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CDP\Aprendizaje no supervisado\Trabajo final - COVID\"/>
    </mc:Choice>
  </mc:AlternateContent>
  <xr:revisionPtr revIDLastSave="0" documentId="13_ncr:1_{82B364E5-BCE4-4A0E-9C5C-D320E93FEC8E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Base" sheetId="3" r:id="rId1"/>
    <sheet name="covid" sheetId="4" r:id="rId2"/>
    <sheet name="Hoja1" sheetId="5" r:id="rId3"/>
  </sheets>
  <definedNames>
    <definedName name="_xlnm._FilterDatabase" localSheetId="0" hidden="1">Base!$A$1:$PB$781</definedName>
    <definedName name="_xlnm._FilterDatabase" localSheetId="1" hidden="1">covid!$A$1:$AD$775</definedName>
    <definedName name="_xlnm._FilterDatabase" localSheetId="2" hidden="1">Hoja1!$C$3:$G$47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T3" i="3" l="1"/>
  <c r="CT8" i="3"/>
  <c r="CT11" i="3"/>
  <c r="CT12" i="3"/>
  <c r="CT17" i="3"/>
  <c r="CT19" i="3"/>
  <c r="CT22" i="3"/>
  <c r="CT23" i="3"/>
  <c r="CT24" i="3"/>
  <c r="CT25" i="3"/>
  <c r="CT26" i="3"/>
  <c r="CT27" i="3"/>
  <c r="CT28" i="3"/>
  <c r="CT33" i="3"/>
  <c r="CT34" i="3"/>
  <c r="CT35" i="3"/>
  <c r="CT37" i="3"/>
  <c r="CT40" i="3"/>
  <c r="CT43" i="3"/>
  <c r="CT46" i="3"/>
  <c r="CT50" i="3"/>
  <c r="CT52" i="3"/>
  <c r="CT56" i="3"/>
  <c r="CT58" i="3"/>
  <c r="CT59" i="3"/>
  <c r="CT62" i="3"/>
  <c r="CT66" i="3"/>
  <c r="CT67" i="3"/>
  <c r="CT68" i="3"/>
  <c r="CT71" i="3"/>
  <c r="CT72" i="3"/>
  <c r="CT74" i="3"/>
  <c r="CT77" i="3"/>
  <c r="CT79" i="3"/>
  <c r="CT86" i="3"/>
  <c r="CT94" i="3"/>
  <c r="CT96" i="3"/>
  <c r="CT98" i="3"/>
  <c r="CT102" i="3"/>
  <c r="CT106" i="3"/>
  <c r="CT107" i="3"/>
  <c r="CT121" i="3"/>
  <c r="CT126" i="3"/>
  <c r="CT128" i="3"/>
  <c r="CT129" i="3"/>
  <c r="CT131" i="3"/>
  <c r="CT132" i="3"/>
  <c r="CT134" i="3"/>
  <c r="CT135" i="3"/>
  <c r="CT136" i="3"/>
  <c r="CT139" i="3"/>
  <c r="CT140" i="3"/>
  <c r="CT141" i="3"/>
  <c r="CT143" i="3"/>
  <c r="CT144" i="3"/>
  <c r="CT148" i="3"/>
  <c r="CT149" i="3"/>
  <c r="CT151" i="3"/>
  <c r="CT152" i="3"/>
  <c r="CT153" i="3"/>
  <c r="CT154" i="3"/>
  <c r="CT156" i="3"/>
  <c r="CT157" i="3"/>
  <c r="CT158" i="3"/>
  <c r="CT159" i="3"/>
  <c r="CT160" i="3"/>
  <c r="CT164" i="3"/>
  <c r="CT170" i="3"/>
  <c r="CT174" i="3"/>
  <c r="CT177" i="3"/>
  <c r="CT180" i="3"/>
  <c r="CT181" i="3"/>
  <c r="CT182" i="3"/>
  <c r="CT183" i="3"/>
  <c r="CT185" i="3"/>
  <c r="CT186" i="3"/>
  <c r="CT187" i="3"/>
  <c r="CT188" i="3"/>
  <c r="CT189" i="3"/>
  <c r="CT190" i="3"/>
  <c r="CT191" i="3"/>
  <c r="CT192" i="3"/>
  <c r="CT193" i="3"/>
  <c r="CT194" i="3"/>
  <c r="CT195" i="3"/>
  <c r="CT196" i="3"/>
  <c r="CT197" i="3"/>
  <c r="CT198" i="3"/>
  <c r="CT199" i="3"/>
  <c r="CT200" i="3"/>
  <c r="CT202" i="3"/>
  <c r="CT203" i="3"/>
  <c r="CT204" i="3"/>
  <c r="CT205" i="3"/>
  <c r="CT206" i="3"/>
  <c r="CT207" i="3"/>
  <c r="CT208" i="3"/>
  <c r="CT209" i="3"/>
  <c r="CT215" i="3"/>
  <c r="CT217" i="3"/>
  <c r="CT219" i="3"/>
  <c r="CT220" i="3"/>
  <c r="CT221" i="3"/>
  <c r="CT222" i="3"/>
  <c r="CT223" i="3"/>
  <c r="CT225" i="3"/>
  <c r="CT226" i="3"/>
  <c r="CT229" i="3"/>
  <c r="CT230" i="3"/>
  <c r="CT231" i="3"/>
  <c r="CT232" i="3"/>
  <c r="CT233" i="3"/>
  <c r="CT236" i="3"/>
  <c r="CT238" i="3"/>
  <c r="CT239" i="3"/>
  <c r="CT240" i="3"/>
  <c r="CT247" i="3"/>
  <c r="CT248" i="3"/>
  <c r="CT253" i="3"/>
  <c r="CT254" i="3"/>
  <c r="CT255" i="3"/>
  <c r="CT257" i="3"/>
  <c r="CT258" i="3"/>
  <c r="CT260" i="3"/>
  <c r="CT263" i="3"/>
  <c r="CT267" i="3"/>
  <c r="CT270" i="3"/>
  <c r="CT271" i="3"/>
  <c r="CT272" i="3"/>
  <c r="CT273" i="3"/>
  <c r="CT276" i="3"/>
  <c r="CT279" i="3"/>
  <c r="CT280" i="3"/>
  <c r="CT281" i="3"/>
  <c r="CT288" i="3"/>
  <c r="CT289" i="3"/>
  <c r="CT290" i="3"/>
  <c r="CT291" i="3"/>
  <c r="CT293" i="3"/>
  <c r="CT298" i="3"/>
  <c r="CT301" i="3"/>
  <c r="CT302" i="3"/>
  <c r="CT303" i="3"/>
  <c r="CT306" i="3"/>
  <c r="CT307" i="3"/>
  <c r="CT308" i="3"/>
  <c r="CT309" i="3"/>
  <c r="CT311" i="3"/>
  <c r="CT313" i="3"/>
  <c r="CT314" i="3"/>
  <c r="CT317" i="3"/>
  <c r="CT318" i="3"/>
  <c r="CT321" i="3"/>
  <c r="CT323" i="3"/>
  <c r="CT325" i="3"/>
  <c r="CT326" i="3"/>
  <c r="CT330" i="3"/>
  <c r="CT333" i="3"/>
  <c r="CT334" i="3"/>
  <c r="CT335" i="3"/>
  <c r="CT340" i="3"/>
  <c r="CT353" i="3"/>
  <c r="CT354" i="3"/>
  <c r="CT355" i="3"/>
  <c r="CT360" i="3"/>
  <c r="CT364" i="3"/>
  <c r="CT387" i="3"/>
  <c r="CT391" i="3"/>
  <c r="CT394" i="3"/>
  <c r="CT395" i="3"/>
  <c r="CT396" i="3"/>
  <c r="CT408" i="3"/>
  <c r="CT413" i="3"/>
  <c r="CT428" i="3"/>
  <c r="CT429" i="3"/>
  <c r="CT437" i="3"/>
  <c r="CT440" i="3"/>
  <c r="CT443" i="3"/>
  <c r="CT447" i="3"/>
  <c r="CT451" i="3"/>
  <c r="CT453" i="3"/>
  <c r="CT457" i="3"/>
  <c r="CT472" i="3"/>
  <c r="CT479" i="3"/>
  <c r="CT480" i="3"/>
  <c r="CT485" i="3"/>
  <c r="CT488" i="3"/>
  <c r="CT490" i="3"/>
  <c r="CT498" i="3"/>
  <c r="CT503" i="3"/>
  <c r="CT505" i="3"/>
  <c r="CT506" i="3"/>
  <c r="CT530" i="3"/>
  <c r="CT537" i="3"/>
  <c r="CT549" i="3"/>
  <c r="CT560" i="3"/>
  <c r="CT565" i="3"/>
  <c r="CT587" i="3"/>
  <c r="CT596" i="3"/>
  <c r="CT600" i="3"/>
  <c r="CT603" i="3"/>
  <c r="CT604" i="3"/>
  <c r="CT605" i="3"/>
  <c r="CT606" i="3"/>
  <c r="CT608" i="3"/>
  <c r="CT610" i="3"/>
  <c r="CT631" i="3"/>
  <c r="CT632" i="3"/>
  <c r="CT641" i="3"/>
  <c r="CT643" i="3"/>
  <c r="CT650" i="3"/>
  <c r="CT654" i="3"/>
  <c r="CT657" i="3"/>
  <c r="CT661" i="3"/>
  <c r="CT662" i="3"/>
  <c r="CT663" i="3"/>
  <c r="CT667" i="3"/>
  <c r="CT669" i="3"/>
  <c r="CT670" i="3"/>
  <c r="CT671" i="3"/>
  <c r="CT676" i="3"/>
  <c r="CT678" i="3"/>
  <c r="CT679" i="3"/>
  <c r="CT681" i="3"/>
  <c r="CT682" i="3"/>
  <c r="CT686" i="3"/>
  <c r="CT693" i="3"/>
  <c r="CT701" i="3"/>
  <c r="CT706" i="3"/>
  <c r="CT715" i="3"/>
  <c r="CT716" i="3"/>
  <c r="CT723" i="3"/>
  <c r="CT735" i="3"/>
  <c r="CT736" i="3"/>
  <c r="CT749" i="3"/>
  <c r="CT751" i="3"/>
  <c r="CT752" i="3"/>
  <c r="CT753" i="3"/>
  <c r="CT761" i="3"/>
  <c r="CT763" i="3"/>
  <c r="CT767" i="3"/>
  <c r="CT768" i="3"/>
  <c r="CT770" i="3"/>
  <c r="CT771" i="3"/>
  <c r="CT772" i="3"/>
  <c r="CT774" i="3"/>
  <c r="CT775" i="3"/>
  <c r="CT776" i="3"/>
  <c r="CT781" i="3"/>
  <c r="CT2" i="3"/>
  <c r="FS3" i="3"/>
  <c r="FS4" i="3"/>
  <c r="FS5" i="3"/>
  <c r="FS6" i="3"/>
  <c r="FS7" i="3"/>
  <c r="FS8" i="3"/>
  <c r="FS9" i="3"/>
  <c r="FS10" i="3"/>
  <c r="FS11" i="3"/>
  <c r="FS12" i="3"/>
  <c r="FS13" i="3"/>
  <c r="FS14" i="3"/>
  <c r="FS15" i="3"/>
  <c r="FS16" i="3"/>
  <c r="FS17" i="3"/>
  <c r="FS18" i="3"/>
  <c r="FS19" i="3"/>
  <c r="FS20" i="3"/>
  <c r="FS21" i="3"/>
  <c r="FS22" i="3"/>
  <c r="FS23" i="3"/>
  <c r="FS24" i="3"/>
  <c r="FS25" i="3"/>
  <c r="FS26" i="3"/>
  <c r="FS27" i="3"/>
  <c r="FS28" i="3"/>
  <c r="FS29" i="3"/>
  <c r="FS30" i="3"/>
  <c r="FS31" i="3"/>
  <c r="FS32" i="3"/>
  <c r="FS33" i="3"/>
  <c r="FS34" i="3"/>
  <c r="FS35" i="3"/>
  <c r="FS36" i="3"/>
  <c r="FS37" i="3"/>
  <c r="FS38" i="3"/>
  <c r="FS39" i="3"/>
  <c r="FS40" i="3"/>
  <c r="FS41" i="3"/>
  <c r="FS42" i="3"/>
  <c r="FS43" i="3"/>
  <c r="FS44" i="3"/>
  <c r="FS45" i="3"/>
  <c r="FS46" i="3"/>
  <c r="FS47" i="3"/>
  <c r="FS48" i="3"/>
  <c r="FS49" i="3"/>
  <c r="FS50" i="3"/>
  <c r="FS51" i="3"/>
  <c r="FS52" i="3"/>
  <c r="FS53" i="3"/>
  <c r="FS54" i="3"/>
  <c r="FS55" i="3"/>
  <c r="FS56" i="3"/>
  <c r="FS57" i="3"/>
  <c r="FS58" i="3"/>
  <c r="FS59" i="3"/>
  <c r="FS60" i="3"/>
  <c r="FS61" i="3"/>
  <c r="FS62" i="3"/>
  <c r="FS63" i="3"/>
  <c r="FS64" i="3"/>
  <c r="FS65" i="3"/>
  <c r="FS66" i="3"/>
  <c r="FS67" i="3"/>
  <c r="FS68" i="3"/>
  <c r="FS69" i="3"/>
  <c r="FS70" i="3"/>
  <c r="FS71" i="3"/>
  <c r="FS72" i="3"/>
  <c r="FS73" i="3"/>
  <c r="FS74" i="3"/>
  <c r="FS75" i="3"/>
  <c r="FS76" i="3"/>
  <c r="FS77" i="3"/>
  <c r="FS78" i="3"/>
  <c r="FS79" i="3"/>
  <c r="FS80" i="3"/>
  <c r="FS81" i="3"/>
  <c r="FS82" i="3"/>
  <c r="FS83" i="3"/>
  <c r="FS84" i="3"/>
  <c r="FS85" i="3"/>
  <c r="FS86" i="3"/>
  <c r="FS87" i="3"/>
  <c r="FS88" i="3"/>
  <c r="FS89" i="3"/>
  <c r="FS90" i="3"/>
  <c r="FS91" i="3"/>
  <c r="FS92" i="3"/>
  <c r="FS93" i="3"/>
  <c r="FS94" i="3"/>
  <c r="FS95" i="3"/>
  <c r="FS96" i="3"/>
  <c r="FS97" i="3"/>
  <c r="FS98" i="3"/>
  <c r="FS99" i="3"/>
  <c r="FS100" i="3"/>
  <c r="FS101" i="3"/>
  <c r="FS102" i="3"/>
  <c r="FS103" i="3"/>
  <c r="FS104" i="3"/>
  <c r="FS105" i="3"/>
  <c r="FS106" i="3"/>
  <c r="FS107" i="3"/>
  <c r="FS108" i="3"/>
  <c r="FS109" i="3"/>
  <c r="FS110" i="3"/>
  <c r="FS111" i="3"/>
  <c r="FS112" i="3"/>
  <c r="FS113" i="3"/>
  <c r="FS114" i="3"/>
  <c r="FS115" i="3"/>
  <c r="FS116" i="3"/>
  <c r="FS117" i="3"/>
  <c r="FS118" i="3"/>
  <c r="FS119" i="3"/>
  <c r="FS120" i="3"/>
  <c r="FS121" i="3"/>
  <c r="FS122" i="3"/>
  <c r="FS123" i="3"/>
  <c r="FS124" i="3"/>
  <c r="FS125" i="3"/>
  <c r="FS126" i="3"/>
  <c r="FS127" i="3"/>
  <c r="FS128" i="3"/>
  <c r="FS129" i="3"/>
  <c r="FS130" i="3"/>
  <c r="FS131" i="3"/>
  <c r="FS132" i="3"/>
  <c r="FS133" i="3"/>
  <c r="FS134" i="3"/>
  <c r="FS135" i="3"/>
  <c r="FS136" i="3"/>
  <c r="FS137" i="3"/>
  <c r="FS138" i="3"/>
  <c r="FS139" i="3"/>
  <c r="FS140" i="3"/>
  <c r="FS141" i="3"/>
  <c r="FS142" i="3"/>
  <c r="FS143" i="3"/>
  <c r="FS144" i="3"/>
  <c r="FS145" i="3"/>
  <c r="FS146" i="3"/>
  <c r="FS147" i="3"/>
  <c r="FS148" i="3"/>
  <c r="FS149" i="3"/>
  <c r="FS150" i="3"/>
  <c r="FS151" i="3"/>
  <c r="FS152" i="3"/>
  <c r="FS153" i="3"/>
  <c r="FS154" i="3"/>
  <c r="FS155" i="3"/>
  <c r="FS156" i="3"/>
  <c r="FS157" i="3"/>
  <c r="FS158" i="3"/>
  <c r="FS159" i="3"/>
  <c r="FS160" i="3"/>
  <c r="FS161" i="3"/>
  <c r="FS162" i="3"/>
  <c r="FS163" i="3"/>
  <c r="FS164" i="3"/>
  <c r="FS165" i="3"/>
  <c r="FS166" i="3"/>
  <c r="FS167" i="3"/>
  <c r="FS168" i="3"/>
  <c r="FS169" i="3"/>
  <c r="FS170" i="3"/>
  <c r="FS171" i="3"/>
  <c r="FS172" i="3"/>
  <c r="FS173" i="3"/>
  <c r="FS174" i="3"/>
  <c r="FS175" i="3"/>
  <c r="FS176" i="3"/>
  <c r="FS177" i="3"/>
  <c r="FS178" i="3"/>
  <c r="FS179" i="3"/>
  <c r="FS180" i="3"/>
  <c r="FS181" i="3"/>
  <c r="FS182" i="3"/>
  <c r="FS183" i="3"/>
  <c r="FS184" i="3"/>
  <c r="FS185" i="3"/>
  <c r="FS186" i="3"/>
  <c r="FS187" i="3"/>
  <c r="FS188" i="3"/>
  <c r="FS189" i="3"/>
  <c r="FS190" i="3"/>
  <c r="FS191" i="3"/>
  <c r="FS192" i="3"/>
  <c r="FS193" i="3"/>
  <c r="FS194" i="3"/>
  <c r="FS195" i="3"/>
  <c r="FS196" i="3"/>
  <c r="FS197" i="3"/>
  <c r="FS198" i="3"/>
  <c r="FS199" i="3"/>
  <c r="FS200" i="3"/>
  <c r="FS201" i="3"/>
  <c r="FS202" i="3"/>
  <c r="FS203" i="3"/>
  <c r="FS204" i="3"/>
  <c r="FS205" i="3"/>
  <c r="FS206" i="3"/>
  <c r="FS207" i="3"/>
  <c r="FS208" i="3"/>
  <c r="FS209" i="3"/>
  <c r="FS210" i="3"/>
  <c r="FS211" i="3"/>
  <c r="FS212" i="3"/>
  <c r="FS213" i="3"/>
  <c r="FS214" i="3"/>
  <c r="FS215" i="3"/>
  <c r="FS216" i="3"/>
  <c r="FS217" i="3"/>
  <c r="FS218" i="3"/>
  <c r="FS219" i="3"/>
  <c r="FS220" i="3"/>
  <c r="FS221" i="3"/>
  <c r="FS222" i="3"/>
  <c r="FS223" i="3"/>
  <c r="FS224" i="3"/>
  <c r="FS225" i="3"/>
  <c r="FS226" i="3"/>
  <c r="FS227" i="3"/>
  <c r="FS228" i="3"/>
  <c r="FS229" i="3"/>
  <c r="FS230" i="3"/>
  <c r="FS231" i="3"/>
  <c r="FS232" i="3"/>
  <c r="FS233" i="3"/>
  <c r="FS234" i="3"/>
  <c r="FS235" i="3"/>
  <c r="FS236" i="3"/>
  <c r="FS237" i="3"/>
  <c r="FS238" i="3"/>
  <c r="FS239" i="3"/>
  <c r="FS240" i="3"/>
  <c r="FS241" i="3"/>
  <c r="FS242" i="3"/>
  <c r="FS243" i="3"/>
  <c r="FS244" i="3"/>
  <c r="FS245" i="3"/>
  <c r="FS246" i="3"/>
  <c r="FS247" i="3"/>
  <c r="FS248" i="3"/>
  <c r="FS249" i="3"/>
  <c r="FS250" i="3"/>
  <c r="FS251" i="3"/>
  <c r="FS252" i="3"/>
  <c r="FS253" i="3"/>
  <c r="FS254" i="3"/>
  <c r="FS255" i="3"/>
  <c r="FS256" i="3"/>
  <c r="FS257" i="3"/>
  <c r="FS258" i="3"/>
  <c r="FS259" i="3"/>
  <c r="FS260" i="3"/>
  <c r="FS261" i="3"/>
  <c r="FS262" i="3"/>
  <c r="FS263" i="3"/>
  <c r="FS264" i="3"/>
  <c r="FS265" i="3"/>
  <c r="FS266" i="3"/>
  <c r="FS267" i="3"/>
  <c r="FS268" i="3"/>
  <c r="FS269" i="3"/>
  <c r="FS270" i="3"/>
  <c r="FS271" i="3"/>
  <c r="FS272" i="3"/>
  <c r="FS273" i="3"/>
  <c r="FS274" i="3"/>
  <c r="FS275" i="3"/>
  <c r="FS276" i="3"/>
  <c r="FS277" i="3"/>
  <c r="FS278" i="3"/>
  <c r="FS279" i="3"/>
  <c r="FS280" i="3"/>
  <c r="FS281" i="3"/>
  <c r="FS282" i="3"/>
  <c r="FS283" i="3"/>
  <c r="FS284" i="3"/>
  <c r="FS285" i="3"/>
  <c r="FS286" i="3"/>
  <c r="FS287" i="3"/>
  <c r="FS288" i="3"/>
  <c r="FS289" i="3"/>
  <c r="FS290" i="3"/>
  <c r="FS291" i="3"/>
  <c r="FS292" i="3"/>
  <c r="FS293" i="3"/>
  <c r="FS294" i="3"/>
  <c r="FS295" i="3"/>
  <c r="FS296" i="3"/>
  <c r="FS297" i="3"/>
  <c r="FS298" i="3"/>
  <c r="FS299" i="3"/>
  <c r="FS300" i="3"/>
  <c r="FS301" i="3"/>
  <c r="FS302" i="3"/>
  <c r="FS303" i="3"/>
  <c r="FS304" i="3"/>
  <c r="FS305" i="3"/>
  <c r="FS306" i="3"/>
  <c r="FS307" i="3"/>
  <c r="FS308" i="3"/>
  <c r="FS309" i="3"/>
  <c r="FS310" i="3"/>
  <c r="FS311" i="3"/>
  <c r="FS312" i="3"/>
  <c r="FS313" i="3"/>
  <c r="FS314" i="3"/>
  <c r="FS315" i="3"/>
  <c r="FS316" i="3"/>
  <c r="FS317" i="3"/>
  <c r="FS318" i="3"/>
  <c r="FS319" i="3"/>
  <c r="FS320" i="3"/>
  <c r="FS321" i="3"/>
  <c r="FS322" i="3"/>
  <c r="FS323" i="3"/>
  <c r="FS324" i="3"/>
  <c r="FS325" i="3"/>
  <c r="FS326" i="3"/>
  <c r="FS327" i="3"/>
  <c r="FS328" i="3"/>
  <c r="FS329" i="3"/>
  <c r="FS330" i="3"/>
  <c r="FS331" i="3"/>
  <c r="FS332" i="3"/>
  <c r="FS333" i="3"/>
  <c r="FS334" i="3"/>
  <c r="FS335" i="3"/>
  <c r="FS336" i="3"/>
  <c r="FS337" i="3"/>
  <c r="FS338" i="3"/>
  <c r="FS339" i="3"/>
  <c r="FS340" i="3"/>
  <c r="FS341" i="3"/>
  <c r="FS342" i="3"/>
  <c r="FS343" i="3"/>
  <c r="FS344" i="3"/>
  <c r="FS345" i="3"/>
  <c r="FS346" i="3"/>
  <c r="FS347" i="3"/>
  <c r="FS348" i="3"/>
  <c r="FS349" i="3"/>
  <c r="FS350" i="3"/>
  <c r="FS351" i="3"/>
  <c r="FS352" i="3"/>
  <c r="FS353" i="3"/>
  <c r="FS354" i="3"/>
  <c r="FS355" i="3"/>
  <c r="FS356" i="3"/>
  <c r="FS357" i="3"/>
  <c r="FS358" i="3"/>
  <c r="FS359" i="3"/>
  <c r="FS360" i="3"/>
  <c r="FS361" i="3"/>
  <c r="FS362" i="3"/>
  <c r="FS363" i="3"/>
  <c r="FS364" i="3"/>
  <c r="FS365" i="3"/>
  <c r="FS366" i="3"/>
  <c r="FS367" i="3"/>
  <c r="FS368" i="3"/>
  <c r="FS369" i="3"/>
  <c r="FS370" i="3"/>
  <c r="FS371" i="3"/>
  <c r="FS372" i="3"/>
  <c r="FS373" i="3"/>
  <c r="FS374" i="3"/>
  <c r="FS375" i="3"/>
  <c r="FS376" i="3"/>
  <c r="FS377" i="3"/>
  <c r="FS378" i="3"/>
  <c r="FS379" i="3"/>
  <c r="FS380" i="3"/>
  <c r="FS381" i="3"/>
  <c r="FS382" i="3"/>
  <c r="FS383" i="3"/>
  <c r="FS384" i="3"/>
  <c r="FS385" i="3"/>
  <c r="FS386" i="3"/>
  <c r="FS387" i="3"/>
  <c r="FS388" i="3"/>
  <c r="FS389" i="3"/>
  <c r="FS390" i="3"/>
  <c r="FS391" i="3"/>
  <c r="FS392" i="3"/>
  <c r="FS393" i="3"/>
  <c r="FS394" i="3"/>
  <c r="FS395" i="3"/>
  <c r="FS396" i="3"/>
  <c r="FS397" i="3"/>
  <c r="FS398" i="3"/>
  <c r="FS399" i="3"/>
  <c r="FS400" i="3"/>
  <c r="FS401" i="3"/>
  <c r="FS402" i="3"/>
  <c r="FS403" i="3"/>
  <c r="FS404" i="3"/>
  <c r="FS405" i="3"/>
  <c r="FS406" i="3"/>
  <c r="FS407" i="3"/>
  <c r="FS408" i="3"/>
  <c r="FS409" i="3"/>
  <c r="FS410" i="3"/>
  <c r="FS411" i="3"/>
  <c r="FS412" i="3"/>
  <c r="FS413" i="3"/>
  <c r="FS414" i="3"/>
  <c r="FS415" i="3"/>
  <c r="FS416" i="3"/>
  <c r="FS417" i="3"/>
  <c r="FS418" i="3"/>
  <c r="FS419" i="3"/>
  <c r="FS420" i="3"/>
  <c r="FS421" i="3"/>
  <c r="FS422" i="3"/>
  <c r="FS423" i="3"/>
  <c r="FS424" i="3"/>
  <c r="FS425" i="3"/>
  <c r="FS426" i="3"/>
  <c r="FS427" i="3"/>
  <c r="FS428" i="3"/>
  <c r="FS429" i="3"/>
  <c r="FS430" i="3"/>
  <c r="FS431" i="3"/>
  <c r="FS432" i="3"/>
  <c r="FS433" i="3"/>
  <c r="FS434" i="3"/>
  <c r="FS435" i="3"/>
  <c r="FS436" i="3"/>
  <c r="FS437" i="3"/>
  <c r="FS438" i="3"/>
  <c r="FS439" i="3"/>
  <c r="FS440" i="3"/>
  <c r="FS441" i="3"/>
  <c r="FS442" i="3"/>
  <c r="FS443" i="3"/>
  <c r="FS444" i="3"/>
  <c r="FS445" i="3"/>
  <c r="FS446" i="3"/>
  <c r="FS447" i="3"/>
  <c r="FS448" i="3"/>
  <c r="FS449" i="3"/>
  <c r="FS450" i="3"/>
  <c r="FS451" i="3"/>
  <c r="FS452" i="3"/>
  <c r="FS453" i="3"/>
  <c r="FS454" i="3"/>
  <c r="FS455" i="3"/>
  <c r="FS456" i="3"/>
  <c r="FS457" i="3"/>
  <c r="FS458" i="3"/>
  <c r="FS459" i="3"/>
  <c r="FS460" i="3"/>
  <c r="FS461" i="3"/>
  <c r="FS462" i="3"/>
  <c r="FS463" i="3"/>
  <c r="FS464" i="3"/>
  <c r="FS465" i="3"/>
  <c r="FS466" i="3"/>
  <c r="FS467" i="3"/>
  <c r="FS468" i="3"/>
  <c r="FS469" i="3"/>
  <c r="FS470" i="3"/>
  <c r="FS471" i="3"/>
  <c r="FS472" i="3"/>
  <c r="FS473" i="3"/>
  <c r="FS474" i="3"/>
  <c r="FS475" i="3"/>
  <c r="FS476" i="3"/>
  <c r="FS477" i="3"/>
  <c r="FS478" i="3"/>
  <c r="FS479" i="3"/>
  <c r="FS480" i="3"/>
  <c r="FS481" i="3"/>
  <c r="FS482" i="3"/>
  <c r="FS483" i="3"/>
  <c r="FS484" i="3"/>
  <c r="FS485" i="3"/>
  <c r="FS486" i="3"/>
  <c r="FS487" i="3"/>
  <c r="FS488" i="3"/>
  <c r="FS489" i="3"/>
  <c r="FS490" i="3"/>
  <c r="FS491" i="3"/>
  <c r="FS492" i="3"/>
  <c r="FS493" i="3"/>
  <c r="FS494" i="3"/>
  <c r="FS495" i="3"/>
  <c r="FS496" i="3"/>
  <c r="FS497" i="3"/>
  <c r="FS498" i="3"/>
  <c r="FS499" i="3"/>
  <c r="FS500" i="3"/>
  <c r="FS501" i="3"/>
  <c r="FS502" i="3"/>
  <c r="FS503" i="3"/>
  <c r="FS504" i="3"/>
  <c r="FS505" i="3"/>
  <c r="FS506" i="3"/>
  <c r="FS507" i="3"/>
  <c r="FS508" i="3"/>
  <c r="FS509" i="3"/>
  <c r="FS510" i="3"/>
  <c r="FS511" i="3"/>
  <c r="FS512" i="3"/>
  <c r="FS513" i="3"/>
  <c r="FS514" i="3"/>
  <c r="FS515" i="3"/>
  <c r="FS516" i="3"/>
  <c r="FS517" i="3"/>
  <c r="FS518" i="3"/>
  <c r="FS519" i="3"/>
  <c r="FS520" i="3"/>
  <c r="FS521" i="3"/>
  <c r="FS522" i="3"/>
  <c r="FS523" i="3"/>
  <c r="FS524" i="3"/>
  <c r="FS525" i="3"/>
  <c r="FS526" i="3"/>
  <c r="FS527" i="3"/>
  <c r="FS528" i="3"/>
  <c r="FS529" i="3"/>
  <c r="FS530" i="3"/>
  <c r="FS531" i="3"/>
  <c r="FS532" i="3"/>
  <c r="FS533" i="3"/>
  <c r="FS534" i="3"/>
  <c r="FS535" i="3"/>
  <c r="FS536" i="3"/>
  <c r="FS537" i="3"/>
  <c r="FS538" i="3"/>
  <c r="FS539" i="3"/>
  <c r="FS540" i="3"/>
  <c r="FS541" i="3"/>
  <c r="FS542" i="3"/>
  <c r="FS543" i="3"/>
  <c r="FS544" i="3"/>
  <c r="FS545" i="3"/>
  <c r="FS546" i="3"/>
  <c r="FS547" i="3"/>
  <c r="FS548" i="3"/>
  <c r="FS549" i="3"/>
  <c r="FS550" i="3"/>
  <c r="FS551" i="3"/>
  <c r="FS552" i="3"/>
  <c r="FS553" i="3"/>
  <c r="FS554" i="3"/>
  <c r="FS555" i="3"/>
  <c r="FS556" i="3"/>
  <c r="FS557" i="3"/>
  <c r="FS558" i="3"/>
  <c r="FS559" i="3"/>
  <c r="FS560" i="3"/>
  <c r="FS561" i="3"/>
  <c r="FS562" i="3"/>
  <c r="FS563" i="3"/>
  <c r="FS564" i="3"/>
  <c r="FS565" i="3"/>
  <c r="FS566" i="3"/>
  <c r="FS567" i="3"/>
  <c r="FS568" i="3"/>
  <c r="FS569" i="3"/>
  <c r="FS570" i="3"/>
  <c r="FS571" i="3"/>
  <c r="FS572" i="3"/>
  <c r="FS573" i="3"/>
  <c r="FS574" i="3"/>
  <c r="FS575" i="3"/>
  <c r="FS576" i="3"/>
  <c r="FS577" i="3"/>
  <c r="FS578" i="3"/>
  <c r="FS579" i="3"/>
  <c r="FS580" i="3"/>
  <c r="FS581" i="3"/>
  <c r="FS582" i="3"/>
  <c r="FS583" i="3"/>
  <c r="FS584" i="3"/>
  <c r="FS585" i="3"/>
  <c r="FS586" i="3"/>
  <c r="FS587" i="3"/>
  <c r="FS588" i="3"/>
  <c r="FS589" i="3"/>
  <c r="FS590" i="3"/>
  <c r="FS591" i="3"/>
  <c r="FS592" i="3"/>
  <c r="FS593" i="3"/>
  <c r="FS594" i="3"/>
  <c r="FS595" i="3"/>
  <c r="FS596" i="3"/>
  <c r="FS597" i="3"/>
  <c r="FS598" i="3"/>
  <c r="FS599" i="3"/>
  <c r="FS600" i="3"/>
  <c r="FS601" i="3"/>
  <c r="FS602" i="3"/>
  <c r="FS603" i="3"/>
  <c r="FS604" i="3"/>
  <c r="FS605" i="3"/>
  <c r="FS606" i="3"/>
  <c r="FS607" i="3"/>
  <c r="FS608" i="3"/>
  <c r="FS609" i="3"/>
  <c r="FS610" i="3"/>
  <c r="FS611" i="3"/>
  <c r="FS612" i="3"/>
  <c r="FS613" i="3"/>
  <c r="FS614" i="3"/>
  <c r="FS615" i="3"/>
  <c r="FS616" i="3"/>
  <c r="FS617" i="3"/>
  <c r="FS618" i="3"/>
  <c r="FS619" i="3"/>
  <c r="FS620" i="3"/>
  <c r="FS621" i="3"/>
  <c r="FS622" i="3"/>
  <c r="FS623" i="3"/>
  <c r="FS624" i="3"/>
  <c r="FS625" i="3"/>
  <c r="FS626" i="3"/>
  <c r="FS627" i="3"/>
  <c r="FS628" i="3"/>
  <c r="FS629" i="3"/>
  <c r="FS630" i="3"/>
  <c r="FS631" i="3"/>
  <c r="FS632" i="3"/>
  <c r="FS633" i="3"/>
  <c r="FS634" i="3"/>
  <c r="FS635" i="3"/>
  <c r="FS636" i="3"/>
  <c r="FS637" i="3"/>
  <c r="FS638" i="3"/>
  <c r="FS639" i="3"/>
  <c r="FS640" i="3"/>
  <c r="FS641" i="3"/>
  <c r="FS642" i="3"/>
  <c r="FS643" i="3"/>
  <c r="FS644" i="3"/>
  <c r="FS645" i="3"/>
  <c r="FS646" i="3"/>
  <c r="FS647" i="3"/>
  <c r="FS648" i="3"/>
  <c r="FS649" i="3"/>
  <c r="FS650" i="3"/>
  <c r="FS651" i="3"/>
  <c r="FS652" i="3"/>
  <c r="FS653" i="3"/>
  <c r="FS654" i="3"/>
  <c r="FS655" i="3"/>
  <c r="FS656" i="3"/>
  <c r="FS657" i="3"/>
  <c r="FS658" i="3"/>
  <c r="FS659" i="3"/>
  <c r="FS660" i="3"/>
  <c r="FS661" i="3"/>
  <c r="FS662" i="3"/>
  <c r="FS663" i="3"/>
  <c r="FS664" i="3"/>
  <c r="FS665" i="3"/>
  <c r="FS666" i="3"/>
  <c r="FS667" i="3"/>
  <c r="FS668" i="3"/>
  <c r="FS669" i="3"/>
  <c r="FS670" i="3"/>
  <c r="FS671" i="3"/>
  <c r="FS672" i="3"/>
  <c r="FS673" i="3"/>
  <c r="FS674" i="3"/>
  <c r="FS675" i="3"/>
  <c r="FS676" i="3"/>
  <c r="FS677" i="3"/>
  <c r="FS678" i="3"/>
  <c r="FS679" i="3"/>
  <c r="FS680" i="3"/>
  <c r="FS681" i="3"/>
  <c r="FS682" i="3"/>
  <c r="FS683" i="3"/>
  <c r="FS684" i="3"/>
  <c r="FS685" i="3"/>
  <c r="FS686" i="3"/>
  <c r="FS687" i="3"/>
  <c r="FS688" i="3"/>
  <c r="FS689" i="3"/>
  <c r="FS690" i="3"/>
  <c r="FS691" i="3"/>
  <c r="FS692" i="3"/>
  <c r="FS693" i="3"/>
  <c r="FS694" i="3"/>
  <c r="FS695" i="3"/>
  <c r="FS696" i="3"/>
  <c r="FS697" i="3"/>
  <c r="FS698" i="3"/>
  <c r="FS699" i="3"/>
  <c r="FS700" i="3"/>
  <c r="FS701" i="3"/>
  <c r="FS702" i="3"/>
  <c r="FS703" i="3"/>
  <c r="FS704" i="3"/>
  <c r="FS705" i="3"/>
  <c r="FS706" i="3"/>
  <c r="FS707" i="3"/>
  <c r="FS708" i="3"/>
  <c r="FS709" i="3"/>
  <c r="FS710" i="3"/>
  <c r="FS711" i="3"/>
  <c r="FS712" i="3"/>
  <c r="FS713" i="3"/>
  <c r="FS714" i="3"/>
  <c r="FS715" i="3"/>
  <c r="FS716" i="3"/>
  <c r="FS717" i="3"/>
  <c r="FS718" i="3"/>
  <c r="FS719" i="3"/>
  <c r="FS720" i="3"/>
  <c r="FS721" i="3"/>
  <c r="FS722" i="3"/>
  <c r="FS723" i="3"/>
  <c r="FS724" i="3"/>
  <c r="FS725" i="3"/>
  <c r="FS726" i="3"/>
  <c r="FS727" i="3"/>
  <c r="FS728" i="3"/>
  <c r="FS729" i="3"/>
  <c r="FS730" i="3"/>
  <c r="FS731" i="3"/>
  <c r="FS732" i="3"/>
  <c r="FS733" i="3"/>
  <c r="FS734" i="3"/>
  <c r="FS735" i="3"/>
  <c r="FS736" i="3"/>
  <c r="FS737" i="3"/>
  <c r="FS738" i="3"/>
  <c r="FS739" i="3"/>
  <c r="FS740" i="3"/>
  <c r="FS741" i="3"/>
  <c r="FS742" i="3"/>
  <c r="FS743" i="3"/>
  <c r="FS744" i="3"/>
  <c r="FS745" i="3"/>
  <c r="FS746" i="3"/>
  <c r="FS747" i="3"/>
  <c r="FS748" i="3"/>
  <c r="FS749" i="3"/>
  <c r="FS750" i="3"/>
  <c r="FS751" i="3"/>
  <c r="FS752" i="3"/>
  <c r="FS753" i="3"/>
  <c r="FS754" i="3"/>
  <c r="FS755" i="3"/>
  <c r="FS756" i="3"/>
  <c r="FS757" i="3"/>
  <c r="FS758" i="3"/>
  <c r="FS759" i="3"/>
  <c r="FS760" i="3"/>
  <c r="FS761" i="3"/>
  <c r="FS762" i="3"/>
  <c r="FS763" i="3"/>
  <c r="FS764" i="3"/>
  <c r="FS765" i="3"/>
  <c r="FS766" i="3"/>
  <c r="FS767" i="3"/>
  <c r="FS768" i="3"/>
  <c r="FS769" i="3"/>
  <c r="FS770" i="3"/>
  <c r="FS771" i="3"/>
  <c r="FS772" i="3"/>
  <c r="FS773" i="3"/>
  <c r="FS774" i="3"/>
  <c r="FS775" i="3"/>
  <c r="FS776" i="3"/>
  <c r="FS777" i="3"/>
  <c r="FS778" i="3"/>
  <c r="FS779" i="3"/>
  <c r="FS780" i="3"/>
  <c r="FS781" i="3"/>
  <c r="FS2" i="3"/>
  <c r="KC726" i="3"/>
  <c r="IQ687" i="3"/>
  <c r="IQ317" i="3"/>
  <c r="IQ288" i="3"/>
  <c r="IQ257" i="3"/>
  <c r="IQ123" i="3"/>
  <c r="GX2" i="3"/>
  <c r="GH3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H106" i="3"/>
  <c r="GH107" i="3"/>
  <c r="GH108" i="3"/>
  <c r="GH109" i="3"/>
  <c r="GH110" i="3"/>
  <c r="GH111" i="3"/>
  <c r="GH112" i="3"/>
  <c r="GH113" i="3"/>
  <c r="GH114" i="3"/>
  <c r="GH115" i="3"/>
  <c r="GH116" i="3"/>
  <c r="GH117" i="3"/>
  <c r="GH118" i="3"/>
  <c r="GH119" i="3"/>
  <c r="GH120" i="3"/>
  <c r="GH121" i="3"/>
  <c r="GH122" i="3"/>
  <c r="GH123" i="3"/>
  <c r="GH124" i="3"/>
  <c r="GH125" i="3"/>
  <c r="GH126" i="3"/>
  <c r="GH127" i="3"/>
  <c r="GH128" i="3"/>
  <c r="GH129" i="3"/>
  <c r="GH130" i="3"/>
  <c r="GH131" i="3"/>
  <c r="GH132" i="3"/>
  <c r="GH133" i="3"/>
  <c r="GH134" i="3"/>
  <c r="GH135" i="3"/>
  <c r="GH136" i="3"/>
  <c r="GH137" i="3"/>
  <c r="GH138" i="3"/>
  <c r="GH139" i="3"/>
  <c r="GH140" i="3"/>
  <c r="GH141" i="3"/>
  <c r="GH142" i="3"/>
  <c r="GH143" i="3"/>
  <c r="GH144" i="3"/>
  <c r="GH145" i="3"/>
  <c r="GH146" i="3"/>
  <c r="GH147" i="3"/>
  <c r="GH148" i="3"/>
  <c r="GH149" i="3"/>
  <c r="GH150" i="3"/>
  <c r="GH151" i="3"/>
  <c r="GH152" i="3"/>
  <c r="GH153" i="3"/>
  <c r="GH154" i="3"/>
  <c r="GH155" i="3"/>
  <c r="GH156" i="3"/>
  <c r="GH157" i="3"/>
  <c r="GH158" i="3"/>
  <c r="GH159" i="3"/>
  <c r="GH160" i="3"/>
  <c r="GH161" i="3"/>
  <c r="GH162" i="3"/>
  <c r="GH163" i="3"/>
  <c r="GH164" i="3"/>
  <c r="GH165" i="3"/>
  <c r="GH166" i="3"/>
  <c r="GH167" i="3"/>
  <c r="GH168" i="3"/>
  <c r="GH169" i="3"/>
  <c r="GH170" i="3"/>
  <c r="GH171" i="3"/>
  <c r="GH172" i="3"/>
  <c r="GH173" i="3"/>
  <c r="GH174" i="3"/>
  <c r="GH175" i="3"/>
  <c r="GH176" i="3"/>
  <c r="GH177" i="3"/>
  <c r="GH178" i="3"/>
  <c r="GH179" i="3"/>
  <c r="GH180" i="3"/>
  <c r="GH181" i="3"/>
  <c r="GH182" i="3"/>
  <c r="GH183" i="3"/>
  <c r="GH184" i="3"/>
  <c r="GH185" i="3"/>
  <c r="GH186" i="3"/>
  <c r="GH187" i="3"/>
  <c r="GH188" i="3"/>
  <c r="GH189" i="3"/>
  <c r="GH190" i="3"/>
  <c r="GH191" i="3"/>
  <c r="GH192" i="3"/>
  <c r="GH193" i="3"/>
  <c r="GH194" i="3"/>
  <c r="GH195" i="3"/>
  <c r="GH196" i="3"/>
  <c r="GH197" i="3"/>
  <c r="GH198" i="3"/>
  <c r="GH199" i="3"/>
  <c r="GH200" i="3"/>
  <c r="GH201" i="3"/>
  <c r="GH202" i="3"/>
  <c r="GH203" i="3"/>
  <c r="GH204" i="3"/>
  <c r="GH205" i="3"/>
  <c r="GH206" i="3"/>
  <c r="GH207" i="3"/>
  <c r="GH208" i="3"/>
  <c r="GH209" i="3"/>
  <c r="GH210" i="3"/>
  <c r="GH211" i="3"/>
  <c r="GH212" i="3"/>
  <c r="GH213" i="3"/>
  <c r="GH214" i="3"/>
  <c r="GH215" i="3"/>
  <c r="GH216" i="3"/>
  <c r="GH217" i="3"/>
  <c r="GH218" i="3"/>
  <c r="GH219" i="3"/>
  <c r="GH220" i="3"/>
  <c r="GH221" i="3"/>
  <c r="GH222" i="3"/>
  <c r="GH223" i="3"/>
  <c r="GH224" i="3"/>
  <c r="GH225" i="3"/>
  <c r="GH226" i="3"/>
  <c r="GH227" i="3"/>
  <c r="GH228" i="3"/>
  <c r="GH229" i="3"/>
  <c r="GH230" i="3"/>
  <c r="GH231" i="3"/>
  <c r="GH232" i="3"/>
  <c r="GH233" i="3"/>
  <c r="GH234" i="3"/>
  <c r="GH235" i="3"/>
  <c r="GH236" i="3"/>
  <c r="GH237" i="3"/>
  <c r="GH238" i="3"/>
  <c r="GH239" i="3"/>
  <c r="GH240" i="3"/>
  <c r="GH241" i="3"/>
  <c r="GH242" i="3"/>
  <c r="GH243" i="3"/>
  <c r="GH244" i="3"/>
  <c r="GH245" i="3"/>
  <c r="GH246" i="3"/>
  <c r="GH247" i="3"/>
  <c r="GH248" i="3"/>
  <c r="GH249" i="3"/>
  <c r="GH250" i="3"/>
  <c r="GH251" i="3"/>
  <c r="GH252" i="3"/>
  <c r="GH253" i="3"/>
  <c r="GH254" i="3"/>
  <c r="GH255" i="3"/>
  <c r="GH256" i="3"/>
  <c r="GH257" i="3"/>
  <c r="GH258" i="3"/>
  <c r="GH259" i="3"/>
  <c r="GH260" i="3"/>
  <c r="GH261" i="3"/>
  <c r="GH262" i="3"/>
  <c r="GH263" i="3"/>
  <c r="GH264" i="3"/>
  <c r="GH265" i="3"/>
  <c r="GH266" i="3"/>
  <c r="GH267" i="3"/>
  <c r="GH268" i="3"/>
  <c r="GH269" i="3"/>
  <c r="GH270" i="3"/>
  <c r="GH271" i="3"/>
  <c r="GH272" i="3"/>
  <c r="GH273" i="3"/>
  <c r="GH274" i="3"/>
  <c r="GH275" i="3"/>
  <c r="GH276" i="3"/>
  <c r="GH277" i="3"/>
  <c r="GH278" i="3"/>
  <c r="GH279" i="3"/>
  <c r="GH280" i="3"/>
  <c r="GH281" i="3"/>
  <c r="GH282" i="3"/>
  <c r="GH283" i="3"/>
  <c r="GH284" i="3"/>
  <c r="GH285" i="3"/>
  <c r="GH286" i="3"/>
  <c r="GH287" i="3"/>
  <c r="GH288" i="3"/>
  <c r="GH289" i="3"/>
  <c r="GH290" i="3"/>
  <c r="GH291" i="3"/>
  <c r="GH292" i="3"/>
  <c r="GH293" i="3"/>
  <c r="GH294" i="3"/>
  <c r="GH295" i="3"/>
  <c r="GH296" i="3"/>
  <c r="GH297" i="3"/>
  <c r="GH298" i="3"/>
  <c r="GH299" i="3"/>
  <c r="GH300" i="3"/>
  <c r="GH301" i="3"/>
  <c r="GH302" i="3"/>
  <c r="GH303" i="3"/>
  <c r="GH304" i="3"/>
  <c r="GH305" i="3"/>
  <c r="GH306" i="3"/>
  <c r="GH307" i="3"/>
  <c r="GH308" i="3"/>
  <c r="GH309" i="3"/>
  <c r="GH310" i="3"/>
  <c r="GH311" i="3"/>
  <c r="GH312" i="3"/>
  <c r="GH313" i="3"/>
  <c r="GH314" i="3"/>
  <c r="GH315" i="3"/>
  <c r="GH316" i="3"/>
  <c r="GH317" i="3"/>
  <c r="GH318" i="3"/>
  <c r="GH319" i="3"/>
  <c r="GH320" i="3"/>
  <c r="GH321" i="3"/>
  <c r="GH322" i="3"/>
  <c r="GH323" i="3"/>
  <c r="GH324" i="3"/>
  <c r="GH325" i="3"/>
  <c r="GH326" i="3"/>
  <c r="GH327" i="3"/>
  <c r="GH328" i="3"/>
  <c r="GH329" i="3"/>
  <c r="GH330" i="3"/>
  <c r="GH331" i="3"/>
  <c r="GH332" i="3"/>
  <c r="GH333" i="3"/>
  <c r="GH334" i="3"/>
  <c r="GH335" i="3"/>
  <c r="GH336" i="3"/>
  <c r="GH337" i="3"/>
  <c r="GH338" i="3"/>
  <c r="GH339" i="3"/>
  <c r="GH340" i="3"/>
  <c r="GH341" i="3"/>
  <c r="GH342" i="3"/>
  <c r="GH343" i="3"/>
  <c r="GH344" i="3"/>
  <c r="GH345" i="3"/>
  <c r="GH346" i="3"/>
  <c r="GH347" i="3"/>
  <c r="GH348" i="3"/>
  <c r="GH349" i="3"/>
  <c r="GH350" i="3"/>
  <c r="GH351" i="3"/>
  <c r="GH352" i="3"/>
  <c r="GH353" i="3"/>
  <c r="GH354" i="3"/>
  <c r="GH355" i="3"/>
  <c r="GH356" i="3"/>
  <c r="GH357" i="3"/>
  <c r="GH358" i="3"/>
  <c r="GH359" i="3"/>
  <c r="GH360" i="3"/>
  <c r="GH361" i="3"/>
  <c r="GH362" i="3"/>
  <c r="GH363" i="3"/>
  <c r="GH364" i="3"/>
  <c r="GH365" i="3"/>
  <c r="GH366" i="3"/>
  <c r="GH367" i="3"/>
  <c r="GH368" i="3"/>
  <c r="GH369" i="3"/>
  <c r="GH370" i="3"/>
  <c r="GH371" i="3"/>
  <c r="GH372" i="3"/>
  <c r="GH373" i="3"/>
  <c r="GH374" i="3"/>
  <c r="GH375" i="3"/>
  <c r="GH376" i="3"/>
  <c r="GH377" i="3"/>
  <c r="GH378" i="3"/>
  <c r="GH379" i="3"/>
  <c r="GH380" i="3"/>
  <c r="GH381" i="3"/>
  <c r="GH382" i="3"/>
  <c r="GH383" i="3"/>
  <c r="GH384" i="3"/>
  <c r="GH385" i="3"/>
  <c r="GH386" i="3"/>
  <c r="GH387" i="3"/>
  <c r="GH388" i="3"/>
  <c r="GH389" i="3"/>
  <c r="GH390" i="3"/>
  <c r="GH391" i="3"/>
  <c r="GH392" i="3"/>
  <c r="GH393" i="3"/>
  <c r="GH394" i="3"/>
  <c r="GH395" i="3"/>
  <c r="GH396" i="3"/>
  <c r="GH397" i="3"/>
  <c r="GH398" i="3"/>
  <c r="GH399" i="3"/>
  <c r="GH400" i="3"/>
  <c r="GH401" i="3"/>
  <c r="GH402" i="3"/>
  <c r="GH403" i="3"/>
  <c r="GH404" i="3"/>
  <c r="GH405" i="3"/>
  <c r="GH406" i="3"/>
  <c r="GH407" i="3"/>
  <c r="GH408" i="3"/>
  <c r="GH409" i="3"/>
  <c r="GH410" i="3"/>
  <c r="GH411" i="3"/>
  <c r="GH412" i="3"/>
  <c r="GH413" i="3"/>
  <c r="GH414" i="3"/>
  <c r="GH415" i="3"/>
  <c r="GH416" i="3"/>
  <c r="GH417" i="3"/>
  <c r="GH418" i="3"/>
  <c r="GH419" i="3"/>
  <c r="GH420" i="3"/>
  <c r="GH421" i="3"/>
  <c r="GH422" i="3"/>
  <c r="GH423" i="3"/>
  <c r="GH424" i="3"/>
  <c r="GH425" i="3"/>
  <c r="GH426" i="3"/>
  <c r="GH427" i="3"/>
  <c r="GH428" i="3"/>
  <c r="GH429" i="3"/>
  <c r="GH430" i="3"/>
  <c r="GH431" i="3"/>
  <c r="GH432" i="3"/>
  <c r="GH433" i="3"/>
  <c r="GH434" i="3"/>
  <c r="GH435" i="3"/>
  <c r="GH436" i="3"/>
  <c r="GH437" i="3"/>
  <c r="GH438" i="3"/>
  <c r="GH439" i="3"/>
  <c r="GH440" i="3"/>
  <c r="GH441" i="3"/>
  <c r="GH442" i="3"/>
  <c r="GH443" i="3"/>
  <c r="GH444" i="3"/>
  <c r="GH445" i="3"/>
  <c r="GH446" i="3"/>
  <c r="GH447" i="3"/>
  <c r="GH448" i="3"/>
  <c r="GH449" i="3"/>
  <c r="GH450" i="3"/>
  <c r="GH451" i="3"/>
  <c r="GH452" i="3"/>
  <c r="GH453" i="3"/>
  <c r="GH454" i="3"/>
  <c r="GH455" i="3"/>
  <c r="GH456" i="3"/>
  <c r="GH457" i="3"/>
  <c r="GH458" i="3"/>
  <c r="GH459" i="3"/>
  <c r="GH460" i="3"/>
  <c r="GH461" i="3"/>
  <c r="GH462" i="3"/>
  <c r="GH463" i="3"/>
  <c r="GH464" i="3"/>
  <c r="GH465" i="3"/>
  <c r="GH466" i="3"/>
  <c r="GH467" i="3"/>
  <c r="GH468" i="3"/>
  <c r="GH469" i="3"/>
  <c r="GH470" i="3"/>
  <c r="GH471" i="3"/>
  <c r="GH472" i="3"/>
  <c r="GH473" i="3"/>
  <c r="GH474" i="3"/>
  <c r="GH475" i="3"/>
  <c r="GH476" i="3"/>
  <c r="GH477" i="3"/>
  <c r="GH478" i="3"/>
  <c r="GH479" i="3"/>
  <c r="GH480" i="3"/>
  <c r="GH481" i="3"/>
  <c r="GH482" i="3"/>
  <c r="GH483" i="3"/>
  <c r="GH484" i="3"/>
  <c r="GH485" i="3"/>
  <c r="GH486" i="3"/>
  <c r="GH487" i="3"/>
  <c r="GH488" i="3"/>
  <c r="GH489" i="3"/>
  <c r="GH490" i="3"/>
  <c r="GH491" i="3"/>
  <c r="GH492" i="3"/>
  <c r="GH493" i="3"/>
  <c r="GH494" i="3"/>
  <c r="GH495" i="3"/>
  <c r="GH496" i="3"/>
  <c r="GH497" i="3"/>
  <c r="GH498" i="3"/>
  <c r="GH499" i="3"/>
  <c r="GH500" i="3"/>
  <c r="GH501" i="3"/>
  <c r="GH502" i="3"/>
  <c r="GH503" i="3"/>
  <c r="GH504" i="3"/>
  <c r="GH505" i="3"/>
  <c r="GH506" i="3"/>
  <c r="GH507" i="3"/>
  <c r="GH508" i="3"/>
  <c r="GH509" i="3"/>
  <c r="GH510" i="3"/>
  <c r="GH511" i="3"/>
  <c r="GH512" i="3"/>
  <c r="GH513" i="3"/>
  <c r="GH514" i="3"/>
  <c r="GH515" i="3"/>
  <c r="GH516" i="3"/>
  <c r="GH517" i="3"/>
  <c r="GH518" i="3"/>
  <c r="GH519" i="3"/>
  <c r="GH520" i="3"/>
  <c r="GH521" i="3"/>
  <c r="GH522" i="3"/>
  <c r="GH523" i="3"/>
  <c r="GH524" i="3"/>
  <c r="GH525" i="3"/>
  <c r="GH526" i="3"/>
  <c r="GH527" i="3"/>
  <c r="GH528" i="3"/>
  <c r="GH529" i="3"/>
  <c r="GH530" i="3"/>
  <c r="GH531" i="3"/>
  <c r="GH532" i="3"/>
  <c r="GH533" i="3"/>
  <c r="GH534" i="3"/>
  <c r="GH535" i="3"/>
  <c r="GH536" i="3"/>
  <c r="GH537" i="3"/>
  <c r="GH538" i="3"/>
  <c r="GH539" i="3"/>
  <c r="GH540" i="3"/>
  <c r="GH541" i="3"/>
  <c r="GH542" i="3"/>
  <c r="GH543" i="3"/>
  <c r="GH544" i="3"/>
  <c r="GH545" i="3"/>
  <c r="GH546" i="3"/>
  <c r="GH547" i="3"/>
  <c r="GH548" i="3"/>
  <c r="GH549" i="3"/>
  <c r="GH550" i="3"/>
  <c r="GH551" i="3"/>
  <c r="GH552" i="3"/>
  <c r="GH553" i="3"/>
  <c r="GH554" i="3"/>
  <c r="GH555" i="3"/>
  <c r="GH556" i="3"/>
  <c r="GH557" i="3"/>
  <c r="GH558" i="3"/>
  <c r="GH559" i="3"/>
  <c r="GH560" i="3"/>
  <c r="GH561" i="3"/>
  <c r="GH562" i="3"/>
  <c r="GH563" i="3"/>
  <c r="GH564" i="3"/>
  <c r="GH565" i="3"/>
  <c r="GH566" i="3"/>
  <c r="GH567" i="3"/>
  <c r="GH568" i="3"/>
  <c r="GH569" i="3"/>
  <c r="GH570" i="3"/>
  <c r="GH571" i="3"/>
  <c r="GH572" i="3"/>
  <c r="GH573" i="3"/>
  <c r="GH574" i="3"/>
  <c r="GH575" i="3"/>
  <c r="GH576" i="3"/>
  <c r="GH577" i="3"/>
  <c r="GH578" i="3"/>
  <c r="GH579" i="3"/>
  <c r="GH580" i="3"/>
  <c r="GH581" i="3"/>
  <c r="GH582" i="3"/>
  <c r="GH583" i="3"/>
  <c r="GH584" i="3"/>
  <c r="GH585" i="3"/>
  <c r="GH586" i="3"/>
  <c r="GH587" i="3"/>
  <c r="GH588" i="3"/>
  <c r="GH589" i="3"/>
  <c r="GH590" i="3"/>
  <c r="GH591" i="3"/>
  <c r="GH592" i="3"/>
  <c r="GH593" i="3"/>
  <c r="GH594" i="3"/>
  <c r="GH595" i="3"/>
  <c r="GH596" i="3"/>
  <c r="GH597" i="3"/>
  <c r="GH598" i="3"/>
  <c r="GH599" i="3"/>
  <c r="GH600" i="3"/>
  <c r="GH601" i="3"/>
  <c r="GH602" i="3"/>
  <c r="GH603" i="3"/>
  <c r="GH604" i="3"/>
  <c r="GH605" i="3"/>
  <c r="GH606" i="3"/>
  <c r="GH607" i="3"/>
  <c r="GH608" i="3"/>
  <c r="GH609" i="3"/>
  <c r="GH610" i="3"/>
  <c r="GH611" i="3"/>
  <c r="GH612" i="3"/>
  <c r="GH613" i="3"/>
  <c r="GH614" i="3"/>
  <c r="GH615" i="3"/>
  <c r="GH616" i="3"/>
  <c r="GH617" i="3"/>
  <c r="GH618" i="3"/>
  <c r="GH619" i="3"/>
  <c r="GH620" i="3"/>
  <c r="GH621" i="3"/>
  <c r="GH622" i="3"/>
  <c r="GH623" i="3"/>
  <c r="GH624" i="3"/>
  <c r="GH625" i="3"/>
  <c r="GH626" i="3"/>
  <c r="GH627" i="3"/>
  <c r="GH628" i="3"/>
  <c r="GH629" i="3"/>
  <c r="GH630" i="3"/>
  <c r="GH631" i="3"/>
  <c r="GH632" i="3"/>
  <c r="GH633" i="3"/>
  <c r="GH634" i="3"/>
  <c r="GH635" i="3"/>
  <c r="GH636" i="3"/>
  <c r="GH637" i="3"/>
  <c r="GH638" i="3"/>
  <c r="GH639" i="3"/>
  <c r="GH640" i="3"/>
  <c r="GH641" i="3"/>
  <c r="GH642" i="3"/>
  <c r="GH643" i="3"/>
  <c r="GH644" i="3"/>
  <c r="GH645" i="3"/>
  <c r="GH646" i="3"/>
  <c r="GH647" i="3"/>
  <c r="GH648" i="3"/>
  <c r="GH649" i="3"/>
  <c r="GH650" i="3"/>
  <c r="GH651" i="3"/>
  <c r="GH652" i="3"/>
  <c r="GH653" i="3"/>
  <c r="GH654" i="3"/>
  <c r="GH655" i="3"/>
  <c r="GH656" i="3"/>
  <c r="GH657" i="3"/>
  <c r="GH658" i="3"/>
  <c r="GH659" i="3"/>
  <c r="GH660" i="3"/>
  <c r="GH661" i="3"/>
  <c r="GH662" i="3"/>
  <c r="GH663" i="3"/>
  <c r="GH664" i="3"/>
  <c r="GH665" i="3"/>
  <c r="GH666" i="3"/>
  <c r="GH667" i="3"/>
  <c r="GH668" i="3"/>
  <c r="GH669" i="3"/>
  <c r="GH670" i="3"/>
  <c r="GH671" i="3"/>
  <c r="GH672" i="3"/>
  <c r="GH673" i="3"/>
  <c r="GH674" i="3"/>
  <c r="GH675" i="3"/>
  <c r="GH676" i="3"/>
  <c r="GH677" i="3"/>
  <c r="GH678" i="3"/>
  <c r="GH679" i="3"/>
  <c r="GH680" i="3"/>
  <c r="GH681" i="3"/>
  <c r="GH682" i="3"/>
  <c r="GH683" i="3"/>
  <c r="GH684" i="3"/>
  <c r="GH685" i="3"/>
  <c r="GH686" i="3"/>
  <c r="GH687" i="3"/>
  <c r="GH688" i="3"/>
  <c r="GH689" i="3"/>
  <c r="GH690" i="3"/>
  <c r="GH691" i="3"/>
  <c r="GH692" i="3"/>
  <c r="GH693" i="3"/>
  <c r="GH694" i="3"/>
  <c r="GH695" i="3"/>
  <c r="GH696" i="3"/>
  <c r="GH697" i="3"/>
  <c r="GH698" i="3"/>
  <c r="GH699" i="3"/>
  <c r="GH700" i="3"/>
  <c r="GH701" i="3"/>
  <c r="GH702" i="3"/>
  <c r="GH703" i="3"/>
  <c r="GH704" i="3"/>
  <c r="GH705" i="3"/>
  <c r="GH706" i="3"/>
  <c r="GH707" i="3"/>
  <c r="GH708" i="3"/>
  <c r="GH709" i="3"/>
  <c r="GH710" i="3"/>
  <c r="GH711" i="3"/>
  <c r="GH712" i="3"/>
  <c r="GH713" i="3"/>
  <c r="GH714" i="3"/>
  <c r="GH715" i="3"/>
  <c r="GH716" i="3"/>
  <c r="GH717" i="3"/>
  <c r="GH718" i="3"/>
  <c r="GH719" i="3"/>
  <c r="GH720" i="3"/>
  <c r="GH721" i="3"/>
  <c r="GH722" i="3"/>
  <c r="GH723" i="3"/>
  <c r="GH724" i="3"/>
  <c r="GH725" i="3"/>
  <c r="GH726" i="3"/>
  <c r="GH727" i="3"/>
  <c r="GH728" i="3"/>
  <c r="GH729" i="3"/>
  <c r="GH730" i="3"/>
  <c r="GH731" i="3"/>
  <c r="GH732" i="3"/>
  <c r="GH733" i="3"/>
  <c r="GH734" i="3"/>
  <c r="GH735" i="3"/>
  <c r="GH736" i="3"/>
  <c r="GH737" i="3"/>
  <c r="GH738" i="3"/>
  <c r="GH739" i="3"/>
  <c r="GH740" i="3"/>
  <c r="GH741" i="3"/>
  <c r="GH742" i="3"/>
  <c r="GH743" i="3"/>
  <c r="GH744" i="3"/>
  <c r="GH745" i="3"/>
  <c r="GH746" i="3"/>
  <c r="GH747" i="3"/>
  <c r="GH748" i="3"/>
  <c r="GH749" i="3"/>
  <c r="GH750" i="3"/>
  <c r="GH751" i="3"/>
  <c r="GH752" i="3"/>
  <c r="GH753" i="3"/>
  <c r="GH754" i="3"/>
  <c r="GH755" i="3"/>
  <c r="GH756" i="3"/>
  <c r="GH757" i="3"/>
  <c r="GH758" i="3"/>
  <c r="GH759" i="3"/>
  <c r="GH760" i="3"/>
  <c r="GH761" i="3"/>
  <c r="GH762" i="3"/>
  <c r="GH763" i="3"/>
  <c r="GH764" i="3"/>
  <c r="GH765" i="3"/>
  <c r="GH766" i="3"/>
  <c r="GH767" i="3"/>
  <c r="GH768" i="3"/>
  <c r="GH769" i="3"/>
  <c r="GH770" i="3"/>
  <c r="GH771" i="3"/>
  <c r="GH772" i="3"/>
  <c r="GH773" i="3"/>
  <c r="GH774" i="3"/>
  <c r="GH775" i="3"/>
  <c r="GH776" i="3"/>
  <c r="GH777" i="3"/>
  <c r="GH778" i="3"/>
  <c r="GH779" i="3"/>
  <c r="GH780" i="3"/>
  <c r="GH781" i="3"/>
  <c r="GH2" i="3"/>
  <c r="FZ3" i="3"/>
  <c r="FZ4" i="3"/>
  <c r="FZ5" i="3"/>
  <c r="FZ6" i="3"/>
  <c r="FZ7" i="3"/>
  <c r="FZ8" i="3"/>
  <c r="FZ9" i="3"/>
  <c r="FZ10" i="3"/>
  <c r="FZ11" i="3"/>
  <c r="FZ12" i="3"/>
  <c r="FZ13" i="3"/>
  <c r="FZ14" i="3"/>
  <c r="FZ15" i="3"/>
  <c r="FZ16" i="3"/>
  <c r="FZ17" i="3"/>
  <c r="FZ18" i="3"/>
  <c r="FZ19" i="3"/>
  <c r="FZ20" i="3"/>
  <c r="FZ21" i="3"/>
  <c r="FZ22" i="3"/>
  <c r="FZ23" i="3"/>
  <c r="FZ24" i="3"/>
  <c r="FZ25" i="3"/>
  <c r="FZ26" i="3"/>
  <c r="FZ27" i="3"/>
  <c r="FZ28" i="3"/>
  <c r="FZ29" i="3"/>
  <c r="FZ30" i="3"/>
  <c r="FZ31" i="3"/>
  <c r="FZ32" i="3"/>
  <c r="FZ33" i="3"/>
  <c r="FZ34" i="3"/>
  <c r="FZ35" i="3"/>
  <c r="FZ36" i="3"/>
  <c r="FZ37" i="3"/>
  <c r="FZ38" i="3"/>
  <c r="FZ39" i="3"/>
  <c r="FZ40" i="3"/>
  <c r="FZ41" i="3"/>
  <c r="FZ42" i="3"/>
  <c r="FZ43" i="3"/>
  <c r="FZ44" i="3"/>
  <c r="FZ45" i="3"/>
  <c r="FZ46" i="3"/>
  <c r="FZ47" i="3"/>
  <c r="FZ48" i="3"/>
  <c r="FZ49" i="3"/>
  <c r="FZ50" i="3"/>
  <c r="FZ51" i="3"/>
  <c r="FZ52" i="3"/>
  <c r="FZ53" i="3"/>
  <c r="FZ54" i="3"/>
  <c r="FZ55" i="3"/>
  <c r="FZ56" i="3"/>
  <c r="FZ57" i="3"/>
  <c r="FZ58" i="3"/>
  <c r="FZ59" i="3"/>
  <c r="FZ60" i="3"/>
  <c r="FZ61" i="3"/>
  <c r="FZ62" i="3"/>
  <c r="FZ63" i="3"/>
  <c r="FZ64" i="3"/>
  <c r="FZ65" i="3"/>
  <c r="FZ66" i="3"/>
  <c r="FZ67" i="3"/>
  <c r="FZ68" i="3"/>
  <c r="FZ69" i="3"/>
  <c r="FZ70" i="3"/>
  <c r="FZ71" i="3"/>
  <c r="FZ72" i="3"/>
  <c r="FZ73" i="3"/>
  <c r="FZ74" i="3"/>
  <c r="FZ75" i="3"/>
  <c r="FZ76" i="3"/>
  <c r="FZ77" i="3"/>
  <c r="FZ78" i="3"/>
  <c r="FZ79" i="3"/>
  <c r="FZ80" i="3"/>
  <c r="FZ81" i="3"/>
  <c r="FZ82" i="3"/>
  <c r="FZ83" i="3"/>
  <c r="FZ84" i="3"/>
  <c r="FZ85" i="3"/>
  <c r="FZ86" i="3"/>
  <c r="FZ87" i="3"/>
  <c r="FZ88" i="3"/>
  <c r="FZ89" i="3"/>
  <c r="FZ90" i="3"/>
  <c r="FZ91" i="3"/>
  <c r="FZ92" i="3"/>
  <c r="FZ93" i="3"/>
  <c r="FZ94" i="3"/>
  <c r="FZ95" i="3"/>
  <c r="FZ96" i="3"/>
  <c r="FZ97" i="3"/>
  <c r="FZ98" i="3"/>
  <c r="FZ99" i="3"/>
  <c r="FZ100" i="3"/>
  <c r="FZ101" i="3"/>
  <c r="FZ102" i="3"/>
  <c r="FZ103" i="3"/>
  <c r="FZ104" i="3"/>
  <c r="FZ105" i="3"/>
  <c r="FZ106" i="3"/>
  <c r="FZ107" i="3"/>
  <c r="FZ108" i="3"/>
  <c r="FZ109" i="3"/>
  <c r="FZ110" i="3"/>
  <c r="FZ111" i="3"/>
  <c r="FZ112" i="3"/>
  <c r="FZ113" i="3"/>
  <c r="FZ114" i="3"/>
  <c r="FZ115" i="3"/>
  <c r="FZ116" i="3"/>
  <c r="FZ117" i="3"/>
  <c r="FZ118" i="3"/>
  <c r="FZ119" i="3"/>
  <c r="FZ120" i="3"/>
  <c r="FZ121" i="3"/>
  <c r="FZ122" i="3"/>
  <c r="FZ123" i="3"/>
  <c r="FZ124" i="3"/>
  <c r="FZ125" i="3"/>
  <c r="FZ126" i="3"/>
  <c r="FZ127" i="3"/>
  <c r="FZ128" i="3"/>
  <c r="FZ129" i="3"/>
  <c r="FZ130" i="3"/>
  <c r="FZ131" i="3"/>
  <c r="FZ132" i="3"/>
  <c r="FZ133" i="3"/>
  <c r="FZ134" i="3"/>
  <c r="FZ135" i="3"/>
  <c r="FZ136" i="3"/>
  <c r="FZ137" i="3"/>
  <c r="FZ138" i="3"/>
  <c r="FZ139" i="3"/>
  <c r="FZ140" i="3"/>
  <c r="FZ141" i="3"/>
  <c r="FZ142" i="3"/>
  <c r="FZ143" i="3"/>
  <c r="FZ144" i="3"/>
  <c r="FZ145" i="3"/>
  <c r="FZ146" i="3"/>
  <c r="FZ147" i="3"/>
  <c r="FZ148" i="3"/>
  <c r="FZ149" i="3"/>
  <c r="FZ150" i="3"/>
  <c r="FZ151" i="3"/>
  <c r="FZ152" i="3"/>
  <c r="FZ153" i="3"/>
  <c r="FZ154" i="3"/>
  <c r="FZ155" i="3"/>
  <c r="FZ156" i="3"/>
  <c r="FZ157" i="3"/>
  <c r="FZ158" i="3"/>
  <c r="FZ159" i="3"/>
  <c r="FZ160" i="3"/>
  <c r="FZ161" i="3"/>
  <c r="FZ162" i="3"/>
  <c r="FZ163" i="3"/>
  <c r="FZ164" i="3"/>
  <c r="FZ165" i="3"/>
  <c r="FZ166" i="3"/>
  <c r="FZ167" i="3"/>
  <c r="FZ168" i="3"/>
  <c r="FZ169" i="3"/>
  <c r="FZ170" i="3"/>
  <c r="FZ171" i="3"/>
  <c r="FZ172" i="3"/>
  <c r="FZ173" i="3"/>
  <c r="FZ174" i="3"/>
  <c r="FZ175" i="3"/>
  <c r="FZ176" i="3"/>
  <c r="FZ177" i="3"/>
  <c r="FZ178" i="3"/>
  <c r="FZ179" i="3"/>
  <c r="FZ180" i="3"/>
  <c r="FZ181" i="3"/>
  <c r="FZ182" i="3"/>
  <c r="FZ183" i="3"/>
  <c r="FZ184" i="3"/>
  <c r="FZ185" i="3"/>
  <c r="FZ186" i="3"/>
  <c r="FZ187" i="3"/>
  <c r="FZ188" i="3"/>
  <c r="FZ189" i="3"/>
  <c r="FZ190" i="3"/>
  <c r="FZ191" i="3"/>
  <c r="FZ192" i="3"/>
  <c r="FZ193" i="3"/>
  <c r="FZ194" i="3"/>
  <c r="FZ195" i="3"/>
  <c r="FZ196" i="3"/>
  <c r="FZ197" i="3"/>
  <c r="FZ198" i="3"/>
  <c r="FZ199" i="3"/>
  <c r="FZ200" i="3"/>
  <c r="FZ201" i="3"/>
  <c r="FZ202" i="3"/>
  <c r="FZ203" i="3"/>
  <c r="FZ204" i="3"/>
  <c r="FZ205" i="3"/>
  <c r="FZ206" i="3"/>
  <c r="FZ207" i="3"/>
  <c r="FZ208" i="3"/>
  <c r="FZ209" i="3"/>
  <c r="FZ210" i="3"/>
  <c r="FZ211" i="3"/>
  <c r="FZ212" i="3"/>
  <c r="FZ213" i="3"/>
  <c r="FZ214" i="3"/>
  <c r="FZ215" i="3"/>
  <c r="FZ216" i="3"/>
  <c r="FZ217" i="3"/>
  <c r="FZ218" i="3"/>
  <c r="FZ219" i="3"/>
  <c r="FZ220" i="3"/>
  <c r="FZ221" i="3"/>
  <c r="FZ222" i="3"/>
  <c r="FZ223" i="3"/>
  <c r="FZ224" i="3"/>
  <c r="FZ225" i="3"/>
  <c r="FZ226" i="3"/>
  <c r="FZ227" i="3"/>
  <c r="FZ228" i="3"/>
  <c r="FZ229" i="3"/>
  <c r="FZ230" i="3"/>
  <c r="FZ231" i="3"/>
  <c r="FZ232" i="3"/>
  <c r="FZ233" i="3"/>
  <c r="FZ234" i="3"/>
  <c r="FZ235" i="3"/>
  <c r="FZ236" i="3"/>
  <c r="FZ237" i="3"/>
  <c r="FZ238" i="3"/>
  <c r="FZ239" i="3"/>
  <c r="FZ240" i="3"/>
  <c r="FZ241" i="3"/>
  <c r="FZ242" i="3"/>
  <c r="FZ243" i="3"/>
  <c r="FZ244" i="3"/>
  <c r="FZ245" i="3"/>
  <c r="FZ246" i="3"/>
  <c r="FZ247" i="3"/>
  <c r="FZ248" i="3"/>
  <c r="FZ249" i="3"/>
  <c r="FZ250" i="3"/>
  <c r="FZ251" i="3"/>
  <c r="FZ252" i="3"/>
  <c r="FZ253" i="3"/>
  <c r="FZ254" i="3"/>
  <c r="FZ255" i="3"/>
  <c r="FZ256" i="3"/>
  <c r="FZ257" i="3"/>
  <c r="FZ258" i="3"/>
  <c r="FZ259" i="3"/>
  <c r="FZ260" i="3"/>
  <c r="FZ261" i="3"/>
  <c r="FZ262" i="3"/>
  <c r="FZ263" i="3"/>
  <c r="FZ264" i="3"/>
  <c r="FZ265" i="3"/>
  <c r="FZ266" i="3"/>
  <c r="FZ267" i="3"/>
  <c r="FZ268" i="3"/>
  <c r="FZ269" i="3"/>
  <c r="FZ270" i="3"/>
  <c r="FZ271" i="3"/>
  <c r="FZ272" i="3"/>
  <c r="FZ273" i="3"/>
  <c r="FZ274" i="3"/>
  <c r="FZ275" i="3"/>
  <c r="FZ276" i="3"/>
  <c r="FZ277" i="3"/>
  <c r="FZ278" i="3"/>
  <c r="FZ279" i="3"/>
  <c r="FZ280" i="3"/>
  <c r="FZ281" i="3"/>
  <c r="FZ282" i="3"/>
  <c r="FZ283" i="3"/>
  <c r="FZ284" i="3"/>
  <c r="FZ285" i="3"/>
  <c r="FZ286" i="3"/>
  <c r="FZ287" i="3"/>
  <c r="FZ288" i="3"/>
  <c r="FZ289" i="3"/>
  <c r="FZ290" i="3"/>
  <c r="FZ291" i="3"/>
  <c r="FZ292" i="3"/>
  <c r="FZ293" i="3"/>
  <c r="FZ294" i="3"/>
  <c r="FZ295" i="3"/>
  <c r="FZ296" i="3"/>
  <c r="FZ297" i="3"/>
  <c r="FZ298" i="3"/>
  <c r="FZ299" i="3"/>
  <c r="FZ300" i="3"/>
  <c r="FZ301" i="3"/>
  <c r="FZ302" i="3"/>
  <c r="FZ303" i="3"/>
  <c r="FZ304" i="3"/>
  <c r="FZ305" i="3"/>
  <c r="FZ306" i="3"/>
  <c r="FZ307" i="3"/>
  <c r="FZ308" i="3"/>
  <c r="FZ309" i="3"/>
  <c r="FZ310" i="3"/>
  <c r="FZ311" i="3"/>
  <c r="FZ312" i="3"/>
  <c r="FZ313" i="3"/>
  <c r="FZ314" i="3"/>
  <c r="FZ315" i="3"/>
  <c r="FZ316" i="3"/>
  <c r="FZ317" i="3"/>
  <c r="FZ318" i="3"/>
  <c r="FZ319" i="3"/>
  <c r="FZ320" i="3"/>
  <c r="FZ321" i="3"/>
  <c r="FZ322" i="3"/>
  <c r="FZ323" i="3"/>
  <c r="FZ324" i="3"/>
  <c r="FZ325" i="3"/>
  <c r="FZ326" i="3"/>
  <c r="FZ327" i="3"/>
  <c r="FZ328" i="3"/>
  <c r="FZ329" i="3"/>
  <c r="FZ330" i="3"/>
  <c r="FZ331" i="3"/>
  <c r="FZ332" i="3"/>
  <c r="FZ333" i="3"/>
  <c r="FZ334" i="3"/>
  <c r="FZ335" i="3"/>
  <c r="FZ336" i="3"/>
  <c r="FZ337" i="3"/>
  <c r="FZ338" i="3"/>
  <c r="FZ339" i="3"/>
  <c r="FZ340" i="3"/>
  <c r="FZ341" i="3"/>
  <c r="FZ342" i="3"/>
  <c r="FZ343" i="3"/>
  <c r="FZ344" i="3"/>
  <c r="FZ345" i="3"/>
  <c r="FZ346" i="3"/>
  <c r="FZ347" i="3"/>
  <c r="FZ348" i="3"/>
  <c r="FZ349" i="3"/>
  <c r="FZ350" i="3"/>
  <c r="FZ351" i="3"/>
  <c r="FZ352" i="3"/>
  <c r="FZ353" i="3"/>
  <c r="FZ354" i="3"/>
  <c r="FZ355" i="3"/>
  <c r="FZ356" i="3"/>
  <c r="FZ357" i="3"/>
  <c r="FZ358" i="3"/>
  <c r="FZ359" i="3"/>
  <c r="FZ360" i="3"/>
  <c r="FZ361" i="3"/>
  <c r="FZ362" i="3"/>
  <c r="FZ363" i="3"/>
  <c r="FZ364" i="3"/>
  <c r="FZ365" i="3"/>
  <c r="FZ366" i="3"/>
  <c r="FZ367" i="3"/>
  <c r="FZ368" i="3"/>
  <c r="FZ369" i="3"/>
  <c r="FZ370" i="3"/>
  <c r="FZ371" i="3"/>
  <c r="FZ372" i="3"/>
  <c r="FZ373" i="3"/>
  <c r="FZ374" i="3"/>
  <c r="FZ375" i="3"/>
  <c r="FZ376" i="3"/>
  <c r="FZ377" i="3"/>
  <c r="FZ378" i="3"/>
  <c r="FZ379" i="3"/>
  <c r="FZ380" i="3"/>
  <c r="FZ381" i="3"/>
  <c r="FZ382" i="3"/>
  <c r="FZ383" i="3"/>
  <c r="FZ384" i="3"/>
  <c r="FZ385" i="3"/>
  <c r="FZ386" i="3"/>
  <c r="FZ387" i="3"/>
  <c r="FZ388" i="3"/>
  <c r="FZ389" i="3"/>
  <c r="FZ390" i="3"/>
  <c r="FZ391" i="3"/>
  <c r="FZ392" i="3"/>
  <c r="FZ393" i="3"/>
  <c r="FZ394" i="3"/>
  <c r="FZ395" i="3"/>
  <c r="FZ396" i="3"/>
  <c r="FZ397" i="3"/>
  <c r="FZ398" i="3"/>
  <c r="FZ399" i="3"/>
  <c r="FZ400" i="3"/>
  <c r="FZ401" i="3"/>
  <c r="FZ402" i="3"/>
  <c r="FZ403" i="3"/>
  <c r="FZ404" i="3"/>
  <c r="FZ405" i="3"/>
  <c r="FZ406" i="3"/>
  <c r="FZ407" i="3"/>
  <c r="FZ408" i="3"/>
  <c r="FZ409" i="3"/>
  <c r="FZ410" i="3"/>
  <c r="FZ411" i="3"/>
  <c r="FZ412" i="3"/>
  <c r="FZ413" i="3"/>
  <c r="FZ414" i="3"/>
  <c r="FZ415" i="3"/>
  <c r="FZ416" i="3"/>
  <c r="FZ417" i="3"/>
  <c r="FZ418" i="3"/>
  <c r="FZ419" i="3"/>
  <c r="FZ420" i="3"/>
  <c r="FZ421" i="3"/>
  <c r="FZ422" i="3"/>
  <c r="FZ423" i="3"/>
  <c r="FZ424" i="3"/>
  <c r="FZ425" i="3"/>
  <c r="FZ426" i="3"/>
  <c r="FZ427" i="3"/>
  <c r="FZ428" i="3"/>
  <c r="FZ429" i="3"/>
  <c r="FZ430" i="3"/>
  <c r="FZ431" i="3"/>
  <c r="FZ432" i="3"/>
  <c r="FZ433" i="3"/>
  <c r="FZ434" i="3"/>
  <c r="FZ435" i="3"/>
  <c r="FZ436" i="3"/>
  <c r="FZ437" i="3"/>
  <c r="FZ438" i="3"/>
  <c r="FZ439" i="3"/>
  <c r="FZ440" i="3"/>
  <c r="FZ441" i="3"/>
  <c r="FZ442" i="3"/>
  <c r="FZ443" i="3"/>
  <c r="FZ444" i="3"/>
  <c r="FZ445" i="3"/>
  <c r="FZ446" i="3"/>
  <c r="FZ447" i="3"/>
  <c r="FZ448" i="3"/>
  <c r="FZ449" i="3"/>
  <c r="FZ450" i="3"/>
  <c r="FZ451" i="3"/>
  <c r="FZ452" i="3"/>
  <c r="FZ453" i="3"/>
  <c r="FZ454" i="3"/>
  <c r="FZ455" i="3"/>
  <c r="FZ456" i="3"/>
  <c r="FZ457" i="3"/>
  <c r="FZ458" i="3"/>
  <c r="FZ459" i="3"/>
  <c r="FZ460" i="3"/>
  <c r="FZ461" i="3"/>
  <c r="FZ462" i="3"/>
  <c r="FZ463" i="3"/>
  <c r="FZ464" i="3"/>
  <c r="FZ465" i="3"/>
  <c r="FZ466" i="3"/>
  <c r="FZ467" i="3"/>
  <c r="FZ468" i="3"/>
  <c r="FZ469" i="3"/>
  <c r="FZ470" i="3"/>
  <c r="FZ471" i="3"/>
  <c r="FZ472" i="3"/>
  <c r="FZ473" i="3"/>
  <c r="FZ474" i="3"/>
  <c r="FZ475" i="3"/>
  <c r="FZ476" i="3"/>
  <c r="FZ477" i="3"/>
  <c r="FZ478" i="3"/>
  <c r="FZ479" i="3"/>
  <c r="FZ480" i="3"/>
  <c r="FZ481" i="3"/>
  <c r="FZ482" i="3"/>
  <c r="FZ483" i="3"/>
  <c r="FZ484" i="3"/>
  <c r="FZ485" i="3"/>
  <c r="FZ486" i="3"/>
  <c r="FZ487" i="3"/>
  <c r="FZ488" i="3"/>
  <c r="FZ489" i="3"/>
  <c r="FZ490" i="3"/>
  <c r="FZ491" i="3"/>
  <c r="FZ492" i="3"/>
  <c r="FZ493" i="3"/>
  <c r="FZ494" i="3"/>
  <c r="FZ495" i="3"/>
  <c r="FZ496" i="3"/>
  <c r="FZ497" i="3"/>
  <c r="FZ498" i="3"/>
  <c r="FZ499" i="3"/>
  <c r="FZ500" i="3"/>
  <c r="FZ501" i="3"/>
  <c r="FZ502" i="3"/>
  <c r="FZ503" i="3"/>
  <c r="FZ504" i="3"/>
  <c r="FZ505" i="3"/>
  <c r="FZ506" i="3"/>
  <c r="FZ507" i="3"/>
  <c r="FZ508" i="3"/>
  <c r="FZ509" i="3"/>
  <c r="FZ510" i="3"/>
  <c r="FZ511" i="3"/>
  <c r="FZ512" i="3"/>
  <c r="FZ513" i="3"/>
  <c r="FZ514" i="3"/>
  <c r="FZ515" i="3"/>
  <c r="FZ516" i="3"/>
  <c r="FZ517" i="3"/>
  <c r="FZ518" i="3"/>
  <c r="FZ519" i="3"/>
  <c r="FZ520" i="3"/>
  <c r="FZ521" i="3"/>
  <c r="FZ522" i="3"/>
  <c r="FZ523" i="3"/>
  <c r="FZ524" i="3"/>
  <c r="FZ525" i="3"/>
  <c r="FZ526" i="3"/>
  <c r="FZ527" i="3"/>
  <c r="FZ528" i="3"/>
  <c r="FZ529" i="3"/>
  <c r="FZ530" i="3"/>
  <c r="FZ531" i="3"/>
  <c r="FZ532" i="3"/>
  <c r="FZ533" i="3"/>
  <c r="FZ534" i="3"/>
  <c r="FZ535" i="3"/>
  <c r="FZ536" i="3"/>
  <c r="FZ537" i="3"/>
  <c r="FZ538" i="3"/>
  <c r="FZ539" i="3"/>
  <c r="FZ540" i="3"/>
  <c r="FZ541" i="3"/>
  <c r="FZ542" i="3"/>
  <c r="FZ543" i="3"/>
  <c r="FZ544" i="3"/>
  <c r="FZ545" i="3"/>
  <c r="FZ546" i="3"/>
  <c r="FZ547" i="3"/>
  <c r="FZ548" i="3"/>
  <c r="FZ549" i="3"/>
  <c r="FZ550" i="3"/>
  <c r="FZ551" i="3"/>
  <c r="FZ552" i="3"/>
  <c r="FZ553" i="3"/>
  <c r="FZ554" i="3"/>
  <c r="FZ555" i="3"/>
  <c r="FZ556" i="3"/>
  <c r="FZ557" i="3"/>
  <c r="FZ558" i="3"/>
  <c r="FZ559" i="3"/>
  <c r="FZ560" i="3"/>
  <c r="FZ561" i="3"/>
  <c r="FZ562" i="3"/>
  <c r="FZ563" i="3"/>
  <c r="FZ564" i="3"/>
  <c r="FZ565" i="3"/>
  <c r="FZ566" i="3"/>
  <c r="FZ567" i="3"/>
  <c r="FZ568" i="3"/>
  <c r="FZ569" i="3"/>
  <c r="FZ570" i="3"/>
  <c r="FZ571" i="3"/>
  <c r="FZ572" i="3"/>
  <c r="FZ573" i="3"/>
  <c r="FZ574" i="3"/>
  <c r="FZ575" i="3"/>
  <c r="FZ576" i="3"/>
  <c r="FZ577" i="3"/>
  <c r="FZ578" i="3"/>
  <c r="FZ579" i="3"/>
  <c r="FZ580" i="3"/>
  <c r="FZ581" i="3"/>
  <c r="FZ582" i="3"/>
  <c r="FZ583" i="3"/>
  <c r="FZ584" i="3"/>
  <c r="FZ585" i="3"/>
  <c r="FZ586" i="3"/>
  <c r="FZ587" i="3"/>
  <c r="FZ588" i="3"/>
  <c r="FZ589" i="3"/>
  <c r="FZ590" i="3"/>
  <c r="FZ591" i="3"/>
  <c r="FZ592" i="3"/>
  <c r="FZ593" i="3"/>
  <c r="FZ594" i="3"/>
  <c r="FZ595" i="3"/>
  <c r="FZ596" i="3"/>
  <c r="FZ597" i="3"/>
  <c r="FZ598" i="3"/>
  <c r="FZ599" i="3"/>
  <c r="FZ600" i="3"/>
  <c r="FZ601" i="3"/>
  <c r="FZ602" i="3"/>
  <c r="FZ603" i="3"/>
  <c r="FZ604" i="3"/>
  <c r="FZ605" i="3"/>
  <c r="FZ606" i="3"/>
  <c r="FZ607" i="3"/>
  <c r="FZ608" i="3"/>
  <c r="FZ609" i="3"/>
  <c r="FZ610" i="3"/>
  <c r="FZ611" i="3"/>
  <c r="FZ612" i="3"/>
  <c r="FZ613" i="3"/>
  <c r="FZ614" i="3"/>
  <c r="FZ615" i="3"/>
  <c r="FZ616" i="3"/>
  <c r="FZ617" i="3"/>
  <c r="FZ618" i="3"/>
  <c r="FZ619" i="3"/>
  <c r="FZ620" i="3"/>
  <c r="FZ621" i="3"/>
  <c r="FZ622" i="3"/>
  <c r="FZ623" i="3"/>
  <c r="FZ624" i="3"/>
  <c r="FZ625" i="3"/>
  <c r="FZ626" i="3"/>
  <c r="FZ627" i="3"/>
  <c r="FZ628" i="3"/>
  <c r="FZ629" i="3"/>
  <c r="FZ630" i="3"/>
  <c r="FZ631" i="3"/>
  <c r="FZ632" i="3"/>
  <c r="FZ633" i="3"/>
  <c r="FZ634" i="3"/>
  <c r="FZ635" i="3"/>
  <c r="FZ636" i="3"/>
  <c r="FZ637" i="3"/>
  <c r="FZ638" i="3"/>
  <c r="FZ639" i="3"/>
  <c r="FZ640" i="3"/>
  <c r="FZ641" i="3"/>
  <c r="FZ642" i="3"/>
  <c r="FZ643" i="3"/>
  <c r="FZ644" i="3"/>
  <c r="FZ645" i="3"/>
  <c r="FZ646" i="3"/>
  <c r="FZ647" i="3"/>
  <c r="FZ648" i="3"/>
  <c r="FZ649" i="3"/>
  <c r="FZ650" i="3"/>
  <c r="FZ651" i="3"/>
  <c r="FZ652" i="3"/>
  <c r="FZ653" i="3"/>
  <c r="FZ654" i="3"/>
  <c r="FZ655" i="3"/>
  <c r="FZ656" i="3"/>
  <c r="FZ657" i="3"/>
  <c r="FZ658" i="3"/>
  <c r="FZ659" i="3"/>
  <c r="FZ660" i="3"/>
  <c r="FZ661" i="3"/>
  <c r="FZ662" i="3"/>
  <c r="FZ663" i="3"/>
  <c r="FZ664" i="3"/>
  <c r="FZ665" i="3"/>
  <c r="FZ666" i="3"/>
  <c r="FZ667" i="3"/>
  <c r="FZ668" i="3"/>
  <c r="FZ669" i="3"/>
  <c r="FZ670" i="3"/>
  <c r="FZ671" i="3"/>
  <c r="FZ672" i="3"/>
  <c r="FZ673" i="3"/>
  <c r="FZ674" i="3"/>
  <c r="FZ675" i="3"/>
  <c r="FZ676" i="3"/>
  <c r="FZ677" i="3"/>
  <c r="FZ678" i="3"/>
  <c r="FZ679" i="3"/>
  <c r="FZ680" i="3"/>
  <c r="FZ681" i="3"/>
  <c r="FZ682" i="3"/>
  <c r="FZ683" i="3"/>
  <c r="FZ684" i="3"/>
  <c r="FZ685" i="3"/>
  <c r="FZ686" i="3"/>
  <c r="FZ687" i="3"/>
  <c r="FZ688" i="3"/>
  <c r="FZ689" i="3"/>
  <c r="FZ690" i="3"/>
  <c r="FZ691" i="3"/>
  <c r="FZ692" i="3"/>
  <c r="FZ693" i="3"/>
  <c r="FZ694" i="3"/>
  <c r="FZ695" i="3"/>
  <c r="FZ696" i="3"/>
  <c r="FZ697" i="3"/>
  <c r="FZ698" i="3"/>
  <c r="FZ699" i="3"/>
  <c r="FZ700" i="3"/>
  <c r="FZ701" i="3"/>
  <c r="FZ702" i="3"/>
  <c r="FZ703" i="3"/>
  <c r="FZ704" i="3"/>
  <c r="FZ705" i="3"/>
  <c r="FZ706" i="3"/>
  <c r="FZ707" i="3"/>
  <c r="FZ708" i="3"/>
  <c r="FZ709" i="3"/>
  <c r="FZ710" i="3"/>
  <c r="FZ711" i="3"/>
  <c r="FZ712" i="3"/>
  <c r="FZ713" i="3"/>
  <c r="FZ714" i="3"/>
  <c r="FZ715" i="3"/>
  <c r="FZ716" i="3"/>
  <c r="FZ717" i="3"/>
  <c r="FZ718" i="3"/>
  <c r="FZ719" i="3"/>
  <c r="FZ720" i="3"/>
  <c r="FZ721" i="3"/>
  <c r="FZ722" i="3"/>
  <c r="FZ723" i="3"/>
  <c r="FZ724" i="3"/>
  <c r="FZ725" i="3"/>
  <c r="FZ726" i="3"/>
  <c r="FZ727" i="3"/>
  <c r="FZ728" i="3"/>
  <c r="FZ729" i="3"/>
  <c r="FZ730" i="3"/>
  <c r="FZ731" i="3"/>
  <c r="FZ732" i="3"/>
  <c r="FZ733" i="3"/>
  <c r="FZ734" i="3"/>
  <c r="FZ735" i="3"/>
  <c r="FZ736" i="3"/>
  <c r="FZ737" i="3"/>
  <c r="FZ738" i="3"/>
  <c r="FZ739" i="3"/>
  <c r="FZ740" i="3"/>
  <c r="FZ741" i="3"/>
  <c r="FZ742" i="3"/>
  <c r="FZ743" i="3"/>
  <c r="FZ744" i="3"/>
  <c r="FZ745" i="3"/>
  <c r="FZ746" i="3"/>
  <c r="FZ747" i="3"/>
  <c r="FZ748" i="3"/>
  <c r="FZ749" i="3"/>
  <c r="FZ750" i="3"/>
  <c r="FZ751" i="3"/>
  <c r="FZ752" i="3"/>
  <c r="FZ753" i="3"/>
  <c r="FZ754" i="3"/>
  <c r="FZ755" i="3"/>
  <c r="FZ756" i="3"/>
  <c r="FZ757" i="3"/>
  <c r="FZ758" i="3"/>
  <c r="FZ759" i="3"/>
  <c r="FZ760" i="3"/>
  <c r="FZ761" i="3"/>
  <c r="FZ762" i="3"/>
  <c r="FZ763" i="3"/>
  <c r="FZ764" i="3"/>
  <c r="FZ765" i="3"/>
  <c r="FZ766" i="3"/>
  <c r="FZ767" i="3"/>
  <c r="FZ768" i="3"/>
  <c r="FZ769" i="3"/>
  <c r="FZ770" i="3"/>
  <c r="FZ771" i="3"/>
  <c r="FZ772" i="3"/>
  <c r="FZ773" i="3"/>
  <c r="FZ774" i="3"/>
  <c r="FZ775" i="3"/>
  <c r="FZ776" i="3"/>
  <c r="FZ777" i="3"/>
  <c r="FZ778" i="3"/>
  <c r="FZ779" i="3"/>
  <c r="FZ780" i="3"/>
  <c r="FZ781" i="3"/>
  <c r="FZ2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G368" i="3"/>
  <c r="DG369" i="3"/>
  <c r="DG370" i="3"/>
  <c r="DG371" i="3"/>
  <c r="DG372" i="3"/>
  <c r="DG373" i="3"/>
  <c r="DG374" i="3"/>
  <c r="DG375" i="3"/>
  <c r="DG376" i="3"/>
  <c r="DG377" i="3"/>
  <c r="DG378" i="3"/>
  <c r="DG379" i="3"/>
  <c r="DG380" i="3"/>
  <c r="DG381" i="3"/>
  <c r="DG382" i="3"/>
  <c r="DG383" i="3"/>
  <c r="DG384" i="3"/>
  <c r="DG385" i="3"/>
  <c r="DG386" i="3"/>
  <c r="DG387" i="3"/>
  <c r="DG388" i="3"/>
  <c r="DG389" i="3"/>
  <c r="DG390" i="3"/>
  <c r="DG391" i="3"/>
  <c r="DG392" i="3"/>
  <c r="DG393" i="3"/>
  <c r="DG394" i="3"/>
  <c r="DG395" i="3"/>
  <c r="DG396" i="3"/>
  <c r="DG397" i="3"/>
  <c r="DG398" i="3"/>
  <c r="DG399" i="3"/>
  <c r="DG400" i="3"/>
  <c r="DG401" i="3"/>
  <c r="DG402" i="3"/>
  <c r="DG403" i="3"/>
  <c r="DG404" i="3"/>
  <c r="DG405" i="3"/>
  <c r="DG406" i="3"/>
  <c r="DG407" i="3"/>
  <c r="DG408" i="3"/>
  <c r="DG409" i="3"/>
  <c r="DG410" i="3"/>
  <c r="DG411" i="3"/>
  <c r="DG412" i="3"/>
  <c r="DG413" i="3"/>
  <c r="DG414" i="3"/>
  <c r="DG415" i="3"/>
  <c r="DG416" i="3"/>
  <c r="DG417" i="3"/>
  <c r="DG418" i="3"/>
  <c r="DG419" i="3"/>
  <c r="DG420" i="3"/>
  <c r="DG421" i="3"/>
  <c r="DG422" i="3"/>
  <c r="DG423" i="3"/>
  <c r="DG424" i="3"/>
  <c r="DG425" i="3"/>
  <c r="DG426" i="3"/>
  <c r="DG427" i="3"/>
  <c r="DG428" i="3"/>
  <c r="DG429" i="3"/>
  <c r="DG430" i="3"/>
  <c r="DG431" i="3"/>
  <c r="DG432" i="3"/>
  <c r="DG433" i="3"/>
  <c r="DG434" i="3"/>
  <c r="DG435" i="3"/>
  <c r="DG436" i="3"/>
  <c r="DG437" i="3"/>
  <c r="DG438" i="3"/>
  <c r="DG439" i="3"/>
  <c r="DG440" i="3"/>
  <c r="DG441" i="3"/>
  <c r="DG442" i="3"/>
  <c r="DG443" i="3"/>
  <c r="DG444" i="3"/>
  <c r="DG445" i="3"/>
  <c r="DG446" i="3"/>
  <c r="DG447" i="3"/>
  <c r="DG448" i="3"/>
  <c r="DG449" i="3"/>
  <c r="DG450" i="3"/>
  <c r="DG451" i="3"/>
  <c r="DG452" i="3"/>
  <c r="DG453" i="3"/>
  <c r="DG454" i="3"/>
  <c r="DG455" i="3"/>
  <c r="DG456" i="3"/>
  <c r="DG457" i="3"/>
  <c r="DG458" i="3"/>
  <c r="DG459" i="3"/>
  <c r="DG460" i="3"/>
  <c r="DG461" i="3"/>
  <c r="DG462" i="3"/>
  <c r="DG463" i="3"/>
  <c r="DG464" i="3"/>
  <c r="DG465" i="3"/>
  <c r="DG466" i="3"/>
  <c r="DG46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04" i="3"/>
  <c r="DG505" i="3"/>
  <c r="DG506" i="3"/>
  <c r="DG507" i="3"/>
  <c r="DG508" i="3"/>
  <c r="DG509" i="3"/>
  <c r="DG510" i="3"/>
  <c r="DG511" i="3"/>
  <c r="DG512" i="3"/>
  <c r="DG513" i="3"/>
  <c r="DG514" i="3"/>
  <c r="DG515" i="3"/>
  <c r="DG516" i="3"/>
  <c r="DG517" i="3"/>
  <c r="DG518" i="3"/>
  <c r="DG519" i="3"/>
  <c r="DG520" i="3"/>
  <c r="DG521" i="3"/>
  <c r="DG522" i="3"/>
  <c r="DG523" i="3"/>
  <c r="DG524" i="3"/>
  <c r="DG525" i="3"/>
  <c r="DG526" i="3"/>
  <c r="DG527" i="3"/>
  <c r="DG528" i="3"/>
  <c r="DG529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42" i="3"/>
  <c r="DG543" i="3"/>
  <c r="DG544" i="3"/>
  <c r="DG545" i="3"/>
  <c r="DG546" i="3"/>
  <c r="DG547" i="3"/>
  <c r="DG548" i="3"/>
  <c r="DG549" i="3"/>
  <c r="DG550" i="3"/>
  <c r="DG551" i="3"/>
  <c r="DG552" i="3"/>
  <c r="DG553" i="3"/>
  <c r="DG554" i="3"/>
  <c r="DG555" i="3"/>
  <c r="DG556" i="3"/>
  <c r="DG557" i="3"/>
  <c r="DG558" i="3"/>
  <c r="DG559" i="3"/>
  <c r="DG560" i="3"/>
  <c r="DG561" i="3"/>
  <c r="DG562" i="3"/>
  <c r="DG563" i="3"/>
  <c r="DG564" i="3"/>
  <c r="DG565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02" i="3"/>
  <c r="DG603" i="3"/>
  <c r="DG604" i="3"/>
  <c r="DG605" i="3"/>
  <c r="DG606" i="3"/>
  <c r="DG607" i="3"/>
  <c r="DG608" i="3"/>
  <c r="DG609" i="3"/>
  <c r="DG610" i="3"/>
  <c r="DG611" i="3"/>
  <c r="DG612" i="3"/>
  <c r="DG613" i="3"/>
  <c r="DG614" i="3"/>
  <c r="DG615" i="3"/>
  <c r="DG616" i="3"/>
  <c r="DG617" i="3"/>
  <c r="DG618" i="3"/>
  <c r="DG619" i="3"/>
  <c r="DG620" i="3"/>
  <c r="DG621" i="3"/>
  <c r="DG622" i="3"/>
  <c r="DG623" i="3"/>
  <c r="DG624" i="3"/>
  <c r="DG625" i="3"/>
  <c r="DG626" i="3"/>
  <c r="DG627" i="3"/>
  <c r="DG628" i="3"/>
  <c r="DG629" i="3"/>
  <c r="DG630" i="3"/>
  <c r="DG631" i="3"/>
  <c r="DG632" i="3"/>
  <c r="DG633" i="3"/>
  <c r="DG634" i="3"/>
  <c r="DG635" i="3"/>
  <c r="DG636" i="3"/>
  <c r="DG637" i="3"/>
  <c r="DG638" i="3"/>
  <c r="DG639" i="3"/>
  <c r="DG640" i="3"/>
  <c r="DG641" i="3"/>
  <c r="DG642" i="3"/>
  <c r="DG643" i="3"/>
  <c r="DG644" i="3"/>
  <c r="DG645" i="3"/>
  <c r="DG646" i="3"/>
  <c r="DG647" i="3"/>
  <c r="DG648" i="3"/>
  <c r="DG649" i="3"/>
  <c r="DG650" i="3"/>
  <c r="DG651" i="3"/>
  <c r="DG652" i="3"/>
  <c r="DG653" i="3"/>
  <c r="DG654" i="3"/>
  <c r="DG655" i="3"/>
  <c r="DG656" i="3"/>
  <c r="DG657" i="3"/>
  <c r="DG658" i="3"/>
  <c r="DG659" i="3"/>
  <c r="DG660" i="3"/>
  <c r="DG661" i="3"/>
  <c r="DG662" i="3"/>
  <c r="DG663" i="3"/>
  <c r="DG664" i="3"/>
  <c r="DG665" i="3"/>
  <c r="DG666" i="3"/>
  <c r="DG667" i="3"/>
  <c r="DG668" i="3"/>
  <c r="DG669" i="3"/>
  <c r="DG670" i="3"/>
  <c r="DG671" i="3"/>
  <c r="DG672" i="3"/>
  <c r="DG673" i="3"/>
  <c r="DG674" i="3"/>
  <c r="DG675" i="3"/>
  <c r="DG676" i="3"/>
  <c r="DG677" i="3"/>
  <c r="DG678" i="3"/>
  <c r="DG679" i="3"/>
  <c r="DG680" i="3"/>
  <c r="DG681" i="3"/>
  <c r="DG682" i="3"/>
  <c r="DG683" i="3"/>
  <c r="DG684" i="3"/>
  <c r="DG685" i="3"/>
  <c r="DG686" i="3"/>
  <c r="DG687" i="3"/>
  <c r="DG688" i="3"/>
  <c r="DG689" i="3"/>
  <c r="DG690" i="3"/>
  <c r="DG691" i="3"/>
  <c r="DG692" i="3"/>
  <c r="DG693" i="3"/>
  <c r="DG694" i="3"/>
  <c r="DG695" i="3"/>
  <c r="DG696" i="3"/>
  <c r="DG697" i="3"/>
  <c r="DG698" i="3"/>
  <c r="DG699" i="3"/>
  <c r="DG700" i="3"/>
  <c r="DG701" i="3"/>
  <c r="DG702" i="3"/>
  <c r="DG703" i="3"/>
  <c r="DG704" i="3"/>
  <c r="DG705" i="3"/>
  <c r="DG706" i="3"/>
  <c r="DG707" i="3"/>
  <c r="DG708" i="3"/>
  <c r="DG709" i="3"/>
  <c r="DG710" i="3"/>
  <c r="DG711" i="3"/>
  <c r="DG712" i="3"/>
  <c r="DG713" i="3"/>
  <c r="DG714" i="3"/>
  <c r="DG715" i="3"/>
  <c r="DG716" i="3"/>
  <c r="DG717" i="3"/>
  <c r="DG718" i="3"/>
  <c r="DG719" i="3"/>
  <c r="DG720" i="3"/>
  <c r="DG721" i="3"/>
  <c r="DG722" i="3"/>
  <c r="DG723" i="3"/>
  <c r="DG724" i="3"/>
  <c r="DG725" i="3"/>
  <c r="DG726" i="3"/>
  <c r="DG727" i="3"/>
  <c r="DG728" i="3"/>
  <c r="DG729" i="3"/>
  <c r="DG730" i="3"/>
  <c r="DG731" i="3"/>
  <c r="DG732" i="3"/>
  <c r="DG733" i="3"/>
  <c r="DG734" i="3"/>
  <c r="DG735" i="3"/>
  <c r="DG736" i="3"/>
  <c r="DG737" i="3"/>
  <c r="DG738" i="3"/>
  <c r="DG739" i="3"/>
  <c r="DG740" i="3"/>
  <c r="DG741" i="3"/>
  <c r="DG742" i="3"/>
  <c r="DG743" i="3"/>
  <c r="DG744" i="3"/>
  <c r="DG745" i="3"/>
  <c r="DG746" i="3"/>
  <c r="DG747" i="3"/>
  <c r="DG748" i="3"/>
  <c r="DG749" i="3"/>
  <c r="DG750" i="3"/>
  <c r="DG751" i="3"/>
  <c r="DG752" i="3"/>
  <c r="DG753" i="3"/>
  <c r="DG754" i="3"/>
  <c r="DG755" i="3"/>
  <c r="DG756" i="3"/>
  <c r="DG757" i="3"/>
  <c r="DG758" i="3"/>
  <c r="DG759" i="3"/>
  <c r="DG760" i="3"/>
  <c r="DG761" i="3"/>
  <c r="DG762" i="3"/>
  <c r="DG763" i="3"/>
  <c r="DG764" i="3"/>
  <c r="DG765" i="3"/>
  <c r="DG766" i="3"/>
  <c r="DG767" i="3"/>
  <c r="DG768" i="3"/>
  <c r="DG769" i="3"/>
  <c r="DG770" i="3"/>
  <c r="DG771" i="3"/>
  <c r="DG772" i="3"/>
  <c r="DG773" i="3"/>
  <c r="DG774" i="3"/>
  <c r="DG775" i="3"/>
  <c r="DG776" i="3"/>
  <c r="DG777" i="3"/>
  <c r="DG778" i="3"/>
  <c r="DG779" i="3"/>
  <c r="DG780" i="3"/>
  <c r="DG781" i="3"/>
  <c r="DG2" i="3"/>
  <c r="DF779" i="3"/>
  <c r="DF768" i="3"/>
  <c r="DF762" i="3"/>
  <c r="DF761" i="3"/>
  <c r="DF758" i="3"/>
  <c r="DF740" i="3"/>
  <c r="DF738" i="3"/>
  <c r="DF674" i="3"/>
  <c r="CW781" i="3"/>
  <c r="CW776" i="3"/>
  <c r="CW775" i="3"/>
  <c r="CW774" i="3"/>
  <c r="CW772" i="3"/>
  <c r="CW771" i="3"/>
  <c r="CW770" i="3"/>
  <c r="CW768" i="3"/>
  <c r="CW767" i="3"/>
  <c r="CW763" i="3"/>
  <c r="CW761" i="3"/>
  <c r="CW753" i="3"/>
  <c r="CW752" i="3"/>
  <c r="CW751" i="3"/>
  <c r="CW749" i="3"/>
  <c r="CW736" i="3"/>
  <c r="CW735" i="3"/>
  <c r="CW723" i="3"/>
  <c r="CW716" i="3"/>
  <c r="CW715" i="3"/>
  <c r="CW706" i="3"/>
  <c r="CW701" i="3"/>
  <c r="CW693" i="3"/>
  <c r="CW686" i="3"/>
  <c r="CW682" i="3"/>
  <c r="CW681" i="3"/>
  <c r="CW679" i="3"/>
  <c r="CW678" i="3"/>
  <c r="CW676" i="3"/>
  <c r="CW671" i="3"/>
  <c r="CW670" i="3"/>
  <c r="CW669" i="3"/>
  <c r="CW667" i="3"/>
  <c r="CW663" i="3"/>
  <c r="CW662" i="3"/>
  <c r="CW661" i="3"/>
  <c r="CW657" i="3"/>
  <c r="CW654" i="3"/>
  <c r="CW650" i="3"/>
  <c r="CW643" i="3"/>
  <c r="CW641" i="3"/>
  <c r="CW632" i="3"/>
  <c r="CW631" i="3"/>
  <c r="CW610" i="3"/>
  <c r="CW608" i="3"/>
  <c r="CW606" i="3"/>
  <c r="CW605" i="3"/>
  <c r="CW604" i="3"/>
  <c r="CW603" i="3"/>
  <c r="CW600" i="3"/>
  <c r="CW596" i="3"/>
  <c r="CW587" i="3"/>
  <c r="CW565" i="3"/>
  <c r="CW560" i="3"/>
  <c r="CW549" i="3"/>
  <c r="CW537" i="3"/>
  <c r="CW530" i="3"/>
  <c r="CW506" i="3"/>
  <c r="CW505" i="3"/>
  <c r="CW503" i="3"/>
  <c r="CW498" i="3"/>
  <c r="CW490" i="3"/>
  <c r="CW488" i="3"/>
  <c r="CW485" i="3"/>
  <c r="CW480" i="3"/>
  <c r="CW479" i="3"/>
  <c r="CW472" i="3"/>
  <c r="CW457" i="3"/>
  <c r="CW453" i="3"/>
  <c r="CW451" i="3"/>
  <c r="CW447" i="3"/>
  <c r="CW443" i="3"/>
  <c r="CW440" i="3"/>
  <c r="CW437" i="3"/>
  <c r="CW429" i="3"/>
  <c r="CW428" i="3"/>
  <c r="CW413" i="3"/>
  <c r="CW408" i="3"/>
  <c r="CW396" i="3"/>
  <c r="CW395" i="3"/>
  <c r="CW394" i="3"/>
  <c r="CW391" i="3"/>
  <c r="CW387" i="3"/>
  <c r="CW364" i="3"/>
  <c r="CW360" i="3"/>
  <c r="CW355" i="3"/>
  <c r="CW354" i="3"/>
  <c r="CW353" i="3"/>
  <c r="CW340" i="3"/>
  <c r="CW335" i="3"/>
  <c r="CW334" i="3"/>
  <c r="CW333" i="3"/>
  <c r="CW330" i="3"/>
  <c r="CW326" i="3"/>
  <c r="CW325" i="3"/>
  <c r="CW323" i="3"/>
  <c r="CW321" i="3"/>
  <c r="CW318" i="3"/>
  <c r="CW317" i="3"/>
  <c r="CW314" i="3"/>
  <c r="CW313" i="3"/>
  <c r="CW311" i="3"/>
  <c r="CW309" i="3"/>
  <c r="CW308" i="3"/>
  <c r="CW307" i="3"/>
  <c r="CW306" i="3"/>
  <c r="CW303" i="3"/>
  <c r="CW302" i="3"/>
  <c r="CW301" i="3"/>
  <c r="CW298" i="3"/>
  <c r="CW293" i="3"/>
  <c r="CW291" i="3"/>
  <c r="CW290" i="3"/>
  <c r="CW289" i="3"/>
  <c r="CW288" i="3"/>
  <c r="CW281" i="3"/>
  <c r="CW280" i="3"/>
  <c r="CW279" i="3"/>
  <c r="CW276" i="3"/>
  <c r="CW273" i="3"/>
  <c r="CW272" i="3"/>
  <c r="CW271" i="3"/>
  <c r="CW270" i="3"/>
  <c r="CW267" i="3"/>
  <c r="CW263" i="3"/>
  <c r="CW260" i="3"/>
  <c r="CW258" i="3"/>
  <c r="CW257" i="3"/>
  <c r="CW255" i="3"/>
  <c r="CW254" i="3"/>
  <c r="CW253" i="3"/>
  <c r="CW248" i="3"/>
  <c r="CW247" i="3"/>
  <c r="CW240" i="3"/>
  <c r="CW239" i="3"/>
  <c r="CW238" i="3"/>
  <c r="CW236" i="3"/>
  <c r="CW233" i="3"/>
  <c r="CW232" i="3"/>
  <c r="CW231" i="3"/>
  <c r="CW230" i="3"/>
  <c r="CW229" i="3"/>
  <c r="CW226" i="3"/>
  <c r="CW225" i="3"/>
  <c r="CW223" i="3"/>
  <c r="CW222" i="3"/>
  <c r="CW221" i="3"/>
  <c r="CW220" i="3"/>
  <c r="CW219" i="3"/>
  <c r="CW217" i="3"/>
  <c r="CW215" i="3"/>
  <c r="CW209" i="3"/>
  <c r="CW208" i="3"/>
  <c r="CW207" i="3"/>
  <c r="CW206" i="3"/>
  <c r="CW205" i="3"/>
  <c r="CW204" i="3"/>
  <c r="CW203" i="3"/>
  <c r="CW202" i="3"/>
  <c r="CW200" i="3"/>
  <c r="CW199" i="3"/>
  <c r="CW198" i="3"/>
  <c r="CW197" i="3"/>
  <c r="CW196" i="3"/>
  <c r="CW195" i="3"/>
  <c r="CW194" i="3"/>
  <c r="CW193" i="3"/>
  <c r="CW192" i="3"/>
  <c r="CW191" i="3"/>
  <c r="CW190" i="3"/>
  <c r="CW189" i="3"/>
  <c r="CW188" i="3"/>
  <c r="CW187" i="3"/>
  <c r="CW186" i="3"/>
  <c r="CW185" i="3"/>
  <c r="CW183" i="3"/>
  <c r="CW182" i="3"/>
  <c r="CW181" i="3"/>
  <c r="CW180" i="3"/>
  <c r="CW177" i="3"/>
  <c r="CW174" i="3"/>
  <c r="CW170" i="3"/>
  <c r="CW164" i="3"/>
  <c r="CW160" i="3"/>
  <c r="CW159" i="3"/>
  <c r="CW158" i="3"/>
  <c r="CW157" i="3"/>
  <c r="CW156" i="3"/>
  <c r="CW154" i="3"/>
  <c r="CW153" i="3"/>
  <c r="CW152" i="3"/>
  <c r="CW151" i="3"/>
  <c r="CW149" i="3"/>
  <c r="CW148" i="3"/>
  <c r="CW144" i="3"/>
  <c r="CW143" i="3"/>
  <c r="CW141" i="3"/>
  <c r="CW140" i="3"/>
  <c r="CW139" i="3"/>
  <c r="CW136" i="3"/>
  <c r="CW135" i="3"/>
  <c r="CW134" i="3"/>
  <c r="CW132" i="3"/>
  <c r="CW131" i="3"/>
  <c r="CW129" i="3"/>
  <c r="CW128" i="3"/>
  <c r="CW126" i="3"/>
  <c r="CW121" i="3"/>
  <c r="CW107" i="3"/>
  <c r="CW106" i="3"/>
  <c r="CW102" i="3"/>
  <c r="CW98" i="3"/>
  <c r="CW96" i="3"/>
  <c r="CW94" i="3"/>
  <c r="CW86" i="3"/>
  <c r="CW79" i="3"/>
  <c r="CW77" i="3"/>
  <c r="CW74" i="3"/>
  <c r="CW72" i="3"/>
  <c r="CW71" i="3"/>
  <c r="CW68" i="3"/>
  <c r="CW67" i="3"/>
  <c r="CW66" i="3"/>
  <c r="CW62" i="3"/>
  <c r="CW59" i="3"/>
  <c r="CW58" i="3"/>
  <c r="CW56" i="3"/>
  <c r="CW52" i="3"/>
  <c r="CW50" i="3"/>
  <c r="CW46" i="3"/>
  <c r="CW43" i="3"/>
  <c r="CW40" i="3"/>
  <c r="CW37" i="3"/>
  <c r="CW35" i="3"/>
  <c r="CW34" i="3"/>
  <c r="CW33" i="3"/>
  <c r="CW28" i="3"/>
  <c r="CW27" i="3"/>
  <c r="CW26" i="3"/>
  <c r="CW25" i="3"/>
  <c r="CW24" i="3"/>
  <c r="CW23" i="3"/>
  <c r="CW22" i="3"/>
  <c r="CW19" i="3"/>
  <c r="CW17" i="3"/>
  <c r="CW12" i="3"/>
  <c r="CW11" i="3"/>
  <c r="CW8" i="3"/>
  <c r="CW3" i="3"/>
  <c r="CV697" i="3"/>
  <c r="CV692" i="3"/>
  <c r="CV674" i="3"/>
  <c r="CV643" i="3"/>
  <c r="CV610" i="3"/>
  <c r="CV537" i="3"/>
  <c r="CV530" i="3"/>
  <c r="CV79" i="3"/>
  <c r="CV27" i="3"/>
  <c r="CV25" i="3"/>
  <c r="CU3" i="3"/>
  <c r="CU4" i="3"/>
  <c r="CY4" i="3" s="1"/>
  <c r="CU5" i="3"/>
  <c r="CY5" i="3" s="1"/>
  <c r="CU6" i="3"/>
  <c r="CY6" i="3" s="1"/>
  <c r="CU7" i="3"/>
  <c r="CY7" i="3" s="1"/>
  <c r="CU8" i="3"/>
  <c r="CU9" i="3"/>
  <c r="CY9" i="3" s="1"/>
  <c r="CU10" i="3"/>
  <c r="CY10" i="3" s="1"/>
  <c r="CU11" i="3"/>
  <c r="CU12" i="3"/>
  <c r="CU13" i="3"/>
  <c r="CU14" i="3"/>
  <c r="CY14" i="3" s="1"/>
  <c r="CU15" i="3"/>
  <c r="CY15" i="3" s="1"/>
  <c r="CU16" i="3"/>
  <c r="CY16" i="3" s="1"/>
  <c r="CU17" i="3"/>
  <c r="CU18" i="3"/>
  <c r="CY18" i="3" s="1"/>
  <c r="CU19" i="3"/>
  <c r="CU20" i="3"/>
  <c r="CY20" i="3" s="1"/>
  <c r="CU21" i="3"/>
  <c r="CY21" i="3" s="1"/>
  <c r="CU22" i="3"/>
  <c r="CU23" i="3"/>
  <c r="CU24" i="3"/>
  <c r="CU25" i="3"/>
  <c r="CU26" i="3"/>
  <c r="CU27" i="3"/>
  <c r="CU28" i="3"/>
  <c r="CU29" i="3"/>
  <c r="CY29" i="3" s="1"/>
  <c r="CU30" i="3"/>
  <c r="CY30" i="3" s="1"/>
  <c r="CU31" i="3"/>
  <c r="CY31" i="3" s="1"/>
  <c r="CU32" i="3"/>
  <c r="CY32" i="3" s="1"/>
  <c r="CU33" i="3"/>
  <c r="CU34" i="3"/>
  <c r="CU35" i="3"/>
  <c r="CU36" i="3"/>
  <c r="CY36" i="3" s="1"/>
  <c r="CU37" i="3"/>
  <c r="CU38" i="3"/>
  <c r="CY38" i="3" s="1"/>
  <c r="CU39" i="3"/>
  <c r="CY39" i="3" s="1"/>
  <c r="CU40" i="3"/>
  <c r="CU41" i="3"/>
  <c r="CY41" i="3" s="1"/>
  <c r="CU42" i="3"/>
  <c r="CY42" i="3" s="1"/>
  <c r="CU43" i="3"/>
  <c r="CU44" i="3"/>
  <c r="CY44" i="3" s="1"/>
  <c r="CU45" i="3"/>
  <c r="CY45" i="3" s="1"/>
  <c r="CU46" i="3"/>
  <c r="CU47" i="3"/>
  <c r="CY47" i="3" s="1"/>
  <c r="CU48" i="3"/>
  <c r="CY48" i="3" s="1"/>
  <c r="CU49" i="3"/>
  <c r="CY49" i="3" s="1"/>
  <c r="CU50" i="3"/>
  <c r="CU51" i="3"/>
  <c r="CY51" i="3" s="1"/>
  <c r="CU52" i="3"/>
  <c r="CU53" i="3"/>
  <c r="CY53" i="3" s="1"/>
  <c r="CU54" i="3"/>
  <c r="CY54" i="3" s="1"/>
  <c r="CU55" i="3"/>
  <c r="CY55" i="3" s="1"/>
  <c r="CU56" i="3"/>
  <c r="CU57" i="3"/>
  <c r="CY57" i="3" s="1"/>
  <c r="CU58" i="3"/>
  <c r="CU59" i="3"/>
  <c r="CU60" i="3"/>
  <c r="CY60" i="3" s="1"/>
  <c r="CU61" i="3"/>
  <c r="CY61" i="3" s="1"/>
  <c r="CU62" i="3"/>
  <c r="CU63" i="3"/>
  <c r="CY63" i="3" s="1"/>
  <c r="CU64" i="3"/>
  <c r="CY64" i="3" s="1"/>
  <c r="CU65" i="3"/>
  <c r="CY65" i="3" s="1"/>
  <c r="CU66" i="3"/>
  <c r="CU67" i="3"/>
  <c r="CU68" i="3"/>
  <c r="CU69" i="3"/>
  <c r="CY69" i="3" s="1"/>
  <c r="CU70" i="3"/>
  <c r="CY70" i="3" s="1"/>
  <c r="CU71" i="3"/>
  <c r="CU72" i="3"/>
  <c r="CU73" i="3"/>
  <c r="CY73" i="3" s="1"/>
  <c r="CU74" i="3"/>
  <c r="CU75" i="3"/>
  <c r="CY75" i="3" s="1"/>
  <c r="CU76" i="3"/>
  <c r="CY76" i="3" s="1"/>
  <c r="CU77" i="3"/>
  <c r="CU78" i="3"/>
  <c r="CY78" i="3" s="1"/>
  <c r="CU79" i="3"/>
  <c r="CU80" i="3"/>
  <c r="CY80" i="3" s="1"/>
  <c r="CU81" i="3"/>
  <c r="CY81" i="3" s="1"/>
  <c r="CU82" i="3"/>
  <c r="CY82" i="3" s="1"/>
  <c r="CU83" i="3"/>
  <c r="CY83" i="3" s="1"/>
  <c r="CU84" i="3"/>
  <c r="CY84" i="3" s="1"/>
  <c r="CU85" i="3"/>
  <c r="CY85" i="3" s="1"/>
  <c r="CU86" i="3"/>
  <c r="CU87" i="3"/>
  <c r="CY87" i="3" s="1"/>
  <c r="CU88" i="3"/>
  <c r="CY88" i="3" s="1"/>
  <c r="CU89" i="3"/>
  <c r="CY89" i="3" s="1"/>
  <c r="CU90" i="3"/>
  <c r="CY90" i="3" s="1"/>
  <c r="CU91" i="3"/>
  <c r="CY91" i="3" s="1"/>
  <c r="CU92" i="3"/>
  <c r="CY92" i="3" s="1"/>
  <c r="CU93" i="3"/>
  <c r="CY93" i="3" s="1"/>
  <c r="CU94" i="3"/>
  <c r="CU95" i="3"/>
  <c r="CY95" i="3" s="1"/>
  <c r="CU96" i="3"/>
  <c r="CU97" i="3"/>
  <c r="CY97" i="3" s="1"/>
  <c r="CU98" i="3"/>
  <c r="CU99" i="3"/>
  <c r="CY99" i="3" s="1"/>
  <c r="CU100" i="3"/>
  <c r="CY100" i="3" s="1"/>
  <c r="CU101" i="3"/>
  <c r="CY101" i="3" s="1"/>
  <c r="CU102" i="3"/>
  <c r="CU103" i="3"/>
  <c r="CY103" i="3" s="1"/>
  <c r="CU104" i="3"/>
  <c r="CY104" i="3" s="1"/>
  <c r="CU105" i="3"/>
  <c r="CY105" i="3" s="1"/>
  <c r="CU106" i="3"/>
  <c r="CU107" i="3"/>
  <c r="CU108" i="3"/>
  <c r="CY108" i="3" s="1"/>
  <c r="CU109" i="3"/>
  <c r="CY109" i="3" s="1"/>
  <c r="CU110" i="3"/>
  <c r="CY110" i="3" s="1"/>
  <c r="CU111" i="3"/>
  <c r="CY111" i="3" s="1"/>
  <c r="CU112" i="3"/>
  <c r="CY112" i="3" s="1"/>
  <c r="CU113" i="3"/>
  <c r="CY113" i="3" s="1"/>
  <c r="CU114" i="3"/>
  <c r="CY114" i="3" s="1"/>
  <c r="CU115" i="3"/>
  <c r="CY115" i="3" s="1"/>
  <c r="CU116" i="3"/>
  <c r="CY116" i="3" s="1"/>
  <c r="CU117" i="3"/>
  <c r="CY117" i="3" s="1"/>
  <c r="CU118" i="3"/>
  <c r="CY118" i="3" s="1"/>
  <c r="CU119" i="3"/>
  <c r="CY119" i="3" s="1"/>
  <c r="CU120" i="3"/>
  <c r="CY120" i="3" s="1"/>
  <c r="CU121" i="3"/>
  <c r="CU122" i="3"/>
  <c r="CY122" i="3" s="1"/>
  <c r="CU123" i="3"/>
  <c r="CY123" i="3" s="1"/>
  <c r="CU124" i="3"/>
  <c r="CY124" i="3" s="1"/>
  <c r="CU125" i="3"/>
  <c r="CY125" i="3" s="1"/>
  <c r="CU126" i="3"/>
  <c r="CU127" i="3"/>
  <c r="CY127" i="3" s="1"/>
  <c r="CU128" i="3"/>
  <c r="CU129" i="3"/>
  <c r="CU130" i="3"/>
  <c r="CY130" i="3" s="1"/>
  <c r="CU131" i="3"/>
  <c r="CU132" i="3"/>
  <c r="CU133" i="3"/>
  <c r="CY133" i="3" s="1"/>
  <c r="CU134" i="3"/>
  <c r="CU135" i="3"/>
  <c r="CU136" i="3"/>
  <c r="CU137" i="3"/>
  <c r="CY137" i="3" s="1"/>
  <c r="CU138" i="3"/>
  <c r="CY138" i="3" s="1"/>
  <c r="CU139" i="3"/>
  <c r="CU140" i="3"/>
  <c r="CU141" i="3"/>
  <c r="CU142" i="3"/>
  <c r="CY142" i="3" s="1"/>
  <c r="CU143" i="3"/>
  <c r="CU144" i="3"/>
  <c r="CU145" i="3"/>
  <c r="CY145" i="3" s="1"/>
  <c r="CU146" i="3"/>
  <c r="CY146" i="3" s="1"/>
  <c r="CU147" i="3"/>
  <c r="CY147" i="3" s="1"/>
  <c r="CU148" i="3"/>
  <c r="CU149" i="3"/>
  <c r="CU150" i="3"/>
  <c r="CY150" i="3" s="1"/>
  <c r="CU151" i="3"/>
  <c r="CU152" i="3"/>
  <c r="CU153" i="3"/>
  <c r="CU154" i="3"/>
  <c r="CU155" i="3"/>
  <c r="CY155" i="3" s="1"/>
  <c r="CU156" i="3"/>
  <c r="CU157" i="3"/>
  <c r="CU158" i="3"/>
  <c r="CU159" i="3"/>
  <c r="CU160" i="3"/>
  <c r="CU161" i="3"/>
  <c r="CY161" i="3" s="1"/>
  <c r="CU162" i="3"/>
  <c r="CU163" i="3"/>
  <c r="CY163" i="3" s="1"/>
  <c r="CU164" i="3"/>
  <c r="CU165" i="3"/>
  <c r="CY165" i="3" s="1"/>
  <c r="CU166" i="3"/>
  <c r="CY166" i="3" s="1"/>
  <c r="CU167" i="3"/>
  <c r="CY167" i="3" s="1"/>
  <c r="CU168" i="3"/>
  <c r="CY168" i="3" s="1"/>
  <c r="CU169" i="3"/>
  <c r="CY169" i="3" s="1"/>
  <c r="CU170" i="3"/>
  <c r="CU171" i="3"/>
  <c r="CY171" i="3" s="1"/>
  <c r="CU172" i="3"/>
  <c r="CY172" i="3" s="1"/>
  <c r="CU173" i="3"/>
  <c r="CY173" i="3" s="1"/>
  <c r="CU174" i="3"/>
  <c r="CU175" i="3"/>
  <c r="CY175" i="3" s="1"/>
  <c r="CU176" i="3"/>
  <c r="CY176" i="3" s="1"/>
  <c r="CU177" i="3"/>
  <c r="CU178" i="3"/>
  <c r="CY178" i="3" s="1"/>
  <c r="CU179" i="3"/>
  <c r="CY179" i="3" s="1"/>
  <c r="CU180" i="3"/>
  <c r="CU181" i="3"/>
  <c r="CU182" i="3"/>
  <c r="CU183" i="3"/>
  <c r="CU184" i="3"/>
  <c r="CY184" i="3" s="1"/>
  <c r="CU185" i="3"/>
  <c r="CU186" i="3"/>
  <c r="CU187" i="3"/>
  <c r="CU188" i="3"/>
  <c r="CU189" i="3"/>
  <c r="CU190" i="3"/>
  <c r="CU191" i="3"/>
  <c r="CU192" i="3"/>
  <c r="CU193" i="3"/>
  <c r="CU194" i="3"/>
  <c r="CU195" i="3"/>
  <c r="CU196" i="3"/>
  <c r="CU197" i="3"/>
  <c r="CU198" i="3"/>
  <c r="CU199" i="3"/>
  <c r="CU200" i="3"/>
  <c r="CU201" i="3"/>
  <c r="CY201" i="3" s="1"/>
  <c r="CU202" i="3"/>
  <c r="CU203" i="3"/>
  <c r="CU204" i="3"/>
  <c r="CU205" i="3"/>
  <c r="CU206" i="3"/>
  <c r="CU207" i="3"/>
  <c r="CU208" i="3"/>
  <c r="CU209" i="3"/>
  <c r="CU210" i="3"/>
  <c r="CY210" i="3" s="1"/>
  <c r="CU211" i="3"/>
  <c r="CY211" i="3" s="1"/>
  <c r="CU212" i="3"/>
  <c r="CY212" i="3" s="1"/>
  <c r="CU213" i="3"/>
  <c r="CY213" i="3" s="1"/>
  <c r="CU214" i="3"/>
  <c r="CU215" i="3"/>
  <c r="CU216" i="3"/>
  <c r="CY216" i="3" s="1"/>
  <c r="CU217" i="3"/>
  <c r="CU218" i="3"/>
  <c r="CY218" i="3" s="1"/>
  <c r="CU219" i="3"/>
  <c r="CU220" i="3"/>
  <c r="CU221" i="3"/>
  <c r="CU222" i="3"/>
  <c r="CU223" i="3"/>
  <c r="CU224" i="3"/>
  <c r="CY224" i="3" s="1"/>
  <c r="CU225" i="3"/>
  <c r="CU226" i="3"/>
  <c r="CU227" i="3"/>
  <c r="CY227" i="3" s="1"/>
  <c r="CU228" i="3"/>
  <c r="CY228" i="3" s="1"/>
  <c r="CU229" i="3"/>
  <c r="CU230" i="3"/>
  <c r="CU231" i="3"/>
  <c r="CU232" i="3"/>
  <c r="CU233" i="3"/>
  <c r="CU234" i="3"/>
  <c r="CY234" i="3" s="1"/>
  <c r="CU235" i="3"/>
  <c r="CY235" i="3" s="1"/>
  <c r="CU236" i="3"/>
  <c r="CU237" i="3"/>
  <c r="CY237" i="3" s="1"/>
  <c r="CU238" i="3"/>
  <c r="CU239" i="3"/>
  <c r="CU240" i="3"/>
  <c r="CU241" i="3"/>
  <c r="CY241" i="3" s="1"/>
  <c r="CU242" i="3"/>
  <c r="CY242" i="3" s="1"/>
  <c r="CU243" i="3"/>
  <c r="CY243" i="3" s="1"/>
  <c r="CU244" i="3"/>
  <c r="CY244" i="3" s="1"/>
  <c r="CU245" i="3"/>
  <c r="CY245" i="3" s="1"/>
  <c r="CU246" i="3"/>
  <c r="CY246" i="3" s="1"/>
  <c r="CU247" i="3"/>
  <c r="CU248" i="3"/>
  <c r="CU249" i="3"/>
  <c r="CY249" i="3" s="1"/>
  <c r="CU250" i="3"/>
  <c r="CY250" i="3" s="1"/>
  <c r="CU251" i="3"/>
  <c r="CY251" i="3" s="1"/>
  <c r="CU252" i="3"/>
  <c r="CU253" i="3"/>
  <c r="CU254" i="3"/>
  <c r="CU255" i="3"/>
  <c r="CU256" i="3"/>
  <c r="CY256" i="3" s="1"/>
  <c r="CU257" i="3"/>
  <c r="CU258" i="3"/>
  <c r="CU259" i="3"/>
  <c r="CY259" i="3" s="1"/>
  <c r="CU260" i="3"/>
  <c r="CU261" i="3"/>
  <c r="CY261" i="3" s="1"/>
  <c r="CU262" i="3"/>
  <c r="CY262" i="3" s="1"/>
  <c r="CU263" i="3"/>
  <c r="CU264" i="3"/>
  <c r="CY264" i="3" s="1"/>
  <c r="CU265" i="3"/>
  <c r="CY265" i="3" s="1"/>
  <c r="CU266" i="3"/>
  <c r="CY266" i="3" s="1"/>
  <c r="CU267" i="3"/>
  <c r="CU268" i="3"/>
  <c r="CY268" i="3" s="1"/>
  <c r="CU269" i="3"/>
  <c r="CY269" i="3" s="1"/>
  <c r="CU270" i="3"/>
  <c r="CU271" i="3"/>
  <c r="CU272" i="3"/>
  <c r="CU273" i="3"/>
  <c r="CU274" i="3"/>
  <c r="CY274" i="3" s="1"/>
  <c r="CU275" i="3"/>
  <c r="CY275" i="3" s="1"/>
  <c r="CU276" i="3"/>
  <c r="CU277" i="3"/>
  <c r="CY277" i="3" s="1"/>
  <c r="CU278" i="3"/>
  <c r="CY278" i="3" s="1"/>
  <c r="CU279" i="3"/>
  <c r="CU280" i="3"/>
  <c r="CU281" i="3"/>
  <c r="CU282" i="3"/>
  <c r="CY282" i="3" s="1"/>
  <c r="CU283" i="3"/>
  <c r="CU284" i="3"/>
  <c r="CY284" i="3" s="1"/>
  <c r="CU285" i="3"/>
  <c r="CY285" i="3" s="1"/>
  <c r="CU286" i="3"/>
  <c r="CY286" i="3" s="1"/>
  <c r="CU287" i="3"/>
  <c r="CY287" i="3" s="1"/>
  <c r="CU288" i="3"/>
  <c r="CU289" i="3"/>
  <c r="CY289" i="3" s="1"/>
  <c r="CU290" i="3"/>
  <c r="CU291" i="3"/>
  <c r="CU292" i="3"/>
  <c r="CY292" i="3" s="1"/>
  <c r="CU293" i="3"/>
  <c r="CU294" i="3"/>
  <c r="CY294" i="3" s="1"/>
  <c r="CU295" i="3"/>
  <c r="CY295" i="3" s="1"/>
  <c r="CU296" i="3"/>
  <c r="CY296" i="3" s="1"/>
  <c r="CU297" i="3"/>
  <c r="CY297" i="3" s="1"/>
  <c r="CU298" i="3"/>
  <c r="CU299" i="3"/>
  <c r="CY299" i="3" s="1"/>
  <c r="CU300" i="3"/>
  <c r="CY300" i="3" s="1"/>
  <c r="CU301" i="3"/>
  <c r="CU302" i="3"/>
  <c r="CU303" i="3"/>
  <c r="CU304" i="3"/>
  <c r="CY304" i="3" s="1"/>
  <c r="CU305" i="3"/>
  <c r="CY305" i="3" s="1"/>
  <c r="CU306" i="3"/>
  <c r="CU307" i="3"/>
  <c r="CU308" i="3"/>
  <c r="CU309" i="3"/>
  <c r="CU310" i="3"/>
  <c r="CY310" i="3" s="1"/>
  <c r="CU311" i="3"/>
  <c r="CU312" i="3"/>
  <c r="CY312" i="3" s="1"/>
  <c r="CU313" i="3"/>
  <c r="CU314" i="3"/>
  <c r="CU315" i="3"/>
  <c r="CU316" i="3"/>
  <c r="CY316" i="3" s="1"/>
  <c r="CU317" i="3"/>
  <c r="CU318" i="3"/>
  <c r="CU319" i="3"/>
  <c r="CY319" i="3" s="1"/>
  <c r="CU320" i="3"/>
  <c r="CY320" i="3" s="1"/>
  <c r="CU321" i="3"/>
  <c r="CU322" i="3"/>
  <c r="CY322" i="3" s="1"/>
  <c r="CU323" i="3"/>
  <c r="CU324" i="3"/>
  <c r="CU325" i="3"/>
  <c r="CU326" i="3"/>
  <c r="CU327" i="3"/>
  <c r="CY327" i="3" s="1"/>
  <c r="CU328" i="3"/>
  <c r="CU329" i="3"/>
  <c r="CY329" i="3" s="1"/>
  <c r="CU330" i="3"/>
  <c r="CU331" i="3"/>
  <c r="CY331" i="3" s="1"/>
  <c r="CU332" i="3"/>
  <c r="CY332" i="3" s="1"/>
  <c r="CU333" i="3"/>
  <c r="CU334" i="3"/>
  <c r="CU335" i="3"/>
  <c r="CU336" i="3"/>
  <c r="CY336" i="3" s="1"/>
  <c r="CU337" i="3"/>
  <c r="CY337" i="3" s="1"/>
  <c r="CU338" i="3"/>
  <c r="CU339" i="3"/>
  <c r="CY339" i="3" s="1"/>
  <c r="CU340" i="3"/>
  <c r="CU341" i="3"/>
  <c r="CY341" i="3" s="1"/>
  <c r="CU342" i="3"/>
  <c r="CY342" i="3" s="1"/>
  <c r="CU343" i="3"/>
  <c r="CY343" i="3" s="1"/>
  <c r="CU344" i="3"/>
  <c r="CY344" i="3" s="1"/>
  <c r="CU345" i="3"/>
  <c r="CY345" i="3" s="1"/>
  <c r="CU346" i="3"/>
  <c r="CY346" i="3" s="1"/>
  <c r="CU347" i="3"/>
  <c r="CY347" i="3" s="1"/>
  <c r="CU348" i="3"/>
  <c r="CY348" i="3" s="1"/>
  <c r="CU349" i="3"/>
  <c r="CU350" i="3"/>
  <c r="CY350" i="3" s="1"/>
  <c r="CU351" i="3"/>
  <c r="CU352" i="3"/>
  <c r="CU353" i="3"/>
  <c r="CU354" i="3"/>
  <c r="CU355" i="3"/>
  <c r="CU356" i="3"/>
  <c r="CY356" i="3" s="1"/>
  <c r="CU357" i="3"/>
  <c r="CY357" i="3" s="1"/>
  <c r="CU358" i="3"/>
  <c r="CY358" i="3" s="1"/>
  <c r="CU359" i="3"/>
  <c r="CY359" i="3" s="1"/>
  <c r="CU360" i="3"/>
  <c r="CU361" i="3"/>
  <c r="CY361" i="3" s="1"/>
  <c r="CU362" i="3"/>
  <c r="CY362" i="3" s="1"/>
  <c r="CU363" i="3"/>
  <c r="CY363" i="3" s="1"/>
  <c r="CU364" i="3"/>
  <c r="CU365" i="3"/>
  <c r="CY365" i="3" s="1"/>
  <c r="CU366" i="3"/>
  <c r="CY366" i="3" s="1"/>
  <c r="CU367" i="3"/>
  <c r="CY367" i="3" s="1"/>
  <c r="CU368" i="3"/>
  <c r="CY368" i="3" s="1"/>
  <c r="CU369" i="3"/>
  <c r="CU370" i="3"/>
  <c r="CY370" i="3" s="1"/>
  <c r="CU371" i="3"/>
  <c r="CY371" i="3" s="1"/>
  <c r="CU372" i="3"/>
  <c r="CY372" i="3" s="1"/>
  <c r="CU373" i="3"/>
  <c r="CY373" i="3" s="1"/>
  <c r="CU374" i="3"/>
  <c r="CY374" i="3" s="1"/>
  <c r="CU375" i="3"/>
  <c r="CY375" i="3" s="1"/>
  <c r="CU376" i="3"/>
  <c r="CY376" i="3" s="1"/>
  <c r="CU377" i="3"/>
  <c r="CY377" i="3" s="1"/>
  <c r="CU378" i="3"/>
  <c r="CY378" i="3" s="1"/>
  <c r="CU379" i="3"/>
  <c r="CY379" i="3" s="1"/>
  <c r="CU380" i="3"/>
  <c r="CY380" i="3" s="1"/>
  <c r="CU381" i="3"/>
  <c r="CY381" i="3" s="1"/>
  <c r="CU382" i="3"/>
  <c r="CY382" i="3" s="1"/>
  <c r="CU383" i="3"/>
  <c r="CY383" i="3" s="1"/>
  <c r="CU384" i="3"/>
  <c r="CY384" i="3" s="1"/>
  <c r="CU385" i="3"/>
  <c r="CY385" i="3" s="1"/>
  <c r="CU386" i="3"/>
  <c r="CY386" i="3" s="1"/>
  <c r="CU387" i="3"/>
  <c r="CU388" i="3"/>
  <c r="CY388" i="3" s="1"/>
  <c r="CU389" i="3"/>
  <c r="CU390" i="3"/>
  <c r="CY390" i="3" s="1"/>
  <c r="CU391" i="3"/>
  <c r="CU392" i="3"/>
  <c r="CU393" i="3"/>
  <c r="CU394" i="3"/>
  <c r="CU395" i="3"/>
  <c r="CU396" i="3"/>
  <c r="CU397" i="3"/>
  <c r="CY397" i="3" s="1"/>
  <c r="CU398" i="3"/>
  <c r="CY398" i="3" s="1"/>
  <c r="CU399" i="3"/>
  <c r="CY399" i="3" s="1"/>
  <c r="CU400" i="3"/>
  <c r="CY400" i="3" s="1"/>
  <c r="CU401" i="3"/>
  <c r="CY401" i="3" s="1"/>
  <c r="CU402" i="3"/>
  <c r="CY402" i="3" s="1"/>
  <c r="CU403" i="3"/>
  <c r="CY403" i="3" s="1"/>
  <c r="CU404" i="3"/>
  <c r="CY404" i="3" s="1"/>
  <c r="CU405" i="3"/>
  <c r="CU406" i="3"/>
  <c r="CY406" i="3" s="1"/>
  <c r="CU407" i="3"/>
  <c r="CY407" i="3" s="1"/>
  <c r="CU408" i="3"/>
  <c r="CU409" i="3"/>
  <c r="CU410" i="3"/>
  <c r="CU411" i="3"/>
  <c r="CY411" i="3" s="1"/>
  <c r="CU412" i="3"/>
  <c r="CU413" i="3"/>
  <c r="CU414" i="3"/>
  <c r="CY414" i="3" s="1"/>
  <c r="CU415" i="3"/>
  <c r="CU416" i="3"/>
  <c r="CY416" i="3" s="1"/>
  <c r="CU417" i="3"/>
  <c r="CU418" i="3"/>
  <c r="CY418" i="3" s="1"/>
  <c r="CU419" i="3"/>
  <c r="CY419" i="3" s="1"/>
  <c r="CU420" i="3"/>
  <c r="CY420" i="3" s="1"/>
  <c r="CU421" i="3"/>
  <c r="CY421" i="3" s="1"/>
  <c r="CU422" i="3"/>
  <c r="CU423" i="3"/>
  <c r="CY423" i="3" s="1"/>
  <c r="CU424" i="3"/>
  <c r="CU425" i="3"/>
  <c r="CY425" i="3" s="1"/>
  <c r="CU426" i="3"/>
  <c r="CY426" i="3" s="1"/>
  <c r="CU427" i="3"/>
  <c r="CY427" i="3" s="1"/>
  <c r="CU428" i="3"/>
  <c r="CU429" i="3"/>
  <c r="CU430" i="3"/>
  <c r="CY430" i="3" s="1"/>
  <c r="CU431" i="3"/>
  <c r="CY431" i="3" s="1"/>
  <c r="CU432" i="3"/>
  <c r="CY432" i="3" s="1"/>
  <c r="CU433" i="3"/>
  <c r="CY433" i="3" s="1"/>
  <c r="CU434" i="3"/>
  <c r="CY434" i="3" s="1"/>
  <c r="CU435" i="3"/>
  <c r="CY435" i="3" s="1"/>
  <c r="CU436" i="3"/>
  <c r="CY436" i="3" s="1"/>
  <c r="CU437" i="3"/>
  <c r="CU438" i="3"/>
  <c r="CY438" i="3" s="1"/>
  <c r="CU439" i="3"/>
  <c r="CY439" i="3" s="1"/>
  <c r="CU440" i="3"/>
  <c r="CY440" i="3" s="1"/>
  <c r="CU441" i="3"/>
  <c r="CY441" i="3" s="1"/>
  <c r="CU442" i="3"/>
  <c r="CY442" i="3" s="1"/>
  <c r="CU443" i="3"/>
  <c r="CU444" i="3"/>
  <c r="CY444" i="3" s="1"/>
  <c r="CU445" i="3"/>
  <c r="CY445" i="3" s="1"/>
  <c r="CU446" i="3"/>
  <c r="CU447" i="3"/>
  <c r="CU448" i="3"/>
  <c r="CY448" i="3" s="1"/>
  <c r="CU449" i="3"/>
  <c r="CY449" i="3" s="1"/>
  <c r="CU450" i="3"/>
  <c r="CY450" i="3" s="1"/>
  <c r="CU451" i="3"/>
  <c r="CU452" i="3"/>
  <c r="CY452" i="3" s="1"/>
  <c r="CU453" i="3"/>
  <c r="CU454" i="3"/>
  <c r="CY454" i="3" s="1"/>
  <c r="CU455" i="3"/>
  <c r="CY455" i="3" s="1"/>
  <c r="CU456" i="3"/>
  <c r="CY456" i="3" s="1"/>
  <c r="CU457" i="3"/>
  <c r="CU458" i="3"/>
  <c r="CY458" i="3" s="1"/>
  <c r="CU459" i="3"/>
  <c r="CY459" i="3" s="1"/>
  <c r="CU460" i="3"/>
  <c r="CY460" i="3" s="1"/>
  <c r="CU461" i="3"/>
  <c r="CY461" i="3" s="1"/>
  <c r="CU462" i="3"/>
  <c r="CY462" i="3" s="1"/>
  <c r="CU463" i="3"/>
  <c r="CY463" i="3" s="1"/>
  <c r="CU464" i="3"/>
  <c r="CY464" i="3" s="1"/>
  <c r="CU465" i="3"/>
  <c r="CY465" i="3" s="1"/>
  <c r="CU466" i="3"/>
  <c r="CY466" i="3" s="1"/>
  <c r="CU467" i="3"/>
  <c r="CY467" i="3" s="1"/>
  <c r="CU468" i="3"/>
  <c r="CY468" i="3" s="1"/>
  <c r="CU469" i="3"/>
  <c r="CY469" i="3" s="1"/>
  <c r="CU470" i="3"/>
  <c r="CY470" i="3" s="1"/>
  <c r="CU471" i="3"/>
  <c r="CY471" i="3" s="1"/>
  <c r="CU472" i="3"/>
  <c r="CU473" i="3"/>
  <c r="CY473" i="3" s="1"/>
  <c r="CU474" i="3"/>
  <c r="CY474" i="3" s="1"/>
  <c r="CU475" i="3"/>
  <c r="CY475" i="3" s="1"/>
  <c r="CU476" i="3"/>
  <c r="CY476" i="3" s="1"/>
  <c r="CU477" i="3"/>
  <c r="CY477" i="3" s="1"/>
  <c r="CU478" i="3"/>
  <c r="CY478" i="3" s="1"/>
  <c r="CU479" i="3"/>
  <c r="CU480" i="3"/>
  <c r="CU481" i="3"/>
  <c r="CY481" i="3" s="1"/>
  <c r="CU482" i="3"/>
  <c r="CY482" i="3" s="1"/>
  <c r="CU483" i="3"/>
  <c r="CY483" i="3" s="1"/>
  <c r="CU484" i="3"/>
  <c r="CY484" i="3" s="1"/>
  <c r="CU485" i="3"/>
  <c r="CU486" i="3"/>
  <c r="CY486" i="3" s="1"/>
  <c r="CU487" i="3"/>
  <c r="CY487" i="3" s="1"/>
  <c r="CU488" i="3"/>
  <c r="CU489" i="3"/>
  <c r="CY489" i="3" s="1"/>
  <c r="CU490" i="3"/>
  <c r="CU491" i="3"/>
  <c r="CY491" i="3" s="1"/>
  <c r="CU492" i="3"/>
  <c r="CY492" i="3" s="1"/>
  <c r="CU493" i="3"/>
  <c r="CY493" i="3" s="1"/>
  <c r="CU494" i="3"/>
  <c r="CY494" i="3" s="1"/>
  <c r="CU495" i="3"/>
  <c r="CY495" i="3" s="1"/>
  <c r="CU496" i="3"/>
  <c r="CU497" i="3"/>
  <c r="CY497" i="3" s="1"/>
  <c r="CU498" i="3"/>
  <c r="CU499" i="3"/>
  <c r="CY499" i="3" s="1"/>
  <c r="CU500" i="3"/>
  <c r="CU501" i="3"/>
  <c r="CY501" i="3" s="1"/>
  <c r="CU502" i="3"/>
  <c r="CY502" i="3" s="1"/>
  <c r="CU503" i="3"/>
  <c r="CU504" i="3"/>
  <c r="CY504" i="3" s="1"/>
  <c r="CU505" i="3"/>
  <c r="CU506" i="3"/>
  <c r="CU507" i="3"/>
  <c r="CY507" i="3" s="1"/>
  <c r="CU508" i="3"/>
  <c r="CU509" i="3"/>
  <c r="CY509" i="3" s="1"/>
  <c r="CU510" i="3"/>
  <c r="CY510" i="3" s="1"/>
  <c r="CU511" i="3"/>
  <c r="CY511" i="3" s="1"/>
  <c r="CU512" i="3"/>
  <c r="CY512" i="3" s="1"/>
  <c r="CU513" i="3"/>
  <c r="CY513" i="3" s="1"/>
  <c r="CU514" i="3"/>
  <c r="CY514" i="3" s="1"/>
  <c r="CU515" i="3"/>
  <c r="CY515" i="3" s="1"/>
  <c r="CU516" i="3"/>
  <c r="CY516" i="3" s="1"/>
  <c r="CU517" i="3"/>
  <c r="CY517" i="3" s="1"/>
  <c r="CU518" i="3"/>
  <c r="CU519" i="3"/>
  <c r="CU520" i="3"/>
  <c r="CU521" i="3"/>
  <c r="CU522" i="3"/>
  <c r="CU523" i="3"/>
  <c r="CU524" i="3"/>
  <c r="CU525" i="3"/>
  <c r="CU526" i="3"/>
  <c r="CU527" i="3"/>
  <c r="CY527" i="3" s="1"/>
  <c r="CU528" i="3"/>
  <c r="CU529" i="3"/>
  <c r="CY529" i="3" s="1"/>
  <c r="CU530" i="3"/>
  <c r="CU531" i="3"/>
  <c r="CY531" i="3" s="1"/>
  <c r="CU532" i="3"/>
  <c r="CU533" i="3"/>
  <c r="CY533" i="3" s="1"/>
  <c r="CU534" i="3"/>
  <c r="CU535" i="3"/>
  <c r="CY535" i="3" s="1"/>
  <c r="CU536" i="3"/>
  <c r="CY536" i="3" s="1"/>
  <c r="CU537" i="3"/>
  <c r="CU538" i="3"/>
  <c r="CU539" i="3"/>
  <c r="CU540" i="3"/>
  <c r="CU541" i="3"/>
  <c r="CY541" i="3" s="1"/>
  <c r="CU542" i="3"/>
  <c r="CU543" i="3"/>
  <c r="CU544" i="3"/>
  <c r="CY544" i="3" s="1"/>
  <c r="CU545" i="3"/>
  <c r="CY545" i="3" s="1"/>
  <c r="CU546" i="3"/>
  <c r="CY546" i="3" s="1"/>
  <c r="CU547" i="3"/>
  <c r="CU548" i="3"/>
  <c r="CY548" i="3" s="1"/>
  <c r="CU549" i="3"/>
  <c r="CU550" i="3"/>
  <c r="CY550" i="3" s="1"/>
  <c r="CU551" i="3"/>
  <c r="CU552" i="3"/>
  <c r="CY552" i="3" s="1"/>
  <c r="CU553" i="3"/>
  <c r="CY553" i="3" s="1"/>
  <c r="CU554" i="3"/>
  <c r="CY554" i="3" s="1"/>
  <c r="CU555" i="3"/>
  <c r="CY555" i="3" s="1"/>
  <c r="CU556" i="3"/>
  <c r="CU557" i="3"/>
  <c r="CY557" i="3" s="1"/>
  <c r="CU558" i="3"/>
  <c r="CY558" i="3" s="1"/>
  <c r="CU559" i="3"/>
  <c r="CY559" i="3" s="1"/>
  <c r="CU560" i="3"/>
  <c r="CU561" i="3"/>
  <c r="CY561" i="3" s="1"/>
  <c r="CU562" i="3"/>
  <c r="CY562" i="3" s="1"/>
  <c r="CU563" i="3"/>
  <c r="CY563" i="3" s="1"/>
  <c r="CU564" i="3"/>
  <c r="CY564" i="3" s="1"/>
  <c r="CU565" i="3"/>
  <c r="CU566" i="3"/>
  <c r="CU567" i="3"/>
  <c r="CY567" i="3" s="1"/>
  <c r="CU568" i="3"/>
  <c r="CU569" i="3"/>
  <c r="CU570" i="3"/>
  <c r="CU571" i="3"/>
  <c r="CY571" i="3" s="1"/>
  <c r="CU572" i="3"/>
  <c r="CU573" i="3"/>
  <c r="CU574" i="3"/>
  <c r="CU575" i="3"/>
  <c r="CU576" i="3"/>
  <c r="CY576" i="3" s="1"/>
  <c r="CU577" i="3"/>
  <c r="CU578" i="3"/>
  <c r="CU579" i="3"/>
  <c r="CY579" i="3" s="1"/>
  <c r="CU580" i="3"/>
  <c r="CU581" i="3"/>
  <c r="CY581" i="3" s="1"/>
  <c r="CU582" i="3"/>
  <c r="CU583" i="3"/>
  <c r="CY583" i="3" s="1"/>
  <c r="CU584" i="3"/>
  <c r="CY584" i="3" s="1"/>
  <c r="CU585" i="3"/>
  <c r="CY585" i="3" s="1"/>
  <c r="CU586" i="3"/>
  <c r="CU587" i="3"/>
  <c r="CU588" i="3"/>
  <c r="CU589" i="3"/>
  <c r="CY589" i="3" s="1"/>
  <c r="CU590" i="3"/>
  <c r="CY590" i="3" s="1"/>
  <c r="CU591" i="3"/>
  <c r="CU592" i="3"/>
  <c r="CY592" i="3" s="1"/>
  <c r="CU593" i="3"/>
  <c r="CY593" i="3" s="1"/>
  <c r="CU594" i="3"/>
  <c r="CY594" i="3" s="1"/>
  <c r="CU595" i="3"/>
  <c r="CY595" i="3" s="1"/>
  <c r="CU596" i="3"/>
  <c r="CU597" i="3"/>
  <c r="CU598" i="3"/>
  <c r="CY598" i="3" s="1"/>
  <c r="CU599" i="3"/>
  <c r="CY599" i="3" s="1"/>
  <c r="CU600" i="3"/>
  <c r="CU601" i="3"/>
  <c r="CY601" i="3" s="1"/>
  <c r="CU602" i="3"/>
  <c r="CY602" i="3" s="1"/>
  <c r="CU603" i="3"/>
  <c r="CU604" i="3"/>
  <c r="CU605" i="3"/>
  <c r="CU606" i="3"/>
  <c r="CU607" i="3"/>
  <c r="CY607" i="3" s="1"/>
  <c r="CU608" i="3"/>
  <c r="CU609" i="3"/>
  <c r="CY609" i="3" s="1"/>
  <c r="CU610" i="3"/>
  <c r="CU611" i="3"/>
  <c r="CY611" i="3" s="1"/>
  <c r="CU612" i="3"/>
  <c r="CY612" i="3" s="1"/>
  <c r="CU613" i="3"/>
  <c r="CY613" i="3" s="1"/>
  <c r="CU614" i="3"/>
  <c r="CY614" i="3" s="1"/>
  <c r="CU615" i="3"/>
  <c r="CY615" i="3" s="1"/>
  <c r="CU616" i="3"/>
  <c r="CU617" i="3"/>
  <c r="CU618" i="3"/>
  <c r="CU619" i="3"/>
  <c r="CY619" i="3" s="1"/>
  <c r="CU620" i="3"/>
  <c r="CY620" i="3" s="1"/>
  <c r="CU621" i="3"/>
  <c r="CY621" i="3" s="1"/>
  <c r="CU622" i="3"/>
  <c r="CU623" i="3"/>
  <c r="CY623" i="3" s="1"/>
  <c r="CU624" i="3"/>
  <c r="CU625" i="3"/>
  <c r="CY625" i="3" s="1"/>
  <c r="CU626" i="3"/>
  <c r="CY626" i="3" s="1"/>
  <c r="CU627" i="3"/>
  <c r="CU628" i="3"/>
  <c r="CY628" i="3" s="1"/>
  <c r="CU629" i="3"/>
  <c r="CY629" i="3" s="1"/>
  <c r="CU630" i="3"/>
  <c r="CY630" i="3" s="1"/>
  <c r="CU631" i="3"/>
  <c r="CU632" i="3"/>
  <c r="CU633" i="3"/>
  <c r="CY633" i="3" s="1"/>
  <c r="CU634" i="3"/>
  <c r="CY634" i="3" s="1"/>
  <c r="CU635" i="3"/>
  <c r="CU636" i="3"/>
  <c r="CY636" i="3" s="1"/>
  <c r="CU637" i="3"/>
  <c r="CU638" i="3"/>
  <c r="CY638" i="3" s="1"/>
  <c r="CU639" i="3"/>
  <c r="CY639" i="3" s="1"/>
  <c r="CU640" i="3"/>
  <c r="CY640" i="3" s="1"/>
  <c r="CU641" i="3"/>
  <c r="CU642" i="3"/>
  <c r="CY642" i="3" s="1"/>
  <c r="CU643" i="3"/>
  <c r="CU644" i="3"/>
  <c r="CY644" i="3" s="1"/>
  <c r="CU645" i="3"/>
  <c r="CY645" i="3" s="1"/>
  <c r="CU646" i="3"/>
  <c r="CY646" i="3" s="1"/>
  <c r="CU647" i="3"/>
  <c r="CY647" i="3" s="1"/>
  <c r="CU648" i="3"/>
  <c r="CY648" i="3" s="1"/>
  <c r="CU649" i="3"/>
  <c r="CY649" i="3" s="1"/>
  <c r="CU650" i="3"/>
  <c r="CU651" i="3"/>
  <c r="CY651" i="3" s="1"/>
  <c r="CU652" i="3"/>
  <c r="CY652" i="3" s="1"/>
  <c r="CU653" i="3"/>
  <c r="CY653" i="3" s="1"/>
  <c r="CU654" i="3"/>
  <c r="CU655" i="3"/>
  <c r="CY655" i="3" s="1"/>
  <c r="CU656" i="3"/>
  <c r="CU657" i="3"/>
  <c r="CU658" i="3"/>
  <c r="CY658" i="3" s="1"/>
  <c r="CU659" i="3"/>
  <c r="CU660" i="3"/>
  <c r="CY660" i="3" s="1"/>
  <c r="CU661" i="3"/>
  <c r="CU662" i="3"/>
  <c r="CU663" i="3"/>
  <c r="CU664" i="3"/>
  <c r="CY664" i="3" s="1"/>
  <c r="CU665" i="3"/>
  <c r="CY665" i="3" s="1"/>
  <c r="CU666" i="3"/>
  <c r="CY666" i="3" s="1"/>
  <c r="CU667" i="3"/>
  <c r="CU668" i="3"/>
  <c r="CY668" i="3" s="1"/>
  <c r="CU669" i="3"/>
  <c r="CU670" i="3"/>
  <c r="CU671" i="3"/>
  <c r="CU672" i="3"/>
  <c r="CY672" i="3" s="1"/>
  <c r="CU673" i="3"/>
  <c r="CY673" i="3" s="1"/>
  <c r="CU674" i="3"/>
  <c r="CU675" i="3"/>
  <c r="CY675" i="3" s="1"/>
  <c r="CU676" i="3"/>
  <c r="CU677" i="3"/>
  <c r="CY677" i="3" s="1"/>
  <c r="CU678" i="3"/>
  <c r="CU679" i="3"/>
  <c r="CU680" i="3"/>
  <c r="CY680" i="3" s="1"/>
  <c r="CU681" i="3"/>
  <c r="CY681" i="3" s="1"/>
  <c r="CU682" i="3"/>
  <c r="CU683" i="3"/>
  <c r="CY683" i="3" s="1"/>
  <c r="CU684" i="3"/>
  <c r="CY684" i="3" s="1"/>
  <c r="CU685" i="3"/>
  <c r="CY685" i="3" s="1"/>
  <c r="CU686" i="3"/>
  <c r="CU687" i="3"/>
  <c r="CY687" i="3" s="1"/>
  <c r="CU688" i="3"/>
  <c r="CY688" i="3" s="1"/>
  <c r="CU689" i="3"/>
  <c r="CY689" i="3" s="1"/>
  <c r="CU690" i="3"/>
  <c r="CY690" i="3" s="1"/>
  <c r="CU691" i="3"/>
  <c r="CY691" i="3" s="1"/>
  <c r="CU692" i="3"/>
  <c r="CU693" i="3"/>
  <c r="CU694" i="3"/>
  <c r="CY694" i="3" s="1"/>
  <c r="CU695" i="3"/>
  <c r="CY695" i="3" s="1"/>
  <c r="CU696" i="3"/>
  <c r="CY696" i="3" s="1"/>
  <c r="CU697" i="3"/>
  <c r="CU698" i="3"/>
  <c r="CY698" i="3" s="1"/>
  <c r="CU699" i="3"/>
  <c r="CY699" i="3" s="1"/>
  <c r="CU700" i="3"/>
  <c r="CY700" i="3" s="1"/>
  <c r="CU701" i="3"/>
  <c r="CU702" i="3"/>
  <c r="CY702" i="3" s="1"/>
  <c r="CU703" i="3"/>
  <c r="CY703" i="3" s="1"/>
  <c r="CU704" i="3"/>
  <c r="CY704" i="3" s="1"/>
  <c r="CU705" i="3"/>
  <c r="CU706" i="3"/>
  <c r="CU707" i="3"/>
  <c r="CY707" i="3" s="1"/>
  <c r="CU708" i="3"/>
  <c r="CY708" i="3" s="1"/>
  <c r="CU709" i="3"/>
  <c r="CY709" i="3" s="1"/>
  <c r="CU710" i="3"/>
  <c r="CY710" i="3" s="1"/>
  <c r="CU711" i="3"/>
  <c r="CY711" i="3" s="1"/>
  <c r="CU712" i="3"/>
  <c r="CY712" i="3" s="1"/>
  <c r="CU713" i="3"/>
  <c r="CU714" i="3"/>
  <c r="CY714" i="3" s="1"/>
  <c r="CU715" i="3"/>
  <c r="CU716" i="3"/>
  <c r="CU717" i="3"/>
  <c r="CY717" i="3" s="1"/>
  <c r="CU718" i="3"/>
  <c r="CY718" i="3" s="1"/>
  <c r="CU719" i="3"/>
  <c r="CY719" i="3" s="1"/>
  <c r="CU720" i="3"/>
  <c r="CY720" i="3" s="1"/>
  <c r="CU721" i="3"/>
  <c r="CY721" i="3" s="1"/>
  <c r="CU722" i="3"/>
  <c r="CY722" i="3" s="1"/>
  <c r="CU723" i="3"/>
  <c r="CU724" i="3"/>
  <c r="CY724" i="3" s="1"/>
  <c r="CU725" i="3"/>
  <c r="CY725" i="3" s="1"/>
  <c r="CU726" i="3"/>
  <c r="CY726" i="3" s="1"/>
  <c r="CU727" i="3"/>
  <c r="CY727" i="3" s="1"/>
  <c r="CU728" i="3"/>
  <c r="CY728" i="3" s="1"/>
  <c r="CU729" i="3"/>
  <c r="CY729" i="3" s="1"/>
  <c r="CU730" i="3"/>
  <c r="CY730" i="3" s="1"/>
  <c r="CU731" i="3"/>
  <c r="CY731" i="3" s="1"/>
  <c r="CU732" i="3"/>
  <c r="CY732" i="3" s="1"/>
  <c r="CU733" i="3"/>
  <c r="CY733" i="3" s="1"/>
  <c r="CU734" i="3"/>
  <c r="CY734" i="3" s="1"/>
  <c r="CU735" i="3"/>
  <c r="CU736" i="3"/>
  <c r="CU737" i="3"/>
  <c r="CY737" i="3" s="1"/>
  <c r="CU738" i="3"/>
  <c r="CY738" i="3" s="1"/>
  <c r="CU739" i="3"/>
  <c r="CY739" i="3" s="1"/>
  <c r="CU740" i="3"/>
  <c r="CY740" i="3" s="1"/>
  <c r="CU741" i="3"/>
  <c r="CY741" i="3" s="1"/>
  <c r="CU742" i="3"/>
  <c r="CY742" i="3" s="1"/>
  <c r="CU743" i="3"/>
  <c r="CU744" i="3"/>
  <c r="CU745" i="3"/>
  <c r="CY745" i="3" s="1"/>
  <c r="CU746" i="3"/>
  <c r="CY746" i="3" s="1"/>
  <c r="CU747" i="3"/>
  <c r="CU748" i="3"/>
  <c r="CU749" i="3"/>
  <c r="CU750" i="3"/>
  <c r="CY750" i="3" s="1"/>
  <c r="CU751" i="3"/>
  <c r="CU752" i="3"/>
  <c r="CU753" i="3"/>
  <c r="CU754" i="3"/>
  <c r="CY754" i="3" s="1"/>
  <c r="CU755" i="3"/>
  <c r="CU756" i="3"/>
  <c r="CU757" i="3"/>
  <c r="CY757" i="3" s="1"/>
  <c r="CU758" i="3"/>
  <c r="CY758" i="3" s="1"/>
  <c r="CU759" i="3"/>
  <c r="CY759" i="3" s="1"/>
  <c r="CU760" i="3"/>
  <c r="CY760" i="3" s="1"/>
  <c r="CU761" i="3"/>
  <c r="CU762" i="3"/>
  <c r="CY762" i="3" s="1"/>
  <c r="CU763" i="3"/>
  <c r="CU764" i="3"/>
  <c r="CY764" i="3" s="1"/>
  <c r="CU765" i="3"/>
  <c r="CY765" i="3" s="1"/>
  <c r="CU766" i="3"/>
  <c r="CY766" i="3" s="1"/>
  <c r="CU767" i="3"/>
  <c r="CU768" i="3"/>
  <c r="CU769" i="3"/>
  <c r="CU770" i="3"/>
  <c r="CU771" i="3"/>
  <c r="CU772" i="3"/>
  <c r="CU773" i="3"/>
  <c r="CY773" i="3" s="1"/>
  <c r="CU774" i="3"/>
  <c r="CU775" i="3"/>
  <c r="CU776" i="3"/>
  <c r="CU777" i="3"/>
  <c r="CY777" i="3" s="1"/>
  <c r="CU778" i="3"/>
  <c r="CY778" i="3" s="1"/>
  <c r="CU779" i="3"/>
  <c r="CY779" i="3" s="1"/>
  <c r="CU780" i="3"/>
  <c r="CY780" i="3" s="1"/>
  <c r="CU781" i="3"/>
  <c r="CU2" i="3"/>
  <c r="CN770" i="3"/>
  <c r="CN753" i="3"/>
  <c r="CN735" i="3"/>
  <c r="CN716" i="3"/>
  <c r="CN706" i="3"/>
  <c r="CN686" i="3"/>
  <c r="CN340" i="3"/>
  <c r="CN335" i="3"/>
  <c r="CN334" i="3"/>
  <c r="CN323" i="3"/>
  <c r="CN317" i="3"/>
  <c r="CN307" i="3"/>
  <c r="CN306" i="3"/>
  <c r="CN303" i="3"/>
  <c r="CN302" i="3"/>
  <c r="CN301" i="3"/>
  <c r="CN290" i="3"/>
  <c r="CN289" i="3"/>
  <c r="CN279" i="3"/>
  <c r="CN276" i="3"/>
  <c r="CN272" i="3"/>
  <c r="CN258" i="3"/>
  <c r="CN257" i="3"/>
  <c r="CN239" i="3"/>
  <c r="CN231" i="3"/>
  <c r="CN226" i="3"/>
  <c r="CN223" i="3"/>
  <c r="CN221" i="3"/>
  <c r="CN219" i="3"/>
  <c r="CN208" i="3"/>
  <c r="CN207" i="3"/>
  <c r="CN206" i="3"/>
  <c r="CN196" i="3"/>
  <c r="CN190" i="3"/>
  <c r="CN185" i="3"/>
  <c r="CN182" i="3"/>
  <c r="CN180" i="3"/>
  <c r="CN164" i="3"/>
  <c r="CN157" i="3"/>
  <c r="CN154" i="3"/>
  <c r="CN151" i="3"/>
  <c r="CN149" i="3"/>
  <c r="CN148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1" i="3"/>
  <c r="DC52" i="3"/>
  <c r="DC53" i="3"/>
  <c r="DC54" i="3"/>
  <c r="DC55" i="3"/>
  <c r="DC56" i="3"/>
  <c r="DC57" i="3"/>
  <c r="DC58" i="3"/>
  <c r="DC59" i="3"/>
  <c r="DC60" i="3"/>
  <c r="DC61" i="3"/>
  <c r="DC62" i="3"/>
  <c r="DC63" i="3"/>
  <c r="DC64" i="3"/>
  <c r="DC65" i="3"/>
  <c r="DC66" i="3"/>
  <c r="DC67" i="3"/>
  <c r="DC68" i="3"/>
  <c r="DC69" i="3"/>
  <c r="DC70" i="3"/>
  <c r="DC71" i="3"/>
  <c r="DC72" i="3"/>
  <c r="DC73" i="3"/>
  <c r="DC74" i="3"/>
  <c r="DC75" i="3"/>
  <c r="DC76" i="3"/>
  <c r="DC77" i="3"/>
  <c r="DC78" i="3"/>
  <c r="DC79" i="3"/>
  <c r="DC80" i="3"/>
  <c r="DC81" i="3"/>
  <c r="DC82" i="3"/>
  <c r="DC83" i="3"/>
  <c r="DC84" i="3"/>
  <c r="DC85" i="3"/>
  <c r="DC86" i="3"/>
  <c r="DC87" i="3"/>
  <c r="DC88" i="3"/>
  <c r="DC89" i="3"/>
  <c r="DC90" i="3"/>
  <c r="DC91" i="3"/>
  <c r="DC92" i="3"/>
  <c r="DC93" i="3"/>
  <c r="DC94" i="3"/>
  <c r="DC95" i="3"/>
  <c r="DC96" i="3"/>
  <c r="DC97" i="3"/>
  <c r="DC98" i="3"/>
  <c r="DC99" i="3"/>
  <c r="DC100" i="3"/>
  <c r="DC101" i="3"/>
  <c r="DC102" i="3"/>
  <c r="DC103" i="3"/>
  <c r="DC104" i="3"/>
  <c r="DC105" i="3"/>
  <c r="DC106" i="3"/>
  <c r="DC107" i="3"/>
  <c r="DC108" i="3"/>
  <c r="DC109" i="3"/>
  <c r="DC110" i="3"/>
  <c r="DC111" i="3"/>
  <c r="DC112" i="3"/>
  <c r="DC113" i="3"/>
  <c r="DC114" i="3"/>
  <c r="DC115" i="3"/>
  <c r="DC116" i="3"/>
  <c r="DC117" i="3"/>
  <c r="DC118" i="3"/>
  <c r="DC119" i="3"/>
  <c r="DC120" i="3"/>
  <c r="DC121" i="3"/>
  <c r="DC122" i="3"/>
  <c r="DC123" i="3"/>
  <c r="DC124" i="3"/>
  <c r="DC125" i="3"/>
  <c r="DC126" i="3"/>
  <c r="DC127" i="3"/>
  <c r="DC128" i="3"/>
  <c r="DC129" i="3"/>
  <c r="DC130" i="3"/>
  <c r="DC131" i="3"/>
  <c r="DC132" i="3"/>
  <c r="DC133" i="3"/>
  <c r="DC134" i="3"/>
  <c r="DC135" i="3"/>
  <c r="DC136" i="3"/>
  <c r="DC137" i="3"/>
  <c r="DC138" i="3"/>
  <c r="DC139" i="3"/>
  <c r="DC140" i="3"/>
  <c r="DC141" i="3"/>
  <c r="DC142" i="3"/>
  <c r="DC143" i="3"/>
  <c r="DC144" i="3"/>
  <c r="DC145" i="3"/>
  <c r="DC146" i="3"/>
  <c r="DC147" i="3"/>
  <c r="DC148" i="3"/>
  <c r="DC149" i="3"/>
  <c r="DC150" i="3"/>
  <c r="DC151" i="3"/>
  <c r="DC152" i="3"/>
  <c r="DC153" i="3"/>
  <c r="DC154" i="3"/>
  <c r="DC155" i="3"/>
  <c r="DC156" i="3"/>
  <c r="DC157" i="3"/>
  <c r="DC158" i="3"/>
  <c r="DC159" i="3"/>
  <c r="DC160" i="3"/>
  <c r="DC161" i="3"/>
  <c r="DC162" i="3"/>
  <c r="DC163" i="3"/>
  <c r="DC164" i="3"/>
  <c r="DC165" i="3"/>
  <c r="DC166" i="3"/>
  <c r="DC167" i="3"/>
  <c r="DC168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C190" i="3"/>
  <c r="DC191" i="3"/>
  <c r="DC192" i="3"/>
  <c r="DC193" i="3"/>
  <c r="DC194" i="3"/>
  <c r="DC195" i="3"/>
  <c r="DC196" i="3"/>
  <c r="DC197" i="3"/>
  <c r="DC198" i="3"/>
  <c r="DC199" i="3"/>
  <c r="DC200" i="3"/>
  <c r="DC201" i="3"/>
  <c r="DC202" i="3"/>
  <c r="DC203" i="3"/>
  <c r="DC204" i="3"/>
  <c r="DC205" i="3"/>
  <c r="DC206" i="3"/>
  <c r="DC207" i="3"/>
  <c r="DC208" i="3"/>
  <c r="DC209" i="3"/>
  <c r="DC210" i="3"/>
  <c r="DC211" i="3"/>
  <c r="DC212" i="3"/>
  <c r="DC213" i="3"/>
  <c r="DC214" i="3"/>
  <c r="DC215" i="3"/>
  <c r="DC216" i="3"/>
  <c r="DC217" i="3"/>
  <c r="DC218" i="3"/>
  <c r="DC219" i="3"/>
  <c r="DC220" i="3"/>
  <c r="DC221" i="3"/>
  <c r="DC222" i="3"/>
  <c r="DC223" i="3"/>
  <c r="DC224" i="3"/>
  <c r="DC225" i="3"/>
  <c r="DC226" i="3"/>
  <c r="DC227" i="3"/>
  <c r="DC228" i="3"/>
  <c r="DC229" i="3"/>
  <c r="DC230" i="3"/>
  <c r="DC231" i="3"/>
  <c r="DC232" i="3"/>
  <c r="DC233" i="3"/>
  <c r="DC234" i="3"/>
  <c r="DC235" i="3"/>
  <c r="DC236" i="3"/>
  <c r="DC237" i="3"/>
  <c r="DC238" i="3"/>
  <c r="DC239" i="3"/>
  <c r="DC240" i="3"/>
  <c r="DC241" i="3"/>
  <c r="DC242" i="3"/>
  <c r="DC243" i="3"/>
  <c r="DC244" i="3"/>
  <c r="DC245" i="3"/>
  <c r="DC246" i="3"/>
  <c r="DC247" i="3"/>
  <c r="DC248" i="3"/>
  <c r="DC249" i="3"/>
  <c r="DC250" i="3"/>
  <c r="DC251" i="3"/>
  <c r="DC252" i="3"/>
  <c r="DC253" i="3"/>
  <c r="DC254" i="3"/>
  <c r="DC255" i="3"/>
  <c r="DC256" i="3"/>
  <c r="DC257" i="3"/>
  <c r="DC258" i="3"/>
  <c r="DC259" i="3"/>
  <c r="DC260" i="3"/>
  <c r="DC261" i="3"/>
  <c r="DC262" i="3"/>
  <c r="DC263" i="3"/>
  <c r="DC264" i="3"/>
  <c r="DC265" i="3"/>
  <c r="DC266" i="3"/>
  <c r="DC267" i="3"/>
  <c r="DC268" i="3"/>
  <c r="DC269" i="3"/>
  <c r="DC270" i="3"/>
  <c r="DC271" i="3"/>
  <c r="DC272" i="3"/>
  <c r="DC273" i="3"/>
  <c r="DC274" i="3"/>
  <c r="DC275" i="3"/>
  <c r="DC276" i="3"/>
  <c r="DC277" i="3"/>
  <c r="DC278" i="3"/>
  <c r="DC279" i="3"/>
  <c r="DC280" i="3"/>
  <c r="DC281" i="3"/>
  <c r="DC282" i="3"/>
  <c r="DC283" i="3"/>
  <c r="DC284" i="3"/>
  <c r="DC285" i="3"/>
  <c r="DC286" i="3"/>
  <c r="DC287" i="3"/>
  <c r="DC288" i="3"/>
  <c r="DC289" i="3"/>
  <c r="DC290" i="3"/>
  <c r="DC291" i="3"/>
  <c r="DC292" i="3"/>
  <c r="DC293" i="3"/>
  <c r="DC294" i="3"/>
  <c r="DC295" i="3"/>
  <c r="DC296" i="3"/>
  <c r="DC297" i="3"/>
  <c r="DC298" i="3"/>
  <c r="DC299" i="3"/>
  <c r="DC300" i="3"/>
  <c r="DC301" i="3"/>
  <c r="DC302" i="3"/>
  <c r="DC303" i="3"/>
  <c r="DC304" i="3"/>
  <c r="DC305" i="3"/>
  <c r="DC306" i="3"/>
  <c r="DC307" i="3"/>
  <c r="DC308" i="3"/>
  <c r="DC309" i="3"/>
  <c r="DC310" i="3"/>
  <c r="DC311" i="3"/>
  <c r="DC312" i="3"/>
  <c r="DC313" i="3"/>
  <c r="DC314" i="3"/>
  <c r="DC315" i="3"/>
  <c r="DC316" i="3"/>
  <c r="DC317" i="3"/>
  <c r="DC318" i="3"/>
  <c r="DC319" i="3"/>
  <c r="DC320" i="3"/>
  <c r="DC321" i="3"/>
  <c r="DC322" i="3"/>
  <c r="DC323" i="3"/>
  <c r="DC324" i="3"/>
  <c r="DC325" i="3"/>
  <c r="DC326" i="3"/>
  <c r="DC327" i="3"/>
  <c r="DC328" i="3"/>
  <c r="DC329" i="3"/>
  <c r="DC330" i="3"/>
  <c r="DC331" i="3"/>
  <c r="DC332" i="3"/>
  <c r="DC333" i="3"/>
  <c r="DC334" i="3"/>
  <c r="DC335" i="3"/>
  <c r="DC336" i="3"/>
  <c r="DC337" i="3"/>
  <c r="DC338" i="3"/>
  <c r="DC339" i="3"/>
  <c r="DC340" i="3"/>
  <c r="DC341" i="3"/>
  <c r="DC342" i="3"/>
  <c r="DC343" i="3"/>
  <c r="DC344" i="3"/>
  <c r="DC345" i="3"/>
  <c r="DC346" i="3"/>
  <c r="DC347" i="3"/>
  <c r="DC348" i="3"/>
  <c r="DC349" i="3"/>
  <c r="DC350" i="3"/>
  <c r="DC351" i="3"/>
  <c r="DC352" i="3"/>
  <c r="DC353" i="3"/>
  <c r="DC354" i="3"/>
  <c r="DC355" i="3"/>
  <c r="DC356" i="3"/>
  <c r="DC357" i="3"/>
  <c r="DC358" i="3"/>
  <c r="DC359" i="3"/>
  <c r="DC360" i="3"/>
  <c r="DC361" i="3"/>
  <c r="DC362" i="3"/>
  <c r="DC363" i="3"/>
  <c r="DC364" i="3"/>
  <c r="DC365" i="3"/>
  <c r="DC366" i="3"/>
  <c r="DC367" i="3"/>
  <c r="DC368" i="3"/>
  <c r="DC369" i="3"/>
  <c r="DC370" i="3"/>
  <c r="DC371" i="3"/>
  <c r="DC372" i="3"/>
  <c r="DC373" i="3"/>
  <c r="DC374" i="3"/>
  <c r="DC375" i="3"/>
  <c r="DC376" i="3"/>
  <c r="DC377" i="3"/>
  <c r="DC378" i="3"/>
  <c r="DC379" i="3"/>
  <c r="DC380" i="3"/>
  <c r="DC381" i="3"/>
  <c r="DC382" i="3"/>
  <c r="DC383" i="3"/>
  <c r="DC384" i="3"/>
  <c r="DC385" i="3"/>
  <c r="DC386" i="3"/>
  <c r="DC387" i="3"/>
  <c r="DC388" i="3"/>
  <c r="DC389" i="3"/>
  <c r="DC390" i="3"/>
  <c r="DC391" i="3"/>
  <c r="DC392" i="3"/>
  <c r="DC393" i="3"/>
  <c r="DC394" i="3"/>
  <c r="DC395" i="3"/>
  <c r="DC396" i="3"/>
  <c r="DC397" i="3"/>
  <c r="DC398" i="3"/>
  <c r="DC399" i="3"/>
  <c r="DC400" i="3"/>
  <c r="DC401" i="3"/>
  <c r="DC402" i="3"/>
  <c r="DC403" i="3"/>
  <c r="DC404" i="3"/>
  <c r="DC405" i="3"/>
  <c r="DC406" i="3"/>
  <c r="DC407" i="3"/>
  <c r="DC408" i="3"/>
  <c r="DC409" i="3"/>
  <c r="DC410" i="3"/>
  <c r="DC411" i="3"/>
  <c r="DC412" i="3"/>
  <c r="DC413" i="3"/>
  <c r="DC414" i="3"/>
  <c r="DC415" i="3"/>
  <c r="DC416" i="3"/>
  <c r="DC417" i="3"/>
  <c r="DC418" i="3"/>
  <c r="DC419" i="3"/>
  <c r="DC420" i="3"/>
  <c r="DC421" i="3"/>
  <c r="DC422" i="3"/>
  <c r="DC423" i="3"/>
  <c r="DC424" i="3"/>
  <c r="DC425" i="3"/>
  <c r="DC426" i="3"/>
  <c r="DC427" i="3"/>
  <c r="DC428" i="3"/>
  <c r="DC429" i="3"/>
  <c r="DC430" i="3"/>
  <c r="DC431" i="3"/>
  <c r="DC432" i="3"/>
  <c r="DC433" i="3"/>
  <c r="DC434" i="3"/>
  <c r="DC435" i="3"/>
  <c r="DC436" i="3"/>
  <c r="DC437" i="3"/>
  <c r="DC438" i="3"/>
  <c r="DC439" i="3"/>
  <c r="DC440" i="3"/>
  <c r="DC441" i="3"/>
  <c r="DC442" i="3"/>
  <c r="DC443" i="3"/>
  <c r="DC444" i="3"/>
  <c r="DC445" i="3"/>
  <c r="DC446" i="3"/>
  <c r="DC447" i="3"/>
  <c r="DC448" i="3"/>
  <c r="DC449" i="3"/>
  <c r="DC450" i="3"/>
  <c r="DC451" i="3"/>
  <c r="DC452" i="3"/>
  <c r="DC453" i="3"/>
  <c r="DC454" i="3"/>
  <c r="DC455" i="3"/>
  <c r="DC456" i="3"/>
  <c r="DC457" i="3"/>
  <c r="DC458" i="3"/>
  <c r="DC459" i="3"/>
  <c r="DC460" i="3"/>
  <c r="DC461" i="3"/>
  <c r="DC462" i="3"/>
  <c r="DC463" i="3"/>
  <c r="DC464" i="3"/>
  <c r="DC465" i="3"/>
  <c r="DC466" i="3"/>
  <c r="DC467" i="3"/>
  <c r="DC468" i="3"/>
  <c r="DC469" i="3"/>
  <c r="DC470" i="3"/>
  <c r="DC471" i="3"/>
  <c r="DC472" i="3"/>
  <c r="DC473" i="3"/>
  <c r="DC474" i="3"/>
  <c r="DC475" i="3"/>
  <c r="DC476" i="3"/>
  <c r="DC477" i="3"/>
  <c r="DC478" i="3"/>
  <c r="DC479" i="3"/>
  <c r="DC480" i="3"/>
  <c r="DC481" i="3"/>
  <c r="DC482" i="3"/>
  <c r="DC483" i="3"/>
  <c r="DC484" i="3"/>
  <c r="DC485" i="3"/>
  <c r="DC486" i="3"/>
  <c r="DC487" i="3"/>
  <c r="DC488" i="3"/>
  <c r="DC489" i="3"/>
  <c r="DC490" i="3"/>
  <c r="DC491" i="3"/>
  <c r="DC492" i="3"/>
  <c r="DC493" i="3"/>
  <c r="DC494" i="3"/>
  <c r="DC495" i="3"/>
  <c r="DC496" i="3"/>
  <c r="DC497" i="3"/>
  <c r="DC498" i="3"/>
  <c r="DC499" i="3"/>
  <c r="DC500" i="3"/>
  <c r="DC501" i="3"/>
  <c r="DC502" i="3"/>
  <c r="DC503" i="3"/>
  <c r="DC504" i="3"/>
  <c r="DC505" i="3"/>
  <c r="DC506" i="3"/>
  <c r="DC507" i="3"/>
  <c r="DC508" i="3"/>
  <c r="DC509" i="3"/>
  <c r="DC510" i="3"/>
  <c r="DC511" i="3"/>
  <c r="DC512" i="3"/>
  <c r="DC513" i="3"/>
  <c r="DC514" i="3"/>
  <c r="DC515" i="3"/>
  <c r="DC516" i="3"/>
  <c r="DC517" i="3"/>
  <c r="DC518" i="3"/>
  <c r="DC519" i="3"/>
  <c r="DC520" i="3"/>
  <c r="DC521" i="3"/>
  <c r="DC522" i="3"/>
  <c r="DC523" i="3"/>
  <c r="DC524" i="3"/>
  <c r="DC525" i="3"/>
  <c r="DC526" i="3"/>
  <c r="DC527" i="3"/>
  <c r="DC528" i="3"/>
  <c r="DC529" i="3"/>
  <c r="DC530" i="3"/>
  <c r="DC531" i="3"/>
  <c r="DC532" i="3"/>
  <c r="DC533" i="3"/>
  <c r="DC534" i="3"/>
  <c r="DC535" i="3"/>
  <c r="DC536" i="3"/>
  <c r="DC537" i="3"/>
  <c r="DC538" i="3"/>
  <c r="DC539" i="3"/>
  <c r="DC540" i="3"/>
  <c r="DC541" i="3"/>
  <c r="DC542" i="3"/>
  <c r="DC543" i="3"/>
  <c r="DC544" i="3"/>
  <c r="DC545" i="3"/>
  <c r="DC546" i="3"/>
  <c r="DC547" i="3"/>
  <c r="DC548" i="3"/>
  <c r="DC549" i="3"/>
  <c r="DC550" i="3"/>
  <c r="DC551" i="3"/>
  <c r="DC552" i="3"/>
  <c r="DC553" i="3"/>
  <c r="DC554" i="3"/>
  <c r="DC555" i="3"/>
  <c r="DC556" i="3"/>
  <c r="DC557" i="3"/>
  <c r="DC558" i="3"/>
  <c r="DC559" i="3"/>
  <c r="DC560" i="3"/>
  <c r="DC561" i="3"/>
  <c r="DC562" i="3"/>
  <c r="DC563" i="3"/>
  <c r="DC564" i="3"/>
  <c r="DC565" i="3"/>
  <c r="DC566" i="3"/>
  <c r="DC567" i="3"/>
  <c r="DC568" i="3"/>
  <c r="DC569" i="3"/>
  <c r="DC570" i="3"/>
  <c r="DC571" i="3"/>
  <c r="DC572" i="3"/>
  <c r="DC573" i="3"/>
  <c r="DC574" i="3"/>
  <c r="DC575" i="3"/>
  <c r="DC576" i="3"/>
  <c r="DC577" i="3"/>
  <c r="DC578" i="3"/>
  <c r="DC579" i="3"/>
  <c r="DC580" i="3"/>
  <c r="DC581" i="3"/>
  <c r="DC582" i="3"/>
  <c r="DC583" i="3"/>
  <c r="DC584" i="3"/>
  <c r="DC585" i="3"/>
  <c r="DC586" i="3"/>
  <c r="DC587" i="3"/>
  <c r="DC588" i="3"/>
  <c r="DC589" i="3"/>
  <c r="DC590" i="3"/>
  <c r="DC591" i="3"/>
  <c r="DC592" i="3"/>
  <c r="DC593" i="3"/>
  <c r="DC594" i="3"/>
  <c r="DC595" i="3"/>
  <c r="DC596" i="3"/>
  <c r="DC597" i="3"/>
  <c r="DC598" i="3"/>
  <c r="DC599" i="3"/>
  <c r="DC600" i="3"/>
  <c r="DC601" i="3"/>
  <c r="DC602" i="3"/>
  <c r="DC603" i="3"/>
  <c r="DC604" i="3"/>
  <c r="DC605" i="3"/>
  <c r="DC606" i="3"/>
  <c r="DC607" i="3"/>
  <c r="DC608" i="3"/>
  <c r="DC609" i="3"/>
  <c r="DC610" i="3"/>
  <c r="DC611" i="3"/>
  <c r="DC612" i="3"/>
  <c r="DC613" i="3"/>
  <c r="DC614" i="3"/>
  <c r="DC615" i="3"/>
  <c r="DC616" i="3"/>
  <c r="DC617" i="3"/>
  <c r="DC618" i="3"/>
  <c r="DC619" i="3"/>
  <c r="DC620" i="3"/>
  <c r="DC621" i="3"/>
  <c r="DC622" i="3"/>
  <c r="DC623" i="3"/>
  <c r="DC624" i="3"/>
  <c r="DC625" i="3"/>
  <c r="DC626" i="3"/>
  <c r="DC627" i="3"/>
  <c r="DC628" i="3"/>
  <c r="DC629" i="3"/>
  <c r="DC630" i="3"/>
  <c r="DC631" i="3"/>
  <c r="DC632" i="3"/>
  <c r="DC633" i="3"/>
  <c r="DC634" i="3"/>
  <c r="DC635" i="3"/>
  <c r="DC636" i="3"/>
  <c r="DC637" i="3"/>
  <c r="DC638" i="3"/>
  <c r="DC639" i="3"/>
  <c r="DC640" i="3"/>
  <c r="DC641" i="3"/>
  <c r="DC642" i="3"/>
  <c r="DC643" i="3"/>
  <c r="DC644" i="3"/>
  <c r="DC645" i="3"/>
  <c r="DC646" i="3"/>
  <c r="DC647" i="3"/>
  <c r="DC648" i="3"/>
  <c r="DC649" i="3"/>
  <c r="DC650" i="3"/>
  <c r="DC651" i="3"/>
  <c r="DC652" i="3"/>
  <c r="DC653" i="3"/>
  <c r="DC654" i="3"/>
  <c r="DC655" i="3"/>
  <c r="DC656" i="3"/>
  <c r="DC657" i="3"/>
  <c r="DC658" i="3"/>
  <c r="DC659" i="3"/>
  <c r="DC660" i="3"/>
  <c r="DC661" i="3"/>
  <c r="DC662" i="3"/>
  <c r="DC663" i="3"/>
  <c r="DC664" i="3"/>
  <c r="DC665" i="3"/>
  <c r="DC666" i="3"/>
  <c r="DC667" i="3"/>
  <c r="DC668" i="3"/>
  <c r="DC669" i="3"/>
  <c r="DC670" i="3"/>
  <c r="DC671" i="3"/>
  <c r="DC672" i="3"/>
  <c r="DC673" i="3"/>
  <c r="DC674" i="3"/>
  <c r="DC675" i="3"/>
  <c r="DC676" i="3"/>
  <c r="DC677" i="3"/>
  <c r="DC678" i="3"/>
  <c r="DC679" i="3"/>
  <c r="DC680" i="3"/>
  <c r="DC681" i="3"/>
  <c r="DC682" i="3"/>
  <c r="DC683" i="3"/>
  <c r="DC684" i="3"/>
  <c r="DC685" i="3"/>
  <c r="DC686" i="3"/>
  <c r="DC687" i="3"/>
  <c r="DC688" i="3"/>
  <c r="DC689" i="3"/>
  <c r="DC690" i="3"/>
  <c r="DC691" i="3"/>
  <c r="DC692" i="3"/>
  <c r="DC693" i="3"/>
  <c r="DC694" i="3"/>
  <c r="DC695" i="3"/>
  <c r="DC696" i="3"/>
  <c r="DC697" i="3"/>
  <c r="DC698" i="3"/>
  <c r="DC699" i="3"/>
  <c r="DC700" i="3"/>
  <c r="DC701" i="3"/>
  <c r="DC702" i="3"/>
  <c r="DC703" i="3"/>
  <c r="DC704" i="3"/>
  <c r="DC705" i="3"/>
  <c r="DC706" i="3"/>
  <c r="DC707" i="3"/>
  <c r="DC708" i="3"/>
  <c r="DC709" i="3"/>
  <c r="DC710" i="3"/>
  <c r="DC711" i="3"/>
  <c r="DC712" i="3"/>
  <c r="DC713" i="3"/>
  <c r="DC714" i="3"/>
  <c r="DC715" i="3"/>
  <c r="DC716" i="3"/>
  <c r="DC717" i="3"/>
  <c r="DC718" i="3"/>
  <c r="DC719" i="3"/>
  <c r="DC720" i="3"/>
  <c r="DC721" i="3"/>
  <c r="DC722" i="3"/>
  <c r="DC723" i="3"/>
  <c r="DC724" i="3"/>
  <c r="DC725" i="3"/>
  <c r="DC726" i="3"/>
  <c r="DC727" i="3"/>
  <c r="DC728" i="3"/>
  <c r="DC729" i="3"/>
  <c r="DC730" i="3"/>
  <c r="DC731" i="3"/>
  <c r="DC732" i="3"/>
  <c r="DC733" i="3"/>
  <c r="DC734" i="3"/>
  <c r="DC735" i="3"/>
  <c r="DC736" i="3"/>
  <c r="DC737" i="3"/>
  <c r="DC738" i="3"/>
  <c r="DC739" i="3"/>
  <c r="DC740" i="3"/>
  <c r="DC741" i="3"/>
  <c r="DC742" i="3"/>
  <c r="DC743" i="3"/>
  <c r="DC744" i="3"/>
  <c r="DC745" i="3"/>
  <c r="DC746" i="3"/>
  <c r="DC747" i="3"/>
  <c r="DC748" i="3"/>
  <c r="DC749" i="3"/>
  <c r="DC750" i="3"/>
  <c r="DC751" i="3"/>
  <c r="DC752" i="3"/>
  <c r="DC753" i="3"/>
  <c r="DC754" i="3"/>
  <c r="DC755" i="3"/>
  <c r="DC756" i="3"/>
  <c r="DC757" i="3"/>
  <c r="DC758" i="3"/>
  <c r="DC759" i="3"/>
  <c r="DC760" i="3"/>
  <c r="DC761" i="3"/>
  <c r="DC762" i="3"/>
  <c r="DC763" i="3"/>
  <c r="DC764" i="3"/>
  <c r="DC765" i="3"/>
  <c r="DC766" i="3"/>
  <c r="DC767" i="3"/>
  <c r="DC768" i="3"/>
  <c r="DC769" i="3"/>
  <c r="DC770" i="3"/>
  <c r="DC771" i="3"/>
  <c r="DC772" i="3"/>
  <c r="DC773" i="3"/>
  <c r="DC774" i="3"/>
  <c r="DC775" i="3"/>
  <c r="DC776" i="3"/>
  <c r="DC777" i="3"/>
  <c r="DC778" i="3"/>
  <c r="DC779" i="3"/>
  <c r="DC780" i="3"/>
  <c r="DC781" i="3"/>
  <c r="DC2" i="3"/>
  <c r="OP643" i="3"/>
  <c r="OE643" i="3"/>
  <c r="MM643" i="3"/>
  <c r="MB643" i="3"/>
  <c r="KC643" i="3"/>
  <c r="KA643" i="3"/>
  <c r="IQ643" i="3"/>
  <c r="GX643" i="3"/>
  <c r="GR643" i="3"/>
  <c r="EO643" i="3"/>
  <c r="DF643" i="3"/>
  <c r="BE643" i="3"/>
  <c r="OP642" i="3"/>
  <c r="OE642" i="3"/>
  <c r="MM642" i="3"/>
  <c r="MB642" i="3"/>
  <c r="KC642" i="3"/>
  <c r="IQ642" i="3"/>
  <c r="GX642" i="3"/>
  <c r="GR642" i="3"/>
  <c r="EO642" i="3"/>
  <c r="DF642" i="3"/>
  <c r="BE642" i="3"/>
  <c r="OP641" i="3"/>
  <c r="OE641" i="3"/>
  <c r="MM641" i="3"/>
  <c r="MB641" i="3"/>
  <c r="KC641" i="3"/>
  <c r="KA641" i="3"/>
  <c r="IQ641" i="3"/>
  <c r="GX641" i="3"/>
  <c r="GR641" i="3"/>
  <c r="EO641" i="3"/>
  <c r="DF641" i="3"/>
  <c r="BE641" i="3"/>
  <c r="OP640" i="3"/>
  <c r="OE640" i="3"/>
  <c r="MM640" i="3"/>
  <c r="MB640" i="3"/>
  <c r="KC640" i="3"/>
  <c r="IQ640" i="3"/>
  <c r="GX640" i="3"/>
  <c r="GR640" i="3"/>
  <c r="EO640" i="3"/>
  <c r="DF640" i="3"/>
  <c r="BE640" i="3"/>
  <c r="OP639" i="3"/>
  <c r="OE639" i="3"/>
  <c r="MM639" i="3"/>
  <c r="MB639" i="3"/>
  <c r="KC639" i="3"/>
  <c r="IQ639" i="3"/>
  <c r="GX639" i="3"/>
  <c r="GR639" i="3"/>
  <c r="EO639" i="3"/>
  <c r="EI639" i="3"/>
  <c r="DF639" i="3"/>
  <c r="BE639" i="3"/>
  <c r="OP638" i="3"/>
  <c r="OE638" i="3"/>
  <c r="MM638" i="3"/>
  <c r="MB638" i="3"/>
  <c r="KC638" i="3"/>
  <c r="IQ638" i="3"/>
  <c r="GX638" i="3"/>
  <c r="GR638" i="3"/>
  <c r="EO638" i="3"/>
  <c r="DF638" i="3"/>
  <c r="BE638" i="3"/>
  <c r="OP637" i="3"/>
  <c r="OE637" i="3"/>
  <c r="MM637" i="3"/>
  <c r="MB637" i="3"/>
  <c r="KC637" i="3"/>
  <c r="IQ637" i="3"/>
  <c r="GX637" i="3"/>
  <c r="GR637" i="3"/>
  <c r="EO637" i="3"/>
  <c r="DF637" i="3"/>
  <c r="BE637" i="3"/>
  <c r="OP636" i="3"/>
  <c r="OE636" i="3"/>
  <c r="MM636" i="3"/>
  <c r="MB636" i="3"/>
  <c r="KC636" i="3"/>
  <c r="IQ636" i="3"/>
  <c r="GX636" i="3"/>
  <c r="GR636" i="3"/>
  <c r="EO636" i="3"/>
  <c r="DF636" i="3"/>
  <c r="BE636" i="3"/>
  <c r="OP635" i="3"/>
  <c r="OE635" i="3"/>
  <c r="MM635" i="3"/>
  <c r="MB635" i="3"/>
  <c r="KC635" i="3"/>
  <c r="IQ635" i="3"/>
  <c r="GX635" i="3"/>
  <c r="GR635" i="3"/>
  <c r="EO635" i="3"/>
  <c r="DF635" i="3"/>
  <c r="BE635" i="3"/>
  <c r="OP634" i="3"/>
  <c r="OE634" i="3"/>
  <c r="MM634" i="3"/>
  <c r="MB634" i="3"/>
  <c r="KC634" i="3"/>
  <c r="IQ634" i="3"/>
  <c r="GX634" i="3"/>
  <c r="GR634" i="3"/>
  <c r="EO634" i="3"/>
  <c r="DF634" i="3"/>
  <c r="BE634" i="3"/>
  <c r="OP633" i="3"/>
  <c r="OE633" i="3"/>
  <c r="MM633" i="3"/>
  <c r="MB633" i="3"/>
  <c r="KC633" i="3"/>
  <c r="IQ633" i="3"/>
  <c r="GX633" i="3"/>
  <c r="GR633" i="3"/>
  <c r="EO633" i="3"/>
  <c r="DF633" i="3"/>
  <c r="BE633" i="3"/>
  <c r="OP632" i="3"/>
  <c r="OE632" i="3"/>
  <c r="MM632" i="3"/>
  <c r="MB632" i="3"/>
  <c r="KC632" i="3"/>
  <c r="KA632" i="3"/>
  <c r="IQ632" i="3"/>
  <c r="GX632" i="3"/>
  <c r="GR632" i="3"/>
  <c r="EO632" i="3"/>
  <c r="DF632" i="3"/>
  <c r="BE632" i="3"/>
  <c r="OP631" i="3"/>
  <c r="OE631" i="3"/>
  <c r="MM631" i="3"/>
  <c r="MB631" i="3"/>
  <c r="KC631" i="3"/>
  <c r="KA631" i="3"/>
  <c r="IQ631" i="3"/>
  <c r="GX631" i="3"/>
  <c r="GR631" i="3"/>
  <c r="EO631" i="3"/>
  <c r="DF631" i="3"/>
  <c r="BE631" i="3"/>
  <c r="OP630" i="3"/>
  <c r="OE630" i="3"/>
  <c r="MM630" i="3"/>
  <c r="MB630" i="3"/>
  <c r="KC630" i="3"/>
  <c r="IQ630" i="3"/>
  <c r="GX630" i="3"/>
  <c r="GR630" i="3"/>
  <c r="EO630" i="3"/>
  <c r="DF630" i="3"/>
  <c r="BE630" i="3"/>
  <c r="OP629" i="3"/>
  <c r="OE629" i="3"/>
  <c r="MM629" i="3"/>
  <c r="MB629" i="3"/>
  <c r="KC629" i="3"/>
  <c r="IQ629" i="3"/>
  <c r="GX629" i="3"/>
  <c r="GR629" i="3"/>
  <c r="EO629" i="3"/>
  <c r="DF629" i="3"/>
  <c r="BE629" i="3"/>
  <c r="OP628" i="3"/>
  <c r="OE628" i="3"/>
  <c r="MM628" i="3"/>
  <c r="MB628" i="3"/>
  <c r="KC628" i="3"/>
  <c r="IQ628" i="3"/>
  <c r="GX628" i="3"/>
  <c r="GR628" i="3"/>
  <c r="EO628" i="3"/>
  <c r="DF628" i="3"/>
  <c r="BE628" i="3"/>
  <c r="OP627" i="3"/>
  <c r="OE627" i="3"/>
  <c r="MM627" i="3"/>
  <c r="MB627" i="3"/>
  <c r="KC627" i="3"/>
  <c r="IQ627" i="3"/>
  <c r="GX627" i="3"/>
  <c r="GR627" i="3"/>
  <c r="DF627" i="3"/>
  <c r="BE627" i="3"/>
  <c r="OP626" i="3"/>
  <c r="OE626" i="3"/>
  <c r="MM626" i="3"/>
  <c r="MB626" i="3"/>
  <c r="KC626" i="3"/>
  <c r="IQ626" i="3"/>
  <c r="GX626" i="3"/>
  <c r="GR626" i="3"/>
  <c r="EO626" i="3"/>
  <c r="DF626" i="3"/>
  <c r="BE626" i="3"/>
  <c r="OP625" i="3"/>
  <c r="OE625" i="3"/>
  <c r="MM625" i="3"/>
  <c r="MB625" i="3"/>
  <c r="KC625" i="3"/>
  <c r="IQ625" i="3"/>
  <c r="GX625" i="3"/>
  <c r="GR625" i="3"/>
  <c r="EO625" i="3"/>
  <c r="DF625" i="3"/>
  <c r="BE625" i="3"/>
  <c r="OP624" i="3"/>
  <c r="OE624" i="3"/>
  <c r="MM624" i="3"/>
  <c r="MB624" i="3"/>
  <c r="KC624" i="3"/>
  <c r="IQ624" i="3"/>
  <c r="GX624" i="3"/>
  <c r="GR624" i="3"/>
  <c r="EO624" i="3"/>
  <c r="DF624" i="3"/>
  <c r="BE624" i="3"/>
  <c r="OP623" i="3"/>
  <c r="OE623" i="3"/>
  <c r="MM623" i="3"/>
  <c r="MB623" i="3"/>
  <c r="KC623" i="3"/>
  <c r="IQ623" i="3"/>
  <c r="GX623" i="3"/>
  <c r="GR623" i="3"/>
  <c r="EO623" i="3"/>
  <c r="DF623" i="3"/>
  <c r="BE623" i="3"/>
  <c r="OP622" i="3"/>
  <c r="OE622" i="3"/>
  <c r="MM622" i="3"/>
  <c r="MB622" i="3"/>
  <c r="KC622" i="3"/>
  <c r="IQ622" i="3"/>
  <c r="GX622" i="3"/>
  <c r="GR622" i="3"/>
  <c r="DF622" i="3"/>
  <c r="BE622" i="3"/>
  <c r="OP621" i="3"/>
  <c r="OE621" i="3"/>
  <c r="MM621" i="3"/>
  <c r="MB621" i="3"/>
  <c r="KC621" i="3"/>
  <c r="IQ621" i="3"/>
  <c r="GX621" i="3"/>
  <c r="GR621" i="3"/>
  <c r="EO621" i="3"/>
  <c r="DF621" i="3"/>
  <c r="BE621" i="3"/>
  <c r="OP620" i="3"/>
  <c r="OE620" i="3"/>
  <c r="MM620" i="3"/>
  <c r="MB620" i="3"/>
  <c r="KC620" i="3"/>
  <c r="IQ620" i="3"/>
  <c r="GX620" i="3"/>
  <c r="GR620" i="3"/>
  <c r="EO620" i="3"/>
  <c r="DF620" i="3"/>
  <c r="BE620" i="3"/>
  <c r="OP619" i="3"/>
  <c r="OE619" i="3"/>
  <c r="MM619" i="3"/>
  <c r="MB619" i="3"/>
  <c r="KC619" i="3"/>
  <c r="IQ619" i="3"/>
  <c r="GX619" i="3"/>
  <c r="GR619" i="3"/>
  <c r="DF619" i="3"/>
  <c r="BE619" i="3"/>
  <c r="OP618" i="3"/>
  <c r="OE618" i="3"/>
  <c r="MM618" i="3"/>
  <c r="MB618" i="3"/>
  <c r="KC618" i="3"/>
  <c r="IQ618" i="3"/>
  <c r="GX618" i="3"/>
  <c r="GR618" i="3"/>
  <c r="DF618" i="3"/>
  <c r="BE618" i="3"/>
  <c r="OP617" i="3"/>
  <c r="OE617" i="3"/>
  <c r="MM617" i="3"/>
  <c r="MB617" i="3"/>
  <c r="KC617" i="3"/>
  <c r="IQ617" i="3"/>
  <c r="GX617" i="3"/>
  <c r="GR617" i="3"/>
  <c r="DF617" i="3"/>
  <c r="BE617" i="3"/>
  <c r="OP616" i="3"/>
  <c r="OE616" i="3"/>
  <c r="MM616" i="3"/>
  <c r="MB616" i="3"/>
  <c r="KC616" i="3"/>
  <c r="IQ616" i="3"/>
  <c r="GX616" i="3"/>
  <c r="GR616" i="3"/>
  <c r="EO616" i="3"/>
  <c r="DF616" i="3"/>
  <c r="BE616" i="3"/>
  <c r="OP615" i="3"/>
  <c r="OE615" i="3"/>
  <c r="MM615" i="3"/>
  <c r="MB615" i="3"/>
  <c r="KC615" i="3"/>
  <c r="IQ615" i="3"/>
  <c r="GX615" i="3"/>
  <c r="GR615" i="3"/>
  <c r="EO615" i="3"/>
  <c r="DF615" i="3"/>
  <c r="BE615" i="3"/>
  <c r="OP614" i="3"/>
  <c r="OE614" i="3"/>
  <c r="MM614" i="3"/>
  <c r="MB614" i="3"/>
  <c r="KC614" i="3"/>
  <c r="IQ614" i="3"/>
  <c r="GX614" i="3"/>
  <c r="GR614" i="3"/>
  <c r="EO614" i="3"/>
  <c r="DF614" i="3"/>
  <c r="BE614" i="3"/>
  <c r="OP613" i="3"/>
  <c r="OE613" i="3"/>
  <c r="MM613" i="3"/>
  <c r="MB613" i="3"/>
  <c r="KC613" i="3"/>
  <c r="IQ613" i="3"/>
  <c r="GX613" i="3"/>
  <c r="GR613" i="3"/>
  <c r="EO613" i="3"/>
  <c r="DF613" i="3"/>
  <c r="BE613" i="3"/>
  <c r="OP612" i="3"/>
  <c r="OE612" i="3"/>
  <c r="MM612" i="3"/>
  <c r="MB612" i="3"/>
  <c r="KC612" i="3"/>
  <c r="IQ612" i="3"/>
  <c r="GX612" i="3"/>
  <c r="GR612" i="3"/>
  <c r="EO612" i="3"/>
  <c r="DF612" i="3"/>
  <c r="BE612" i="3"/>
  <c r="OP611" i="3"/>
  <c r="OE611" i="3"/>
  <c r="MM611" i="3"/>
  <c r="MB611" i="3"/>
  <c r="KC611" i="3"/>
  <c r="IQ611" i="3"/>
  <c r="GX611" i="3"/>
  <c r="GR611" i="3"/>
  <c r="EO611" i="3"/>
  <c r="DF611" i="3"/>
  <c r="BE611" i="3"/>
  <c r="OP610" i="3"/>
  <c r="OE610" i="3"/>
  <c r="MM610" i="3"/>
  <c r="MB610" i="3"/>
  <c r="KC610" i="3"/>
  <c r="KA610" i="3"/>
  <c r="IQ610" i="3"/>
  <c r="GX610" i="3"/>
  <c r="GR610" i="3"/>
  <c r="EO610" i="3"/>
  <c r="DF610" i="3"/>
  <c r="BE610" i="3"/>
  <c r="OP609" i="3"/>
  <c r="OE609" i="3"/>
  <c r="MM609" i="3"/>
  <c r="MB609" i="3"/>
  <c r="KC609" i="3"/>
  <c r="IQ609" i="3"/>
  <c r="GX609" i="3"/>
  <c r="GR609" i="3"/>
  <c r="EO609" i="3"/>
  <c r="DF609" i="3"/>
  <c r="BE609" i="3"/>
  <c r="OP608" i="3"/>
  <c r="OE608" i="3"/>
  <c r="MM608" i="3"/>
  <c r="MB608" i="3"/>
  <c r="KC608" i="3"/>
  <c r="KA608" i="3"/>
  <c r="IQ608" i="3"/>
  <c r="GX608" i="3"/>
  <c r="GR608" i="3"/>
  <c r="EO608" i="3"/>
  <c r="DF608" i="3"/>
  <c r="BE608" i="3"/>
  <c r="OP607" i="3"/>
  <c r="OE607" i="3"/>
  <c r="MM607" i="3"/>
  <c r="MB607" i="3"/>
  <c r="KC607" i="3"/>
  <c r="IQ607" i="3"/>
  <c r="GX607" i="3"/>
  <c r="GR607" i="3"/>
  <c r="EO607" i="3"/>
  <c r="DF607" i="3"/>
  <c r="BE607" i="3"/>
  <c r="OP606" i="3"/>
  <c r="OE606" i="3"/>
  <c r="MM606" i="3"/>
  <c r="MB606" i="3"/>
  <c r="KC606" i="3"/>
  <c r="KA606" i="3"/>
  <c r="IQ606" i="3"/>
  <c r="GX606" i="3"/>
  <c r="GR606" i="3"/>
  <c r="EO606" i="3"/>
  <c r="DF606" i="3"/>
  <c r="BE606" i="3"/>
  <c r="OP605" i="3"/>
  <c r="OE605" i="3"/>
  <c r="MM605" i="3"/>
  <c r="MB605" i="3"/>
  <c r="KC605" i="3"/>
  <c r="IQ605" i="3"/>
  <c r="GX605" i="3"/>
  <c r="GR605" i="3"/>
  <c r="EO605" i="3"/>
  <c r="DF605" i="3"/>
  <c r="BE605" i="3"/>
  <c r="OP604" i="3"/>
  <c r="OE604" i="3"/>
  <c r="MM604" i="3"/>
  <c r="MB604" i="3"/>
  <c r="KC604" i="3"/>
  <c r="KA604" i="3"/>
  <c r="IQ604" i="3"/>
  <c r="GX604" i="3"/>
  <c r="GR604" i="3"/>
  <c r="EO604" i="3"/>
  <c r="DF604" i="3"/>
  <c r="BE604" i="3"/>
  <c r="OP603" i="3"/>
  <c r="OE603" i="3"/>
  <c r="MM603" i="3"/>
  <c r="MB603" i="3"/>
  <c r="KC603" i="3"/>
  <c r="KA603" i="3"/>
  <c r="IQ603" i="3"/>
  <c r="GX603" i="3"/>
  <c r="GR603" i="3"/>
  <c r="EO603" i="3"/>
  <c r="DF603" i="3"/>
  <c r="BE603" i="3"/>
  <c r="OP602" i="3"/>
  <c r="OE602" i="3"/>
  <c r="MM602" i="3"/>
  <c r="MB602" i="3"/>
  <c r="KC602" i="3"/>
  <c r="IQ602" i="3"/>
  <c r="GX602" i="3"/>
  <c r="GR602" i="3"/>
  <c r="EO602" i="3"/>
  <c r="DF602" i="3"/>
  <c r="BE602" i="3"/>
  <c r="OP601" i="3"/>
  <c r="OE601" i="3"/>
  <c r="MM601" i="3"/>
  <c r="MB601" i="3"/>
  <c r="KC601" i="3"/>
  <c r="IQ601" i="3"/>
  <c r="GX601" i="3"/>
  <c r="GR601" i="3"/>
  <c r="EO601" i="3"/>
  <c r="DF601" i="3"/>
  <c r="BE601" i="3"/>
  <c r="OP600" i="3"/>
  <c r="OE600" i="3"/>
  <c r="MM600" i="3"/>
  <c r="MB600" i="3"/>
  <c r="KC600" i="3"/>
  <c r="KA600" i="3"/>
  <c r="IQ600" i="3"/>
  <c r="GX600" i="3"/>
  <c r="GR600" i="3"/>
  <c r="EO600" i="3"/>
  <c r="DF600" i="3"/>
  <c r="BE600" i="3"/>
  <c r="OP599" i="3"/>
  <c r="OE599" i="3"/>
  <c r="MM599" i="3"/>
  <c r="MB599" i="3"/>
  <c r="KC599" i="3"/>
  <c r="IQ599" i="3"/>
  <c r="GX599" i="3"/>
  <c r="GR599" i="3"/>
  <c r="EO599" i="3"/>
  <c r="EI599" i="3"/>
  <c r="DF599" i="3"/>
  <c r="BE599" i="3"/>
  <c r="OP598" i="3"/>
  <c r="OE598" i="3"/>
  <c r="MM598" i="3"/>
  <c r="MB598" i="3"/>
  <c r="KC598" i="3"/>
  <c r="IQ598" i="3"/>
  <c r="GX598" i="3"/>
  <c r="GR598" i="3"/>
  <c r="EO598" i="3"/>
  <c r="DF598" i="3"/>
  <c r="BE598" i="3"/>
  <c r="OP597" i="3"/>
  <c r="OE597" i="3"/>
  <c r="MM597" i="3"/>
  <c r="MB597" i="3"/>
  <c r="KC597" i="3"/>
  <c r="IQ597" i="3"/>
  <c r="GX597" i="3"/>
  <c r="GR597" i="3"/>
  <c r="EO597" i="3"/>
  <c r="DF597" i="3"/>
  <c r="BE597" i="3"/>
  <c r="OP596" i="3"/>
  <c r="OE596" i="3"/>
  <c r="MM596" i="3"/>
  <c r="MB596" i="3"/>
  <c r="KC596" i="3"/>
  <c r="IQ596" i="3"/>
  <c r="GX596" i="3"/>
  <c r="GR596" i="3"/>
  <c r="EO596" i="3"/>
  <c r="DF596" i="3"/>
  <c r="BE596" i="3"/>
  <c r="OP595" i="3"/>
  <c r="OE595" i="3"/>
  <c r="MM595" i="3"/>
  <c r="MB595" i="3"/>
  <c r="KC595" i="3"/>
  <c r="IQ595" i="3"/>
  <c r="GX595" i="3"/>
  <c r="GR595" i="3"/>
  <c r="EO595" i="3"/>
  <c r="DF595" i="3"/>
  <c r="BE595" i="3"/>
  <c r="OP594" i="3"/>
  <c r="OE594" i="3"/>
  <c r="MM594" i="3"/>
  <c r="MB594" i="3"/>
  <c r="KC594" i="3"/>
  <c r="IQ594" i="3"/>
  <c r="GX594" i="3"/>
  <c r="GR594" i="3"/>
  <c r="EO594" i="3"/>
  <c r="DF594" i="3"/>
  <c r="BE594" i="3"/>
  <c r="OP593" i="3"/>
  <c r="OE593" i="3"/>
  <c r="MM593" i="3"/>
  <c r="MB593" i="3"/>
  <c r="KC593" i="3"/>
  <c r="IQ593" i="3"/>
  <c r="GX593" i="3"/>
  <c r="GR593" i="3"/>
  <c r="EO593" i="3"/>
  <c r="DF593" i="3"/>
  <c r="BE593" i="3"/>
  <c r="OP592" i="3"/>
  <c r="OE592" i="3"/>
  <c r="MM592" i="3"/>
  <c r="MB592" i="3"/>
  <c r="KC592" i="3"/>
  <c r="IQ592" i="3"/>
  <c r="GX592" i="3"/>
  <c r="GR592" i="3"/>
  <c r="EO592" i="3"/>
  <c r="DF592" i="3"/>
  <c r="BE592" i="3"/>
  <c r="OP591" i="3"/>
  <c r="OE591" i="3"/>
  <c r="MM591" i="3"/>
  <c r="MB591" i="3"/>
  <c r="KC591" i="3"/>
  <c r="IQ591" i="3"/>
  <c r="GX591" i="3"/>
  <c r="GR591" i="3"/>
  <c r="DF591" i="3"/>
  <c r="BE591" i="3"/>
  <c r="OP590" i="3"/>
  <c r="OE590" i="3"/>
  <c r="MM590" i="3"/>
  <c r="MB590" i="3"/>
  <c r="KC590" i="3"/>
  <c r="IQ590" i="3"/>
  <c r="GX590" i="3"/>
  <c r="GR590" i="3"/>
  <c r="EO590" i="3"/>
  <c r="DF590" i="3"/>
  <c r="BE590" i="3"/>
  <c r="OP589" i="3"/>
  <c r="OE589" i="3"/>
  <c r="MM589" i="3"/>
  <c r="MB589" i="3"/>
  <c r="KC589" i="3"/>
  <c r="IQ589" i="3"/>
  <c r="GX589" i="3"/>
  <c r="GR589" i="3"/>
  <c r="DF589" i="3"/>
  <c r="BE589" i="3"/>
  <c r="OP588" i="3"/>
  <c r="OE588" i="3"/>
  <c r="MM588" i="3"/>
  <c r="MB588" i="3"/>
  <c r="KC588" i="3"/>
  <c r="IQ588" i="3"/>
  <c r="GX588" i="3"/>
  <c r="GR588" i="3"/>
  <c r="EO588" i="3"/>
  <c r="DF588" i="3"/>
  <c r="BE588" i="3"/>
  <c r="OP587" i="3"/>
  <c r="OE587" i="3"/>
  <c r="MM587" i="3"/>
  <c r="MB587" i="3"/>
  <c r="KC587" i="3"/>
  <c r="IQ587" i="3"/>
  <c r="GX587" i="3"/>
  <c r="GR587" i="3"/>
  <c r="EO587" i="3"/>
  <c r="DF587" i="3"/>
  <c r="BE587" i="3"/>
  <c r="OP586" i="3"/>
  <c r="OE586" i="3"/>
  <c r="MM586" i="3"/>
  <c r="MB586" i="3"/>
  <c r="KC586" i="3"/>
  <c r="IQ586" i="3"/>
  <c r="GX586" i="3"/>
  <c r="GR586" i="3"/>
  <c r="EO586" i="3"/>
  <c r="EI586" i="3"/>
  <c r="DF586" i="3"/>
  <c r="BE586" i="3"/>
  <c r="OP585" i="3"/>
  <c r="OE585" i="3"/>
  <c r="MM585" i="3"/>
  <c r="MB585" i="3"/>
  <c r="KC585" i="3"/>
  <c r="IQ585" i="3"/>
  <c r="GX585" i="3"/>
  <c r="GR585" i="3"/>
  <c r="EO585" i="3"/>
  <c r="DF585" i="3"/>
  <c r="BE585" i="3"/>
  <c r="OP584" i="3"/>
  <c r="OE584" i="3"/>
  <c r="MM584" i="3"/>
  <c r="MB584" i="3"/>
  <c r="KC584" i="3"/>
  <c r="IQ584" i="3"/>
  <c r="GX584" i="3"/>
  <c r="GR584" i="3"/>
  <c r="EO584" i="3"/>
  <c r="DF584" i="3"/>
  <c r="BE584" i="3"/>
  <c r="OP583" i="3"/>
  <c r="OE583" i="3"/>
  <c r="MM583" i="3"/>
  <c r="MB583" i="3"/>
  <c r="KC583" i="3"/>
  <c r="IQ583" i="3"/>
  <c r="GX583" i="3"/>
  <c r="GR583" i="3"/>
  <c r="EO583" i="3"/>
  <c r="DF583" i="3"/>
  <c r="BE583" i="3"/>
  <c r="OP582" i="3"/>
  <c r="OE582" i="3"/>
  <c r="MM582" i="3"/>
  <c r="MB582" i="3"/>
  <c r="KC582" i="3"/>
  <c r="IQ582" i="3"/>
  <c r="GX582" i="3"/>
  <c r="GR582" i="3"/>
  <c r="DF582" i="3"/>
  <c r="BE582" i="3"/>
  <c r="OP581" i="3"/>
  <c r="OE581" i="3"/>
  <c r="MM581" i="3"/>
  <c r="MB581" i="3"/>
  <c r="KC581" i="3"/>
  <c r="IQ581" i="3"/>
  <c r="GX581" i="3"/>
  <c r="GR581" i="3"/>
  <c r="EO581" i="3"/>
  <c r="DF581" i="3"/>
  <c r="BE581" i="3"/>
  <c r="OP580" i="3"/>
  <c r="OE580" i="3"/>
  <c r="MM580" i="3"/>
  <c r="MB580" i="3"/>
  <c r="KC580" i="3"/>
  <c r="IQ580" i="3"/>
  <c r="GX580" i="3"/>
  <c r="GR580" i="3"/>
  <c r="DF580" i="3"/>
  <c r="BE580" i="3"/>
  <c r="OP579" i="3"/>
  <c r="OE579" i="3"/>
  <c r="MM579" i="3"/>
  <c r="MB579" i="3"/>
  <c r="KC579" i="3"/>
  <c r="IQ579" i="3"/>
  <c r="GX579" i="3"/>
  <c r="GR579" i="3"/>
  <c r="EO579" i="3"/>
  <c r="DF579" i="3"/>
  <c r="BE579" i="3"/>
  <c r="OP578" i="3"/>
  <c r="OE578" i="3"/>
  <c r="MM578" i="3"/>
  <c r="MB578" i="3"/>
  <c r="KC578" i="3"/>
  <c r="IQ578" i="3"/>
  <c r="GX578" i="3"/>
  <c r="GR578" i="3"/>
  <c r="DF578" i="3"/>
  <c r="BE578" i="3"/>
  <c r="OP577" i="3"/>
  <c r="OE577" i="3"/>
  <c r="MM577" i="3"/>
  <c r="MB577" i="3"/>
  <c r="KC577" i="3"/>
  <c r="IQ577" i="3"/>
  <c r="GX577" i="3"/>
  <c r="GR577" i="3"/>
  <c r="EO577" i="3"/>
  <c r="DF577" i="3"/>
  <c r="BE577" i="3"/>
  <c r="OP576" i="3"/>
  <c r="OE576" i="3"/>
  <c r="MM576" i="3"/>
  <c r="MB576" i="3"/>
  <c r="KC576" i="3"/>
  <c r="IQ576" i="3"/>
  <c r="GX576" i="3"/>
  <c r="GR576" i="3"/>
  <c r="EO576" i="3"/>
  <c r="EI576" i="3"/>
  <c r="DF576" i="3"/>
  <c r="BE576" i="3"/>
  <c r="OP575" i="3"/>
  <c r="OE575" i="3"/>
  <c r="MM575" i="3"/>
  <c r="MB575" i="3"/>
  <c r="KC575" i="3"/>
  <c r="IQ575" i="3"/>
  <c r="GX575" i="3"/>
  <c r="GR575" i="3"/>
  <c r="EO575" i="3"/>
  <c r="DF575" i="3"/>
  <c r="BE575" i="3"/>
  <c r="OP574" i="3"/>
  <c r="OE574" i="3"/>
  <c r="MM574" i="3"/>
  <c r="MB574" i="3"/>
  <c r="KC574" i="3"/>
  <c r="IQ574" i="3"/>
  <c r="GX574" i="3"/>
  <c r="GR574" i="3"/>
  <c r="EO574" i="3"/>
  <c r="DF574" i="3"/>
  <c r="BE574" i="3"/>
  <c r="OP573" i="3"/>
  <c r="OE573" i="3"/>
  <c r="MM573" i="3"/>
  <c r="MB573" i="3"/>
  <c r="KC573" i="3"/>
  <c r="IQ573" i="3"/>
  <c r="GX573" i="3"/>
  <c r="GR573" i="3"/>
  <c r="DF573" i="3"/>
  <c r="BE573" i="3"/>
  <c r="OP572" i="3"/>
  <c r="OE572" i="3"/>
  <c r="MM572" i="3"/>
  <c r="MB572" i="3"/>
  <c r="KC572" i="3"/>
  <c r="IQ572" i="3"/>
  <c r="GX572" i="3"/>
  <c r="GR572" i="3"/>
  <c r="EO572" i="3"/>
  <c r="DF572" i="3"/>
  <c r="BE572" i="3"/>
  <c r="OP571" i="3"/>
  <c r="OE571" i="3"/>
  <c r="MM571" i="3"/>
  <c r="MB571" i="3"/>
  <c r="KC571" i="3"/>
  <c r="IQ571" i="3"/>
  <c r="GX571" i="3"/>
  <c r="GR571" i="3"/>
  <c r="EO571" i="3"/>
  <c r="DF571" i="3"/>
  <c r="BE571" i="3"/>
  <c r="OP570" i="3"/>
  <c r="OE570" i="3"/>
  <c r="MM570" i="3"/>
  <c r="MB570" i="3"/>
  <c r="KC570" i="3"/>
  <c r="IQ570" i="3"/>
  <c r="GX570" i="3"/>
  <c r="GR570" i="3"/>
  <c r="DF570" i="3"/>
  <c r="BE570" i="3"/>
  <c r="OP569" i="3"/>
  <c r="OE569" i="3"/>
  <c r="MM569" i="3"/>
  <c r="MB569" i="3"/>
  <c r="KC569" i="3"/>
  <c r="IQ569" i="3"/>
  <c r="GX569" i="3"/>
  <c r="GR569" i="3"/>
  <c r="EO569" i="3"/>
  <c r="DF569" i="3"/>
  <c r="BE569" i="3"/>
  <c r="OP568" i="3"/>
  <c r="OE568" i="3"/>
  <c r="MM568" i="3"/>
  <c r="MB568" i="3"/>
  <c r="KC568" i="3"/>
  <c r="IQ568" i="3"/>
  <c r="GX568" i="3"/>
  <c r="GR568" i="3"/>
  <c r="EO568" i="3"/>
  <c r="DF568" i="3"/>
  <c r="BE568" i="3"/>
  <c r="OP567" i="3"/>
  <c r="OE567" i="3"/>
  <c r="MM567" i="3"/>
  <c r="MB567" i="3"/>
  <c r="KC567" i="3"/>
  <c r="IQ567" i="3"/>
  <c r="GX567" i="3"/>
  <c r="GR567" i="3"/>
  <c r="EO567" i="3"/>
  <c r="DF567" i="3"/>
  <c r="BE567" i="3"/>
  <c r="OP566" i="3"/>
  <c r="OE566" i="3"/>
  <c r="MM566" i="3"/>
  <c r="MB566" i="3"/>
  <c r="KC566" i="3"/>
  <c r="IQ566" i="3"/>
  <c r="GX566" i="3"/>
  <c r="GR566" i="3"/>
  <c r="EO566" i="3"/>
  <c r="DF566" i="3"/>
  <c r="BE566" i="3"/>
  <c r="OP565" i="3"/>
  <c r="OE565" i="3"/>
  <c r="MM565" i="3"/>
  <c r="MB565" i="3"/>
  <c r="KC565" i="3"/>
  <c r="IQ565" i="3"/>
  <c r="GX565" i="3"/>
  <c r="GR565" i="3"/>
  <c r="EO565" i="3"/>
  <c r="DF565" i="3"/>
  <c r="BE565" i="3"/>
  <c r="OP564" i="3"/>
  <c r="OE564" i="3"/>
  <c r="MM564" i="3"/>
  <c r="MB564" i="3"/>
  <c r="KC564" i="3"/>
  <c r="IQ564" i="3"/>
  <c r="GX564" i="3"/>
  <c r="GR564" i="3"/>
  <c r="EO564" i="3"/>
  <c r="DF564" i="3"/>
  <c r="BE564" i="3"/>
  <c r="OP563" i="3"/>
  <c r="OE563" i="3"/>
  <c r="MM563" i="3"/>
  <c r="MB563" i="3"/>
  <c r="KC563" i="3"/>
  <c r="IQ563" i="3"/>
  <c r="GX563" i="3"/>
  <c r="GR563" i="3"/>
  <c r="EO563" i="3"/>
  <c r="DF563" i="3"/>
  <c r="BE563" i="3"/>
  <c r="OP562" i="3"/>
  <c r="OE562" i="3"/>
  <c r="MM562" i="3"/>
  <c r="MB562" i="3"/>
  <c r="KC562" i="3"/>
  <c r="IQ562" i="3"/>
  <c r="GX562" i="3"/>
  <c r="GR562" i="3"/>
  <c r="EO562" i="3"/>
  <c r="DF562" i="3"/>
  <c r="BE562" i="3"/>
  <c r="OP561" i="3"/>
  <c r="OE561" i="3"/>
  <c r="MM561" i="3"/>
  <c r="MB561" i="3"/>
  <c r="KC561" i="3"/>
  <c r="IQ561" i="3"/>
  <c r="GX561" i="3"/>
  <c r="GR561" i="3"/>
  <c r="EO561" i="3"/>
  <c r="DF561" i="3"/>
  <c r="BE561" i="3"/>
  <c r="OP560" i="3"/>
  <c r="OE560" i="3"/>
  <c r="MM560" i="3"/>
  <c r="MB560" i="3"/>
  <c r="KC560" i="3"/>
  <c r="KA560" i="3"/>
  <c r="IQ560" i="3"/>
  <c r="GX560" i="3"/>
  <c r="GR560" i="3"/>
  <c r="EO560" i="3"/>
  <c r="DF560" i="3"/>
  <c r="BE560" i="3"/>
  <c r="OP559" i="3"/>
  <c r="OE559" i="3"/>
  <c r="MM559" i="3"/>
  <c r="MB559" i="3"/>
  <c r="KC559" i="3"/>
  <c r="IQ559" i="3"/>
  <c r="GX559" i="3"/>
  <c r="GR559" i="3"/>
  <c r="EO559" i="3"/>
  <c r="DF559" i="3"/>
  <c r="BE559" i="3"/>
  <c r="OP558" i="3"/>
  <c r="OE558" i="3"/>
  <c r="MM558" i="3"/>
  <c r="MB558" i="3"/>
  <c r="KC558" i="3"/>
  <c r="IQ558" i="3"/>
  <c r="GX558" i="3"/>
  <c r="GR558" i="3"/>
  <c r="EO558" i="3"/>
  <c r="DF558" i="3"/>
  <c r="BE558" i="3"/>
  <c r="OP557" i="3"/>
  <c r="OE557" i="3"/>
  <c r="MM557" i="3"/>
  <c r="MB557" i="3"/>
  <c r="KC557" i="3"/>
  <c r="IQ557" i="3"/>
  <c r="GX557" i="3"/>
  <c r="GR557" i="3"/>
  <c r="EO557" i="3"/>
  <c r="DF557" i="3"/>
  <c r="BE557" i="3"/>
  <c r="OP556" i="3"/>
  <c r="OE556" i="3"/>
  <c r="MM556" i="3"/>
  <c r="MB556" i="3"/>
  <c r="KC556" i="3"/>
  <c r="IQ556" i="3"/>
  <c r="GX556" i="3"/>
  <c r="GR556" i="3"/>
  <c r="DF556" i="3"/>
  <c r="BE556" i="3"/>
  <c r="OP555" i="3"/>
  <c r="OE555" i="3"/>
  <c r="MM555" i="3"/>
  <c r="MB555" i="3"/>
  <c r="KC555" i="3"/>
  <c r="IQ555" i="3"/>
  <c r="GX555" i="3"/>
  <c r="GR555" i="3"/>
  <c r="EO555" i="3"/>
  <c r="DF555" i="3"/>
  <c r="BE555" i="3"/>
  <c r="OP554" i="3"/>
  <c r="OE554" i="3"/>
  <c r="MM554" i="3"/>
  <c r="MB554" i="3"/>
  <c r="KC554" i="3"/>
  <c r="IQ554" i="3"/>
  <c r="GX554" i="3"/>
  <c r="GR554" i="3"/>
  <c r="EO554" i="3"/>
  <c r="DF554" i="3"/>
  <c r="BE554" i="3"/>
  <c r="OP553" i="3"/>
  <c r="OE553" i="3"/>
  <c r="MM553" i="3"/>
  <c r="MB553" i="3"/>
  <c r="KC553" i="3"/>
  <c r="IQ553" i="3"/>
  <c r="GX553" i="3"/>
  <c r="GR553" i="3"/>
  <c r="EO553" i="3"/>
  <c r="DF553" i="3"/>
  <c r="BE553" i="3"/>
  <c r="OP552" i="3"/>
  <c r="OE552" i="3"/>
  <c r="MM552" i="3"/>
  <c r="MB552" i="3"/>
  <c r="KC552" i="3"/>
  <c r="IQ552" i="3"/>
  <c r="GX552" i="3"/>
  <c r="GR552" i="3"/>
  <c r="EO552" i="3"/>
  <c r="DF552" i="3"/>
  <c r="BE552" i="3"/>
  <c r="OP551" i="3"/>
  <c r="OE551" i="3"/>
  <c r="MM551" i="3"/>
  <c r="MB551" i="3"/>
  <c r="KC551" i="3"/>
  <c r="IQ551" i="3"/>
  <c r="GX551" i="3"/>
  <c r="GR551" i="3"/>
  <c r="EO551" i="3"/>
  <c r="DF551" i="3"/>
  <c r="BE551" i="3"/>
  <c r="OP550" i="3"/>
  <c r="OE550" i="3"/>
  <c r="MM550" i="3"/>
  <c r="MB550" i="3"/>
  <c r="KC550" i="3"/>
  <c r="IQ550" i="3"/>
  <c r="GX550" i="3"/>
  <c r="GR550" i="3"/>
  <c r="EO550" i="3"/>
  <c r="DF550" i="3"/>
  <c r="BE550" i="3"/>
  <c r="OP549" i="3"/>
  <c r="OE549" i="3"/>
  <c r="MM549" i="3"/>
  <c r="MB549" i="3"/>
  <c r="KC549" i="3"/>
  <c r="KA549" i="3"/>
  <c r="IQ549" i="3"/>
  <c r="GX549" i="3"/>
  <c r="GR549" i="3"/>
  <c r="EO549" i="3"/>
  <c r="EI549" i="3"/>
  <c r="DF549" i="3"/>
  <c r="BE549" i="3"/>
  <c r="OP548" i="3"/>
  <c r="OE548" i="3"/>
  <c r="MM548" i="3"/>
  <c r="MB548" i="3"/>
  <c r="KC548" i="3"/>
  <c r="IQ548" i="3"/>
  <c r="GX548" i="3"/>
  <c r="GR548" i="3"/>
  <c r="EO548" i="3"/>
  <c r="DF548" i="3"/>
  <c r="BE548" i="3"/>
  <c r="OP547" i="3"/>
  <c r="OE547" i="3"/>
  <c r="MM547" i="3"/>
  <c r="MB547" i="3"/>
  <c r="KC547" i="3"/>
  <c r="IQ547" i="3"/>
  <c r="GX547" i="3"/>
  <c r="GR547" i="3"/>
  <c r="DF547" i="3"/>
  <c r="BE547" i="3"/>
  <c r="OP546" i="3"/>
  <c r="OE546" i="3"/>
  <c r="MM546" i="3"/>
  <c r="MB546" i="3"/>
  <c r="KC546" i="3"/>
  <c r="IQ546" i="3"/>
  <c r="GX546" i="3"/>
  <c r="GR546" i="3"/>
  <c r="EO546" i="3"/>
  <c r="DF546" i="3"/>
  <c r="BE546" i="3"/>
  <c r="OP545" i="3"/>
  <c r="OE545" i="3"/>
  <c r="MM545" i="3"/>
  <c r="MB545" i="3"/>
  <c r="KC545" i="3"/>
  <c r="IQ545" i="3"/>
  <c r="GX545" i="3"/>
  <c r="GR545" i="3"/>
  <c r="EO545" i="3"/>
  <c r="DF545" i="3"/>
  <c r="BE545" i="3"/>
  <c r="OP544" i="3"/>
  <c r="OE544" i="3"/>
  <c r="MM544" i="3"/>
  <c r="MB544" i="3"/>
  <c r="KC544" i="3"/>
  <c r="IQ544" i="3"/>
  <c r="GX544" i="3"/>
  <c r="GR544" i="3"/>
  <c r="DF544" i="3"/>
  <c r="BE544" i="3"/>
  <c r="OP543" i="3"/>
  <c r="OE543" i="3"/>
  <c r="MM543" i="3"/>
  <c r="MB543" i="3"/>
  <c r="KC543" i="3"/>
  <c r="IQ543" i="3"/>
  <c r="GX543" i="3"/>
  <c r="GR543" i="3"/>
  <c r="EO543" i="3"/>
  <c r="DF543" i="3"/>
  <c r="BE543" i="3"/>
  <c r="OP542" i="3"/>
  <c r="OE542" i="3"/>
  <c r="MM542" i="3"/>
  <c r="MB542" i="3"/>
  <c r="KC542" i="3"/>
  <c r="IQ542" i="3"/>
  <c r="GX542" i="3"/>
  <c r="GR542" i="3"/>
  <c r="DF542" i="3"/>
  <c r="BE542" i="3"/>
  <c r="OP541" i="3"/>
  <c r="OE541" i="3"/>
  <c r="MM541" i="3"/>
  <c r="MB541" i="3"/>
  <c r="KC541" i="3"/>
  <c r="IQ541" i="3"/>
  <c r="GX541" i="3"/>
  <c r="GR541" i="3"/>
  <c r="EO541" i="3"/>
  <c r="DF541" i="3"/>
  <c r="BE541" i="3"/>
  <c r="OP540" i="3"/>
  <c r="OE540" i="3"/>
  <c r="MM540" i="3"/>
  <c r="MB540" i="3"/>
  <c r="KC540" i="3"/>
  <c r="IQ540" i="3"/>
  <c r="GX540" i="3"/>
  <c r="GR540" i="3"/>
  <c r="DF540" i="3"/>
  <c r="BE540" i="3"/>
  <c r="OP539" i="3"/>
  <c r="OE539" i="3"/>
  <c r="MM539" i="3"/>
  <c r="MB539" i="3"/>
  <c r="KC539" i="3"/>
  <c r="IQ539" i="3"/>
  <c r="GX539" i="3"/>
  <c r="GR539" i="3"/>
  <c r="EO539" i="3"/>
  <c r="DF539" i="3"/>
  <c r="BE539" i="3"/>
  <c r="OP538" i="3"/>
  <c r="OE538" i="3"/>
  <c r="MM538" i="3"/>
  <c r="MB538" i="3"/>
  <c r="KC538" i="3"/>
  <c r="IQ538" i="3"/>
  <c r="GX538" i="3"/>
  <c r="GR538" i="3"/>
  <c r="DF538" i="3"/>
  <c r="BE538" i="3"/>
  <c r="OP537" i="3"/>
  <c r="OE537" i="3"/>
  <c r="MM537" i="3"/>
  <c r="MB537" i="3"/>
  <c r="KC537" i="3"/>
  <c r="KA537" i="3"/>
  <c r="IQ537" i="3"/>
  <c r="GX537" i="3"/>
  <c r="GR537" i="3"/>
  <c r="EO537" i="3"/>
  <c r="EI537" i="3"/>
  <c r="DF537" i="3"/>
  <c r="BE537" i="3"/>
  <c r="OP536" i="3"/>
  <c r="OE536" i="3"/>
  <c r="MM536" i="3"/>
  <c r="MB536" i="3"/>
  <c r="KC536" i="3"/>
  <c r="IQ536" i="3"/>
  <c r="GX536" i="3"/>
  <c r="GR536" i="3"/>
  <c r="EO536" i="3"/>
  <c r="DF536" i="3"/>
  <c r="BE536" i="3"/>
  <c r="OP535" i="3"/>
  <c r="OE535" i="3"/>
  <c r="MM535" i="3"/>
  <c r="MB535" i="3"/>
  <c r="KC535" i="3"/>
  <c r="IQ535" i="3"/>
  <c r="GX535" i="3"/>
  <c r="GR535" i="3"/>
  <c r="EO535" i="3"/>
  <c r="DF535" i="3"/>
  <c r="BE535" i="3"/>
  <c r="OP534" i="3"/>
  <c r="OE534" i="3"/>
  <c r="MM534" i="3"/>
  <c r="MB534" i="3"/>
  <c r="KC534" i="3"/>
  <c r="IQ534" i="3"/>
  <c r="GX534" i="3"/>
  <c r="GR534" i="3"/>
  <c r="DF534" i="3"/>
  <c r="BE534" i="3"/>
  <c r="OP533" i="3"/>
  <c r="OE533" i="3"/>
  <c r="MM533" i="3"/>
  <c r="MB533" i="3"/>
  <c r="KC533" i="3"/>
  <c r="IQ533" i="3"/>
  <c r="GX533" i="3"/>
  <c r="GR533" i="3"/>
  <c r="DF533" i="3"/>
  <c r="BE533" i="3"/>
  <c r="OP532" i="3"/>
  <c r="OE532" i="3"/>
  <c r="MM532" i="3"/>
  <c r="MB532" i="3"/>
  <c r="KC532" i="3"/>
  <c r="IQ532" i="3"/>
  <c r="GX532" i="3"/>
  <c r="GR532" i="3"/>
  <c r="EO532" i="3"/>
  <c r="DF532" i="3"/>
  <c r="BE532" i="3"/>
  <c r="OP531" i="3"/>
  <c r="OE531" i="3"/>
  <c r="MM531" i="3"/>
  <c r="MB531" i="3"/>
  <c r="KC531" i="3"/>
  <c r="IQ531" i="3"/>
  <c r="GX531" i="3"/>
  <c r="GR531" i="3"/>
  <c r="EO531" i="3"/>
  <c r="DF531" i="3"/>
  <c r="BE531" i="3"/>
  <c r="OP530" i="3"/>
  <c r="OE530" i="3"/>
  <c r="MM530" i="3"/>
  <c r="MB530" i="3"/>
  <c r="KC530" i="3"/>
  <c r="IQ530" i="3"/>
  <c r="GX530" i="3"/>
  <c r="GR530" i="3"/>
  <c r="EO530" i="3"/>
  <c r="EI530" i="3"/>
  <c r="DF530" i="3"/>
  <c r="BE530" i="3"/>
  <c r="OP529" i="3"/>
  <c r="OE529" i="3"/>
  <c r="MM529" i="3"/>
  <c r="MB529" i="3"/>
  <c r="KC529" i="3"/>
  <c r="IQ529" i="3"/>
  <c r="GX529" i="3"/>
  <c r="GR529" i="3"/>
  <c r="EO529" i="3"/>
  <c r="DF529" i="3"/>
  <c r="BE529" i="3"/>
  <c r="OP528" i="3"/>
  <c r="OE528" i="3"/>
  <c r="MM528" i="3"/>
  <c r="MB528" i="3"/>
  <c r="KC528" i="3"/>
  <c r="IQ528" i="3"/>
  <c r="GX528" i="3"/>
  <c r="GR528" i="3"/>
  <c r="DF528" i="3"/>
  <c r="BE528" i="3"/>
  <c r="OP527" i="3"/>
  <c r="OE527" i="3"/>
  <c r="MM527" i="3"/>
  <c r="MB527" i="3"/>
  <c r="KC527" i="3"/>
  <c r="IQ527" i="3"/>
  <c r="GX527" i="3"/>
  <c r="GR527" i="3"/>
  <c r="EO527" i="3"/>
  <c r="DF527" i="3"/>
  <c r="BE527" i="3"/>
  <c r="OP526" i="3"/>
  <c r="OE526" i="3"/>
  <c r="MM526" i="3"/>
  <c r="MB526" i="3"/>
  <c r="KC526" i="3"/>
  <c r="IQ526" i="3"/>
  <c r="GX526" i="3"/>
  <c r="GR526" i="3"/>
  <c r="EO526" i="3"/>
  <c r="DF526" i="3"/>
  <c r="BE526" i="3"/>
  <c r="OP525" i="3"/>
  <c r="OE525" i="3"/>
  <c r="MM525" i="3"/>
  <c r="MB525" i="3"/>
  <c r="KC525" i="3"/>
  <c r="IQ525" i="3"/>
  <c r="GX525" i="3"/>
  <c r="GR525" i="3"/>
  <c r="DF525" i="3"/>
  <c r="BE525" i="3"/>
  <c r="OP524" i="3"/>
  <c r="OE524" i="3"/>
  <c r="MM524" i="3"/>
  <c r="MB524" i="3"/>
  <c r="KC524" i="3"/>
  <c r="IQ524" i="3"/>
  <c r="GX524" i="3"/>
  <c r="GR524" i="3"/>
  <c r="EO524" i="3"/>
  <c r="DF524" i="3"/>
  <c r="BE524" i="3"/>
  <c r="OP523" i="3"/>
  <c r="OE523" i="3"/>
  <c r="MM523" i="3"/>
  <c r="MB523" i="3"/>
  <c r="KC523" i="3"/>
  <c r="IQ523" i="3"/>
  <c r="GX523" i="3"/>
  <c r="GR523" i="3"/>
  <c r="EO523" i="3"/>
  <c r="DF523" i="3"/>
  <c r="BE523" i="3"/>
  <c r="OP522" i="3"/>
  <c r="OE522" i="3"/>
  <c r="MM522" i="3"/>
  <c r="MB522" i="3"/>
  <c r="KC522" i="3"/>
  <c r="IQ522" i="3"/>
  <c r="GX522" i="3"/>
  <c r="GR522" i="3"/>
  <c r="EO522" i="3"/>
  <c r="DF522" i="3"/>
  <c r="BE522" i="3"/>
  <c r="OP521" i="3"/>
  <c r="OE521" i="3"/>
  <c r="MM521" i="3"/>
  <c r="MB521" i="3"/>
  <c r="KC521" i="3"/>
  <c r="IQ521" i="3"/>
  <c r="GX521" i="3"/>
  <c r="GR521" i="3"/>
  <c r="EO521" i="3"/>
  <c r="DF521" i="3"/>
  <c r="BE521" i="3"/>
  <c r="OP520" i="3"/>
  <c r="OE520" i="3"/>
  <c r="MM520" i="3"/>
  <c r="MB520" i="3"/>
  <c r="KC520" i="3"/>
  <c r="IQ520" i="3"/>
  <c r="GX520" i="3"/>
  <c r="GR520" i="3"/>
  <c r="DF520" i="3"/>
  <c r="BE520" i="3"/>
  <c r="OP519" i="3"/>
  <c r="OE519" i="3"/>
  <c r="MM519" i="3"/>
  <c r="MB519" i="3"/>
  <c r="KC519" i="3"/>
  <c r="IQ519" i="3"/>
  <c r="GX519" i="3"/>
  <c r="GR519" i="3"/>
  <c r="DF519" i="3"/>
  <c r="BE519" i="3"/>
  <c r="OP518" i="3"/>
  <c r="OE518" i="3"/>
  <c r="MM518" i="3"/>
  <c r="MB518" i="3"/>
  <c r="KC518" i="3"/>
  <c r="IQ518" i="3"/>
  <c r="GX518" i="3"/>
  <c r="GR518" i="3"/>
  <c r="DF518" i="3"/>
  <c r="BE518" i="3"/>
  <c r="CY204" i="3" l="1"/>
  <c r="CY126" i="3"/>
  <c r="CY131" i="3"/>
  <c r="CY86" i="3"/>
  <c r="CY208" i="3"/>
  <c r="CY480" i="3"/>
  <c r="CY272" i="3"/>
  <c r="CY68" i="3"/>
  <c r="CY28" i="3"/>
  <c r="CY657" i="3"/>
  <c r="CY19" i="3"/>
  <c r="CY219" i="3"/>
  <c r="CY387" i="3"/>
  <c r="CY587" i="3"/>
  <c r="CY396" i="3"/>
  <c r="CY770" i="3"/>
  <c r="CY706" i="3"/>
  <c r="CY154" i="3"/>
  <c r="CY313" i="3"/>
  <c r="CY239" i="3"/>
  <c r="CY693" i="3"/>
  <c r="CY605" i="3"/>
  <c r="CY549" i="3"/>
  <c r="CY301" i="3"/>
  <c r="CY761" i="3"/>
  <c r="CY263" i="3"/>
  <c r="CY674" i="3"/>
  <c r="CY314" i="3"/>
  <c r="CY753" i="3"/>
  <c r="CY457" i="3"/>
  <c r="CY503" i="3"/>
  <c r="CY231" i="3"/>
  <c r="CY143" i="3"/>
  <c r="CY71" i="3"/>
  <c r="CY774" i="3"/>
  <c r="CY678" i="3"/>
  <c r="CY302" i="3"/>
  <c r="CY428" i="3"/>
  <c r="CY364" i="3"/>
  <c r="CY220" i="3"/>
  <c r="CY196" i="3"/>
  <c r="CY188" i="3"/>
  <c r="CY156" i="3"/>
  <c r="CY52" i="3"/>
  <c r="CY98" i="3"/>
  <c r="CY177" i="3"/>
  <c r="CY479" i="3"/>
  <c r="CY391" i="3"/>
  <c r="CY506" i="3"/>
  <c r="CY306" i="3"/>
  <c r="CY58" i="3"/>
  <c r="CY198" i="3"/>
  <c r="CY325" i="3"/>
  <c r="CY309" i="3"/>
  <c r="CY276" i="3"/>
  <c r="CY164" i="3"/>
  <c r="CY43" i="3"/>
  <c r="CY11" i="3"/>
  <c r="CY354" i="3"/>
  <c r="CY258" i="3"/>
  <c r="CY226" i="3"/>
  <c r="CY202" i="3"/>
  <c r="CY66" i="3"/>
  <c r="CY50" i="3"/>
  <c r="CY26" i="3"/>
  <c r="CY185" i="3"/>
  <c r="CY488" i="3"/>
  <c r="CY152" i="3"/>
  <c r="CY134" i="3"/>
  <c r="CY157" i="3"/>
  <c r="CY148" i="3"/>
  <c r="CY151" i="3"/>
  <c r="CY129" i="3"/>
  <c r="CY33" i="3"/>
  <c r="CY17" i="3"/>
  <c r="CY604" i="3"/>
  <c r="CY140" i="3"/>
  <c r="CY537" i="3"/>
  <c r="CY353" i="3"/>
  <c r="CY257" i="3"/>
  <c r="CY209" i="3"/>
  <c r="CY12" i="3"/>
  <c r="CY771" i="3"/>
  <c r="CY451" i="3"/>
  <c r="CY203" i="3"/>
  <c r="CY67" i="3"/>
  <c r="CY490" i="3"/>
  <c r="CY298" i="3"/>
  <c r="CY186" i="3"/>
  <c r="CY217" i="3"/>
  <c r="CY560" i="3"/>
  <c r="CY408" i="3"/>
  <c r="CY128" i="3"/>
  <c r="CY751" i="3"/>
  <c r="CY671" i="3"/>
  <c r="CY279" i="3"/>
  <c r="CY654" i="3"/>
  <c r="CY606" i="3"/>
  <c r="CY326" i="3"/>
  <c r="CY94" i="3"/>
  <c r="CY767" i="3"/>
  <c r="CY735" i="3"/>
  <c r="CY223" i="3"/>
  <c r="CY199" i="3"/>
  <c r="CY159" i="3"/>
  <c r="CY135" i="3"/>
  <c r="CY79" i="3"/>
  <c r="CY182" i="3"/>
  <c r="CY781" i="3"/>
  <c r="CY149" i="3"/>
  <c r="CY77" i="3"/>
  <c r="CY340" i="3"/>
  <c r="CY236" i="3"/>
  <c r="CY667" i="3"/>
  <c r="CY603" i="3"/>
  <c r="CY307" i="3"/>
  <c r="CY107" i="3"/>
  <c r="CY59" i="3"/>
  <c r="CY682" i="3"/>
  <c r="CY530" i="3"/>
  <c r="CY394" i="3"/>
  <c r="CY290" i="3"/>
  <c r="CY692" i="3"/>
  <c r="CY22" i="3"/>
  <c r="CY641" i="3"/>
  <c r="CY505" i="3"/>
  <c r="CY25" i="3"/>
  <c r="CY768" i="3"/>
  <c r="CY736" i="3"/>
  <c r="CY632" i="3"/>
  <c r="CY608" i="3"/>
  <c r="CY600" i="3"/>
  <c r="CY360" i="3"/>
  <c r="CY280" i="3"/>
  <c r="CY248" i="3"/>
  <c r="CY192" i="3"/>
  <c r="CY144" i="3"/>
  <c r="CY136" i="3"/>
  <c r="CY72" i="3"/>
  <c r="CY56" i="3"/>
  <c r="CY40" i="3"/>
  <c r="CY8" i="3"/>
  <c r="CY37" i="3"/>
  <c r="CY191" i="3"/>
  <c r="CY631" i="3"/>
  <c r="CY335" i="3"/>
  <c r="CY303" i="3"/>
  <c r="CY271" i="3"/>
  <c r="CY207" i="3"/>
  <c r="CY23" i="3"/>
  <c r="CY686" i="3"/>
  <c r="CY334" i="3"/>
  <c r="CY230" i="3"/>
  <c r="CY206" i="3"/>
  <c r="CY190" i="3"/>
  <c r="CY102" i="3"/>
  <c r="CY669" i="3"/>
  <c r="CY565" i="3"/>
  <c r="CY485" i="3"/>
  <c r="CY453" i="3"/>
  <c r="CY437" i="3"/>
  <c r="CY429" i="3"/>
  <c r="CY413" i="3"/>
  <c r="CY317" i="3"/>
  <c r="CY253" i="3"/>
  <c r="CY221" i="3"/>
  <c r="CY197" i="3"/>
  <c r="CY189" i="3"/>
  <c r="CY181" i="3"/>
  <c r="CY141" i="3"/>
  <c r="CY716" i="3"/>
  <c r="CY596" i="3"/>
  <c r="CY308" i="3"/>
  <c r="CY180" i="3"/>
  <c r="CY132" i="3"/>
  <c r="CY763" i="3"/>
  <c r="CY443" i="3"/>
  <c r="CY395" i="3"/>
  <c r="CY323" i="3"/>
  <c r="CY291" i="3"/>
  <c r="CY195" i="3"/>
  <c r="CY35" i="3"/>
  <c r="CY27" i="3"/>
  <c r="OP517" i="3"/>
  <c r="OE517" i="3"/>
  <c r="MM517" i="3"/>
  <c r="MB517" i="3"/>
  <c r="KC517" i="3"/>
  <c r="IQ517" i="3"/>
  <c r="GX517" i="3"/>
  <c r="GR517" i="3"/>
  <c r="EO517" i="3"/>
  <c r="DF517" i="3"/>
  <c r="BE517" i="3"/>
  <c r="OP516" i="3"/>
  <c r="OE516" i="3"/>
  <c r="MM516" i="3"/>
  <c r="MB516" i="3"/>
  <c r="KC516" i="3"/>
  <c r="IQ516" i="3"/>
  <c r="GX516" i="3"/>
  <c r="GR516" i="3"/>
  <c r="EO516" i="3"/>
  <c r="DF516" i="3"/>
  <c r="BE516" i="3"/>
  <c r="OP515" i="3"/>
  <c r="OE515" i="3"/>
  <c r="MM515" i="3"/>
  <c r="MB515" i="3"/>
  <c r="KC515" i="3"/>
  <c r="IQ515" i="3"/>
  <c r="GX515" i="3"/>
  <c r="GR515" i="3"/>
  <c r="EO515" i="3"/>
  <c r="DF515" i="3"/>
  <c r="BE515" i="3"/>
  <c r="OP514" i="3"/>
  <c r="OE514" i="3"/>
  <c r="MM514" i="3"/>
  <c r="MB514" i="3"/>
  <c r="KC514" i="3"/>
  <c r="IQ514" i="3"/>
  <c r="GX514" i="3"/>
  <c r="GR514" i="3"/>
  <c r="EO514" i="3"/>
  <c r="DF514" i="3"/>
  <c r="BE514" i="3"/>
  <c r="OP513" i="3"/>
  <c r="OE513" i="3"/>
  <c r="MM513" i="3"/>
  <c r="MB513" i="3"/>
  <c r="KC513" i="3"/>
  <c r="IQ513" i="3"/>
  <c r="GX513" i="3"/>
  <c r="GR513" i="3"/>
  <c r="EO513" i="3"/>
  <c r="DF513" i="3"/>
  <c r="BE513" i="3"/>
  <c r="OP512" i="3"/>
  <c r="OE512" i="3"/>
  <c r="MM512" i="3"/>
  <c r="MB512" i="3"/>
  <c r="KC512" i="3"/>
  <c r="IQ512" i="3"/>
  <c r="GX512" i="3"/>
  <c r="GR512" i="3"/>
  <c r="EO512" i="3"/>
  <c r="DF512" i="3"/>
  <c r="BE512" i="3"/>
  <c r="OP511" i="3"/>
  <c r="OE511" i="3"/>
  <c r="MM511" i="3"/>
  <c r="MB511" i="3"/>
  <c r="KC511" i="3"/>
  <c r="KA511" i="3"/>
  <c r="IQ511" i="3"/>
  <c r="GX511" i="3"/>
  <c r="GR511" i="3"/>
  <c r="EO511" i="3"/>
  <c r="DF511" i="3"/>
  <c r="BE511" i="3"/>
  <c r="OP510" i="3"/>
  <c r="OE510" i="3"/>
  <c r="MM510" i="3"/>
  <c r="MB510" i="3"/>
  <c r="KC510" i="3"/>
  <c r="IQ510" i="3"/>
  <c r="GX510" i="3"/>
  <c r="GR510" i="3"/>
  <c r="EO510" i="3"/>
  <c r="DF510" i="3"/>
  <c r="BE510" i="3"/>
  <c r="OP509" i="3"/>
  <c r="OE509" i="3"/>
  <c r="MM509" i="3"/>
  <c r="MB509" i="3"/>
  <c r="KC509" i="3"/>
  <c r="IQ509" i="3"/>
  <c r="GX509" i="3"/>
  <c r="GR509" i="3"/>
  <c r="EO509" i="3"/>
  <c r="DF509" i="3"/>
  <c r="BE509" i="3"/>
  <c r="OP508" i="3"/>
  <c r="OE508" i="3"/>
  <c r="MM508" i="3"/>
  <c r="MB508" i="3"/>
  <c r="KC508" i="3"/>
  <c r="IQ508" i="3"/>
  <c r="GX508" i="3"/>
  <c r="GR508" i="3"/>
  <c r="EO508" i="3"/>
  <c r="DF508" i="3"/>
  <c r="BE508" i="3"/>
  <c r="OP507" i="3"/>
  <c r="OE507" i="3"/>
  <c r="MM507" i="3"/>
  <c r="MB507" i="3"/>
  <c r="KC507" i="3"/>
  <c r="IQ507" i="3"/>
  <c r="GX507" i="3"/>
  <c r="GR507" i="3"/>
  <c r="EO507" i="3"/>
  <c r="DF507" i="3"/>
  <c r="BE507" i="3"/>
  <c r="OP506" i="3"/>
  <c r="OE506" i="3"/>
  <c r="MM506" i="3"/>
  <c r="MB506" i="3"/>
  <c r="KC506" i="3"/>
  <c r="IQ506" i="3"/>
  <c r="GX506" i="3"/>
  <c r="GR506" i="3"/>
  <c r="EO506" i="3"/>
  <c r="DF506" i="3"/>
  <c r="BE506" i="3"/>
  <c r="OP505" i="3"/>
  <c r="OE505" i="3"/>
  <c r="MM505" i="3"/>
  <c r="MB505" i="3"/>
  <c r="KC505" i="3"/>
  <c r="KA505" i="3"/>
  <c r="IQ505" i="3"/>
  <c r="GX505" i="3"/>
  <c r="GR505" i="3"/>
  <c r="EO505" i="3"/>
  <c r="EI505" i="3"/>
  <c r="DF505" i="3"/>
  <c r="BE505" i="3"/>
  <c r="OP504" i="3"/>
  <c r="OE504" i="3"/>
  <c r="MM504" i="3"/>
  <c r="MB504" i="3"/>
  <c r="KC504" i="3"/>
  <c r="IQ504" i="3"/>
  <c r="GX504" i="3"/>
  <c r="GR504" i="3"/>
  <c r="EO504" i="3"/>
  <c r="DF504" i="3"/>
  <c r="BE504" i="3"/>
  <c r="OP503" i="3"/>
  <c r="OE503" i="3"/>
  <c r="MM503" i="3"/>
  <c r="MB503" i="3"/>
  <c r="KC503" i="3"/>
  <c r="KA503" i="3"/>
  <c r="IQ503" i="3"/>
  <c r="GX503" i="3"/>
  <c r="GR503" i="3"/>
  <c r="EO503" i="3"/>
  <c r="EI503" i="3"/>
  <c r="DF503" i="3"/>
  <c r="BE503" i="3"/>
  <c r="OP502" i="3"/>
  <c r="OE502" i="3"/>
  <c r="MM502" i="3"/>
  <c r="MB502" i="3"/>
  <c r="KC502" i="3"/>
  <c r="IQ502" i="3"/>
  <c r="GX502" i="3"/>
  <c r="GR502" i="3"/>
  <c r="EO502" i="3"/>
  <c r="DF502" i="3"/>
  <c r="BE502" i="3"/>
  <c r="OP501" i="3"/>
  <c r="OE501" i="3"/>
  <c r="MM501" i="3"/>
  <c r="MB501" i="3"/>
  <c r="KC501" i="3"/>
  <c r="IQ501" i="3"/>
  <c r="GX501" i="3"/>
  <c r="GR501" i="3"/>
  <c r="EO501" i="3"/>
  <c r="DF501" i="3"/>
  <c r="BE501" i="3"/>
  <c r="OP500" i="3"/>
  <c r="OE500" i="3"/>
  <c r="MM500" i="3"/>
  <c r="MB500" i="3"/>
  <c r="KC500" i="3"/>
  <c r="IQ500" i="3"/>
  <c r="GX500" i="3"/>
  <c r="GR500" i="3"/>
  <c r="EO500" i="3"/>
  <c r="DF500" i="3"/>
  <c r="BE500" i="3"/>
  <c r="OP499" i="3"/>
  <c r="OE499" i="3"/>
  <c r="MM499" i="3"/>
  <c r="MB499" i="3"/>
  <c r="KC499" i="3"/>
  <c r="IQ499" i="3"/>
  <c r="GX499" i="3"/>
  <c r="GR499" i="3"/>
  <c r="EO499" i="3"/>
  <c r="DF499" i="3"/>
  <c r="BE499" i="3"/>
  <c r="OP498" i="3"/>
  <c r="OE498" i="3"/>
  <c r="MM498" i="3"/>
  <c r="MB498" i="3"/>
  <c r="KC498" i="3"/>
  <c r="KA498" i="3"/>
  <c r="IQ498" i="3"/>
  <c r="GX498" i="3"/>
  <c r="GR498" i="3"/>
  <c r="EO498" i="3"/>
  <c r="EI498" i="3"/>
  <c r="DF498" i="3"/>
  <c r="BE498" i="3"/>
  <c r="OP497" i="3"/>
  <c r="OE497" i="3"/>
  <c r="MM497" i="3"/>
  <c r="MB497" i="3"/>
  <c r="KC497" i="3"/>
  <c r="IQ497" i="3"/>
  <c r="GX497" i="3"/>
  <c r="GR497" i="3"/>
  <c r="EO497" i="3"/>
  <c r="DF497" i="3"/>
  <c r="BE497" i="3"/>
  <c r="OP496" i="3"/>
  <c r="OE496" i="3"/>
  <c r="MM496" i="3"/>
  <c r="MB496" i="3"/>
  <c r="KC496" i="3"/>
  <c r="IQ496" i="3"/>
  <c r="GX496" i="3"/>
  <c r="GR496" i="3"/>
  <c r="EO496" i="3"/>
  <c r="DF496" i="3"/>
  <c r="BE496" i="3"/>
  <c r="OP495" i="3"/>
  <c r="OE495" i="3"/>
  <c r="MM495" i="3"/>
  <c r="MB495" i="3"/>
  <c r="KC495" i="3"/>
  <c r="IQ495" i="3"/>
  <c r="GX495" i="3"/>
  <c r="GR495" i="3"/>
  <c r="EO495" i="3"/>
  <c r="DF495" i="3"/>
  <c r="BE495" i="3"/>
  <c r="OP494" i="3"/>
  <c r="OE494" i="3"/>
  <c r="MM494" i="3"/>
  <c r="MB494" i="3"/>
  <c r="KC494" i="3"/>
  <c r="IQ494" i="3"/>
  <c r="GX494" i="3"/>
  <c r="GR494" i="3"/>
  <c r="EO494" i="3"/>
  <c r="DF494" i="3"/>
  <c r="BE494" i="3"/>
  <c r="OP493" i="3"/>
  <c r="OE493" i="3"/>
  <c r="MM493" i="3"/>
  <c r="MB493" i="3"/>
  <c r="KC493" i="3"/>
  <c r="IQ493" i="3"/>
  <c r="GX493" i="3"/>
  <c r="GR493" i="3"/>
  <c r="EO493" i="3"/>
  <c r="DF493" i="3"/>
  <c r="BE493" i="3"/>
  <c r="OP492" i="3"/>
  <c r="OE492" i="3"/>
  <c r="MM492" i="3"/>
  <c r="MB492" i="3"/>
  <c r="KC492" i="3"/>
  <c r="IQ492" i="3"/>
  <c r="GX492" i="3"/>
  <c r="GR492" i="3"/>
  <c r="EO492" i="3"/>
  <c r="DF492" i="3"/>
  <c r="BE492" i="3"/>
  <c r="OP491" i="3"/>
  <c r="OE491" i="3"/>
  <c r="MM491" i="3"/>
  <c r="MB491" i="3"/>
  <c r="KC491" i="3"/>
  <c r="IQ491" i="3"/>
  <c r="GX491" i="3"/>
  <c r="GR491" i="3"/>
  <c r="EO491" i="3"/>
  <c r="DF491" i="3"/>
  <c r="BE491" i="3"/>
  <c r="OP490" i="3"/>
  <c r="OE490" i="3"/>
  <c r="MM490" i="3"/>
  <c r="MB490" i="3"/>
  <c r="KC490" i="3"/>
  <c r="IQ490" i="3"/>
  <c r="GX490" i="3"/>
  <c r="GR490" i="3"/>
  <c r="EO490" i="3"/>
  <c r="DF490" i="3"/>
  <c r="BE490" i="3"/>
  <c r="OP489" i="3"/>
  <c r="OE489" i="3"/>
  <c r="MM489" i="3"/>
  <c r="MB489" i="3"/>
  <c r="KC489" i="3"/>
  <c r="IQ489" i="3"/>
  <c r="GX489" i="3"/>
  <c r="GR489" i="3"/>
  <c r="EO489" i="3"/>
  <c r="DF489" i="3"/>
  <c r="BE489" i="3"/>
  <c r="OP488" i="3"/>
  <c r="OE488" i="3"/>
  <c r="MM488" i="3"/>
  <c r="MB488" i="3"/>
  <c r="KC488" i="3"/>
  <c r="KA488" i="3"/>
  <c r="IQ488" i="3"/>
  <c r="GX488" i="3"/>
  <c r="GR488" i="3"/>
  <c r="EO488" i="3"/>
  <c r="DF488" i="3"/>
  <c r="BE488" i="3"/>
  <c r="OP487" i="3"/>
  <c r="OE487" i="3"/>
  <c r="MM487" i="3"/>
  <c r="MB487" i="3"/>
  <c r="KC487" i="3"/>
  <c r="IQ487" i="3"/>
  <c r="GX487" i="3"/>
  <c r="GR487" i="3"/>
  <c r="EO487" i="3"/>
  <c r="DF487" i="3"/>
  <c r="BE487" i="3"/>
  <c r="OP486" i="3"/>
  <c r="OE486" i="3"/>
  <c r="MM486" i="3"/>
  <c r="MB486" i="3"/>
  <c r="KC486" i="3"/>
  <c r="IQ486" i="3"/>
  <c r="GX486" i="3"/>
  <c r="GR486" i="3"/>
  <c r="EO486" i="3"/>
  <c r="DF486" i="3"/>
  <c r="BE486" i="3"/>
  <c r="OP485" i="3"/>
  <c r="OE485" i="3"/>
  <c r="MM485" i="3"/>
  <c r="MB485" i="3"/>
  <c r="KC485" i="3"/>
  <c r="KA485" i="3"/>
  <c r="IQ485" i="3"/>
  <c r="GX485" i="3"/>
  <c r="GR485" i="3"/>
  <c r="EO485" i="3"/>
  <c r="EI485" i="3"/>
  <c r="DF485" i="3"/>
  <c r="BE485" i="3"/>
  <c r="OP484" i="3"/>
  <c r="OE484" i="3"/>
  <c r="MM484" i="3"/>
  <c r="MB484" i="3"/>
  <c r="KC484" i="3"/>
  <c r="IQ484" i="3"/>
  <c r="GX484" i="3"/>
  <c r="GR484" i="3"/>
  <c r="EO484" i="3"/>
  <c r="DF484" i="3"/>
  <c r="BE484" i="3"/>
  <c r="OP483" i="3"/>
  <c r="OE483" i="3"/>
  <c r="MM483" i="3"/>
  <c r="MB483" i="3"/>
  <c r="KC483" i="3"/>
  <c r="IQ483" i="3"/>
  <c r="GX483" i="3"/>
  <c r="GR483" i="3"/>
  <c r="EO483" i="3"/>
  <c r="DF483" i="3"/>
  <c r="BE483" i="3"/>
  <c r="OP482" i="3"/>
  <c r="OE482" i="3"/>
  <c r="MM482" i="3"/>
  <c r="MB482" i="3"/>
  <c r="KC482" i="3"/>
  <c r="IQ482" i="3"/>
  <c r="GX482" i="3"/>
  <c r="GR482" i="3"/>
  <c r="EO482" i="3"/>
  <c r="DF482" i="3"/>
  <c r="BE482" i="3"/>
  <c r="OP481" i="3"/>
  <c r="OE481" i="3"/>
  <c r="MM481" i="3"/>
  <c r="MB481" i="3"/>
  <c r="KC481" i="3"/>
  <c r="IQ481" i="3"/>
  <c r="GX481" i="3"/>
  <c r="GR481" i="3"/>
  <c r="EO481" i="3"/>
  <c r="DF481" i="3"/>
  <c r="BE481" i="3"/>
  <c r="OP480" i="3"/>
  <c r="OE480" i="3"/>
  <c r="MM480" i="3"/>
  <c r="MB480" i="3"/>
  <c r="KC480" i="3"/>
  <c r="IQ480" i="3"/>
  <c r="GX480" i="3"/>
  <c r="GR480" i="3"/>
  <c r="EO480" i="3"/>
  <c r="DF480" i="3"/>
  <c r="BE480" i="3"/>
  <c r="OP479" i="3"/>
  <c r="OE479" i="3"/>
  <c r="MM479" i="3"/>
  <c r="MB479" i="3"/>
  <c r="KC479" i="3"/>
  <c r="IQ479" i="3"/>
  <c r="GX479" i="3"/>
  <c r="GR479" i="3"/>
  <c r="EO479" i="3"/>
  <c r="DF479" i="3"/>
  <c r="BE479" i="3"/>
  <c r="OP478" i="3"/>
  <c r="OE478" i="3"/>
  <c r="MM478" i="3"/>
  <c r="MB478" i="3"/>
  <c r="KC478" i="3"/>
  <c r="IQ478" i="3"/>
  <c r="GX478" i="3"/>
  <c r="GR478" i="3"/>
  <c r="EO478" i="3"/>
  <c r="DF478" i="3"/>
  <c r="BE478" i="3"/>
  <c r="OP477" i="3"/>
  <c r="OE477" i="3"/>
  <c r="MM477" i="3"/>
  <c r="MB477" i="3"/>
  <c r="KC477" i="3"/>
  <c r="IQ477" i="3"/>
  <c r="GX477" i="3"/>
  <c r="GR477" i="3"/>
  <c r="EO477" i="3"/>
  <c r="DF477" i="3"/>
  <c r="BE477" i="3"/>
  <c r="OP476" i="3"/>
  <c r="OE476" i="3"/>
  <c r="MM476" i="3"/>
  <c r="MB476" i="3"/>
  <c r="KC476" i="3"/>
  <c r="IQ476" i="3"/>
  <c r="GX476" i="3"/>
  <c r="GR476" i="3"/>
  <c r="EO476" i="3"/>
  <c r="DF476" i="3"/>
  <c r="BE476" i="3"/>
  <c r="OP475" i="3"/>
  <c r="OE475" i="3"/>
  <c r="MM475" i="3"/>
  <c r="MB475" i="3"/>
  <c r="KC475" i="3"/>
  <c r="IQ475" i="3"/>
  <c r="GX475" i="3"/>
  <c r="GR475" i="3"/>
  <c r="EO475" i="3"/>
  <c r="DF475" i="3"/>
  <c r="BE475" i="3"/>
  <c r="OP474" i="3"/>
  <c r="OE474" i="3"/>
  <c r="MM474" i="3"/>
  <c r="MB474" i="3"/>
  <c r="KC474" i="3"/>
  <c r="IQ474" i="3"/>
  <c r="GX474" i="3"/>
  <c r="GR474" i="3"/>
  <c r="EO474" i="3"/>
  <c r="DF474" i="3"/>
  <c r="BE474" i="3"/>
  <c r="OP473" i="3"/>
  <c r="OE473" i="3"/>
  <c r="MM473" i="3"/>
  <c r="MB473" i="3"/>
  <c r="KC473" i="3"/>
  <c r="IQ473" i="3"/>
  <c r="GX473" i="3"/>
  <c r="GR473" i="3"/>
  <c r="EO473" i="3"/>
  <c r="DF473" i="3"/>
  <c r="BE473" i="3"/>
  <c r="OP472" i="3"/>
  <c r="OE472" i="3"/>
  <c r="MM472" i="3"/>
  <c r="MB472" i="3"/>
  <c r="KC472" i="3"/>
  <c r="KA472" i="3"/>
  <c r="IQ472" i="3"/>
  <c r="GX472" i="3"/>
  <c r="GR472" i="3"/>
  <c r="EO472" i="3"/>
  <c r="EI472" i="3"/>
  <c r="DF472" i="3"/>
  <c r="BE472" i="3"/>
  <c r="OP471" i="3"/>
  <c r="OE471" i="3"/>
  <c r="MM471" i="3"/>
  <c r="MB471" i="3"/>
  <c r="KC471" i="3"/>
  <c r="IQ471" i="3"/>
  <c r="GX471" i="3"/>
  <c r="GR471" i="3"/>
  <c r="EO471" i="3"/>
  <c r="DF471" i="3"/>
  <c r="BE471" i="3"/>
  <c r="OP470" i="3"/>
  <c r="OE470" i="3"/>
  <c r="MM470" i="3"/>
  <c r="MB470" i="3"/>
  <c r="KC470" i="3"/>
  <c r="IQ470" i="3"/>
  <c r="GX470" i="3"/>
  <c r="GR470" i="3"/>
  <c r="EO470" i="3"/>
  <c r="DF470" i="3"/>
  <c r="BE470" i="3"/>
  <c r="OP469" i="3"/>
  <c r="OE469" i="3"/>
  <c r="MM469" i="3"/>
  <c r="MB469" i="3"/>
  <c r="KC469" i="3"/>
  <c r="IQ469" i="3"/>
  <c r="GX469" i="3"/>
  <c r="GR469" i="3"/>
  <c r="EO469" i="3"/>
  <c r="DF469" i="3"/>
  <c r="BE469" i="3"/>
  <c r="OP468" i="3"/>
  <c r="OE468" i="3"/>
  <c r="MM468" i="3"/>
  <c r="MB468" i="3"/>
  <c r="KC468" i="3"/>
  <c r="IQ468" i="3"/>
  <c r="GX468" i="3"/>
  <c r="GR468" i="3"/>
  <c r="EO468" i="3"/>
  <c r="DF468" i="3"/>
  <c r="BE468" i="3"/>
  <c r="OP467" i="3"/>
  <c r="OE467" i="3"/>
  <c r="MM467" i="3"/>
  <c r="MB467" i="3"/>
  <c r="KC467" i="3"/>
  <c r="IQ467" i="3"/>
  <c r="GX467" i="3"/>
  <c r="GR467" i="3"/>
  <c r="EO467" i="3"/>
  <c r="DF467" i="3"/>
  <c r="BE467" i="3"/>
  <c r="OP466" i="3"/>
  <c r="OE466" i="3"/>
  <c r="MM466" i="3"/>
  <c r="MB466" i="3"/>
  <c r="KC466" i="3"/>
  <c r="IQ466" i="3"/>
  <c r="GX466" i="3"/>
  <c r="GR466" i="3"/>
  <c r="EO466" i="3"/>
  <c r="EI466" i="3"/>
  <c r="DF466" i="3"/>
  <c r="BE466" i="3"/>
  <c r="OP465" i="3"/>
  <c r="OE465" i="3"/>
  <c r="MM465" i="3"/>
  <c r="MB465" i="3"/>
  <c r="KC465" i="3"/>
  <c r="IQ465" i="3"/>
  <c r="GX465" i="3"/>
  <c r="GR465" i="3"/>
  <c r="EO465" i="3"/>
  <c r="DF465" i="3"/>
  <c r="BE465" i="3"/>
  <c r="OP464" i="3"/>
  <c r="OE464" i="3"/>
  <c r="MM464" i="3"/>
  <c r="MB464" i="3"/>
  <c r="KC464" i="3"/>
  <c r="IQ464" i="3"/>
  <c r="GX464" i="3"/>
  <c r="GR464" i="3"/>
  <c r="EO464" i="3"/>
  <c r="DF464" i="3"/>
  <c r="BE464" i="3"/>
  <c r="OP463" i="3"/>
  <c r="OE463" i="3"/>
  <c r="MM463" i="3"/>
  <c r="MB463" i="3"/>
  <c r="KC463" i="3"/>
  <c r="IQ463" i="3"/>
  <c r="GX463" i="3"/>
  <c r="GR463" i="3"/>
  <c r="EO463" i="3"/>
  <c r="DF463" i="3"/>
  <c r="BE463" i="3"/>
  <c r="OP462" i="3"/>
  <c r="OE462" i="3"/>
  <c r="MM462" i="3"/>
  <c r="MB462" i="3"/>
  <c r="KC462" i="3"/>
  <c r="IQ462" i="3"/>
  <c r="GX462" i="3"/>
  <c r="GR462" i="3"/>
  <c r="EO462" i="3"/>
  <c r="DF462" i="3"/>
  <c r="BE462" i="3"/>
  <c r="OP461" i="3"/>
  <c r="OE461" i="3"/>
  <c r="MM461" i="3"/>
  <c r="MB461" i="3"/>
  <c r="KC461" i="3"/>
  <c r="KA461" i="3"/>
  <c r="IQ461" i="3"/>
  <c r="GX461" i="3"/>
  <c r="GR461" i="3"/>
  <c r="EO461" i="3"/>
  <c r="DF461" i="3"/>
  <c r="BE461" i="3"/>
  <c r="OP460" i="3"/>
  <c r="OE460" i="3"/>
  <c r="MM460" i="3"/>
  <c r="MB460" i="3"/>
  <c r="KC460" i="3"/>
  <c r="IQ460" i="3"/>
  <c r="GX460" i="3"/>
  <c r="GR460" i="3"/>
  <c r="EO460" i="3"/>
  <c r="DF460" i="3"/>
  <c r="BE460" i="3"/>
  <c r="OP459" i="3"/>
  <c r="OE459" i="3"/>
  <c r="MM459" i="3"/>
  <c r="MB459" i="3"/>
  <c r="KC459" i="3"/>
  <c r="IQ459" i="3"/>
  <c r="GX459" i="3"/>
  <c r="GR459" i="3"/>
  <c r="EO459" i="3"/>
  <c r="DF459" i="3"/>
  <c r="BE459" i="3"/>
  <c r="OP458" i="3"/>
  <c r="OE458" i="3"/>
  <c r="MM458" i="3"/>
  <c r="MB458" i="3"/>
  <c r="KC458" i="3"/>
  <c r="IQ458" i="3"/>
  <c r="GX458" i="3"/>
  <c r="GR458" i="3"/>
  <c r="EO458" i="3"/>
  <c r="DF458" i="3"/>
  <c r="BE458" i="3"/>
  <c r="OP457" i="3"/>
  <c r="OE457" i="3"/>
  <c r="MM457" i="3"/>
  <c r="MB457" i="3"/>
  <c r="KC457" i="3"/>
  <c r="KA457" i="3"/>
  <c r="IQ457" i="3"/>
  <c r="GX457" i="3"/>
  <c r="GR457" i="3"/>
  <c r="EO457" i="3"/>
  <c r="EI457" i="3"/>
  <c r="DF457" i="3"/>
  <c r="BE457" i="3"/>
  <c r="OP456" i="3"/>
  <c r="OE456" i="3"/>
  <c r="MM456" i="3"/>
  <c r="MB456" i="3"/>
  <c r="KC456" i="3"/>
  <c r="IQ456" i="3"/>
  <c r="GX456" i="3"/>
  <c r="GR456" i="3"/>
  <c r="EO456" i="3"/>
  <c r="DF456" i="3"/>
  <c r="BE456" i="3"/>
  <c r="OP455" i="3"/>
  <c r="OE455" i="3"/>
  <c r="MM455" i="3"/>
  <c r="MB455" i="3"/>
  <c r="KC455" i="3"/>
  <c r="IQ455" i="3"/>
  <c r="GX455" i="3"/>
  <c r="GR455" i="3"/>
  <c r="EO455" i="3"/>
  <c r="DF455" i="3"/>
  <c r="BE455" i="3"/>
  <c r="OP454" i="3"/>
  <c r="OE454" i="3"/>
  <c r="MM454" i="3"/>
  <c r="MB454" i="3"/>
  <c r="KC454" i="3"/>
  <c r="IQ454" i="3"/>
  <c r="GX454" i="3"/>
  <c r="GR454" i="3"/>
  <c r="EO454" i="3"/>
  <c r="DF454" i="3"/>
  <c r="BE454" i="3"/>
  <c r="OP453" i="3"/>
  <c r="OE453" i="3"/>
  <c r="MM453" i="3"/>
  <c r="MB453" i="3"/>
  <c r="KC453" i="3"/>
  <c r="IQ453" i="3"/>
  <c r="GX453" i="3"/>
  <c r="GR453" i="3"/>
  <c r="EO453" i="3"/>
  <c r="DF453" i="3"/>
  <c r="BE453" i="3"/>
  <c r="OP452" i="3"/>
  <c r="OE452" i="3"/>
  <c r="MM452" i="3"/>
  <c r="MB452" i="3"/>
  <c r="KC452" i="3"/>
  <c r="IQ452" i="3"/>
  <c r="GX452" i="3"/>
  <c r="GR452" i="3"/>
  <c r="EO452" i="3"/>
  <c r="DF452" i="3"/>
  <c r="BE452" i="3"/>
  <c r="OP451" i="3"/>
  <c r="OE451" i="3"/>
  <c r="MM451" i="3"/>
  <c r="MB451" i="3"/>
  <c r="KC451" i="3"/>
  <c r="KA451" i="3"/>
  <c r="IQ451" i="3"/>
  <c r="GX451" i="3"/>
  <c r="GR451" i="3"/>
  <c r="EO451" i="3"/>
  <c r="EI451" i="3"/>
  <c r="DF451" i="3"/>
  <c r="BE451" i="3"/>
  <c r="OP450" i="3"/>
  <c r="OE450" i="3"/>
  <c r="MM450" i="3"/>
  <c r="MB450" i="3"/>
  <c r="KC450" i="3"/>
  <c r="IQ450" i="3"/>
  <c r="GX450" i="3"/>
  <c r="GR450" i="3"/>
  <c r="EO450" i="3"/>
  <c r="DF450" i="3"/>
  <c r="BE450" i="3"/>
  <c r="OP449" i="3"/>
  <c r="OE449" i="3"/>
  <c r="MM449" i="3"/>
  <c r="MB449" i="3"/>
  <c r="KC449" i="3"/>
  <c r="IQ449" i="3"/>
  <c r="GX449" i="3"/>
  <c r="GR449" i="3"/>
  <c r="EO449" i="3"/>
  <c r="DF449" i="3"/>
  <c r="BE449" i="3"/>
  <c r="OP448" i="3"/>
  <c r="OE448" i="3"/>
  <c r="MM448" i="3"/>
  <c r="MB448" i="3"/>
  <c r="KC448" i="3"/>
  <c r="IQ448" i="3"/>
  <c r="GX448" i="3"/>
  <c r="GR448" i="3"/>
  <c r="EO448" i="3"/>
  <c r="DF448" i="3"/>
  <c r="BE448" i="3"/>
  <c r="OP447" i="3"/>
  <c r="OE447" i="3"/>
  <c r="MM447" i="3"/>
  <c r="MB447" i="3"/>
  <c r="KC447" i="3"/>
  <c r="KA447" i="3"/>
  <c r="IQ447" i="3"/>
  <c r="GX447" i="3"/>
  <c r="GR447" i="3"/>
  <c r="EO447" i="3"/>
  <c r="EI447" i="3"/>
  <c r="DF447" i="3"/>
  <c r="BE447" i="3"/>
  <c r="OP446" i="3"/>
  <c r="OE446" i="3"/>
  <c r="MM446" i="3"/>
  <c r="MB446" i="3"/>
  <c r="KC446" i="3"/>
  <c r="IQ446" i="3"/>
  <c r="GX446" i="3"/>
  <c r="GR446" i="3"/>
  <c r="EO446" i="3"/>
  <c r="DF446" i="3"/>
  <c r="BE446" i="3"/>
  <c r="OP445" i="3"/>
  <c r="OE445" i="3"/>
  <c r="MM445" i="3"/>
  <c r="MB445" i="3"/>
  <c r="KC445" i="3"/>
  <c r="IQ445" i="3"/>
  <c r="GX445" i="3"/>
  <c r="GR445" i="3"/>
  <c r="EO445" i="3"/>
  <c r="DF445" i="3"/>
  <c r="BE445" i="3"/>
  <c r="OP444" i="3"/>
  <c r="OE444" i="3"/>
  <c r="MM444" i="3"/>
  <c r="MB444" i="3"/>
  <c r="KC444" i="3"/>
  <c r="IQ444" i="3"/>
  <c r="GX444" i="3"/>
  <c r="GR444" i="3"/>
  <c r="EO444" i="3"/>
  <c r="DF444" i="3"/>
  <c r="BE444" i="3"/>
  <c r="OP443" i="3"/>
  <c r="OE443" i="3"/>
  <c r="MM443" i="3"/>
  <c r="MB443" i="3"/>
  <c r="KC443" i="3"/>
  <c r="KA443" i="3"/>
  <c r="IQ443" i="3"/>
  <c r="GX443" i="3"/>
  <c r="GR443" i="3"/>
  <c r="EO443" i="3"/>
  <c r="EI443" i="3"/>
  <c r="DF443" i="3"/>
  <c r="BE443" i="3"/>
  <c r="OP442" i="3"/>
  <c r="OE442" i="3"/>
  <c r="MM442" i="3"/>
  <c r="MB442" i="3"/>
  <c r="KC442" i="3"/>
  <c r="IQ442" i="3"/>
  <c r="GX442" i="3"/>
  <c r="GR442" i="3"/>
  <c r="EO442" i="3"/>
  <c r="DF442" i="3"/>
  <c r="BE442" i="3"/>
  <c r="OP441" i="3"/>
  <c r="OE441" i="3"/>
  <c r="MM441" i="3"/>
  <c r="MB441" i="3"/>
  <c r="KC441" i="3"/>
  <c r="IQ441" i="3"/>
  <c r="GX441" i="3"/>
  <c r="GR441" i="3"/>
  <c r="EO441" i="3"/>
  <c r="DF441" i="3"/>
  <c r="BE441" i="3"/>
  <c r="OP440" i="3"/>
  <c r="OE440" i="3"/>
  <c r="MM440" i="3"/>
  <c r="MB440" i="3"/>
  <c r="KC440" i="3"/>
  <c r="IQ440" i="3"/>
  <c r="GX440" i="3"/>
  <c r="GR440" i="3"/>
  <c r="EO440" i="3"/>
  <c r="DF440" i="3"/>
  <c r="BE440" i="3"/>
  <c r="OP439" i="3"/>
  <c r="OE439" i="3"/>
  <c r="MM439" i="3"/>
  <c r="MB439" i="3"/>
  <c r="KC439" i="3"/>
  <c r="IQ439" i="3"/>
  <c r="GX439" i="3"/>
  <c r="GR439" i="3"/>
  <c r="EO439" i="3"/>
  <c r="DF439" i="3"/>
  <c r="BE439" i="3"/>
  <c r="OP438" i="3"/>
  <c r="OE438" i="3"/>
  <c r="MM438" i="3"/>
  <c r="MB438" i="3"/>
  <c r="KC438" i="3"/>
  <c r="IQ438" i="3"/>
  <c r="GX438" i="3"/>
  <c r="GR438" i="3"/>
  <c r="EO438" i="3"/>
  <c r="DF438" i="3"/>
  <c r="BE438" i="3"/>
  <c r="OP437" i="3"/>
  <c r="OE437" i="3"/>
  <c r="MM437" i="3"/>
  <c r="MB437" i="3"/>
  <c r="KC437" i="3"/>
  <c r="KA437" i="3"/>
  <c r="IQ437" i="3"/>
  <c r="GX437" i="3"/>
  <c r="GR437" i="3"/>
  <c r="EO437" i="3"/>
  <c r="EI437" i="3"/>
  <c r="DF437" i="3"/>
  <c r="BE437" i="3"/>
  <c r="OP436" i="3"/>
  <c r="OE436" i="3"/>
  <c r="MM436" i="3"/>
  <c r="MB436" i="3"/>
  <c r="KC436" i="3"/>
  <c r="IQ436" i="3"/>
  <c r="GX436" i="3"/>
  <c r="GR436" i="3"/>
  <c r="EO436" i="3"/>
  <c r="DF436" i="3"/>
  <c r="BE436" i="3"/>
  <c r="OP435" i="3"/>
  <c r="OE435" i="3"/>
  <c r="MM435" i="3"/>
  <c r="MB435" i="3"/>
  <c r="KC435" i="3"/>
  <c r="IQ435" i="3"/>
  <c r="GX435" i="3"/>
  <c r="GR435" i="3"/>
  <c r="EO435" i="3"/>
  <c r="DF435" i="3"/>
  <c r="BE435" i="3"/>
  <c r="OP434" i="3"/>
  <c r="OE434" i="3"/>
  <c r="MM434" i="3"/>
  <c r="MB434" i="3"/>
  <c r="KC434" i="3"/>
  <c r="KA434" i="3"/>
  <c r="IQ434" i="3"/>
  <c r="GX434" i="3"/>
  <c r="GR434" i="3"/>
  <c r="EO434" i="3"/>
  <c r="EI434" i="3"/>
  <c r="DF434" i="3"/>
  <c r="BE434" i="3"/>
  <c r="OP433" i="3"/>
  <c r="OE433" i="3"/>
  <c r="MM433" i="3"/>
  <c r="MB433" i="3"/>
  <c r="KC433" i="3"/>
  <c r="IQ433" i="3"/>
  <c r="GX433" i="3"/>
  <c r="GR433" i="3"/>
  <c r="EO433" i="3"/>
  <c r="DF433" i="3"/>
  <c r="BE433" i="3"/>
  <c r="OP432" i="3"/>
  <c r="OE432" i="3"/>
  <c r="MM432" i="3"/>
  <c r="MB432" i="3"/>
  <c r="KC432" i="3"/>
  <c r="IQ432" i="3"/>
  <c r="GX432" i="3"/>
  <c r="GR432" i="3"/>
  <c r="EO432" i="3"/>
  <c r="DF432" i="3"/>
  <c r="BE432" i="3"/>
  <c r="OP431" i="3"/>
  <c r="OE431" i="3"/>
  <c r="MM431" i="3"/>
  <c r="MB431" i="3"/>
  <c r="KC431" i="3"/>
  <c r="IQ431" i="3"/>
  <c r="GX431" i="3"/>
  <c r="GR431" i="3"/>
  <c r="EO431" i="3"/>
  <c r="DF431" i="3"/>
  <c r="BE431" i="3"/>
  <c r="OP430" i="3"/>
  <c r="OE430" i="3"/>
  <c r="MM430" i="3"/>
  <c r="MB430" i="3"/>
  <c r="KC430" i="3"/>
  <c r="IQ430" i="3"/>
  <c r="GX430" i="3"/>
  <c r="GR430" i="3"/>
  <c r="EO430" i="3"/>
  <c r="DF430" i="3"/>
  <c r="BE430" i="3"/>
  <c r="OP429" i="3"/>
  <c r="OE429" i="3"/>
  <c r="MM429" i="3"/>
  <c r="MB429" i="3"/>
  <c r="KC429" i="3"/>
  <c r="IQ429" i="3"/>
  <c r="GX429" i="3"/>
  <c r="GR429" i="3"/>
  <c r="EO429" i="3"/>
  <c r="DF429" i="3"/>
  <c r="BE429" i="3"/>
  <c r="OP428" i="3"/>
  <c r="OE428" i="3"/>
  <c r="MM428" i="3"/>
  <c r="MB428" i="3"/>
  <c r="KC428" i="3"/>
  <c r="KA428" i="3"/>
  <c r="IQ428" i="3"/>
  <c r="GX428" i="3"/>
  <c r="GR428" i="3"/>
  <c r="EO428" i="3"/>
  <c r="EI428" i="3"/>
  <c r="DF428" i="3"/>
  <c r="BE428" i="3"/>
  <c r="OP427" i="3"/>
  <c r="OE427" i="3"/>
  <c r="MM427" i="3"/>
  <c r="MB427" i="3"/>
  <c r="KC427" i="3"/>
  <c r="IQ427" i="3"/>
  <c r="GX427" i="3"/>
  <c r="GR427" i="3"/>
  <c r="EO427" i="3"/>
  <c r="DF427" i="3"/>
  <c r="BE427" i="3"/>
  <c r="OP426" i="3"/>
  <c r="OE426" i="3"/>
  <c r="MM426" i="3"/>
  <c r="MB426" i="3"/>
  <c r="KC426" i="3"/>
  <c r="IQ426" i="3"/>
  <c r="GX426" i="3"/>
  <c r="GR426" i="3"/>
  <c r="EO426" i="3"/>
  <c r="DF426" i="3"/>
  <c r="BE426" i="3"/>
  <c r="OP425" i="3"/>
  <c r="OE425" i="3"/>
  <c r="MM425" i="3"/>
  <c r="MB425" i="3"/>
  <c r="KC425" i="3"/>
  <c r="IQ425" i="3"/>
  <c r="GX425" i="3"/>
  <c r="GR425" i="3"/>
  <c r="EO425" i="3"/>
  <c r="DF425" i="3"/>
  <c r="BE425" i="3"/>
  <c r="OP424" i="3"/>
  <c r="OE424" i="3"/>
  <c r="MM424" i="3"/>
  <c r="MB424" i="3"/>
  <c r="KC424" i="3"/>
  <c r="IQ424" i="3"/>
  <c r="GX424" i="3"/>
  <c r="GR424" i="3"/>
  <c r="EO424" i="3"/>
  <c r="DF424" i="3"/>
  <c r="BE424" i="3"/>
  <c r="OP423" i="3"/>
  <c r="OE423" i="3"/>
  <c r="MM423" i="3"/>
  <c r="MB423" i="3"/>
  <c r="KC423" i="3"/>
  <c r="IQ423" i="3"/>
  <c r="GX423" i="3"/>
  <c r="GR423" i="3"/>
  <c r="EO423" i="3"/>
  <c r="DF423" i="3"/>
  <c r="BE423" i="3"/>
  <c r="OP422" i="3"/>
  <c r="OE422" i="3"/>
  <c r="MM422" i="3"/>
  <c r="MB422" i="3"/>
  <c r="KC422" i="3"/>
  <c r="IQ422" i="3"/>
  <c r="GX422" i="3"/>
  <c r="GR422" i="3"/>
  <c r="EO422" i="3"/>
  <c r="DF422" i="3"/>
  <c r="BE422" i="3"/>
  <c r="OP421" i="3"/>
  <c r="OE421" i="3"/>
  <c r="MM421" i="3"/>
  <c r="MB421" i="3"/>
  <c r="KC421" i="3"/>
  <c r="IQ421" i="3"/>
  <c r="GX421" i="3"/>
  <c r="GR421" i="3"/>
  <c r="EO421" i="3"/>
  <c r="DF421" i="3"/>
  <c r="BE421" i="3"/>
  <c r="OP420" i="3"/>
  <c r="OE420" i="3"/>
  <c r="MM420" i="3"/>
  <c r="MB420" i="3"/>
  <c r="KC420" i="3"/>
  <c r="IQ420" i="3"/>
  <c r="GX420" i="3"/>
  <c r="GR420" i="3"/>
  <c r="EO420" i="3"/>
  <c r="DF420" i="3"/>
  <c r="BE420" i="3"/>
  <c r="OP419" i="3"/>
  <c r="OE419" i="3"/>
  <c r="MM419" i="3"/>
  <c r="MB419" i="3"/>
  <c r="KC419" i="3"/>
  <c r="IQ419" i="3"/>
  <c r="GX419" i="3"/>
  <c r="GR419" i="3"/>
  <c r="EO419" i="3"/>
  <c r="DF419" i="3"/>
  <c r="BE419" i="3"/>
  <c r="OP418" i="3"/>
  <c r="OE418" i="3"/>
  <c r="MM418" i="3"/>
  <c r="MB418" i="3"/>
  <c r="KC418" i="3"/>
  <c r="KA418" i="3"/>
  <c r="IQ418" i="3"/>
  <c r="GX418" i="3"/>
  <c r="GR418" i="3"/>
  <c r="EO418" i="3"/>
  <c r="DF418" i="3"/>
  <c r="BE418" i="3"/>
  <c r="OP417" i="3"/>
  <c r="OE417" i="3"/>
  <c r="MM417" i="3"/>
  <c r="MB417" i="3"/>
  <c r="KC417" i="3"/>
  <c r="IQ417" i="3"/>
  <c r="GX417" i="3"/>
  <c r="GR417" i="3"/>
  <c r="EO417" i="3"/>
  <c r="DF417" i="3"/>
  <c r="BE417" i="3"/>
  <c r="OP416" i="3"/>
  <c r="OE416" i="3"/>
  <c r="MM416" i="3"/>
  <c r="MB416" i="3"/>
  <c r="KC416" i="3"/>
  <c r="IQ416" i="3"/>
  <c r="GX416" i="3"/>
  <c r="GR416" i="3"/>
  <c r="EO416" i="3"/>
  <c r="DF416" i="3"/>
  <c r="BE416" i="3"/>
  <c r="OP415" i="3"/>
  <c r="OE415" i="3"/>
  <c r="MM415" i="3"/>
  <c r="MB415" i="3"/>
  <c r="KC415" i="3"/>
  <c r="IQ415" i="3"/>
  <c r="GX415" i="3"/>
  <c r="GR415" i="3"/>
  <c r="EO415" i="3"/>
  <c r="DF415" i="3"/>
  <c r="BE415" i="3"/>
  <c r="OP414" i="3"/>
  <c r="OE414" i="3"/>
  <c r="MM414" i="3"/>
  <c r="MB414" i="3"/>
  <c r="KC414" i="3"/>
  <c r="IQ414" i="3"/>
  <c r="GX414" i="3"/>
  <c r="GR414" i="3"/>
  <c r="EO414" i="3"/>
  <c r="DF414" i="3"/>
  <c r="BE414" i="3"/>
  <c r="OP413" i="3"/>
  <c r="OE413" i="3"/>
  <c r="MM413" i="3"/>
  <c r="MB413" i="3"/>
  <c r="KC413" i="3"/>
  <c r="KA413" i="3"/>
  <c r="IQ413" i="3"/>
  <c r="GX413" i="3"/>
  <c r="GR413" i="3"/>
  <c r="EO413" i="3"/>
  <c r="DF413" i="3"/>
  <c r="BE413" i="3"/>
  <c r="OP412" i="3"/>
  <c r="OE412" i="3"/>
  <c r="MM412" i="3"/>
  <c r="MB412" i="3"/>
  <c r="KC412" i="3"/>
  <c r="IQ412" i="3"/>
  <c r="GX412" i="3"/>
  <c r="GR412" i="3"/>
  <c r="EO412" i="3"/>
  <c r="DF412" i="3"/>
  <c r="BE412" i="3"/>
  <c r="OP411" i="3"/>
  <c r="OE411" i="3"/>
  <c r="MM411" i="3"/>
  <c r="MB411" i="3"/>
  <c r="KC411" i="3"/>
  <c r="IQ411" i="3"/>
  <c r="GX411" i="3"/>
  <c r="GR411" i="3"/>
  <c r="EO411" i="3"/>
  <c r="DF411" i="3"/>
  <c r="BE411" i="3"/>
  <c r="OP410" i="3"/>
  <c r="OE410" i="3"/>
  <c r="MM410" i="3"/>
  <c r="MB410" i="3"/>
  <c r="KC410" i="3"/>
  <c r="IQ410" i="3"/>
  <c r="GX410" i="3"/>
  <c r="GR410" i="3"/>
  <c r="EO410" i="3"/>
  <c r="DF410" i="3"/>
  <c r="BE410" i="3"/>
  <c r="OP409" i="3"/>
  <c r="OE409" i="3"/>
  <c r="MM409" i="3"/>
  <c r="MB409" i="3"/>
  <c r="KC409" i="3"/>
  <c r="IQ409" i="3"/>
  <c r="GX409" i="3"/>
  <c r="GR409" i="3"/>
  <c r="EO409" i="3"/>
  <c r="DF409" i="3"/>
  <c r="BE409" i="3"/>
  <c r="OP408" i="3"/>
  <c r="OE408" i="3"/>
  <c r="MM408" i="3"/>
  <c r="MB408" i="3"/>
  <c r="KC408" i="3"/>
  <c r="KA408" i="3"/>
  <c r="IQ408" i="3"/>
  <c r="GX408" i="3"/>
  <c r="GR408" i="3"/>
  <c r="EO408" i="3"/>
  <c r="EI408" i="3"/>
  <c r="DF408" i="3"/>
  <c r="BE408" i="3"/>
  <c r="OP407" i="3"/>
  <c r="OE407" i="3"/>
  <c r="MM407" i="3"/>
  <c r="MB407" i="3"/>
  <c r="KC407" i="3"/>
  <c r="IQ407" i="3"/>
  <c r="GX407" i="3"/>
  <c r="GR407" i="3"/>
  <c r="EO407" i="3"/>
  <c r="DF407" i="3"/>
  <c r="BE407" i="3"/>
  <c r="OP406" i="3"/>
  <c r="OE406" i="3"/>
  <c r="MM406" i="3"/>
  <c r="MB406" i="3"/>
  <c r="KC406" i="3"/>
  <c r="IQ406" i="3"/>
  <c r="GX406" i="3"/>
  <c r="GR406" i="3"/>
  <c r="EO406" i="3"/>
  <c r="DF406" i="3"/>
  <c r="BE406" i="3"/>
  <c r="OP405" i="3"/>
  <c r="OE405" i="3"/>
  <c r="MM405" i="3"/>
  <c r="MB405" i="3"/>
  <c r="KC405" i="3"/>
  <c r="IQ405" i="3"/>
  <c r="GX405" i="3"/>
  <c r="GR405" i="3"/>
  <c r="EO405" i="3"/>
  <c r="DF405" i="3"/>
  <c r="BE405" i="3"/>
  <c r="OP404" i="3"/>
  <c r="OE404" i="3"/>
  <c r="MM404" i="3"/>
  <c r="MB404" i="3"/>
  <c r="KC404" i="3"/>
  <c r="IQ404" i="3"/>
  <c r="GX404" i="3"/>
  <c r="GR404" i="3"/>
  <c r="EO404" i="3"/>
  <c r="DF404" i="3"/>
  <c r="BE404" i="3"/>
  <c r="OP403" i="3"/>
  <c r="OE403" i="3"/>
  <c r="MM403" i="3"/>
  <c r="MB403" i="3"/>
  <c r="KC403" i="3"/>
  <c r="IQ403" i="3"/>
  <c r="GX403" i="3"/>
  <c r="GR403" i="3"/>
  <c r="EO403" i="3"/>
  <c r="DF403" i="3"/>
  <c r="BE403" i="3"/>
  <c r="OP402" i="3"/>
  <c r="OE402" i="3"/>
  <c r="MM402" i="3"/>
  <c r="MB402" i="3"/>
  <c r="KC402" i="3"/>
  <c r="IQ402" i="3"/>
  <c r="GX402" i="3"/>
  <c r="GR402" i="3"/>
  <c r="EO402" i="3"/>
  <c r="DF402" i="3"/>
  <c r="BE402" i="3"/>
  <c r="OP401" i="3"/>
  <c r="OE401" i="3"/>
  <c r="MM401" i="3"/>
  <c r="MB401" i="3"/>
  <c r="KC401" i="3"/>
  <c r="IQ401" i="3"/>
  <c r="GX401" i="3"/>
  <c r="GR401" i="3"/>
  <c r="EO401" i="3"/>
  <c r="DF401" i="3"/>
  <c r="BE401" i="3"/>
  <c r="OP400" i="3"/>
  <c r="OE400" i="3"/>
  <c r="MM400" i="3"/>
  <c r="MB400" i="3"/>
  <c r="KC400" i="3"/>
  <c r="IQ400" i="3"/>
  <c r="GX400" i="3"/>
  <c r="GR400" i="3"/>
  <c r="EO400" i="3"/>
  <c r="DF400" i="3"/>
  <c r="BE400" i="3"/>
  <c r="OP399" i="3"/>
  <c r="OE399" i="3"/>
  <c r="MM399" i="3"/>
  <c r="MB399" i="3"/>
  <c r="KC399" i="3"/>
  <c r="IQ399" i="3"/>
  <c r="GX399" i="3"/>
  <c r="GR399" i="3"/>
  <c r="EO399" i="3"/>
  <c r="DF399" i="3"/>
  <c r="BE399" i="3"/>
  <c r="OP398" i="3"/>
  <c r="OE398" i="3"/>
  <c r="MM398" i="3"/>
  <c r="MB398" i="3"/>
  <c r="KC398" i="3"/>
  <c r="IQ398" i="3"/>
  <c r="GX398" i="3"/>
  <c r="GR398" i="3"/>
  <c r="EO398" i="3"/>
  <c r="DF398" i="3"/>
  <c r="BE398" i="3"/>
  <c r="OP397" i="3"/>
  <c r="OE397" i="3"/>
  <c r="MM397" i="3"/>
  <c r="MB397" i="3"/>
  <c r="KC397" i="3"/>
  <c r="IQ397" i="3"/>
  <c r="GX397" i="3"/>
  <c r="GR397" i="3"/>
  <c r="EO397" i="3"/>
  <c r="DF397" i="3"/>
  <c r="BE397" i="3"/>
  <c r="OP396" i="3"/>
  <c r="OE396" i="3"/>
  <c r="MM396" i="3"/>
  <c r="MB396" i="3"/>
  <c r="KC396" i="3"/>
  <c r="KA396" i="3"/>
  <c r="IQ396" i="3"/>
  <c r="GX396" i="3"/>
  <c r="GR396" i="3"/>
  <c r="EO396" i="3"/>
  <c r="DF396" i="3"/>
  <c r="BE396" i="3"/>
  <c r="OP395" i="3"/>
  <c r="OE395" i="3"/>
  <c r="MM395" i="3"/>
  <c r="MB395" i="3"/>
  <c r="KC395" i="3"/>
  <c r="IQ395" i="3"/>
  <c r="GX395" i="3"/>
  <c r="GR395" i="3"/>
  <c r="EO395" i="3"/>
  <c r="DF395" i="3"/>
  <c r="BE395" i="3"/>
  <c r="OP394" i="3"/>
  <c r="OE394" i="3"/>
  <c r="MM394" i="3"/>
  <c r="MB394" i="3"/>
  <c r="KC394" i="3"/>
  <c r="KA394" i="3"/>
  <c r="IQ394" i="3"/>
  <c r="GX394" i="3"/>
  <c r="GR394" i="3"/>
  <c r="EO394" i="3"/>
  <c r="EI394" i="3"/>
  <c r="DF394" i="3"/>
  <c r="BE394" i="3"/>
  <c r="OP393" i="3"/>
  <c r="OE393" i="3"/>
  <c r="MM393" i="3"/>
  <c r="MB393" i="3"/>
  <c r="KC393" i="3"/>
  <c r="IQ393" i="3"/>
  <c r="GX393" i="3"/>
  <c r="GR393" i="3"/>
  <c r="EO393" i="3"/>
  <c r="EI393" i="3"/>
  <c r="DF393" i="3"/>
  <c r="BE393" i="3"/>
  <c r="OP392" i="3"/>
  <c r="OE392" i="3"/>
  <c r="MM392" i="3"/>
  <c r="MB392" i="3"/>
  <c r="KC392" i="3"/>
  <c r="IQ392" i="3"/>
  <c r="GX392" i="3"/>
  <c r="GR392" i="3"/>
  <c r="EO392" i="3"/>
  <c r="DF392" i="3"/>
  <c r="BE392" i="3"/>
  <c r="OP391" i="3"/>
  <c r="OE391" i="3"/>
  <c r="MM391" i="3"/>
  <c r="MB391" i="3"/>
  <c r="KC391" i="3"/>
  <c r="KA391" i="3"/>
  <c r="IQ391" i="3"/>
  <c r="GX391" i="3"/>
  <c r="GR391" i="3"/>
  <c r="EO391" i="3"/>
  <c r="DF391" i="3"/>
  <c r="BE391" i="3"/>
  <c r="OP390" i="3"/>
  <c r="OE390" i="3"/>
  <c r="MM390" i="3"/>
  <c r="MB390" i="3"/>
  <c r="KC390" i="3"/>
  <c r="IQ390" i="3"/>
  <c r="GX390" i="3"/>
  <c r="GR390" i="3"/>
  <c r="EO390" i="3"/>
  <c r="DF390" i="3"/>
  <c r="BE390" i="3"/>
  <c r="OP389" i="3"/>
  <c r="OE389" i="3"/>
  <c r="MM389" i="3"/>
  <c r="MB389" i="3"/>
  <c r="KC389" i="3"/>
  <c r="IQ389" i="3"/>
  <c r="GX389" i="3"/>
  <c r="GR389" i="3"/>
  <c r="EO389" i="3"/>
  <c r="DF389" i="3"/>
  <c r="BE389" i="3"/>
  <c r="OP388" i="3"/>
  <c r="OE388" i="3"/>
  <c r="MM388" i="3"/>
  <c r="MB388" i="3"/>
  <c r="KC388" i="3"/>
  <c r="KA388" i="3"/>
  <c r="IQ388" i="3"/>
  <c r="GX388" i="3"/>
  <c r="GR388" i="3"/>
  <c r="EO388" i="3"/>
  <c r="DF388" i="3"/>
  <c r="BE388" i="3"/>
  <c r="OP387" i="3"/>
  <c r="OE387" i="3"/>
  <c r="MM387" i="3"/>
  <c r="MB387" i="3"/>
  <c r="KC387" i="3"/>
  <c r="IQ387" i="3"/>
  <c r="GX387" i="3"/>
  <c r="GR387" i="3"/>
  <c r="EO387" i="3"/>
  <c r="DF387" i="3"/>
  <c r="BE387" i="3"/>
  <c r="OP386" i="3"/>
  <c r="OE386" i="3"/>
  <c r="MM386" i="3"/>
  <c r="MB386" i="3"/>
  <c r="KC386" i="3"/>
  <c r="IQ386" i="3"/>
  <c r="GX386" i="3"/>
  <c r="GR386" i="3"/>
  <c r="EO386" i="3"/>
  <c r="DF386" i="3"/>
  <c r="BE386" i="3"/>
  <c r="OP385" i="3"/>
  <c r="OE385" i="3"/>
  <c r="MM385" i="3"/>
  <c r="MB385" i="3"/>
  <c r="KC385" i="3"/>
  <c r="IQ385" i="3"/>
  <c r="GX385" i="3"/>
  <c r="GR385" i="3"/>
  <c r="EO385" i="3"/>
  <c r="DF385" i="3"/>
  <c r="BE385" i="3"/>
  <c r="OP384" i="3"/>
  <c r="OE384" i="3"/>
  <c r="MM384" i="3"/>
  <c r="MB384" i="3"/>
  <c r="KC384" i="3"/>
  <c r="IQ384" i="3"/>
  <c r="GX384" i="3"/>
  <c r="GR384" i="3"/>
  <c r="EO384" i="3"/>
  <c r="DF384" i="3"/>
  <c r="BE384" i="3"/>
  <c r="OP383" i="3"/>
  <c r="OE383" i="3"/>
  <c r="MM383" i="3"/>
  <c r="MB383" i="3"/>
  <c r="KC383" i="3"/>
  <c r="IQ383" i="3"/>
  <c r="GX383" i="3"/>
  <c r="GR383" i="3"/>
  <c r="EO383" i="3"/>
  <c r="EI383" i="3"/>
  <c r="DF383" i="3"/>
  <c r="BE383" i="3"/>
  <c r="OP382" i="3"/>
  <c r="OE382" i="3"/>
  <c r="MM382" i="3"/>
  <c r="MB382" i="3"/>
  <c r="KC382" i="3"/>
  <c r="IQ382" i="3"/>
  <c r="GX382" i="3"/>
  <c r="GR382" i="3"/>
  <c r="EO382" i="3"/>
  <c r="DF382" i="3"/>
  <c r="BE382" i="3"/>
  <c r="OP381" i="3"/>
  <c r="OE381" i="3"/>
  <c r="MM381" i="3"/>
  <c r="MB381" i="3"/>
  <c r="KC381" i="3"/>
  <c r="IQ381" i="3"/>
  <c r="GX381" i="3"/>
  <c r="GR381" i="3"/>
  <c r="EO381" i="3"/>
  <c r="DF381" i="3"/>
  <c r="BE381" i="3"/>
  <c r="OP380" i="3"/>
  <c r="OE380" i="3"/>
  <c r="MM380" i="3"/>
  <c r="MB380" i="3"/>
  <c r="KC380" i="3"/>
  <c r="KA380" i="3"/>
  <c r="IQ380" i="3"/>
  <c r="GX380" i="3"/>
  <c r="GR380" i="3"/>
  <c r="EO380" i="3"/>
  <c r="DF380" i="3"/>
  <c r="BE380" i="3"/>
  <c r="OP379" i="3"/>
  <c r="OE379" i="3"/>
  <c r="MM379" i="3"/>
  <c r="MB379" i="3"/>
  <c r="KC379" i="3"/>
  <c r="IQ379" i="3"/>
  <c r="GX379" i="3"/>
  <c r="GR379" i="3"/>
  <c r="EO379" i="3"/>
  <c r="DF379" i="3"/>
  <c r="BE379" i="3"/>
  <c r="OP378" i="3"/>
  <c r="OE378" i="3"/>
  <c r="MM378" i="3"/>
  <c r="MB378" i="3"/>
  <c r="KC378" i="3"/>
  <c r="IQ378" i="3"/>
  <c r="GX378" i="3"/>
  <c r="GR378" i="3"/>
  <c r="EO378" i="3"/>
  <c r="DF378" i="3"/>
  <c r="BE378" i="3"/>
  <c r="OP377" i="3"/>
  <c r="OE377" i="3"/>
  <c r="MM377" i="3"/>
  <c r="MB377" i="3"/>
  <c r="KC377" i="3"/>
  <c r="IQ377" i="3"/>
  <c r="GX377" i="3"/>
  <c r="GR377" i="3"/>
  <c r="EO377" i="3"/>
  <c r="DF377" i="3"/>
  <c r="BE377" i="3"/>
  <c r="OP376" i="3"/>
  <c r="OE376" i="3"/>
  <c r="MM376" i="3"/>
  <c r="MB376" i="3"/>
  <c r="KC376" i="3"/>
  <c r="IQ376" i="3"/>
  <c r="GX376" i="3"/>
  <c r="GR376" i="3"/>
  <c r="EO376" i="3"/>
  <c r="DF376" i="3"/>
  <c r="BE376" i="3"/>
  <c r="OP375" i="3"/>
  <c r="OE375" i="3"/>
  <c r="MM375" i="3"/>
  <c r="MB375" i="3"/>
  <c r="KC375" i="3"/>
  <c r="IQ375" i="3"/>
  <c r="GX375" i="3"/>
  <c r="GR375" i="3"/>
  <c r="EO375" i="3"/>
  <c r="DF375" i="3"/>
  <c r="BE375" i="3"/>
  <c r="OP374" i="3"/>
  <c r="OE374" i="3"/>
  <c r="MM374" i="3"/>
  <c r="MB374" i="3"/>
  <c r="KC374" i="3"/>
  <c r="IQ374" i="3"/>
  <c r="GX374" i="3"/>
  <c r="GR374" i="3"/>
  <c r="EO374" i="3"/>
  <c r="DF374" i="3"/>
  <c r="BE374" i="3"/>
  <c r="OP373" i="3"/>
  <c r="OE373" i="3"/>
  <c r="MM373" i="3"/>
  <c r="MB373" i="3"/>
  <c r="KC373" i="3"/>
  <c r="IQ373" i="3"/>
  <c r="GX373" i="3"/>
  <c r="GR373" i="3"/>
  <c r="EO373" i="3"/>
  <c r="DF373" i="3"/>
  <c r="BE373" i="3"/>
  <c r="OP372" i="3"/>
  <c r="OE372" i="3"/>
  <c r="MM372" i="3"/>
  <c r="MB372" i="3"/>
  <c r="KC372" i="3"/>
  <c r="IQ372" i="3"/>
  <c r="GX372" i="3"/>
  <c r="GR372" i="3"/>
  <c r="EO372" i="3"/>
  <c r="DF372" i="3"/>
  <c r="BE372" i="3"/>
  <c r="OP371" i="3"/>
  <c r="OE371" i="3"/>
  <c r="MM371" i="3"/>
  <c r="MB371" i="3"/>
  <c r="KC371" i="3"/>
  <c r="IQ371" i="3"/>
  <c r="GX371" i="3"/>
  <c r="GR371" i="3"/>
  <c r="EO371" i="3"/>
  <c r="DF371" i="3"/>
  <c r="BE371" i="3"/>
  <c r="OP370" i="3"/>
  <c r="OE370" i="3"/>
  <c r="MM370" i="3"/>
  <c r="MB370" i="3"/>
  <c r="KC370" i="3"/>
  <c r="IQ370" i="3"/>
  <c r="GX370" i="3"/>
  <c r="GR370" i="3"/>
  <c r="EO370" i="3"/>
  <c r="DF370" i="3"/>
  <c r="BE370" i="3"/>
  <c r="OP369" i="3"/>
  <c r="OE369" i="3"/>
  <c r="MM369" i="3"/>
  <c r="MB369" i="3"/>
  <c r="KC369" i="3"/>
  <c r="IQ369" i="3"/>
  <c r="GX369" i="3"/>
  <c r="GR369" i="3"/>
  <c r="EO369" i="3"/>
  <c r="DF369" i="3"/>
  <c r="BE369" i="3"/>
  <c r="OP368" i="3"/>
  <c r="OE368" i="3"/>
  <c r="MM368" i="3"/>
  <c r="MB368" i="3"/>
  <c r="KC368" i="3"/>
  <c r="IQ368" i="3"/>
  <c r="GX368" i="3"/>
  <c r="GR368" i="3"/>
  <c r="EO368" i="3"/>
  <c r="DF368" i="3"/>
  <c r="BE368" i="3"/>
  <c r="OP367" i="3"/>
  <c r="OE367" i="3"/>
  <c r="MM367" i="3"/>
  <c r="MB367" i="3"/>
  <c r="KC367" i="3"/>
  <c r="IQ367" i="3"/>
  <c r="GX367" i="3"/>
  <c r="GR367" i="3"/>
  <c r="EO367" i="3"/>
  <c r="DF367" i="3"/>
  <c r="BE367" i="3"/>
  <c r="OP366" i="3"/>
  <c r="OE366" i="3"/>
  <c r="MM366" i="3"/>
  <c r="MB366" i="3"/>
  <c r="KC366" i="3"/>
  <c r="IQ366" i="3"/>
  <c r="GX366" i="3"/>
  <c r="GR366" i="3"/>
  <c r="EO366" i="3"/>
  <c r="DF366" i="3"/>
  <c r="BE366" i="3"/>
  <c r="OP365" i="3"/>
  <c r="OE365" i="3"/>
  <c r="MM365" i="3"/>
  <c r="MB365" i="3"/>
  <c r="KC365" i="3"/>
  <c r="IQ365" i="3"/>
  <c r="GX365" i="3"/>
  <c r="GR365" i="3"/>
  <c r="EO365" i="3"/>
  <c r="DF365" i="3"/>
  <c r="BE365" i="3"/>
  <c r="OP364" i="3"/>
  <c r="OE364" i="3"/>
  <c r="MM364" i="3"/>
  <c r="MB364" i="3"/>
  <c r="KC364" i="3"/>
  <c r="IQ364" i="3"/>
  <c r="GX364" i="3"/>
  <c r="GR364" i="3"/>
  <c r="EO364" i="3"/>
  <c r="DF364" i="3"/>
  <c r="BE364" i="3"/>
  <c r="OP363" i="3"/>
  <c r="OE363" i="3"/>
  <c r="MM363" i="3"/>
  <c r="MB363" i="3"/>
  <c r="KC363" i="3"/>
  <c r="IQ363" i="3"/>
  <c r="GX363" i="3"/>
  <c r="GR363" i="3"/>
  <c r="EO363" i="3"/>
  <c r="DF363" i="3"/>
  <c r="BE363" i="3"/>
  <c r="OP362" i="3"/>
  <c r="OE362" i="3"/>
  <c r="MM362" i="3"/>
  <c r="MB362" i="3"/>
  <c r="KC362" i="3"/>
  <c r="IQ362" i="3"/>
  <c r="GX362" i="3"/>
  <c r="GR362" i="3"/>
  <c r="EO362" i="3"/>
  <c r="DF362" i="3"/>
  <c r="BE362" i="3"/>
  <c r="OP361" i="3"/>
  <c r="OE361" i="3"/>
  <c r="MM361" i="3"/>
  <c r="MB361" i="3"/>
  <c r="KC361" i="3"/>
  <c r="IQ361" i="3"/>
  <c r="GX361" i="3"/>
  <c r="GR361" i="3"/>
  <c r="EO361" i="3"/>
  <c r="DF361" i="3"/>
  <c r="BE361" i="3"/>
  <c r="OP360" i="3"/>
  <c r="OE360" i="3"/>
  <c r="MM360" i="3"/>
  <c r="MB360" i="3"/>
  <c r="KC360" i="3"/>
  <c r="KA360" i="3"/>
  <c r="IQ360" i="3"/>
  <c r="GX360" i="3"/>
  <c r="GR360" i="3"/>
  <c r="EO360" i="3"/>
  <c r="DF360" i="3"/>
  <c r="BE360" i="3"/>
  <c r="OP359" i="3"/>
  <c r="OE359" i="3"/>
  <c r="MM359" i="3"/>
  <c r="MB359" i="3"/>
  <c r="KC359" i="3"/>
  <c r="IQ359" i="3"/>
  <c r="GX359" i="3"/>
  <c r="GR359" i="3"/>
  <c r="EO359" i="3"/>
  <c r="DF359" i="3"/>
  <c r="BE359" i="3"/>
  <c r="OP358" i="3"/>
  <c r="OE358" i="3"/>
  <c r="MM358" i="3"/>
  <c r="MB358" i="3"/>
  <c r="KC358" i="3"/>
  <c r="IQ358" i="3"/>
  <c r="GX358" i="3"/>
  <c r="GR358" i="3"/>
  <c r="EO358" i="3"/>
  <c r="DF358" i="3"/>
  <c r="BE358" i="3"/>
  <c r="OP357" i="3"/>
  <c r="OE357" i="3"/>
  <c r="MM357" i="3"/>
  <c r="MB357" i="3"/>
  <c r="KC357" i="3"/>
  <c r="IQ357" i="3"/>
  <c r="GX357" i="3"/>
  <c r="GR357" i="3"/>
  <c r="EO357" i="3"/>
  <c r="DF357" i="3"/>
  <c r="BE357" i="3"/>
  <c r="OP356" i="3"/>
  <c r="OE356" i="3"/>
  <c r="MM356" i="3"/>
  <c r="MB356" i="3"/>
  <c r="KC356" i="3"/>
  <c r="IQ356" i="3"/>
  <c r="GX356" i="3"/>
  <c r="GR356" i="3"/>
  <c r="EO356" i="3"/>
  <c r="DF356" i="3"/>
  <c r="BE356" i="3"/>
  <c r="OP355" i="3"/>
  <c r="OE355" i="3"/>
  <c r="MM355" i="3"/>
  <c r="MB355" i="3"/>
  <c r="KC355" i="3"/>
  <c r="KA355" i="3"/>
  <c r="IQ355" i="3"/>
  <c r="GX355" i="3"/>
  <c r="GR355" i="3"/>
  <c r="EO355" i="3"/>
  <c r="DF355" i="3"/>
  <c r="BE355" i="3"/>
  <c r="OP354" i="3"/>
  <c r="OE354" i="3"/>
  <c r="MM354" i="3"/>
  <c r="MB354" i="3"/>
  <c r="KC354" i="3"/>
  <c r="IQ354" i="3"/>
  <c r="GX354" i="3"/>
  <c r="GR354" i="3"/>
  <c r="EO354" i="3"/>
  <c r="DF354" i="3"/>
  <c r="BE354" i="3"/>
  <c r="OP353" i="3"/>
  <c r="OE353" i="3"/>
  <c r="MM353" i="3"/>
  <c r="MB353" i="3"/>
  <c r="KC353" i="3"/>
  <c r="KA353" i="3"/>
  <c r="IQ353" i="3"/>
  <c r="GX353" i="3"/>
  <c r="GR353" i="3"/>
  <c r="EO353" i="3"/>
  <c r="DF353" i="3"/>
  <c r="BE353" i="3"/>
  <c r="OP352" i="3"/>
  <c r="OE352" i="3"/>
  <c r="MM352" i="3"/>
  <c r="MB352" i="3"/>
  <c r="KC352" i="3"/>
  <c r="IQ352" i="3"/>
  <c r="GX352" i="3"/>
  <c r="GR352" i="3"/>
  <c r="EO352" i="3"/>
  <c r="DF352" i="3"/>
  <c r="BE352" i="3"/>
  <c r="OP351" i="3"/>
  <c r="OE351" i="3"/>
  <c r="MM351" i="3"/>
  <c r="MB351" i="3"/>
  <c r="KC351" i="3"/>
  <c r="IQ351" i="3"/>
  <c r="GX351" i="3"/>
  <c r="GR351" i="3"/>
  <c r="EO351" i="3"/>
  <c r="DF351" i="3"/>
  <c r="BE351" i="3"/>
  <c r="OP350" i="3"/>
  <c r="OE350" i="3"/>
  <c r="MM350" i="3"/>
  <c r="MB350" i="3"/>
  <c r="KC350" i="3"/>
  <c r="IQ350" i="3"/>
  <c r="GX350" i="3"/>
  <c r="GR350" i="3"/>
  <c r="EO350" i="3"/>
  <c r="DF350" i="3"/>
  <c r="BE350" i="3"/>
  <c r="OP349" i="3"/>
  <c r="OE349" i="3"/>
  <c r="MM349" i="3"/>
  <c r="MB349" i="3"/>
  <c r="KC349" i="3"/>
  <c r="IQ349" i="3"/>
  <c r="GX349" i="3"/>
  <c r="GR349" i="3"/>
  <c r="EO349" i="3"/>
  <c r="DF349" i="3"/>
  <c r="BE349" i="3"/>
  <c r="OP348" i="3"/>
  <c r="OE348" i="3"/>
  <c r="MM348" i="3"/>
  <c r="MB348" i="3"/>
  <c r="KC348" i="3"/>
  <c r="IQ348" i="3"/>
  <c r="GX348" i="3"/>
  <c r="GR348" i="3"/>
  <c r="EO348" i="3"/>
  <c r="DF348" i="3"/>
  <c r="BE348" i="3"/>
  <c r="OP347" i="3"/>
  <c r="OE347" i="3"/>
  <c r="MM347" i="3"/>
  <c r="MB347" i="3"/>
  <c r="KC347" i="3"/>
  <c r="IQ347" i="3"/>
  <c r="GX347" i="3"/>
  <c r="GR347" i="3"/>
  <c r="EO347" i="3"/>
  <c r="DF347" i="3"/>
  <c r="BE347" i="3"/>
  <c r="OP346" i="3"/>
  <c r="OE346" i="3"/>
  <c r="MM346" i="3"/>
  <c r="MB346" i="3"/>
  <c r="KC346" i="3"/>
  <c r="IQ346" i="3"/>
  <c r="GX346" i="3"/>
  <c r="GR346" i="3"/>
  <c r="EO346" i="3"/>
  <c r="DF346" i="3"/>
  <c r="BE346" i="3"/>
  <c r="OP345" i="3"/>
  <c r="OE345" i="3"/>
  <c r="MM345" i="3"/>
  <c r="MB345" i="3"/>
  <c r="KC345" i="3"/>
  <c r="IQ345" i="3"/>
  <c r="GX345" i="3"/>
  <c r="GR345" i="3"/>
  <c r="EO345" i="3"/>
  <c r="DF345" i="3"/>
  <c r="BE345" i="3"/>
  <c r="OP344" i="3"/>
  <c r="OE344" i="3"/>
  <c r="MM344" i="3"/>
  <c r="MB344" i="3"/>
  <c r="KC344" i="3"/>
  <c r="IQ344" i="3"/>
  <c r="GX344" i="3"/>
  <c r="GR344" i="3"/>
  <c r="EO344" i="3"/>
  <c r="DF344" i="3"/>
  <c r="BE344" i="3"/>
  <c r="IQ3" i="3" l="1"/>
  <c r="IQ4" i="3"/>
  <c r="IQ5" i="3"/>
  <c r="IQ6" i="3"/>
  <c r="IQ7" i="3"/>
  <c r="IQ8" i="3"/>
  <c r="IQ9" i="3"/>
  <c r="IQ10" i="3"/>
  <c r="IQ11" i="3"/>
  <c r="IQ12" i="3"/>
  <c r="IQ13" i="3"/>
  <c r="IQ14" i="3"/>
  <c r="IQ15" i="3"/>
  <c r="IQ16" i="3"/>
  <c r="IQ17" i="3"/>
  <c r="IQ18" i="3"/>
  <c r="IQ19" i="3"/>
  <c r="IQ20" i="3"/>
  <c r="IQ21" i="3"/>
  <c r="IQ22" i="3"/>
  <c r="IQ23" i="3"/>
  <c r="IQ24" i="3"/>
  <c r="IQ25" i="3"/>
  <c r="IQ26" i="3"/>
  <c r="IQ27" i="3"/>
  <c r="IQ28" i="3"/>
  <c r="IQ29" i="3"/>
  <c r="IQ30" i="3"/>
  <c r="IQ31" i="3"/>
  <c r="IQ32" i="3"/>
  <c r="IQ33" i="3"/>
  <c r="IQ34" i="3"/>
  <c r="IQ35" i="3"/>
  <c r="IQ36" i="3"/>
  <c r="IQ37" i="3"/>
  <c r="IQ38" i="3"/>
  <c r="IQ39" i="3"/>
  <c r="IQ40" i="3"/>
  <c r="IQ41" i="3"/>
  <c r="IQ42" i="3"/>
  <c r="IQ43" i="3"/>
  <c r="IQ44" i="3"/>
  <c r="IQ45" i="3"/>
  <c r="IQ46" i="3"/>
  <c r="IQ47" i="3"/>
  <c r="IQ48" i="3"/>
  <c r="IQ49" i="3"/>
  <c r="IQ50" i="3"/>
  <c r="IQ51" i="3"/>
  <c r="IQ52" i="3"/>
  <c r="IQ53" i="3"/>
  <c r="IQ54" i="3"/>
  <c r="IQ55" i="3"/>
  <c r="IQ56" i="3"/>
  <c r="IQ57" i="3"/>
  <c r="IQ58" i="3"/>
  <c r="IQ59" i="3"/>
  <c r="IQ60" i="3"/>
  <c r="IQ61" i="3"/>
  <c r="IQ62" i="3"/>
  <c r="IQ63" i="3"/>
  <c r="IQ64" i="3"/>
  <c r="IQ65" i="3"/>
  <c r="IQ66" i="3"/>
  <c r="IQ67" i="3"/>
  <c r="IQ68" i="3"/>
  <c r="IQ69" i="3"/>
  <c r="IQ70" i="3"/>
  <c r="IQ71" i="3"/>
  <c r="IQ72" i="3"/>
  <c r="IQ73" i="3"/>
  <c r="IQ74" i="3"/>
  <c r="IQ75" i="3"/>
  <c r="IQ76" i="3"/>
  <c r="IQ77" i="3"/>
  <c r="IQ78" i="3"/>
  <c r="IQ79" i="3"/>
  <c r="IQ80" i="3"/>
  <c r="IQ81" i="3"/>
  <c r="IQ82" i="3"/>
  <c r="IQ83" i="3"/>
  <c r="IQ84" i="3"/>
  <c r="IQ85" i="3"/>
  <c r="IQ86" i="3"/>
  <c r="IQ87" i="3"/>
  <c r="IQ88" i="3"/>
  <c r="IQ89" i="3"/>
  <c r="IQ90" i="3"/>
  <c r="IQ91" i="3"/>
  <c r="IQ92" i="3"/>
  <c r="IQ93" i="3"/>
  <c r="IQ94" i="3"/>
  <c r="IQ95" i="3"/>
  <c r="IQ96" i="3"/>
  <c r="IQ97" i="3"/>
  <c r="IQ98" i="3"/>
  <c r="IQ99" i="3"/>
  <c r="IQ100" i="3"/>
  <c r="IQ101" i="3"/>
  <c r="IQ102" i="3"/>
  <c r="IQ103" i="3"/>
  <c r="IQ104" i="3"/>
  <c r="IQ105" i="3"/>
  <c r="IQ106" i="3"/>
  <c r="IQ107" i="3"/>
  <c r="IQ108" i="3"/>
  <c r="IQ109" i="3"/>
  <c r="IQ110" i="3"/>
  <c r="IQ111" i="3"/>
  <c r="IQ112" i="3"/>
  <c r="IQ113" i="3"/>
  <c r="IQ114" i="3"/>
  <c r="IQ115" i="3"/>
  <c r="IQ116" i="3"/>
  <c r="IQ117" i="3"/>
  <c r="IQ118" i="3"/>
  <c r="IQ119" i="3"/>
  <c r="IQ120" i="3"/>
  <c r="IQ121" i="3"/>
  <c r="IQ122" i="3"/>
  <c r="IQ124" i="3"/>
  <c r="IQ125" i="3"/>
  <c r="IQ2" i="3"/>
  <c r="GX3" i="3"/>
  <c r="GX4" i="3"/>
  <c r="GX5" i="3"/>
  <c r="GX6" i="3"/>
  <c r="GX7" i="3"/>
  <c r="GX8" i="3"/>
  <c r="GX9" i="3"/>
  <c r="GX10" i="3"/>
  <c r="GX11" i="3"/>
  <c r="GX12" i="3"/>
  <c r="GX13" i="3"/>
  <c r="GX14" i="3"/>
  <c r="GX15" i="3"/>
  <c r="GX16" i="3"/>
  <c r="GX17" i="3"/>
  <c r="GX18" i="3"/>
  <c r="GX19" i="3"/>
  <c r="GX20" i="3"/>
  <c r="GX21" i="3"/>
  <c r="GX22" i="3"/>
  <c r="GX23" i="3"/>
  <c r="GX24" i="3"/>
  <c r="GX25" i="3"/>
  <c r="GX26" i="3"/>
  <c r="GX27" i="3"/>
  <c r="GX28" i="3"/>
  <c r="GX29" i="3"/>
  <c r="GX30" i="3"/>
  <c r="GX31" i="3"/>
  <c r="GX32" i="3"/>
  <c r="GX33" i="3"/>
  <c r="GX34" i="3"/>
  <c r="GX35" i="3"/>
  <c r="GX36" i="3"/>
  <c r="GX37" i="3"/>
  <c r="GX38" i="3"/>
  <c r="GX39" i="3"/>
  <c r="GX40" i="3"/>
  <c r="GX41" i="3"/>
  <c r="GX42" i="3"/>
  <c r="GX43" i="3"/>
  <c r="GX44" i="3"/>
  <c r="GX45" i="3"/>
  <c r="GX46" i="3"/>
  <c r="GX47" i="3"/>
  <c r="GX48" i="3"/>
  <c r="GX49" i="3"/>
  <c r="GX50" i="3"/>
  <c r="GX51" i="3"/>
  <c r="GX52" i="3"/>
  <c r="GX53" i="3"/>
  <c r="GX54" i="3"/>
  <c r="GX55" i="3"/>
  <c r="GX56" i="3"/>
  <c r="GX57" i="3"/>
  <c r="GX58" i="3"/>
  <c r="GX59" i="3"/>
  <c r="GX60" i="3"/>
  <c r="GX61" i="3"/>
  <c r="GX62" i="3"/>
  <c r="GX63" i="3"/>
  <c r="GX64" i="3"/>
  <c r="GX65" i="3"/>
  <c r="GX66" i="3"/>
  <c r="GX67" i="3"/>
  <c r="GX68" i="3"/>
  <c r="GX69" i="3"/>
  <c r="GX70" i="3"/>
  <c r="GX71" i="3"/>
  <c r="GX72" i="3"/>
  <c r="GX73" i="3"/>
  <c r="GX74" i="3"/>
  <c r="GX75" i="3"/>
  <c r="GX76" i="3"/>
  <c r="GX77" i="3"/>
  <c r="GX78" i="3"/>
  <c r="GX79" i="3"/>
  <c r="GX80" i="3"/>
  <c r="GX81" i="3"/>
  <c r="GX82" i="3"/>
  <c r="GX83" i="3"/>
  <c r="GX84" i="3"/>
  <c r="GX85" i="3"/>
  <c r="GX86" i="3"/>
  <c r="GX87" i="3"/>
  <c r="GX88" i="3"/>
  <c r="GX89" i="3"/>
  <c r="GX90" i="3"/>
  <c r="GX91" i="3"/>
  <c r="GX92" i="3"/>
  <c r="GX93" i="3"/>
  <c r="GX94" i="3"/>
  <c r="GX95" i="3"/>
  <c r="GX96" i="3"/>
  <c r="GX97" i="3"/>
  <c r="GX98" i="3"/>
  <c r="GX99" i="3"/>
  <c r="GX100" i="3"/>
  <c r="GX101" i="3"/>
  <c r="GX102" i="3"/>
  <c r="GX103" i="3"/>
  <c r="GX104" i="3"/>
  <c r="GX105" i="3"/>
  <c r="GX106" i="3"/>
  <c r="GX107" i="3"/>
  <c r="GX108" i="3"/>
  <c r="GX109" i="3"/>
  <c r="GX110" i="3"/>
  <c r="GX111" i="3"/>
  <c r="GX112" i="3"/>
  <c r="GX113" i="3"/>
  <c r="GX114" i="3"/>
  <c r="GX115" i="3"/>
  <c r="GX116" i="3"/>
  <c r="GX117" i="3"/>
  <c r="GX118" i="3"/>
  <c r="GX119" i="3"/>
  <c r="GX120" i="3"/>
  <c r="GX121" i="3"/>
  <c r="GX122" i="3"/>
  <c r="GX123" i="3"/>
  <c r="GX124" i="3"/>
  <c r="GX125" i="3"/>
  <c r="GR3" i="3"/>
  <c r="GR4" i="3"/>
  <c r="GR5" i="3"/>
  <c r="GR6" i="3"/>
  <c r="GR7" i="3"/>
  <c r="GR8" i="3"/>
  <c r="GR9" i="3"/>
  <c r="GR10" i="3"/>
  <c r="GR11" i="3"/>
  <c r="GR12" i="3"/>
  <c r="GR13" i="3"/>
  <c r="GR14" i="3"/>
  <c r="GR15" i="3"/>
  <c r="GR16" i="3"/>
  <c r="GR17" i="3"/>
  <c r="GR18" i="3"/>
  <c r="GR19" i="3"/>
  <c r="GR20" i="3"/>
  <c r="GR21" i="3"/>
  <c r="GR22" i="3"/>
  <c r="GR23" i="3"/>
  <c r="GR24" i="3"/>
  <c r="GR25" i="3"/>
  <c r="GR26" i="3"/>
  <c r="GR27" i="3"/>
  <c r="GR28" i="3"/>
  <c r="GR29" i="3"/>
  <c r="GR30" i="3"/>
  <c r="GR31" i="3"/>
  <c r="GR32" i="3"/>
  <c r="GR33" i="3"/>
  <c r="GR34" i="3"/>
  <c r="GR35" i="3"/>
  <c r="GR36" i="3"/>
  <c r="GR37" i="3"/>
  <c r="GR38" i="3"/>
  <c r="GR39" i="3"/>
  <c r="GR40" i="3"/>
  <c r="GR41" i="3"/>
  <c r="GR42" i="3"/>
  <c r="GR43" i="3"/>
  <c r="GR44" i="3"/>
  <c r="GR45" i="3"/>
  <c r="GR46" i="3"/>
  <c r="GR47" i="3"/>
  <c r="GR48" i="3"/>
  <c r="GR49" i="3"/>
  <c r="GR50" i="3"/>
  <c r="GR51" i="3"/>
  <c r="GR52" i="3"/>
  <c r="GR53" i="3"/>
  <c r="GR54" i="3"/>
  <c r="GR55" i="3"/>
  <c r="GR56" i="3"/>
  <c r="GR57" i="3"/>
  <c r="GR58" i="3"/>
  <c r="GR59" i="3"/>
  <c r="GR60" i="3"/>
  <c r="GR61" i="3"/>
  <c r="GR62" i="3"/>
  <c r="GR63" i="3"/>
  <c r="GR64" i="3"/>
  <c r="GR65" i="3"/>
  <c r="GR66" i="3"/>
  <c r="GR67" i="3"/>
  <c r="GR68" i="3"/>
  <c r="GR69" i="3"/>
  <c r="GR70" i="3"/>
  <c r="GR71" i="3"/>
  <c r="GR72" i="3"/>
  <c r="GR73" i="3"/>
  <c r="GR74" i="3"/>
  <c r="GR75" i="3"/>
  <c r="GR76" i="3"/>
  <c r="GR77" i="3"/>
  <c r="GR78" i="3"/>
  <c r="GR79" i="3"/>
  <c r="GR80" i="3"/>
  <c r="GR81" i="3"/>
  <c r="GR82" i="3"/>
  <c r="GR83" i="3"/>
  <c r="GR84" i="3"/>
  <c r="GR85" i="3"/>
  <c r="GR86" i="3"/>
  <c r="GR87" i="3"/>
  <c r="GR88" i="3"/>
  <c r="GR89" i="3"/>
  <c r="GR90" i="3"/>
  <c r="GR91" i="3"/>
  <c r="GR92" i="3"/>
  <c r="GR93" i="3"/>
  <c r="GR94" i="3"/>
  <c r="GR95" i="3"/>
  <c r="GR96" i="3"/>
  <c r="GR97" i="3"/>
  <c r="GR98" i="3"/>
  <c r="GR99" i="3"/>
  <c r="GR100" i="3"/>
  <c r="GR101" i="3"/>
  <c r="GR102" i="3"/>
  <c r="GR103" i="3"/>
  <c r="GR104" i="3"/>
  <c r="GR105" i="3"/>
  <c r="GR106" i="3"/>
  <c r="GR107" i="3"/>
  <c r="GR108" i="3"/>
  <c r="GR109" i="3"/>
  <c r="GR110" i="3"/>
  <c r="GR111" i="3"/>
  <c r="GR112" i="3"/>
  <c r="GR113" i="3"/>
  <c r="GR114" i="3"/>
  <c r="GR115" i="3"/>
  <c r="GR116" i="3"/>
  <c r="GR117" i="3"/>
  <c r="GR118" i="3"/>
  <c r="GR119" i="3"/>
  <c r="GR120" i="3"/>
  <c r="GR121" i="3"/>
  <c r="GR122" i="3"/>
  <c r="GR123" i="3"/>
  <c r="GR124" i="3"/>
  <c r="GR125" i="3"/>
  <c r="GR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2" i="3"/>
  <c r="OP3" i="3"/>
  <c r="OP4" i="3"/>
  <c r="OP5" i="3"/>
  <c r="OP6" i="3"/>
  <c r="OP7" i="3"/>
  <c r="OP8" i="3"/>
  <c r="OP9" i="3"/>
  <c r="OP10" i="3"/>
  <c r="OP11" i="3"/>
  <c r="OP12" i="3"/>
  <c r="OP13" i="3"/>
  <c r="OP14" i="3"/>
  <c r="OP15" i="3"/>
  <c r="OP16" i="3"/>
  <c r="OP17" i="3"/>
  <c r="OP18" i="3"/>
  <c r="OP19" i="3"/>
  <c r="OP20" i="3"/>
  <c r="OP21" i="3"/>
  <c r="OP22" i="3"/>
  <c r="OP23" i="3"/>
  <c r="OP24" i="3"/>
  <c r="OP25" i="3"/>
  <c r="OP26" i="3"/>
  <c r="OP27" i="3"/>
  <c r="OP28" i="3"/>
  <c r="OP29" i="3"/>
  <c r="OP30" i="3"/>
  <c r="OP31" i="3"/>
  <c r="OP32" i="3"/>
  <c r="OP33" i="3"/>
  <c r="OP34" i="3"/>
  <c r="OP35" i="3"/>
  <c r="OP36" i="3"/>
  <c r="OP37" i="3"/>
  <c r="OP38" i="3"/>
  <c r="OP39" i="3"/>
  <c r="OP40" i="3"/>
  <c r="OP41" i="3"/>
  <c r="OP42" i="3"/>
  <c r="OP43" i="3"/>
  <c r="OP44" i="3"/>
  <c r="OP45" i="3"/>
  <c r="OP46" i="3"/>
  <c r="OP47" i="3"/>
  <c r="OP48" i="3"/>
  <c r="OP49" i="3"/>
  <c r="OP50" i="3"/>
  <c r="OP51" i="3"/>
  <c r="OP52" i="3"/>
  <c r="OP53" i="3"/>
  <c r="OP54" i="3"/>
  <c r="OP55" i="3"/>
  <c r="OP56" i="3"/>
  <c r="OP57" i="3"/>
  <c r="OP58" i="3"/>
  <c r="OP59" i="3"/>
  <c r="OP60" i="3"/>
  <c r="OP61" i="3"/>
  <c r="OP62" i="3"/>
  <c r="OP63" i="3"/>
  <c r="OP64" i="3"/>
  <c r="OP65" i="3"/>
  <c r="OP66" i="3"/>
  <c r="OP67" i="3"/>
  <c r="OP68" i="3"/>
  <c r="OP69" i="3"/>
  <c r="OP70" i="3"/>
  <c r="OP71" i="3"/>
  <c r="OP72" i="3"/>
  <c r="OP73" i="3"/>
  <c r="OP74" i="3"/>
  <c r="OP75" i="3"/>
  <c r="OP76" i="3"/>
  <c r="OP77" i="3"/>
  <c r="OP78" i="3"/>
  <c r="OP79" i="3"/>
  <c r="OP80" i="3"/>
  <c r="OP81" i="3"/>
  <c r="OP82" i="3"/>
  <c r="OP83" i="3"/>
  <c r="OP84" i="3"/>
  <c r="OP85" i="3"/>
  <c r="OP86" i="3"/>
  <c r="OP87" i="3"/>
  <c r="OP88" i="3"/>
  <c r="OP89" i="3"/>
  <c r="OP90" i="3"/>
  <c r="OP91" i="3"/>
  <c r="OP92" i="3"/>
  <c r="OP93" i="3"/>
  <c r="OP94" i="3"/>
  <c r="OP95" i="3"/>
  <c r="OP96" i="3"/>
  <c r="OP97" i="3"/>
  <c r="OP98" i="3"/>
  <c r="OP99" i="3"/>
  <c r="OP100" i="3"/>
  <c r="OP101" i="3"/>
  <c r="OP102" i="3"/>
  <c r="OP103" i="3"/>
  <c r="OP104" i="3"/>
  <c r="OP105" i="3"/>
  <c r="OP106" i="3"/>
  <c r="OP107" i="3"/>
  <c r="OP108" i="3"/>
  <c r="OP109" i="3"/>
  <c r="OP110" i="3"/>
  <c r="OP111" i="3"/>
  <c r="OP112" i="3"/>
  <c r="OP113" i="3"/>
  <c r="OP114" i="3"/>
  <c r="OP115" i="3"/>
  <c r="OP116" i="3"/>
  <c r="OP117" i="3"/>
  <c r="OP118" i="3"/>
  <c r="OP119" i="3"/>
  <c r="OP120" i="3"/>
  <c r="OP121" i="3"/>
  <c r="OP122" i="3"/>
  <c r="OP123" i="3"/>
  <c r="OP124" i="3"/>
  <c r="OP125" i="3"/>
  <c r="OP2" i="3"/>
  <c r="OE3" i="3"/>
  <c r="OE4" i="3"/>
  <c r="OE5" i="3"/>
  <c r="OE6" i="3"/>
  <c r="OE7" i="3"/>
  <c r="OE8" i="3"/>
  <c r="OE9" i="3"/>
  <c r="OE10" i="3"/>
  <c r="OE11" i="3"/>
  <c r="OE12" i="3"/>
  <c r="OE13" i="3"/>
  <c r="OE14" i="3"/>
  <c r="OE15" i="3"/>
  <c r="OE16" i="3"/>
  <c r="OE17" i="3"/>
  <c r="OE18" i="3"/>
  <c r="OE19" i="3"/>
  <c r="OE20" i="3"/>
  <c r="OE21" i="3"/>
  <c r="OE22" i="3"/>
  <c r="OE23" i="3"/>
  <c r="OE24" i="3"/>
  <c r="OE25" i="3"/>
  <c r="OE26" i="3"/>
  <c r="OE27" i="3"/>
  <c r="OE28" i="3"/>
  <c r="OE29" i="3"/>
  <c r="OE30" i="3"/>
  <c r="OE31" i="3"/>
  <c r="OE32" i="3"/>
  <c r="OE33" i="3"/>
  <c r="OE34" i="3"/>
  <c r="OE35" i="3"/>
  <c r="OE36" i="3"/>
  <c r="OE37" i="3"/>
  <c r="OE38" i="3"/>
  <c r="OE39" i="3"/>
  <c r="OE40" i="3"/>
  <c r="OE41" i="3"/>
  <c r="OE42" i="3"/>
  <c r="OE43" i="3"/>
  <c r="OE44" i="3"/>
  <c r="OE45" i="3"/>
  <c r="OE46" i="3"/>
  <c r="OE47" i="3"/>
  <c r="OE48" i="3"/>
  <c r="OE49" i="3"/>
  <c r="OE50" i="3"/>
  <c r="OE51" i="3"/>
  <c r="OE52" i="3"/>
  <c r="OE53" i="3"/>
  <c r="OE54" i="3"/>
  <c r="OE55" i="3"/>
  <c r="OE56" i="3"/>
  <c r="OE57" i="3"/>
  <c r="OE58" i="3"/>
  <c r="OE59" i="3"/>
  <c r="OE60" i="3"/>
  <c r="OE61" i="3"/>
  <c r="OE62" i="3"/>
  <c r="OE63" i="3"/>
  <c r="OE64" i="3"/>
  <c r="OE65" i="3"/>
  <c r="OE66" i="3"/>
  <c r="OE67" i="3"/>
  <c r="OE68" i="3"/>
  <c r="OE69" i="3"/>
  <c r="OE70" i="3"/>
  <c r="OE71" i="3"/>
  <c r="OE72" i="3"/>
  <c r="OE73" i="3"/>
  <c r="OE74" i="3"/>
  <c r="OE75" i="3"/>
  <c r="OE76" i="3"/>
  <c r="OE77" i="3"/>
  <c r="OE78" i="3"/>
  <c r="OE79" i="3"/>
  <c r="OE80" i="3"/>
  <c r="OE81" i="3"/>
  <c r="OE82" i="3"/>
  <c r="OE83" i="3"/>
  <c r="OE84" i="3"/>
  <c r="OE85" i="3"/>
  <c r="OE86" i="3"/>
  <c r="OE87" i="3"/>
  <c r="OE88" i="3"/>
  <c r="OE89" i="3"/>
  <c r="OE90" i="3"/>
  <c r="OE91" i="3"/>
  <c r="OE92" i="3"/>
  <c r="OE93" i="3"/>
  <c r="OE94" i="3"/>
  <c r="OE95" i="3"/>
  <c r="OE96" i="3"/>
  <c r="OE97" i="3"/>
  <c r="OE98" i="3"/>
  <c r="OE99" i="3"/>
  <c r="OE100" i="3"/>
  <c r="OE101" i="3"/>
  <c r="OE102" i="3"/>
  <c r="OE103" i="3"/>
  <c r="OE104" i="3"/>
  <c r="OE105" i="3"/>
  <c r="OE106" i="3"/>
  <c r="OE107" i="3"/>
  <c r="OE108" i="3"/>
  <c r="OE109" i="3"/>
  <c r="OE110" i="3"/>
  <c r="OE111" i="3"/>
  <c r="OE112" i="3"/>
  <c r="OE113" i="3"/>
  <c r="OE114" i="3"/>
  <c r="OE115" i="3"/>
  <c r="OE116" i="3"/>
  <c r="OE117" i="3"/>
  <c r="OE118" i="3"/>
  <c r="OE119" i="3"/>
  <c r="OE120" i="3"/>
  <c r="OE121" i="3"/>
  <c r="OE122" i="3"/>
  <c r="OE123" i="3"/>
  <c r="OE124" i="3"/>
  <c r="OE125" i="3"/>
  <c r="OE2" i="3"/>
  <c r="MM3" i="3"/>
  <c r="MM4" i="3"/>
  <c r="MM5" i="3"/>
  <c r="MM6" i="3"/>
  <c r="MM7" i="3"/>
  <c r="MM8" i="3"/>
  <c r="MM9" i="3"/>
  <c r="MM10" i="3"/>
  <c r="MM11" i="3"/>
  <c r="MM12" i="3"/>
  <c r="MM13" i="3"/>
  <c r="MM14" i="3"/>
  <c r="MM15" i="3"/>
  <c r="MM16" i="3"/>
  <c r="MM17" i="3"/>
  <c r="MM18" i="3"/>
  <c r="MM19" i="3"/>
  <c r="MM20" i="3"/>
  <c r="MM21" i="3"/>
  <c r="MM22" i="3"/>
  <c r="MM23" i="3"/>
  <c r="MM24" i="3"/>
  <c r="MM25" i="3"/>
  <c r="MM26" i="3"/>
  <c r="MM27" i="3"/>
  <c r="MM28" i="3"/>
  <c r="MM29" i="3"/>
  <c r="MM30" i="3"/>
  <c r="MM31" i="3"/>
  <c r="MM32" i="3"/>
  <c r="MM33" i="3"/>
  <c r="MM34" i="3"/>
  <c r="MM35" i="3"/>
  <c r="MM36" i="3"/>
  <c r="MM37" i="3"/>
  <c r="MM38" i="3"/>
  <c r="MM39" i="3"/>
  <c r="MM40" i="3"/>
  <c r="MM41" i="3"/>
  <c r="MM42" i="3"/>
  <c r="MM43" i="3"/>
  <c r="MM44" i="3"/>
  <c r="MM45" i="3"/>
  <c r="MM46" i="3"/>
  <c r="MM47" i="3"/>
  <c r="MM48" i="3"/>
  <c r="MM49" i="3"/>
  <c r="MM50" i="3"/>
  <c r="MM51" i="3"/>
  <c r="MM52" i="3"/>
  <c r="MM53" i="3"/>
  <c r="MM54" i="3"/>
  <c r="MM55" i="3"/>
  <c r="MM56" i="3"/>
  <c r="MM57" i="3"/>
  <c r="MM58" i="3"/>
  <c r="MM59" i="3"/>
  <c r="MM60" i="3"/>
  <c r="MM61" i="3"/>
  <c r="MM62" i="3"/>
  <c r="MM63" i="3"/>
  <c r="MM64" i="3"/>
  <c r="MM65" i="3"/>
  <c r="MM66" i="3"/>
  <c r="MM67" i="3"/>
  <c r="MM68" i="3"/>
  <c r="MM69" i="3"/>
  <c r="MM70" i="3"/>
  <c r="MM71" i="3"/>
  <c r="MM72" i="3"/>
  <c r="MM73" i="3"/>
  <c r="MM74" i="3"/>
  <c r="MM75" i="3"/>
  <c r="MM76" i="3"/>
  <c r="MM77" i="3"/>
  <c r="MM78" i="3"/>
  <c r="MM79" i="3"/>
  <c r="MM80" i="3"/>
  <c r="MM81" i="3"/>
  <c r="MM82" i="3"/>
  <c r="MM83" i="3"/>
  <c r="MM84" i="3"/>
  <c r="MM85" i="3"/>
  <c r="MM86" i="3"/>
  <c r="MM87" i="3"/>
  <c r="MM88" i="3"/>
  <c r="MM89" i="3"/>
  <c r="MM90" i="3"/>
  <c r="MM91" i="3"/>
  <c r="MM92" i="3"/>
  <c r="MM93" i="3"/>
  <c r="MM94" i="3"/>
  <c r="MM95" i="3"/>
  <c r="MM96" i="3"/>
  <c r="MM97" i="3"/>
  <c r="MM98" i="3"/>
  <c r="MM99" i="3"/>
  <c r="MM100" i="3"/>
  <c r="MM101" i="3"/>
  <c r="MM102" i="3"/>
  <c r="MM103" i="3"/>
  <c r="MM104" i="3"/>
  <c r="MM105" i="3"/>
  <c r="MM106" i="3"/>
  <c r="MM107" i="3"/>
  <c r="MM108" i="3"/>
  <c r="MM109" i="3"/>
  <c r="MM110" i="3"/>
  <c r="MM111" i="3"/>
  <c r="MM112" i="3"/>
  <c r="MM113" i="3"/>
  <c r="MM114" i="3"/>
  <c r="MM115" i="3"/>
  <c r="MM116" i="3"/>
  <c r="MM117" i="3"/>
  <c r="MM118" i="3"/>
  <c r="MM119" i="3"/>
  <c r="MM120" i="3"/>
  <c r="MM121" i="3"/>
  <c r="MM122" i="3"/>
  <c r="MM123" i="3"/>
  <c r="MM124" i="3"/>
  <c r="MM125" i="3"/>
  <c r="MM2" i="3"/>
  <c r="MB3" i="3"/>
  <c r="MB4" i="3"/>
  <c r="MB5" i="3"/>
  <c r="MB6" i="3"/>
  <c r="MB7" i="3"/>
  <c r="MB8" i="3"/>
  <c r="MB9" i="3"/>
  <c r="MB10" i="3"/>
  <c r="MB11" i="3"/>
  <c r="MB12" i="3"/>
  <c r="MB13" i="3"/>
  <c r="MB14" i="3"/>
  <c r="MB15" i="3"/>
  <c r="MB16" i="3"/>
  <c r="MB17" i="3"/>
  <c r="MB18" i="3"/>
  <c r="MB19" i="3"/>
  <c r="MB20" i="3"/>
  <c r="MB21" i="3"/>
  <c r="MB22" i="3"/>
  <c r="MB23" i="3"/>
  <c r="MB24" i="3"/>
  <c r="MB25" i="3"/>
  <c r="MB26" i="3"/>
  <c r="MB27" i="3"/>
  <c r="MB28" i="3"/>
  <c r="MB29" i="3"/>
  <c r="MB30" i="3"/>
  <c r="MB31" i="3"/>
  <c r="MB32" i="3"/>
  <c r="MB33" i="3"/>
  <c r="MB34" i="3"/>
  <c r="MB35" i="3"/>
  <c r="MB36" i="3"/>
  <c r="MB37" i="3"/>
  <c r="MB38" i="3"/>
  <c r="MB39" i="3"/>
  <c r="MB40" i="3"/>
  <c r="MB41" i="3"/>
  <c r="MB42" i="3"/>
  <c r="MB43" i="3"/>
  <c r="MB44" i="3"/>
  <c r="MB45" i="3"/>
  <c r="MB46" i="3"/>
  <c r="MB47" i="3"/>
  <c r="MB48" i="3"/>
  <c r="MB49" i="3"/>
  <c r="MB50" i="3"/>
  <c r="MB51" i="3"/>
  <c r="MB52" i="3"/>
  <c r="MB53" i="3"/>
  <c r="MB54" i="3"/>
  <c r="MB55" i="3"/>
  <c r="MB56" i="3"/>
  <c r="MB57" i="3"/>
  <c r="MB58" i="3"/>
  <c r="MB59" i="3"/>
  <c r="MB60" i="3"/>
  <c r="MB61" i="3"/>
  <c r="MB62" i="3"/>
  <c r="MB63" i="3"/>
  <c r="MB64" i="3"/>
  <c r="MB65" i="3"/>
  <c r="MB66" i="3"/>
  <c r="MB67" i="3"/>
  <c r="MB68" i="3"/>
  <c r="MB69" i="3"/>
  <c r="MB70" i="3"/>
  <c r="MB71" i="3"/>
  <c r="MB72" i="3"/>
  <c r="MB73" i="3"/>
  <c r="MB74" i="3"/>
  <c r="MB75" i="3"/>
  <c r="MB76" i="3"/>
  <c r="MB77" i="3"/>
  <c r="MB78" i="3"/>
  <c r="MB79" i="3"/>
  <c r="MB80" i="3"/>
  <c r="MB81" i="3"/>
  <c r="MB82" i="3"/>
  <c r="MB83" i="3"/>
  <c r="MB84" i="3"/>
  <c r="MB85" i="3"/>
  <c r="MB86" i="3"/>
  <c r="MB87" i="3"/>
  <c r="MB88" i="3"/>
  <c r="MB89" i="3"/>
  <c r="MB90" i="3"/>
  <c r="MB91" i="3"/>
  <c r="MB92" i="3"/>
  <c r="MB93" i="3"/>
  <c r="MB94" i="3"/>
  <c r="MB95" i="3"/>
  <c r="MB96" i="3"/>
  <c r="MB97" i="3"/>
  <c r="MB98" i="3"/>
  <c r="MB99" i="3"/>
  <c r="MB100" i="3"/>
  <c r="MB101" i="3"/>
  <c r="MB102" i="3"/>
  <c r="MB103" i="3"/>
  <c r="MB104" i="3"/>
  <c r="MB105" i="3"/>
  <c r="MB106" i="3"/>
  <c r="MB107" i="3"/>
  <c r="MB108" i="3"/>
  <c r="MB109" i="3"/>
  <c r="MB110" i="3"/>
  <c r="MB111" i="3"/>
  <c r="MB112" i="3"/>
  <c r="MB113" i="3"/>
  <c r="MB114" i="3"/>
  <c r="MB115" i="3"/>
  <c r="MB116" i="3"/>
  <c r="MB117" i="3"/>
  <c r="MB118" i="3"/>
  <c r="MB119" i="3"/>
  <c r="MB120" i="3"/>
  <c r="MB121" i="3"/>
  <c r="MB122" i="3"/>
  <c r="MB123" i="3"/>
  <c r="MB124" i="3"/>
  <c r="MB125" i="3"/>
  <c r="MB2" i="3"/>
  <c r="KC3" i="3"/>
  <c r="KC4" i="3"/>
  <c r="KC5" i="3"/>
  <c r="KC6" i="3"/>
  <c r="KC7" i="3"/>
  <c r="KC8" i="3"/>
  <c r="KC9" i="3"/>
  <c r="KC10" i="3"/>
  <c r="KC11" i="3"/>
  <c r="KC12" i="3"/>
  <c r="KC13" i="3"/>
  <c r="KC14" i="3"/>
  <c r="KC15" i="3"/>
  <c r="KC16" i="3"/>
  <c r="KC17" i="3"/>
  <c r="KC18" i="3"/>
  <c r="KC19" i="3"/>
  <c r="KC20" i="3"/>
  <c r="KC21" i="3"/>
  <c r="KC22" i="3"/>
  <c r="KC23" i="3"/>
  <c r="KC24" i="3"/>
  <c r="KC25" i="3"/>
  <c r="KC26" i="3"/>
  <c r="KC27" i="3"/>
  <c r="KC28" i="3"/>
  <c r="KC29" i="3"/>
  <c r="KC30" i="3"/>
  <c r="KC31" i="3"/>
  <c r="KC32" i="3"/>
  <c r="KC33" i="3"/>
  <c r="KC34" i="3"/>
  <c r="KC35" i="3"/>
  <c r="KC36" i="3"/>
  <c r="KC37" i="3"/>
  <c r="KC38" i="3"/>
  <c r="KC39" i="3"/>
  <c r="KC40" i="3"/>
  <c r="KC41" i="3"/>
  <c r="KC42" i="3"/>
  <c r="KC43" i="3"/>
  <c r="KC44" i="3"/>
  <c r="KC45" i="3"/>
  <c r="KC46" i="3"/>
  <c r="KC47" i="3"/>
  <c r="KC48" i="3"/>
  <c r="KC49" i="3"/>
  <c r="KC50" i="3"/>
  <c r="KC51" i="3"/>
  <c r="KC52" i="3"/>
  <c r="KC53" i="3"/>
  <c r="KC54" i="3"/>
  <c r="KC55" i="3"/>
  <c r="KC56" i="3"/>
  <c r="KC57" i="3"/>
  <c r="KC58" i="3"/>
  <c r="KC59" i="3"/>
  <c r="KC60" i="3"/>
  <c r="KC61" i="3"/>
  <c r="KC62" i="3"/>
  <c r="KC63" i="3"/>
  <c r="KC64" i="3"/>
  <c r="KC65" i="3"/>
  <c r="KC66" i="3"/>
  <c r="KC67" i="3"/>
  <c r="KC68" i="3"/>
  <c r="KC69" i="3"/>
  <c r="KC70" i="3"/>
  <c r="KC71" i="3"/>
  <c r="KC72" i="3"/>
  <c r="KC73" i="3"/>
  <c r="KC74" i="3"/>
  <c r="KC75" i="3"/>
  <c r="KC76" i="3"/>
  <c r="KC77" i="3"/>
  <c r="KC78" i="3"/>
  <c r="KC79" i="3"/>
  <c r="KC80" i="3"/>
  <c r="KC81" i="3"/>
  <c r="KC82" i="3"/>
  <c r="KC83" i="3"/>
  <c r="KC84" i="3"/>
  <c r="KC85" i="3"/>
  <c r="KC86" i="3"/>
  <c r="KC87" i="3"/>
  <c r="KC88" i="3"/>
  <c r="KC89" i="3"/>
  <c r="KC90" i="3"/>
  <c r="KC91" i="3"/>
  <c r="KC92" i="3"/>
  <c r="KC93" i="3"/>
  <c r="KC94" i="3"/>
  <c r="KC95" i="3"/>
  <c r="KC96" i="3"/>
  <c r="KC97" i="3"/>
  <c r="KC98" i="3"/>
  <c r="KC99" i="3"/>
  <c r="KC100" i="3"/>
  <c r="KC101" i="3"/>
  <c r="KC102" i="3"/>
  <c r="KC103" i="3"/>
  <c r="KC104" i="3"/>
  <c r="KC105" i="3"/>
  <c r="KC106" i="3"/>
  <c r="KC107" i="3"/>
  <c r="KC108" i="3"/>
  <c r="KC109" i="3"/>
  <c r="KC110" i="3"/>
  <c r="KC111" i="3"/>
  <c r="KC112" i="3"/>
  <c r="KC113" i="3"/>
  <c r="KC114" i="3"/>
  <c r="KC115" i="3"/>
  <c r="KC116" i="3"/>
  <c r="KC117" i="3"/>
  <c r="KC118" i="3"/>
  <c r="KC119" i="3"/>
  <c r="KC120" i="3"/>
  <c r="KC121" i="3"/>
  <c r="KC122" i="3"/>
  <c r="KC123" i="3"/>
  <c r="KC124" i="3"/>
  <c r="KC125" i="3"/>
  <c r="KC2" i="3"/>
  <c r="KA3" i="3"/>
  <c r="KA8" i="3"/>
  <c r="KA11" i="3"/>
  <c r="KA12" i="3"/>
  <c r="KA22" i="3"/>
  <c r="KA23" i="3"/>
  <c r="KA24" i="3"/>
  <c r="KA25" i="3"/>
  <c r="KA26" i="3"/>
  <c r="KA33" i="3"/>
  <c r="KA34" i="3"/>
  <c r="KA35" i="3"/>
  <c r="KA37" i="3"/>
  <c r="KA40" i="3"/>
  <c r="KA43" i="3"/>
  <c r="KA46" i="3"/>
  <c r="KA52" i="3"/>
  <c r="KA56" i="3"/>
  <c r="KA59" i="3"/>
  <c r="KA62" i="3"/>
  <c r="KA66" i="3"/>
  <c r="KA68" i="3"/>
  <c r="KA72" i="3"/>
  <c r="KA74" i="3"/>
  <c r="KA77" i="3"/>
  <c r="KA79" i="3"/>
  <c r="KA86" i="3"/>
  <c r="KA96" i="3"/>
  <c r="KA98" i="3"/>
  <c r="KA102" i="3"/>
  <c r="KA106" i="3"/>
  <c r="KA107" i="3"/>
  <c r="KA121" i="3"/>
  <c r="KA123" i="3"/>
  <c r="KA2" i="3"/>
  <c r="EO3" i="3"/>
  <c r="EO4" i="3"/>
  <c r="EO5" i="3"/>
  <c r="EO6" i="3"/>
  <c r="EO7" i="3"/>
  <c r="EO8" i="3"/>
  <c r="EO9" i="3"/>
  <c r="EO11" i="3"/>
  <c r="EO12" i="3"/>
  <c r="EO13" i="3"/>
  <c r="EO14" i="3"/>
  <c r="EO15" i="3"/>
  <c r="EO16" i="3"/>
  <c r="EO17" i="3"/>
  <c r="EO18" i="3"/>
  <c r="EO19" i="3"/>
  <c r="EO20" i="3"/>
  <c r="EO21" i="3"/>
  <c r="EO22" i="3"/>
  <c r="EO23" i="3"/>
  <c r="EO24" i="3"/>
  <c r="EO25" i="3"/>
  <c r="EO26" i="3"/>
  <c r="EO27" i="3"/>
  <c r="EO28" i="3"/>
  <c r="EO29" i="3"/>
  <c r="EO30" i="3"/>
  <c r="EO31" i="3"/>
  <c r="EO32" i="3"/>
  <c r="EO33" i="3"/>
  <c r="EO34" i="3"/>
  <c r="EO35" i="3"/>
  <c r="EO36" i="3"/>
  <c r="EO37" i="3"/>
  <c r="EO38" i="3"/>
  <c r="EO39" i="3"/>
  <c r="EO40" i="3"/>
  <c r="EO41" i="3"/>
  <c r="EO42" i="3"/>
  <c r="EO43" i="3"/>
  <c r="EO44" i="3"/>
  <c r="EO45" i="3"/>
  <c r="EO46" i="3"/>
  <c r="EO47" i="3"/>
  <c r="EO48" i="3"/>
  <c r="EO49" i="3"/>
  <c r="EO50" i="3"/>
  <c r="EO51" i="3"/>
  <c r="EO52" i="3"/>
  <c r="EO53" i="3"/>
  <c r="EO54" i="3"/>
  <c r="EO55" i="3"/>
  <c r="EO56" i="3"/>
  <c r="EO57" i="3"/>
  <c r="EO58" i="3"/>
  <c r="EO59" i="3"/>
  <c r="EO60" i="3"/>
  <c r="EO61" i="3"/>
  <c r="EO62" i="3"/>
  <c r="EO63" i="3"/>
  <c r="EO64" i="3"/>
  <c r="EO65" i="3"/>
  <c r="EO66" i="3"/>
  <c r="EO67" i="3"/>
  <c r="EO68" i="3"/>
  <c r="EO69" i="3"/>
  <c r="EO70" i="3"/>
  <c r="EO71" i="3"/>
  <c r="EO72" i="3"/>
  <c r="EO73" i="3"/>
  <c r="EO74" i="3"/>
  <c r="EO75" i="3"/>
  <c r="EO76" i="3"/>
  <c r="EO77" i="3"/>
  <c r="EO78" i="3"/>
  <c r="EO79" i="3"/>
  <c r="EO80" i="3"/>
  <c r="EO81" i="3"/>
  <c r="EO82" i="3"/>
  <c r="EO83" i="3"/>
  <c r="EO84" i="3"/>
  <c r="EO85" i="3"/>
  <c r="EO86" i="3"/>
  <c r="EO87" i="3"/>
  <c r="EO88" i="3"/>
  <c r="EO89" i="3"/>
  <c r="EO90" i="3"/>
  <c r="EO91" i="3"/>
  <c r="EO92" i="3"/>
  <c r="EO93" i="3"/>
  <c r="EO94" i="3"/>
  <c r="EO95" i="3"/>
  <c r="EO96" i="3"/>
  <c r="EO97" i="3"/>
  <c r="EO98" i="3"/>
  <c r="EO99" i="3"/>
  <c r="EO100" i="3"/>
  <c r="EO101" i="3"/>
  <c r="EO102" i="3"/>
  <c r="EO103" i="3"/>
  <c r="EO104" i="3"/>
  <c r="EO105" i="3"/>
  <c r="EO106" i="3"/>
  <c r="EO107" i="3"/>
  <c r="EO108" i="3"/>
  <c r="EO109" i="3"/>
  <c r="EO110" i="3"/>
  <c r="EO111" i="3"/>
  <c r="EO112" i="3"/>
  <c r="EO113" i="3"/>
  <c r="EO114" i="3"/>
  <c r="EO115" i="3"/>
  <c r="EO117" i="3"/>
  <c r="EO118" i="3"/>
  <c r="EO119" i="3"/>
  <c r="EO120" i="3"/>
  <c r="EO121" i="3"/>
  <c r="EO122" i="3"/>
  <c r="EO123" i="3"/>
  <c r="EO124" i="3"/>
  <c r="EO125" i="3"/>
  <c r="EO2" i="3"/>
  <c r="DF3" i="3"/>
  <c r="DF4" i="3"/>
  <c r="DF5" i="3"/>
  <c r="DF6" i="3"/>
  <c r="DF7" i="3"/>
  <c r="DF8" i="3"/>
  <c r="DF9" i="3"/>
  <c r="DF10" i="3"/>
  <c r="DF11" i="3"/>
  <c r="DF12" i="3"/>
  <c r="DF13" i="3"/>
  <c r="DF14" i="3"/>
  <c r="DF15" i="3"/>
  <c r="DF16" i="3"/>
  <c r="DF17" i="3"/>
  <c r="DF18" i="3"/>
  <c r="DF19" i="3"/>
  <c r="DF20" i="3"/>
  <c r="DF21" i="3"/>
  <c r="DF22" i="3"/>
  <c r="DF23" i="3"/>
  <c r="DF24" i="3"/>
  <c r="DF25" i="3"/>
  <c r="DF26" i="3"/>
  <c r="DF27" i="3"/>
  <c r="DF28" i="3"/>
  <c r="DF29" i="3"/>
  <c r="DF30" i="3"/>
  <c r="DF31" i="3"/>
  <c r="DF32" i="3"/>
  <c r="DF33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51" i="3"/>
  <c r="DF52" i="3"/>
  <c r="DF53" i="3"/>
  <c r="DF54" i="3"/>
  <c r="DF55" i="3"/>
  <c r="DF56" i="3"/>
  <c r="DF57" i="3"/>
  <c r="DF58" i="3"/>
  <c r="DF59" i="3"/>
  <c r="DF60" i="3"/>
  <c r="DF61" i="3"/>
  <c r="DF62" i="3"/>
  <c r="DF63" i="3"/>
  <c r="DF64" i="3"/>
  <c r="DF65" i="3"/>
  <c r="DF66" i="3"/>
  <c r="DF67" i="3"/>
  <c r="DF68" i="3"/>
  <c r="DF69" i="3"/>
  <c r="DF70" i="3"/>
  <c r="DF71" i="3"/>
  <c r="DF72" i="3"/>
  <c r="DF73" i="3"/>
  <c r="DF74" i="3"/>
  <c r="DF75" i="3"/>
  <c r="DF76" i="3"/>
  <c r="DF77" i="3"/>
  <c r="DF78" i="3"/>
  <c r="DF79" i="3"/>
  <c r="DF80" i="3"/>
  <c r="DF81" i="3"/>
  <c r="DF82" i="3"/>
  <c r="DF83" i="3"/>
  <c r="DF84" i="3"/>
  <c r="DF85" i="3"/>
  <c r="DF86" i="3"/>
  <c r="DF87" i="3"/>
  <c r="DF88" i="3"/>
  <c r="DF89" i="3"/>
  <c r="DF90" i="3"/>
  <c r="DF91" i="3"/>
  <c r="DF92" i="3"/>
  <c r="DF93" i="3"/>
  <c r="DF94" i="3"/>
  <c r="DF95" i="3"/>
  <c r="DF96" i="3"/>
  <c r="DF97" i="3"/>
  <c r="DF98" i="3"/>
  <c r="DF99" i="3"/>
  <c r="DF100" i="3"/>
  <c r="DF101" i="3"/>
  <c r="DF102" i="3"/>
  <c r="DF103" i="3"/>
  <c r="DF104" i="3"/>
  <c r="DF105" i="3"/>
  <c r="DF106" i="3"/>
  <c r="DF107" i="3"/>
  <c r="DF108" i="3"/>
  <c r="DF109" i="3"/>
  <c r="DF110" i="3"/>
  <c r="DF111" i="3"/>
  <c r="DF112" i="3"/>
  <c r="DF113" i="3"/>
  <c r="DF114" i="3"/>
  <c r="DF115" i="3"/>
  <c r="DF116" i="3"/>
  <c r="DF117" i="3"/>
  <c r="DF118" i="3"/>
  <c r="DF119" i="3"/>
  <c r="DF120" i="3"/>
  <c r="DF121" i="3"/>
  <c r="DF122" i="3"/>
  <c r="DF123" i="3"/>
  <c r="DF124" i="3"/>
  <c r="DF125" i="3"/>
  <c r="DF2" i="3"/>
  <c r="CW2" i="3"/>
  <c r="CY2" i="3" s="1"/>
  <c r="EI27" i="3" l="1"/>
  <c r="EI87" i="3" l="1"/>
  <c r="EI82" i="3"/>
  <c r="EI72" i="3"/>
  <c r="EI56" i="3"/>
  <c r="EI54" i="3"/>
  <c r="EI39" i="3"/>
  <c r="EI35" i="3"/>
  <c r="EI26" i="3"/>
  <c r="EI22" i="3"/>
  <c r="EI19" i="3"/>
  <c r="EI12" i="3"/>
  <c r="EI11" i="3"/>
  <c r="EI3" i="3"/>
  <c r="EI2" i="3"/>
  <c r="EI102" i="3" l="1"/>
  <c r="EI106" i="3"/>
  <c r="EI121" i="3"/>
  <c r="EI12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tc={58806CB4-669B-4672-A061-53148A574B99}</author>
  </authors>
  <commentList>
    <comment ref="LD761" authorId="0" shapeId="0" xr:uid="{00000000-0006-0000-0000-00000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hay reporte en evolución médica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tc={489980EB-10F9-4CAB-99D2-95766B7C0FC2}</author>
  </authors>
  <commentList>
    <comment ref="AA755" authorId="0" shapeId="0" xr:uid="{489980EB-10F9-4CAB-99D2-95766B7C0F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 hay reporte en evolución médica</t>
      </text>
    </comment>
  </commentList>
</comments>
</file>

<file path=xl/sharedStrings.xml><?xml version="1.0" encoding="utf-8"?>
<sst xmlns="http://schemas.openxmlformats.org/spreadsheetml/2006/main" count="14838" uniqueCount="686">
  <si>
    <t>Sexo</t>
  </si>
  <si>
    <t>Mujer</t>
  </si>
  <si>
    <t>Hombre</t>
  </si>
  <si>
    <t>Edad (años)</t>
  </si>
  <si>
    <t>Lugar de atención</t>
  </si>
  <si>
    <t>Bogotá</t>
  </si>
  <si>
    <t>Cali</t>
  </si>
  <si>
    <t>Pereira</t>
  </si>
  <si>
    <t>IPS</t>
  </si>
  <si>
    <t>Hipertensión arterial</t>
  </si>
  <si>
    <t>Dislipidemia</t>
  </si>
  <si>
    <t>Hipotiroidismo</t>
  </si>
  <si>
    <t>Falla cardiaca</t>
  </si>
  <si>
    <t>Enfermedad valvular</t>
  </si>
  <si>
    <t>EPOC</t>
  </si>
  <si>
    <t>Asma</t>
  </si>
  <si>
    <t>Neoplasia hematológica</t>
  </si>
  <si>
    <t>VIH</t>
  </si>
  <si>
    <t>Artritis reumatoide</t>
  </si>
  <si>
    <t>Lupus eritematoso sistémico</t>
  </si>
  <si>
    <t>Enfermedad renal crónica</t>
  </si>
  <si>
    <t>Accidente cerebrovascular</t>
  </si>
  <si>
    <t>Obesidad</t>
  </si>
  <si>
    <t>Demencia</t>
  </si>
  <si>
    <t>Enfermedad de Parkinson</t>
  </si>
  <si>
    <t>Fecha ingreso clinica</t>
  </si>
  <si>
    <t>Fecha ingreso hospitalización</t>
  </si>
  <si>
    <t>Fecha ingreso unidad de cuidados intermedios</t>
  </si>
  <si>
    <t>Fecha egreso unidad de cuidados intermedios</t>
  </si>
  <si>
    <t>Fecha egreso de unidad de cuidados intesivos</t>
  </si>
  <si>
    <t>Fecha egreso clinica o muerte</t>
  </si>
  <si>
    <t>Fecha ingreso unidad de cuidados intensivos</t>
  </si>
  <si>
    <t>Tos</t>
  </si>
  <si>
    <t>Cefalea</t>
  </si>
  <si>
    <t>Congestion conjuntival</t>
  </si>
  <si>
    <t>Esputo</t>
  </si>
  <si>
    <t>Fatiga</t>
  </si>
  <si>
    <t>Disnea</t>
  </si>
  <si>
    <t>Nauseas/emesis</t>
  </si>
  <si>
    <t>Diarrea</t>
  </si>
  <si>
    <t>Mialgias/artralgias</t>
  </si>
  <si>
    <t>Odinofagia</t>
  </si>
  <si>
    <t>Erupciones cutaneas</t>
  </si>
  <si>
    <t>Dolor torácico</t>
  </si>
  <si>
    <t>TAS ingreso</t>
  </si>
  <si>
    <t>TAD ingreso</t>
  </si>
  <si>
    <t>FC ingreso</t>
  </si>
  <si>
    <t>FR ingreso</t>
  </si>
  <si>
    <t>T ingreso</t>
  </si>
  <si>
    <t>Sat02 ingreso</t>
  </si>
  <si>
    <t>Estado de conciencia</t>
  </si>
  <si>
    <t>Conciente</t>
  </si>
  <si>
    <t>Somnoliento</t>
  </si>
  <si>
    <t>Estupuroso</t>
  </si>
  <si>
    <t>Coma</t>
  </si>
  <si>
    <t>Estertores</t>
  </si>
  <si>
    <t>Roncus</t>
  </si>
  <si>
    <t>Sibilancias</t>
  </si>
  <si>
    <t>Tirajes</t>
  </si>
  <si>
    <t>Hipoventilacion</t>
  </si>
  <si>
    <t>Hb ingreso</t>
  </si>
  <si>
    <t>Hto ingreso</t>
  </si>
  <si>
    <t>Leucocitos ingreso</t>
  </si>
  <si>
    <t>Plaquetas ingreso</t>
  </si>
  <si>
    <t>Creatinina ingreso</t>
  </si>
  <si>
    <t>BUN ingreso</t>
  </si>
  <si>
    <t>BT ingreso</t>
  </si>
  <si>
    <t>BD ingreso</t>
  </si>
  <si>
    <t>ALT ingreso</t>
  </si>
  <si>
    <t>AST ingreso</t>
  </si>
  <si>
    <t>LDH ingreso</t>
  </si>
  <si>
    <t>Proteina C reactiva ingreso</t>
  </si>
  <si>
    <t>Procalcitonina ingreso</t>
  </si>
  <si>
    <t>Ferritina ingreso</t>
  </si>
  <si>
    <t>Dimero D ingreso</t>
  </si>
  <si>
    <t>Troponina I ingreso</t>
  </si>
  <si>
    <t>Gases arteriales</t>
  </si>
  <si>
    <t xml:space="preserve">Infiltrados </t>
  </si>
  <si>
    <t>Consolidaciones</t>
  </si>
  <si>
    <t>Derrame pleural</t>
  </si>
  <si>
    <t>Gravedad del COVID-19</t>
  </si>
  <si>
    <t>Enfermedad no complicada</t>
  </si>
  <si>
    <t>Neumonia leve</t>
  </si>
  <si>
    <t>Neumonia grave</t>
  </si>
  <si>
    <t>Azitromicina</t>
  </si>
  <si>
    <t>Ivermectina</t>
  </si>
  <si>
    <t>Oxigeno suplementario</t>
  </si>
  <si>
    <t>Dispositivos de bajo flujo</t>
  </si>
  <si>
    <t>Dispositivos de alto flujo (Venturi)</t>
  </si>
  <si>
    <t>Ventilación mecánica no invasiva</t>
  </si>
  <si>
    <t>Ventilación mecánica invasiva</t>
  </si>
  <si>
    <t>Síndrome de dificultad respiratoria aguda</t>
  </si>
  <si>
    <t>Falla respiratoria</t>
  </si>
  <si>
    <t>Lesion cardiaca aguda</t>
  </si>
  <si>
    <t>Sepsis</t>
  </si>
  <si>
    <t>Acidosis</t>
  </si>
  <si>
    <t>Lesion renal aguda</t>
  </si>
  <si>
    <t>Coagulopatia</t>
  </si>
  <si>
    <t>Infección secundaria</t>
  </si>
  <si>
    <t>Ingreso a UCI</t>
  </si>
  <si>
    <t>Complicaciones asociadas al uso de ventilación mecanica</t>
  </si>
  <si>
    <t>Egreso</t>
  </si>
  <si>
    <t>Vivo</t>
  </si>
  <si>
    <t>Muerto</t>
  </si>
  <si>
    <t>PCR</t>
  </si>
  <si>
    <t>Antigeno</t>
  </si>
  <si>
    <t>Anticuerpo</t>
  </si>
  <si>
    <t>Popayan</t>
  </si>
  <si>
    <t>Clinica Los Rosales</t>
  </si>
  <si>
    <t>Clinica Nuestra</t>
  </si>
  <si>
    <t>Clinica La Estancia</t>
  </si>
  <si>
    <t>Clinica Juan N Corpas</t>
  </si>
  <si>
    <t>Acidosis metabolica</t>
  </si>
  <si>
    <t>Acidosis respiratoria</t>
  </si>
  <si>
    <t>Acidosis mixta</t>
  </si>
  <si>
    <t>Alcalosis respiratoria</t>
  </si>
  <si>
    <t>Alcalosis metabolica</t>
  </si>
  <si>
    <t>Alcalosis mixta</t>
  </si>
  <si>
    <t>Acidosis compensada</t>
  </si>
  <si>
    <t>Alcalosis compensada</t>
  </si>
  <si>
    <t>Fecha intubacion</t>
  </si>
  <si>
    <t>Fecha extubación definitiva</t>
  </si>
  <si>
    <t>Si</t>
  </si>
  <si>
    <t>No</t>
  </si>
  <si>
    <t>Embarazo</t>
  </si>
  <si>
    <t>No aplica</t>
  </si>
  <si>
    <t>Fiebre/escalofrios</t>
  </si>
  <si>
    <t>Tabaquismo</t>
  </si>
  <si>
    <t>Transplantes</t>
  </si>
  <si>
    <t>Linfocitos n absoluto ingreso</t>
  </si>
  <si>
    <t>Neutrofilos n absoluto ingreso</t>
  </si>
  <si>
    <t>Tiempo de protrombina ingreso</t>
  </si>
  <si>
    <t>CPK ingreso</t>
  </si>
  <si>
    <t>Arritmicas</t>
  </si>
  <si>
    <t>Choque</t>
  </si>
  <si>
    <t>Síndrome relacionado con citoquinas</t>
  </si>
  <si>
    <t>Vidrio esmerilado</t>
  </si>
  <si>
    <t>Engrosamiento pleural</t>
  </si>
  <si>
    <t>Engrosamiento del tabique interlobulillar</t>
  </si>
  <si>
    <t>Broncograma aereo</t>
  </si>
  <si>
    <t>Consolidacion</t>
  </si>
  <si>
    <t>Bronquiectasias</t>
  </si>
  <si>
    <t>Derrame pericardico</t>
  </si>
  <si>
    <t>Linfadenopatia</t>
  </si>
  <si>
    <t>Rx de torax ingreso</t>
  </si>
  <si>
    <t>Fecha inicio de síntomas</t>
  </si>
  <si>
    <t>Corticoides</t>
  </si>
  <si>
    <t>Otro</t>
  </si>
  <si>
    <t>Afiliación SGSSS</t>
  </si>
  <si>
    <t>Contributivo</t>
  </si>
  <si>
    <t>Subsidiado</t>
  </si>
  <si>
    <t>T mas alta registrada</t>
  </si>
  <si>
    <t>Fibrinogeno ingreso</t>
  </si>
  <si>
    <t>Ocupación</t>
  </si>
  <si>
    <t>Nivel educativo</t>
  </si>
  <si>
    <t>Primaria</t>
  </si>
  <si>
    <t>Secundaria</t>
  </si>
  <si>
    <t>Tecnico</t>
  </si>
  <si>
    <t>Profesional</t>
  </si>
  <si>
    <t>Postgrado</t>
  </si>
  <si>
    <t>Comorbilidades</t>
  </si>
  <si>
    <t>Diabetes mellitus</t>
  </si>
  <si>
    <t>Cardiopatia isquemica</t>
  </si>
  <si>
    <t>Taquiarritmias supraventriculares</t>
  </si>
  <si>
    <t>Antecedentes farmacológicos en el último mes</t>
  </si>
  <si>
    <t>Congestion nasal/rinorrea</t>
  </si>
  <si>
    <t>Hiposmia/anosmia</t>
  </si>
  <si>
    <t>Peso (Kg)</t>
  </si>
  <si>
    <t>Talla (m)</t>
  </si>
  <si>
    <t>Deshidratacion</t>
  </si>
  <si>
    <t>Prueba confirmatoria</t>
  </si>
  <si>
    <t>Tratamiento previo</t>
  </si>
  <si>
    <t>Mascara de no reinhalación</t>
  </si>
  <si>
    <t>Posición del paciente en prono</t>
  </si>
  <si>
    <t>Score APACHE II</t>
  </si>
  <si>
    <t>Identificación paciente</t>
  </si>
  <si>
    <t>PAFI (Pa02/Fi02)</t>
  </si>
  <si>
    <t>Terapia de reemplazo renal (dialisis)</t>
  </si>
  <si>
    <t>Tratamiento previo 2</t>
  </si>
  <si>
    <t>IMC</t>
  </si>
  <si>
    <t>Municipio Procedencia</t>
  </si>
  <si>
    <t>Departamento Procedencia</t>
  </si>
  <si>
    <t>Cirrosis/enfermedad hepática crónica</t>
  </si>
  <si>
    <t>Neoplasia sólida</t>
  </si>
  <si>
    <t>NA</t>
  </si>
  <si>
    <t>Paraclinicos Hosp/UCI</t>
  </si>
  <si>
    <t>Sintomas_constitucionales</t>
  </si>
  <si>
    <t>Indice de Charlson</t>
  </si>
  <si>
    <t>Albumina_ingreso</t>
  </si>
  <si>
    <t xml:space="preserve">Hombre                     </t>
  </si>
  <si>
    <t>Cartago</t>
  </si>
  <si>
    <t>Valle del Cauca</t>
  </si>
  <si>
    <t>Conductor de tractomula</t>
  </si>
  <si>
    <t xml:space="preserve">Mujer                      </t>
  </si>
  <si>
    <t>Dosquebradas</t>
  </si>
  <si>
    <t>Risaralda</t>
  </si>
  <si>
    <t>Retirado</t>
  </si>
  <si>
    <t>Levotiroxina</t>
  </si>
  <si>
    <t>Cefepime</t>
  </si>
  <si>
    <t>Linezolid</t>
  </si>
  <si>
    <t>Acetaminofen</t>
  </si>
  <si>
    <t xml:space="preserve">Enfermera </t>
  </si>
  <si>
    <t>Conductor de ambulancia</t>
  </si>
  <si>
    <t>Auxiliar de Farmacia</t>
  </si>
  <si>
    <t>TVP</t>
  </si>
  <si>
    <t>Modista</t>
  </si>
  <si>
    <t>Candelaria</t>
  </si>
  <si>
    <t>Quibdó</t>
  </si>
  <si>
    <t>Chocó</t>
  </si>
  <si>
    <t>Vendedor de seguros</t>
  </si>
  <si>
    <t>Atelectasia</t>
  </si>
  <si>
    <t>Medico</t>
  </si>
  <si>
    <t>Auxiliar de Enfermeria</t>
  </si>
  <si>
    <t xml:space="preserve">Terapeuta Respiratoria </t>
  </si>
  <si>
    <t>Pensionado</t>
  </si>
  <si>
    <t>HPB</t>
  </si>
  <si>
    <t>TEP</t>
  </si>
  <si>
    <t>Operario</t>
  </si>
  <si>
    <t>Enfermero</t>
  </si>
  <si>
    <t>Hiporexia</t>
  </si>
  <si>
    <t>Constructor</t>
  </si>
  <si>
    <t>Ama de casa</t>
  </si>
  <si>
    <t>Agricultora</t>
  </si>
  <si>
    <t>Vendedora</t>
  </si>
  <si>
    <t>Abogado</t>
  </si>
  <si>
    <t>Remitido</t>
  </si>
  <si>
    <t>Auxiliar en Farmacia</t>
  </si>
  <si>
    <t>Pediatra</t>
  </si>
  <si>
    <t xml:space="preserve">Conciente </t>
  </si>
  <si>
    <t xml:space="preserve">Azitromicina </t>
  </si>
  <si>
    <t>Asesor de Marketing</t>
  </si>
  <si>
    <t>Comerciante</t>
  </si>
  <si>
    <t>Dipirona</t>
  </si>
  <si>
    <t>Guardia de Seguridad</t>
  </si>
  <si>
    <t>Administradora de Empresas</t>
  </si>
  <si>
    <t>Mesera</t>
  </si>
  <si>
    <t xml:space="preserve">Vivo </t>
  </si>
  <si>
    <t>Agricultor</t>
  </si>
  <si>
    <t>Conductor</t>
  </si>
  <si>
    <t>Nodulo</t>
  </si>
  <si>
    <t>Quimico</t>
  </si>
  <si>
    <t>Maestro de obra</t>
  </si>
  <si>
    <t>Dolor abdominal</t>
  </si>
  <si>
    <t>Empleado de pintura</t>
  </si>
  <si>
    <t>Taxista</t>
  </si>
  <si>
    <t>Vendedor ambulante</t>
  </si>
  <si>
    <t>Mesero</t>
  </si>
  <si>
    <t>Cundinamarca</t>
  </si>
  <si>
    <t>Mosquera</t>
  </si>
  <si>
    <t>Gachetá</t>
  </si>
  <si>
    <t>Cianosis</t>
  </si>
  <si>
    <t>Cocinera</t>
  </si>
  <si>
    <t>Tripulante de ambulancia</t>
  </si>
  <si>
    <t>Sociologo</t>
  </si>
  <si>
    <t>Epilepsia</t>
  </si>
  <si>
    <t>Disfonia</t>
  </si>
  <si>
    <t>Médico</t>
  </si>
  <si>
    <t>Jefe de enfermería</t>
  </si>
  <si>
    <t>Operaria de máquinas de confeccion</t>
  </si>
  <si>
    <t>Enfermera</t>
  </si>
  <si>
    <t>Trabajadora de la salud</t>
  </si>
  <si>
    <t>Distribuidor de alimentos</t>
  </si>
  <si>
    <t>Técnico de celulares</t>
  </si>
  <si>
    <t>Auxiliar de enfermería</t>
  </si>
  <si>
    <t>Funcionario de la fiscalía</t>
  </si>
  <si>
    <t>Auxiliar administrativa</t>
  </si>
  <si>
    <t>Reciclador</t>
  </si>
  <si>
    <t>Ingeniero de sistemas</t>
  </si>
  <si>
    <t>Comprador de almacenes de cadena</t>
  </si>
  <si>
    <t>Abogada</t>
  </si>
  <si>
    <t>Vendedor</t>
  </si>
  <si>
    <t>Bogota</t>
  </si>
  <si>
    <t>Transportador</t>
  </si>
  <si>
    <t>Claritromicina</t>
  </si>
  <si>
    <t>Topógrafo</t>
  </si>
  <si>
    <t>Técnico automotriz</t>
  </si>
  <si>
    <t>Norepinefrina</t>
  </si>
  <si>
    <t>Independiente</t>
  </si>
  <si>
    <t>Contador Público</t>
  </si>
  <si>
    <t>Empleado</t>
  </si>
  <si>
    <t>Cirujano general</t>
  </si>
  <si>
    <t>Electricista</t>
  </si>
  <si>
    <t>Diputado</t>
  </si>
  <si>
    <t>Portero</t>
  </si>
  <si>
    <t>Administrador</t>
  </si>
  <si>
    <t>Conductor de bus</t>
  </si>
  <si>
    <t>Conductor de camion</t>
  </si>
  <si>
    <t>Deseempleado</t>
  </si>
  <si>
    <t>Vasopresina</t>
  </si>
  <si>
    <t>Vigilante</t>
  </si>
  <si>
    <t>Desempleado</t>
  </si>
  <si>
    <t>Camionero</t>
  </si>
  <si>
    <t>Fotografo</t>
  </si>
  <si>
    <t>Supervisor</t>
  </si>
  <si>
    <t xml:space="preserve">Medico </t>
  </si>
  <si>
    <t>Soporte de sistemas</t>
  </si>
  <si>
    <t>Mecanico</t>
  </si>
  <si>
    <t>Mensajero</t>
  </si>
  <si>
    <t>Auxiliar Logistico</t>
  </si>
  <si>
    <t>Sincope</t>
  </si>
  <si>
    <t>Obrero</t>
  </si>
  <si>
    <t>Servivios generales</t>
  </si>
  <si>
    <t>Vendedora ambulante</t>
  </si>
  <si>
    <t>Empleada</t>
  </si>
  <si>
    <t>Hogar</t>
  </si>
  <si>
    <t>Docente</t>
  </si>
  <si>
    <t>Jardinero</t>
  </si>
  <si>
    <t>Ceftriaxona</t>
  </si>
  <si>
    <t>Servicios generales</t>
  </si>
  <si>
    <t>Estudiante</t>
  </si>
  <si>
    <t>Desemplado</t>
  </si>
  <si>
    <t xml:space="preserve">AUXILIAR DE ENFERMERIA </t>
  </si>
  <si>
    <t>GUARDA IMPEC</t>
  </si>
  <si>
    <t>JEFE ENFERMERIA</t>
  </si>
  <si>
    <t xml:space="preserve">OPERARIO EN LAVANDERIA DE CLINICA </t>
  </si>
  <si>
    <t xml:space="preserve">NO APLICA </t>
  </si>
  <si>
    <t>OFICIOS VARIOS</t>
  </si>
  <si>
    <t>ADMINISTRADOR SERVICIOS DE SALUD</t>
  </si>
  <si>
    <t>ASESORA BANCARIA</t>
  </si>
  <si>
    <t>FARMACEUTA</t>
  </si>
  <si>
    <t>ARQUITECTO</t>
  </si>
  <si>
    <t xml:space="preserve">Estudiante </t>
  </si>
  <si>
    <t>DISEÑADOR GRAFICO</t>
  </si>
  <si>
    <t>INGENIERA BIOMEDICA</t>
  </si>
  <si>
    <t>ENFERMERA JEFE</t>
  </si>
  <si>
    <t xml:space="preserve">INGENIERO EN SISTEMAS </t>
  </si>
  <si>
    <t xml:space="preserve">agronoma </t>
  </si>
  <si>
    <t>contadora</t>
  </si>
  <si>
    <t xml:space="preserve">GUARDA </t>
  </si>
  <si>
    <t>Sin informacion</t>
  </si>
  <si>
    <t>SAHOS</t>
  </si>
  <si>
    <t>Trastornos psiquiatricos</t>
  </si>
  <si>
    <t>IECA/ARA2_si_no</t>
  </si>
  <si>
    <t>Otros antihipertensivos_si_no</t>
  </si>
  <si>
    <t>Diureticos_si_no</t>
  </si>
  <si>
    <t>Broncodilatadores_si_no</t>
  </si>
  <si>
    <t>Corticoides inhalados_si_no</t>
  </si>
  <si>
    <t>Hipolipemiantes_si_no</t>
  </si>
  <si>
    <t>Antidiabeticos orales_si_no</t>
  </si>
  <si>
    <t>Insulinas_si_no</t>
  </si>
  <si>
    <t>Antiulcerosos_si_no</t>
  </si>
  <si>
    <t>Antidepresivos_si_no</t>
  </si>
  <si>
    <t>Analgesicos no opioides_si_no</t>
  </si>
  <si>
    <t>Analgesicos opioides_si_no</t>
  </si>
  <si>
    <t>Antiepilepticos_si_no</t>
  </si>
  <si>
    <t>Antipsicoticos_si_no</t>
  </si>
  <si>
    <t>Antihistaminicos_si_no</t>
  </si>
  <si>
    <t>Antiparkinsonianos_si_no</t>
  </si>
  <si>
    <t>Antidemenciales_si_no</t>
  </si>
  <si>
    <t>DMARDS sinteticos_si_no</t>
  </si>
  <si>
    <t>DMARDS biológicos_si_no</t>
  </si>
  <si>
    <t>Hormona tiroidea_si_no</t>
  </si>
  <si>
    <t>Antiagregantes plaquetarios_si_no</t>
  </si>
  <si>
    <t>Anticoagulantes_si_no</t>
  </si>
  <si>
    <t>Corticoides sistémicos_si_no</t>
  </si>
  <si>
    <t>Antibióticos_si_no</t>
  </si>
  <si>
    <t>Embarazo_si_no</t>
  </si>
  <si>
    <t>Dias_intermedios</t>
  </si>
  <si>
    <t>Dias_UCI</t>
  </si>
  <si>
    <t>TAM</t>
  </si>
  <si>
    <t>Conciente_si_no</t>
  </si>
  <si>
    <t>Neumonia leve_si_no</t>
  </si>
  <si>
    <t>Neumonia grave_si_no</t>
  </si>
  <si>
    <t>Enfermedad no complicada_si_no</t>
  </si>
  <si>
    <t>Vasopresores_si_no</t>
  </si>
  <si>
    <t>Adrenalina</t>
  </si>
  <si>
    <t>Vasopresores_n</t>
  </si>
  <si>
    <t>Dobutamina</t>
  </si>
  <si>
    <t>Dopamina</t>
  </si>
  <si>
    <t>Gases arteriales_si_no</t>
  </si>
  <si>
    <t>Dias_intubacion</t>
  </si>
  <si>
    <t>Amikacina</t>
  </si>
  <si>
    <t>Cefazolina</t>
  </si>
  <si>
    <t>Ciprofloxacina</t>
  </si>
  <si>
    <t>Clindamicina</t>
  </si>
  <si>
    <t>Ertapenem</t>
  </si>
  <si>
    <t>Meropenem</t>
  </si>
  <si>
    <t>Metronidazol</t>
  </si>
  <si>
    <t>Oxacilina</t>
  </si>
  <si>
    <t>Sultamicina</t>
  </si>
  <si>
    <t>TMS</t>
  </si>
  <si>
    <t>Vancomicina</t>
  </si>
  <si>
    <t>Antibioticos_n</t>
  </si>
  <si>
    <t>Moxifloxacina</t>
  </si>
  <si>
    <t>Doxiciclina</t>
  </si>
  <si>
    <t>Ceftarolina</t>
  </si>
  <si>
    <t>Gentamicina</t>
  </si>
  <si>
    <t>Imipenem</t>
  </si>
  <si>
    <t>Caspofungina</t>
  </si>
  <si>
    <t>Fluconazol</t>
  </si>
  <si>
    <t>Doripenem</t>
  </si>
  <si>
    <t>Antibioticos_si_no</t>
  </si>
  <si>
    <t>Salud</t>
  </si>
  <si>
    <t>Desconocido</t>
  </si>
  <si>
    <t>Oficios varios</t>
  </si>
  <si>
    <t>Seguridad</t>
  </si>
  <si>
    <t>Mensajeria</t>
  </si>
  <si>
    <t>Arquitecto</t>
  </si>
  <si>
    <t>Asesor bancario</t>
  </si>
  <si>
    <t>Auxiliar administrativo</t>
  </si>
  <si>
    <t>Auxiliar logistico</t>
  </si>
  <si>
    <t>Cocinero</t>
  </si>
  <si>
    <t>Diseñador grafico</t>
  </si>
  <si>
    <t>Pintor</t>
  </si>
  <si>
    <t>Ingeniero biomedico</t>
  </si>
  <si>
    <t>Tecnico automotriz</t>
  </si>
  <si>
    <t>Tecnico de celulares</t>
  </si>
  <si>
    <t>Topografo</t>
  </si>
  <si>
    <t>Ocupación_reclasificado</t>
  </si>
  <si>
    <t>Ageusia/disgeusia</t>
  </si>
  <si>
    <t>Dolor lumbar/dorsal/cervical</t>
  </si>
  <si>
    <t>Sx uretral irritativo</t>
  </si>
  <si>
    <t>Edema miembros inferiores</t>
  </si>
  <si>
    <t>Sintomas_n</t>
  </si>
  <si>
    <t>Tratamiento_n</t>
  </si>
  <si>
    <t>Tratamiento especifico_si_no</t>
  </si>
  <si>
    <t>Delirium</t>
  </si>
  <si>
    <t>Neumotorax espontaneo</t>
  </si>
  <si>
    <t>Tromboembolismo</t>
  </si>
  <si>
    <t>Complicaciones_si_no</t>
  </si>
  <si>
    <t>Complicaciones_n</t>
  </si>
  <si>
    <t>Neumotorax</t>
  </si>
  <si>
    <t>Opacidad en vidrio esmerilado</t>
  </si>
  <si>
    <t>UCI_si_no</t>
  </si>
  <si>
    <t>Hospitalizacion_piso_si_no</t>
  </si>
  <si>
    <t>Urgencias_si_no</t>
  </si>
  <si>
    <t>Normoglicemiantes_si_no</t>
  </si>
  <si>
    <t>Antihipertensivos_si_no</t>
  </si>
  <si>
    <t>Hipolipemantes_si_no</t>
  </si>
  <si>
    <t>Broncodilatadores y corticoides inhalados_si_no</t>
  </si>
  <si>
    <t>Relajantes musculares_si_no</t>
  </si>
  <si>
    <t>Benzodiazepinas_si_no</t>
  </si>
  <si>
    <t>Fentanilo_si_no</t>
  </si>
  <si>
    <t>Antiplaquetarios</t>
  </si>
  <si>
    <t>Tratamiento_previo_si_no</t>
  </si>
  <si>
    <t>COVID Nosocomial</t>
  </si>
  <si>
    <t>Jamundi</t>
  </si>
  <si>
    <t>Corinto</t>
  </si>
  <si>
    <t>Cauca</t>
  </si>
  <si>
    <t>Amoxicilina</t>
  </si>
  <si>
    <t>2020-07-14</t>
  </si>
  <si>
    <t>Inconciente</t>
  </si>
  <si>
    <t>Timbiqui</t>
  </si>
  <si>
    <t>Yumbo</t>
  </si>
  <si>
    <t>Miranda</t>
  </si>
  <si>
    <t>Santander de Quilichao</t>
  </si>
  <si>
    <t>2020-07-15</t>
  </si>
  <si>
    <t>El Cerrito</t>
  </si>
  <si>
    <t>Pradera</t>
  </si>
  <si>
    <t>Acidosis Compensada</t>
  </si>
  <si>
    <t>Salento</t>
  </si>
  <si>
    <t>Quindio</t>
  </si>
  <si>
    <t>Puerto Tejada</t>
  </si>
  <si>
    <t>Lopez</t>
  </si>
  <si>
    <t>Olaya Herrera</t>
  </si>
  <si>
    <t>Buenaventura</t>
  </si>
  <si>
    <t>Villarica</t>
  </si>
  <si>
    <t>no</t>
  </si>
  <si>
    <t>Padilla</t>
  </si>
  <si>
    <t>Obnuvilado</t>
  </si>
  <si>
    <t>Ampicilina/sulbactam</t>
  </si>
  <si>
    <t>Caloto</t>
  </si>
  <si>
    <t>acidosis respiratoria</t>
  </si>
  <si>
    <t>Palmira</t>
  </si>
  <si>
    <t>Acidodis respiratoria</t>
  </si>
  <si>
    <t>Buenos aires</t>
  </si>
  <si>
    <t>2020-08-11</t>
  </si>
  <si>
    <t>Vereda viota</t>
  </si>
  <si>
    <t>Ubaté</t>
  </si>
  <si>
    <t>Guardia de seguridad</t>
  </si>
  <si>
    <t>Sin información</t>
  </si>
  <si>
    <t>Fomeque</t>
  </si>
  <si>
    <t>Pacho</t>
  </si>
  <si>
    <t>Soacha</t>
  </si>
  <si>
    <t>Gacheta</t>
  </si>
  <si>
    <t>Mesitas del colegio</t>
  </si>
  <si>
    <t>Fusagasuga</t>
  </si>
  <si>
    <t>Cota</t>
  </si>
  <si>
    <t>La palma</t>
  </si>
  <si>
    <t>alcalosis respiratoria</t>
  </si>
  <si>
    <t>alcalosis metabolica</t>
  </si>
  <si>
    <t xml:space="preserve">El Tambo </t>
  </si>
  <si>
    <t>si</t>
  </si>
  <si>
    <t xml:space="preserve">La Sierra </t>
  </si>
  <si>
    <t>OPERARIO</t>
  </si>
  <si>
    <t>neumonia grave</t>
  </si>
  <si>
    <t>alcalosis mixta</t>
  </si>
  <si>
    <t>AGRICULTOR</t>
  </si>
  <si>
    <t>COCONUCO</t>
  </si>
  <si>
    <t>AMA DE CASA</t>
  </si>
  <si>
    <t>Guachene</t>
  </si>
  <si>
    <t xml:space="preserve">Bella Vista </t>
  </si>
  <si>
    <t>PENSIONADO</t>
  </si>
  <si>
    <t>alcalosis compensada</t>
  </si>
  <si>
    <t xml:space="preserve">secundaria </t>
  </si>
  <si>
    <t>secundaria</t>
  </si>
  <si>
    <t>vivo</t>
  </si>
  <si>
    <t xml:space="preserve">no aplica </t>
  </si>
  <si>
    <t>primaria</t>
  </si>
  <si>
    <t xml:space="preserve">popayan </t>
  </si>
  <si>
    <t>hombre</t>
  </si>
  <si>
    <t>La Union</t>
  </si>
  <si>
    <t>Puerto tejada</t>
  </si>
  <si>
    <t>Suarez</t>
  </si>
  <si>
    <t>Madrid</t>
  </si>
  <si>
    <t>Funza</t>
  </si>
  <si>
    <t>Antihipertensivos_diuréticos_todos_si_no</t>
  </si>
  <si>
    <t>Broncodilatadores_corticoides_todos_si_no</t>
  </si>
  <si>
    <t>Antidiabeticos_todos_si_no</t>
  </si>
  <si>
    <t>Analgesicos_todos_si_no</t>
  </si>
  <si>
    <t>Dias_hospitalizacion_piso</t>
  </si>
  <si>
    <t>Contar_sitio_atencion</t>
  </si>
  <si>
    <t>Dias_estancia_total_IPS</t>
  </si>
  <si>
    <t>Antimalaricos_si_no</t>
  </si>
  <si>
    <t>Cloroquina_si_no</t>
  </si>
  <si>
    <t>Hidroxicloroquina_si_no</t>
  </si>
  <si>
    <t>Azitromicina_si_no</t>
  </si>
  <si>
    <t>Lopinavir/ritonavir_si_no</t>
  </si>
  <si>
    <t>Tocilizumab_si_no</t>
  </si>
  <si>
    <t>Dexametasona_si_no</t>
  </si>
  <si>
    <t>Otro corticoide_si_no</t>
  </si>
  <si>
    <t>Hidrocortisona_si_no</t>
  </si>
  <si>
    <t>Metilprednisolona_si_no</t>
  </si>
  <si>
    <t>Prednisolona_prednisona_si_no</t>
  </si>
  <si>
    <t>Corticoide_n</t>
  </si>
  <si>
    <t>Corticoide_si_no</t>
  </si>
  <si>
    <t>Ivermectina_si_no</t>
  </si>
  <si>
    <t>Anticoagulante_oral_si_no</t>
  </si>
  <si>
    <t>Anticoagulante_parenteral_si_no</t>
  </si>
  <si>
    <t>Enoxaparina_si_no</t>
  </si>
  <si>
    <t>Dalteparina_si_no</t>
  </si>
  <si>
    <t>HNF_si_no</t>
  </si>
  <si>
    <t>Anticoagulante_n</t>
  </si>
  <si>
    <t>Anticoagulante_total_si_no</t>
  </si>
  <si>
    <t>Plasma_si_no</t>
  </si>
  <si>
    <t>Colchicina_si_no</t>
  </si>
  <si>
    <t>Amoxicilina_clavulanato</t>
  </si>
  <si>
    <t>Ampicilina_Sulbactam</t>
  </si>
  <si>
    <t>Penicilina_Benzatinica</t>
  </si>
  <si>
    <t>Piperacilina_Tazobactam</t>
  </si>
  <si>
    <t>Analgesicos_total_si_no</t>
  </si>
  <si>
    <t>Midazolam_si_no</t>
  </si>
  <si>
    <t>Dexmedetomidina_si_no</t>
  </si>
  <si>
    <t>Propofol_si_no</t>
  </si>
  <si>
    <t>Ketamina_si_no</t>
  </si>
  <si>
    <t>Tiopental_si_no</t>
  </si>
  <si>
    <t>Remifentanilo_si_no</t>
  </si>
  <si>
    <t>Sedantes_n</t>
  </si>
  <si>
    <t>Sedantes_si_no</t>
  </si>
  <si>
    <t>Muerto_si_no</t>
  </si>
  <si>
    <t>Vivo_si_no</t>
  </si>
  <si>
    <t>Acidosis_si_no</t>
  </si>
  <si>
    <t>Alcalosis_si_no</t>
  </si>
  <si>
    <t>Con_alteraciones_si_no</t>
  </si>
  <si>
    <t>Con_alteraciones_n</t>
  </si>
  <si>
    <t>Normal_sin_alteraciones_si_no</t>
  </si>
  <si>
    <t>Alteraciones_TAC_ingreso_n</t>
  </si>
  <si>
    <t>Alteraciones_TAC_ingreso_si_no</t>
  </si>
  <si>
    <t>TAC_torax_ingreso_si_no</t>
  </si>
  <si>
    <t>Normal_Sin_alteraciones_si_no</t>
  </si>
  <si>
    <t>Hb_2</t>
  </si>
  <si>
    <t>Hto_2</t>
  </si>
  <si>
    <t>Leucocitos_2</t>
  </si>
  <si>
    <t xml:space="preserve">Neutrofilos_n_absoluto_2 </t>
  </si>
  <si>
    <t xml:space="preserve">Linfocitos_n_absoluto_2 </t>
  </si>
  <si>
    <t>Plaquetas_2</t>
  </si>
  <si>
    <t>Creatinina_2</t>
  </si>
  <si>
    <t xml:space="preserve">BUN_2 </t>
  </si>
  <si>
    <t xml:space="preserve">BT_2 </t>
  </si>
  <si>
    <t xml:space="preserve">BD_2 </t>
  </si>
  <si>
    <t>ALT_2</t>
  </si>
  <si>
    <t xml:space="preserve">AST_2 </t>
  </si>
  <si>
    <t xml:space="preserve">LDH_2 </t>
  </si>
  <si>
    <t xml:space="preserve">Proteina C reactiva_2 </t>
  </si>
  <si>
    <t xml:space="preserve">Procalcitonina_2 </t>
  </si>
  <si>
    <t xml:space="preserve">Ferritina_2 </t>
  </si>
  <si>
    <t xml:space="preserve">Dimero D_2 </t>
  </si>
  <si>
    <t xml:space="preserve">Troponina I_2 </t>
  </si>
  <si>
    <t xml:space="preserve">Fibrinogeno_2 </t>
  </si>
  <si>
    <t xml:space="preserve">CPK_2 </t>
  </si>
  <si>
    <t xml:space="preserve">Tiempo de protrombina_2 </t>
  </si>
  <si>
    <t>Albumina_2</t>
  </si>
  <si>
    <t>Gases arteriales_2</t>
  </si>
  <si>
    <t>Gases arteriales_si_no_2</t>
  </si>
  <si>
    <t>Acidosis_2_si_no</t>
  </si>
  <si>
    <t>Alcalosis_2_si_no</t>
  </si>
  <si>
    <t xml:space="preserve">Rx de torax_2_si_no </t>
  </si>
  <si>
    <t>Normal_Sin_alteraciones_2_si_no</t>
  </si>
  <si>
    <t>Alteraciones_2_si_no</t>
  </si>
  <si>
    <t>Alteraciones_2_n</t>
  </si>
  <si>
    <t>Infiltrados _2</t>
  </si>
  <si>
    <t>Consolidaciones_2</t>
  </si>
  <si>
    <t>Derrame pleural_2</t>
  </si>
  <si>
    <t>Atelectasia_2</t>
  </si>
  <si>
    <t>Vidrio esmerilado_2</t>
  </si>
  <si>
    <t>Broncograma_2</t>
  </si>
  <si>
    <t>Neumotorax_2</t>
  </si>
  <si>
    <t xml:space="preserve">TAC de torax_2_si_no </t>
  </si>
  <si>
    <t>Alteraciones_tac_2_si_no</t>
  </si>
  <si>
    <t>Alteraciones_tac_2_n</t>
  </si>
  <si>
    <t>Normal_sin_alteraciones_2_si_no</t>
  </si>
  <si>
    <t>Consolidacion_2</t>
  </si>
  <si>
    <t>Engrosamiento pleural_2</t>
  </si>
  <si>
    <t>Engrosamiento del tabique interlobulillar_2</t>
  </si>
  <si>
    <t>Broncograma aereo_2</t>
  </si>
  <si>
    <t>Bronquiectasias_2</t>
  </si>
  <si>
    <t>Derrame pericardico_2</t>
  </si>
  <si>
    <t>Linfadenopatia_2</t>
  </si>
  <si>
    <t>TEP_2</t>
  </si>
  <si>
    <t>Salud_si_no</t>
  </si>
  <si>
    <t>Dias_sintomas_antes_de_consulta</t>
  </si>
  <si>
    <t>Score News2_calculado</t>
  </si>
  <si>
    <t>Score_News_2_0-4_bajo_riesgo</t>
  </si>
  <si>
    <t>Score_News_2_5-6_medio_riesgo</t>
  </si>
  <si>
    <t>Score_News_2_7-mas_alto_riesgo</t>
  </si>
  <si>
    <t>CURB-65_calculado</t>
  </si>
  <si>
    <t>CURB-65_0_1_punto</t>
  </si>
  <si>
    <t>CURB-65_2_puntos</t>
  </si>
  <si>
    <t>CURB-65_3_5_puntos</t>
  </si>
  <si>
    <t>APACHE_II_0_4</t>
  </si>
  <si>
    <t>APACHE_II_5_9</t>
  </si>
  <si>
    <t>APACHE_II_10_14</t>
  </si>
  <si>
    <t>APACHE_II_15_19</t>
  </si>
  <si>
    <t>APACHE_II_20_24</t>
  </si>
  <si>
    <t>APACHE_II_25_29</t>
  </si>
  <si>
    <t>APACHE_II_30_34</t>
  </si>
  <si>
    <t>APACHE_II_35_100</t>
  </si>
  <si>
    <t>&lt;40 años</t>
  </si>
  <si>
    <t>40-64 años</t>
  </si>
  <si>
    <t>65-79 años</t>
  </si>
  <si>
    <t>TAM&lt;65</t>
  </si>
  <si>
    <t>FC ≥100</t>
  </si>
  <si>
    <t>FR ≥24</t>
  </si>
  <si>
    <t>T&gt;38</t>
  </si>
  <si>
    <t>Sat02 &lt;90</t>
  </si>
  <si>
    <t>Conciencia_alterada</t>
  </si>
  <si>
    <t>IMC &lt;25</t>
  </si>
  <si>
    <t>IMC 25-29,9</t>
  </si>
  <si>
    <t>IMC 30 o mas</t>
  </si>
  <si>
    <t>PAFI normal &gt;300</t>
  </si>
  <si>
    <t>PAFI leve 300 - 201</t>
  </si>
  <si>
    <t>PAFI moderado 200 - 101</t>
  </si>
  <si>
    <t>PAFI grave 100 o menos</t>
  </si>
  <si>
    <t>Indice_1_2_puntos</t>
  </si>
  <si>
    <t>Indice_0_puntos</t>
  </si>
  <si>
    <t>Indice_3_4_puntos</t>
  </si>
  <si>
    <t>Indice_5_mas_ puntos</t>
  </si>
  <si>
    <t>≥80 años</t>
  </si>
  <si>
    <t>Dias_UCI_inter</t>
  </si>
  <si>
    <t>Dias_ingreso_a_UCI</t>
  </si>
  <si>
    <t>Variables</t>
  </si>
  <si>
    <t>n</t>
  </si>
  <si>
    <t>%</t>
  </si>
  <si>
    <r>
      <t xml:space="preserve">56,9 </t>
    </r>
    <r>
      <rPr>
        <sz val="11"/>
        <color theme="1"/>
        <rFont val="Calibri"/>
        <family val="2"/>
      </rPr>
      <t>± 16,7</t>
    </r>
  </si>
  <si>
    <t>2,04 ± 2,01</t>
  </si>
  <si>
    <t>4,1 ± 1,7</t>
  </si>
  <si>
    <t>93,3 ± 14,1</t>
  </si>
  <si>
    <t>93,7 ± 18,4</t>
  </si>
  <si>
    <t>21,7 ± 5,0</t>
  </si>
  <si>
    <t>36,6 ± 0,8</t>
  </si>
  <si>
    <t>87,3 ± 9,4</t>
  </si>
  <si>
    <t>6,2 ± 2,9</t>
  </si>
  <si>
    <t>CURB-65_calculado (mediana - RIC)</t>
  </si>
  <si>
    <t>1,0 (0 - 1 )</t>
  </si>
  <si>
    <t>Complicaciones_n (mediana - RIC)</t>
  </si>
  <si>
    <t>3 (0 - 3)</t>
  </si>
  <si>
    <t>14,2 ± 2,1</t>
  </si>
  <si>
    <t>42,3 ± 6,3</t>
  </si>
  <si>
    <t>9711 ± 4850</t>
  </si>
  <si>
    <t>7788 ± 4568</t>
  </si>
  <si>
    <t>1129 ± 631</t>
  </si>
  <si>
    <t>259831 ± 106261</t>
  </si>
  <si>
    <t>0,91 (0,75 - 1,18)</t>
  </si>
  <si>
    <t>Creatinina ingreso (mediana - RIC)</t>
  </si>
  <si>
    <t>Popayán</t>
  </si>
  <si>
    <t xml:space="preserve">Primaria </t>
  </si>
  <si>
    <t>Técnico</t>
  </si>
  <si>
    <t>Posgrado</t>
  </si>
  <si>
    <t>Sin dato</t>
  </si>
  <si>
    <t>Tipo de variable</t>
  </si>
  <si>
    <t>Categoría</t>
  </si>
  <si>
    <t>Demográfica</t>
  </si>
  <si>
    <t>Clínica</t>
  </si>
  <si>
    <t>Laboratorio</t>
  </si>
  <si>
    <t>Cuantitativa</t>
  </si>
  <si>
    <t>Categórica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</si>
</sst>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d/m/yyyy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left" indent="1"/>
    </xf>
    <xf numFmtId="0" fontId="0" fillId="4" borderId="0" xfId="0" applyFill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CFAEA"/>
      <color rgb="FF0DF3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liana Rengifo" id="{5BF956FA-766E-4A8E-8948-105AC9D3A751}" userId="35f638d5e7c52ba8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D761" dT="2021-01-15T19:24:08.48" personId="{5BF956FA-766E-4A8E-8948-105AC9D3A751}" id="{58806CB4-669B-4672-A061-53148A574B99}">
    <text>No hay reporte en evolución médica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755" dT="2021-01-15T19:24:08.48" personId="{5BF956FA-766E-4A8E-8948-105AC9D3A751}" id="{489980EB-10F9-4CAB-99D2-95766B7C0FC2}">
    <text>No hay reporte en evolución médica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B781"/>
  <sheetViews>
    <sheetView zoomScale="220" zoomScaleNormal="220" workbookViewId="0">
      <pane ySplit="1" topLeftCell="A2" activePane="bottomLeft" state="frozen"/>
      <selection pane="bottomLeft" activeCell="A25" sqref="A25"/>
    </sheetView>
  </sheetViews>
  <sheetFormatPr baseColWidth="10" defaultColWidth="12.5703125" defaultRowHeight="15" x14ac:dyDescent="0.25"/>
  <cols>
    <col min="1" max="1" width="13.42578125" style="1" customWidth="1"/>
    <col min="2" max="2" width="12.5703125" style="25"/>
    <col min="3" max="31" width="12.5703125" style="1"/>
    <col min="32" max="32" width="18.5703125" style="1" customWidth="1"/>
    <col min="33" max="33" width="15.7109375" style="1" customWidth="1"/>
    <col min="34" max="34" width="20" style="1" customWidth="1"/>
    <col min="35" max="107" width="12.5703125" style="1"/>
    <col min="108" max="108" width="12.5703125" style="2"/>
    <col min="109" max="109" width="12.5703125" style="1"/>
    <col min="110" max="111" width="12.5703125" style="2"/>
    <col min="112" max="156" width="12.5703125" style="1"/>
    <col min="157" max="265" width="12.5703125" style="1" customWidth="1"/>
    <col min="266" max="297" width="12.5703125" style="1"/>
    <col min="298" max="298" width="24.7109375" style="1" customWidth="1"/>
    <col min="299" max="301" width="12.5703125" style="1"/>
    <col min="302" max="302" width="23" style="1" customWidth="1"/>
    <col min="303" max="16384" width="12.5703125" style="1"/>
  </cols>
  <sheetData>
    <row r="1" spans="1:418" s="25" customFormat="1" x14ac:dyDescent="0.25">
      <c r="A1" s="23" t="s">
        <v>175</v>
      </c>
      <c r="B1" s="23" t="s">
        <v>0</v>
      </c>
      <c r="C1" s="23" t="s">
        <v>1</v>
      </c>
      <c r="D1" s="23" t="s">
        <v>2</v>
      </c>
      <c r="E1" s="23" t="s">
        <v>3</v>
      </c>
      <c r="F1" s="23" t="s">
        <v>627</v>
      </c>
      <c r="G1" s="23" t="s">
        <v>628</v>
      </c>
      <c r="H1" s="23" t="s">
        <v>629</v>
      </c>
      <c r="I1" s="23" t="s">
        <v>647</v>
      </c>
      <c r="J1" s="23" t="s">
        <v>4</v>
      </c>
      <c r="K1" s="23" t="s">
        <v>271</v>
      </c>
      <c r="L1" s="23" t="s">
        <v>6</v>
      </c>
      <c r="M1" s="23" t="s">
        <v>7</v>
      </c>
      <c r="N1" s="23" t="s">
        <v>107</v>
      </c>
      <c r="O1" s="23" t="s">
        <v>180</v>
      </c>
      <c r="P1" s="23" t="s">
        <v>181</v>
      </c>
      <c r="Q1" s="23" t="s">
        <v>153</v>
      </c>
      <c r="R1" s="23" t="s">
        <v>408</v>
      </c>
      <c r="S1" s="23" t="s">
        <v>609</v>
      </c>
      <c r="T1" s="23" t="s">
        <v>154</v>
      </c>
      <c r="U1" s="23" t="s">
        <v>148</v>
      </c>
      <c r="V1" s="23" t="s">
        <v>8</v>
      </c>
      <c r="W1" s="23" t="s">
        <v>160</v>
      </c>
      <c r="X1" s="23" t="s">
        <v>21</v>
      </c>
      <c r="Y1" s="23" t="s">
        <v>18</v>
      </c>
      <c r="Z1" s="23" t="s">
        <v>15</v>
      </c>
      <c r="AA1" s="23" t="s">
        <v>162</v>
      </c>
      <c r="AB1" s="23" t="s">
        <v>182</v>
      </c>
      <c r="AC1" s="23" t="s">
        <v>23</v>
      </c>
      <c r="AD1" s="23" t="s">
        <v>161</v>
      </c>
      <c r="AE1" s="23" t="s">
        <v>10</v>
      </c>
      <c r="AF1" s="23" t="s">
        <v>24</v>
      </c>
      <c r="AG1" s="23" t="s">
        <v>20</v>
      </c>
      <c r="AH1" s="23" t="s">
        <v>13</v>
      </c>
      <c r="AI1" s="23" t="s">
        <v>14</v>
      </c>
      <c r="AJ1" s="23" t="s">
        <v>12</v>
      </c>
      <c r="AK1" s="23" t="s">
        <v>9</v>
      </c>
      <c r="AL1" s="23" t="s">
        <v>11</v>
      </c>
      <c r="AM1" s="23" t="s">
        <v>19</v>
      </c>
      <c r="AN1" s="23" t="s">
        <v>16</v>
      </c>
      <c r="AO1" s="23" t="s">
        <v>183</v>
      </c>
      <c r="AP1" s="23" t="s">
        <v>22</v>
      </c>
      <c r="AQ1" s="23" t="s">
        <v>127</v>
      </c>
      <c r="AR1" s="23" t="s">
        <v>163</v>
      </c>
      <c r="AS1" s="23" t="s">
        <v>128</v>
      </c>
      <c r="AT1" s="23" t="s">
        <v>17</v>
      </c>
      <c r="AU1" s="23" t="s">
        <v>330</v>
      </c>
      <c r="AV1" s="23" t="s">
        <v>254</v>
      </c>
      <c r="AW1" s="23" t="s">
        <v>215</v>
      </c>
      <c r="AX1" s="23" t="s">
        <v>204</v>
      </c>
      <c r="AY1" s="23" t="s">
        <v>331</v>
      </c>
      <c r="AZ1" s="23" t="s">
        <v>187</v>
      </c>
      <c r="BA1" s="23" t="s">
        <v>644</v>
      </c>
      <c r="BB1" s="23" t="s">
        <v>643</v>
      </c>
      <c r="BC1" s="23" t="s">
        <v>645</v>
      </c>
      <c r="BD1" s="23" t="s">
        <v>646</v>
      </c>
      <c r="BE1" s="23" t="s">
        <v>164</v>
      </c>
      <c r="BF1" s="23" t="s">
        <v>506</v>
      </c>
      <c r="BG1" s="23" t="s">
        <v>332</v>
      </c>
      <c r="BH1" s="23" t="s">
        <v>333</v>
      </c>
      <c r="BI1" s="23" t="s">
        <v>334</v>
      </c>
      <c r="BJ1" s="23" t="s">
        <v>507</v>
      </c>
      <c r="BK1" s="23" t="s">
        <v>335</v>
      </c>
      <c r="BL1" s="23" t="s">
        <v>336</v>
      </c>
      <c r="BM1" s="23" t="s">
        <v>337</v>
      </c>
      <c r="BN1" s="23" t="s">
        <v>508</v>
      </c>
      <c r="BO1" s="23" t="s">
        <v>338</v>
      </c>
      <c r="BP1" s="23" t="s">
        <v>340</v>
      </c>
      <c r="BQ1" s="23" t="s">
        <v>341</v>
      </c>
      <c r="BR1" s="23" t="s">
        <v>509</v>
      </c>
      <c r="BS1" s="23" t="s">
        <v>342</v>
      </c>
      <c r="BT1" s="23" t="s">
        <v>343</v>
      </c>
      <c r="BU1" s="23" t="s">
        <v>345</v>
      </c>
      <c r="BV1" s="23" t="s">
        <v>344</v>
      </c>
      <c r="BW1" s="23" t="s">
        <v>346</v>
      </c>
      <c r="BX1" s="23" t="s">
        <v>347</v>
      </c>
      <c r="BY1" s="23" t="s">
        <v>348</v>
      </c>
      <c r="BZ1" s="23" t="s">
        <v>349</v>
      </c>
      <c r="CA1" s="23" t="s">
        <v>350</v>
      </c>
      <c r="CB1" s="23" t="s">
        <v>339</v>
      </c>
      <c r="CC1" s="23" t="s">
        <v>351</v>
      </c>
      <c r="CD1" s="23" t="s">
        <v>352</v>
      </c>
      <c r="CE1" s="23" t="s">
        <v>353</v>
      </c>
      <c r="CF1" s="23" t="s">
        <v>354</v>
      </c>
      <c r="CG1" s="23" t="s">
        <v>355</v>
      </c>
      <c r="CH1" s="23" t="s">
        <v>434</v>
      </c>
      <c r="CI1" s="23" t="s">
        <v>171</v>
      </c>
      <c r="CJ1" s="23" t="s">
        <v>178</v>
      </c>
      <c r="CK1" s="23" t="s">
        <v>124</v>
      </c>
      <c r="CL1" s="23" t="s">
        <v>356</v>
      </c>
      <c r="CM1" s="23" t="s">
        <v>25</v>
      </c>
      <c r="CN1" s="23" t="s">
        <v>26</v>
      </c>
      <c r="CO1" s="23" t="s">
        <v>27</v>
      </c>
      <c r="CP1" s="23" t="s">
        <v>28</v>
      </c>
      <c r="CQ1" s="23" t="s">
        <v>31</v>
      </c>
      <c r="CR1" s="23" t="s">
        <v>29</v>
      </c>
      <c r="CS1" s="23" t="s">
        <v>30</v>
      </c>
      <c r="CT1" s="23" t="s">
        <v>649</v>
      </c>
      <c r="CU1" s="23" t="s">
        <v>512</v>
      </c>
      <c r="CV1" s="23" t="s">
        <v>357</v>
      </c>
      <c r="CW1" s="23" t="s">
        <v>358</v>
      </c>
      <c r="CX1" s="23" t="s">
        <v>648</v>
      </c>
      <c r="CY1" s="23" t="s">
        <v>510</v>
      </c>
      <c r="CZ1" s="23" t="s">
        <v>423</v>
      </c>
      <c r="DA1" s="23" t="s">
        <v>424</v>
      </c>
      <c r="DB1" s="23" t="s">
        <v>425</v>
      </c>
      <c r="DC1" s="23" t="s">
        <v>511</v>
      </c>
      <c r="DD1" s="24" t="s">
        <v>145</v>
      </c>
      <c r="DE1" s="23" t="s">
        <v>435</v>
      </c>
      <c r="DF1" s="24" t="s">
        <v>610</v>
      </c>
      <c r="DG1" s="24" t="s">
        <v>413</v>
      </c>
      <c r="DH1" s="23" t="s">
        <v>126</v>
      </c>
      <c r="DI1" s="23" t="s">
        <v>32</v>
      </c>
      <c r="DJ1" s="23" t="s">
        <v>33</v>
      </c>
      <c r="DK1" s="23" t="s">
        <v>165</v>
      </c>
      <c r="DL1" s="23" t="s">
        <v>34</v>
      </c>
      <c r="DM1" s="23" t="s">
        <v>35</v>
      </c>
      <c r="DN1" s="23" t="s">
        <v>36</v>
      </c>
      <c r="DO1" s="23" t="s">
        <v>37</v>
      </c>
      <c r="DP1" s="23" t="s">
        <v>38</v>
      </c>
      <c r="DQ1" s="23" t="s">
        <v>39</v>
      </c>
      <c r="DR1" s="23" t="s">
        <v>40</v>
      </c>
      <c r="DS1" s="23" t="s">
        <v>41</v>
      </c>
      <c r="DT1" s="23" t="s">
        <v>166</v>
      </c>
      <c r="DU1" s="23" t="s">
        <v>42</v>
      </c>
      <c r="DV1" s="23" t="s">
        <v>43</v>
      </c>
      <c r="DW1" s="23" t="s">
        <v>409</v>
      </c>
      <c r="DX1" s="23" t="s">
        <v>242</v>
      </c>
      <c r="DY1" s="23" t="s">
        <v>410</v>
      </c>
      <c r="DZ1" s="23" t="s">
        <v>219</v>
      </c>
      <c r="EA1" s="23" t="s">
        <v>250</v>
      </c>
      <c r="EB1" s="23" t="s">
        <v>255</v>
      </c>
      <c r="EC1" s="23" t="s">
        <v>299</v>
      </c>
      <c r="ED1" s="23" t="s">
        <v>411</v>
      </c>
      <c r="EE1" s="23" t="s">
        <v>412</v>
      </c>
      <c r="EF1" s="23" t="s">
        <v>186</v>
      </c>
      <c r="EG1" s="23" t="s">
        <v>167</v>
      </c>
      <c r="EH1" s="23" t="s">
        <v>168</v>
      </c>
      <c r="EI1" s="23" t="s">
        <v>179</v>
      </c>
      <c r="EJ1" s="23" t="s">
        <v>636</v>
      </c>
      <c r="EK1" s="23" t="s">
        <v>637</v>
      </c>
      <c r="EL1" s="23" t="s">
        <v>638</v>
      </c>
      <c r="EM1" s="23" t="s">
        <v>44</v>
      </c>
      <c r="EN1" s="23" t="s">
        <v>45</v>
      </c>
      <c r="EO1" s="23" t="s">
        <v>359</v>
      </c>
      <c r="EP1" s="23" t="s">
        <v>630</v>
      </c>
      <c r="EQ1" s="23" t="s">
        <v>46</v>
      </c>
      <c r="ER1" s="23" t="s">
        <v>631</v>
      </c>
      <c r="ES1" s="23" t="s">
        <v>47</v>
      </c>
      <c r="ET1" s="23" t="s">
        <v>632</v>
      </c>
      <c r="EU1" s="23" t="s">
        <v>48</v>
      </c>
      <c r="EV1" s="23" t="s">
        <v>633</v>
      </c>
      <c r="EW1" s="23" t="s">
        <v>151</v>
      </c>
      <c r="EX1" s="23" t="s">
        <v>49</v>
      </c>
      <c r="EY1" s="23" t="s">
        <v>634</v>
      </c>
      <c r="EZ1" s="23" t="s">
        <v>50</v>
      </c>
      <c r="FA1" s="23" t="s">
        <v>360</v>
      </c>
      <c r="FB1" s="23" t="s">
        <v>635</v>
      </c>
      <c r="FC1" s="23" t="s">
        <v>55</v>
      </c>
      <c r="FD1" s="23" t="s">
        <v>56</v>
      </c>
      <c r="FE1" s="23" t="s">
        <v>57</v>
      </c>
      <c r="FF1" s="23" t="s">
        <v>58</v>
      </c>
      <c r="FG1" s="23" t="s">
        <v>59</v>
      </c>
      <c r="FH1" s="23" t="s">
        <v>169</v>
      </c>
      <c r="FI1" s="23" t="s">
        <v>615</v>
      </c>
      <c r="FJ1" s="23" t="s">
        <v>616</v>
      </c>
      <c r="FK1" s="23" t="s">
        <v>617</v>
      </c>
      <c r="FL1" s="23" t="s">
        <v>618</v>
      </c>
      <c r="FM1" s="23" t="s">
        <v>170</v>
      </c>
      <c r="FN1" s="23" t="s">
        <v>80</v>
      </c>
      <c r="FO1" s="23" t="s">
        <v>363</v>
      </c>
      <c r="FP1" s="23" t="s">
        <v>361</v>
      </c>
      <c r="FQ1" s="23" t="s">
        <v>362</v>
      </c>
      <c r="FR1" s="23" t="s">
        <v>415</v>
      </c>
      <c r="FS1" s="23" t="s">
        <v>414</v>
      </c>
      <c r="FT1" s="23" t="s">
        <v>513</v>
      </c>
      <c r="FU1" s="23" t="s">
        <v>514</v>
      </c>
      <c r="FV1" s="23" t="s">
        <v>515</v>
      </c>
      <c r="FW1" s="23" t="s">
        <v>516</v>
      </c>
      <c r="FX1" s="23" t="s">
        <v>517</v>
      </c>
      <c r="FY1" s="23" t="s">
        <v>518</v>
      </c>
      <c r="FZ1" s="23" t="s">
        <v>524</v>
      </c>
      <c r="GA1" s="23" t="s">
        <v>525</v>
      </c>
      <c r="GB1" s="23" t="s">
        <v>519</v>
      </c>
      <c r="GC1" s="23" t="s">
        <v>520</v>
      </c>
      <c r="GD1" s="23" t="s">
        <v>521</v>
      </c>
      <c r="GE1" s="23" t="s">
        <v>522</v>
      </c>
      <c r="GF1" s="23" t="s">
        <v>523</v>
      </c>
      <c r="GG1" s="23" t="s">
        <v>526</v>
      </c>
      <c r="GH1" s="23" t="s">
        <v>532</v>
      </c>
      <c r="GI1" s="23" t="s">
        <v>533</v>
      </c>
      <c r="GJ1" s="23" t="s">
        <v>527</v>
      </c>
      <c r="GK1" s="23" t="s">
        <v>528</v>
      </c>
      <c r="GL1" s="23" t="s">
        <v>529</v>
      </c>
      <c r="GM1" s="23" t="s">
        <v>530</v>
      </c>
      <c r="GN1" s="23" t="s">
        <v>531</v>
      </c>
      <c r="GO1" s="23" t="s">
        <v>534</v>
      </c>
      <c r="GP1" s="23" t="s">
        <v>535</v>
      </c>
      <c r="GQ1" s="23" t="s">
        <v>364</v>
      </c>
      <c r="GR1" s="23" t="s">
        <v>366</v>
      </c>
      <c r="GS1" s="23" t="s">
        <v>365</v>
      </c>
      <c r="GT1" s="23" t="s">
        <v>276</v>
      </c>
      <c r="GU1" s="23" t="s">
        <v>288</v>
      </c>
      <c r="GV1" s="23" t="s">
        <v>367</v>
      </c>
      <c r="GW1" s="23" t="s">
        <v>368</v>
      </c>
      <c r="GX1" s="23" t="s">
        <v>382</v>
      </c>
      <c r="GY1" s="23" t="s">
        <v>391</v>
      </c>
      <c r="GZ1" s="23" t="s">
        <v>371</v>
      </c>
      <c r="HA1" s="23" t="s">
        <v>536</v>
      </c>
      <c r="HB1" s="23" t="s">
        <v>537</v>
      </c>
      <c r="HC1" s="23" t="s">
        <v>388</v>
      </c>
      <c r="HD1" s="23" t="s">
        <v>372</v>
      </c>
      <c r="HE1" s="23" t="s">
        <v>198</v>
      </c>
      <c r="HF1" s="23" t="s">
        <v>385</v>
      </c>
      <c r="HG1" s="23" t="s">
        <v>307</v>
      </c>
      <c r="HH1" s="23" t="s">
        <v>373</v>
      </c>
      <c r="HI1" s="23" t="s">
        <v>273</v>
      </c>
      <c r="HJ1" s="23" t="s">
        <v>374</v>
      </c>
      <c r="HK1" s="23" t="s">
        <v>390</v>
      </c>
      <c r="HL1" s="23" t="s">
        <v>384</v>
      </c>
      <c r="HM1" s="23" t="s">
        <v>375</v>
      </c>
      <c r="HN1" s="23" t="s">
        <v>389</v>
      </c>
      <c r="HO1" s="23" t="s">
        <v>386</v>
      </c>
      <c r="HP1" s="23" t="s">
        <v>387</v>
      </c>
      <c r="HQ1" s="23" t="s">
        <v>199</v>
      </c>
      <c r="HR1" s="23" t="s">
        <v>376</v>
      </c>
      <c r="HS1" s="23" t="s">
        <v>377</v>
      </c>
      <c r="HT1" s="23" t="s">
        <v>383</v>
      </c>
      <c r="HU1" s="23" t="s">
        <v>378</v>
      </c>
      <c r="HV1" s="23" t="s">
        <v>538</v>
      </c>
      <c r="HW1" s="23" t="s">
        <v>539</v>
      </c>
      <c r="HX1" s="23" t="s">
        <v>379</v>
      </c>
      <c r="HY1" s="23" t="s">
        <v>380</v>
      </c>
      <c r="HZ1" s="23" t="s">
        <v>381</v>
      </c>
      <c r="IA1" s="23" t="s">
        <v>426</v>
      </c>
      <c r="IB1" s="23" t="s">
        <v>427</v>
      </c>
      <c r="IC1" s="23" t="s">
        <v>428</v>
      </c>
      <c r="ID1" s="23" t="s">
        <v>340</v>
      </c>
      <c r="IE1" s="23" t="s">
        <v>341</v>
      </c>
      <c r="IF1" s="23" t="s">
        <v>540</v>
      </c>
      <c r="IG1" s="23" t="s">
        <v>342</v>
      </c>
      <c r="IH1" s="23" t="s">
        <v>343</v>
      </c>
      <c r="II1" s="23" t="s">
        <v>345</v>
      </c>
      <c r="IJ1" s="23" t="s">
        <v>344</v>
      </c>
      <c r="IK1" s="23" t="s">
        <v>346</v>
      </c>
      <c r="IL1" s="23" t="s">
        <v>347</v>
      </c>
      <c r="IM1" s="23" t="s">
        <v>429</v>
      </c>
      <c r="IN1" s="23" t="s">
        <v>433</v>
      </c>
      <c r="IO1" s="23" t="s">
        <v>197</v>
      </c>
      <c r="IP1" s="23" t="s">
        <v>430</v>
      </c>
      <c r="IQ1" s="23" t="s">
        <v>547</v>
      </c>
      <c r="IR1" s="23" t="s">
        <v>548</v>
      </c>
      <c r="IS1" s="23" t="s">
        <v>431</v>
      </c>
      <c r="IT1" s="23" t="s">
        <v>541</v>
      </c>
      <c r="IU1" s="23" t="s">
        <v>432</v>
      </c>
      <c r="IV1" s="23" t="s">
        <v>542</v>
      </c>
      <c r="IW1" s="23" t="s">
        <v>543</v>
      </c>
      <c r="IX1" s="23" t="s">
        <v>544</v>
      </c>
      <c r="IY1" s="23" t="s">
        <v>545</v>
      </c>
      <c r="IZ1" s="23" t="s">
        <v>546</v>
      </c>
      <c r="JA1" s="23" t="s">
        <v>176</v>
      </c>
      <c r="JB1" s="23" t="s">
        <v>639</v>
      </c>
      <c r="JC1" s="23" t="s">
        <v>640</v>
      </c>
      <c r="JD1" s="23" t="s">
        <v>641</v>
      </c>
      <c r="JE1" s="23" t="s">
        <v>642</v>
      </c>
      <c r="JF1" s="23" t="s">
        <v>611</v>
      </c>
      <c r="JG1" s="23" t="s">
        <v>612</v>
      </c>
      <c r="JH1" s="23" t="s">
        <v>613</v>
      </c>
      <c r="JI1" s="23" t="s">
        <v>614</v>
      </c>
      <c r="JJ1" s="23" t="s">
        <v>174</v>
      </c>
      <c r="JK1" s="23" t="s">
        <v>619</v>
      </c>
      <c r="JL1" s="23" t="s">
        <v>620</v>
      </c>
      <c r="JM1" s="23" t="s">
        <v>621</v>
      </c>
      <c r="JN1" s="23" t="s">
        <v>622</v>
      </c>
      <c r="JO1" s="23" t="s">
        <v>623</v>
      </c>
      <c r="JP1" s="23" t="s">
        <v>624</v>
      </c>
      <c r="JQ1" s="23" t="s">
        <v>625</v>
      </c>
      <c r="JR1" s="23" t="s">
        <v>626</v>
      </c>
      <c r="JS1" s="23" t="s">
        <v>86</v>
      </c>
      <c r="JT1" s="23" t="s">
        <v>87</v>
      </c>
      <c r="JU1" s="23" t="s">
        <v>88</v>
      </c>
      <c r="JV1" s="23" t="s">
        <v>172</v>
      </c>
      <c r="JW1" s="23" t="s">
        <v>89</v>
      </c>
      <c r="JX1" s="23" t="s">
        <v>90</v>
      </c>
      <c r="JY1" s="23" t="s">
        <v>120</v>
      </c>
      <c r="JZ1" s="23" t="s">
        <v>121</v>
      </c>
      <c r="KA1" s="23" t="s">
        <v>370</v>
      </c>
      <c r="KB1" s="23" t="s">
        <v>173</v>
      </c>
      <c r="KC1" s="23" t="s">
        <v>420</v>
      </c>
      <c r="KD1" s="23" t="s">
        <v>419</v>
      </c>
      <c r="KE1" s="23" t="s">
        <v>91</v>
      </c>
      <c r="KF1" s="23" t="s">
        <v>92</v>
      </c>
      <c r="KG1" s="23" t="s">
        <v>93</v>
      </c>
      <c r="KH1" s="23" t="s">
        <v>12</v>
      </c>
      <c r="KI1" s="23" t="s">
        <v>94</v>
      </c>
      <c r="KJ1" s="23" t="s">
        <v>95</v>
      </c>
      <c r="KK1" s="23" t="s">
        <v>96</v>
      </c>
      <c r="KL1" s="23" t="s">
        <v>177</v>
      </c>
      <c r="KM1" s="23" t="s">
        <v>97</v>
      </c>
      <c r="KN1" s="23" t="s">
        <v>98</v>
      </c>
      <c r="KO1" s="23" t="s">
        <v>99</v>
      </c>
      <c r="KP1" s="23" t="s">
        <v>100</v>
      </c>
      <c r="KQ1" s="23" t="s">
        <v>133</v>
      </c>
      <c r="KR1" s="23" t="s">
        <v>134</v>
      </c>
      <c r="KS1" s="23" t="s">
        <v>135</v>
      </c>
      <c r="KT1" s="23" t="s">
        <v>416</v>
      </c>
      <c r="KU1" s="23" t="s">
        <v>417</v>
      </c>
      <c r="KV1" s="23" t="s">
        <v>418</v>
      </c>
      <c r="KW1" s="23" t="s">
        <v>101</v>
      </c>
      <c r="KX1" s="23" t="s">
        <v>550</v>
      </c>
      <c r="KY1" s="23" t="s">
        <v>549</v>
      </c>
      <c r="KZ1" s="23" t="s">
        <v>60</v>
      </c>
      <c r="LA1" s="23" t="s">
        <v>61</v>
      </c>
      <c r="LB1" s="23" t="s">
        <v>62</v>
      </c>
      <c r="LC1" s="23" t="s">
        <v>130</v>
      </c>
      <c r="LD1" s="23" t="s">
        <v>129</v>
      </c>
      <c r="LE1" s="23" t="s">
        <v>63</v>
      </c>
      <c r="LF1" s="23" t="s">
        <v>64</v>
      </c>
      <c r="LG1" s="23" t="s">
        <v>65</v>
      </c>
      <c r="LH1" s="23" t="s">
        <v>66</v>
      </c>
      <c r="LI1" s="23" t="s">
        <v>67</v>
      </c>
      <c r="LJ1" s="23" t="s">
        <v>68</v>
      </c>
      <c r="LK1" s="23" t="s">
        <v>69</v>
      </c>
      <c r="LL1" s="23" t="s">
        <v>70</v>
      </c>
      <c r="LM1" s="23" t="s">
        <v>71</v>
      </c>
      <c r="LN1" s="23" t="s">
        <v>72</v>
      </c>
      <c r="LO1" s="23" t="s">
        <v>73</v>
      </c>
      <c r="LP1" s="23" t="s">
        <v>74</v>
      </c>
      <c r="LQ1" s="23" t="s">
        <v>75</v>
      </c>
      <c r="LR1" s="23" t="s">
        <v>152</v>
      </c>
      <c r="LS1" s="23" t="s">
        <v>132</v>
      </c>
      <c r="LT1" s="23" t="s">
        <v>131</v>
      </c>
      <c r="LU1" s="23" t="s">
        <v>188</v>
      </c>
      <c r="LV1" s="23" t="s">
        <v>369</v>
      </c>
      <c r="LW1" s="23" t="s">
        <v>76</v>
      </c>
      <c r="LX1" s="23" t="s">
        <v>551</v>
      </c>
      <c r="LY1" s="23" t="s">
        <v>552</v>
      </c>
      <c r="LZ1" s="23" t="s">
        <v>144</v>
      </c>
      <c r="MA1" s="23" t="s">
        <v>555</v>
      </c>
      <c r="MB1" s="23" t="s">
        <v>554</v>
      </c>
      <c r="MC1" s="23" t="s">
        <v>553</v>
      </c>
      <c r="MD1" s="23" t="s">
        <v>77</v>
      </c>
      <c r="ME1" s="23" t="s">
        <v>78</v>
      </c>
      <c r="MF1" s="23" t="s">
        <v>210</v>
      </c>
      <c r="MG1" s="23" t="s">
        <v>422</v>
      </c>
      <c r="MH1" s="23" t="s">
        <v>139</v>
      </c>
      <c r="MI1" s="23" t="s">
        <v>421</v>
      </c>
      <c r="MJ1" s="23" t="s">
        <v>79</v>
      </c>
      <c r="MK1" s="23" t="s">
        <v>558</v>
      </c>
      <c r="ML1" s="23" t="s">
        <v>559</v>
      </c>
      <c r="MM1" s="23" t="s">
        <v>556</v>
      </c>
      <c r="MN1" s="23" t="s">
        <v>557</v>
      </c>
      <c r="MO1" s="23" t="s">
        <v>136</v>
      </c>
      <c r="MP1" s="23" t="s">
        <v>140</v>
      </c>
      <c r="MQ1" s="23" t="s">
        <v>137</v>
      </c>
      <c r="MR1" s="23" t="s">
        <v>138</v>
      </c>
      <c r="MS1" s="23" t="s">
        <v>139</v>
      </c>
      <c r="MT1" s="23" t="s">
        <v>141</v>
      </c>
      <c r="MU1" s="23" t="s">
        <v>79</v>
      </c>
      <c r="MV1" s="23" t="s">
        <v>142</v>
      </c>
      <c r="MW1" s="23" t="s">
        <v>143</v>
      </c>
      <c r="MX1" s="23" t="s">
        <v>210</v>
      </c>
      <c r="MY1" s="23" t="s">
        <v>216</v>
      </c>
      <c r="MZ1" s="23" t="s">
        <v>239</v>
      </c>
      <c r="NA1" s="23" t="s">
        <v>421</v>
      </c>
      <c r="NB1" s="23" t="s">
        <v>185</v>
      </c>
      <c r="NC1" s="23" t="s">
        <v>560</v>
      </c>
      <c r="ND1" s="23" t="s">
        <v>561</v>
      </c>
      <c r="NE1" s="23" t="s">
        <v>562</v>
      </c>
      <c r="NF1" s="23" t="s">
        <v>563</v>
      </c>
      <c r="NG1" s="23" t="s">
        <v>564</v>
      </c>
      <c r="NH1" s="23" t="s">
        <v>565</v>
      </c>
      <c r="NI1" s="23" t="s">
        <v>566</v>
      </c>
      <c r="NJ1" s="23" t="s">
        <v>567</v>
      </c>
      <c r="NK1" s="23" t="s">
        <v>568</v>
      </c>
      <c r="NL1" s="23" t="s">
        <v>569</v>
      </c>
      <c r="NM1" s="23" t="s">
        <v>570</v>
      </c>
      <c r="NN1" s="23" t="s">
        <v>571</v>
      </c>
      <c r="NO1" s="23" t="s">
        <v>572</v>
      </c>
      <c r="NP1" s="23" t="s">
        <v>573</v>
      </c>
      <c r="NQ1" s="23" t="s">
        <v>574</v>
      </c>
      <c r="NR1" s="23" t="s">
        <v>575</v>
      </c>
      <c r="NS1" s="23" t="s">
        <v>576</v>
      </c>
      <c r="NT1" s="23" t="s">
        <v>577</v>
      </c>
      <c r="NU1" s="23" t="s">
        <v>578</v>
      </c>
      <c r="NV1" s="23" t="s">
        <v>579</v>
      </c>
      <c r="NW1" s="23" t="s">
        <v>580</v>
      </c>
      <c r="NX1" s="23" t="s">
        <v>581</v>
      </c>
      <c r="NY1" s="23" t="s">
        <v>583</v>
      </c>
      <c r="NZ1" s="23" t="s">
        <v>582</v>
      </c>
      <c r="OA1" s="23" t="s">
        <v>584</v>
      </c>
      <c r="OB1" s="23" t="s">
        <v>585</v>
      </c>
      <c r="OC1" s="23" t="s">
        <v>586</v>
      </c>
      <c r="OD1" s="23" t="s">
        <v>587</v>
      </c>
      <c r="OE1" s="23" t="s">
        <v>589</v>
      </c>
      <c r="OF1" s="23" t="s">
        <v>588</v>
      </c>
      <c r="OG1" s="23" t="s">
        <v>590</v>
      </c>
      <c r="OH1" s="23" t="s">
        <v>591</v>
      </c>
      <c r="OI1" s="23" t="s">
        <v>592</v>
      </c>
      <c r="OJ1" s="23" t="s">
        <v>593</v>
      </c>
      <c r="OK1" s="23" t="s">
        <v>594</v>
      </c>
      <c r="OL1" s="23" t="s">
        <v>595</v>
      </c>
      <c r="OM1" s="23" t="s">
        <v>596</v>
      </c>
      <c r="ON1" s="23" t="s">
        <v>597</v>
      </c>
      <c r="OO1" s="23" t="s">
        <v>600</v>
      </c>
      <c r="OP1" s="23" t="s">
        <v>599</v>
      </c>
      <c r="OQ1" s="23" t="s">
        <v>598</v>
      </c>
      <c r="OR1" s="23" t="s">
        <v>594</v>
      </c>
      <c r="OS1" s="23" t="s">
        <v>601</v>
      </c>
      <c r="OT1" s="23" t="s">
        <v>602</v>
      </c>
      <c r="OU1" s="23" t="s">
        <v>603</v>
      </c>
      <c r="OV1" s="23" t="s">
        <v>604</v>
      </c>
      <c r="OW1" s="23" t="s">
        <v>605</v>
      </c>
      <c r="OX1" s="23" t="s">
        <v>592</v>
      </c>
      <c r="OY1" s="23" t="s">
        <v>606</v>
      </c>
      <c r="OZ1" s="23" t="s">
        <v>607</v>
      </c>
      <c r="PA1" s="23" t="s">
        <v>593</v>
      </c>
      <c r="PB1" s="23" t="s">
        <v>608</v>
      </c>
    </row>
    <row r="2" spans="1:418" x14ac:dyDescent="0.25">
      <c r="A2" s="1">
        <v>1</v>
      </c>
      <c r="B2" s="25" t="s">
        <v>189</v>
      </c>
      <c r="C2" s="1">
        <v>0</v>
      </c>
      <c r="D2" s="1">
        <v>1</v>
      </c>
      <c r="E2" s="1">
        <v>52</v>
      </c>
      <c r="F2" s="1">
        <v>0</v>
      </c>
      <c r="G2" s="1">
        <v>1</v>
      </c>
      <c r="H2" s="1">
        <v>0</v>
      </c>
      <c r="I2" s="1">
        <v>0</v>
      </c>
      <c r="J2" s="1" t="s">
        <v>7</v>
      </c>
      <c r="K2" s="1">
        <v>0</v>
      </c>
      <c r="L2" s="1">
        <v>0</v>
      </c>
      <c r="M2" s="1">
        <v>1</v>
      </c>
      <c r="N2" s="1">
        <v>0</v>
      </c>
      <c r="O2" s="1" t="s">
        <v>190</v>
      </c>
      <c r="P2" s="1" t="s">
        <v>191</v>
      </c>
      <c r="Q2" s="1" t="s">
        <v>192</v>
      </c>
      <c r="R2" s="1" t="s">
        <v>238</v>
      </c>
      <c r="S2" s="1">
        <v>0</v>
      </c>
      <c r="T2" s="1" t="s">
        <v>329</v>
      </c>
      <c r="U2" s="1" t="s">
        <v>149</v>
      </c>
      <c r="V2" s="1" t="s">
        <v>108</v>
      </c>
      <c r="W2" s="1">
        <v>1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1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1</v>
      </c>
      <c r="BA2" s="1">
        <v>0</v>
      </c>
      <c r="BB2" s="1">
        <v>1</v>
      </c>
      <c r="BC2" s="1">
        <v>0</v>
      </c>
      <c r="BD2" s="1">
        <v>0</v>
      </c>
      <c r="BE2" s="1">
        <f t="shared" ref="BE2:BE33" si="0">BF2+BK2+BL2+BM2+BN2+BP2+BQ2+BS2+BT2+BU2+BV2+BW2+BX2+BY2+BZ2+CA2+CC2+CD2+CE2+CF2+CG2</f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K2" s="1" t="s">
        <v>125</v>
      </c>
      <c r="CL2" s="1">
        <v>0</v>
      </c>
      <c r="CM2" s="2">
        <v>43985</v>
      </c>
      <c r="CN2" s="2">
        <v>43985</v>
      </c>
      <c r="CO2" s="2"/>
      <c r="CP2" s="2"/>
      <c r="CQ2" s="2">
        <v>43985</v>
      </c>
      <c r="CR2" s="2">
        <v>44015</v>
      </c>
      <c r="CS2" s="2">
        <v>44018</v>
      </c>
      <c r="CT2" s="3">
        <f>CQ2-CM2</f>
        <v>0</v>
      </c>
      <c r="CU2" s="3">
        <f>CS2-CM2</f>
        <v>33</v>
      </c>
      <c r="CV2" s="3"/>
      <c r="CW2" s="3">
        <f>CR2-CQ2</f>
        <v>30</v>
      </c>
      <c r="CX2" s="3">
        <v>30</v>
      </c>
      <c r="CY2" s="3">
        <f>CU2-CV2-CW2</f>
        <v>3</v>
      </c>
      <c r="CZ2" s="3">
        <v>1</v>
      </c>
      <c r="DA2" s="3">
        <v>1</v>
      </c>
      <c r="DB2" s="3">
        <v>0</v>
      </c>
      <c r="DC2" s="3">
        <f>SUM(CZ2:DB2)</f>
        <v>2</v>
      </c>
      <c r="DD2" s="2">
        <v>43979</v>
      </c>
      <c r="DE2" s="1">
        <v>0</v>
      </c>
      <c r="DF2" s="3">
        <f>CM2-DD2</f>
        <v>6</v>
      </c>
      <c r="DG2" s="3">
        <f>SUM(DH2:EF2)</f>
        <v>5</v>
      </c>
      <c r="DH2" s="1">
        <v>1</v>
      </c>
      <c r="DI2" s="1">
        <v>1</v>
      </c>
      <c r="DJ2" s="1">
        <v>0</v>
      </c>
      <c r="DK2" s="1">
        <v>0</v>
      </c>
      <c r="DL2" s="1">
        <v>0</v>
      </c>
      <c r="DM2" s="1">
        <v>0</v>
      </c>
      <c r="DN2" s="1">
        <v>1</v>
      </c>
      <c r="DO2" s="1">
        <v>1</v>
      </c>
      <c r="DP2" s="1">
        <v>0</v>
      </c>
      <c r="DQ2" s="1">
        <v>0</v>
      </c>
      <c r="DR2" s="1">
        <v>1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124</v>
      </c>
      <c r="EH2" s="1">
        <v>1.82</v>
      </c>
      <c r="EI2" s="4">
        <f t="shared" ref="EI2:EI22" si="1">(EG2)/(EH2*EH2)</f>
        <v>37.435092380147324</v>
      </c>
      <c r="EJ2" s="3">
        <v>0</v>
      </c>
      <c r="EK2" s="3">
        <v>0</v>
      </c>
      <c r="EL2" s="3">
        <v>1</v>
      </c>
      <c r="EM2" s="1">
        <v>156</v>
      </c>
      <c r="EN2" s="1">
        <v>85</v>
      </c>
      <c r="EO2" s="4">
        <f>EN2+((EM2-EN2)/3)</f>
        <v>108.66666666666667</v>
      </c>
      <c r="EP2" s="3">
        <v>0</v>
      </c>
      <c r="EQ2" s="1">
        <v>100</v>
      </c>
      <c r="ER2" s="1">
        <v>1</v>
      </c>
      <c r="ES2" s="1">
        <v>36</v>
      </c>
      <c r="ET2" s="1">
        <v>1</v>
      </c>
      <c r="EU2" s="1">
        <v>36.299999999999997</v>
      </c>
      <c r="EV2" s="3">
        <v>0</v>
      </c>
      <c r="EW2" s="4">
        <v>38.799999999999997</v>
      </c>
      <c r="EX2" s="1">
        <v>82</v>
      </c>
      <c r="EY2" s="1">
        <v>1</v>
      </c>
      <c r="EZ2" s="1" t="s">
        <v>51</v>
      </c>
      <c r="FA2" s="1">
        <v>1</v>
      </c>
      <c r="FB2" s="1">
        <v>0</v>
      </c>
      <c r="FC2" s="1">
        <v>1</v>
      </c>
      <c r="FD2" s="1">
        <v>0</v>
      </c>
      <c r="FE2" s="1">
        <v>0</v>
      </c>
      <c r="FF2" s="1">
        <v>0</v>
      </c>
      <c r="FG2" s="1">
        <v>1</v>
      </c>
      <c r="FH2" s="1">
        <v>0</v>
      </c>
      <c r="FI2" s="1">
        <v>2</v>
      </c>
      <c r="FJ2" s="1">
        <v>0</v>
      </c>
      <c r="FK2" s="1">
        <v>1</v>
      </c>
      <c r="FL2" s="1">
        <v>0</v>
      </c>
      <c r="FM2" s="1" t="s">
        <v>104</v>
      </c>
      <c r="FN2" s="1" t="s">
        <v>83</v>
      </c>
      <c r="FO2" s="1">
        <v>0</v>
      </c>
      <c r="FP2" s="1">
        <v>0</v>
      </c>
      <c r="FQ2" s="1">
        <v>1</v>
      </c>
      <c r="FR2" s="1">
        <v>1</v>
      </c>
      <c r="FS2" s="1">
        <f>FU2+FV2+FW2+FX2+FY2+GB2+GG2+GO2+GP2+GL2+GM2+GN2+GD2+GE2+GF2</f>
        <v>1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f t="shared" ref="FZ2:FZ65" si="2">GB2+GD2+GE2+GF2</f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f t="shared" ref="GH2:GH65" si="3">GJ2+GL2+GM2+GN2</f>
        <v>1</v>
      </c>
      <c r="GI2" s="1">
        <v>1</v>
      </c>
      <c r="GJ2" s="1">
        <v>0</v>
      </c>
      <c r="GK2" s="1">
        <v>1</v>
      </c>
      <c r="GL2" s="1">
        <v>1</v>
      </c>
      <c r="GM2" s="1">
        <v>0</v>
      </c>
      <c r="GN2" s="1">
        <v>0</v>
      </c>
      <c r="GO2" s="1">
        <v>0</v>
      </c>
      <c r="GP2" s="1">
        <v>0</v>
      </c>
      <c r="GQ2" s="1">
        <v>1</v>
      </c>
      <c r="GR2" s="3">
        <f>SUM(GS2:GW2)</f>
        <v>2</v>
      </c>
      <c r="GS2" s="1">
        <v>1</v>
      </c>
      <c r="GT2" s="1">
        <v>0</v>
      </c>
      <c r="GU2" s="1">
        <v>1</v>
      </c>
      <c r="GV2" s="1">
        <v>0</v>
      </c>
      <c r="GW2" s="1">
        <v>0</v>
      </c>
      <c r="GX2" s="1">
        <f>SUM(GZ2:HZ2)</f>
        <v>5</v>
      </c>
      <c r="GY2" s="1">
        <v>1</v>
      </c>
      <c r="GZ2" s="1">
        <v>1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1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1</v>
      </c>
      <c r="HR2" s="1">
        <v>1</v>
      </c>
      <c r="HS2" s="1">
        <v>0</v>
      </c>
      <c r="HT2" s="1">
        <v>0</v>
      </c>
      <c r="HU2" s="1">
        <v>0</v>
      </c>
      <c r="HV2" s="1">
        <v>0</v>
      </c>
      <c r="HW2" s="1">
        <v>1</v>
      </c>
      <c r="HX2" s="1">
        <v>0</v>
      </c>
      <c r="HY2" s="1">
        <v>0</v>
      </c>
      <c r="HZ2" s="1">
        <v>0</v>
      </c>
      <c r="IA2" s="1">
        <v>1</v>
      </c>
      <c r="IB2" s="1">
        <v>1</v>
      </c>
      <c r="IC2" s="1">
        <v>0</v>
      </c>
      <c r="ID2" s="1">
        <v>1</v>
      </c>
      <c r="IE2" s="1">
        <v>0</v>
      </c>
      <c r="IF2" s="1">
        <v>1</v>
      </c>
      <c r="IG2" s="1">
        <v>0</v>
      </c>
      <c r="IH2" s="1">
        <v>1</v>
      </c>
      <c r="II2" s="1">
        <v>1</v>
      </c>
      <c r="IJ2" s="1">
        <v>0</v>
      </c>
      <c r="IK2" s="1">
        <v>0</v>
      </c>
      <c r="IL2" s="1">
        <v>0</v>
      </c>
      <c r="IM2" s="1">
        <v>1</v>
      </c>
      <c r="IN2" s="1">
        <v>0</v>
      </c>
      <c r="IO2" s="1">
        <v>0</v>
      </c>
      <c r="IP2" s="1">
        <v>1</v>
      </c>
      <c r="IQ2" s="1">
        <f t="shared" ref="IQ2:IQ33" si="4">IT2+IU2+IV2+IW2+IX2+IY2+IZ2</f>
        <v>4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0</v>
      </c>
      <c r="IX2" s="1">
        <v>1</v>
      </c>
      <c r="IY2" s="1">
        <v>0</v>
      </c>
      <c r="IZ2" s="1">
        <v>0</v>
      </c>
      <c r="JA2" s="1">
        <v>77.7</v>
      </c>
      <c r="JB2" s="1">
        <v>0</v>
      </c>
      <c r="JC2" s="1">
        <v>0</v>
      </c>
      <c r="JD2" s="1">
        <v>0</v>
      </c>
      <c r="JE2" s="1">
        <v>1</v>
      </c>
      <c r="JF2" s="1">
        <v>9</v>
      </c>
      <c r="JG2" s="1">
        <v>0</v>
      </c>
      <c r="JH2" s="1">
        <v>0</v>
      </c>
      <c r="JI2" s="1">
        <v>1</v>
      </c>
      <c r="JJ2" s="1">
        <v>13</v>
      </c>
      <c r="JK2" s="1">
        <v>0</v>
      </c>
      <c r="JL2" s="1">
        <v>0</v>
      </c>
      <c r="JM2" s="1">
        <v>1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1</v>
      </c>
      <c r="JT2" s="1">
        <v>0</v>
      </c>
      <c r="JU2" s="1">
        <v>0</v>
      </c>
      <c r="JV2" s="1">
        <v>1</v>
      </c>
      <c r="JW2" s="1">
        <v>0</v>
      </c>
      <c r="JX2" s="1">
        <v>1</v>
      </c>
      <c r="JY2" s="2">
        <v>43985</v>
      </c>
      <c r="JZ2" s="2">
        <v>44008</v>
      </c>
      <c r="KA2" s="1">
        <f>JZ2-JY2</f>
        <v>23</v>
      </c>
      <c r="KB2" s="1">
        <v>1</v>
      </c>
      <c r="KC2" s="1">
        <f t="shared" ref="KC2:KC33" si="5">SUM(KE2:KV2)</f>
        <v>9</v>
      </c>
      <c r="KD2" s="1">
        <v>1</v>
      </c>
      <c r="KE2" s="1">
        <v>1</v>
      </c>
      <c r="KF2" s="1">
        <v>1</v>
      </c>
      <c r="KG2" s="1">
        <v>0</v>
      </c>
      <c r="KH2" s="1">
        <v>0</v>
      </c>
      <c r="KI2" s="1">
        <v>1</v>
      </c>
      <c r="KJ2" s="1">
        <v>1</v>
      </c>
      <c r="KK2" s="1">
        <v>1</v>
      </c>
      <c r="KL2" s="1">
        <v>0</v>
      </c>
      <c r="KM2" s="1">
        <v>0</v>
      </c>
      <c r="KN2" s="1">
        <v>1</v>
      </c>
      <c r="KO2" s="1">
        <v>1</v>
      </c>
      <c r="KP2" s="1">
        <v>1</v>
      </c>
      <c r="KQ2" s="1">
        <v>0</v>
      </c>
      <c r="KR2" s="1">
        <v>1</v>
      </c>
      <c r="KS2" s="1">
        <v>0</v>
      </c>
      <c r="KT2" s="1">
        <v>0</v>
      </c>
      <c r="KU2" s="1">
        <v>0</v>
      </c>
      <c r="KV2" s="1">
        <v>0</v>
      </c>
      <c r="KW2" s="1" t="s">
        <v>102</v>
      </c>
      <c r="KX2" s="1">
        <v>1</v>
      </c>
      <c r="KY2" s="1">
        <v>0</v>
      </c>
      <c r="KZ2" s="4">
        <v>14</v>
      </c>
      <c r="LA2" s="4">
        <v>42.2</v>
      </c>
      <c r="LB2" s="1">
        <v>7870</v>
      </c>
      <c r="LC2" s="1">
        <v>7000</v>
      </c>
      <c r="LD2" s="1">
        <v>500</v>
      </c>
      <c r="LE2" s="1">
        <v>144000</v>
      </c>
      <c r="LF2" s="5">
        <v>1.5</v>
      </c>
      <c r="LG2" s="5">
        <v>23.4</v>
      </c>
      <c r="LH2" s="5">
        <v>0.85</v>
      </c>
      <c r="LI2" s="5">
        <v>0.53</v>
      </c>
      <c r="LJ2" s="4">
        <v>41</v>
      </c>
      <c r="LK2" s="1">
        <v>39</v>
      </c>
      <c r="LM2" s="4">
        <v>308.39999999999998</v>
      </c>
      <c r="LO2" s="4">
        <v>2000</v>
      </c>
      <c r="LP2" s="4">
        <v>0.37</v>
      </c>
      <c r="LS2" s="1">
        <v>72</v>
      </c>
      <c r="LT2" s="1">
        <v>10.199999999999999</v>
      </c>
      <c r="LV2" s="1">
        <v>1</v>
      </c>
      <c r="LW2" s="1" t="s">
        <v>112</v>
      </c>
      <c r="LX2" s="1">
        <v>1</v>
      </c>
      <c r="LY2" s="1">
        <v>0</v>
      </c>
      <c r="LZ2" s="1">
        <v>1</v>
      </c>
      <c r="MA2" s="1">
        <v>0</v>
      </c>
      <c r="MB2" s="1">
        <f>SUM(MD2:MJ2)</f>
        <v>1</v>
      </c>
      <c r="MC2" s="1">
        <v>1</v>
      </c>
      <c r="MD2" s="1">
        <v>0</v>
      </c>
      <c r="ME2" s="1">
        <v>1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f>SUM(MO2:NA2)</f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 t="s">
        <v>122</v>
      </c>
      <c r="NC2" s="4">
        <v>12.8</v>
      </c>
      <c r="ND2" s="4">
        <v>39.299999999999997</v>
      </c>
      <c r="NE2" s="1">
        <v>10570</v>
      </c>
      <c r="NF2" s="1">
        <v>8900</v>
      </c>
      <c r="NG2" s="1">
        <v>600</v>
      </c>
      <c r="NH2" s="1">
        <v>168000</v>
      </c>
      <c r="NI2" s="5">
        <v>3.58</v>
      </c>
      <c r="NJ2" s="5">
        <v>37.1</v>
      </c>
      <c r="NY2" s="1">
        <v>1</v>
      </c>
      <c r="NZ2" s="1" t="s">
        <v>112</v>
      </c>
      <c r="OA2" s="1">
        <v>1</v>
      </c>
      <c r="OB2" s="1">
        <v>0</v>
      </c>
      <c r="OC2" s="1">
        <v>1</v>
      </c>
      <c r="OD2" s="1">
        <v>0</v>
      </c>
      <c r="OE2" s="1">
        <f>SUM(OG2:OM2)</f>
        <v>2</v>
      </c>
      <c r="OF2" s="1">
        <v>1</v>
      </c>
      <c r="OG2" s="1">
        <v>0</v>
      </c>
      <c r="OH2" s="1">
        <v>1</v>
      </c>
      <c r="OI2" s="1">
        <v>0</v>
      </c>
      <c r="OJ2" s="1">
        <v>1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f>SUM(OR2:PB2)</f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</row>
    <row r="3" spans="1:418" x14ac:dyDescent="0.25">
      <c r="A3" s="1">
        <v>2</v>
      </c>
      <c r="B3" s="25" t="s">
        <v>193</v>
      </c>
      <c r="C3" s="1">
        <v>1</v>
      </c>
      <c r="D3" s="1">
        <v>0</v>
      </c>
      <c r="E3" s="1">
        <v>71</v>
      </c>
      <c r="F3" s="1">
        <v>0</v>
      </c>
      <c r="G3" s="1">
        <v>0</v>
      </c>
      <c r="H3" s="1">
        <v>1</v>
      </c>
      <c r="I3" s="1">
        <v>0</v>
      </c>
      <c r="J3" s="1" t="s">
        <v>7</v>
      </c>
      <c r="K3" s="1">
        <v>0</v>
      </c>
      <c r="L3" s="1">
        <v>0</v>
      </c>
      <c r="M3" s="1">
        <v>1</v>
      </c>
      <c r="N3" s="1">
        <v>0</v>
      </c>
      <c r="O3" s="1" t="s">
        <v>7</v>
      </c>
      <c r="P3" s="1" t="s">
        <v>195</v>
      </c>
      <c r="Q3" s="1" t="s">
        <v>196</v>
      </c>
      <c r="R3" s="1" t="s">
        <v>214</v>
      </c>
      <c r="S3" s="1">
        <v>0</v>
      </c>
      <c r="T3" s="1" t="s">
        <v>329</v>
      </c>
      <c r="U3" s="1" t="s">
        <v>149</v>
      </c>
      <c r="V3" s="1" t="s">
        <v>108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1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3</v>
      </c>
      <c r="BA3" s="1">
        <v>0</v>
      </c>
      <c r="BB3" s="1">
        <v>0</v>
      </c>
      <c r="BC3" s="1">
        <v>1</v>
      </c>
      <c r="BD3" s="1">
        <v>0</v>
      </c>
      <c r="BE3" s="1">
        <f t="shared" si="0"/>
        <v>2</v>
      </c>
      <c r="BF3" s="1">
        <v>1</v>
      </c>
      <c r="BG3" s="1">
        <v>0</v>
      </c>
      <c r="BH3" s="1">
        <v>1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K3" s="1" t="s">
        <v>123</v>
      </c>
      <c r="CL3" s="1">
        <v>0</v>
      </c>
      <c r="CM3" s="2">
        <v>44042</v>
      </c>
      <c r="CN3" s="2"/>
      <c r="CO3" s="2"/>
      <c r="CP3" s="2"/>
      <c r="CQ3" s="2">
        <v>44042</v>
      </c>
      <c r="CR3" s="2">
        <v>44048</v>
      </c>
      <c r="CS3" s="2">
        <v>44048</v>
      </c>
      <c r="CT3" s="3">
        <f t="shared" ref="CT3:CT66" si="6">CQ3-CM3</f>
        <v>0</v>
      </c>
      <c r="CU3" s="3">
        <f t="shared" ref="CU3:CU66" si="7">CS3-CM3</f>
        <v>6</v>
      </c>
      <c r="CV3" s="3"/>
      <c r="CW3" s="3">
        <f>CR3-CQ3</f>
        <v>6</v>
      </c>
      <c r="CX3" s="3">
        <v>6</v>
      </c>
      <c r="CY3" s="3"/>
      <c r="CZ3" s="3">
        <v>1</v>
      </c>
      <c r="DA3" s="3">
        <v>0</v>
      </c>
      <c r="DB3" s="3">
        <v>0</v>
      </c>
      <c r="DC3" s="3">
        <f t="shared" ref="DC3:DC66" si="8">SUM(CZ3:DB3)</f>
        <v>1</v>
      </c>
      <c r="DD3" s="2">
        <v>44036</v>
      </c>
      <c r="DE3" s="1">
        <v>0</v>
      </c>
      <c r="DF3" s="3">
        <f t="shared" ref="DF3:DF65" si="9">CM3-DD3</f>
        <v>6</v>
      </c>
      <c r="DG3" s="3">
        <f t="shared" ref="DG3:DG66" si="10">SUM(DH3:EF3)</f>
        <v>3</v>
      </c>
      <c r="DH3" s="1">
        <v>0</v>
      </c>
      <c r="DI3" s="1">
        <v>1</v>
      </c>
      <c r="DJ3" s="1">
        <v>0</v>
      </c>
      <c r="DK3" s="1">
        <v>0</v>
      </c>
      <c r="DL3" s="1">
        <v>0</v>
      </c>
      <c r="DM3" s="1">
        <v>0</v>
      </c>
      <c r="DN3" s="1">
        <v>1</v>
      </c>
      <c r="DO3" s="1">
        <v>1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110</v>
      </c>
      <c r="EH3" s="1">
        <v>1.58</v>
      </c>
      <c r="EI3" s="4">
        <f t="shared" si="1"/>
        <v>44.063451369972753</v>
      </c>
      <c r="EJ3" s="3">
        <v>0</v>
      </c>
      <c r="EK3" s="3">
        <v>0</v>
      </c>
      <c r="EL3" s="3">
        <v>1</v>
      </c>
      <c r="EM3" s="1">
        <v>170</v>
      </c>
      <c r="EN3" s="1">
        <v>84</v>
      </c>
      <c r="EO3" s="4">
        <f t="shared" ref="EO3:EO65" si="11">EN3+((EM3-EN3)/3)</f>
        <v>112.66666666666667</v>
      </c>
      <c r="EP3" s="3">
        <v>0</v>
      </c>
      <c r="EQ3" s="1">
        <v>84</v>
      </c>
      <c r="ER3" s="1">
        <v>0</v>
      </c>
      <c r="ES3" s="1">
        <v>33</v>
      </c>
      <c r="ET3" s="1">
        <v>1</v>
      </c>
      <c r="EU3" s="4">
        <v>36.5</v>
      </c>
      <c r="EV3" s="3">
        <v>0</v>
      </c>
      <c r="EW3" s="4">
        <v>36.5</v>
      </c>
      <c r="EX3" s="1">
        <v>83</v>
      </c>
      <c r="EY3" s="1">
        <v>1</v>
      </c>
      <c r="EZ3" s="1" t="s">
        <v>51</v>
      </c>
      <c r="FA3" s="1">
        <v>1</v>
      </c>
      <c r="FB3" s="1">
        <v>0</v>
      </c>
      <c r="FC3" s="1">
        <v>1</v>
      </c>
      <c r="FD3" s="1">
        <v>0</v>
      </c>
      <c r="FE3" s="1">
        <v>0</v>
      </c>
      <c r="FF3" s="1">
        <v>0</v>
      </c>
      <c r="FG3" s="1">
        <v>1</v>
      </c>
      <c r="FH3" s="1">
        <v>0</v>
      </c>
      <c r="FI3" s="1">
        <v>3</v>
      </c>
      <c r="FJ3" s="1">
        <v>0</v>
      </c>
      <c r="FK3" s="1">
        <v>0</v>
      </c>
      <c r="FL3" s="1">
        <v>1</v>
      </c>
      <c r="FM3" s="1" t="s">
        <v>104</v>
      </c>
      <c r="FN3" s="1" t="s">
        <v>83</v>
      </c>
      <c r="FO3" s="1">
        <v>0</v>
      </c>
      <c r="FP3" s="1">
        <v>0</v>
      </c>
      <c r="FQ3" s="1">
        <v>1</v>
      </c>
      <c r="FR3" s="1">
        <v>1</v>
      </c>
      <c r="FS3" s="1">
        <f t="shared" ref="FS3:FS66" si="12">FU3+FV3+FW3+FX3+FY3+GB3+GG3+GO3+GP3+GL3+GM3+GN3+GD3+GE3+GF3</f>
        <v>4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f t="shared" si="2"/>
        <v>2</v>
      </c>
      <c r="GA3" s="1">
        <v>1</v>
      </c>
      <c r="GB3" s="1">
        <v>1</v>
      </c>
      <c r="GC3" s="1">
        <v>1</v>
      </c>
      <c r="GD3" s="1">
        <v>1</v>
      </c>
      <c r="GE3" s="1">
        <v>0</v>
      </c>
      <c r="GF3" s="1">
        <v>0</v>
      </c>
      <c r="GG3" s="1">
        <v>0</v>
      </c>
      <c r="GH3" s="1">
        <f t="shared" si="3"/>
        <v>2</v>
      </c>
      <c r="GI3" s="1">
        <v>1</v>
      </c>
      <c r="GJ3" s="1">
        <v>0</v>
      </c>
      <c r="GK3" s="1">
        <v>1</v>
      </c>
      <c r="GL3" s="1">
        <v>1</v>
      </c>
      <c r="GM3" s="1">
        <v>0</v>
      </c>
      <c r="GN3" s="1">
        <v>1</v>
      </c>
      <c r="GO3" s="1">
        <v>0</v>
      </c>
      <c r="GP3" s="1">
        <v>0</v>
      </c>
      <c r="GQ3" s="1">
        <v>1</v>
      </c>
      <c r="GR3" s="3">
        <f t="shared" ref="GR3:GR65" si="13">SUM(GS3:GW3)</f>
        <v>2</v>
      </c>
      <c r="GS3" s="1">
        <v>1</v>
      </c>
      <c r="GT3" s="1">
        <v>1</v>
      </c>
      <c r="GU3" s="1">
        <v>0</v>
      </c>
      <c r="GV3" s="1">
        <v>0</v>
      </c>
      <c r="GW3" s="1">
        <v>0</v>
      </c>
      <c r="GX3" s="1">
        <f t="shared" ref="GX3:GX65" si="14">SUM(GZ3:HZ3)</f>
        <v>4</v>
      </c>
      <c r="GY3" s="1">
        <v>1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1</v>
      </c>
      <c r="HF3" s="1">
        <v>0</v>
      </c>
      <c r="HG3" s="1">
        <v>0</v>
      </c>
      <c r="HH3" s="1">
        <v>0</v>
      </c>
      <c r="HI3" s="1">
        <v>1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1</v>
      </c>
      <c r="HR3" s="1">
        <v>1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1</v>
      </c>
      <c r="IB3" s="1">
        <v>1</v>
      </c>
      <c r="IC3" s="1">
        <v>0</v>
      </c>
      <c r="ID3" s="1">
        <v>1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1</v>
      </c>
      <c r="IQ3" s="1">
        <f t="shared" si="4"/>
        <v>2</v>
      </c>
      <c r="IR3" s="1">
        <v>1</v>
      </c>
      <c r="IS3" s="1">
        <v>1</v>
      </c>
      <c r="IT3" s="1">
        <v>1</v>
      </c>
      <c r="IU3" s="1">
        <v>1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100</v>
      </c>
      <c r="JB3" s="1">
        <v>0</v>
      </c>
      <c r="JC3" s="1">
        <v>0</v>
      </c>
      <c r="JD3" s="1">
        <v>0</v>
      </c>
      <c r="JE3" s="1">
        <v>1</v>
      </c>
      <c r="JF3" s="1">
        <v>8</v>
      </c>
      <c r="JG3" s="1">
        <v>0</v>
      </c>
      <c r="JH3" s="1">
        <v>0</v>
      </c>
      <c r="JI3" s="1">
        <v>1</v>
      </c>
      <c r="JJ3" s="1">
        <v>18</v>
      </c>
      <c r="JK3" s="1">
        <v>0</v>
      </c>
      <c r="JL3" s="1">
        <v>0</v>
      </c>
      <c r="JM3" s="1">
        <v>0</v>
      </c>
      <c r="JN3" s="1">
        <v>1</v>
      </c>
      <c r="JO3" s="1">
        <v>0</v>
      </c>
      <c r="JP3" s="1">
        <v>0</v>
      </c>
      <c r="JQ3" s="1">
        <v>0</v>
      </c>
      <c r="JR3" s="1">
        <v>0</v>
      </c>
      <c r="JS3" s="1">
        <v>1</v>
      </c>
      <c r="JT3" s="1">
        <v>0</v>
      </c>
      <c r="JU3" s="1">
        <v>0</v>
      </c>
      <c r="JV3" s="1">
        <v>1</v>
      </c>
      <c r="JW3" s="1">
        <v>0</v>
      </c>
      <c r="JX3" s="1">
        <v>1</v>
      </c>
      <c r="JY3" s="2">
        <v>44042</v>
      </c>
      <c r="JZ3" s="2">
        <v>44048</v>
      </c>
      <c r="KA3" s="1">
        <f t="shared" ref="KA3:KA62" si="15">JZ3-JY3</f>
        <v>6</v>
      </c>
      <c r="KB3" s="1">
        <v>1</v>
      </c>
      <c r="KC3" s="1">
        <f t="shared" si="5"/>
        <v>5</v>
      </c>
      <c r="KD3" s="1">
        <v>1</v>
      </c>
      <c r="KE3" s="1">
        <v>1</v>
      </c>
      <c r="KF3" s="1">
        <v>1</v>
      </c>
      <c r="KG3" s="1">
        <v>0</v>
      </c>
      <c r="KH3" s="1">
        <v>0</v>
      </c>
      <c r="KI3" s="1">
        <v>0</v>
      </c>
      <c r="KJ3" s="1">
        <v>1</v>
      </c>
      <c r="KK3" s="1">
        <v>1</v>
      </c>
      <c r="KL3" s="1">
        <v>0</v>
      </c>
      <c r="KM3" s="1">
        <v>0</v>
      </c>
      <c r="KN3" s="1">
        <v>0</v>
      </c>
      <c r="KO3" s="1">
        <v>1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 t="s">
        <v>103</v>
      </c>
      <c r="KX3" s="1">
        <v>0</v>
      </c>
      <c r="KY3" s="1">
        <v>1</v>
      </c>
      <c r="KZ3" s="4">
        <v>9.5</v>
      </c>
      <c r="LA3" s="4">
        <v>30.4</v>
      </c>
      <c r="LB3" s="1">
        <v>14330</v>
      </c>
      <c r="LC3" s="1">
        <v>11300</v>
      </c>
      <c r="LD3" s="1">
        <v>1200</v>
      </c>
      <c r="LE3" s="1">
        <v>424000</v>
      </c>
      <c r="LF3" s="5">
        <v>2.09</v>
      </c>
      <c r="LG3" s="5">
        <v>54.7</v>
      </c>
      <c r="LH3" s="5">
        <v>0.3</v>
      </c>
      <c r="LI3" s="5">
        <v>0.23</v>
      </c>
      <c r="LJ3" s="4">
        <v>17</v>
      </c>
      <c r="LK3" s="1">
        <v>24</v>
      </c>
      <c r="LL3" s="1">
        <v>494</v>
      </c>
      <c r="LO3" s="4">
        <v>271.7</v>
      </c>
      <c r="LP3" s="4">
        <v>4.08</v>
      </c>
      <c r="LQ3" s="6">
        <v>3.5999999999999997E-2</v>
      </c>
      <c r="LT3" s="1">
        <v>10</v>
      </c>
      <c r="LV3" s="1">
        <v>1</v>
      </c>
      <c r="LW3" s="1" t="s">
        <v>114</v>
      </c>
      <c r="LX3" s="1">
        <v>1</v>
      </c>
      <c r="LY3" s="1">
        <v>0</v>
      </c>
      <c r="LZ3" s="1">
        <v>1</v>
      </c>
      <c r="MA3" s="1">
        <v>0</v>
      </c>
      <c r="MB3" s="1">
        <f t="shared" ref="MB3:MB65" si="16">SUM(MD3:MJ3)</f>
        <v>2</v>
      </c>
      <c r="MC3" s="1">
        <v>1</v>
      </c>
      <c r="MD3" s="1">
        <v>0</v>
      </c>
      <c r="ME3" s="1">
        <v>1</v>
      </c>
      <c r="MF3" s="1">
        <v>0</v>
      </c>
      <c r="MG3" s="1">
        <v>0</v>
      </c>
      <c r="MH3" s="1">
        <v>0</v>
      </c>
      <c r="MI3" s="1">
        <v>0</v>
      </c>
      <c r="MJ3" s="1">
        <v>1</v>
      </c>
      <c r="MK3" s="1">
        <v>0</v>
      </c>
      <c r="ML3" s="1">
        <v>0</v>
      </c>
      <c r="MM3" s="1">
        <f t="shared" ref="MM3:MM65" si="17">SUM(MO3:NA3)</f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 t="s">
        <v>122</v>
      </c>
      <c r="NC3" s="4">
        <v>8.3000000000000007</v>
      </c>
      <c r="ND3" s="4">
        <v>26.2</v>
      </c>
      <c r="NE3" s="1">
        <v>12530</v>
      </c>
      <c r="NF3" s="1">
        <v>9800</v>
      </c>
      <c r="NG3" s="1">
        <v>900</v>
      </c>
      <c r="NH3" s="1">
        <v>372000</v>
      </c>
      <c r="NI3" s="5">
        <v>1.25</v>
      </c>
      <c r="NJ3" s="5">
        <v>38.799999999999997</v>
      </c>
      <c r="NP3" s="4">
        <v>137.4</v>
      </c>
      <c r="NR3" s="4">
        <v>245.9</v>
      </c>
      <c r="NS3" s="1">
        <v>2.89</v>
      </c>
      <c r="NY3" s="1">
        <v>1</v>
      </c>
      <c r="NZ3" s="1" t="s">
        <v>114</v>
      </c>
      <c r="OA3" s="1">
        <v>1</v>
      </c>
      <c r="OB3" s="1">
        <v>0</v>
      </c>
      <c r="OC3" s="1">
        <v>0</v>
      </c>
      <c r="OD3" s="1">
        <v>0</v>
      </c>
      <c r="OE3" s="1">
        <f t="shared" ref="OE3:OE65" si="18">SUM(OG3:OM3)</f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f t="shared" ref="OP3:OP65" si="19">SUM(OR3:PB3)</f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</row>
    <row r="4" spans="1:418" x14ac:dyDescent="0.25">
      <c r="A4" s="1">
        <v>3</v>
      </c>
      <c r="B4" s="25" t="s">
        <v>193</v>
      </c>
      <c r="C4" s="1">
        <v>1</v>
      </c>
      <c r="D4" s="1">
        <v>0</v>
      </c>
      <c r="E4" s="1">
        <v>28</v>
      </c>
      <c r="F4" s="1">
        <v>1</v>
      </c>
      <c r="G4" s="1">
        <v>0</v>
      </c>
      <c r="H4" s="1">
        <v>0</v>
      </c>
      <c r="I4" s="1">
        <v>0</v>
      </c>
      <c r="J4" s="1" t="s">
        <v>7</v>
      </c>
      <c r="K4" s="1">
        <v>0</v>
      </c>
      <c r="L4" s="1">
        <v>0</v>
      </c>
      <c r="M4" s="1">
        <v>1</v>
      </c>
      <c r="N4" s="1">
        <v>0</v>
      </c>
      <c r="O4" s="1" t="s">
        <v>7</v>
      </c>
      <c r="P4" s="1" t="s">
        <v>195</v>
      </c>
      <c r="Q4" s="1" t="s">
        <v>184</v>
      </c>
      <c r="R4" s="1" t="s">
        <v>393</v>
      </c>
      <c r="S4" s="1">
        <v>0</v>
      </c>
      <c r="T4" s="1" t="s">
        <v>329</v>
      </c>
      <c r="U4" s="1" t="s">
        <v>149</v>
      </c>
      <c r="V4" s="1" t="s">
        <v>108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0</v>
      </c>
      <c r="BE4" s="1">
        <f t="shared" si="0"/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K4" s="1" t="s">
        <v>123</v>
      </c>
      <c r="CL4" s="1">
        <v>0</v>
      </c>
      <c r="CM4" s="2">
        <v>44043</v>
      </c>
      <c r="CN4" s="2">
        <v>44043</v>
      </c>
      <c r="CO4" s="2"/>
      <c r="CP4" s="2"/>
      <c r="CQ4" s="2"/>
      <c r="CR4" s="2"/>
      <c r="CS4" s="2">
        <v>44045</v>
      </c>
      <c r="CT4" s="3"/>
      <c r="CU4" s="3">
        <f t="shared" si="7"/>
        <v>2</v>
      </c>
      <c r="CV4" s="3"/>
      <c r="CW4" s="3"/>
      <c r="CX4" s="3"/>
      <c r="CY4" s="3">
        <f t="shared" ref="CY4:CY12" si="20">CU4-CV4-CW4</f>
        <v>2</v>
      </c>
      <c r="CZ4" s="3">
        <v>0</v>
      </c>
      <c r="DA4" s="3">
        <v>1</v>
      </c>
      <c r="DB4" s="3">
        <v>0</v>
      </c>
      <c r="DC4" s="3">
        <f t="shared" si="8"/>
        <v>1</v>
      </c>
      <c r="DD4" s="2">
        <v>44039</v>
      </c>
      <c r="DE4" s="1">
        <v>0</v>
      </c>
      <c r="DF4" s="3">
        <f t="shared" si="9"/>
        <v>4</v>
      </c>
      <c r="DG4" s="3">
        <f t="shared" si="10"/>
        <v>10</v>
      </c>
      <c r="DH4" s="1">
        <v>1</v>
      </c>
      <c r="DI4" s="1">
        <v>1</v>
      </c>
      <c r="DJ4" s="1">
        <v>1</v>
      </c>
      <c r="DK4" s="1">
        <v>1</v>
      </c>
      <c r="DL4" s="1">
        <v>0</v>
      </c>
      <c r="DM4" s="1">
        <v>0</v>
      </c>
      <c r="DN4" s="1">
        <v>1</v>
      </c>
      <c r="DO4" s="1">
        <v>1</v>
      </c>
      <c r="DP4" s="1">
        <v>0</v>
      </c>
      <c r="DQ4" s="1">
        <v>0</v>
      </c>
      <c r="DR4" s="1">
        <v>1</v>
      </c>
      <c r="DS4" s="1">
        <v>1</v>
      </c>
      <c r="DT4" s="1">
        <v>1</v>
      </c>
      <c r="DU4" s="1">
        <v>0</v>
      </c>
      <c r="DV4" s="1">
        <v>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I4" s="4"/>
      <c r="EJ4" s="3"/>
      <c r="EK4" s="3"/>
      <c r="EL4" s="3"/>
      <c r="EM4" s="1">
        <v>125</v>
      </c>
      <c r="EN4" s="1">
        <v>89</v>
      </c>
      <c r="EO4" s="4">
        <f t="shared" si="11"/>
        <v>101</v>
      </c>
      <c r="EP4" s="3">
        <v>0</v>
      </c>
      <c r="EQ4" s="1">
        <v>114</v>
      </c>
      <c r="ER4" s="1">
        <v>1</v>
      </c>
      <c r="ES4" s="1">
        <v>20</v>
      </c>
      <c r="ET4" s="1">
        <v>0</v>
      </c>
      <c r="EU4" s="4">
        <v>38</v>
      </c>
      <c r="EV4" s="3">
        <v>0</v>
      </c>
      <c r="EW4" s="4">
        <v>38</v>
      </c>
      <c r="EX4" s="1">
        <v>96</v>
      </c>
      <c r="EY4" s="1">
        <v>0</v>
      </c>
      <c r="EZ4" s="1" t="s">
        <v>51</v>
      </c>
      <c r="FA4" s="1">
        <v>1</v>
      </c>
      <c r="FB4" s="1">
        <v>0</v>
      </c>
      <c r="FC4" s="1">
        <v>1</v>
      </c>
      <c r="FD4" s="1">
        <v>0</v>
      </c>
      <c r="FE4" s="1">
        <v>0</v>
      </c>
      <c r="FF4" s="1">
        <v>0</v>
      </c>
      <c r="FG4" s="1">
        <v>1</v>
      </c>
      <c r="FH4" s="1">
        <v>0</v>
      </c>
      <c r="FI4" s="1">
        <v>0</v>
      </c>
      <c r="FJ4" s="1">
        <v>1</v>
      </c>
      <c r="FK4" s="1">
        <v>0</v>
      </c>
      <c r="FL4" s="1">
        <v>0</v>
      </c>
      <c r="FM4" s="1" t="s">
        <v>104</v>
      </c>
      <c r="FN4" s="1" t="s">
        <v>81</v>
      </c>
      <c r="FO4" s="1">
        <v>1</v>
      </c>
      <c r="FP4" s="1">
        <v>0</v>
      </c>
      <c r="FQ4" s="1">
        <v>0</v>
      </c>
      <c r="FR4" s="1">
        <v>0</v>
      </c>
      <c r="FS4" s="1">
        <f t="shared" si="12"/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f t="shared" si="2"/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f t="shared" si="3"/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3">
        <f t="shared" si="13"/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f t="shared" si="14"/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1</v>
      </c>
      <c r="IE4" s="1">
        <v>0</v>
      </c>
      <c r="IF4" s="1">
        <v>1</v>
      </c>
      <c r="IG4" s="1">
        <v>1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f t="shared" si="4"/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631</v>
      </c>
      <c r="JB4" s="1">
        <v>1</v>
      </c>
      <c r="JC4" s="1">
        <v>0</v>
      </c>
      <c r="JD4" s="1">
        <v>0</v>
      </c>
      <c r="JE4" s="1">
        <v>0</v>
      </c>
      <c r="JF4" s="1">
        <v>4</v>
      </c>
      <c r="JG4" s="1">
        <v>1</v>
      </c>
      <c r="JH4" s="1">
        <v>0</v>
      </c>
      <c r="JI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1</v>
      </c>
      <c r="JT4" s="1">
        <v>1</v>
      </c>
      <c r="JU4" s="1">
        <v>0</v>
      </c>
      <c r="JV4" s="1">
        <v>0</v>
      </c>
      <c r="JW4" s="1">
        <v>0</v>
      </c>
      <c r="JX4" s="1">
        <v>0</v>
      </c>
      <c r="KB4" s="1">
        <v>0</v>
      </c>
      <c r="KC4" s="1">
        <f t="shared" si="5"/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 t="s">
        <v>102</v>
      </c>
      <c r="KX4" s="1">
        <v>1</v>
      </c>
      <c r="KY4" s="1">
        <v>0</v>
      </c>
      <c r="KZ4" s="4">
        <v>14.9</v>
      </c>
      <c r="LA4" s="4">
        <v>45</v>
      </c>
      <c r="LB4" s="1">
        <v>4950</v>
      </c>
      <c r="LC4" s="1">
        <v>3100</v>
      </c>
      <c r="LD4" s="1">
        <v>1600</v>
      </c>
      <c r="LE4" s="1">
        <v>145000</v>
      </c>
      <c r="LV4" s="1">
        <v>0</v>
      </c>
      <c r="LX4" s="1">
        <v>0</v>
      </c>
      <c r="LY4" s="1">
        <v>0</v>
      </c>
      <c r="LZ4" s="1">
        <v>1</v>
      </c>
      <c r="MA4" s="1">
        <v>0</v>
      </c>
      <c r="MB4" s="1">
        <f t="shared" si="16"/>
        <v>1</v>
      </c>
      <c r="MC4" s="1">
        <v>1</v>
      </c>
      <c r="MD4" s="1">
        <v>0</v>
      </c>
      <c r="ME4" s="1">
        <v>1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f t="shared" si="17"/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 t="s">
        <v>122</v>
      </c>
      <c r="NC4" s="4">
        <v>13.8</v>
      </c>
      <c r="ND4" s="4">
        <v>41.7</v>
      </c>
      <c r="NE4" s="1">
        <v>4090</v>
      </c>
      <c r="NF4" s="1">
        <v>2800</v>
      </c>
      <c r="NG4" s="1">
        <v>1100</v>
      </c>
      <c r="NH4" s="1">
        <v>154000</v>
      </c>
      <c r="NI4" s="5">
        <v>0.67</v>
      </c>
      <c r="NJ4" s="5">
        <v>8.9</v>
      </c>
      <c r="NK4" s="5">
        <v>0.36</v>
      </c>
      <c r="NL4" s="5">
        <v>0.17</v>
      </c>
      <c r="NM4" s="4">
        <v>45</v>
      </c>
      <c r="NN4" s="1">
        <v>51</v>
      </c>
      <c r="NO4" s="1">
        <v>238</v>
      </c>
      <c r="NP4" s="4">
        <v>53.1</v>
      </c>
      <c r="NR4" s="4">
        <v>200</v>
      </c>
      <c r="NT4" s="7">
        <v>5.0000000000000001E-3</v>
      </c>
      <c r="NW4" s="1">
        <v>9.3000000000000007</v>
      </c>
      <c r="NY4" s="1">
        <v>0</v>
      </c>
      <c r="OA4" s="1">
        <v>0</v>
      </c>
      <c r="OB4" s="1">
        <v>0</v>
      </c>
      <c r="OC4" s="1">
        <v>0</v>
      </c>
      <c r="OD4" s="1">
        <v>0</v>
      </c>
      <c r="OE4" s="1">
        <f t="shared" si="18"/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f t="shared" si="19"/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</row>
    <row r="5" spans="1:418" x14ac:dyDescent="0.25">
      <c r="A5" s="1">
        <v>4</v>
      </c>
      <c r="B5" s="25" t="s">
        <v>193</v>
      </c>
      <c r="C5" s="1">
        <v>1</v>
      </c>
      <c r="D5" s="1">
        <v>0</v>
      </c>
      <c r="E5" s="1">
        <v>40</v>
      </c>
      <c r="F5" s="1">
        <v>0</v>
      </c>
      <c r="G5" s="1">
        <v>1</v>
      </c>
      <c r="H5" s="1">
        <v>0</v>
      </c>
      <c r="I5" s="1">
        <v>0</v>
      </c>
      <c r="J5" s="1" t="s">
        <v>7</v>
      </c>
      <c r="K5" s="1">
        <v>0</v>
      </c>
      <c r="L5" s="1">
        <v>0</v>
      </c>
      <c r="M5" s="1">
        <v>1</v>
      </c>
      <c r="N5" s="1">
        <v>0</v>
      </c>
      <c r="O5" s="1" t="s">
        <v>7</v>
      </c>
      <c r="P5" s="1" t="s">
        <v>195</v>
      </c>
      <c r="Q5" s="1" t="s">
        <v>213</v>
      </c>
      <c r="R5" s="1" t="s">
        <v>392</v>
      </c>
      <c r="S5" s="1">
        <v>1</v>
      </c>
      <c r="T5" s="1" t="s">
        <v>158</v>
      </c>
      <c r="U5" s="1" t="s">
        <v>149</v>
      </c>
      <c r="V5" s="1" t="s">
        <v>108</v>
      </c>
      <c r="W5" s="1">
        <v>1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f t="shared" si="0"/>
        <v>1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K5" s="1" t="s">
        <v>123</v>
      </c>
      <c r="CL5" s="1">
        <v>0</v>
      </c>
      <c r="CM5" s="2">
        <v>43936</v>
      </c>
      <c r="CN5" s="2">
        <v>43951</v>
      </c>
      <c r="CO5" s="2"/>
      <c r="CP5" s="2"/>
      <c r="CQ5" s="2"/>
      <c r="CR5" s="2"/>
      <c r="CS5" s="2">
        <v>43953</v>
      </c>
      <c r="CT5" s="3"/>
      <c r="CU5" s="3">
        <f t="shared" si="7"/>
        <v>17</v>
      </c>
      <c r="CV5" s="3"/>
      <c r="CW5" s="3"/>
      <c r="CX5" s="3"/>
      <c r="CY5" s="3">
        <f t="shared" si="20"/>
        <v>17</v>
      </c>
      <c r="CZ5" s="3">
        <v>0</v>
      </c>
      <c r="DA5" s="3">
        <v>1</v>
      </c>
      <c r="DB5" s="3">
        <v>0</v>
      </c>
      <c r="DC5" s="3">
        <f t="shared" si="8"/>
        <v>1</v>
      </c>
      <c r="DD5" s="2">
        <v>43933</v>
      </c>
      <c r="DE5" s="1">
        <v>0</v>
      </c>
      <c r="DF5" s="3">
        <f t="shared" si="9"/>
        <v>3</v>
      </c>
      <c r="DG5" s="3">
        <f t="shared" si="10"/>
        <v>2</v>
      </c>
      <c r="DH5" s="1">
        <v>0</v>
      </c>
      <c r="DI5" s="1">
        <v>1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1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I5" s="4"/>
      <c r="EJ5" s="3"/>
      <c r="EK5" s="3"/>
      <c r="EL5" s="3"/>
      <c r="EM5" s="1">
        <v>153</v>
      </c>
      <c r="EN5" s="1">
        <v>94</v>
      </c>
      <c r="EO5" s="4">
        <f t="shared" si="11"/>
        <v>113.66666666666667</v>
      </c>
      <c r="EP5" s="3">
        <v>0</v>
      </c>
      <c r="EQ5" s="1">
        <v>106</v>
      </c>
      <c r="ER5" s="1">
        <v>1</v>
      </c>
      <c r="ES5" s="1">
        <v>18</v>
      </c>
      <c r="ET5" s="1">
        <v>0</v>
      </c>
      <c r="EU5" s="4">
        <v>36</v>
      </c>
      <c r="EV5" s="3">
        <v>0</v>
      </c>
      <c r="EW5" s="4">
        <v>36</v>
      </c>
      <c r="EX5" s="1">
        <v>95</v>
      </c>
      <c r="EY5" s="1">
        <v>0</v>
      </c>
      <c r="EZ5" s="1" t="s">
        <v>51</v>
      </c>
      <c r="FA5" s="1">
        <v>1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</v>
      </c>
      <c r="FK5" s="1">
        <v>0</v>
      </c>
      <c r="FL5" s="1">
        <v>0</v>
      </c>
      <c r="FM5" s="1" t="s">
        <v>104</v>
      </c>
      <c r="FN5" s="1" t="s">
        <v>81</v>
      </c>
      <c r="FO5" s="1">
        <v>1</v>
      </c>
      <c r="FP5" s="1">
        <v>0</v>
      </c>
      <c r="FQ5" s="1">
        <v>0</v>
      </c>
      <c r="FR5" s="1">
        <v>1</v>
      </c>
      <c r="FS5" s="1">
        <f t="shared" si="12"/>
        <v>2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f t="shared" si="2"/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1</v>
      </c>
      <c r="GH5" s="1">
        <f t="shared" si="3"/>
        <v>1</v>
      </c>
      <c r="GI5" s="1">
        <v>1</v>
      </c>
      <c r="GJ5" s="1">
        <v>0</v>
      </c>
      <c r="GK5" s="1">
        <v>1</v>
      </c>
      <c r="GL5" s="1">
        <v>1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3">
        <f t="shared" si="13"/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f t="shared" si="14"/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f t="shared" si="4"/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F5" s="1">
        <v>3</v>
      </c>
      <c r="JG5" s="1">
        <v>1</v>
      </c>
      <c r="JH5" s="1">
        <v>0</v>
      </c>
      <c r="JI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KB5" s="1">
        <v>0</v>
      </c>
      <c r="KC5" s="1">
        <f t="shared" si="5"/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 t="s">
        <v>102</v>
      </c>
      <c r="KX5" s="1">
        <v>1</v>
      </c>
      <c r="KY5" s="1">
        <v>0</v>
      </c>
      <c r="KZ5" s="4">
        <v>11</v>
      </c>
      <c r="LA5" s="4">
        <v>35.700000000000003</v>
      </c>
      <c r="LB5" s="1">
        <v>6490</v>
      </c>
      <c r="LC5" s="1">
        <v>4100</v>
      </c>
      <c r="LD5" s="1">
        <v>1900</v>
      </c>
      <c r="LE5" s="1">
        <v>399000</v>
      </c>
      <c r="LF5" s="5">
        <v>0.83</v>
      </c>
      <c r="LG5" s="5">
        <v>11.4</v>
      </c>
      <c r="LJ5" s="4">
        <v>34</v>
      </c>
      <c r="LK5" s="1">
        <v>21</v>
      </c>
      <c r="LL5" s="1">
        <v>203</v>
      </c>
      <c r="LM5" s="4">
        <v>8.6</v>
      </c>
      <c r="LP5" s="4">
        <v>1638.17</v>
      </c>
      <c r="LQ5" s="6">
        <v>3.0000000000000001E-3</v>
      </c>
      <c r="LT5" s="1">
        <v>8.8000000000000007</v>
      </c>
      <c r="LV5" s="1">
        <v>0</v>
      </c>
      <c r="LX5" s="1">
        <v>0</v>
      </c>
      <c r="LY5" s="1">
        <v>0</v>
      </c>
      <c r="LZ5" s="1">
        <v>1</v>
      </c>
      <c r="MA5" s="1">
        <v>1</v>
      </c>
      <c r="MB5" s="1">
        <f t="shared" si="16"/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f t="shared" si="17"/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 t="s">
        <v>122</v>
      </c>
      <c r="NC5" s="4">
        <v>11</v>
      </c>
      <c r="ND5" s="4">
        <v>35.4</v>
      </c>
      <c r="NE5" s="1">
        <v>9700</v>
      </c>
      <c r="NF5" s="1">
        <v>6000</v>
      </c>
      <c r="NG5" s="1">
        <v>2800</v>
      </c>
      <c r="NH5" s="1">
        <v>411000</v>
      </c>
      <c r="NO5" s="1">
        <v>143</v>
      </c>
      <c r="NP5" s="4">
        <v>6.9</v>
      </c>
      <c r="NS5" s="1">
        <v>0.88</v>
      </c>
      <c r="NY5" s="1">
        <v>0</v>
      </c>
      <c r="OA5" s="1">
        <v>0</v>
      </c>
      <c r="OB5" s="1">
        <v>0</v>
      </c>
      <c r="OC5" s="1">
        <v>1</v>
      </c>
      <c r="OD5" s="1">
        <v>1</v>
      </c>
      <c r="OE5" s="1">
        <f t="shared" si="18"/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f t="shared" si="19"/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</row>
    <row r="6" spans="1:418" x14ac:dyDescent="0.25">
      <c r="A6" s="1">
        <v>5</v>
      </c>
      <c r="B6" s="25" t="s">
        <v>189</v>
      </c>
      <c r="C6" s="1">
        <v>0</v>
      </c>
      <c r="D6" s="1">
        <v>1</v>
      </c>
      <c r="E6" s="1">
        <v>46</v>
      </c>
      <c r="F6" s="1">
        <v>0</v>
      </c>
      <c r="G6" s="1">
        <v>1</v>
      </c>
      <c r="H6" s="1">
        <v>0</v>
      </c>
      <c r="I6" s="1">
        <v>0</v>
      </c>
      <c r="J6" s="1" t="s">
        <v>7</v>
      </c>
      <c r="K6" s="1">
        <v>0</v>
      </c>
      <c r="L6" s="1">
        <v>0</v>
      </c>
      <c r="M6" s="1">
        <v>1</v>
      </c>
      <c r="N6" s="1">
        <v>0</v>
      </c>
      <c r="O6" s="1" t="s">
        <v>7</v>
      </c>
      <c r="P6" s="1" t="s">
        <v>195</v>
      </c>
      <c r="Q6" s="1" t="s">
        <v>202</v>
      </c>
      <c r="R6" s="1" t="s">
        <v>238</v>
      </c>
      <c r="S6" s="1">
        <v>0</v>
      </c>
      <c r="T6" s="1" t="s">
        <v>156</v>
      </c>
      <c r="U6" s="1" t="s">
        <v>149</v>
      </c>
      <c r="V6" s="1" t="s">
        <v>108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0</v>
      </c>
      <c r="BE6" s="1">
        <f t="shared" si="0"/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K6" s="1" t="s">
        <v>125</v>
      </c>
      <c r="CL6" s="1">
        <v>0</v>
      </c>
      <c r="CM6" s="2">
        <v>43930</v>
      </c>
      <c r="CN6" s="2">
        <v>43937</v>
      </c>
      <c r="CO6" s="2"/>
      <c r="CP6" s="2"/>
      <c r="CQ6" s="2"/>
      <c r="CR6" s="2"/>
      <c r="CS6" s="2">
        <v>43945</v>
      </c>
      <c r="CT6" s="3"/>
      <c r="CU6" s="3">
        <f t="shared" si="7"/>
        <v>15</v>
      </c>
      <c r="CV6" s="3"/>
      <c r="CW6" s="3"/>
      <c r="CX6" s="3"/>
      <c r="CY6" s="3">
        <f t="shared" si="20"/>
        <v>15</v>
      </c>
      <c r="CZ6" s="3">
        <v>0</v>
      </c>
      <c r="DA6" s="3">
        <v>1</v>
      </c>
      <c r="DB6" s="3">
        <v>0</v>
      </c>
      <c r="DC6" s="3">
        <f t="shared" si="8"/>
        <v>1</v>
      </c>
      <c r="DD6" s="2">
        <v>43929</v>
      </c>
      <c r="DE6" s="1">
        <v>0</v>
      </c>
      <c r="DF6" s="3">
        <f t="shared" si="9"/>
        <v>1</v>
      </c>
      <c r="DG6" s="3">
        <f t="shared" si="10"/>
        <v>7</v>
      </c>
      <c r="DH6" s="1">
        <v>1</v>
      </c>
      <c r="DI6" s="1">
        <v>1</v>
      </c>
      <c r="DJ6" s="1">
        <v>0</v>
      </c>
      <c r="DK6" s="1">
        <v>1</v>
      </c>
      <c r="DL6" s="1">
        <v>0</v>
      </c>
      <c r="DM6" s="1">
        <v>1</v>
      </c>
      <c r="DN6" s="1">
        <v>1</v>
      </c>
      <c r="DO6" s="1">
        <v>0</v>
      </c>
      <c r="DP6" s="1">
        <v>0</v>
      </c>
      <c r="DQ6" s="1">
        <v>1</v>
      </c>
      <c r="DR6" s="1">
        <v>1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I6" s="4"/>
      <c r="EJ6" s="3"/>
      <c r="EK6" s="3"/>
      <c r="EL6" s="3"/>
      <c r="EM6" s="1">
        <v>120</v>
      </c>
      <c r="EN6" s="1">
        <v>80</v>
      </c>
      <c r="EO6" s="4">
        <f t="shared" si="11"/>
        <v>93.333333333333329</v>
      </c>
      <c r="EP6" s="3">
        <v>0</v>
      </c>
      <c r="EQ6" s="1">
        <v>80</v>
      </c>
      <c r="ER6" s="1">
        <v>0</v>
      </c>
      <c r="ES6" s="1">
        <v>20</v>
      </c>
      <c r="ET6" s="1">
        <v>0</v>
      </c>
      <c r="EU6" s="4">
        <v>38.5</v>
      </c>
      <c r="EV6" s="3">
        <v>1</v>
      </c>
      <c r="EW6" s="4">
        <v>39.1</v>
      </c>
      <c r="EX6" s="1">
        <v>93</v>
      </c>
      <c r="EY6" s="1">
        <v>0</v>
      </c>
      <c r="EZ6" s="1" t="s">
        <v>51</v>
      </c>
      <c r="FA6" s="1">
        <v>1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1</v>
      </c>
      <c r="FK6" s="1">
        <v>0</v>
      </c>
      <c r="FL6" s="1">
        <v>0</v>
      </c>
      <c r="FM6" s="1" t="s">
        <v>104</v>
      </c>
      <c r="FN6" s="1" t="s">
        <v>82</v>
      </c>
      <c r="FO6" s="1">
        <v>0</v>
      </c>
      <c r="FP6" s="1">
        <v>1</v>
      </c>
      <c r="FQ6" s="1">
        <v>0</v>
      </c>
      <c r="FR6" s="1">
        <v>1</v>
      </c>
      <c r="FS6" s="1">
        <f t="shared" si="12"/>
        <v>4</v>
      </c>
      <c r="FT6" s="1">
        <v>1</v>
      </c>
      <c r="FU6" s="1">
        <v>1</v>
      </c>
      <c r="FV6" s="1">
        <v>1</v>
      </c>
      <c r="FW6" s="1">
        <v>0</v>
      </c>
      <c r="FX6" s="1">
        <v>1</v>
      </c>
      <c r="FY6" s="1">
        <v>0</v>
      </c>
      <c r="FZ6" s="1">
        <f t="shared" si="2"/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f t="shared" si="3"/>
        <v>1</v>
      </c>
      <c r="GI6" s="1">
        <v>1</v>
      </c>
      <c r="GJ6" s="1">
        <v>0</v>
      </c>
      <c r="GK6" s="1">
        <v>1</v>
      </c>
      <c r="GL6" s="1">
        <v>1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3">
        <f t="shared" si="13"/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f t="shared" si="14"/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1</v>
      </c>
      <c r="IC6" s="1">
        <v>0</v>
      </c>
      <c r="ID6" s="1">
        <v>0</v>
      </c>
      <c r="IE6" s="1">
        <v>0</v>
      </c>
      <c r="IF6" s="1">
        <v>1</v>
      </c>
      <c r="IG6" s="1">
        <v>1</v>
      </c>
      <c r="IH6" s="1">
        <v>0</v>
      </c>
      <c r="II6" s="1">
        <v>0</v>
      </c>
      <c r="IJ6" s="1">
        <v>0</v>
      </c>
      <c r="IK6" s="1">
        <v>1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f t="shared" si="4"/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295</v>
      </c>
      <c r="JB6" s="1">
        <v>0</v>
      </c>
      <c r="JC6" s="1">
        <v>1</v>
      </c>
      <c r="JD6" s="1">
        <v>0</v>
      </c>
      <c r="JE6" s="1">
        <v>0</v>
      </c>
      <c r="JF6" s="1">
        <v>5</v>
      </c>
      <c r="JG6" s="1">
        <v>0</v>
      </c>
      <c r="JH6" s="1">
        <v>1</v>
      </c>
      <c r="JI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1</v>
      </c>
      <c r="JT6" s="1">
        <v>1</v>
      </c>
      <c r="JU6" s="1">
        <v>0</v>
      </c>
      <c r="JV6" s="1">
        <v>0</v>
      </c>
      <c r="JW6" s="1">
        <v>0</v>
      </c>
      <c r="JX6" s="1">
        <v>0</v>
      </c>
      <c r="KB6" s="1">
        <v>0</v>
      </c>
      <c r="KC6" s="1">
        <f t="shared" si="5"/>
        <v>1</v>
      </c>
      <c r="KD6" s="1">
        <v>1</v>
      </c>
      <c r="KE6" s="1">
        <v>1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 t="s">
        <v>102</v>
      </c>
      <c r="KX6" s="1">
        <v>1</v>
      </c>
      <c r="KY6" s="1">
        <v>0</v>
      </c>
      <c r="KZ6" s="4">
        <v>15.4</v>
      </c>
      <c r="LA6" s="4">
        <v>45.1</v>
      </c>
      <c r="LB6" s="1">
        <v>6750</v>
      </c>
      <c r="LC6" s="1">
        <v>5400</v>
      </c>
      <c r="LD6" s="1">
        <v>800</v>
      </c>
      <c r="LE6" s="1">
        <v>152000</v>
      </c>
      <c r="LF6" s="5">
        <v>1.03</v>
      </c>
      <c r="LG6" s="5">
        <v>15</v>
      </c>
      <c r="LH6" s="5">
        <v>0.43</v>
      </c>
      <c r="LI6" s="5">
        <v>0.24</v>
      </c>
      <c r="LL6" s="1">
        <v>349</v>
      </c>
      <c r="LM6" s="4">
        <v>50.4</v>
      </c>
      <c r="LP6" s="4">
        <v>0.65</v>
      </c>
      <c r="LQ6" s="6">
        <v>5.0000000000000001E-3</v>
      </c>
      <c r="LS6" s="1">
        <v>339</v>
      </c>
      <c r="LV6" s="1">
        <v>1</v>
      </c>
      <c r="LW6" s="1" t="s">
        <v>118</v>
      </c>
      <c r="LX6" s="1">
        <v>1</v>
      </c>
      <c r="LY6" s="1">
        <v>0</v>
      </c>
      <c r="LZ6" s="1">
        <v>1</v>
      </c>
      <c r="MA6" s="1">
        <v>0</v>
      </c>
      <c r="MB6" s="1">
        <f t="shared" si="16"/>
        <v>2</v>
      </c>
      <c r="MC6" s="1">
        <v>1</v>
      </c>
      <c r="MD6" s="1">
        <v>0</v>
      </c>
      <c r="ME6" s="1">
        <v>1</v>
      </c>
      <c r="MF6" s="1">
        <v>0</v>
      </c>
      <c r="MG6" s="1">
        <v>1</v>
      </c>
      <c r="MH6" s="1">
        <v>0</v>
      </c>
      <c r="MI6" s="1">
        <v>0</v>
      </c>
      <c r="MJ6" s="1">
        <v>0</v>
      </c>
      <c r="MK6" s="1">
        <v>1</v>
      </c>
      <c r="ML6" s="1">
        <v>0</v>
      </c>
      <c r="MM6" s="1">
        <f t="shared" si="17"/>
        <v>4</v>
      </c>
      <c r="MN6" s="1">
        <v>1</v>
      </c>
      <c r="MO6" s="1">
        <v>1</v>
      </c>
      <c r="MP6" s="1">
        <v>1</v>
      </c>
      <c r="MQ6" s="1">
        <v>1</v>
      </c>
      <c r="MR6" s="1">
        <v>1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 t="s">
        <v>122</v>
      </c>
      <c r="NC6" s="4">
        <v>14.4</v>
      </c>
      <c r="ND6" s="4">
        <v>41.8</v>
      </c>
      <c r="NE6" s="1">
        <v>7700</v>
      </c>
      <c r="NF6" s="1">
        <v>5200</v>
      </c>
      <c r="NG6" s="1">
        <v>1600</v>
      </c>
      <c r="NH6" s="1">
        <v>196000</v>
      </c>
      <c r="NI6" s="5">
        <v>0.83</v>
      </c>
      <c r="NJ6" s="5">
        <v>9.3000000000000007</v>
      </c>
      <c r="NK6" s="5">
        <v>0.44</v>
      </c>
      <c r="NL6" s="5">
        <v>0.24</v>
      </c>
      <c r="NM6" s="4">
        <v>30</v>
      </c>
      <c r="NN6" s="1">
        <v>29</v>
      </c>
      <c r="NT6" s="7">
        <v>6.0000000000000001E-3</v>
      </c>
      <c r="NW6" s="1">
        <v>9.5</v>
      </c>
      <c r="NY6" s="1">
        <v>0</v>
      </c>
      <c r="OA6" s="1">
        <v>0</v>
      </c>
      <c r="OB6" s="1">
        <v>0</v>
      </c>
      <c r="OC6" s="1">
        <v>0</v>
      </c>
      <c r="OD6" s="1">
        <v>0</v>
      </c>
      <c r="OE6" s="1">
        <f t="shared" si="18"/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f t="shared" si="19"/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</row>
    <row r="7" spans="1:418" x14ac:dyDescent="0.25">
      <c r="A7" s="1">
        <v>6</v>
      </c>
      <c r="B7" s="25" t="s">
        <v>193</v>
      </c>
      <c r="C7" s="1">
        <v>1</v>
      </c>
      <c r="D7" s="1">
        <v>0</v>
      </c>
      <c r="E7" s="1">
        <v>77</v>
      </c>
      <c r="F7" s="1">
        <v>0</v>
      </c>
      <c r="G7" s="1">
        <v>0</v>
      </c>
      <c r="H7" s="1">
        <v>1</v>
      </c>
      <c r="I7" s="1">
        <v>0</v>
      </c>
      <c r="J7" s="1" t="s">
        <v>7</v>
      </c>
      <c r="K7" s="1">
        <v>0</v>
      </c>
      <c r="L7" s="1">
        <v>0</v>
      </c>
      <c r="M7" s="1">
        <v>1</v>
      </c>
      <c r="N7" s="1">
        <v>0</v>
      </c>
      <c r="O7" s="1" t="s">
        <v>7</v>
      </c>
      <c r="P7" s="1" t="s">
        <v>195</v>
      </c>
      <c r="Q7" s="1" t="s">
        <v>196</v>
      </c>
      <c r="R7" s="1" t="s">
        <v>214</v>
      </c>
      <c r="S7" s="1">
        <v>0</v>
      </c>
      <c r="T7" s="1" t="s">
        <v>155</v>
      </c>
      <c r="U7" s="1" t="s">
        <v>149</v>
      </c>
      <c r="V7" s="1" t="s">
        <v>108</v>
      </c>
      <c r="W7" s="1">
        <v>1</v>
      </c>
      <c r="X7" s="1">
        <v>0</v>
      </c>
      <c r="Y7" s="1">
        <v>0</v>
      </c>
      <c r="Z7" s="1">
        <v>0</v>
      </c>
      <c r="AA7" s="1">
        <v>1</v>
      </c>
      <c r="AB7" s="1">
        <v>0</v>
      </c>
      <c r="AC7" s="1">
        <v>0</v>
      </c>
      <c r="AD7" s="1">
        <v>1</v>
      </c>
      <c r="AE7" s="1">
        <v>1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0</v>
      </c>
      <c r="AM7" s="1">
        <v>0</v>
      </c>
      <c r="AN7" s="1">
        <v>0</v>
      </c>
      <c r="AO7" s="1">
        <v>1</v>
      </c>
      <c r="AP7" s="1">
        <v>1</v>
      </c>
      <c r="AQ7" s="1">
        <v>0</v>
      </c>
      <c r="AR7" s="1">
        <v>1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11</v>
      </c>
      <c r="BA7" s="1">
        <v>0</v>
      </c>
      <c r="BB7" s="1">
        <v>0</v>
      </c>
      <c r="BC7" s="1">
        <v>0</v>
      </c>
      <c r="BD7" s="1">
        <v>1</v>
      </c>
      <c r="BE7" s="1">
        <f t="shared" si="0"/>
        <v>8</v>
      </c>
      <c r="BF7" s="1">
        <v>1</v>
      </c>
      <c r="BG7" s="1">
        <v>1</v>
      </c>
      <c r="BH7" s="1">
        <v>1</v>
      </c>
      <c r="BI7" s="1">
        <v>1</v>
      </c>
      <c r="BJ7" s="1">
        <v>0</v>
      </c>
      <c r="BK7" s="1">
        <v>0</v>
      </c>
      <c r="BL7" s="1">
        <v>0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0</v>
      </c>
      <c r="BT7" s="1">
        <v>1</v>
      </c>
      <c r="BU7" s="1">
        <v>0</v>
      </c>
      <c r="BV7" s="1">
        <v>1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1</v>
      </c>
      <c r="CF7" s="1">
        <v>0</v>
      </c>
      <c r="CG7" s="1">
        <v>0</v>
      </c>
      <c r="CH7" s="1">
        <v>0</v>
      </c>
      <c r="CK7" s="1" t="s">
        <v>123</v>
      </c>
      <c r="CL7" s="1">
        <v>0</v>
      </c>
      <c r="CM7" s="2">
        <v>44050</v>
      </c>
      <c r="CN7" s="2">
        <v>44050</v>
      </c>
      <c r="CO7" s="2"/>
      <c r="CP7" s="2"/>
      <c r="CQ7" s="2"/>
      <c r="CR7" s="2"/>
      <c r="CS7" s="2">
        <v>44062</v>
      </c>
      <c r="CT7" s="3"/>
      <c r="CU7" s="3">
        <f t="shared" si="7"/>
        <v>12</v>
      </c>
      <c r="CV7" s="3"/>
      <c r="CW7" s="3"/>
      <c r="CX7" s="3"/>
      <c r="CY7" s="3">
        <f t="shared" si="20"/>
        <v>12</v>
      </c>
      <c r="CZ7" s="3">
        <v>0</v>
      </c>
      <c r="DA7" s="3">
        <v>1</v>
      </c>
      <c r="DB7" s="3">
        <v>0</v>
      </c>
      <c r="DC7" s="3">
        <f t="shared" si="8"/>
        <v>1</v>
      </c>
      <c r="DD7" s="2">
        <v>44045</v>
      </c>
      <c r="DE7" s="1">
        <v>0</v>
      </c>
      <c r="DF7" s="3">
        <f t="shared" si="9"/>
        <v>5</v>
      </c>
      <c r="DG7" s="3">
        <f t="shared" si="10"/>
        <v>5</v>
      </c>
      <c r="DH7" s="1">
        <v>0</v>
      </c>
      <c r="DI7" s="1">
        <v>1</v>
      </c>
      <c r="DJ7" s="1">
        <v>0</v>
      </c>
      <c r="DK7" s="1">
        <v>0</v>
      </c>
      <c r="DL7" s="1">
        <v>0</v>
      </c>
      <c r="DM7" s="1">
        <v>1</v>
      </c>
      <c r="DN7" s="1">
        <v>1</v>
      </c>
      <c r="DO7" s="1">
        <v>1</v>
      </c>
      <c r="DP7" s="1">
        <v>0</v>
      </c>
      <c r="DQ7" s="1">
        <v>1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I7" s="4"/>
      <c r="EJ7" s="3"/>
      <c r="EK7" s="3"/>
      <c r="EL7" s="3"/>
      <c r="EM7" s="1">
        <v>123</v>
      </c>
      <c r="EN7" s="1">
        <v>80</v>
      </c>
      <c r="EO7" s="4">
        <f t="shared" si="11"/>
        <v>94.333333333333329</v>
      </c>
      <c r="EP7" s="3">
        <v>0</v>
      </c>
      <c r="EQ7" s="1">
        <v>88</v>
      </c>
      <c r="ER7" s="1">
        <v>0</v>
      </c>
      <c r="ES7" s="1">
        <v>24</v>
      </c>
      <c r="ET7" s="1">
        <v>1</v>
      </c>
      <c r="EU7" s="4">
        <v>36.1</v>
      </c>
      <c r="EV7" s="3">
        <v>0</v>
      </c>
      <c r="EW7" s="4">
        <v>36.1</v>
      </c>
      <c r="EX7" s="1">
        <v>82</v>
      </c>
      <c r="EY7" s="1">
        <v>1</v>
      </c>
      <c r="EZ7" s="1" t="s">
        <v>51</v>
      </c>
      <c r="FA7" s="1">
        <v>1</v>
      </c>
      <c r="FB7" s="1">
        <v>0</v>
      </c>
      <c r="FC7" s="1">
        <v>1</v>
      </c>
      <c r="FD7" s="1">
        <v>0</v>
      </c>
      <c r="FE7" s="1">
        <v>0</v>
      </c>
      <c r="FF7" s="1">
        <v>0</v>
      </c>
      <c r="FG7" s="1">
        <v>1</v>
      </c>
      <c r="FH7" s="1">
        <v>0</v>
      </c>
      <c r="FI7" s="1">
        <v>2</v>
      </c>
      <c r="FJ7" s="1">
        <v>0</v>
      </c>
      <c r="FK7" s="1">
        <v>1</v>
      </c>
      <c r="FL7" s="1">
        <v>0</v>
      </c>
      <c r="FM7" s="1" t="s">
        <v>104</v>
      </c>
      <c r="FN7" s="1" t="s">
        <v>83</v>
      </c>
      <c r="FO7" s="1">
        <v>0</v>
      </c>
      <c r="FP7" s="1">
        <v>0</v>
      </c>
      <c r="FQ7" s="1">
        <v>1</v>
      </c>
      <c r="FR7" s="1">
        <v>1</v>
      </c>
      <c r="FS7" s="1">
        <f t="shared" si="12"/>
        <v>2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f t="shared" si="2"/>
        <v>1</v>
      </c>
      <c r="GA7" s="1">
        <v>1</v>
      </c>
      <c r="GB7" s="1">
        <v>1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f t="shared" si="3"/>
        <v>2</v>
      </c>
      <c r="GI7" s="1">
        <v>1</v>
      </c>
      <c r="GJ7" s="1">
        <v>1</v>
      </c>
      <c r="GK7" s="1">
        <v>1</v>
      </c>
      <c r="GL7" s="1">
        <v>1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3">
        <f t="shared" si="13"/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f t="shared" si="14"/>
        <v>2</v>
      </c>
      <c r="GY7" s="1">
        <v>1</v>
      </c>
      <c r="GZ7" s="1">
        <v>0</v>
      </c>
      <c r="HA7" s="1">
        <v>0</v>
      </c>
      <c r="HB7" s="1">
        <v>1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1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1</v>
      </c>
      <c r="IB7" s="1">
        <v>1</v>
      </c>
      <c r="IC7" s="1">
        <v>1</v>
      </c>
      <c r="ID7" s="1">
        <v>1</v>
      </c>
      <c r="IE7" s="1">
        <v>1</v>
      </c>
      <c r="IF7" s="1">
        <v>1</v>
      </c>
      <c r="IG7" s="1">
        <v>1</v>
      </c>
      <c r="IH7" s="1">
        <v>1</v>
      </c>
      <c r="II7" s="1">
        <v>0</v>
      </c>
      <c r="IJ7" s="1">
        <v>0</v>
      </c>
      <c r="IK7" s="1">
        <v>0</v>
      </c>
      <c r="IL7" s="1">
        <v>0</v>
      </c>
      <c r="IM7" s="1">
        <v>1</v>
      </c>
      <c r="IN7" s="1">
        <v>0</v>
      </c>
      <c r="IO7" s="1">
        <v>0</v>
      </c>
      <c r="IP7" s="1">
        <v>0</v>
      </c>
      <c r="IQ7" s="1">
        <f t="shared" si="4"/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212</v>
      </c>
      <c r="JB7" s="1">
        <v>0</v>
      </c>
      <c r="JC7" s="1">
        <v>1</v>
      </c>
      <c r="JD7" s="1">
        <v>0</v>
      </c>
      <c r="JE7" s="1">
        <v>0</v>
      </c>
      <c r="JF7" s="1">
        <v>7</v>
      </c>
      <c r="JG7" s="1">
        <v>0</v>
      </c>
      <c r="JH7" s="1">
        <v>0</v>
      </c>
      <c r="JI7" s="1">
        <v>1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1</v>
      </c>
      <c r="JT7" s="1">
        <v>1</v>
      </c>
      <c r="JU7" s="1">
        <v>0</v>
      </c>
      <c r="JV7" s="1">
        <v>0</v>
      </c>
      <c r="JW7" s="1">
        <v>0</v>
      </c>
      <c r="JX7" s="1">
        <v>0</v>
      </c>
      <c r="KB7" s="1">
        <v>0</v>
      </c>
      <c r="KC7" s="1">
        <f t="shared" si="5"/>
        <v>1</v>
      </c>
      <c r="KD7" s="1">
        <v>1</v>
      </c>
      <c r="KE7" s="1">
        <v>1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 t="s">
        <v>102</v>
      </c>
      <c r="KX7" s="1">
        <v>1</v>
      </c>
      <c r="KY7" s="1">
        <v>0</v>
      </c>
      <c r="KZ7" s="4">
        <v>10.6</v>
      </c>
      <c r="LA7" s="4">
        <v>33.299999999999997</v>
      </c>
      <c r="LB7" s="1">
        <v>5930</v>
      </c>
      <c r="LC7" s="1">
        <v>4900</v>
      </c>
      <c r="LD7" s="1">
        <v>700</v>
      </c>
      <c r="LE7" s="1">
        <v>173000</v>
      </c>
      <c r="LF7" s="5">
        <v>1.21</v>
      </c>
      <c r="LG7" s="5">
        <v>30</v>
      </c>
      <c r="LH7" s="5">
        <v>0.56000000000000005</v>
      </c>
      <c r="LI7" s="5">
        <v>0.43</v>
      </c>
      <c r="LJ7" s="4">
        <v>26</v>
      </c>
      <c r="LK7" s="1">
        <v>29</v>
      </c>
      <c r="LL7" s="1">
        <v>550</v>
      </c>
      <c r="LM7" s="4">
        <v>141.9</v>
      </c>
      <c r="LO7" s="4">
        <v>1250</v>
      </c>
      <c r="LP7" s="4">
        <v>1.19</v>
      </c>
      <c r="LQ7" s="6">
        <v>3.5000000000000003E-2</v>
      </c>
      <c r="LT7" s="1">
        <v>15.2</v>
      </c>
      <c r="LV7" s="1">
        <v>0</v>
      </c>
      <c r="LX7" s="1">
        <v>0</v>
      </c>
      <c r="LY7" s="1">
        <v>0</v>
      </c>
      <c r="LZ7" s="1">
        <v>1</v>
      </c>
      <c r="MA7" s="1">
        <v>0</v>
      </c>
      <c r="MB7" s="1">
        <f t="shared" si="16"/>
        <v>2</v>
      </c>
      <c r="MC7" s="1">
        <v>1</v>
      </c>
      <c r="MD7" s="1">
        <v>0</v>
      </c>
      <c r="ME7" s="1">
        <v>1</v>
      </c>
      <c r="MF7" s="1">
        <v>0</v>
      </c>
      <c r="MG7" s="1">
        <v>0</v>
      </c>
      <c r="MH7" s="1">
        <v>0</v>
      </c>
      <c r="MI7" s="1">
        <v>0</v>
      </c>
      <c r="MJ7" s="1">
        <v>1</v>
      </c>
      <c r="MK7" s="1">
        <v>0</v>
      </c>
      <c r="ML7" s="1">
        <v>0</v>
      </c>
      <c r="MM7" s="1">
        <f t="shared" si="17"/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 t="s">
        <v>122</v>
      </c>
      <c r="NC7" s="4">
        <v>9.3000000000000007</v>
      </c>
      <c r="ND7" s="4">
        <v>30.8</v>
      </c>
      <c r="NE7" s="1">
        <v>8390</v>
      </c>
      <c r="NF7" s="1">
        <v>7800</v>
      </c>
      <c r="NG7" s="1">
        <v>400</v>
      </c>
      <c r="NH7" s="1">
        <v>118000</v>
      </c>
      <c r="NO7" s="1">
        <v>503</v>
      </c>
      <c r="NW7" s="1">
        <v>10.9</v>
      </c>
      <c r="NY7" s="1">
        <v>1</v>
      </c>
      <c r="NZ7" s="1" t="s">
        <v>116</v>
      </c>
      <c r="OA7" s="1">
        <v>0</v>
      </c>
      <c r="OB7" s="1">
        <v>1</v>
      </c>
      <c r="OC7" s="1">
        <v>1</v>
      </c>
      <c r="OD7" s="1">
        <v>0</v>
      </c>
      <c r="OE7" s="1">
        <f t="shared" si="18"/>
        <v>1</v>
      </c>
      <c r="OF7" s="1">
        <v>1</v>
      </c>
      <c r="OG7" s="1">
        <v>1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f t="shared" si="19"/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</row>
    <row r="8" spans="1:418" x14ac:dyDescent="0.25">
      <c r="A8" s="1">
        <v>7</v>
      </c>
      <c r="B8" s="25" t="s">
        <v>189</v>
      </c>
      <c r="C8" s="1">
        <v>0</v>
      </c>
      <c r="D8" s="1">
        <v>1</v>
      </c>
      <c r="E8" s="1">
        <v>69</v>
      </c>
      <c r="F8" s="1">
        <v>0</v>
      </c>
      <c r="G8" s="1">
        <v>0</v>
      </c>
      <c r="H8" s="1">
        <v>1</v>
      </c>
      <c r="I8" s="1">
        <v>0</v>
      </c>
      <c r="J8" s="1" t="s">
        <v>7</v>
      </c>
      <c r="K8" s="1">
        <v>0</v>
      </c>
      <c r="L8" s="1">
        <v>0</v>
      </c>
      <c r="M8" s="1">
        <v>1</v>
      </c>
      <c r="N8" s="1">
        <v>0</v>
      </c>
      <c r="O8" s="1" t="s">
        <v>7</v>
      </c>
      <c r="P8" s="1" t="s">
        <v>195</v>
      </c>
      <c r="Q8" s="1" t="s">
        <v>184</v>
      </c>
      <c r="R8" s="1" t="s">
        <v>393</v>
      </c>
      <c r="S8" s="1">
        <v>0</v>
      </c>
      <c r="T8" s="1" t="s">
        <v>329</v>
      </c>
      <c r="U8" s="1" t="s">
        <v>149</v>
      </c>
      <c r="V8" s="1" t="s">
        <v>108</v>
      </c>
      <c r="W8" s="1">
        <v>1</v>
      </c>
      <c r="X8" s="1">
        <v>0</v>
      </c>
      <c r="Y8" s="1">
        <v>0</v>
      </c>
      <c r="Z8" s="1">
        <v>0</v>
      </c>
      <c r="AA8" s="1">
        <v>1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1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4</v>
      </c>
      <c r="BA8" s="1">
        <v>0</v>
      </c>
      <c r="BB8" s="1">
        <v>0</v>
      </c>
      <c r="BC8" s="1">
        <v>1</v>
      </c>
      <c r="BD8" s="1">
        <v>0</v>
      </c>
      <c r="BE8" s="1">
        <f t="shared" si="0"/>
        <v>3</v>
      </c>
      <c r="BF8" s="1">
        <v>1</v>
      </c>
      <c r="BG8" s="1">
        <v>1</v>
      </c>
      <c r="BH8" s="1">
        <v>1</v>
      </c>
      <c r="BI8" s="1">
        <v>0</v>
      </c>
      <c r="BJ8" s="1">
        <v>1</v>
      </c>
      <c r="BK8" s="1">
        <v>1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K8" s="1" t="s">
        <v>125</v>
      </c>
      <c r="CL8" s="1">
        <v>0</v>
      </c>
      <c r="CM8" s="2">
        <v>43981</v>
      </c>
      <c r="CN8" s="2">
        <v>43981</v>
      </c>
      <c r="CO8" s="2"/>
      <c r="CP8" s="2"/>
      <c r="CQ8" s="2">
        <v>43985</v>
      </c>
      <c r="CR8" s="2">
        <v>43987</v>
      </c>
      <c r="CS8" s="2">
        <v>43987</v>
      </c>
      <c r="CT8" s="3">
        <f t="shared" si="6"/>
        <v>4</v>
      </c>
      <c r="CU8" s="3">
        <f t="shared" si="7"/>
        <v>6</v>
      </c>
      <c r="CV8" s="3"/>
      <c r="CW8" s="3">
        <f>CR8-CQ8</f>
        <v>2</v>
      </c>
      <c r="CX8" s="3">
        <v>2</v>
      </c>
      <c r="CY8" s="3">
        <f t="shared" si="20"/>
        <v>4</v>
      </c>
      <c r="CZ8" s="3">
        <v>1</v>
      </c>
      <c r="DA8" s="3">
        <v>1</v>
      </c>
      <c r="DB8" s="3">
        <v>0</v>
      </c>
      <c r="DC8" s="3">
        <f t="shared" si="8"/>
        <v>2</v>
      </c>
      <c r="DD8" s="2">
        <v>43977</v>
      </c>
      <c r="DE8" s="1">
        <v>0</v>
      </c>
      <c r="DF8" s="3">
        <f t="shared" si="9"/>
        <v>4</v>
      </c>
      <c r="DG8" s="3">
        <f t="shared" si="10"/>
        <v>7</v>
      </c>
      <c r="DH8" s="1">
        <v>1</v>
      </c>
      <c r="DI8" s="1">
        <v>1</v>
      </c>
      <c r="DJ8" s="1">
        <v>0</v>
      </c>
      <c r="DK8" s="1">
        <v>1</v>
      </c>
      <c r="DL8" s="1">
        <v>0</v>
      </c>
      <c r="DM8" s="1">
        <v>1</v>
      </c>
      <c r="DN8" s="1">
        <v>1</v>
      </c>
      <c r="DO8" s="1">
        <v>0</v>
      </c>
      <c r="DP8" s="1">
        <v>0</v>
      </c>
      <c r="DQ8" s="1">
        <v>1</v>
      </c>
      <c r="DR8" s="1">
        <v>1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I8" s="4"/>
      <c r="EJ8" s="3"/>
      <c r="EK8" s="3"/>
      <c r="EL8" s="3"/>
      <c r="EM8" s="1">
        <v>100</v>
      </c>
      <c r="EN8" s="1">
        <v>50</v>
      </c>
      <c r="EO8" s="4">
        <f t="shared" si="11"/>
        <v>66.666666666666671</v>
      </c>
      <c r="EP8" s="3">
        <v>0</v>
      </c>
      <c r="EQ8" s="1">
        <v>95</v>
      </c>
      <c r="ER8" s="1">
        <v>0</v>
      </c>
      <c r="ES8" s="1">
        <v>18</v>
      </c>
      <c r="ET8" s="1">
        <v>0</v>
      </c>
      <c r="EU8" s="4">
        <v>38.200000000000003</v>
      </c>
      <c r="EV8" s="3">
        <v>1</v>
      </c>
      <c r="EW8" s="4">
        <v>39</v>
      </c>
      <c r="EX8" s="1">
        <v>92</v>
      </c>
      <c r="EY8" s="1">
        <v>0</v>
      </c>
      <c r="EZ8" s="1" t="s">
        <v>51</v>
      </c>
      <c r="FA8" s="1">
        <v>1</v>
      </c>
      <c r="FB8" s="1">
        <v>0</v>
      </c>
      <c r="FC8" s="1">
        <v>0</v>
      </c>
      <c r="FD8" s="1">
        <v>0</v>
      </c>
      <c r="FE8" s="1">
        <v>1</v>
      </c>
      <c r="FF8" s="1">
        <v>0</v>
      </c>
      <c r="FG8" s="1">
        <v>1</v>
      </c>
      <c r="FH8" s="1">
        <v>0</v>
      </c>
      <c r="FI8" s="1">
        <v>2</v>
      </c>
      <c r="FJ8" s="1">
        <v>0</v>
      </c>
      <c r="FK8" s="1">
        <v>1</v>
      </c>
      <c r="FL8" s="1">
        <v>0</v>
      </c>
      <c r="FM8" s="1" t="s">
        <v>104</v>
      </c>
      <c r="FN8" s="1" t="s">
        <v>83</v>
      </c>
      <c r="FO8" s="1">
        <v>0</v>
      </c>
      <c r="FP8" s="1">
        <v>0</v>
      </c>
      <c r="FQ8" s="1">
        <v>1</v>
      </c>
      <c r="FR8" s="1">
        <v>1</v>
      </c>
      <c r="FS8" s="1">
        <f t="shared" si="12"/>
        <v>2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f t="shared" si="2"/>
        <v>1</v>
      </c>
      <c r="GA8" s="1">
        <v>1</v>
      </c>
      <c r="GB8" s="1">
        <v>0</v>
      </c>
      <c r="GC8" s="1">
        <v>1</v>
      </c>
      <c r="GD8" s="1">
        <v>1</v>
      </c>
      <c r="GE8" s="1">
        <v>0</v>
      </c>
      <c r="GF8" s="1">
        <v>0</v>
      </c>
      <c r="GG8" s="1">
        <v>0</v>
      </c>
      <c r="GH8" s="1">
        <f t="shared" si="3"/>
        <v>1</v>
      </c>
      <c r="GI8" s="1">
        <v>1</v>
      </c>
      <c r="GJ8" s="1">
        <v>0</v>
      </c>
      <c r="GK8" s="1">
        <v>1</v>
      </c>
      <c r="GL8" s="1">
        <v>1</v>
      </c>
      <c r="GM8" s="1">
        <v>0</v>
      </c>
      <c r="GN8" s="1">
        <v>0</v>
      </c>
      <c r="GO8" s="1">
        <v>0</v>
      </c>
      <c r="GP8" s="1">
        <v>0</v>
      </c>
      <c r="GQ8" s="1">
        <v>1</v>
      </c>
      <c r="GR8" s="3">
        <f t="shared" si="13"/>
        <v>2</v>
      </c>
      <c r="GS8" s="1">
        <v>1</v>
      </c>
      <c r="GT8" s="1">
        <v>0</v>
      </c>
      <c r="GU8" s="1">
        <v>1</v>
      </c>
      <c r="GV8" s="1">
        <v>0</v>
      </c>
      <c r="GW8" s="1">
        <v>0</v>
      </c>
      <c r="GX8" s="1">
        <f t="shared" si="14"/>
        <v>4</v>
      </c>
      <c r="GY8" s="1">
        <v>1</v>
      </c>
      <c r="GZ8" s="1">
        <v>0</v>
      </c>
      <c r="HA8" s="1">
        <v>0</v>
      </c>
      <c r="HB8" s="1">
        <v>1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1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1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1</v>
      </c>
      <c r="HX8" s="1">
        <v>0</v>
      </c>
      <c r="HY8" s="1">
        <v>0</v>
      </c>
      <c r="HZ8" s="1">
        <v>0</v>
      </c>
      <c r="IA8" s="1">
        <v>0</v>
      </c>
      <c r="IB8" s="1">
        <v>1</v>
      </c>
      <c r="IC8" s="1">
        <v>1</v>
      </c>
      <c r="ID8" s="1">
        <v>1</v>
      </c>
      <c r="IE8" s="1">
        <v>0</v>
      </c>
      <c r="IF8" s="1">
        <v>1</v>
      </c>
      <c r="IG8" s="1">
        <v>1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1</v>
      </c>
      <c r="IN8" s="1">
        <v>0</v>
      </c>
      <c r="IO8" s="1">
        <v>1</v>
      </c>
      <c r="IP8" s="1">
        <v>1</v>
      </c>
      <c r="IQ8" s="1">
        <f t="shared" si="4"/>
        <v>2</v>
      </c>
      <c r="IR8" s="1">
        <v>1</v>
      </c>
      <c r="IS8" s="1">
        <v>1</v>
      </c>
      <c r="IT8" s="1">
        <v>1</v>
      </c>
      <c r="IU8" s="1">
        <v>1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199</v>
      </c>
      <c r="JB8" s="1">
        <v>0</v>
      </c>
      <c r="JC8" s="1">
        <v>0</v>
      </c>
      <c r="JD8" s="1">
        <v>1</v>
      </c>
      <c r="JE8" s="1">
        <v>0</v>
      </c>
      <c r="JF8" s="1">
        <v>8</v>
      </c>
      <c r="JG8" s="1">
        <v>0</v>
      </c>
      <c r="JH8" s="1">
        <v>0</v>
      </c>
      <c r="JI8" s="1">
        <v>1</v>
      </c>
      <c r="JJ8" s="1">
        <v>20</v>
      </c>
      <c r="JK8" s="1">
        <v>0</v>
      </c>
      <c r="JL8" s="1">
        <v>0</v>
      </c>
      <c r="JM8" s="1">
        <v>0</v>
      </c>
      <c r="JN8" s="1">
        <v>0</v>
      </c>
      <c r="JO8" s="1">
        <v>1</v>
      </c>
      <c r="JP8" s="1">
        <v>0</v>
      </c>
      <c r="JQ8" s="1">
        <v>0</v>
      </c>
      <c r="JR8" s="1">
        <v>0</v>
      </c>
      <c r="JS8" s="1">
        <v>1</v>
      </c>
      <c r="JT8" s="1">
        <v>1</v>
      </c>
      <c r="JU8" s="1">
        <v>1</v>
      </c>
      <c r="JV8" s="1">
        <v>1</v>
      </c>
      <c r="JW8" s="1">
        <v>0</v>
      </c>
      <c r="JX8" s="1">
        <v>1</v>
      </c>
      <c r="JY8" s="2">
        <v>43985</v>
      </c>
      <c r="JZ8" s="2">
        <v>43987</v>
      </c>
      <c r="KA8" s="1">
        <f t="shared" si="15"/>
        <v>2</v>
      </c>
      <c r="KB8" s="1">
        <v>1</v>
      </c>
      <c r="KC8" s="1">
        <f t="shared" si="5"/>
        <v>6</v>
      </c>
      <c r="KD8" s="1">
        <v>1</v>
      </c>
      <c r="KE8" s="1">
        <v>1</v>
      </c>
      <c r="KF8" s="1">
        <v>1</v>
      </c>
      <c r="KG8" s="1">
        <v>0</v>
      </c>
      <c r="KH8" s="1">
        <v>0</v>
      </c>
      <c r="KI8" s="1">
        <v>1</v>
      </c>
      <c r="KJ8" s="1">
        <v>1</v>
      </c>
      <c r="KK8" s="1">
        <v>0</v>
      </c>
      <c r="KL8" s="1">
        <v>0</v>
      </c>
      <c r="KM8" s="1">
        <v>0</v>
      </c>
      <c r="KN8" s="1">
        <v>0</v>
      </c>
      <c r="KO8" s="1">
        <v>1</v>
      </c>
      <c r="KP8" s="1">
        <v>0</v>
      </c>
      <c r="KQ8" s="1">
        <v>0</v>
      </c>
      <c r="KR8" s="1">
        <v>1</v>
      </c>
      <c r="KS8" s="1">
        <v>0</v>
      </c>
      <c r="KT8" s="1">
        <v>0</v>
      </c>
      <c r="KU8" s="1">
        <v>0</v>
      </c>
      <c r="KV8" s="1">
        <v>0</v>
      </c>
      <c r="KW8" s="1" t="s">
        <v>103</v>
      </c>
      <c r="KX8" s="1">
        <v>0</v>
      </c>
      <c r="KY8" s="1">
        <v>1</v>
      </c>
      <c r="KZ8" s="4">
        <v>12.1</v>
      </c>
      <c r="LA8" s="4">
        <v>35.5</v>
      </c>
      <c r="LB8" s="1">
        <v>6350</v>
      </c>
      <c r="LC8" s="1">
        <v>4100</v>
      </c>
      <c r="LD8" s="1">
        <v>1600</v>
      </c>
      <c r="LE8" s="1">
        <v>148000</v>
      </c>
      <c r="LF8" s="5">
        <v>1.75</v>
      </c>
      <c r="LM8" s="4">
        <v>193</v>
      </c>
      <c r="LQ8" s="6">
        <v>2.4E-2</v>
      </c>
      <c r="LV8" s="1">
        <v>0</v>
      </c>
      <c r="LX8" s="1">
        <v>0</v>
      </c>
      <c r="LY8" s="1">
        <v>0</v>
      </c>
      <c r="LZ8" s="1">
        <v>1</v>
      </c>
      <c r="MA8" s="1">
        <v>1</v>
      </c>
      <c r="MB8" s="1">
        <f t="shared" si="16"/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f t="shared" si="17"/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 t="s">
        <v>122</v>
      </c>
      <c r="NC8" s="4">
        <v>11.9</v>
      </c>
      <c r="ND8" s="4">
        <v>35.1</v>
      </c>
      <c r="NE8" s="1">
        <v>8560</v>
      </c>
      <c r="NF8" s="1">
        <v>6200</v>
      </c>
      <c r="NG8" s="1">
        <v>1800</v>
      </c>
      <c r="NH8" s="1">
        <v>161000</v>
      </c>
      <c r="NI8" s="5">
        <v>1.85</v>
      </c>
      <c r="NJ8" s="5">
        <v>36.299999999999997</v>
      </c>
      <c r="NO8" s="1">
        <v>254</v>
      </c>
      <c r="NP8" s="4">
        <v>245.2</v>
      </c>
      <c r="NS8" s="1">
        <v>0.65</v>
      </c>
      <c r="NT8" s="7">
        <v>0.02</v>
      </c>
      <c r="NW8" s="1">
        <v>10.7</v>
      </c>
      <c r="NY8" s="1">
        <v>1</v>
      </c>
      <c r="NZ8" s="1" t="s">
        <v>115</v>
      </c>
      <c r="OA8" s="1">
        <v>0</v>
      </c>
      <c r="OB8" s="1">
        <v>1</v>
      </c>
      <c r="OC8" s="1">
        <v>1</v>
      </c>
      <c r="OD8" s="1">
        <v>0</v>
      </c>
      <c r="OE8" s="1">
        <f t="shared" si="18"/>
        <v>1</v>
      </c>
      <c r="OF8" s="1">
        <v>1</v>
      </c>
      <c r="OG8" s="1">
        <v>1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1</v>
      </c>
      <c r="OO8" s="1">
        <v>0</v>
      </c>
      <c r="OP8" s="1">
        <f t="shared" si="19"/>
        <v>1</v>
      </c>
      <c r="OQ8" s="1">
        <v>1</v>
      </c>
      <c r="OR8" s="1">
        <v>1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</row>
    <row r="9" spans="1:418" x14ac:dyDescent="0.25">
      <c r="A9" s="1">
        <v>8</v>
      </c>
      <c r="B9" s="25" t="s">
        <v>193</v>
      </c>
      <c r="C9" s="1">
        <v>1</v>
      </c>
      <c r="D9" s="1">
        <v>0</v>
      </c>
      <c r="E9" s="1">
        <v>54</v>
      </c>
      <c r="F9" s="1">
        <v>0</v>
      </c>
      <c r="G9" s="1">
        <v>1</v>
      </c>
      <c r="H9" s="1">
        <v>0</v>
      </c>
      <c r="I9" s="1">
        <v>0</v>
      </c>
      <c r="J9" s="1" t="s">
        <v>7</v>
      </c>
      <c r="K9" s="1">
        <v>0</v>
      </c>
      <c r="L9" s="1">
        <v>0</v>
      </c>
      <c r="M9" s="1">
        <v>1</v>
      </c>
      <c r="N9" s="1">
        <v>0</v>
      </c>
      <c r="O9" s="1" t="s">
        <v>7</v>
      </c>
      <c r="P9" s="1" t="s">
        <v>195</v>
      </c>
      <c r="Q9" s="1" t="s">
        <v>205</v>
      </c>
      <c r="R9" s="1" t="s">
        <v>205</v>
      </c>
      <c r="S9" s="1">
        <v>0</v>
      </c>
      <c r="T9" s="1" t="s">
        <v>329</v>
      </c>
      <c r="U9" s="1" t="s">
        <v>149</v>
      </c>
      <c r="V9" s="1" t="s">
        <v>108</v>
      </c>
      <c r="W9" s="1">
        <v>1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</v>
      </c>
      <c r="AL9" s="1">
        <v>0</v>
      </c>
      <c r="AM9" s="1">
        <v>0</v>
      </c>
      <c r="AN9" s="1">
        <v>0</v>
      </c>
      <c r="AO9" s="1">
        <v>0</v>
      </c>
      <c r="AP9" s="1">
        <v>1</v>
      </c>
      <c r="AQ9" s="1">
        <v>1</v>
      </c>
      <c r="AR9" s="1">
        <v>0</v>
      </c>
      <c r="AS9" s="1">
        <v>0</v>
      </c>
      <c r="AT9" s="1">
        <v>0</v>
      </c>
      <c r="AU9" s="1">
        <v>1</v>
      </c>
      <c r="AV9" s="1">
        <v>0</v>
      </c>
      <c r="AW9" s="1">
        <v>0</v>
      </c>
      <c r="AX9" s="1">
        <v>0</v>
      </c>
      <c r="AY9" s="1">
        <v>1</v>
      </c>
      <c r="AZ9" s="1">
        <v>1</v>
      </c>
      <c r="BA9" s="1">
        <v>0</v>
      </c>
      <c r="BB9" s="1">
        <v>1</v>
      </c>
      <c r="BC9" s="1">
        <v>0</v>
      </c>
      <c r="BD9" s="1">
        <v>0</v>
      </c>
      <c r="BE9" s="1">
        <f t="shared" si="0"/>
        <v>4</v>
      </c>
      <c r="BF9" s="1">
        <v>1</v>
      </c>
      <c r="BG9" s="1">
        <v>1</v>
      </c>
      <c r="BH9" s="1">
        <v>1</v>
      </c>
      <c r="BI9" s="1">
        <v>1</v>
      </c>
      <c r="BJ9" s="1">
        <v>0</v>
      </c>
      <c r="BK9" s="1">
        <v>0</v>
      </c>
      <c r="BL9" s="1">
        <v>0</v>
      </c>
      <c r="BM9" s="1">
        <v>1</v>
      </c>
      <c r="BN9" s="1">
        <v>0</v>
      </c>
      <c r="BO9" s="1">
        <v>0</v>
      </c>
      <c r="BP9" s="1">
        <v>0</v>
      </c>
      <c r="BQ9" s="1">
        <v>1</v>
      </c>
      <c r="BR9" s="1">
        <v>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K9" s="1" t="s">
        <v>123</v>
      </c>
      <c r="CL9" s="1">
        <v>0</v>
      </c>
      <c r="CM9" s="2">
        <v>44061</v>
      </c>
      <c r="CN9" s="2">
        <v>44061</v>
      </c>
      <c r="CO9" s="2"/>
      <c r="CP9" s="2"/>
      <c r="CQ9" s="2"/>
      <c r="CR9" s="2"/>
      <c r="CS9" s="2">
        <v>44067</v>
      </c>
      <c r="CT9" s="3"/>
      <c r="CU9" s="3">
        <f t="shared" si="7"/>
        <v>6</v>
      </c>
      <c r="CV9" s="3"/>
      <c r="CW9" s="3"/>
      <c r="CX9" s="3"/>
      <c r="CY9" s="3">
        <f t="shared" si="20"/>
        <v>6</v>
      </c>
      <c r="CZ9" s="3">
        <v>0</v>
      </c>
      <c r="DA9" s="3">
        <v>1</v>
      </c>
      <c r="DB9" s="3">
        <v>0</v>
      </c>
      <c r="DC9" s="3">
        <f t="shared" si="8"/>
        <v>1</v>
      </c>
      <c r="DD9" s="2">
        <v>44057</v>
      </c>
      <c r="DE9" s="1">
        <v>0</v>
      </c>
      <c r="DF9" s="3">
        <f t="shared" si="9"/>
        <v>4</v>
      </c>
      <c r="DG9" s="3">
        <f t="shared" si="10"/>
        <v>8</v>
      </c>
      <c r="DH9" s="1">
        <v>1</v>
      </c>
      <c r="DI9" s="1">
        <v>1</v>
      </c>
      <c r="DJ9" s="1">
        <v>1</v>
      </c>
      <c r="DK9" s="1">
        <v>0</v>
      </c>
      <c r="DL9" s="1">
        <v>0</v>
      </c>
      <c r="DM9" s="1">
        <v>1</v>
      </c>
      <c r="DN9" s="1">
        <v>1</v>
      </c>
      <c r="DO9" s="1">
        <v>0</v>
      </c>
      <c r="DP9" s="1">
        <v>0</v>
      </c>
      <c r="DQ9" s="1">
        <v>1</v>
      </c>
      <c r="DR9" s="1">
        <v>1</v>
      </c>
      <c r="DS9" s="1">
        <v>1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I9" s="4"/>
      <c r="EJ9" s="3"/>
      <c r="EK9" s="3"/>
      <c r="EL9" s="3"/>
      <c r="EM9" s="1">
        <v>187</v>
      </c>
      <c r="EN9" s="1">
        <v>101</v>
      </c>
      <c r="EO9" s="4">
        <f t="shared" si="11"/>
        <v>129.66666666666666</v>
      </c>
      <c r="EP9" s="3">
        <v>0</v>
      </c>
      <c r="EQ9" s="1">
        <v>78</v>
      </c>
      <c r="ER9" s="1">
        <v>0</v>
      </c>
      <c r="ES9" s="1">
        <v>23</v>
      </c>
      <c r="ET9" s="1">
        <v>0</v>
      </c>
      <c r="EU9" s="4">
        <v>36.200000000000003</v>
      </c>
      <c r="EV9" s="3">
        <v>0</v>
      </c>
      <c r="EW9" s="4">
        <v>36.200000000000003</v>
      </c>
      <c r="EX9" s="1">
        <v>92</v>
      </c>
      <c r="EY9" s="1">
        <v>0</v>
      </c>
      <c r="EZ9" s="1" t="s">
        <v>51</v>
      </c>
      <c r="FA9" s="1">
        <v>1</v>
      </c>
      <c r="FB9" s="1">
        <v>0</v>
      </c>
      <c r="FC9" s="1">
        <v>0</v>
      </c>
      <c r="FD9" s="1">
        <v>1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1</v>
      </c>
      <c r="FK9" s="1">
        <v>0</v>
      </c>
      <c r="FL9" s="1">
        <v>0</v>
      </c>
      <c r="FM9" s="1" t="s">
        <v>104</v>
      </c>
      <c r="FN9" s="1" t="s">
        <v>81</v>
      </c>
      <c r="FO9" s="1">
        <v>1</v>
      </c>
      <c r="FP9" s="1">
        <v>0</v>
      </c>
      <c r="FQ9" s="1">
        <v>0</v>
      </c>
      <c r="FR9" s="1">
        <v>0</v>
      </c>
      <c r="FS9" s="1">
        <f t="shared" si="12"/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f t="shared" si="2"/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f t="shared" si="3"/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3">
        <f t="shared" si="13"/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f t="shared" si="14"/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1</v>
      </c>
      <c r="IC9" s="1">
        <v>1</v>
      </c>
      <c r="ID9" s="1">
        <v>1</v>
      </c>
      <c r="IE9" s="1">
        <v>1</v>
      </c>
      <c r="IF9" s="1">
        <v>0</v>
      </c>
      <c r="IG9" s="1">
        <v>0</v>
      </c>
      <c r="IH9" s="1">
        <v>0</v>
      </c>
      <c r="II9" s="1">
        <v>1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f t="shared" si="4"/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288</v>
      </c>
      <c r="JB9" s="1">
        <v>0</v>
      </c>
      <c r="JC9" s="1">
        <v>1</v>
      </c>
      <c r="JD9" s="1">
        <v>0</v>
      </c>
      <c r="JE9" s="1">
        <v>0</v>
      </c>
      <c r="JF9" s="1">
        <v>6</v>
      </c>
      <c r="JG9" s="1">
        <v>0</v>
      </c>
      <c r="JH9" s="1">
        <v>1</v>
      </c>
      <c r="JI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1</v>
      </c>
      <c r="JT9" s="1">
        <v>1</v>
      </c>
      <c r="JU9" s="1">
        <v>0</v>
      </c>
      <c r="JV9" s="1">
        <v>0</v>
      </c>
      <c r="JW9" s="1">
        <v>0</v>
      </c>
      <c r="JX9" s="1">
        <v>0</v>
      </c>
      <c r="KB9" s="1">
        <v>0</v>
      </c>
      <c r="KC9" s="1">
        <f t="shared" si="5"/>
        <v>1</v>
      </c>
      <c r="KD9" s="1">
        <v>1</v>
      </c>
      <c r="KE9" s="1">
        <v>1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 t="s">
        <v>102</v>
      </c>
      <c r="KX9" s="1">
        <v>1</v>
      </c>
      <c r="KY9" s="1">
        <v>0</v>
      </c>
      <c r="KZ9" s="4">
        <v>13.1</v>
      </c>
      <c r="LA9" s="4">
        <v>39.6</v>
      </c>
      <c r="LB9" s="1">
        <v>6500</v>
      </c>
      <c r="LC9" s="1">
        <v>3900</v>
      </c>
      <c r="LD9" s="1">
        <v>1700</v>
      </c>
      <c r="LE9" s="1">
        <v>228000</v>
      </c>
      <c r="LF9" s="5">
        <v>0.59</v>
      </c>
      <c r="LG9" s="5">
        <v>7.4</v>
      </c>
      <c r="LH9" s="5">
        <v>0.2</v>
      </c>
      <c r="LI9" s="5">
        <v>0.09</v>
      </c>
      <c r="LJ9" s="4">
        <v>45</v>
      </c>
      <c r="LK9" s="1">
        <v>35</v>
      </c>
      <c r="LL9" s="1">
        <v>143</v>
      </c>
      <c r="LM9" s="4">
        <v>11.9</v>
      </c>
      <c r="LO9" s="4">
        <v>90.47</v>
      </c>
      <c r="LP9" s="4">
        <v>0.37</v>
      </c>
      <c r="LQ9" s="6">
        <v>8.9999999999999993E-3</v>
      </c>
      <c r="LV9" s="1">
        <v>0</v>
      </c>
      <c r="LX9" s="1">
        <v>0</v>
      </c>
      <c r="LY9" s="1">
        <v>0</v>
      </c>
      <c r="LZ9" s="1">
        <v>1</v>
      </c>
      <c r="MA9" s="1">
        <v>1</v>
      </c>
      <c r="MB9" s="1">
        <f t="shared" si="16"/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f t="shared" si="17"/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 t="s">
        <v>123</v>
      </c>
      <c r="NY9" s="1">
        <v>0</v>
      </c>
      <c r="OA9" s="1">
        <v>0</v>
      </c>
      <c r="OB9" s="1">
        <v>0</v>
      </c>
      <c r="OC9" s="1">
        <v>0</v>
      </c>
      <c r="OD9" s="1">
        <v>0</v>
      </c>
      <c r="OE9" s="1">
        <f t="shared" si="18"/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f t="shared" si="19"/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</row>
    <row r="10" spans="1:418" x14ac:dyDescent="0.25">
      <c r="A10" s="1">
        <v>9</v>
      </c>
      <c r="B10" s="25" t="s">
        <v>193</v>
      </c>
      <c r="C10" s="1">
        <v>1</v>
      </c>
      <c r="D10" s="1">
        <v>0</v>
      </c>
      <c r="E10" s="1">
        <v>2</v>
      </c>
      <c r="F10" s="1">
        <v>1</v>
      </c>
      <c r="G10" s="1">
        <v>0</v>
      </c>
      <c r="H10" s="1">
        <v>0</v>
      </c>
      <c r="I10" s="1">
        <v>0</v>
      </c>
      <c r="J10" s="1" t="s">
        <v>7</v>
      </c>
      <c r="K10" s="1">
        <v>0</v>
      </c>
      <c r="L10" s="1">
        <v>0</v>
      </c>
      <c r="M10" s="1">
        <v>1</v>
      </c>
      <c r="N10" s="1">
        <v>0</v>
      </c>
      <c r="O10" s="1" t="s">
        <v>7</v>
      </c>
      <c r="P10" s="1" t="s">
        <v>195</v>
      </c>
      <c r="Q10" s="1" t="s">
        <v>184</v>
      </c>
      <c r="R10" s="1" t="s">
        <v>393</v>
      </c>
      <c r="S10" s="1">
        <v>0</v>
      </c>
      <c r="T10" s="1" t="s">
        <v>329</v>
      </c>
      <c r="U10" s="1" t="s">
        <v>147</v>
      </c>
      <c r="V10" s="1" t="s">
        <v>108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0</v>
      </c>
      <c r="BE10" s="1">
        <f t="shared" si="0"/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K10" s="1" t="s">
        <v>123</v>
      </c>
      <c r="CL10" s="1">
        <v>0</v>
      </c>
      <c r="CM10" s="2">
        <v>43939</v>
      </c>
      <c r="CN10" s="2">
        <v>43939</v>
      </c>
      <c r="CO10" s="2"/>
      <c r="CP10" s="2"/>
      <c r="CQ10" s="2"/>
      <c r="CR10" s="2"/>
      <c r="CS10" s="2">
        <v>43940</v>
      </c>
      <c r="CT10" s="3"/>
      <c r="CU10" s="3">
        <f t="shared" si="7"/>
        <v>1</v>
      </c>
      <c r="CV10" s="3"/>
      <c r="CW10" s="3"/>
      <c r="CX10" s="3"/>
      <c r="CY10" s="3">
        <f t="shared" si="20"/>
        <v>1</v>
      </c>
      <c r="CZ10" s="3">
        <v>0</v>
      </c>
      <c r="DA10" s="3">
        <v>1</v>
      </c>
      <c r="DB10" s="3">
        <v>0</v>
      </c>
      <c r="DC10" s="3">
        <f t="shared" si="8"/>
        <v>1</v>
      </c>
      <c r="DD10" s="2">
        <v>43936</v>
      </c>
      <c r="DE10" s="1">
        <v>0</v>
      </c>
      <c r="DF10" s="3">
        <f t="shared" si="9"/>
        <v>3</v>
      </c>
      <c r="DG10" s="3">
        <f t="shared" si="10"/>
        <v>3</v>
      </c>
      <c r="DH10" s="1">
        <v>1</v>
      </c>
      <c r="DI10" s="1">
        <v>0</v>
      </c>
      <c r="DJ10" s="1">
        <v>0</v>
      </c>
      <c r="DK10" s="1">
        <v>1</v>
      </c>
      <c r="DL10" s="1">
        <v>0</v>
      </c>
      <c r="DM10" s="1">
        <v>0</v>
      </c>
      <c r="DN10" s="1">
        <v>0</v>
      </c>
      <c r="DO10" s="1">
        <v>0</v>
      </c>
      <c r="DP10" s="1">
        <v>1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I10" s="4"/>
      <c r="EJ10" s="3"/>
      <c r="EK10" s="3"/>
      <c r="EL10" s="3"/>
      <c r="EO10" s="4"/>
      <c r="EP10" s="3"/>
      <c r="EQ10" s="1">
        <v>128</v>
      </c>
      <c r="ER10" s="1">
        <v>1</v>
      </c>
      <c r="ES10" s="1">
        <v>28</v>
      </c>
      <c r="ET10" s="1">
        <v>1</v>
      </c>
      <c r="EU10" s="4">
        <v>37</v>
      </c>
      <c r="EV10" s="3">
        <v>0</v>
      </c>
      <c r="EW10" s="4">
        <v>37</v>
      </c>
      <c r="EX10" s="1">
        <v>95</v>
      </c>
      <c r="EY10" s="1">
        <v>0</v>
      </c>
      <c r="EZ10" s="1" t="s">
        <v>51</v>
      </c>
      <c r="FA10" s="1">
        <v>1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1</v>
      </c>
      <c r="FK10" s="1">
        <v>0</v>
      </c>
      <c r="FL10" s="1">
        <v>0</v>
      </c>
      <c r="FM10" s="1" t="s">
        <v>104</v>
      </c>
      <c r="FN10" s="1" t="s">
        <v>81</v>
      </c>
      <c r="FO10" s="1">
        <v>1</v>
      </c>
      <c r="FP10" s="1">
        <v>0</v>
      </c>
      <c r="FQ10" s="1">
        <v>0</v>
      </c>
      <c r="FR10" s="1">
        <v>0</v>
      </c>
      <c r="FS10" s="1">
        <f t="shared" si="12"/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f t="shared" si="2"/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f t="shared" si="3"/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3">
        <f t="shared" si="13"/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f t="shared" si="14"/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1</v>
      </c>
      <c r="IG10" s="1">
        <v>1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f t="shared" si="4"/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410</v>
      </c>
      <c r="JB10" s="1">
        <v>1</v>
      </c>
      <c r="JC10" s="1">
        <v>0</v>
      </c>
      <c r="JD10" s="1">
        <v>0</v>
      </c>
      <c r="JE10" s="1">
        <v>0</v>
      </c>
      <c r="JF10" s="1">
        <v>6</v>
      </c>
      <c r="JG10" s="1">
        <v>0</v>
      </c>
      <c r="JH10" s="1">
        <v>1</v>
      </c>
      <c r="JI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KB10" s="1">
        <v>0</v>
      </c>
      <c r="KC10" s="1">
        <f t="shared" si="5"/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 t="s">
        <v>102</v>
      </c>
      <c r="KX10" s="1">
        <v>1</v>
      </c>
      <c r="KY10" s="1">
        <v>0</v>
      </c>
      <c r="KZ10" s="4">
        <v>13.6</v>
      </c>
      <c r="LA10" s="4">
        <v>40</v>
      </c>
      <c r="LB10" s="1">
        <v>6350</v>
      </c>
      <c r="LC10" s="1">
        <v>2100</v>
      </c>
      <c r="LD10" s="1">
        <v>3100</v>
      </c>
      <c r="LE10" s="1">
        <v>371000</v>
      </c>
      <c r="LL10" s="1">
        <v>320</v>
      </c>
      <c r="LM10" s="4">
        <v>3.3</v>
      </c>
      <c r="LV10" s="1">
        <v>1</v>
      </c>
      <c r="LW10" s="1" t="s">
        <v>115</v>
      </c>
      <c r="LX10" s="1">
        <v>0</v>
      </c>
      <c r="LY10" s="1">
        <v>1</v>
      </c>
      <c r="LZ10" s="1">
        <v>1</v>
      </c>
      <c r="MA10" s="1">
        <v>1</v>
      </c>
      <c r="MB10" s="1">
        <f t="shared" si="16"/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f t="shared" si="17"/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 t="s">
        <v>123</v>
      </c>
      <c r="NY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f t="shared" si="18"/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f t="shared" si="19"/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</row>
    <row r="11" spans="1:418" x14ac:dyDescent="0.25">
      <c r="A11" s="1">
        <v>10</v>
      </c>
      <c r="B11" s="25" t="s">
        <v>189</v>
      </c>
      <c r="C11" s="1">
        <v>0</v>
      </c>
      <c r="D11" s="1">
        <v>1</v>
      </c>
      <c r="E11" s="1">
        <v>48</v>
      </c>
      <c r="F11" s="1">
        <v>0</v>
      </c>
      <c r="G11" s="1">
        <v>1</v>
      </c>
      <c r="H11" s="1">
        <v>0</v>
      </c>
      <c r="I11" s="1">
        <v>0</v>
      </c>
      <c r="J11" s="1" t="s">
        <v>7</v>
      </c>
      <c r="K11" s="1">
        <v>0</v>
      </c>
      <c r="L11" s="1">
        <v>0</v>
      </c>
      <c r="M11" s="1">
        <v>1</v>
      </c>
      <c r="N11" s="1">
        <v>0</v>
      </c>
      <c r="O11" s="1" t="s">
        <v>7</v>
      </c>
      <c r="P11" s="1" t="s">
        <v>195</v>
      </c>
      <c r="Q11" s="1" t="s">
        <v>209</v>
      </c>
      <c r="R11" s="1" t="s">
        <v>231</v>
      </c>
      <c r="S11" s="1">
        <v>0</v>
      </c>
      <c r="T11" s="1" t="s">
        <v>156</v>
      </c>
      <c r="U11" s="1" t="s">
        <v>149</v>
      </c>
      <c r="V11" s="1" t="s">
        <v>108</v>
      </c>
      <c r="W11" s="1">
        <v>1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>
        <v>0</v>
      </c>
      <c r="BB11" s="1">
        <v>1</v>
      </c>
      <c r="BC11" s="1">
        <v>0</v>
      </c>
      <c r="BD11" s="1">
        <v>0</v>
      </c>
      <c r="BE11" s="1">
        <f t="shared" si="0"/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K11" s="1" t="s">
        <v>125</v>
      </c>
      <c r="CL11" s="1">
        <v>0</v>
      </c>
      <c r="CM11" s="2">
        <v>44051</v>
      </c>
      <c r="CN11" s="2">
        <v>44052</v>
      </c>
      <c r="CO11" s="2"/>
      <c r="CP11" s="2"/>
      <c r="CQ11" s="2">
        <v>44053</v>
      </c>
      <c r="CR11" s="2">
        <v>44064</v>
      </c>
      <c r="CS11" s="2">
        <v>44069</v>
      </c>
      <c r="CT11" s="3">
        <f t="shared" si="6"/>
        <v>2</v>
      </c>
      <c r="CU11" s="3">
        <f t="shared" si="7"/>
        <v>18</v>
      </c>
      <c r="CV11" s="3"/>
      <c r="CW11" s="3">
        <f t="shared" ref="CW11:CW12" si="21">CR11-CQ11</f>
        <v>11</v>
      </c>
      <c r="CX11" s="3">
        <v>11</v>
      </c>
      <c r="CY11" s="3">
        <f t="shared" si="20"/>
        <v>7</v>
      </c>
      <c r="CZ11" s="3">
        <v>1</v>
      </c>
      <c r="DA11" s="3">
        <v>1</v>
      </c>
      <c r="DB11" s="3">
        <v>0</v>
      </c>
      <c r="DC11" s="3">
        <f t="shared" si="8"/>
        <v>2</v>
      </c>
      <c r="DD11" s="2">
        <v>44044</v>
      </c>
      <c r="DE11" s="1">
        <v>0</v>
      </c>
      <c r="DF11" s="3">
        <f t="shared" si="9"/>
        <v>7</v>
      </c>
      <c r="DG11" s="3">
        <f t="shared" si="10"/>
        <v>7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1</v>
      </c>
      <c r="DP11" s="1">
        <v>1</v>
      </c>
      <c r="DQ11" s="1">
        <v>1</v>
      </c>
      <c r="DR11" s="1">
        <v>1</v>
      </c>
      <c r="DS11" s="1">
        <v>0</v>
      </c>
      <c r="DT11" s="1">
        <v>1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120</v>
      </c>
      <c r="EH11" s="1">
        <v>1.86</v>
      </c>
      <c r="EI11" s="4">
        <f t="shared" si="1"/>
        <v>34.686090877558094</v>
      </c>
      <c r="EJ11" s="3">
        <v>0</v>
      </c>
      <c r="EK11" s="3">
        <v>0</v>
      </c>
      <c r="EL11" s="3">
        <v>1</v>
      </c>
      <c r="EM11" s="1">
        <v>144</v>
      </c>
      <c r="EN11" s="1">
        <v>90</v>
      </c>
      <c r="EO11" s="4">
        <f t="shared" si="11"/>
        <v>108</v>
      </c>
      <c r="EP11" s="3">
        <v>0</v>
      </c>
      <c r="EQ11" s="1">
        <v>114</v>
      </c>
      <c r="ER11" s="1">
        <v>1</v>
      </c>
      <c r="ES11" s="1">
        <v>20</v>
      </c>
      <c r="ET11" s="1">
        <v>0</v>
      </c>
      <c r="EU11" s="4">
        <v>36.1</v>
      </c>
      <c r="EV11" s="3">
        <v>0</v>
      </c>
      <c r="EW11" s="4">
        <v>38.5</v>
      </c>
      <c r="EX11" s="1">
        <v>94</v>
      </c>
      <c r="EY11" s="1">
        <v>0</v>
      </c>
      <c r="EZ11" s="1" t="s">
        <v>51</v>
      </c>
      <c r="FA11" s="1">
        <v>1</v>
      </c>
      <c r="FB11" s="1">
        <v>0</v>
      </c>
      <c r="FC11" s="1">
        <v>0</v>
      </c>
      <c r="FD11" s="1">
        <v>1</v>
      </c>
      <c r="FE11" s="1">
        <v>0</v>
      </c>
      <c r="FF11" s="1">
        <v>0</v>
      </c>
      <c r="FG11" s="1">
        <v>1</v>
      </c>
      <c r="FH11" s="1">
        <v>0</v>
      </c>
      <c r="FI11" s="1">
        <v>0</v>
      </c>
      <c r="FJ11" s="1">
        <v>1</v>
      </c>
      <c r="FK11" s="1">
        <v>0</v>
      </c>
      <c r="FL11" s="1">
        <v>0</v>
      </c>
      <c r="FM11" s="1" t="s">
        <v>104</v>
      </c>
      <c r="FN11" s="1" t="s">
        <v>83</v>
      </c>
      <c r="FO11" s="1">
        <v>0</v>
      </c>
      <c r="FP11" s="1">
        <v>0</v>
      </c>
      <c r="FQ11" s="1">
        <v>1</v>
      </c>
      <c r="FR11" s="1">
        <v>1</v>
      </c>
      <c r="FS11" s="1">
        <f t="shared" si="12"/>
        <v>2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f t="shared" si="2"/>
        <v>1</v>
      </c>
      <c r="GA11" s="1">
        <v>1</v>
      </c>
      <c r="GB11" s="1">
        <v>1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f t="shared" si="3"/>
        <v>1</v>
      </c>
      <c r="GI11" s="1">
        <v>1</v>
      </c>
      <c r="GJ11" s="1">
        <v>0</v>
      </c>
      <c r="GK11" s="1">
        <v>1</v>
      </c>
      <c r="GL11" s="1">
        <v>1</v>
      </c>
      <c r="GM11" s="1">
        <v>0</v>
      </c>
      <c r="GN11" s="1">
        <v>0</v>
      </c>
      <c r="GO11" s="1">
        <v>0</v>
      </c>
      <c r="GP11" s="1">
        <v>0</v>
      </c>
      <c r="GQ11" s="1">
        <v>1</v>
      </c>
      <c r="GR11" s="3">
        <f t="shared" si="13"/>
        <v>1</v>
      </c>
      <c r="GS11" s="1">
        <v>0</v>
      </c>
      <c r="GT11" s="1">
        <v>1</v>
      </c>
      <c r="GU11" s="1">
        <v>0</v>
      </c>
      <c r="GV11" s="1">
        <v>0</v>
      </c>
      <c r="GW11" s="1">
        <v>0</v>
      </c>
      <c r="GX11" s="1">
        <f t="shared" si="14"/>
        <v>2</v>
      </c>
      <c r="GY11" s="1">
        <v>1</v>
      </c>
      <c r="GZ11" s="1">
        <v>0</v>
      </c>
      <c r="HA11" s="1">
        <v>0</v>
      </c>
      <c r="HB11" s="1">
        <v>1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1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1</v>
      </c>
      <c r="IB11" s="1">
        <v>1</v>
      </c>
      <c r="IC11" s="1">
        <v>0</v>
      </c>
      <c r="ID11" s="1">
        <v>1</v>
      </c>
      <c r="IE11" s="1">
        <v>0</v>
      </c>
      <c r="IF11" s="1">
        <v>0</v>
      </c>
      <c r="IG11" s="1">
        <v>0</v>
      </c>
      <c r="IH11" s="1">
        <v>0</v>
      </c>
      <c r="II11" s="1">
        <v>1</v>
      </c>
      <c r="IJ11" s="1">
        <v>0</v>
      </c>
      <c r="IK11" s="1">
        <v>0</v>
      </c>
      <c r="IL11" s="1">
        <v>0</v>
      </c>
      <c r="IM11" s="1">
        <v>1</v>
      </c>
      <c r="IN11" s="1">
        <v>0</v>
      </c>
      <c r="IO11" s="1">
        <v>0</v>
      </c>
      <c r="IP11" s="1">
        <v>1</v>
      </c>
      <c r="IQ11" s="1">
        <f t="shared" si="4"/>
        <v>3</v>
      </c>
      <c r="IR11" s="1">
        <v>1</v>
      </c>
      <c r="IS11" s="1">
        <v>1</v>
      </c>
      <c r="IT11" s="1">
        <v>1</v>
      </c>
      <c r="IU11" s="1">
        <v>1</v>
      </c>
      <c r="IV11" s="1">
        <v>1</v>
      </c>
      <c r="IW11" s="1">
        <v>0</v>
      </c>
      <c r="IX11" s="1">
        <v>0</v>
      </c>
      <c r="IY11" s="1">
        <v>0</v>
      </c>
      <c r="IZ11" s="1">
        <v>0</v>
      </c>
      <c r="JA11" s="1">
        <v>198</v>
      </c>
      <c r="JB11" s="1">
        <v>0</v>
      </c>
      <c r="JC11" s="1">
        <v>0</v>
      </c>
      <c r="JD11" s="1">
        <v>1</v>
      </c>
      <c r="JE11" s="1">
        <v>0</v>
      </c>
      <c r="JF11" s="1">
        <v>5</v>
      </c>
      <c r="JG11" s="1">
        <v>0</v>
      </c>
      <c r="JH11" s="1">
        <v>1</v>
      </c>
      <c r="JI11" s="1">
        <v>0</v>
      </c>
      <c r="JJ11" s="1">
        <v>13</v>
      </c>
      <c r="JK11" s="1">
        <v>0</v>
      </c>
      <c r="JL11" s="1">
        <v>0</v>
      </c>
      <c r="JM11" s="1">
        <v>1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1</v>
      </c>
      <c r="JT11" s="1">
        <v>1</v>
      </c>
      <c r="JU11" s="1">
        <v>0</v>
      </c>
      <c r="JV11" s="1">
        <v>1</v>
      </c>
      <c r="JW11" s="1">
        <v>0</v>
      </c>
      <c r="JX11" s="1">
        <v>1</v>
      </c>
      <c r="JY11" s="2">
        <v>44053</v>
      </c>
      <c r="JZ11" s="2">
        <v>44062</v>
      </c>
      <c r="KA11" s="1">
        <f t="shared" si="15"/>
        <v>9</v>
      </c>
      <c r="KB11" s="1">
        <v>1</v>
      </c>
      <c r="KC11" s="1">
        <f t="shared" si="5"/>
        <v>6</v>
      </c>
      <c r="KD11" s="1">
        <v>1</v>
      </c>
      <c r="KE11" s="1">
        <v>1</v>
      </c>
      <c r="KF11" s="1">
        <v>1</v>
      </c>
      <c r="KG11" s="1">
        <v>0</v>
      </c>
      <c r="KH11" s="1">
        <v>0</v>
      </c>
      <c r="KI11" s="1">
        <v>1</v>
      </c>
      <c r="KJ11" s="1">
        <v>1</v>
      </c>
      <c r="KK11" s="1">
        <v>0</v>
      </c>
      <c r="KL11" s="1">
        <v>0</v>
      </c>
      <c r="KM11" s="1">
        <v>0</v>
      </c>
      <c r="KN11" s="1">
        <v>0</v>
      </c>
      <c r="KO11" s="1">
        <v>1</v>
      </c>
      <c r="KP11" s="1">
        <v>0</v>
      </c>
      <c r="KQ11" s="1">
        <v>0</v>
      </c>
      <c r="KR11" s="1">
        <v>0</v>
      </c>
      <c r="KS11" s="1">
        <v>0</v>
      </c>
      <c r="KT11" s="1">
        <v>1</v>
      </c>
      <c r="KU11" s="1">
        <v>0</v>
      </c>
      <c r="KV11" s="1">
        <v>0</v>
      </c>
      <c r="KW11" s="1" t="s">
        <v>102</v>
      </c>
      <c r="KX11" s="1">
        <v>1</v>
      </c>
      <c r="KY11" s="1">
        <v>0</v>
      </c>
      <c r="KZ11" s="4">
        <v>17.2</v>
      </c>
      <c r="LA11" s="4">
        <v>49.5</v>
      </c>
      <c r="LB11" s="1">
        <v>14460</v>
      </c>
      <c r="LC11" s="1">
        <v>12900</v>
      </c>
      <c r="LD11" s="1">
        <v>700</v>
      </c>
      <c r="LE11" s="1">
        <v>235000</v>
      </c>
      <c r="LF11" s="5">
        <v>0.89</v>
      </c>
      <c r="LG11" s="5">
        <v>13.5</v>
      </c>
      <c r="LH11" s="5">
        <v>0.32</v>
      </c>
      <c r="LI11" s="5">
        <v>0.21</v>
      </c>
      <c r="LJ11" s="4">
        <v>44</v>
      </c>
      <c r="LK11" s="1">
        <v>56</v>
      </c>
      <c r="LL11" s="1">
        <v>558</v>
      </c>
      <c r="LM11" s="4">
        <v>396.5</v>
      </c>
      <c r="LO11" s="4">
        <v>2000</v>
      </c>
      <c r="LP11" s="4">
        <v>1.28</v>
      </c>
      <c r="LQ11" s="6">
        <v>8.0000000000000002E-3</v>
      </c>
      <c r="LT11" s="1">
        <v>10.199999999999999</v>
      </c>
      <c r="LV11" s="1">
        <v>1</v>
      </c>
      <c r="LW11" s="1" t="s">
        <v>115</v>
      </c>
      <c r="LX11" s="1">
        <v>0</v>
      </c>
      <c r="LY11" s="1">
        <v>1</v>
      </c>
      <c r="LZ11" s="1">
        <v>1</v>
      </c>
      <c r="MA11" s="1">
        <v>0</v>
      </c>
      <c r="MB11" s="1">
        <f t="shared" si="16"/>
        <v>1</v>
      </c>
      <c r="MC11" s="1">
        <v>1</v>
      </c>
      <c r="MD11" s="1">
        <v>0</v>
      </c>
      <c r="ME11" s="1">
        <v>1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f t="shared" si="17"/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 t="s">
        <v>122</v>
      </c>
      <c r="NC11" s="4">
        <v>15.6</v>
      </c>
      <c r="ND11" s="4">
        <v>46</v>
      </c>
      <c r="NE11" s="1">
        <v>17950</v>
      </c>
      <c r="NF11" s="1">
        <v>14700</v>
      </c>
      <c r="NG11" s="1">
        <v>1000</v>
      </c>
      <c r="NH11" s="1">
        <v>327000</v>
      </c>
      <c r="NI11" s="5">
        <v>0.9</v>
      </c>
      <c r="NJ11" s="5">
        <v>18.399999999999999</v>
      </c>
      <c r="NK11" s="5">
        <v>0.25</v>
      </c>
      <c r="NL11" s="5">
        <v>0.2</v>
      </c>
      <c r="NY11" s="1">
        <v>1</v>
      </c>
      <c r="NZ11" s="1" t="s">
        <v>114</v>
      </c>
      <c r="OA11" s="1">
        <v>1</v>
      </c>
      <c r="OB11" s="1">
        <v>0</v>
      </c>
      <c r="OC11" s="1">
        <v>1</v>
      </c>
      <c r="OD11" s="1">
        <v>0</v>
      </c>
      <c r="OE11" s="1">
        <f t="shared" si="18"/>
        <v>2</v>
      </c>
      <c r="OF11" s="1">
        <v>1</v>
      </c>
      <c r="OG11" s="1">
        <v>0</v>
      </c>
      <c r="OH11" s="1">
        <v>1</v>
      </c>
      <c r="OI11" s="1">
        <v>0</v>
      </c>
      <c r="OJ11" s="1">
        <v>1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f t="shared" si="19"/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</row>
    <row r="12" spans="1:418" x14ac:dyDescent="0.25">
      <c r="A12" s="1">
        <v>11</v>
      </c>
      <c r="B12" s="25" t="s">
        <v>189</v>
      </c>
      <c r="C12" s="1">
        <v>0</v>
      </c>
      <c r="D12" s="1">
        <v>1</v>
      </c>
      <c r="E12" s="1">
        <v>76</v>
      </c>
      <c r="F12" s="1">
        <v>0</v>
      </c>
      <c r="G12" s="1">
        <v>0</v>
      </c>
      <c r="H12" s="1">
        <v>1</v>
      </c>
      <c r="I12" s="1">
        <v>0</v>
      </c>
      <c r="J12" s="1" t="s">
        <v>7</v>
      </c>
      <c r="K12" s="1">
        <v>0</v>
      </c>
      <c r="L12" s="1">
        <v>0</v>
      </c>
      <c r="M12" s="1">
        <v>1</v>
      </c>
      <c r="N12" s="1">
        <v>0</v>
      </c>
      <c r="O12" s="1" t="s">
        <v>7</v>
      </c>
      <c r="P12" s="1" t="s">
        <v>195</v>
      </c>
      <c r="Q12" s="1" t="s">
        <v>214</v>
      </c>
      <c r="R12" s="1" t="s">
        <v>214</v>
      </c>
      <c r="S12" s="1">
        <v>0</v>
      </c>
      <c r="T12" s="1" t="s">
        <v>156</v>
      </c>
      <c r="U12" s="1" t="s">
        <v>149</v>
      </c>
      <c r="V12" s="1" t="s">
        <v>108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</v>
      </c>
      <c r="BA12" s="1">
        <v>0</v>
      </c>
      <c r="BB12" s="1">
        <v>0</v>
      </c>
      <c r="BC12" s="1">
        <v>1</v>
      </c>
      <c r="BD12" s="1">
        <v>0</v>
      </c>
      <c r="BE12" s="1">
        <f t="shared" si="0"/>
        <v>1</v>
      </c>
      <c r="BF12" s="1">
        <v>1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K12" s="1" t="s">
        <v>125</v>
      </c>
      <c r="CL12" s="1">
        <v>0</v>
      </c>
      <c r="CM12" s="2">
        <v>44058</v>
      </c>
      <c r="CN12" s="2">
        <v>44058</v>
      </c>
      <c r="CO12" s="2"/>
      <c r="CP12" s="2"/>
      <c r="CQ12" s="2">
        <v>44059</v>
      </c>
      <c r="CR12" s="2">
        <v>44067</v>
      </c>
      <c r="CS12" s="2">
        <v>44067</v>
      </c>
      <c r="CT12" s="3">
        <f t="shared" si="6"/>
        <v>1</v>
      </c>
      <c r="CU12" s="3">
        <f t="shared" si="7"/>
        <v>9</v>
      </c>
      <c r="CV12" s="3"/>
      <c r="CW12" s="3">
        <f t="shared" si="21"/>
        <v>8</v>
      </c>
      <c r="CX12" s="3">
        <v>8</v>
      </c>
      <c r="CY12" s="3">
        <f t="shared" si="20"/>
        <v>1</v>
      </c>
      <c r="CZ12" s="3">
        <v>1</v>
      </c>
      <c r="DA12" s="3">
        <v>1</v>
      </c>
      <c r="DB12" s="3">
        <v>0</v>
      </c>
      <c r="DC12" s="3">
        <f t="shared" si="8"/>
        <v>2</v>
      </c>
      <c r="DD12" s="2">
        <v>44054</v>
      </c>
      <c r="DE12" s="1">
        <v>0</v>
      </c>
      <c r="DF12" s="3">
        <f t="shared" si="9"/>
        <v>4</v>
      </c>
      <c r="DG12" s="3">
        <f t="shared" si="10"/>
        <v>3</v>
      </c>
      <c r="DH12" s="1">
        <v>0</v>
      </c>
      <c r="DI12" s="1">
        <v>1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1</v>
      </c>
      <c r="DP12" s="1">
        <v>0</v>
      </c>
      <c r="DQ12" s="1">
        <v>0</v>
      </c>
      <c r="DR12" s="1">
        <v>0</v>
      </c>
      <c r="DS12" s="1">
        <v>0</v>
      </c>
      <c r="DT12" s="1">
        <v>1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74</v>
      </c>
      <c r="EH12" s="1">
        <v>1.68</v>
      </c>
      <c r="EI12" s="4">
        <f t="shared" si="1"/>
        <v>26.218820861678008</v>
      </c>
      <c r="EJ12" s="3">
        <v>0</v>
      </c>
      <c r="EK12" s="3">
        <v>1</v>
      </c>
      <c r="EL12" s="3">
        <v>0</v>
      </c>
      <c r="EM12" s="1">
        <v>101</v>
      </c>
      <c r="EN12" s="1">
        <v>70</v>
      </c>
      <c r="EO12" s="4">
        <f t="shared" si="11"/>
        <v>80.333333333333329</v>
      </c>
      <c r="EP12" s="3">
        <v>0</v>
      </c>
      <c r="EQ12" s="1">
        <v>101</v>
      </c>
      <c r="ER12" s="1">
        <v>1</v>
      </c>
      <c r="ES12" s="1">
        <v>20</v>
      </c>
      <c r="ET12" s="1">
        <v>0</v>
      </c>
      <c r="EU12" s="4">
        <v>36.700000000000003</v>
      </c>
      <c r="EV12" s="3">
        <v>0</v>
      </c>
      <c r="EW12" s="4">
        <v>36.700000000000003</v>
      </c>
      <c r="EX12" s="1">
        <v>70</v>
      </c>
      <c r="EY12" s="1">
        <v>1</v>
      </c>
      <c r="EZ12" s="1" t="s">
        <v>51</v>
      </c>
      <c r="FA12" s="1">
        <v>1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1</v>
      </c>
      <c r="FH12" s="1">
        <v>0</v>
      </c>
      <c r="FI12" s="1">
        <v>2</v>
      </c>
      <c r="FJ12" s="1">
        <v>0</v>
      </c>
      <c r="FK12" s="1">
        <v>1</v>
      </c>
      <c r="FL12" s="1">
        <v>0</v>
      </c>
      <c r="FM12" s="1" t="s">
        <v>104</v>
      </c>
      <c r="FN12" s="1" t="s">
        <v>83</v>
      </c>
      <c r="FO12" s="1">
        <v>0</v>
      </c>
      <c r="FP12" s="1">
        <v>0</v>
      </c>
      <c r="FQ12" s="1">
        <v>1</v>
      </c>
      <c r="FR12" s="1">
        <v>1</v>
      </c>
      <c r="FS12" s="1">
        <f t="shared" si="12"/>
        <v>3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f t="shared" si="2"/>
        <v>2</v>
      </c>
      <c r="GA12" s="1">
        <v>1</v>
      </c>
      <c r="GB12" s="1">
        <v>1</v>
      </c>
      <c r="GC12" s="1">
        <v>1</v>
      </c>
      <c r="GD12" s="1">
        <v>1</v>
      </c>
      <c r="GE12" s="1">
        <v>0</v>
      </c>
      <c r="GF12" s="1">
        <v>0</v>
      </c>
      <c r="GG12" s="1">
        <v>0</v>
      </c>
      <c r="GH12" s="1">
        <f t="shared" si="3"/>
        <v>1</v>
      </c>
      <c r="GI12" s="1">
        <v>1</v>
      </c>
      <c r="GJ12" s="1">
        <v>0</v>
      </c>
      <c r="GK12" s="1">
        <v>1</v>
      </c>
      <c r="GL12" s="1">
        <v>1</v>
      </c>
      <c r="GM12" s="1">
        <v>0</v>
      </c>
      <c r="GN12" s="1">
        <v>0</v>
      </c>
      <c r="GO12" s="1">
        <v>0</v>
      </c>
      <c r="GP12" s="1">
        <v>0</v>
      </c>
      <c r="GQ12" s="1">
        <v>1</v>
      </c>
      <c r="GR12" s="3">
        <f t="shared" si="13"/>
        <v>3</v>
      </c>
      <c r="GS12" s="1">
        <v>1</v>
      </c>
      <c r="GT12" s="1">
        <v>1</v>
      </c>
      <c r="GU12" s="1">
        <v>1</v>
      </c>
      <c r="GV12" s="1">
        <v>0</v>
      </c>
      <c r="GW12" s="1">
        <v>0</v>
      </c>
      <c r="GX12" s="1">
        <f t="shared" si="14"/>
        <v>3</v>
      </c>
      <c r="GY12" s="1">
        <v>1</v>
      </c>
      <c r="GZ12" s="1">
        <v>0</v>
      </c>
      <c r="HA12" s="1">
        <v>0</v>
      </c>
      <c r="HB12" s="1">
        <v>1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1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1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1</v>
      </c>
      <c r="IC12" s="1">
        <v>0</v>
      </c>
      <c r="ID12" s="1">
        <v>1</v>
      </c>
      <c r="IE12" s="1">
        <v>0</v>
      </c>
      <c r="IF12" s="1">
        <v>0</v>
      </c>
      <c r="IG12" s="1">
        <v>0</v>
      </c>
      <c r="IH12" s="1">
        <v>0</v>
      </c>
      <c r="II12" s="1">
        <v>1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1</v>
      </c>
      <c r="IQ12" s="1">
        <f t="shared" si="4"/>
        <v>2</v>
      </c>
      <c r="IR12" s="1">
        <v>1</v>
      </c>
      <c r="IS12" s="1">
        <v>1</v>
      </c>
      <c r="IT12" s="1">
        <v>1</v>
      </c>
      <c r="IU12" s="1">
        <v>1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201</v>
      </c>
      <c r="JB12" s="1">
        <v>0</v>
      </c>
      <c r="JC12" s="1">
        <v>1</v>
      </c>
      <c r="JD12" s="1">
        <v>0</v>
      </c>
      <c r="JE12" s="1">
        <v>0</v>
      </c>
      <c r="JF12" s="1">
        <v>6</v>
      </c>
      <c r="JG12" s="1">
        <v>0</v>
      </c>
      <c r="JH12" s="1">
        <v>1</v>
      </c>
      <c r="JI12" s="1">
        <v>0</v>
      </c>
      <c r="JJ12" s="1">
        <v>17</v>
      </c>
      <c r="JK12" s="1">
        <v>0</v>
      </c>
      <c r="JL12" s="1">
        <v>0</v>
      </c>
      <c r="JM12" s="1">
        <v>0</v>
      </c>
      <c r="JN12" s="1">
        <v>1</v>
      </c>
      <c r="JO12" s="1">
        <v>0</v>
      </c>
      <c r="JP12" s="1">
        <v>0</v>
      </c>
      <c r="JQ12" s="1">
        <v>0</v>
      </c>
      <c r="JR12" s="1">
        <v>0</v>
      </c>
      <c r="JS12" s="1">
        <v>1</v>
      </c>
      <c r="JT12" s="1">
        <v>1</v>
      </c>
      <c r="JU12" s="1">
        <v>0</v>
      </c>
      <c r="JV12" s="1">
        <v>1</v>
      </c>
      <c r="JW12" s="1">
        <v>0</v>
      </c>
      <c r="JX12" s="1">
        <v>1</v>
      </c>
      <c r="JY12" s="2">
        <v>44059</v>
      </c>
      <c r="JZ12" s="2">
        <v>44067</v>
      </c>
      <c r="KA12" s="1">
        <f t="shared" si="15"/>
        <v>8</v>
      </c>
      <c r="KB12" s="1">
        <v>1</v>
      </c>
      <c r="KC12" s="1">
        <f t="shared" si="5"/>
        <v>9</v>
      </c>
      <c r="KD12" s="1">
        <v>1</v>
      </c>
      <c r="KE12" s="1">
        <v>1</v>
      </c>
      <c r="KF12" s="1">
        <v>1</v>
      </c>
      <c r="KG12" s="1">
        <v>0</v>
      </c>
      <c r="KH12" s="1">
        <v>0</v>
      </c>
      <c r="KI12" s="1">
        <v>1</v>
      </c>
      <c r="KJ12" s="1">
        <v>1</v>
      </c>
      <c r="KK12" s="1">
        <v>0</v>
      </c>
      <c r="KL12" s="1">
        <v>0</v>
      </c>
      <c r="KM12" s="1">
        <v>1</v>
      </c>
      <c r="KN12" s="1">
        <v>0</v>
      </c>
      <c r="KO12" s="1">
        <v>1</v>
      </c>
      <c r="KP12" s="1">
        <v>1</v>
      </c>
      <c r="KQ12" s="1">
        <v>1</v>
      </c>
      <c r="KR12" s="1">
        <v>1</v>
      </c>
      <c r="KS12" s="1">
        <v>0</v>
      </c>
      <c r="KT12" s="1">
        <v>0</v>
      </c>
      <c r="KU12" s="1">
        <v>0</v>
      </c>
      <c r="KV12" s="1">
        <v>0</v>
      </c>
      <c r="KW12" s="1" t="s">
        <v>103</v>
      </c>
      <c r="KX12" s="1">
        <v>0</v>
      </c>
      <c r="KY12" s="1">
        <v>1</v>
      </c>
      <c r="KZ12" s="4">
        <v>12.7</v>
      </c>
      <c r="LA12" s="4">
        <v>38</v>
      </c>
      <c r="LB12" s="1">
        <v>14380</v>
      </c>
      <c r="LC12" s="1">
        <v>13600</v>
      </c>
      <c r="LD12" s="1">
        <v>400</v>
      </c>
      <c r="LE12" s="1">
        <v>308000</v>
      </c>
      <c r="LF12" s="5">
        <v>1.24</v>
      </c>
      <c r="LG12" s="5">
        <v>19.899999999999999</v>
      </c>
      <c r="LJ12" s="4">
        <v>47</v>
      </c>
      <c r="LK12" s="1">
        <v>59</v>
      </c>
      <c r="LL12" s="1">
        <v>496</v>
      </c>
      <c r="LM12" s="4">
        <v>288.10000000000002</v>
      </c>
      <c r="LO12" s="4">
        <v>285.10000000000002</v>
      </c>
      <c r="LP12" s="4">
        <v>6.66</v>
      </c>
      <c r="LQ12" s="6">
        <v>2.5000000000000001E-2</v>
      </c>
      <c r="LT12" s="1">
        <v>11.9</v>
      </c>
      <c r="LV12" s="1">
        <v>1</v>
      </c>
      <c r="LW12" s="1" t="s">
        <v>115</v>
      </c>
      <c r="LX12" s="1">
        <v>0</v>
      </c>
      <c r="LY12" s="1">
        <v>1</v>
      </c>
      <c r="LZ12" s="1">
        <v>1</v>
      </c>
      <c r="MA12" s="1">
        <v>0</v>
      </c>
      <c r="MB12" s="1">
        <f t="shared" si="16"/>
        <v>4</v>
      </c>
      <c r="MC12" s="1">
        <v>1</v>
      </c>
      <c r="MD12" s="1">
        <v>0</v>
      </c>
      <c r="ME12" s="1">
        <v>1</v>
      </c>
      <c r="MF12" s="1">
        <v>0</v>
      </c>
      <c r="MG12" s="1">
        <v>1</v>
      </c>
      <c r="MH12" s="1">
        <v>1</v>
      </c>
      <c r="MI12" s="1">
        <v>0</v>
      </c>
      <c r="MJ12" s="1">
        <v>1</v>
      </c>
      <c r="MK12" s="1">
        <v>1</v>
      </c>
      <c r="ML12" s="1">
        <v>0</v>
      </c>
      <c r="MM12" s="1">
        <f t="shared" si="17"/>
        <v>4</v>
      </c>
      <c r="MN12" s="1">
        <v>1</v>
      </c>
      <c r="MO12" s="1">
        <v>1</v>
      </c>
      <c r="MP12" s="1">
        <v>1</v>
      </c>
      <c r="MQ12" s="1">
        <v>0</v>
      </c>
      <c r="MR12" s="1">
        <v>0</v>
      </c>
      <c r="MS12" s="1">
        <v>0</v>
      </c>
      <c r="MT12" s="1">
        <v>0</v>
      </c>
      <c r="MU12" s="1">
        <v>1</v>
      </c>
      <c r="MV12" s="1">
        <v>0</v>
      </c>
      <c r="MW12" s="1">
        <v>0</v>
      </c>
      <c r="MX12" s="1">
        <v>0</v>
      </c>
      <c r="MY12" s="1">
        <v>1</v>
      </c>
      <c r="MZ12" s="1">
        <v>0</v>
      </c>
      <c r="NA12" s="1">
        <v>0</v>
      </c>
      <c r="NB12" s="1" t="s">
        <v>122</v>
      </c>
      <c r="NC12" s="4">
        <v>12.5</v>
      </c>
      <c r="ND12" s="4">
        <v>39.5</v>
      </c>
      <c r="NE12" s="1">
        <v>19780</v>
      </c>
      <c r="NF12" s="1">
        <v>18000</v>
      </c>
      <c r="NG12" s="1">
        <v>300</v>
      </c>
      <c r="NH12" s="1">
        <v>398000</v>
      </c>
      <c r="NI12" s="5">
        <v>0.92</v>
      </c>
      <c r="NJ12" s="5">
        <v>17.7</v>
      </c>
      <c r="NM12" s="4">
        <v>46</v>
      </c>
      <c r="NN12" s="1">
        <v>52</v>
      </c>
      <c r="NP12" s="4">
        <v>71.8</v>
      </c>
      <c r="NR12" s="4">
        <v>332.6</v>
      </c>
      <c r="NS12" s="1">
        <v>6.84</v>
      </c>
      <c r="NY12" s="1">
        <v>1</v>
      </c>
      <c r="NZ12" s="1" t="s">
        <v>113</v>
      </c>
      <c r="OA12" s="1">
        <v>1</v>
      </c>
      <c r="OB12" s="1">
        <v>0</v>
      </c>
      <c r="OC12" s="1">
        <v>0</v>
      </c>
      <c r="OD12" s="1">
        <v>0</v>
      </c>
      <c r="OE12" s="1">
        <f t="shared" si="18"/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f t="shared" si="19"/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</row>
    <row r="13" spans="1:418" x14ac:dyDescent="0.25">
      <c r="A13" s="1">
        <v>12</v>
      </c>
      <c r="B13" s="25" t="s">
        <v>189</v>
      </c>
      <c r="C13" s="1">
        <v>0</v>
      </c>
      <c r="D13" s="1">
        <v>1</v>
      </c>
      <c r="E13" s="1">
        <v>9</v>
      </c>
      <c r="F13" s="1">
        <v>1</v>
      </c>
      <c r="G13" s="1">
        <v>0</v>
      </c>
      <c r="H13" s="1">
        <v>0</v>
      </c>
      <c r="I13" s="1">
        <v>0</v>
      </c>
      <c r="J13" s="1" t="s">
        <v>7</v>
      </c>
      <c r="K13" s="1">
        <v>0</v>
      </c>
      <c r="L13" s="1">
        <v>0</v>
      </c>
      <c r="M13" s="1">
        <v>1</v>
      </c>
      <c r="N13" s="1">
        <v>0</v>
      </c>
      <c r="O13" s="1" t="s">
        <v>7</v>
      </c>
      <c r="P13" s="1" t="s">
        <v>195</v>
      </c>
      <c r="Q13" s="1" t="s">
        <v>184</v>
      </c>
      <c r="R13" s="1" t="s">
        <v>393</v>
      </c>
      <c r="S13" s="1">
        <v>0</v>
      </c>
      <c r="T13" s="1" t="s">
        <v>155</v>
      </c>
      <c r="U13" s="1" t="s">
        <v>149</v>
      </c>
      <c r="V13" s="1" t="s">
        <v>108</v>
      </c>
      <c r="W13" s="1">
        <v>1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0</v>
      </c>
      <c r="BE13" s="1">
        <f t="shared" si="0"/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K13" s="1" t="s">
        <v>125</v>
      </c>
      <c r="CL13" s="1">
        <v>0</v>
      </c>
      <c r="CM13" s="2">
        <v>43952</v>
      </c>
      <c r="CN13" s="2"/>
      <c r="CO13" s="2"/>
      <c r="CP13" s="2"/>
      <c r="CR13" s="2"/>
      <c r="CS13" s="2">
        <v>43952</v>
      </c>
      <c r="CT13" s="3"/>
      <c r="CU13" s="3">
        <f t="shared" si="7"/>
        <v>0</v>
      </c>
      <c r="CV13" s="3"/>
      <c r="CW13" s="3"/>
      <c r="CX13" s="3"/>
      <c r="CY13" s="3"/>
      <c r="CZ13" s="3">
        <v>0</v>
      </c>
      <c r="DA13" s="3">
        <v>0</v>
      </c>
      <c r="DB13" s="3">
        <v>1</v>
      </c>
      <c r="DC13" s="3">
        <f t="shared" si="8"/>
        <v>1</v>
      </c>
      <c r="DD13" s="2">
        <v>43938</v>
      </c>
      <c r="DE13" s="1">
        <v>0</v>
      </c>
      <c r="DF13" s="3">
        <f t="shared" si="9"/>
        <v>14</v>
      </c>
      <c r="DG13" s="3">
        <f t="shared" si="10"/>
        <v>1</v>
      </c>
      <c r="DH13" s="1">
        <v>0</v>
      </c>
      <c r="DI13" s="1">
        <v>0</v>
      </c>
      <c r="DJ13" s="1">
        <v>0</v>
      </c>
      <c r="DK13" s="1">
        <v>1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I13" s="4"/>
      <c r="EJ13" s="3"/>
      <c r="EK13" s="3"/>
      <c r="EL13" s="3"/>
      <c r="EM13" s="1">
        <v>109</v>
      </c>
      <c r="EN13" s="1">
        <v>65</v>
      </c>
      <c r="EO13" s="4">
        <f t="shared" si="11"/>
        <v>79.666666666666671</v>
      </c>
      <c r="EP13" s="3">
        <v>0</v>
      </c>
      <c r="EQ13" s="1">
        <v>104</v>
      </c>
      <c r="ER13" s="1">
        <v>1</v>
      </c>
      <c r="ES13" s="1">
        <v>20</v>
      </c>
      <c r="ET13" s="1">
        <v>0</v>
      </c>
      <c r="EU13" s="4">
        <v>35.700000000000003</v>
      </c>
      <c r="EV13" s="3">
        <v>0</v>
      </c>
      <c r="EW13" s="4">
        <v>35.700000000000003</v>
      </c>
      <c r="EX13" s="1">
        <v>96</v>
      </c>
      <c r="EY13" s="1">
        <v>0</v>
      </c>
      <c r="EZ13" s="1" t="s">
        <v>51</v>
      </c>
      <c r="FA13" s="1">
        <v>1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1</v>
      </c>
      <c r="FK13" s="1">
        <v>0</v>
      </c>
      <c r="FL13" s="1">
        <v>0</v>
      </c>
      <c r="FM13" s="1" t="s">
        <v>104</v>
      </c>
      <c r="FN13" s="1" t="s">
        <v>81</v>
      </c>
      <c r="FO13" s="1">
        <v>1</v>
      </c>
      <c r="FP13" s="1">
        <v>0</v>
      </c>
      <c r="FQ13" s="1">
        <v>0</v>
      </c>
      <c r="FR13" s="1">
        <v>0</v>
      </c>
      <c r="FS13" s="1">
        <f t="shared" si="12"/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f t="shared" si="2"/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f t="shared" si="3"/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3">
        <f t="shared" si="13"/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f t="shared" si="14"/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f t="shared" si="4"/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F13" s="1">
        <v>2</v>
      </c>
      <c r="JG13" s="1">
        <v>1</v>
      </c>
      <c r="JH13" s="1">
        <v>0</v>
      </c>
      <c r="JI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KB13" s="1">
        <v>0</v>
      </c>
      <c r="KC13" s="1">
        <f t="shared" si="5"/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 t="s">
        <v>102</v>
      </c>
      <c r="KX13" s="1">
        <v>1</v>
      </c>
      <c r="KY13" s="1">
        <v>0</v>
      </c>
      <c r="KZ13" s="4">
        <v>14.9</v>
      </c>
      <c r="LA13" s="4">
        <v>42.4</v>
      </c>
      <c r="LB13" s="1">
        <v>8890</v>
      </c>
      <c r="LC13" s="1">
        <v>3600</v>
      </c>
      <c r="LD13" s="1">
        <v>3900</v>
      </c>
      <c r="LE13" s="1">
        <v>363000</v>
      </c>
      <c r="LH13" s="5">
        <v>0.26</v>
      </c>
      <c r="LI13" s="5">
        <v>0.11</v>
      </c>
      <c r="LJ13" s="4">
        <v>20</v>
      </c>
      <c r="LK13" s="1">
        <v>31</v>
      </c>
      <c r="LL13" s="1">
        <v>254</v>
      </c>
      <c r="LM13" s="4">
        <v>0.3</v>
      </c>
      <c r="LP13" s="4">
        <v>7.0000000000000007E-2</v>
      </c>
      <c r="LT13" s="1">
        <v>10.5</v>
      </c>
      <c r="LV13" s="1">
        <v>0</v>
      </c>
      <c r="LX13" s="1">
        <v>0</v>
      </c>
      <c r="LY13" s="1">
        <v>0</v>
      </c>
      <c r="LZ13" s="1">
        <v>1</v>
      </c>
      <c r="MA13" s="1">
        <v>1</v>
      </c>
      <c r="MB13" s="1">
        <f t="shared" si="16"/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f t="shared" si="17"/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 t="s">
        <v>123</v>
      </c>
      <c r="NY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f t="shared" si="18"/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f t="shared" si="19"/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</row>
    <row r="14" spans="1:418" x14ac:dyDescent="0.25">
      <c r="A14" s="1">
        <v>13</v>
      </c>
      <c r="B14" s="25" t="s">
        <v>189</v>
      </c>
      <c r="C14" s="1">
        <v>0</v>
      </c>
      <c r="D14" s="1">
        <v>1</v>
      </c>
      <c r="E14" s="1">
        <v>64</v>
      </c>
      <c r="F14" s="1">
        <v>0</v>
      </c>
      <c r="G14" s="1">
        <v>1</v>
      </c>
      <c r="H14" s="1">
        <v>0</v>
      </c>
      <c r="I14" s="1">
        <v>0</v>
      </c>
      <c r="J14" s="1" t="s">
        <v>7</v>
      </c>
      <c r="K14" s="1">
        <v>0</v>
      </c>
      <c r="L14" s="1">
        <v>0</v>
      </c>
      <c r="M14" s="1">
        <v>1</v>
      </c>
      <c r="N14" s="1">
        <v>0</v>
      </c>
      <c r="O14" s="1" t="s">
        <v>7</v>
      </c>
      <c r="P14" s="1" t="s">
        <v>195</v>
      </c>
      <c r="Q14" s="1" t="s">
        <v>184</v>
      </c>
      <c r="R14" s="1" t="s">
        <v>393</v>
      </c>
      <c r="S14" s="1">
        <v>0</v>
      </c>
      <c r="T14" s="1" t="s">
        <v>155</v>
      </c>
      <c r="U14" s="1" t="s">
        <v>149</v>
      </c>
      <c r="V14" s="1" t="s">
        <v>108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</v>
      </c>
      <c r="AH14" s="1">
        <v>0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1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3</v>
      </c>
      <c r="BA14" s="1">
        <v>0</v>
      </c>
      <c r="BB14" s="1">
        <v>0</v>
      </c>
      <c r="BC14" s="1">
        <v>1</v>
      </c>
      <c r="BD14" s="1">
        <v>0</v>
      </c>
      <c r="BE14" s="1">
        <f t="shared" si="0"/>
        <v>1</v>
      </c>
      <c r="BF14" s="1">
        <v>0</v>
      </c>
      <c r="BG14" s="1">
        <v>0</v>
      </c>
      <c r="BH14" s="1">
        <v>0</v>
      </c>
      <c r="BI14" s="1">
        <v>0</v>
      </c>
      <c r="BJ14" s="1">
        <v>1</v>
      </c>
      <c r="BK14" s="1">
        <v>1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K14" s="1" t="s">
        <v>125</v>
      </c>
      <c r="CL14" s="1">
        <v>0</v>
      </c>
      <c r="CM14" s="2">
        <v>44057</v>
      </c>
      <c r="CN14" s="2">
        <v>44057</v>
      </c>
      <c r="CO14" s="2"/>
      <c r="CP14" s="2"/>
      <c r="CQ14" s="2"/>
      <c r="CR14" s="2"/>
      <c r="CS14" s="2">
        <v>44067</v>
      </c>
      <c r="CT14" s="3"/>
      <c r="CU14" s="3">
        <f t="shared" si="7"/>
        <v>10</v>
      </c>
      <c r="CV14" s="3"/>
      <c r="CW14" s="3"/>
      <c r="CX14" s="3"/>
      <c r="CY14" s="3">
        <f t="shared" ref="CY14:CY23" si="22">CU14-CV14-CW14</f>
        <v>10</v>
      </c>
      <c r="CZ14" s="3">
        <v>0</v>
      </c>
      <c r="DA14" s="3">
        <v>1</v>
      </c>
      <c r="DB14" s="3">
        <v>0</v>
      </c>
      <c r="DC14" s="3">
        <f t="shared" si="8"/>
        <v>1</v>
      </c>
      <c r="DD14" s="2">
        <v>44044</v>
      </c>
      <c r="DE14" s="1">
        <v>0</v>
      </c>
      <c r="DF14" s="3">
        <f t="shared" si="9"/>
        <v>13</v>
      </c>
      <c r="DG14" s="3">
        <f t="shared" si="10"/>
        <v>5</v>
      </c>
      <c r="DH14" s="1">
        <v>0</v>
      </c>
      <c r="DI14" s="1">
        <v>1</v>
      </c>
      <c r="DJ14" s="1">
        <v>1</v>
      </c>
      <c r="DK14" s="1">
        <v>0</v>
      </c>
      <c r="DL14" s="1">
        <v>0</v>
      </c>
      <c r="DM14" s="1">
        <v>1</v>
      </c>
      <c r="DN14" s="1">
        <v>0</v>
      </c>
      <c r="DO14" s="1">
        <v>1</v>
      </c>
      <c r="DP14" s="1">
        <v>1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I14" s="4"/>
      <c r="EJ14" s="3"/>
      <c r="EK14" s="3"/>
      <c r="EL14" s="3"/>
      <c r="EM14" s="1">
        <v>133</v>
      </c>
      <c r="EN14" s="1">
        <v>100</v>
      </c>
      <c r="EO14" s="4">
        <f t="shared" si="11"/>
        <v>111</v>
      </c>
      <c r="EP14" s="3">
        <v>0</v>
      </c>
      <c r="EQ14" s="1">
        <v>91</v>
      </c>
      <c r="ER14" s="1">
        <v>0</v>
      </c>
      <c r="ES14" s="1">
        <v>22</v>
      </c>
      <c r="ET14" s="1">
        <v>0</v>
      </c>
      <c r="EU14" s="4">
        <v>36.5</v>
      </c>
      <c r="EV14" s="3">
        <v>0</v>
      </c>
      <c r="EW14" s="4">
        <v>36.5</v>
      </c>
      <c r="EX14" s="1">
        <v>90</v>
      </c>
      <c r="EY14" s="1">
        <v>0</v>
      </c>
      <c r="EZ14" s="1" t="s">
        <v>51</v>
      </c>
      <c r="FA14" s="1">
        <v>1</v>
      </c>
      <c r="FB14" s="1">
        <v>0</v>
      </c>
      <c r="FC14" s="1">
        <v>0</v>
      </c>
      <c r="FD14" s="1">
        <v>0</v>
      </c>
      <c r="FE14" s="1">
        <v>1</v>
      </c>
      <c r="FF14" s="1">
        <v>1</v>
      </c>
      <c r="FG14" s="1">
        <v>1</v>
      </c>
      <c r="FH14" s="1">
        <v>0</v>
      </c>
      <c r="FI14" s="1">
        <v>1</v>
      </c>
      <c r="FJ14" s="1">
        <v>1</v>
      </c>
      <c r="FK14" s="1">
        <v>0</v>
      </c>
      <c r="FL14" s="1">
        <v>0</v>
      </c>
      <c r="FM14" s="1" t="s">
        <v>104</v>
      </c>
      <c r="FN14" s="1" t="s">
        <v>81</v>
      </c>
      <c r="FO14" s="1">
        <v>1</v>
      </c>
      <c r="FP14" s="1">
        <v>0</v>
      </c>
      <c r="FQ14" s="1">
        <v>0</v>
      </c>
      <c r="FR14" s="1">
        <v>1</v>
      </c>
      <c r="FS14" s="1">
        <f t="shared" si="12"/>
        <v>1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f t="shared" si="2"/>
        <v>1</v>
      </c>
      <c r="GA14" s="1">
        <v>1</v>
      </c>
      <c r="GB14" s="1">
        <v>0</v>
      </c>
      <c r="GC14" s="1">
        <v>1</v>
      </c>
      <c r="GD14" s="1">
        <v>1</v>
      </c>
      <c r="GE14" s="1">
        <v>0</v>
      </c>
      <c r="GF14" s="1">
        <v>0</v>
      </c>
      <c r="GG14" s="1">
        <v>0</v>
      </c>
      <c r="GH14" s="1">
        <f t="shared" si="3"/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3">
        <f t="shared" si="13"/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f t="shared" si="14"/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1</v>
      </c>
      <c r="IE14" s="1">
        <v>0</v>
      </c>
      <c r="IF14" s="1">
        <v>1</v>
      </c>
      <c r="IG14" s="1">
        <v>1</v>
      </c>
      <c r="IH14" s="1">
        <v>1</v>
      </c>
      <c r="II14" s="1">
        <v>0</v>
      </c>
      <c r="IJ14" s="1">
        <v>0</v>
      </c>
      <c r="IK14" s="1">
        <v>0</v>
      </c>
      <c r="IL14" s="1">
        <v>0</v>
      </c>
      <c r="IM14" s="1">
        <v>1</v>
      </c>
      <c r="IN14" s="1">
        <v>0</v>
      </c>
      <c r="IO14" s="1">
        <v>0</v>
      </c>
      <c r="IP14" s="1">
        <v>0</v>
      </c>
      <c r="IQ14" s="1">
        <f t="shared" si="4"/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405</v>
      </c>
      <c r="JB14" s="1">
        <v>1</v>
      </c>
      <c r="JC14" s="1">
        <v>0</v>
      </c>
      <c r="JD14" s="1">
        <v>0</v>
      </c>
      <c r="JE14" s="1">
        <v>0</v>
      </c>
      <c r="JF14" s="1">
        <v>8</v>
      </c>
      <c r="JG14" s="1">
        <v>0</v>
      </c>
      <c r="JH14" s="1">
        <v>0</v>
      </c>
      <c r="JI14" s="1">
        <v>1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1</v>
      </c>
      <c r="JT14" s="1">
        <v>1</v>
      </c>
      <c r="JU14" s="1">
        <v>0</v>
      </c>
      <c r="JV14" s="1">
        <v>0</v>
      </c>
      <c r="JW14" s="1">
        <v>0</v>
      </c>
      <c r="JX14" s="1">
        <v>0</v>
      </c>
      <c r="KB14" s="1">
        <v>0</v>
      </c>
      <c r="KC14" s="1">
        <f t="shared" si="5"/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 t="s">
        <v>102</v>
      </c>
      <c r="KX14" s="1">
        <v>1</v>
      </c>
      <c r="KY14" s="1">
        <v>0</v>
      </c>
      <c r="KZ14" s="4">
        <v>14.6</v>
      </c>
      <c r="LA14" s="4">
        <v>46.2</v>
      </c>
      <c r="LB14" s="1">
        <v>10290</v>
      </c>
      <c r="LC14" s="1">
        <v>5500</v>
      </c>
      <c r="LD14" s="1">
        <v>3100</v>
      </c>
      <c r="LE14" s="1">
        <v>246000</v>
      </c>
      <c r="LF14" s="5">
        <v>1.65</v>
      </c>
      <c r="LG14" s="5">
        <v>21.3</v>
      </c>
      <c r="LH14" s="5">
        <v>0.28000000000000003</v>
      </c>
      <c r="LI14" s="5">
        <v>0.12</v>
      </c>
      <c r="LJ14" s="4">
        <v>15</v>
      </c>
      <c r="LK14" s="1">
        <v>12</v>
      </c>
      <c r="LL14" s="1">
        <v>173</v>
      </c>
      <c r="LM14" s="4">
        <v>3.4</v>
      </c>
      <c r="LP14" s="4">
        <v>0.43</v>
      </c>
      <c r="LQ14" s="6">
        <v>1.9E-2</v>
      </c>
      <c r="LV14" s="1">
        <v>0</v>
      </c>
      <c r="LX14" s="1">
        <v>0</v>
      </c>
      <c r="LY14" s="1">
        <v>0</v>
      </c>
      <c r="LZ14" s="1">
        <v>1</v>
      </c>
      <c r="MA14" s="1">
        <v>0</v>
      </c>
      <c r="MB14" s="1">
        <f t="shared" si="16"/>
        <v>1</v>
      </c>
      <c r="MC14" s="1">
        <v>1</v>
      </c>
      <c r="MD14" s="1">
        <v>0</v>
      </c>
      <c r="ME14" s="1">
        <v>0</v>
      </c>
      <c r="MF14" s="1">
        <v>1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f t="shared" si="17"/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 t="s">
        <v>123</v>
      </c>
      <c r="NC14" s="4">
        <v>12.6</v>
      </c>
      <c r="ND14" s="4">
        <v>38.9</v>
      </c>
      <c r="NE14" s="1">
        <v>8320</v>
      </c>
      <c r="NF14" s="1">
        <v>5000</v>
      </c>
      <c r="NG14" s="1">
        <v>2300</v>
      </c>
      <c r="NH14" s="1">
        <v>188000</v>
      </c>
      <c r="NI14" s="5">
        <v>1.55</v>
      </c>
      <c r="NJ14" s="5">
        <v>26</v>
      </c>
      <c r="NY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f t="shared" si="18"/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f t="shared" si="19"/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</row>
    <row r="15" spans="1:418" x14ac:dyDescent="0.25">
      <c r="A15" s="1">
        <v>14</v>
      </c>
      <c r="B15" s="25" t="s">
        <v>193</v>
      </c>
      <c r="C15" s="1">
        <v>1</v>
      </c>
      <c r="D15" s="1">
        <v>0</v>
      </c>
      <c r="E15" s="1">
        <v>78</v>
      </c>
      <c r="F15" s="1">
        <v>0</v>
      </c>
      <c r="G15" s="1">
        <v>0</v>
      </c>
      <c r="H15" s="1">
        <v>1</v>
      </c>
      <c r="I15" s="1">
        <v>0</v>
      </c>
      <c r="J15" s="1" t="s">
        <v>7</v>
      </c>
      <c r="K15" s="1">
        <v>0</v>
      </c>
      <c r="L15" s="1">
        <v>0</v>
      </c>
      <c r="M15" s="1">
        <v>1</v>
      </c>
      <c r="N15" s="1">
        <v>0</v>
      </c>
      <c r="O15" s="1" t="s">
        <v>7</v>
      </c>
      <c r="P15" s="1" t="s">
        <v>195</v>
      </c>
      <c r="Q15" s="1" t="s">
        <v>214</v>
      </c>
      <c r="R15" s="1" t="s">
        <v>214</v>
      </c>
      <c r="S15" s="1">
        <v>0</v>
      </c>
      <c r="T15" s="1" t="s">
        <v>329</v>
      </c>
      <c r="U15" s="1" t="s">
        <v>149</v>
      </c>
      <c r="V15" s="1" t="s">
        <v>108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</v>
      </c>
      <c r="AF15" s="1">
        <v>1</v>
      </c>
      <c r="AG15" s="1">
        <v>0</v>
      </c>
      <c r="AH15" s="1">
        <v>0</v>
      </c>
      <c r="AI15" s="1">
        <v>1</v>
      </c>
      <c r="AJ15" s="1">
        <v>1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5</v>
      </c>
      <c r="BA15" s="1">
        <v>0</v>
      </c>
      <c r="BB15" s="1">
        <v>0</v>
      </c>
      <c r="BC15" s="1">
        <v>0</v>
      </c>
      <c r="BD15" s="1">
        <v>1</v>
      </c>
      <c r="BE15" s="1">
        <f t="shared" si="0"/>
        <v>4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1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K15" s="1" t="s">
        <v>123</v>
      </c>
      <c r="CL15" s="1">
        <v>0</v>
      </c>
      <c r="CM15" s="2">
        <v>44057</v>
      </c>
      <c r="CN15" s="2">
        <v>44057</v>
      </c>
      <c r="CO15" s="2"/>
      <c r="CP15" s="2"/>
      <c r="CQ15" s="2"/>
      <c r="CR15" s="2"/>
      <c r="CS15" s="2">
        <v>44062</v>
      </c>
      <c r="CT15" s="3"/>
      <c r="CU15" s="3">
        <f t="shared" si="7"/>
        <v>5</v>
      </c>
      <c r="CV15" s="3"/>
      <c r="CW15" s="3"/>
      <c r="CX15" s="3"/>
      <c r="CY15" s="3">
        <f t="shared" si="22"/>
        <v>5</v>
      </c>
      <c r="CZ15" s="3">
        <v>0</v>
      </c>
      <c r="DA15" s="3">
        <v>1</v>
      </c>
      <c r="DB15" s="3">
        <v>0</v>
      </c>
      <c r="DC15" s="3">
        <f t="shared" si="8"/>
        <v>1</v>
      </c>
      <c r="DD15" s="2">
        <v>44044</v>
      </c>
      <c r="DE15" s="1">
        <v>0</v>
      </c>
      <c r="DF15" s="3">
        <f t="shared" si="9"/>
        <v>13</v>
      </c>
      <c r="DG15" s="3">
        <f t="shared" si="10"/>
        <v>2</v>
      </c>
      <c r="DH15" s="1">
        <v>0</v>
      </c>
      <c r="DI15" s="1">
        <v>1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1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I15" s="4"/>
      <c r="EJ15" s="3"/>
      <c r="EK15" s="3"/>
      <c r="EL15" s="3"/>
      <c r="EM15" s="1">
        <v>164</v>
      </c>
      <c r="EN15" s="1">
        <v>84</v>
      </c>
      <c r="EO15" s="4">
        <f t="shared" si="11"/>
        <v>110.66666666666667</v>
      </c>
      <c r="EP15" s="3">
        <v>0</v>
      </c>
      <c r="EQ15" s="1">
        <v>61</v>
      </c>
      <c r="ER15" s="1">
        <v>0</v>
      </c>
      <c r="ES15" s="1">
        <v>25</v>
      </c>
      <c r="ET15" s="1">
        <v>1</v>
      </c>
      <c r="EU15" s="4">
        <v>36</v>
      </c>
      <c r="EV15" s="3">
        <v>0</v>
      </c>
      <c r="EW15" s="4">
        <v>36</v>
      </c>
      <c r="EX15" s="1">
        <v>95</v>
      </c>
      <c r="EY15" s="1">
        <v>0</v>
      </c>
      <c r="EZ15" s="1" t="s">
        <v>51</v>
      </c>
      <c r="FA15" s="1">
        <v>1</v>
      </c>
      <c r="FB15" s="1">
        <v>0</v>
      </c>
      <c r="FC15" s="1">
        <v>0</v>
      </c>
      <c r="FD15" s="1">
        <v>0</v>
      </c>
      <c r="FE15" s="1">
        <v>1</v>
      </c>
      <c r="FF15" s="1">
        <v>0</v>
      </c>
      <c r="FG15" s="1">
        <v>1</v>
      </c>
      <c r="FH15" s="1">
        <v>0</v>
      </c>
      <c r="FI15" s="1">
        <v>1</v>
      </c>
      <c r="FJ15" s="1">
        <v>1</v>
      </c>
      <c r="FK15" s="1">
        <v>0</v>
      </c>
      <c r="FL15" s="1">
        <v>0</v>
      </c>
      <c r="FM15" s="1" t="s">
        <v>104</v>
      </c>
      <c r="FN15" s="1" t="s">
        <v>81</v>
      </c>
      <c r="FO15" s="1">
        <v>1</v>
      </c>
      <c r="FP15" s="1">
        <v>0</v>
      </c>
      <c r="FQ15" s="1">
        <v>0</v>
      </c>
      <c r="FR15" s="1">
        <v>1</v>
      </c>
      <c r="FS15" s="1">
        <f t="shared" si="12"/>
        <v>2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f t="shared" si="2"/>
        <v>1</v>
      </c>
      <c r="GA15" s="1">
        <v>1</v>
      </c>
      <c r="GB15" s="1">
        <v>0</v>
      </c>
      <c r="GC15" s="1">
        <v>1</v>
      </c>
      <c r="GD15" s="1">
        <v>1</v>
      </c>
      <c r="GE15" s="1">
        <v>0</v>
      </c>
      <c r="GF15" s="1">
        <v>0</v>
      </c>
      <c r="GG15" s="1">
        <v>0</v>
      </c>
      <c r="GH15" s="1">
        <f t="shared" si="3"/>
        <v>1</v>
      </c>
      <c r="GI15" s="1">
        <v>1</v>
      </c>
      <c r="GJ15" s="1">
        <v>0</v>
      </c>
      <c r="GK15" s="1">
        <v>1</v>
      </c>
      <c r="GL15" s="1">
        <v>1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3">
        <f t="shared" si="13"/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f t="shared" si="14"/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1</v>
      </c>
      <c r="IC15" s="1">
        <v>0</v>
      </c>
      <c r="ID15" s="1">
        <v>1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1</v>
      </c>
      <c r="IM15" s="1">
        <v>1</v>
      </c>
      <c r="IN15" s="1">
        <v>0</v>
      </c>
      <c r="IO15" s="1">
        <v>0</v>
      </c>
      <c r="IP15" s="1">
        <v>0</v>
      </c>
      <c r="IQ15" s="1">
        <f t="shared" si="4"/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339</v>
      </c>
      <c r="JB15" s="1">
        <v>1</v>
      </c>
      <c r="JC15" s="1">
        <v>0</v>
      </c>
      <c r="JD15" s="1">
        <v>0</v>
      </c>
      <c r="JE15" s="1">
        <v>0</v>
      </c>
      <c r="JF15" s="1">
        <v>5</v>
      </c>
      <c r="JG15" s="1">
        <v>0</v>
      </c>
      <c r="JH15" s="1">
        <v>1</v>
      </c>
      <c r="JI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KB15" s="1">
        <v>0</v>
      </c>
      <c r="KC15" s="1">
        <f t="shared" si="5"/>
        <v>1</v>
      </c>
      <c r="KD15" s="1">
        <v>1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1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 t="s">
        <v>102</v>
      </c>
      <c r="KX15" s="1">
        <v>1</v>
      </c>
      <c r="KY15" s="1">
        <v>0</v>
      </c>
      <c r="KZ15" s="4">
        <v>12.3</v>
      </c>
      <c r="LA15" s="4">
        <v>37.799999999999997</v>
      </c>
      <c r="LB15" s="1">
        <v>10230</v>
      </c>
      <c r="LC15" s="1">
        <v>3600</v>
      </c>
      <c r="LD15" s="1">
        <v>3400</v>
      </c>
      <c r="LE15" s="1">
        <v>433000</v>
      </c>
      <c r="LF15" s="5">
        <v>0.72</v>
      </c>
      <c r="LG15" s="5">
        <v>16.7</v>
      </c>
      <c r="LJ15" s="4">
        <v>7</v>
      </c>
      <c r="LK15" s="1">
        <v>21</v>
      </c>
      <c r="LL15" s="1">
        <v>216</v>
      </c>
      <c r="LM15" s="4">
        <v>1.9</v>
      </c>
      <c r="LO15" s="4">
        <v>20.46</v>
      </c>
      <c r="LP15" s="4">
        <v>1</v>
      </c>
      <c r="LQ15" s="6">
        <v>1.2E-2</v>
      </c>
      <c r="LT15" s="1">
        <v>9.9</v>
      </c>
      <c r="LV15" s="1">
        <v>0</v>
      </c>
      <c r="LX15" s="1">
        <v>0</v>
      </c>
      <c r="LY15" s="1">
        <v>0</v>
      </c>
      <c r="LZ15" s="1">
        <v>1</v>
      </c>
      <c r="MA15" s="1">
        <v>0</v>
      </c>
      <c r="MB15" s="1">
        <f t="shared" si="16"/>
        <v>1</v>
      </c>
      <c r="MC15" s="1">
        <v>1</v>
      </c>
      <c r="MD15" s="1">
        <v>1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1</v>
      </c>
      <c r="ML15" s="1">
        <v>0</v>
      </c>
      <c r="MM15" s="1">
        <f t="shared" si="17"/>
        <v>1</v>
      </c>
      <c r="MN15" s="1">
        <v>1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1</v>
      </c>
      <c r="MZ15" s="1">
        <v>0</v>
      </c>
      <c r="NA15" s="1">
        <v>0</v>
      </c>
      <c r="NB15" s="1" t="s">
        <v>123</v>
      </c>
      <c r="NY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f t="shared" si="18"/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f t="shared" si="19"/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</row>
    <row r="16" spans="1:418" x14ac:dyDescent="0.25">
      <c r="A16" s="1">
        <v>15</v>
      </c>
      <c r="B16" s="25" t="s">
        <v>193</v>
      </c>
      <c r="C16" s="1">
        <v>1</v>
      </c>
      <c r="D16" s="1">
        <v>0</v>
      </c>
      <c r="E16" s="1">
        <v>64</v>
      </c>
      <c r="F16" s="1">
        <v>0</v>
      </c>
      <c r="G16" s="1">
        <v>1</v>
      </c>
      <c r="H16" s="1">
        <v>0</v>
      </c>
      <c r="I16" s="1">
        <v>0</v>
      </c>
      <c r="J16" s="1" t="s">
        <v>7</v>
      </c>
      <c r="K16" s="1">
        <v>0</v>
      </c>
      <c r="L16" s="1">
        <v>0</v>
      </c>
      <c r="M16" s="1">
        <v>1</v>
      </c>
      <c r="N16" s="1">
        <v>0</v>
      </c>
      <c r="O16" s="1" t="s">
        <v>7</v>
      </c>
      <c r="P16" s="1" t="s">
        <v>195</v>
      </c>
      <c r="R16" s="1" t="s">
        <v>393</v>
      </c>
      <c r="S16" s="1">
        <v>0</v>
      </c>
      <c r="T16" s="1" t="s">
        <v>155</v>
      </c>
      <c r="U16" s="1" t="s">
        <v>149</v>
      </c>
      <c r="V16" s="1" t="s">
        <v>108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2</v>
      </c>
      <c r="BA16" s="1">
        <v>0</v>
      </c>
      <c r="BB16" s="1">
        <v>1</v>
      </c>
      <c r="BC16" s="1">
        <v>0</v>
      </c>
      <c r="BD16" s="1">
        <v>0</v>
      </c>
      <c r="BE16" s="1">
        <f t="shared" si="0"/>
        <v>5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1</v>
      </c>
      <c r="BN16" s="1">
        <v>0</v>
      </c>
      <c r="BO16" s="1">
        <v>0</v>
      </c>
      <c r="BP16" s="1">
        <v>0</v>
      </c>
      <c r="BQ16" s="1">
        <v>1</v>
      </c>
      <c r="BR16" s="1">
        <v>1</v>
      </c>
      <c r="BS16" s="1">
        <v>0</v>
      </c>
      <c r="BT16" s="1">
        <v>1</v>
      </c>
      <c r="BU16" s="1">
        <v>1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1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K16" s="1" t="s">
        <v>123</v>
      </c>
      <c r="CL16" s="1">
        <v>0</v>
      </c>
      <c r="CM16" s="2">
        <v>44054</v>
      </c>
      <c r="CN16" s="2">
        <v>44055</v>
      </c>
      <c r="CO16" s="2"/>
      <c r="CP16" s="2"/>
      <c r="CQ16" s="2"/>
      <c r="CR16" s="2"/>
      <c r="CS16" s="2">
        <v>44071</v>
      </c>
      <c r="CT16" s="3"/>
      <c r="CU16" s="3">
        <f t="shared" si="7"/>
        <v>17</v>
      </c>
      <c r="CV16" s="3"/>
      <c r="CW16" s="3"/>
      <c r="CX16" s="3"/>
      <c r="CY16" s="3">
        <f t="shared" si="22"/>
        <v>17</v>
      </c>
      <c r="CZ16" s="3">
        <v>0</v>
      </c>
      <c r="DA16" s="3">
        <v>1</v>
      </c>
      <c r="DB16" s="3">
        <v>0</v>
      </c>
      <c r="DC16" s="3">
        <f t="shared" si="8"/>
        <v>1</v>
      </c>
      <c r="DD16" s="2">
        <v>44054</v>
      </c>
      <c r="DE16" s="1">
        <v>0</v>
      </c>
      <c r="DF16" s="3">
        <f t="shared" si="9"/>
        <v>0</v>
      </c>
      <c r="DG16" s="3">
        <f t="shared" si="10"/>
        <v>5</v>
      </c>
      <c r="DH16" s="1">
        <v>1</v>
      </c>
      <c r="DI16" s="1">
        <v>1</v>
      </c>
      <c r="DJ16" s="1">
        <v>0</v>
      </c>
      <c r="DK16" s="1">
        <v>0</v>
      </c>
      <c r="DL16" s="1">
        <v>0</v>
      </c>
      <c r="DM16" s="1">
        <v>0</v>
      </c>
      <c r="DN16" s="1">
        <v>1</v>
      </c>
      <c r="DO16" s="1">
        <v>0</v>
      </c>
      <c r="DP16" s="1">
        <v>0</v>
      </c>
      <c r="DQ16" s="1">
        <v>0</v>
      </c>
      <c r="DR16" s="1">
        <v>0</v>
      </c>
      <c r="DS16" s="1">
        <v>1</v>
      </c>
      <c r="DT16" s="1">
        <v>0</v>
      </c>
      <c r="DU16" s="1">
        <v>0</v>
      </c>
      <c r="DV16" s="1">
        <v>0</v>
      </c>
      <c r="DW16" s="1">
        <v>0</v>
      </c>
      <c r="DX16" s="1">
        <v>1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I16" s="4"/>
      <c r="EJ16" s="3"/>
      <c r="EK16" s="3"/>
      <c r="EL16" s="3"/>
      <c r="EM16" s="1">
        <v>98</v>
      </c>
      <c r="EN16" s="1">
        <v>58</v>
      </c>
      <c r="EO16" s="4">
        <f t="shared" si="11"/>
        <v>71.333333333333329</v>
      </c>
      <c r="EP16" s="3">
        <v>0</v>
      </c>
      <c r="EQ16" s="1">
        <v>87</v>
      </c>
      <c r="ER16" s="1">
        <v>0</v>
      </c>
      <c r="ES16" s="1">
        <v>19</v>
      </c>
      <c r="ET16" s="1">
        <v>0</v>
      </c>
      <c r="EU16" s="4">
        <v>36.4</v>
      </c>
      <c r="EV16" s="3">
        <v>0</v>
      </c>
      <c r="EW16" s="4">
        <v>38.1</v>
      </c>
      <c r="EX16" s="1">
        <v>92</v>
      </c>
      <c r="EY16" s="1">
        <v>0</v>
      </c>
      <c r="EZ16" s="1" t="s">
        <v>51</v>
      </c>
      <c r="FA16" s="1">
        <v>1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1</v>
      </c>
      <c r="FJ16" s="1">
        <v>1</v>
      </c>
      <c r="FK16" s="1">
        <v>0</v>
      </c>
      <c r="FL16" s="1">
        <v>0</v>
      </c>
      <c r="FM16" s="1" t="s">
        <v>104</v>
      </c>
      <c r="FN16" s="1" t="s">
        <v>81</v>
      </c>
      <c r="FO16" s="1">
        <v>1</v>
      </c>
      <c r="FP16" s="1">
        <v>0</v>
      </c>
      <c r="FQ16" s="1">
        <v>0</v>
      </c>
      <c r="FR16" s="1">
        <v>1</v>
      </c>
      <c r="FS16" s="1">
        <f t="shared" si="12"/>
        <v>2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f t="shared" si="2"/>
        <v>1</v>
      </c>
      <c r="GA16" s="1">
        <v>1</v>
      </c>
      <c r="GB16" s="1">
        <v>1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f t="shared" si="3"/>
        <v>2</v>
      </c>
      <c r="GI16" s="1">
        <v>1</v>
      </c>
      <c r="GJ16" s="1">
        <v>1</v>
      </c>
      <c r="GK16" s="1">
        <v>1</v>
      </c>
      <c r="GL16" s="1">
        <v>1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3">
        <f t="shared" si="13"/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f t="shared" si="14"/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1</v>
      </c>
      <c r="ID16" s="1">
        <v>0</v>
      </c>
      <c r="IE16" s="1">
        <v>1</v>
      </c>
      <c r="IF16" s="1">
        <v>1</v>
      </c>
      <c r="IG16" s="1">
        <v>1</v>
      </c>
      <c r="IH16" s="1">
        <v>0</v>
      </c>
      <c r="II16" s="1">
        <v>1</v>
      </c>
      <c r="IJ16" s="1">
        <v>0</v>
      </c>
      <c r="IK16" s="1">
        <v>0</v>
      </c>
      <c r="IL16" s="1">
        <v>0</v>
      </c>
      <c r="IM16" s="1">
        <v>0</v>
      </c>
      <c r="IN16" s="1">
        <v>1</v>
      </c>
      <c r="IO16" s="1">
        <v>1</v>
      </c>
      <c r="IP16" s="1">
        <v>0</v>
      </c>
      <c r="IQ16" s="1">
        <f t="shared" si="4"/>
        <v>0</v>
      </c>
      <c r="IR16" s="1">
        <v>0</v>
      </c>
      <c r="IS16" s="1">
        <v>1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304</v>
      </c>
      <c r="JB16" s="1">
        <v>1</v>
      </c>
      <c r="JC16" s="1">
        <v>0</v>
      </c>
      <c r="JD16" s="1">
        <v>0</v>
      </c>
      <c r="JE16" s="1">
        <v>0</v>
      </c>
      <c r="JF16" s="1">
        <v>6</v>
      </c>
      <c r="JG16" s="1">
        <v>0</v>
      </c>
      <c r="JH16" s="1">
        <v>1</v>
      </c>
      <c r="JI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1</v>
      </c>
      <c r="JT16" s="1">
        <v>1</v>
      </c>
      <c r="JU16" s="1">
        <v>0</v>
      </c>
      <c r="JV16" s="1">
        <v>1</v>
      </c>
      <c r="JW16" s="1">
        <v>0</v>
      </c>
      <c r="JX16" s="1">
        <v>0</v>
      </c>
      <c r="KB16" s="1">
        <v>0</v>
      </c>
      <c r="KC16" s="1">
        <f t="shared" si="5"/>
        <v>2</v>
      </c>
      <c r="KD16" s="1">
        <v>1</v>
      </c>
      <c r="KE16" s="1">
        <v>0</v>
      </c>
      <c r="KF16" s="1">
        <v>0</v>
      </c>
      <c r="KG16" s="1">
        <v>1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1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 t="s">
        <v>102</v>
      </c>
      <c r="KX16" s="1">
        <v>1</v>
      </c>
      <c r="KY16" s="1">
        <v>0</v>
      </c>
      <c r="KZ16" s="4">
        <v>13</v>
      </c>
      <c r="LA16" s="4">
        <v>39.200000000000003</v>
      </c>
      <c r="LB16" s="1">
        <v>5630</v>
      </c>
      <c r="LC16" s="1">
        <v>3200</v>
      </c>
      <c r="LD16" s="1">
        <v>1800</v>
      </c>
      <c r="LE16" s="1">
        <v>242000</v>
      </c>
      <c r="LF16" s="5">
        <v>0.7</v>
      </c>
      <c r="LG16" s="5">
        <v>12.5</v>
      </c>
      <c r="LV16" s="1">
        <v>0</v>
      </c>
      <c r="LX16" s="1">
        <v>0</v>
      </c>
      <c r="LY16" s="1">
        <v>0</v>
      </c>
      <c r="LZ16" s="1">
        <v>1</v>
      </c>
      <c r="MA16" s="1">
        <v>1</v>
      </c>
      <c r="MB16" s="1">
        <f t="shared" si="16"/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f t="shared" si="17"/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 t="s">
        <v>122</v>
      </c>
      <c r="NC16" s="4">
        <v>11.7</v>
      </c>
      <c r="ND16" s="4">
        <v>35.799999999999997</v>
      </c>
      <c r="NE16" s="1">
        <v>6560</v>
      </c>
      <c r="NF16" s="1">
        <v>4200</v>
      </c>
      <c r="NG16" s="1">
        <v>1900</v>
      </c>
      <c r="NH16" s="1">
        <v>277000</v>
      </c>
      <c r="NI16" s="5">
        <v>0.71</v>
      </c>
      <c r="NJ16" s="5">
        <v>8.6</v>
      </c>
      <c r="NM16" s="4">
        <v>32</v>
      </c>
      <c r="NN16" s="1">
        <v>29</v>
      </c>
      <c r="NO16" s="1">
        <v>294</v>
      </c>
      <c r="NP16" s="4">
        <v>7.4</v>
      </c>
      <c r="NR16" s="4">
        <v>415.2</v>
      </c>
      <c r="NS16" s="1">
        <v>0.62</v>
      </c>
      <c r="NT16" s="7">
        <v>7.0000000000000001E-3</v>
      </c>
      <c r="NW16" s="1">
        <v>10.5</v>
      </c>
      <c r="NY16" s="1">
        <v>0</v>
      </c>
      <c r="OA16" s="1">
        <v>0</v>
      </c>
      <c r="OB16" s="1">
        <v>0</v>
      </c>
      <c r="OC16" s="1">
        <v>1</v>
      </c>
      <c r="OD16" s="1">
        <v>0</v>
      </c>
      <c r="OE16" s="1">
        <f t="shared" si="18"/>
        <v>2</v>
      </c>
      <c r="OF16" s="1">
        <v>1</v>
      </c>
      <c r="OG16" s="1">
        <v>1</v>
      </c>
      <c r="OH16" s="1">
        <v>0</v>
      </c>
      <c r="OI16" s="1">
        <v>0</v>
      </c>
      <c r="OJ16" s="1">
        <v>0</v>
      </c>
      <c r="OK16" s="1">
        <v>1</v>
      </c>
      <c r="OL16" s="1">
        <v>0</v>
      </c>
      <c r="OM16" s="1">
        <v>0</v>
      </c>
      <c r="ON16" s="1">
        <v>0</v>
      </c>
      <c r="OO16" s="1">
        <v>0</v>
      </c>
      <c r="OP16" s="1">
        <f t="shared" si="19"/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</row>
    <row r="17" spans="1:418" x14ac:dyDescent="0.25">
      <c r="A17" s="1">
        <v>16</v>
      </c>
      <c r="B17" s="25" t="s">
        <v>189</v>
      </c>
      <c r="C17" s="1">
        <v>0</v>
      </c>
      <c r="D17" s="1">
        <v>1</v>
      </c>
      <c r="E17" s="1">
        <v>38</v>
      </c>
      <c r="F17" s="1">
        <v>1</v>
      </c>
      <c r="G17" s="1">
        <v>0</v>
      </c>
      <c r="H17" s="1">
        <v>0</v>
      </c>
      <c r="I17" s="1">
        <v>0</v>
      </c>
      <c r="J17" s="1" t="s">
        <v>7</v>
      </c>
      <c r="K17" s="1">
        <v>0</v>
      </c>
      <c r="L17" s="1">
        <v>0</v>
      </c>
      <c r="M17" s="1">
        <v>1</v>
      </c>
      <c r="N17" s="1">
        <v>0</v>
      </c>
      <c r="O17" s="1" t="s">
        <v>7</v>
      </c>
      <c r="P17" s="1" t="s">
        <v>195</v>
      </c>
      <c r="Q17" s="1" t="s">
        <v>217</v>
      </c>
      <c r="R17" s="1" t="s">
        <v>217</v>
      </c>
      <c r="S17" s="1">
        <v>0</v>
      </c>
      <c r="T17" s="1" t="s">
        <v>156</v>
      </c>
      <c r="U17" s="1" t="s">
        <v>149</v>
      </c>
      <c r="V17" s="1" t="s">
        <v>108</v>
      </c>
      <c r="W17" s="1">
        <v>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f t="shared" si="0"/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K17" s="1" t="s">
        <v>125</v>
      </c>
      <c r="CL17" s="1">
        <v>0</v>
      </c>
      <c r="CM17" s="2">
        <v>44057</v>
      </c>
      <c r="CN17" s="2">
        <v>44057</v>
      </c>
      <c r="CO17" s="2"/>
      <c r="CP17" s="2"/>
      <c r="CQ17" s="2">
        <v>44058</v>
      </c>
      <c r="CR17" s="2">
        <v>44060</v>
      </c>
      <c r="CS17" s="2">
        <v>44063</v>
      </c>
      <c r="CT17" s="3">
        <f t="shared" si="6"/>
        <v>1</v>
      </c>
      <c r="CU17" s="3">
        <f t="shared" si="7"/>
        <v>6</v>
      </c>
      <c r="CV17" s="3"/>
      <c r="CW17" s="3">
        <f>CR17-CQ17</f>
        <v>2</v>
      </c>
      <c r="CX17" s="3">
        <v>2</v>
      </c>
      <c r="CY17" s="3">
        <f t="shared" si="22"/>
        <v>4</v>
      </c>
      <c r="CZ17" s="3">
        <v>1</v>
      </c>
      <c r="DA17" s="3">
        <v>1</v>
      </c>
      <c r="DB17" s="3">
        <v>0</v>
      </c>
      <c r="DC17" s="3">
        <f t="shared" si="8"/>
        <v>2</v>
      </c>
      <c r="DD17" s="2">
        <v>44044</v>
      </c>
      <c r="DE17" s="1">
        <v>0</v>
      </c>
      <c r="DF17" s="3">
        <f t="shared" si="9"/>
        <v>13</v>
      </c>
      <c r="DG17" s="3">
        <f t="shared" si="10"/>
        <v>7</v>
      </c>
      <c r="DH17" s="1">
        <v>1</v>
      </c>
      <c r="DI17" s="1">
        <v>1</v>
      </c>
      <c r="DJ17" s="1">
        <v>1</v>
      </c>
      <c r="DK17" s="1">
        <v>1</v>
      </c>
      <c r="DL17" s="1">
        <v>0</v>
      </c>
      <c r="DM17" s="1">
        <v>0</v>
      </c>
      <c r="DN17" s="1">
        <v>1</v>
      </c>
      <c r="DO17" s="1">
        <v>1</v>
      </c>
      <c r="DP17" s="1">
        <v>0</v>
      </c>
      <c r="DQ17" s="1">
        <v>0</v>
      </c>
      <c r="DR17" s="1">
        <v>1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I17" s="4"/>
      <c r="EJ17" s="3"/>
      <c r="EK17" s="3"/>
      <c r="EL17" s="3"/>
      <c r="EM17" s="1">
        <v>132</v>
      </c>
      <c r="EN17" s="1">
        <v>87</v>
      </c>
      <c r="EO17" s="4">
        <f t="shared" si="11"/>
        <v>102</v>
      </c>
      <c r="EP17" s="3">
        <v>0</v>
      </c>
      <c r="EQ17" s="1">
        <v>92</v>
      </c>
      <c r="ER17" s="1">
        <v>0</v>
      </c>
      <c r="ES17" s="1">
        <v>24</v>
      </c>
      <c r="ET17" s="1">
        <v>1</v>
      </c>
      <c r="EU17" s="4">
        <v>36.5</v>
      </c>
      <c r="EV17" s="3">
        <v>0</v>
      </c>
      <c r="EW17" s="4">
        <v>37</v>
      </c>
      <c r="EX17" s="1">
        <v>88</v>
      </c>
      <c r="EY17" s="1">
        <v>1</v>
      </c>
      <c r="EZ17" s="1" t="s">
        <v>51</v>
      </c>
      <c r="FA17" s="1">
        <v>1</v>
      </c>
      <c r="FB17" s="1">
        <v>0</v>
      </c>
      <c r="FC17" s="1">
        <v>0</v>
      </c>
      <c r="FD17" s="1">
        <v>1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1</v>
      </c>
      <c r="FK17" s="1">
        <v>0</v>
      </c>
      <c r="FL17" s="1">
        <v>0</v>
      </c>
      <c r="FM17" s="1" t="s">
        <v>104</v>
      </c>
      <c r="FN17" s="1" t="s">
        <v>83</v>
      </c>
      <c r="FO17" s="1">
        <v>0</v>
      </c>
      <c r="FP17" s="1">
        <v>0</v>
      </c>
      <c r="FQ17" s="1">
        <v>1</v>
      </c>
      <c r="FR17" s="1">
        <v>1</v>
      </c>
      <c r="FS17" s="1">
        <f t="shared" si="12"/>
        <v>2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f t="shared" si="2"/>
        <v>1</v>
      </c>
      <c r="GA17" s="1">
        <v>1</v>
      </c>
      <c r="GB17" s="1">
        <v>1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f t="shared" si="3"/>
        <v>1</v>
      </c>
      <c r="GI17" s="1">
        <v>1</v>
      </c>
      <c r="GJ17" s="1">
        <v>0</v>
      </c>
      <c r="GK17" s="1">
        <v>1</v>
      </c>
      <c r="GL17" s="1">
        <v>1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3">
        <f t="shared" si="13"/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f t="shared" si="14"/>
        <v>2</v>
      </c>
      <c r="GY17" s="1">
        <v>1</v>
      </c>
      <c r="GZ17" s="1">
        <v>0</v>
      </c>
      <c r="HA17" s="1">
        <v>0</v>
      </c>
      <c r="HB17" s="1">
        <v>1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1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1</v>
      </c>
      <c r="IE17" s="1">
        <v>0</v>
      </c>
      <c r="IF17" s="1">
        <v>1</v>
      </c>
      <c r="IG17" s="1">
        <v>1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1</v>
      </c>
      <c r="IN17" s="1">
        <v>0</v>
      </c>
      <c r="IO17" s="1">
        <v>0</v>
      </c>
      <c r="IP17" s="1">
        <v>0</v>
      </c>
      <c r="IQ17" s="1">
        <f t="shared" si="4"/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170</v>
      </c>
      <c r="JB17" s="1">
        <v>0</v>
      </c>
      <c r="JC17" s="1">
        <v>0</v>
      </c>
      <c r="JD17" s="1">
        <v>1</v>
      </c>
      <c r="JE17" s="1">
        <v>0</v>
      </c>
      <c r="JF17" s="1">
        <v>8</v>
      </c>
      <c r="JG17" s="1">
        <v>0</v>
      </c>
      <c r="JH17" s="1">
        <v>0</v>
      </c>
      <c r="JI17" s="1">
        <v>1</v>
      </c>
      <c r="JJ17" s="1">
        <v>4</v>
      </c>
      <c r="JK17" s="1">
        <v>1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1</v>
      </c>
      <c r="JT17" s="1">
        <v>1</v>
      </c>
      <c r="JU17" s="1">
        <v>0</v>
      </c>
      <c r="JV17" s="1">
        <v>0</v>
      </c>
      <c r="JW17" s="1">
        <v>0</v>
      </c>
      <c r="JX17" s="1">
        <v>0</v>
      </c>
      <c r="KB17" s="1">
        <v>1</v>
      </c>
      <c r="KC17" s="1">
        <f t="shared" si="5"/>
        <v>2</v>
      </c>
      <c r="KD17" s="1">
        <v>1</v>
      </c>
      <c r="KE17" s="1">
        <v>1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1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 t="s">
        <v>102</v>
      </c>
      <c r="KX17" s="1">
        <v>1</v>
      </c>
      <c r="KY17" s="1">
        <v>0</v>
      </c>
      <c r="KZ17" s="4">
        <v>13.7</v>
      </c>
      <c r="LA17" s="4">
        <v>40</v>
      </c>
      <c r="LB17" s="1">
        <v>4330</v>
      </c>
      <c r="LC17" s="1">
        <v>2700</v>
      </c>
      <c r="LD17" s="1">
        <v>1100</v>
      </c>
      <c r="LE17" s="1">
        <v>410000</v>
      </c>
      <c r="LF17" s="5">
        <v>0.71</v>
      </c>
      <c r="LG17" s="5">
        <v>16.600000000000001</v>
      </c>
      <c r="LH17" s="5">
        <v>0.35</v>
      </c>
      <c r="LI17" s="5">
        <v>0.17</v>
      </c>
      <c r="LJ17" s="4">
        <v>44</v>
      </c>
      <c r="LK17" s="1">
        <v>24</v>
      </c>
      <c r="LM17" s="4">
        <v>30.4</v>
      </c>
      <c r="LO17" s="4">
        <v>1522</v>
      </c>
      <c r="LP17" s="4">
        <v>1.03</v>
      </c>
      <c r="LQ17" s="6">
        <v>4.0000000000000001E-3</v>
      </c>
      <c r="LT17" s="1">
        <v>9.5</v>
      </c>
      <c r="LV17" s="1">
        <v>1</v>
      </c>
      <c r="LW17" s="1" t="s">
        <v>119</v>
      </c>
      <c r="LX17" s="1">
        <v>0</v>
      </c>
      <c r="LY17" s="1">
        <v>1</v>
      </c>
      <c r="LZ17" s="1">
        <v>1</v>
      </c>
      <c r="MA17" s="1">
        <v>0</v>
      </c>
      <c r="MB17" s="1">
        <f t="shared" si="16"/>
        <v>2</v>
      </c>
      <c r="MC17" s="1">
        <v>1</v>
      </c>
      <c r="MD17" s="1">
        <v>1</v>
      </c>
      <c r="ME17" s="1">
        <v>0</v>
      </c>
      <c r="MF17" s="1">
        <v>0</v>
      </c>
      <c r="MG17" s="1">
        <v>1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f t="shared" si="17"/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 t="s">
        <v>122</v>
      </c>
      <c r="NC17" s="4">
        <v>12.9</v>
      </c>
      <c r="ND17" s="4">
        <v>37.1</v>
      </c>
      <c r="NE17" s="1">
        <v>6590</v>
      </c>
      <c r="NF17" s="1">
        <v>5200</v>
      </c>
      <c r="NG17" s="1">
        <v>800</v>
      </c>
      <c r="NH17" s="1">
        <v>516000</v>
      </c>
      <c r="NO17" s="1">
        <v>164</v>
      </c>
      <c r="NR17" s="4">
        <v>1367</v>
      </c>
      <c r="NT17" s="7">
        <v>3.0000000000000001E-3</v>
      </c>
      <c r="NY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f t="shared" si="18"/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f t="shared" si="19"/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</row>
    <row r="18" spans="1:418" x14ac:dyDescent="0.25">
      <c r="A18" s="1">
        <v>17</v>
      </c>
      <c r="B18" s="25" t="s">
        <v>189</v>
      </c>
      <c r="C18" s="1">
        <v>0</v>
      </c>
      <c r="D18" s="1">
        <v>1</v>
      </c>
      <c r="E18" s="1">
        <v>25</v>
      </c>
      <c r="F18" s="1">
        <v>1</v>
      </c>
      <c r="G18" s="1">
        <v>0</v>
      </c>
      <c r="H18" s="1">
        <v>0</v>
      </c>
      <c r="I18" s="1">
        <v>0</v>
      </c>
      <c r="J18" s="1" t="s">
        <v>7</v>
      </c>
      <c r="K18" s="1">
        <v>0</v>
      </c>
      <c r="L18" s="1">
        <v>0</v>
      </c>
      <c r="M18" s="1">
        <v>1</v>
      </c>
      <c r="N18" s="1">
        <v>0</v>
      </c>
      <c r="O18" s="1" t="s">
        <v>7</v>
      </c>
      <c r="P18" s="1" t="s">
        <v>195</v>
      </c>
      <c r="Q18" s="1" t="s">
        <v>218</v>
      </c>
      <c r="R18" s="1" t="s">
        <v>392</v>
      </c>
      <c r="S18" s="1">
        <v>1</v>
      </c>
      <c r="T18" s="1" t="s">
        <v>158</v>
      </c>
      <c r="U18" s="1" t="s">
        <v>149</v>
      </c>
      <c r="V18" s="1" t="s">
        <v>108</v>
      </c>
      <c r="W18" s="1">
        <v>1</v>
      </c>
      <c r="X18" s="1">
        <v>0</v>
      </c>
      <c r="Y18" s="1">
        <v>0</v>
      </c>
      <c r="Z18" s="1">
        <v>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0</v>
      </c>
      <c r="BE18" s="1">
        <f t="shared" si="0"/>
        <v>3</v>
      </c>
      <c r="BF18" s="1">
        <v>0</v>
      </c>
      <c r="BG18" s="1">
        <v>0</v>
      </c>
      <c r="BH18" s="1">
        <v>0</v>
      </c>
      <c r="BI18" s="1">
        <v>0</v>
      </c>
      <c r="BJ18" s="1">
        <v>1</v>
      </c>
      <c r="BK18" s="1">
        <v>1</v>
      </c>
      <c r="BL18" s="1">
        <v>1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1</v>
      </c>
      <c r="BS18" s="1">
        <v>1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K18" s="1" t="s">
        <v>125</v>
      </c>
      <c r="CL18" s="1">
        <v>0</v>
      </c>
      <c r="CM18" s="2">
        <v>43935</v>
      </c>
      <c r="CN18" s="2">
        <v>43935</v>
      </c>
      <c r="CO18" s="2"/>
      <c r="CP18" s="2"/>
      <c r="CQ18" s="2"/>
      <c r="CR18" s="2"/>
      <c r="CS18" s="2">
        <v>43936</v>
      </c>
      <c r="CT18" s="3"/>
      <c r="CU18" s="3">
        <f t="shared" si="7"/>
        <v>1</v>
      </c>
      <c r="CV18" s="3"/>
      <c r="CW18" s="3"/>
      <c r="CX18" s="3"/>
      <c r="CY18" s="3">
        <f t="shared" si="22"/>
        <v>1</v>
      </c>
      <c r="CZ18" s="3">
        <v>0</v>
      </c>
      <c r="DA18" s="3">
        <v>1</v>
      </c>
      <c r="DB18" s="3">
        <v>0</v>
      </c>
      <c r="DC18" s="3">
        <f t="shared" si="8"/>
        <v>1</v>
      </c>
      <c r="DD18" s="2">
        <v>43932</v>
      </c>
      <c r="DE18" s="1">
        <v>0</v>
      </c>
      <c r="DF18" s="3">
        <f t="shared" si="9"/>
        <v>3</v>
      </c>
      <c r="DG18" s="3">
        <f t="shared" si="10"/>
        <v>3</v>
      </c>
      <c r="DH18" s="1">
        <v>1</v>
      </c>
      <c r="DI18" s="1">
        <v>1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1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I18" s="4"/>
      <c r="EJ18" s="3"/>
      <c r="EK18" s="3"/>
      <c r="EL18" s="3"/>
      <c r="EM18" s="1">
        <v>140</v>
      </c>
      <c r="EN18" s="1">
        <v>75</v>
      </c>
      <c r="EO18" s="4">
        <f t="shared" si="11"/>
        <v>96.666666666666671</v>
      </c>
      <c r="EP18" s="3">
        <v>0</v>
      </c>
      <c r="EQ18" s="1">
        <v>85</v>
      </c>
      <c r="ER18" s="1">
        <v>0</v>
      </c>
      <c r="ES18" s="1">
        <v>24</v>
      </c>
      <c r="ET18" s="1">
        <v>1</v>
      </c>
      <c r="EU18" s="4">
        <v>36.9</v>
      </c>
      <c r="EV18" s="3">
        <v>0</v>
      </c>
      <c r="EW18" s="4">
        <v>38.5</v>
      </c>
      <c r="EX18" s="1">
        <v>98</v>
      </c>
      <c r="EY18" s="1">
        <v>0</v>
      </c>
      <c r="EZ18" s="1" t="s">
        <v>51</v>
      </c>
      <c r="FA18" s="1">
        <v>1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1</v>
      </c>
      <c r="FK18" s="1">
        <v>0</v>
      </c>
      <c r="FL18" s="1">
        <v>0</v>
      </c>
      <c r="FM18" s="1" t="s">
        <v>104</v>
      </c>
      <c r="FN18" s="1" t="s">
        <v>81</v>
      </c>
      <c r="FO18" s="1">
        <v>1</v>
      </c>
      <c r="FP18" s="1">
        <v>0</v>
      </c>
      <c r="FQ18" s="1">
        <v>0</v>
      </c>
      <c r="FR18" s="1">
        <v>0</v>
      </c>
      <c r="FS18" s="1">
        <f t="shared" si="12"/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f t="shared" si="2"/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f t="shared" si="3"/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3">
        <f t="shared" si="13"/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f t="shared" si="14"/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1</v>
      </c>
      <c r="IG18" s="1">
        <v>1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f t="shared" si="4"/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382</v>
      </c>
      <c r="JB18" s="1">
        <v>1</v>
      </c>
      <c r="JC18" s="1">
        <v>0</v>
      </c>
      <c r="JD18" s="1">
        <v>0</v>
      </c>
      <c r="JE18" s="1">
        <v>0</v>
      </c>
      <c r="JF18" s="1">
        <v>2</v>
      </c>
      <c r="JG18" s="1">
        <v>1</v>
      </c>
      <c r="JH18" s="1">
        <v>0</v>
      </c>
      <c r="JI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KB18" s="1">
        <v>0</v>
      </c>
      <c r="KC18" s="1">
        <f t="shared" si="5"/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 t="s">
        <v>102</v>
      </c>
      <c r="KX18" s="1">
        <v>1</v>
      </c>
      <c r="KY18" s="1">
        <v>0</v>
      </c>
      <c r="KZ18" s="4">
        <v>16.3</v>
      </c>
      <c r="LA18" s="4">
        <v>48.1</v>
      </c>
      <c r="LB18" s="1">
        <v>7100</v>
      </c>
      <c r="LC18" s="1">
        <v>4700</v>
      </c>
      <c r="LD18" s="1">
        <v>1600</v>
      </c>
      <c r="LE18" s="1">
        <v>318000</v>
      </c>
      <c r="LF18" s="5">
        <v>0.99</v>
      </c>
      <c r="LG18" s="5">
        <v>14.9</v>
      </c>
      <c r="LH18" s="5">
        <v>0.4</v>
      </c>
      <c r="LI18" s="5">
        <v>0.16</v>
      </c>
      <c r="LL18" s="1">
        <v>187</v>
      </c>
      <c r="LM18" s="4">
        <v>1.3</v>
      </c>
      <c r="LP18" s="4">
        <v>0.32</v>
      </c>
      <c r="LQ18" s="6">
        <v>4.0000000000000001E-3</v>
      </c>
      <c r="LV18" s="1">
        <v>0</v>
      </c>
      <c r="LX18" s="1">
        <v>0</v>
      </c>
      <c r="LY18" s="1">
        <v>0</v>
      </c>
      <c r="LZ18" s="1">
        <v>1</v>
      </c>
      <c r="MA18" s="1">
        <v>1</v>
      </c>
      <c r="MB18" s="1">
        <f t="shared" si="16"/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f t="shared" si="17"/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 t="s">
        <v>123</v>
      </c>
      <c r="NY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f t="shared" si="18"/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f t="shared" si="19"/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</row>
    <row r="19" spans="1:418" x14ac:dyDescent="0.25">
      <c r="A19" s="1">
        <v>18</v>
      </c>
      <c r="B19" s="25" t="s">
        <v>189</v>
      </c>
      <c r="C19" s="1">
        <v>0</v>
      </c>
      <c r="D19" s="1">
        <v>1</v>
      </c>
      <c r="E19" s="1">
        <v>68</v>
      </c>
      <c r="F19" s="1">
        <v>0</v>
      </c>
      <c r="G19" s="1">
        <v>0</v>
      </c>
      <c r="H19" s="1">
        <v>1</v>
      </c>
      <c r="I19" s="1">
        <v>0</v>
      </c>
      <c r="J19" s="1" t="s">
        <v>7</v>
      </c>
      <c r="K19" s="1">
        <v>0</v>
      </c>
      <c r="L19" s="1">
        <v>0</v>
      </c>
      <c r="M19" s="1">
        <v>1</v>
      </c>
      <c r="N19" s="1">
        <v>0</v>
      </c>
      <c r="O19" s="1" t="s">
        <v>7</v>
      </c>
      <c r="P19" s="1" t="s">
        <v>195</v>
      </c>
      <c r="R19" s="1" t="s">
        <v>393</v>
      </c>
      <c r="S19" s="1">
        <v>0</v>
      </c>
      <c r="T19" s="1" t="s">
        <v>329</v>
      </c>
      <c r="U19" s="1" t="s">
        <v>149</v>
      </c>
      <c r="V19" s="1" t="s">
        <v>108</v>
      </c>
      <c r="W19" s="1">
        <v>1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0</v>
      </c>
      <c r="AG19" s="1">
        <v>1</v>
      </c>
      <c r="AH19" s="1">
        <v>0</v>
      </c>
      <c r="AI19" s="1">
        <v>0</v>
      </c>
      <c r="AJ19" s="1">
        <v>0</v>
      </c>
      <c r="AK19" s="1">
        <v>1</v>
      </c>
      <c r="AL19" s="1">
        <v>0</v>
      </c>
      <c r="AM19" s="1">
        <v>0</v>
      </c>
      <c r="AN19" s="1">
        <v>0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5</v>
      </c>
      <c r="BA19" s="1">
        <v>0</v>
      </c>
      <c r="BB19" s="1">
        <v>0</v>
      </c>
      <c r="BC19" s="1">
        <v>0</v>
      </c>
      <c r="BD19" s="1">
        <v>1</v>
      </c>
      <c r="BE19" s="1">
        <f t="shared" si="0"/>
        <v>2</v>
      </c>
      <c r="BF19" s="1">
        <v>1</v>
      </c>
      <c r="BG19" s="1">
        <v>1</v>
      </c>
      <c r="BH19" s="1">
        <v>1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</v>
      </c>
      <c r="BO19" s="1">
        <v>1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K19" s="1" t="s">
        <v>125</v>
      </c>
      <c r="CL19" s="1">
        <v>0</v>
      </c>
      <c r="CM19" s="2">
        <v>44041</v>
      </c>
      <c r="CN19" s="2">
        <v>44041</v>
      </c>
      <c r="CO19" s="2"/>
      <c r="CP19" s="2"/>
      <c r="CQ19" s="2">
        <v>44041</v>
      </c>
      <c r="CR19" s="2">
        <v>44044</v>
      </c>
      <c r="CS19" s="2">
        <v>44050</v>
      </c>
      <c r="CT19" s="3">
        <f t="shared" si="6"/>
        <v>0</v>
      </c>
      <c r="CU19" s="3">
        <f t="shared" si="7"/>
        <v>9</v>
      </c>
      <c r="CV19" s="3"/>
      <c r="CW19" s="3">
        <f>CR19-CQ19</f>
        <v>3</v>
      </c>
      <c r="CX19" s="3">
        <v>3</v>
      </c>
      <c r="CY19" s="3">
        <f t="shared" si="22"/>
        <v>6</v>
      </c>
      <c r="CZ19" s="3">
        <v>1</v>
      </c>
      <c r="DA19" s="3">
        <v>1</v>
      </c>
      <c r="DB19" s="3">
        <v>0</v>
      </c>
      <c r="DC19" s="3">
        <f t="shared" si="8"/>
        <v>2</v>
      </c>
      <c r="DD19" s="2">
        <v>44037</v>
      </c>
      <c r="DE19" s="1">
        <v>0</v>
      </c>
      <c r="DF19" s="3">
        <f t="shared" si="9"/>
        <v>4</v>
      </c>
      <c r="DG19" s="3">
        <f t="shared" si="10"/>
        <v>3</v>
      </c>
      <c r="DH19" s="1">
        <v>1</v>
      </c>
      <c r="DI19" s="1">
        <v>1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88</v>
      </c>
      <c r="EH19" s="1">
        <v>1.64</v>
      </c>
      <c r="EI19" s="4">
        <f t="shared" si="1"/>
        <v>32.718619869125526</v>
      </c>
      <c r="EJ19" s="3">
        <v>0</v>
      </c>
      <c r="EK19" s="3">
        <v>0</v>
      </c>
      <c r="EL19" s="3">
        <v>1</v>
      </c>
      <c r="EM19" s="1">
        <v>181</v>
      </c>
      <c r="EN19" s="1">
        <v>95</v>
      </c>
      <c r="EO19" s="4">
        <f t="shared" si="11"/>
        <v>123.66666666666667</v>
      </c>
      <c r="EP19" s="3">
        <v>0</v>
      </c>
      <c r="EQ19" s="1">
        <v>53</v>
      </c>
      <c r="ER19" s="1">
        <v>0</v>
      </c>
      <c r="ES19" s="1">
        <v>26</v>
      </c>
      <c r="ET19" s="1">
        <v>1</v>
      </c>
      <c r="EU19" s="4">
        <v>36</v>
      </c>
      <c r="EV19" s="3">
        <v>0</v>
      </c>
      <c r="EW19" s="4">
        <v>36.700000000000003</v>
      </c>
      <c r="EX19" s="1">
        <v>94</v>
      </c>
      <c r="EY19" s="1">
        <v>0</v>
      </c>
      <c r="EZ19" s="1" t="s">
        <v>51</v>
      </c>
      <c r="FA19" s="1">
        <v>1</v>
      </c>
      <c r="FB19" s="1">
        <v>0</v>
      </c>
      <c r="FC19" s="1">
        <v>0</v>
      </c>
      <c r="FD19" s="1">
        <v>0</v>
      </c>
      <c r="FE19" s="1">
        <v>0</v>
      </c>
      <c r="FF19" s="1">
        <v>1</v>
      </c>
      <c r="FG19" s="1">
        <v>1</v>
      </c>
      <c r="FH19" s="1">
        <v>0</v>
      </c>
      <c r="FI19" s="1">
        <v>1</v>
      </c>
      <c r="FJ19" s="1">
        <v>1</v>
      </c>
      <c r="FK19" s="1">
        <v>0</v>
      </c>
      <c r="FL19" s="1">
        <v>0</v>
      </c>
      <c r="FM19" s="1" t="s">
        <v>104</v>
      </c>
      <c r="FN19" s="1" t="s">
        <v>83</v>
      </c>
      <c r="FO19" s="1">
        <v>0</v>
      </c>
      <c r="FP19" s="1">
        <v>0</v>
      </c>
      <c r="FQ19" s="1">
        <v>1</v>
      </c>
      <c r="FR19" s="1">
        <v>1</v>
      </c>
      <c r="FS19" s="1">
        <f t="shared" si="12"/>
        <v>2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f t="shared" si="2"/>
        <v>1</v>
      </c>
      <c r="GA19" s="1">
        <v>1</v>
      </c>
      <c r="GB19" s="1">
        <v>1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f t="shared" si="3"/>
        <v>1</v>
      </c>
      <c r="GI19" s="1">
        <v>1</v>
      </c>
      <c r="GJ19" s="1">
        <v>0</v>
      </c>
      <c r="GK19" s="1">
        <v>1</v>
      </c>
      <c r="GL19" s="1">
        <v>1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3">
        <f t="shared" si="13"/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f t="shared" si="14"/>
        <v>2</v>
      </c>
      <c r="GY19" s="1">
        <v>1</v>
      </c>
      <c r="GZ19" s="1">
        <v>0</v>
      </c>
      <c r="HA19" s="1">
        <v>0</v>
      </c>
      <c r="HB19" s="1">
        <v>1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1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1</v>
      </c>
      <c r="IB19" s="1">
        <v>1</v>
      </c>
      <c r="IC19" s="1">
        <v>0</v>
      </c>
      <c r="ID19" s="1">
        <v>1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f t="shared" si="4"/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69</v>
      </c>
      <c r="JB19" s="1">
        <v>0</v>
      </c>
      <c r="JC19" s="1">
        <v>0</v>
      </c>
      <c r="JD19" s="1">
        <v>0</v>
      </c>
      <c r="JE19" s="1">
        <v>1</v>
      </c>
      <c r="JF19" s="1">
        <v>7</v>
      </c>
      <c r="JG19" s="1">
        <v>0</v>
      </c>
      <c r="JH19" s="1">
        <v>0</v>
      </c>
      <c r="JI19" s="1">
        <v>1</v>
      </c>
      <c r="JJ19" s="1">
        <v>13</v>
      </c>
      <c r="JK19" s="1">
        <v>0</v>
      </c>
      <c r="JL19" s="1">
        <v>0</v>
      </c>
      <c r="JM19" s="1">
        <v>1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1</v>
      </c>
      <c r="JT19" s="1">
        <v>1</v>
      </c>
      <c r="JU19" s="1">
        <v>0</v>
      </c>
      <c r="JV19" s="1">
        <v>1</v>
      </c>
      <c r="JW19" s="1">
        <v>0</v>
      </c>
      <c r="JX19" s="1">
        <v>0</v>
      </c>
      <c r="KB19" s="1">
        <v>1</v>
      </c>
      <c r="KC19" s="1">
        <f t="shared" si="5"/>
        <v>3</v>
      </c>
      <c r="KD19" s="1">
        <v>1</v>
      </c>
      <c r="KE19" s="1">
        <v>1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1</v>
      </c>
      <c r="KN19" s="1">
        <v>0</v>
      </c>
      <c r="KO19" s="1">
        <v>1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 t="s">
        <v>102</v>
      </c>
      <c r="KX19" s="1">
        <v>1</v>
      </c>
      <c r="KY19" s="1">
        <v>0</v>
      </c>
      <c r="KZ19" s="4">
        <v>13.4</v>
      </c>
      <c r="LA19" s="4">
        <v>38.6</v>
      </c>
      <c r="LB19" s="1">
        <v>19230</v>
      </c>
      <c r="LC19" s="1">
        <v>17400</v>
      </c>
      <c r="LD19" s="1">
        <v>700</v>
      </c>
      <c r="LE19" s="1">
        <v>448000</v>
      </c>
      <c r="LF19" s="5">
        <v>0.9</v>
      </c>
      <c r="LG19" s="5">
        <v>17.399999999999999</v>
      </c>
      <c r="LH19" s="5">
        <v>1.02</v>
      </c>
      <c r="LI19" s="5">
        <v>0.54</v>
      </c>
      <c r="LJ19" s="4">
        <v>34</v>
      </c>
      <c r="LK19" s="1">
        <v>29</v>
      </c>
      <c r="LL19" s="1">
        <v>583</v>
      </c>
      <c r="LO19" s="4">
        <v>378.4</v>
      </c>
      <c r="LP19" s="4">
        <v>9.93</v>
      </c>
      <c r="LQ19" s="6">
        <v>1.4E-2</v>
      </c>
      <c r="LT19" s="1">
        <v>11.5</v>
      </c>
      <c r="LV19" s="1">
        <v>0</v>
      </c>
      <c r="LX19" s="1">
        <v>0</v>
      </c>
      <c r="LY19" s="1">
        <v>0</v>
      </c>
      <c r="LZ19" s="1">
        <v>1</v>
      </c>
      <c r="MA19" s="1">
        <v>0</v>
      </c>
      <c r="MB19" s="1">
        <f t="shared" si="16"/>
        <v>1</v>
      </c>
      <c r="MC19" s="1">
        <v>1</v>
      </c>
      <c r="MD19" s="1">
        <v>0</v>
      </c>
      <c r="ME19" s="1">
        <v>1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1</v>
      </c>
      <c r="ML19" s="1">
        <v>0</v>
      </c>
      <c r="MM19" s="1">
        <f t="shared" si="17"/>
        <v>2</v>
      </c>
      <c r="MN19" s="1">
        <v>1</v>
      </c>
      <c r="MO19" s="1">
        <v>1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1</v>
      </c>
      <c r="MZ19" s="1">
        <v>0</v>
      </c>
      <c r="NA19" s="1">
        <v>0</v>
      </c>
      <c r="NB19" s="1" t="s">
        <v>122</v>
      </c>
      <c r="NC19" s="4">
        <v>13.2</v>
      </c>
      <c r="ND19" s="4">
        <v>39</v>
      </c>
      <c r="NE19" s="1">
        <v>19390</v>
      </c>
      <c r="NF19" s="1">
        <v>16700</v>
      </c>
      <c r="NG19" s="1">
        <v>800</v>
      </c>
      <c r="NH19" s="1">
        <v>470000</v>
      </c>
      <c r="NI19" s="5">
        <v>0.78</v>
      </c>
      <c r="NJ19" s="5">
        <v>23.8</v>
      </c>
      <c r="NY19" s="1">
        <v>0</v>
      </c>
      <c r="OA19" s="1">
        <v>0</v>
      </c>
      <c r="OB19" s="1">
        <v>0</v>
      </c>
      <c r="OC19" s="1">
        <v>1</v>
      </c>
      <c r="OD19" s="1">
        <v>0</v>
      </c>
      <c r="OE19" s="1">
        <f t="shared" si="18"/>
        <v>1</v>
      </c>
      <c r="OF19" s="1">
        <v>1</v>
      </c>
      <c r="OG19" s="1">
        <v>0</v>
      </c>
      <c r="OH19" s="1">
        <v>1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f t="shared" si="19"/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</row>
    <row r="20" spans="1:418" x14ac:dyDescent="0.25">
      <c r="A20" s="1">
        <v>19</v>
      </c>
      <c r="B20" s="25" t="s">
        <v>193</v>
      </c>
      <c r="C20" s="1">
        <v>1</v>
      </c>
      <c r="D20" s="1">
        <v>0</v>
      </c>
      <c r="E20" s="1">
        <v>43</v>
      </c>
      <c r="F20" s="1">
        <v>0</v>
      </c>
      <c r="G20" s="1">
        <v>1</v>
      </c>
      <c r="H20" s="1">
        <v>0</v>
      </c>
      <c r="I20" s="1">
        <v>0</v>
      </c>
      <c r="J20" s="1" t="s">
        <v>7</v>
      </c>
      <c r="K20" s="1">
        <v>0</v>
      </c>
      <c r="L20" s="1">
        <v>0</v>
      </c>
      <c r="M20" s="1">
        <v>1</v>
      </c>
      <c r="N20" s="1">
        <v>0</v>
      </c>
      <c r="O20" s="1" t="s">
        <v>7</v>
      </c>
      <c r="P20" s="1" t="s">
        <v>195</v>
      </c>
      <c r="Q20" s="1" t="s">
        <v>201</v>
      </c>
      <c r="R20" s="1" t="s">
        <v>392</v>
      </c>
      <c r="S20" s="1">
        <v>1</v>
      </c>
      <c r="T20" s="1" t="s">
        <v>158</v>
      </c>
      <c r="U20" s="1" t="s">
        <v>147</v>
      </c>
      <c r="V20" s="1" t="s">
        <v>108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0</v>
      </c>
      <c r="BE20" s="1">
        <f t="shared" si="0"/>
        <v>1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K20" s="1" t="s">
        <v>123</v>
      </c>
      <c r="CL20" s="1">
        <v>0</v>
      </c>
      <c r="CM20" s="2">
        <v>43941</v>
      </c>
      <c r="CN20" s="2">
        <v>43941</v>
      </c>
      <c r="CO20" s="2"/>
      <c r="CP20" s="2"/>
      <c r="CQ20" s="2"/>
      <c r="CR20" s="2"/>
      <c r="CS20" s="2">
        <v>43944</v>
      </c>
      <c r="CT20" s="3"/>
      <c r="CU20" s="3">
        <f t="shared" si="7"/>
        <v>3</v>
      </c>
      <c r="CV20" s="3"/>
      <c r="CW20" s="3"/>
      <c r="CX20" s="3"/>
      <c r="CY20" s="3">
        <f t="shared" si="22"/>
        <v>3</v>
      </c>
      <c r="CZ20" s="3">
        <v>0</v>
      </c>
      <c r="DA20" s="3">
        <v>1</v>
      </c>
      <c r="DB20" s="3">
        <v>0</v>
      </c>
      <c r="DC20" s="3">
        <f t="shared" si="8"/>
        <v>1</v>
      </c>
      <c r="DD20" s="2">
        <v>43940</v>
      </c>
      <c r="DE20" s="1">
        <v>0</v>
      </c>
      <c r="DF20" s="3">
        <f t="shared" si="9"/>
        <v>1</v>
      </c>
      <c r="DG20" s="3">
        <f t="shared" si="10"/>
        <v>2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1</v>
      </c>
      <c r="DP20" s="1">
        <v>0</v>
      </c>
      <c r="DQ20" s="1">
        <v>0</v>
      </c>
      <c r="DR20" s="1">
        <v>0</v>
      </c>
      <c r="DS20" s="1">
        <v>1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I20" s="4"/>
      <c r="EJ20" s="3"/>
      <c r="EK20" s="3"/>
      <c r="EL20" s="3"/>
      <c r="EM20" s="1">
        <v>117</v>
      </c>
      <c r="EN20" s="1">
        <v>63</v>
      </c>
      <c r="EO20" s="4">
        <f t="shared" si="11"/>
        <v>81</v>
      </c>
      <c r="EP20" s="3">
        <v>0</v>
      </c>
      <c r="EQ20" s="1">
        <v>78</v>
      </c>
      <c r="ER20" s="1">
        <v>0</v>
      </c>
      <c r="ES20" s="1">
        <v>18</v>
      </c>
      <c r="ET20" s="1">
        <v>0</v>
      </c>
      <c r="EV20" s="3"/>
      <c r="EX20" s="1">
        <v>96</v>
      </c>
      <c r="EY20" s="1">
        <v>0</v>
      </c>
      <c r="EZ20" s="1" t="s">
        <v>51</v>
      </c>
      <c r="FA20" s="1">
        <v>1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</v>
      </c>
      <c r="FK20" s="1">
        <v>0</v>
      </c>
      <c r="FL20" s="1">
        <v>0</v>
      </c>
      <c r="FM20" s="1" t="s">
        <v>104</v>
      </c>
      <c r="FN20" s="1" t="s">
        <v>81</v>
      </c>
      <c r="FO20" s="1">
        <v>1</v>
      </c>
      <c r="FP20" s="1">
        <v>0</v>
      </c>
      <c r="FQ20" s="1">
        <v>0</v>
      </c>
      <c r="FR20" s="1">
        <v>1</v>
      </c>
      <c r="FS20" s="1">
        <f t="shared" si="12"/>
        <v>2</v>
      </c>
      <c r="FT20" s="1">
        <v>1</v>
      </c>
      <c r="FU20" s="1">
        <v>0</v>
      </c>
      <c r="FV20" s="1">
        <v>1</v>
      </c>
      <c r="FW20" s="1">
        <v>0</v>
      </c>
      <c r="FX20" s="1">
        <v>0</v>
      </c>
      <c r="FY20" s="1">
        <v>0</v>
      </c>
      <c r="FZ20" s="1">
        <f t="shared" si="2"/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f t="shared" si="3"/>
        <v>1</v>
      </c>
      <c r="GI20" s="1">
        <v>1</v>
      </c>
      <c r="GJ20" s="1">
        <v>0</v>
      </c>
      <c r="GK20" s="1">
        <v>1</v>
      </c>
      <c r="GL20" s="1">
        <v>1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3">
        <f t="shared" si="13"/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f t="shared" si="14"/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1</v>
      </c>
      <c r="IE20" s="1">
        <v>0</v>
      </c>
      <c r="IF20" s="1">
        <v>1</v>
      </c>
      <c r="IG20" s="1">
        <v>1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f t="shared" si="4"/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F20" s="1">
        <v>0</v>
      </c>
      <c r="JG20" s="1">
        <v>1</v>
      </c>
      <c r="JH20" s="1">
        <v>0</v>
      </c>
      <c r="JI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KB20" s="1">
        <v>0</v>
      </c>
      <c r="KC20" s="1">
        <f t="shared" si="5"/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 t="s">
        <v>102</v>
      </c>
      <c r="KX20" s="1">
        <v>1</v>
      </c>
      <c r="KY20" s="1">
        <v>0</v>
      </c>
      <c r="KZ20" s="4">
        <v>12.6</v>
      </c>
      <c r="LA20" s="4">
        <v>38.299999999999997</v>
      </c>
      <c r="LB20" s="1">
        <v>3590</v>
      </c>
      <c r="LC20" s="1">
        <v>1700</v>
      </c>
      <c r="LD20" s="1">
        <v>1500</v>
      </c>
      <c r="LE20" s="1">
        <v>152000</v>
      </c>
      <c r="LF20" s="5">
        <v>0.81</v>
      </c>
      <c r="LG20" s="5">
        <v>12.5</v>
      </c>
      <c r="LH20" s="5">
        <v>0.18</v>
      </c>
      <c r="LI20" s="5">
        <v>0.13</v>
      </c>
      <c r="LJ20" s="4">
        <v>106</v>
      </c>
      <c r="LK20" s="1">
        <v>121</v>
      </c>
      <c r="LL20" s="1">
        <v>233</v>
      </c>
      <c r="LM20" s="4">
        <v>8.1</v>
      </c>
      <c r="LP20" s="4">
        <v>0.31</v>
      </c>
      <c r="LQ20" s="6">
        <v>3.0000000000000001E-3</v>
      </c>
      <c r="LT20" s="1">
        <v>9.6999999999999993</v>
      </c>
      <c r="LV20" s="1">
        <v>0</v>
      </c>
      <c r="LX20" s="1">
        <v>0</v>
      </c>
      <c r="LY20" s="1">
        <v>0</v>
      </c>
      <c r="LZ20" s="1">
        <v>1</v>
      </c>
      <c r="MA20" s="1">
        <v>1</v>
      </c>
      <c r="MB20" s="1">
        <f t="shared" si="16"/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f t="shared" si="17"/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 t="s">
        <v>122</v>
      </c>
      <c r="NC20" s="4">
        <v>11.6</v>
      </c>
      <c r="ND20" s="4">
        <v>34.700000000000003</v>
      </c>
      <c r="NE20" s="1">
        <v>3830</v>
      </c>
      <c r="NF20" s="1">
        <v>1400</v>
      </c>
      <c r="NG20" s="1">
        <v>2000</v>
      </c>
      <c r="NH20" s="1">
        <v>185000</v>
      </c>
      <c r="NM20" s="4">
        <v>145</v>
      </c>
      <c r="NN20" s="1">
        <v>92</v>
      </c>
      <c r="NO20" s="1">
        <v>177</v>
      </c>
      <c r="NY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f t="shared" si="18"/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f t="shared" si="19"/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</row>
    <row r="21" spans="1:418" x14ac:dyDescent="0.25">
      <c r="A21" s="1">
        <v>20</v>
      </c>
      <c r="B21" s="25" t="s">
        <v>189</v>
      </c>
      <c r="C21" s="1">
        <v>0</v>
      </c>
      <c r="D21" s="1">
        <v>1</v>
      </c>
      <c r="E21" s="1">
        <v>31</v>
      </c>
      <c r="F21" s="1">
        <v>1</v>
      </c>
      <c r="G21" s="1">
        <v>0</v>
      </c>
      <c r="H21" s="1">
        <v>0</v>
      </c>
      <c r="I21" s="1">
        <v>0</v>
      </c>
      <c r="J21" s="1" t="s">
        <v>7</v>
      </c>
      <c r="K21" s="1">
        <v>0</v>
      </c>
      <c r="L21" s="1">
        <v>0</v>
      </c>
      <c r="M21" s="1">
        <v>1</v>
      </c>
      <c r="N21" s="1">
        <v>0</v>
      </c>
      <c r="O21" s="1" t="s">
        <v>7</v>
      </c>
      <c r="P21" s="1" t="s">
        <v>195</v>
      </c>
      <c r="Q21" s="1" t="s">
        <v>211</v>
      </c>
      <c r="R21" s="1" t="s">
        <v>392</v>
      </c>
      <c r="S21" s="1">
        <v>1</v>
      </c>
      <c r="T21" s="1" t="s">
        <v>158</v>
      </c>
      <c r="U21" s="1" t="s">
        <v>149</v>
      </c>
      <c r="V21" s="1" t="s">
        <v>108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0</v>
      </c>
      <c r="BE21" s="1">
        <f t="shared" si="0"/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K21" s="1" t="s">
        <v>125</v>
      </c>
      <c r="CL21" s="1">
        <v>0</v>
      </c>
      <c r="CM21" s="2">
        <v>44021</v>
      </c>
      <c r="CN21" s="2">
        <v>44022</v>
      </c>
      <c r="CO21" s="2"/>
      <c r="CP21" s="2"/>
      <c r="CQ21" s="2"/>
      <c r="CR21" s="2"/>
      <c r="CS21" s="2">
        <v>44028</v>
      </c>
      <c r="CT21" s="3"/>
      <c r="CU21" s="3">
        <f t="shared" si="7"/>
        <v>7</v>
      </c>
      <c r="CV21" s="3"/>
      <c r="CW21" s="3"/>
      <c r="CX21" s="3"/>
      <c r="CY21" s="3">
        <f t="shared" si="22"/>
        <v>7</v>
      </c>
      <c r="CZ21" s="3">
        <v>0</v>
      </c>
      <c r="DA21" s="3">
        <v>1</v>
      </c>
      <c r="DB21" s="3">
        <v>0</v>
      </c>
      <c r="DC21" s="3">
        <f t="shared" si="8"/>
        <v>1</v>
      </c>
      <c r="DD21" s="2">
        <v>44016</v>
      </c>
      <c r="DE21" s="1">
        <v>0</v>
      </c>
      <c r="DF21" s="3">
        <f t="shared" si="9"/>
        <v>5</v>
      </c>
      <c r="DG21" s="3">
        <f t="shared" si="10"/>
        <v>5</v>
      </c>
      <c r="DH21" s="1">
        <v>1</v>
      </c>
      <c r="DI21" s="1">
        <v>1</v>
      </c>
      <c r="DJ21" s="1">
        <v>1</v>
      </c>
      <c r="DK21" s="1">
        <v>0</v>
      </c>
      <c r="DL21" s="1">
        <v>0</v>
      </c>
      <c r="DM21" s="1">
        <v>0</v>
      </c>
      <c r="DN21" s="1">
        <v>1</v>
      </c>
      <c r="DO21" s="1">
        <v>0</v>
      </c>
      <c r="DP21" s="1">
        <v>1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I21" s="4"/>
      <c r="EJ21" s="3"/>
      <c r="EK21" s="3"/>
      <c r="EL21" s="3"/>
      <c r="EM21" s="1">
        <v>122</v>
      </c>
      <c r="EN21" s="1">
        <v>75</v>
      </c>
      <c r="EO21" s="4">
        <f t="shared" si="11"/>
        <v>90.666666666666671</v>
      </c>
      <c r="EP21" s="3">
        <v>0</v>
      </c>
      <c r="EQ21" s="1">
        <v>73</v>
      </c>
      <c r="ER21" s="1">
        <v>0</v>
      </c>
      <c r="ES21" s="1">
        <v>20</v>
      </c>
      <c r="ET21" s="1">
        <v>0</v>
      </c>
      <c r="EU21" s="4">
        <v>36</v>
      </c>
      <c r="EV21" s="3">
        <v>0</v>
      </c>
      <c r="EW21" s="4">
        <v>36</v>
      </c>
      <c r="EX21" s="1">
        <v>95</v>
      </c>
      <c r="EY21" s="1">
        <v>0</v>
      </c>
      <c r="EZ21" s="1" t="s">
        <v>51</v>
      </c>
      <c r="FA21" s="1">
        <v>1</v>
      </c>
      <c r="FB21" s="1">
        <v>0</v>
      </c>
      <c r="FC21" s="1">
        <v>0</v>
      </c>
      <c r="FD21" s="1">
        <v>0</v>
      </c>
      <c r="FE21" s="1">
        <v>1</v>
      </c>
      <c r="FF21" s="1">
        <v>0</v>
      </c>
      <c r="FG21" s="1">
        <v>1</v>
      </c>
      <c r="FH21" s="1">
        <v>0</v>
      </c>
      <c r="FI21" s="1">
        <v>0</v>
      </c>
      <c r="FJ21" s="1">
        <v>1</v>
      </c>
      <c r="FK21" s="1">
        <v>0</v>
      </c>
      <c r="FL21" s="1">
        <v>0</v>
      </c>
      <c r="FM21" s="1" t="s">
        <v>104</v>
      </c>
      <c r="FN21" s="1" t="s">
        <v>81</v>
      </c>
      <c r="FO21" s="1">
        <v>1</v>
      </c>
      <c r="FP21" s="1">
        <v>0</v>
      </c>
      <c r="FQ21" s="1">
        <v>0</v>
      </c>
      <c r="FR21" s="1">
        <v>1</v>
      </c>
      <c r="FS21" s="1">
        <f t="shared" si="12"/>
        <v>1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f t="shared" si="2"/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f t="shared" si="3"/>
        <v>1</v>
      </c>
      <c r="GI21" s="1">
        <v>1</v>
      </c>
      <c r="GJ21" s="1">
        <v>0</v>
      </c>
      <c r="GK21" s="1">
        <v>1</v>
      </c>
      <c r="GL21" s="1">
        <v>1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3">
        <f t="shared" si="13"/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f t="shared" si="14"/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1</v>
      </c>
      <c r="IE21" s="1">
        <v>0</v>
      </c>
      <c r="IF21" s="1">
        <v>1</v>
      </c>
      <c r="IG21" s="1">
        <v>1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1</v>
      </c>
      <c r="IN21" s="1">
        <v>0</v>
      </c>
      <c r="IO21" s="1">
        <v>0</v>
      </c>
      <c r="IP21" s="1">
        <v>0</v>
      </c>
      <c r="IQ21" s="1">
        <f t="shared" si="4"/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321</v>
      </c>
      <c r="JB21" s="1">
        <v>1</v>
      </c>
      <c r="JC21" s="1">
        <v>0</v>
      </c>
      <c r="JD21" s="1">
        <v>0</v>
      </c>
      <c r="JE21" s="1">
        <v>0</v>
      </c>
      <c r="JF21" s="1">
        <v>2</v>
      </c>
      <c r="JG21" s="1">
        <v>1</v>
      </c>
      <c r="JH21" s="1">
        <v>0</v>
      </c>
      <c r="JI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KB21" s="1">
        <v>0</v>
      </c>
      <c r="KC21" s="1">
        <f t="shared" si="5"/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 t="s">
        <v>102</v>
      </c>
      <c r="KX21" s="1">
        <v>1</v>
      </c>
      <c r="KY21" s="1">
        <v>0</v>
      </c>
      <c r="KZ21" s="4">
        <v>15.6</v>
      </c>
      <c r="LA21" s="4">
        <v>45.5</v>
      </c>
      <c r="LB21" s="1">
        <v>7640</v>
      </c>
      <c r="LC21" s="1">
        <v>5200</v>
      </c>
      <c r="LD21" s="1">
        <v>1800</v>
      </c>
      <c r="LE21" s="1">
        <v>196000</v>
      </c>
      <c r="LF21" s="5">
        <v>1.29</v>
      </c>
      <c r="LG21" s="5">
        <v>14.2</v>
      </c>
      <c r="LH21" s="5">
        <v>0.28999999999999998</v>
      </c>
      <c r="LI21" s="5">
        <v>0.16</v>
      </c>
      <c r="LJ21" s="4">
        <v>194</v>
      </c>
      <c r="LK21" s="1">
        <v>80</v>
      </c>
      <c r="LL21" s="1">
        <v>218</v>
      </c>
      <c r="LM21" s="4">
        <v>38.700000000000003</v>
      </c>
      <c r="LO21" s="4">
        <v>784.9</v>
      </c>
      <c r="LP21" s="4">
        <v>0.22</v>
      </c>
      <c r="LT21" s="1">
        <v>8.9</v>
      </c>
      <c r="LV21" s="1">
        <v>0</v>
      </c>
      <c r="LX21" s="1">
        <v>0</v>
      </c>
      <c r="LY21" s="1">
        <v>0</v>
      </c>
      <c r="LZ21" s="1">
        <v>1</v>
      </c>
      <c r="MA21" s="1">
        <v>1</v>
      </c>
      <c r="MB21" s="1">
        <f t="shared" si="16"/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f t="shared" si="17"/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 t="s">
        <v>122</v>
      </c>
      <c r="NC21" s="4">
        <v>15.3</v>
      </c>
      <c r="ND21" s="4">
        <v>46</v>
      </c>
      <c r="NE21" s="1">
        <v>6640</v>
      </c>
      <c r="NF21" s="1">
        <v>3500</v>
      </c>
      <c r="NG21" s="1">
        <v>2300</v>
      </c>
      <c r="NH21" s="1">
        <v>198000</v>
      </c>
      <c r="NO21" s="1">
        <v>183</v>
      </c>
      <c r="NP21" s="4">
        <v>62.4</v>
      </c>
      <c r="NR21" s="4">
        <v>789.6</v>
      </c>
      <c r="NY21" s="1">
        <v>0</v>
      </c>
      <c r="OA21" s="1">
        <v>0</v>
      </c>
      <c r="OB21" s="1">
        <v>0</v>
      </c>
      <c r="OC21" s="1">
        <v>1</v>
      </c>
      <c r="OD21" s="1">
        <v>1</v>
      </c>
      <c r="OE21" s="1">
        <f t="shared" si="18"/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1</v>
      </c>
      <c r="OO21" s="1">
        <v>0</v>
      </c>
      <c r="OP21" s="1">
        <f t="shared" si="19"/>
        <v>3</v>
      </c>
      <c r="OQ21" s="1">
        <v>1</v>
      </c>
      <c r="OR21" s="1">
        <v>1</v>
      </c>
      <c r="OS21" s="1">
        <v>1</v>
      </c>
      <c r="OT21" s="1">
        <v>0</v>
      </c>
      <c r="OU21" s="1">
        <v>1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</row>
    <row r="22" spans="1:418" x14ac:dyDescent="0.25">
      <c r="A22" s="1">
        <v>21</v>
      </c>
      <c r="B22" s="25" t="s">
        <v>189</v>
      </c>
      <c r="C22" s="1">
        <v>0</v>
      </c>
      <c r="D22" s="1">
        <v>1</v>
      </c>
      <c r="E22" s="1">
        <v>65</v>
      </c>
      <c r="F22" s="1">
        <v>0</v>
      </c>
      <c r="G22" s="1">
        <v>0</v>
      </c>
      <c r="H22" s="1">
        <v>1</v>
      </c>
      <c r="I22" s="1">
        <v>0</v>
      </c>
      <c r="J22" s="1" t="s">
        <v>7</v>
      </c>
      <c r="K22" s="1">
        <v>0</v>
      </c>
      <c r="L22" s="1">
        <v>0</v>
      </c>
      <c r="M22" s="1">
        <v>1</v>
      </c>
      <c r="N22" s="1">
        <v>0</v>
      </c>
      <c r="O22" s="1" t="s">
        <v>7</v>
      </c>
      <c r="P22" s="1" t="s">
        <v>195</v>
      </c>
      <c r="Q22" s="1" t="s">
        <v>220</v>
      </c>
      <c r="R22" s="1" t="s">
        <v>220</v>
      </c>
      <c r="S22" s="1">
        <v>0</v>
      </c>
      <c r="T22" s="1" t="s">
        <v>329</v>
      </c>
      <c r="U22" s="1" t="s">
        <v>149</v>
      </c>
      <c r="V22" s="1" t="s">
        <v>108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2</v>
      </c>
      <c r="BA22" s="1">
        <v>0</v>
      </c>
      <c r="BB22" s="1">
        <v>1</v>
      </c>
      <c r="BC22" s="1">
        <v>0</v>
      </c>
      <c r="BD22" s="1">
        <v>0</v>
      </c>
      <c r="BE22" s="1">
        <f t="shared" si="0"/>
        <v>1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K22" s="1" t="s">
        <v>125</v>
      </c>
      <c r="CL22" s="1">
        <v>0</v>
      </c>
      <c r="CM22" s="2">
        <v>44038</v>
      </c>
      <c r="CN22" s="2">
        <v>44038</v>
      </c>
      <c r="CO22" s="2"/>
      <c r="CP22" s="2"/>
      <c r="CQ22" s="2">
        <v>44039</v>
      </c>
      <c r="CR22" s="2">
        <v>44060</v>
      </c>
      <c r="CS22" s="2">
        <v>44067</v>
      </c>
      <c r="CT22" s="3">
        <f t="shared" si="6"/>
        <v>1</v>
      </c>
      <c r="CU22" s="3">
        <f t="shared" si="7"/>
        <v>29</v>
      </c>
      <c r="CV22" s="3"/>
      <c r="CW22" s="3">
        <f t="shared" ref="CW22:CW28" si="23">CR22-CQ22</f>
        <v>21</v>
      </c>
      <c r="CX22" s="3">
        <v>21</v>
      </c>
      <c r="CY22" s="3">
        <f t="shared" si="22"/>
        <v>8</v>
      </c>
      <c r="CZ22" s="3">
        <v>1</v>
      </c>
      <c r="DA22" s="3">
        <v>1</v>
      </c>
      <c r="DB22" s="3">
        <v>0</v>
      </c>
      <c r="DC22" s="3">
        <f t="shared" si="8"/>
        <v>2</v>
      </c>
      <c r="DD22" s="2">
        <v>44018</v>
      </c>
      <c r="DE22" s="1">
        <v>0</v>
      </c>
      <c r="DF22" s="3">
        <f t="shared" si="9"/>
        <v>20</v>
      </c>
      <c r="DG22" s="3">
        <f t="shared" si="10"/>
        <v>6</v>
      </c>
      <c r="DH22" s="1">
        <v>1</v>
      </c>
      <c r="DI22" s="1">
        <v>1</v>
      </c>
      <c r="DJ22" s="1">
        <v>1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1</v>
      </c>
      <c r="DQ22" s="1">
        <v>0</v>
      </c>
      <c r="DR22" s="1">
        <v>0</v>
      </c>
      <c r="DS22" s="1">
        <v>1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1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75</v>
      </c>
      <c r="EH22" s="1">
        <v>1.68</v>
      </c>
      <c r="EI22" s="4">
        <f t="shared" si="1"/>
        <v>26.573129251700685</v>
      </c>
      <c r="EJ22" s="3">
        <v>0</v>
      </c>
      <c r="EK22" s="3">
        <v>1</v>
      </c>
      <c r="EL22" s="3">
        <v>0</v>
      </c>
      <c r="EM22" s="1">
        <v>151</v>
      </c>
      <c r="EN22" s="1">
        <v>79</v>
      </c>
      <c r="EO22" s="4">
        <f t="shared" si="11"/>
        <v>103</v>
      </c>
      <c r="EP22" s="3">
        <v>0</v>
      </c>
      <c r="EQ22" s="1">
        <v>71</v>
      </c>
      <c r="ER22" s="1">
        <v>0</v>
      </c>
      <c r="ES22" s="1">
        <v>22</v>
      </c>
      <c r="ET22" s="1">
        <v>0</v>
      </c>
      <c r="EU22" s="4">
        <v>36.5</v>
      </c>
      <c r="EV22" s="3">
        <v>0</v>
      </c>
      <c r="EW22" s="4">
        <v>39.200000000000003</v>
      </c>
      <c r="EX22" s="1">
        <v>72</v>
      </c>
      <c r="EY22" s="1">
        <v>1</v>
      </c>
      <c r="EZ22" s="1" t="s">
        <v>51</v>
      </c>
      <c r="FA22" s="1">
        <v>1</v>
      </c>
      <c r="FB22" s="1">
        <v>0</v>
      </c>
      <c r="FC22" s="1">
        <v>1</v>
      </c>
      <c r="FD22" s="1">
        <v>0</v>
      </c>
      <c r="FE22" s="1">
        <v>0</v>
      </c>
      <c r="FF22" s="1">
        <v>0</v>
      </c>
      <c r="FG22" s="1">
        <v>1</v>
      </c>
      <c r="FH22" s="1">
        <v>0</v>
      </c>
      <c r="FI22" s="1">
        <v>2</v>
      </c>
      <c r="FJ22" s="1">
        <v>0</v>
      </c>
      <c r="FK22" s="1">
        <v>1</v>
      </c>
      <c r="FL22" s="1">
        <v>0</v>
      </c>
      <c r="FM22" s="1" t="s">
        <v>104</v>
      </c>
      <c r="FN22" s="1" t="s">
        <v>83</v>
      </c>
      <c r="FO22" s="1">
        <v>0</v>
      </c>
      <c r="FP22" s="1">
        <v>0</v>
      </c>
      <c r="FQ22" s="1">
        <v>1</v>
      </c>
      <c r="FR22" s="1">
        <v>1</v>
      </c>
      <c r="FS22" s="1">
        <f t="shared" si="12"/>
        <v>2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f t="shared" si="2"/>
        <v>1</v>
      </c>
      <c r="GA22" s="1">
        <v>1</v>
      </c>
      <c r="GB22" s="1">
        <v>1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f t="shared" si="3"/>
        <v>1</v>
      </c>
      <c r="GI22" s="1">
        <v>1</v>
      </c>
      <c r="GJ22" s="1">
        <v>0</v>
      </c>
      <c r="GK22" s="1">
        <v>1</v>
      </c>
      <c r="GL22" s="1">
        <v>1</v>
      </c>
      <c r="GM22" s="1">
        <v>0</v>
      </c>
      <c r="GN22" s="1">
        <v>0</v>
      </c>
      <c r="GO22" s="1">
        <v>0</v>
      </c>
      <c r="GP22" s="1">
        <v>0</v>
      </c>
      <c r="GQ22" s="1">
        <v>1</v>
      </c>
      <c r="GR22" s="3">
        <f t="shared" si="13"/>
        <v>2</v>
      </c>
      <c r="GS22" s="1">
        <v>1</v>
      </c>
      <c r="GT22" s="1">
        <v>1</v>
      </c>
      <c r="GU22" s="1">
        <v>0</v>
      </c>
      <c r="GV22" s="1">
        <v>0</v>
      </c>
      <c r="GW22" s="1">
        <v>0</v>
      </c>
      <c r="GX22" s="1">
        <f t="shared" si="14"/>
        <v>5</v>
      </c>
      <c r="GY22" s="1">
        <v>1</v>
      </c>
      <c r="GZ22" s="1">
        <v>0</v>
      </c>
      <c r="HA22" s="1">
        <v>0</v>
      </c>
      <c r="HB22" s="1">
        <v>1</v>
      </c>
      <c r="HC22" s="1">
        <v>1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1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1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1</v>
      </c>
      <c r="IA22" s="1">
        <v>1</v>
      </c>
      <c r="IB22" s="1">
        <v>1</v>
      </c>
      <c r="IC22" s="1">
        <v>0</v>
      </c>
      <c r="ID22" s="1">
        <v>1</v>
      </c>
      <c r="IE22" s="1">
        <v>0</v>
      </c>
      <c r="IF22" s="1">
        <v>1</v>
      </c>
      <c r="IG22" s="1">
        <v>1</v>
      </c>
      <c r="IH22" s="1">
        <v>0</v>
      </c>
      <c r="II22" s="1">
        <v>1</v>
      </c>
      <c r="IJ22" s="1">
        <v>0</v>
      </c>
      <c r="IK22" s="1">
        <v>0</v>
      </c>
      <c r="IL22" s="1">
        <v>0</v>
      </c>
      <c r="IM22" s="1">
        <v>1</v>
      </c>
      <c r="IN22" s="1">
        <v>0</v>
      </c>
      <c r="IO22" s="1">
        <v>1</v>
      </c>
      <c r="IP22" s="1">
        <v>1</v>
      </c>
      <c r="IQ22" s="1">
        <f t="shared" si="4"/>
        <v>3</v>
      </c>
      <c r="IR22" s="1">
        <v>1</v>
      </c>
      <c r="IS22" s="1">
        <v>1</v>
      </c>
      <c r="IT22" s="1">
        <v>1</v>
      </c>
      <c r="IU22" s="1">
        <v>1</v>
      </c>
      <c r="IV22" s="1">
        <v>1</v>
      </c>
      <c r="IW22" s="1">
        <v>0</v>
      </c>
      <c r="IX22" s="1">
        <v>0</v>
      </c>
      <c r="IY22" s="1">
        <v>0</v>
      </c>
      <c r="IZ22" s="1">
        <v>0</v>
      </c>
      <c r="JA22" s="1">
        <v>223</v>
      </c>
      <c r="JB22" s="1">
        <v>0</v>
      </c>
      <c r="JC22" s="1">
        <v>1</v>
      </c>
      <c r="JD22" s="1">
        <v>0</v>
      </c>
      <c r="JE22" s="1">
        <v>0</v>
      </c>
      <c r="JF22" s="1">
        <v>7</v>
      </c>
      <c r="JG22" s="1">
        <v>0</v>
      </c>
      <c r="JH22" s="1">
        <v>0</v>
      </c>
      <c r="JI22" s="1">
        <v>1</v>
      </c>
      <c r="JJ22" s="1">
        <v>19</v>
      </c>
      <c r="JK22" s="1">
        <v>0</v>
      </c>
      <c r="JL22" s="1">
        <v>0</v>
      </c>
      <c r="JM22" s="1">
        <v>0</v>
      </c>
      <c r="JN22" s="1">
        <v>1</v>
      </c>
      <c r="JO22" s="1">
        <v>0</v>
      </c>
      <c r="JP22" s="1">
        <v>0</v>
      </c>
      <c r="JQ22" s="1">
        <v>0</v>
      </c>
      <c r="JR22" s="1">
        <v>0</v>
      </c>
      <c r="JS22" s="1">
        <v>1</v>
      </c>
      <c r="JT22" s="1">
        <v>1</v>
      </c>
      <c r="JU22" s="1">
        <v>0</v>
      </c>
      <c r="JV22" s="1">
        <v>1</v>
      </c>
      <c r="JW22" s="1">
        <v>0</v>
      </c>
      <c r="JX22" s="1">
        <v>1</v>
      </c>
      <c r="JY22" s="2">
        <v>44039</v>
      </c>
      <c r="JZ22" s="2">
        <v>44057</v>
      </c>
      <c r="KA22" s="1">
        <f t="shared" si="15"/>
        <v>18</v>
      </c>
      <c r="KB22" s="1">
        <v>1</v>
      </c>
      <c r="KC22" s="1">
        <f t="shared" si="5"/>
        <v>7</v>
      </c>
      <c r="KD22" s="1">
        <v>1</v>
      </c>
      <c r="KE22" s="1">
        <v>1</v>
      </c>
      <c r="KF22" s="1">
        <v>1</v>
      </c>
      <c r="KG22" s="1">
        <v>0</v>
      </c>
      <c r="KH22" s="1">
        <v>0</v>
      </c>
      <c r="KI22" s="1">
        <v>1</v>
      </c>
      <c r="KJ22" s="1">
        <v>1</v>
      </c>
      <c r="KK22" s="1">
        <v>1</v>
      </c>
      <c r="KL22" s="1">
        <v>0</v>
      </c>
      <c r="KM22" s="1">
        <v>0</v>
      </c>
      <c r="KN22" s="1">
        <v>0</v>
      </c>
      <c r="KO22" s="1">
        <v>1</v>
      </c>
      <c r="KP22" s="1">
        <v>0</v>
      </c>
      <c r="KQ22" s="1">
        <v>0</v>
      </c>
      <c r="KR22" s="1">
        <v>1</v>
      </c>
      <c r="KS22" s="1">
        <v>0</v>
      </c>
      <c r="KT22" s="1">
        <v>0</v>
      </c>
      <c r="KU22" s="1">
        <v>0</v>
      </c>
      <c r="KV22" s="1">
        <v>0</v>
      </c>
      <c r="KW22" s="1" t="s">
        <v>102</v>
      </c>
      <c r="KX22" s="1">
        <v>1</v>
      </c>
      <c r="KY22" s="1">
        <v>0</v>
      </c>
      <c r="KZ22" s="4">
        <v>13.8</v>
      </c>
      <c r="LA22" s="4">
        <v>38.4</v>
      </c>
      <c r="LB22" s="1">
        <v>11110</v>
      </c>
      <c r="LC22" s="1">
        <v>9000</v>
      </c>
      <c r="LD22" s="1">
        <v>1100</v>
      </c>
      <c r="LE22" s="1">
        <v>436000</v>
      </c>
      <c r="LF22" s="5">
        <v>1.28</v>
      </c>
      <c r="LG22" s="5">
        <v>21.7</v>
      </c>
      <c r="LH22" s="5">
        <v>0.75</v>
      </c>
      <c r="LI22" s="5">
        <v>0.42</v>
      </c>
      <c r="LJ22" s="4">
        <v>32</v>
      </c>
      <c r="LL22" s="1">
        <v>469</v>
      </c>
      <c r="LM22" s="4">
        <v>263.60000000000002</v>
      </c>
      <c r="LO22" s="4">
        <v>1305</v>
      </c>
      <c r="LP22" s="4">
        <v>0.69</v>
      </c>
      <c r="LQ22" s="6">
        <v>1.2999999999999999E-2</v>
      </c>
      <c r="LT22" s="1">
        <v>11.4</v>
      </c>
      <c r="LV22" s="1">
        <v>1</v>
      </c>
      <c r="LW22" s="1" t="s">
        <v>119</v>
      </c>
      <c r="LX22" s="1">
        <v>0</v>
      </c>
      <c r="LY22" s="1">
        <v>1</v>
      </c>
      <c r="LZ22" s="1">
        <v>1</v>
      </c>
      <c r="MA22" s="1">
        <v>0</v>
      </c>
      <c r="MB22" s="1">
        <f t="shared" si="16"/>
        <v>1</v>
      </c>
      <c r="MC22" s="1">
        <v>1</v>
      </c>
      <c r="MD22" s="1">
        <v>0</v>
      </c>
      <c r="ME22" s="1">
        <v>1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1</v>
      </c>
      <c r="ML22" s="1">
        <v>0</v>
      </c>
      <c r="MM22" s="1">
        <f t="shared" si="17"/>
        <v>2</v>
      </c>
      <c r="MN22" s="1">
        <v>1</v>
      </c>
      <c r="MO22" s="1">
        <v>1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1</v>
      </c>
      <c r="MX22" s="1">
        <v>0</v>
      </c>
      <c r="MY22" s="1">
        <v>0</v>
      </c>
      <c r="MZ22" s="1">
        <v>0</v>
      </c>
      <c r="NA22" s="1">
        <v>0</v>
      </c>
      <c r="NB22" s="1" t="s">
        <v>122</v>
      </c>
      <c r="NC22" s="4">
        <v>11.3</v>
      </c>
      <c r="ND22" s="4">
        <v>31.2</v>
      </c>
      <c r="NE22" s="1">
        <v>8490</v>
      </c>
      <c r="NF22" s="1">
        <v>7700</v>
      </c>
      <c r="NG22" s="1">
        <v>500</v>
      </c>
      <c r="NH22" s="1">
        <v>440000</v>
      </c>
      <c r="NI22" s="5">
        <v>1.48</v>
      </c>
      <c r="NJ22" s="5">
        <v>20.6</v>
      </c>
      <c r="NW22" s="1">
        <v>10.9</v>
      </c>
      <c r="NY22" s="1">
        <v>1</v>
      </c>
      <c r="NZ22" s="1" t="s">
        <v>112</v>
      </c>
      <c r="OA22" s="1">
        <v>1</v>
      </c>
      <c r="OB22" s="1">
        <v>0</v>
      </c>
      <c r="OC22" s="1">
        <v>1</v>
      </c>
      <c r="OD22" s="1">
        <v>0</v>
      </c>
      <c r="OE22" s="1">
        <f t="shared" si="18"/>
        <v>1</v>
      </c>
      <c r="OF22" s="1">
        <v>1</v>
      </c>
      <c r="OG22" s="1">
        <v>0</v>
      </c>
      <c r="OH22" s="1">
        <v>1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1</v>
      </c>
      <c r="OO22" s="1">
        <v>0</v>
      </c>
      <c r="OP22" s="1">
        <f t="shared" si="19"/>
        <v>2</v>
      </c>
      <c r="OQ22" s="1">
        <v>1</v>
      </c>
      <c r="OR22" s="1">
        <v>1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1</v>
      </c>
      <c r="PA22" s="1">
        <v>0</v>
      </c>
      <c r="PB22" s="1">
        <v>0</v>
      </c>
    </row>
    <row r="23" spans="1:418" x14ac:dyDescent="0.25">
      <c r="A23" s="1">
        <v>22</v>
      </c>
      <c r="B23" s="25" t="s">
        <v>189</v>
      </c>
      <c r="C23" s="1">
        <v>0</v>
      </c>
      <c r="D23" s="1">
        <v>1</v>
      </c>
      <c r="E23" s="1">
        <v>86</v>
      </c>
      <c r="F23" s="1">
        <v>0</v>
      </c>
      <c r="G23" s="1">
        <v>0</v>
      </c>
      <c r="H23" s="1">
        <v>0</v>
      </c>
      <c r="I23" s="1">
        <v>1</v>
      </c>
      <c r="J23" s="1" t="s">
        <v>7</v>
      </c>
      <c r="K23" s="1">
        <v>0</v>
      </c>
      <c r="L23" s="1">
        <v>0</v>
      </c>
      <c r="M23" s="1">
        <v>1</v>
      </c>
      <c r="N23" s="1">
        <v>0</v>
      </c>
      <c r="O23" s="1" t="s">
        <v>7</v>
      </c>
      <c r="P23" s="1" t="s">
        <v>195</v>
      </c>
      <c r="Q23" s="1" t="s">
        <v>214</v>
      </c>
      <c r="R23" s="1" t="s">
        <v>214</v>
      </c>
      <c r="S23" s="1">
        <v>0</v>
      </c>
      <c r="T23" s="1" t="s">
        <v>329</v>
      </c>
      <c r="U23" s="1" t="s">
        <v>149</v>
      </c>
      <c r="V23" s="1" t="s">
        <v>108</v>
      </c>
      <c r="W23" s="1">
        <v>1</v>
      </c>
      <c r="X23" s="1">
        <v>0</v>
      </c>
      <c r="Y23" s="1">
        <v>0</v>
      </c>
      <c r="Z23" s="1">
        <v>0</v>
      </c>
      <c r="AA23" s="1">
        <v>1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1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7</v>
      </c>
      <c r="BA23" s="1">
        <v>0</v>
      </c>
      <c r="BB23" s="1">
        <v>0</v>
      </c>
      <c r="BC23" s="1">
        <v>0</v>
      </c>
      <c r="BD23" s="1">
        <v>1</v>
      </c>
      <c r="BE23" s="1">
        <f t="shared" si="0"/>
        <v>5</v>
      </c>
      <c r="BF23" s="1">
        <v>1</v>
      </c>
      <c r="BG23" s="1">
        <v>1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</v>
      </c>
      <c r="BN23" s="1">
        <v>0</v>
      </c>
      <c r="BO23" s="1">
        <v>0</v>
      </c>
      <c r="BP23" s="1">
        <v>0</v>
      </c>
      <c r="BQ23" s="1">
        <v>1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0</v>
      </c>
      <c r="CF23" s="1">
        <v>0</v>
      </c>
      <c r="CG23" s="1">
        <v>0</v>
      </c>
      <c r="CH23" s="1">
        <v>0</v>
      </c>
      <c r="CK23" s="1" t="s">
        <v>125</v>
      </c>
      <c r="CL23" s="1">
        <v>0</v>
      </c>
      <c r="CM23" s="2">
        <v>44034</v>
      </c>
      <c r="CN23" s="2">
        <v>44035</v>
      </c>
      <c r="CO23" s="2"/>
      <c r="CP23" s="2"/>
      <c r="CQ23" s="2">
        <v>44046</v>
      </c>
      <c r="CR23" s="2">
        <v>44055</v>
      </c>
      <c r="CS23" s="2">
        <v>44055</v>
      </c>
      <c r="CT23" s="3">
        <f t="shared" si="6"/>
        <v>12</v>
      </c>
      <c r="CU23" s="3">
        <f t="shared" si="7"/>
        <v>21</v>
      </c>
      <c r="CV23" s="3"/>
      <c r="CW23" s="3">
        <f t="shared" si="23"/>
        <v>9</v>
      </c>
      <c r="CX23" s="3">
        <v>9</v>
      </c>
      <c r="CY23" s="3">
        <f t="shared" si="22"/>
        <v>12</v>
      </c>
      <c r="CZ23" s="3">
        <v>1</v>
      </c>
      <c r="DA23" s="3">
        <v>1</v>
      </c>
      <c r="DB23" s="3">
        <v>0</v>
      </c>
      <c r="DC23" s="3">
        <f t="shared" si="8"/>
        <v>2</v>
      </c>
      <c r="DD23" s="2">
        <v>44046</v>
      </c>
      <c r="DE23" s="1">
        <v>1</v>
      </c>
      <c r="DF23" s="3">
        <f t="shared" si="9"/>
        <v>-12</v>
      </c>
      <c r="DG23" s="3">
        <f t="shared" si="10"/>
        <v>3</v>
      </c>
      <c r="DH23" s="1">
        <v>1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1</v>
      </c>
      <c r="DP23" s="1">
        <v>0</v>
      </c>
      <c r="DQ23" s="1">
        <v>1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I23" s="4"/>
      <c r="EJ23" s="3"/>
      <c r="EK23" s="3"/>
      <c r="EL23" s="3"/>
      <c r="EM23" s="1">
        <v>127</v>
      </c>
      <c r="EN23" s="1">
        <v>80</v>
      </c>
      <c r="EO23" s="4">
        <f t="shared" si="11"/>
        <v>95.666666666666671</v>
      </c>
      <c r="EP23" s="3">
        <v>0</v>
      </c>
      <c r="EQ23" s="1">
        <v>71</v>
      </c>
      <c r="ER23" s="1">
        <v>0</v>
      </c>
      <c r="ES23" s="1">
        <v>20</v>
      </c>
      <c r="ET23" s="1">
        <v>0</v>
      </c>
      <c r="EU23" s="4">
        <v>36.1</v>
      </c>
      <c r="EV23" s="3">
        <v>0</v>
      </c>
      <c r="EW23" s="4">
        <v>38</v>
      </c>
      <c r="EX23" s="1">
        <v>96</v>
      </c>
      <c r="EY23" s="1">
        <v>0</v>
      </c>
      <c r="EZ23" s="1" t="s">
        <v>52</v>
      </c>
      <c r="FA23" s="1">
        <v>0</v>
      </c>
      <c r="FB23" s="1">
        <v>1</v>
      </c>
      <c r="FC23" s="1">
        <v>1</v>
      </c>
      <c r="FD23" s="1">
        <v>0</v>
      </c>
      <c r="FE23" s="1">
        <v>0</v>
      </c>
      <c r="FF23" s="1">
        <v>0</v>
      </c>
      <c r="FG23" s="1">
        <v>1</v>
      </c>
      <c r="FH23" s="1">
        <v>0</v>
      </c>
      <c r="FI23" s="1">
        <v>2</v>
      </c>
      <c r="FJ23" s="1">
        <v>0</v>
      </c>
      <c r="FK23" s="1">
        <v>1</v>
      </c>
      <c r="FL23" s="1">
        <v>0</v>
      </c>
      <c r="FM23" s="1" t="s">
        <v>104</v>
      </c>
      <c r="FN23" s="1" t="s">
        <v>83</v>
      </c>
      <c r="FO23" s="1">
        <v>0</v>
      </c>
      <c r="FP23" s="1">
        <v>0</v>
      </c>
      <c r="FQ23" s="1">
        <v>1</v>
      </c>
      <c r="FR23" s="1">
        <v>1</v>
      </c>
      <c r="FS23" s="1">
        <f t="shared" si="12"/>
        <v>2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f t="shared" si="2"/>
        <v>1</v>
      </c>
      <c r="GA23" s="1">
        <v>1</v>
      </c>
      <c r="GB23" s="1">
        <v>1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f t="shared" si="3"/>
        <v>1</v>
      </c>
      <c r="GI23" s="1">
        <v>1</v>
      </c>
      <c r="GJ23" s="1">
        <v>0</v>
      </c>
      <c r="GK23" s="1">
        <v>1</v>
      </c>
      <c r="GL23" s="1">
        <v>1</v>
      </c>
      <c r="GM23" s="1">
        <v>0</v>
      </c>
      <c r="GN23" s="1">
        <v>0</v>
      </c>
      <c r="GO23" s="1">
        <v>0</v>
      </c>
      <c r="GP23" s="1">
        <v>0</v>
      </c>
      <c r="GQ23" s="1">
        <v>1</v>
      </c>
      <c r="GR23" s="3">
        <f t="shared" si="13"/>
        <v>1</v>
      </c>
      <c r="GS23" s="1">
        <v>0</v>
      </c>
      <c r="GT23" s="1">
        <v>1</v>
      </c>
      <c r="GU23" s="1">
        <v>0</v>
      </c>
      <c r="GV23" s="1">
        <v>0</v>
      </c>
      <c r="GW23" s="1">
        <v>0</v>
      </c>
      <c r="GX23" s="1">
        <f t="shared" si="14"/>
        <v>2</v>
      </c>
      <c r="GY23" s="1">
        <v>1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1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1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1</v>
      </c>
      <c r="IC23" s="1">
        <v>1</v>
      </c>
      <c r="ID23" s="1">
        <v>1</v>
      </c>
      <c r="IE23" s="1">
        <v>1</v>
      </c>
      <c r="IF23" s="1">
        <v>1</v>
      </c>
      <c r="IG23" s="1">
        <v>1</v>
      </c>
      <c r="IH23" s="1">
        <v>1</v>
      </c>
      <c r="II23" s="1">
        <v>1</v>
      </c>
      <c r="IJ23" s="1">
        <v>0</v>
      </c>
      <c r="IK23" s="1">
        <v>0</v>
      </c>
      <c r="IL23" s="1">
        <v>0</v>
      </c>
      <c r="IM23" s="1">
        <v>1</v>
      </c>
      <c r="IN23" s="1">
        <v>1</v>
      </c>
      <c r="IO23" s="1">
        <v>1</v>
      </c>
      <c r="IP23" s="1">
        <v>1</v>
      </c>
      <c r="IQ23" s="1">
        <f t="shared" si="4"/>
        <v>2</v>
      </c>
      <c r="IR23" s="1">
        <v>1</v>
      </c>
      <c r="IS23" s="1">
        <v>1</v>
      </c>
      <c r="IT23" s="1">
        <v>1</v>
      </c>
      <c r="IU23" s="1">
        <v>1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99</v>
      </c>
      <c r="JB23" s="1">
        <v>0</v>
      </c>
      <c r="JC23" s="1">
        <v>0</v>
      </c>
      <c r="JD23" s="1">
        <v>0</v>
      </c>
      <c r="JE23" s="1">
        <v>1</v>
      </c>
      <c r="JF23" s="1">
        <v>5</v>
      </c>
      <c r="JG23" s="1">
        <v>0</v>
      </c>
      <c r="JH23" s="1">
        <v>1</v>
      </c>
      <c r="JI23" s="1">
        <v>0</v>
      </c>
      <c r="JJ23" s="1">
        <v>26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1</v>
      </c>
      <c r="JQ23" s="1">
        <v>0</v>
      </c>
      <c r="JR23" s="1">
        <v>0</v>
      </c>
      <c r="JS23" s="1">
        <v>1</v>
      </c>
      <c r="JT23" s="1">
        <v>1</v>
      </c>
      <c r="JU23" s="1">
        <v>0</v>
      </c>
      <c r="JV23" s="1">
        <v>1</v>
      </c>
      <c r="JW23" s="1">
        <v>0</v>
      </c>
      <c r="JX23" s="1">
        <v>1</v>
      </c>
      <c r="JY23" s="2">
        <v>44046</v>
      </c>
      <c r="JZ23" s="2">
        <v>44055</v>
      </c>
      <c r="KA23" s="1">
        <f t="shared" si="15"/>
        <v>9</v>
      </c>
      <c r="KB23" s="1">
        <v>1</v>
      </c>
      <c r="KC23" s="1">
        <f t="shared" si="5"/>
        <v>6</v>
      </c>
      <c r="KD23" s="1">
        <v>1</v>
      </c>
      <c r="KE23" s="1">
        <v>1</v>
      </c>
      <c r="KF23" s="1">
        <v>1</v>
      </c>
      <c r="KG23" s="1">
        <v>0</v>
      </c>
      <c r="KH23" s="1">
        <v>0</v>
      </c>
      <c r="KI23" s="1">
        <v>1</v>
      </c>
      <c r="KJ23" s="1">
        <v>1</v>
      </c>
      <c r="KK23" s="1">
        <v>0</v>
      </c>
      <c r="KL23" s="1">
        <v>0</v>
      </c>
      <c r="KM23" s="1">
        <v>1</v>
      </c>
      <c r="KN23" s="1">
        <v>0</v>
      </c>
      <c r="KO23" s="1">
        <v>1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 t="s">
        <v>103</v>
      </c>
      <c r="KX23" s="1">
        <v>0</v>
      </c>
      <c r="KY23" s="1">
        <v>1</v>
      </c>
      <c r="KZ23" s="4">
        <v>12</v>
      </c>
      <c r="LA23" s="4">
        <v>36.200000000000003</v>
      </c>
      <c r="LB23" s="1">
        <v>13060</v>
      </c>
      <c r="LC23" s="1">
        <v>11100</v>
      </c>
      <c r="LD23" s="1">
        <v>1300</v>
      </c>
      <c r="LE23" s="1">
        <v>268000</v>
      </c>
      <c r="LF23" s="5">
        <v>1.19</v>
      </c>
      <c r="LG23" s="5">
        <v>17.3</v>
      </c>
      <c r="LM23" s="4">
        <v>381.1</v>
      </c>
      <c r="LT23" s="1">
        <v>9.8000000000000007</v>
      </c>
      <c r="LV23" s="1">
        <v>0</v>
      </c>
      <c r="LX23" s="1">
        <v>0</v>
      </c>
      <c r="LY23" s="1">
        <v>0</v>
      </c>
      <c r="LZ23" s="1">
        <v>1</v>
      </c>
      <c r="MA23" s="1">
        <v>0</v>
      </c>
      <c r="MB23" s="1">
        <f t="shared" si="16"/>
        <v>1</v>
      </c>
      <c r="MC23" s="1">
        <v>1</v>
      </c>
      <c r="MD23" s="1">
        <v>0</v>
      </c>
      <c r="ME23" s="1">
        <v>0</v>
      </c>
      <c r="MF23" s="1">
        <v>1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f t="shared" si="17"/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 t="s">
        <v>122</v>
      </c>
      <c r="NC23" s="4">
        <v>9.1999999999999993</v>
      </c>
      <c r="ND23" s="4">
        <v>27.4</v>
      </c>
      <c r="NE23" s="1">
        <v>8000</v>
      </c>
      <c r="NF23" s="1">
        <v>6900</v>
      </c>
      <c r="NG23" s="1">
        <v>800</v>
      </c>
      <c r="NH23" s="1">
        <v>351000</v>
      </c>
      <c r="NI23" s="5">
        <v>0.81</v>
      </c>
      <c r="NJ23" s="5">
        <v>10.8</v>
      </c>
      <c r="NK23" s="5">
        <v>0.61</v>
      </c>
      <c r="NL23" s="5">
        <v>0.42</v>
      </c>
      <c r="NM23" s="4">
        <v>47</v>
      </c>
      <c r="NN23" s="1">
        <v>81</v>
      </c>
      <c r="NO23" s="1">
        <v>471</v>
      </c>
      <c r="NP23" s="4">
        <v>293</v>
      </c>
      <c r="NR23" s="4">
        <v>1891</v>
      </c>
      <c r="NS23" s="1">
        <v>5.48</v>
      </c>
      <c r="NT23" s="7">
        <v>4.4999999999999998E-2</v>
      </c>
      <c r="NV23" s="1">
        <v>138</v>
      </c>
      <c r="NW23" s="1">
        <v>9.6999999999999993</v>
      </c>
      <c r="NY23" s="1">
        <v>1</v>
      </c>
      <c r="NZ23" s="1" t="s">
        <v>115</v>
      </c>
      <c r="OA23" s="1">
        <v>0</v>
      </c>
      <c r="OB23" s="1">
        <v>1</v>
      </c>
      <c r="OC23" s="1">
        <v>1</v>
      </c>
      <c r="OD23" s="1">
        <v>0</v>
      </c>
      <c r="OE23" s="1">
        <f t="shared" si="18"/>
        <v>2</v>
      </c>
      <c r="OF23" s="1">
        <v>1</v>
      </c>
      <c r="OG23" s="1">
        <v>0</v>
      </c>
      <c r="OH23" s="1">
        <v>1</v>
      </c>
      <c r="OI23" s="1">
        <v>0</v>
      </c>
      <c r="OJ23" s="1">
        <v>1</v>
      </c>
      <c r="OK23" s="1">
        <v>0</v>
      </c>
      <c r="OL23" s="1">
        <v>0</v>
      </c>
      <c r="OM23" s="1">
        <v>0</v>
      </c>
      <c r="ON23" s="1">
        <v>1</v>
      </c>
      <c r="OO23" s="1">
        <v>0</v>
      </c>
      <c r="OP23" s="1">
        <f t="shared" si="19"/>
        <v>3</v>
      </c>
      <c r="OQ23" s="1">
        <v>1</v>
      </c>
      <c r="OR23" s="1">
        <v>1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1</v>
      </c>
      <c r="OY23" s="1">
        <v>0</v>
      </c>
      <c r="OZ23" s="1">
        <v>0</v>
      </c>
      <c r="PA23" s="1">
        <v>1</v>
      </c>
      <c r="PB23" s="1">
        <v>0</v>
      </c>
    </row>
    <row r="24" spans="1:418" x14ac:dyDescent="0.25">
      <c r="A24" s="1">
        <v>23</v>
      </c>
      <c r="B24" s="25" t="s">
        <v>189</v>
      </c>
      <c r="C24" s="1">
        <v>0</v>
      </c>
      <c r="D24" s="1">
        <v>1</v>
      </c>
      <c r="E24" s="1">
        <v>73</v>
      </c>
      <c r="F24" s="1">
        <v>0</v>
      </c>
      <c r="G24" s="1">
        <v>0</v>
      </c>
      <c r="H24" s="1">
        <v>1</v>
      </c>
      <c r="I24" s="1">
        <v>0</v>
      </c>
      <c r="J24" s="1" t="s">
        <v>7</v>
      </c>
      <c r="K24" s="1">
        <v>0</v>
      </c>
      <c r="L24" s="1">
        <v>0</v>
      </c>
      <c r="M24" s="1">
        <v>1</v>
      </c>
      <c r="N24" s="1">
        <v>0</v>
      </c>
      <c r="O24" s="1" t="s">
        <v>7</v>
      </c>
      <c r="P24" s="1" t="s">
        <v>195</v>
      </c>
      <c r="Q24" s="1" t="s">
        <v>214</v>
      </c>
      <c r="R24" s="1" t="s">
        <v>214</v>
      </c>
      <c r="S24" s="1">
        <v>0</v>
      </c>
      <c r="T24" s="1" t="s">
        <v>329</v>
      </c>
      <c r="U24" s="1" t="s">
        <v>149</v>
      </c>
      <c r="V24" s="1" t="s">
        <v>108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1</v>
      </c>
      <c r="AF24" s="1">
        <v>0</v>
      </c>
      <c r="AG24" s="1">
        <v>1</v>
      </c>
      <c r="AH24" s="1">
        <v>0</v>
      </c>
      <c r="AI24" s="1">
        <v>0</v>
      </c>
      <c r="AJ24" s="1">
        <v>0</v>
      </c>
      <c r="AK24" s="1">
        <v>1</v>
      </c>
      <c r="AL24" s="1">
        <v>0</v>
      </c>
      <c r="AM24" s="1">
        <v>0</v>
      </c>
      <c r="AN24" s="1">
        <v>0</v>
      </c>
      <c r="AO24" s="1">
        <v>0</v>
      </c>
      <c r="AP24" s="1">
        <v>1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6</v>
      </c>
      <c r="BA24" s="1">
        <v>0</v>
      </c>
      <c r="BB24" s="1">
        <v>0</v>
      </c>
      <c r="BC24" s="1">
        <v>0</v>
      </c>
      <c r="BD24" s="1">
        <v>1</v>
      </c>
      <c r="BE24" s="1">
        <f t="shared" si="0"/>
        <v>4</v>
      </c>
      <c r="BF24" s="1">
        <v>1</v>
      </c>
      <c r="BG24" s="1">
        <v>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</v>
      </c>
      <c r="BN24" s="1">
        <v>1</v>
      </c>
      <c r="BO24" s="1">
        <v>1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1</v>
      </c>
      <c r="CE24" s="1">
        <v>0</v>
      </c>
      <c r="CF24" s="1">
        <v>0</v>
      </c>
      <c r="CG24" s="1">
        <v>0</v>
      </c>
      <c r="CH24" s="1">
        <v>0</v>
      </c>
      <c r="CK24" s="1" t="s">
        <v>125</v>
      </c>
      <c r="CL24" s="1">
        <v>0</v>
      </c>
      <c r="CM24" s="2">
        <v>44052</v>
      </c>
      <c r="CN24" s="2"/>
      <c r="CO24" s="2"/>
      <c r="CP24" s="2"/>
      <c r="CQ24" s="2">
        <v>44052</v>
      </c>
      <c r="CR24" s="2">
        <v>44069</v>
      </c>
      <c r="CS24" s="2">
        <v>44069</v>
      </c>
      <c r="CT24" s="3">
        <f t="shared" si="6"/>
        <v>0</v>
      </c>
      <c r="CU24" s="3">
        <f t="shared" si="7"/>
        <v>17</v>
      </c>
      <c r="CV24" s="3"/>
      <c r="CW24" s="3">
        <f t="shared" si="23"/>
        <v>17</v>
      </c>
      <c r="CX24" s="3">
        <v>17</v>
      </c>
      <c r="CY24" s="3"/>
      <c r="CZ24" s="3">
        <v>1</v>
      </c>
      <c r="DA24" s="3">
        <v>0</v>
      </c>
      <c r="DB24" s="3">
        <v>0</v>
      </c>
      <c r="DC24" s="3">
        <f t="shared" si="8"/>
        <v>1</v>
      </c>
      <c r="DD24" s="2">
        <v>44045</v>
      </c>
      <c r="DE24" s="1">
        <v>0</v>
      </c>
      <c r="DF24" s="3">
        <f t="shared" si="9"/>
        <v>7</v>
      </c>
      <c r="DG24" s="3">
        <f t="shared" si="10"/>
        <v>6</v>
      </c>
      <c r="DH24" s="1">
        <v>0</v>
      </c>
      <c r="DI24" s="1">
        <v>1</v>
      </c>
      <c r="DJ24" s="1">
        <v>1</v>
      </c>
      <c r="DK24" s="1">
        <v>0</v>
      </c>
      <c r="DL24" s="1">
        <v>0</v>
      </c>
      <c r="DM24" s="1">
        <v>0</v>
      </c>
      <c r="DN24" s="1">
        <v>1</v>
      </c>
      <c r="DO24" s="1">
        <v>1</v>
      </c>
      <c r="DP24" s="1">
        <v>0</v>
      </c>
      <c r="DQ24" s="1">
        <v>0</v>
      </c>
      <c r="DR24" s="1">
        <v>1</v>
      </c>
      <c r="DS24" s="1">
        <v>0</v>
      </c>
      <c r="DT24" s="1">
        <v>0</v>
      </c>
      <c r="DU24" s="1">
        <v>0</v>
      </c>
      <c r="DV24" s="1">
        <v>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I24" s="4"/>
      <c r="EJ24" s="3"/>
      <c r="EK24" s="3"/>
      <c r="EL24" s="3"/>
      <c r="EM24" s="1">
        <v>123</v>
      </c>
      <c r="EN24" s="1">
        <v>68</v>
      </c>
      <c r="EO24" s="4">
        <f t="shared" si="11"/>
        <v>86.333333333333329</v>
      </c>
      <c r="EP24" s="3">
        <v>0</v>
      </c>
      <c r="EQ24" s="1">
        <v>90</v>
      </c>
      <c r="ER24" s="1">
        <v>0</v>
      </c>
      <c r="ES24" s="1">
        <v>32</v>
      </c>
      <c r="ET24" s="1">
        <v>1</v>
      </c>
      <c r="EU24" s="4">
        <v>36.6</v>
      </c>
      <c r="EV24" s="3">
        <v>0</v>
      </c>
      <c r="EW24" s="4">
        <v>36.700000000000003</v>
      </c>
      <c r="EX24" s="1">
        <v>80</v>
      </c>
      <c r="EY24" s="1">
        <v>1</v>
      </c>
      <c r="EZ24" s="1" t="s">
        <v>51</v>
      </c>
      <c r="FA24" s="1">
        <v>1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</v>
      </c>
      <c r="FH24" s="1">
        <v>0</v>
      </c>
      <c r="FI24" s="1">
        <v>3</v>
      </c>
      <c r="FJ24" s="1">
        <v>0</v>
      </c>
      <c r="FK24" s="1">
        <v>0</v>
      </c>
      <c r="FL24" s="1">
        <v>1</v>
      </c>
      <c r="FM24" s="1" t="s">
        <v>104</v>
      </c>
      <c r="FN24" s="1" t="s">
        <v>83</v>
      </c>
      <c r="FO24" s="1">
        <v>0</v>
      </c>
      <c r="FP24" s="1">
        <v>0</v>
      </c>
      <c r="FQ24" s="1">
        <v>1</v>
      </c>
      <c r="FR24" s="1">
        <v>1</v>
      </c>
      <c r="FS24" s="1">
        <f t="shared" si="12"/>
        <v>3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f t="shared" si="2"/>
        <v>2</v>
      </c>
      <c r="GA24" s="1">
        <v>1</v>
      </c>
      <c r="GB24" s="1">
        <v>1</v>
      </c>
      <c r="GC24" s="1">
        <v>1</v>
      </c>
      <c r="GD24" s="1">
        <v>1</v>
      </c>
      <c r="GE24" s="1">
        <v>0</v>
      </c>
      <c r="GF24" s="1">
        <v>0</v>
      </c>
      <c r="GG24" s="1">
        <v>0</v>
      </c>
      <c r="GH24" s="1">
        <f t="shared" si="3"/>
        <v>1</v>
      </c>
      <c r="GI24" s="1">
        <v>1</v>
      </c>
      <c r="GJ24" s="1">
        <v>0</v>
      </c>
      <c r="GK24" s="1">
        <v>1</v>
      </c>
      <c r="GL24" s="1">
        <v>1</v>
      </c>
      <c r="GM24" s="1">
        <v>0</v>
      </c>
      <c r="GN24" s="1">
        <v>0</v>
      </c>
      <c r="GO24" s="1">
        <v>0</v>
      </c>
      <c r="GP24" s="1">
        <v>0</v>
      </c>
      <c r="GQ24" s="1">
        <v>1</v>
      </c>
      <c r="GR24" s="3">
        <f t="shared" si="13"/>
        <v>2</v>
      </c>
      <c r="GS24" s="1">
        <v>1</v>
      </c>
      <c r="GT24" s="1">
        <v>1</v>
      </c>
      <c r="GU24" s="1">
        <v>0</v>
      </c>
      <c r="GV24" s="1">
        <v>0</v>
      </c>
      <c r="GW24" s="1">
        <v>0</v>
      </c>
      <c r="GX24" s="1">
        <f t="shared" si="14"/>
        <v>9</v>
      </c>
      <c r="GY24" s="1">
        <v>1</v>
      </c>
      <c r="GZ24" s="1">
        <v>1</v>
      </c>
      <c r="HA24" s="1">
        <v>0</v>
      </c>
      <c r="HB24" s="1">
        <v>1</v>
      </c>
      <c r="HC24" s="1">
        <v>1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1</v>
      </c>
      <c r="HJ24" s="1">
        <v>0</v>
      </c>
      <c r="HK24" s="1">
        <v>0</v>
      </c>
      <c r="HL24" s="1">
        <v>0</v>
      </c>
      <c r="HM24" s="1">
        <v>0</v>
      </c>
      <c r="HN24" s="1">
        <v>1</v>
      </c>
      <c r="HO24" s="1">
        <v>0</v>
      </c>
      <c r="HP24" s="1">
        <v>0</v>
      </c>
      <c r="HQ24" s="1">
        <v>1</v>
      </c>
      <c r="HR24" s="1">
        <v>1</v>
      </c>
      <c r="HS24" s="1">
        <v>0</v>
      </c>
      <c r="HT24" s="1">
        <v>0</v>
      </c>
      <c r="HU24" s="1">
        <v>0</v>
      </c>
      <c r="HV24" s="1">
        <v>0</v>
      </c>
      <c r="HW24" s="1">
        <v>1</v>
      </c>
      <c r="HX24" s="1">
        <v>0</v>
      </c>
      <c r="HY24" s="1">
        <v>0</v>
      </c>
      <c r="HZ24" s="1">
        <v>1</v>
      </c>
      <c r="IA24" s="1">
        <v>1</v>
      </c>
      <c r="IB24" s="1">
        <v>0</v>
      </c>
      <c r="IC24" s="1">
        <v>1</v>
      </c>
      <c r="ID24" s="1">
        <v>1</v>
      </c>
      <c r="IE24" s="1">
        <v>0</v>
      </c>
      <c r="IF24" s="1">
        <v>0</v>
      </c>
      <c r="IG24" s="1">
        <v>0</v>
      </c>
      <c r="IH24" s="1">
        <v>0</v>
      </c>
      <c r="II24" s="1">
        <v>1</v>
      </c>
      <c r="IJ24" s="1">
        <v>0</v>
      </c>
      <c r="IK24" s="1">
        <v>0</v>
      </c>
      <c r="IL24" s="1">
        <v>0</v>
      </c>
      <c r="IM24" s="1">
        <v>1</v>
      </c>
      <c r="IN24" s="1">
        <v>1</v>
      </c>
      <c r="IO24" s="1">
        <v>0</v>
      </c>
      <c r="IP24" s="1">
        <v>0</v>
      </c>
      <c r="IQ24" s="1">
        <f t="shared" si="4"/>
        <v>3</v>
      </c>
      <c r="IR24" s="1">
        <v>1</v>
      </c>
      <c r="IS24" s="1">
        <v>1</v>
      </c>
      <c r="IT24" s="1">
        <v>1</v>
      </c>
      <c r="IU24" s="1">
        <v>1</v>
      </c>
      <c r="IV24" s="1">
        <v>1</v>
      </c>
      <c r="IW24" s="1">
        <v>0</v>
      </c>
      <c r="IX24" s="1">
        <v>0</v>
      </c>
      <c r="IY24" s="1">
        <v>0</v>
      </c>
      <c r="IZ24" s="1">
        <v>0</v>
      </c>
      <c r="JA24" s="1">
        <v>51</v>
      </c>
      <c r="JB24" s="1">
        <v>0</v>
      </c>
      <c r="JC24" s="1">
        <v>0</v>
      </c>
      <c r="JD24" s="1">
        <v>0</v>
      </c>
      <c r="JE24" s="1">
        <v>1</v>
      </c>
      <c r="JF24" s="1">
        <v>8</v>
      </c>
      <c r="JG24" s="1">
        <v>0</v>
      </c>
      <c r="JH24" s="1">
        <v>0</v>
      </c>
      <c r="JI24" s="1">
        <v>1</v>
      </c>
      <c r="JJ24" s="1">
        <v>25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1</v>
      </c>
      <c r="JQ24" s="1">
        <v>0</v>
      </c>
      <c r="JR24" s="1">
        <v>0</v>
      </c>
      <c r="JS24" s="1">
        <v>1</v>
      </c>
      <c r="JT24" s="1">
        <v>0</v>
      </c>
      <c r="JU24" s="1">
        <v>0</v>
      </c>
      <c r="JV24" s="1">
        <v>1</v>
      </c>
      <c r="JW24" s="1">
        <v>0</v>
      </c>
      <c r="JX24" s="1">
        <v>1</v>
      </c>
      <c r="JY24" s="2">
        <v>44052</v>
      </c>
      <c r="JZ24" s="2">
        <v>44069</v>
      </c>
      <c r="KA24" s="1">
        <f t="shared" si="15"/>
        <v>17</v>
      </c>
      <c r="KB24" s="1">
        <v>1</v>
      </c>
      <c r="KC24" s="1">
        <f t="shared" si="5"/>
        <v>10</v>
      </c>
      <c r="KD24" s="1">
        <v>1</v>
      </c>
      <c r="KE24" s="1">
        <v>1</v>
      </c>
      <c r="KF24" s="1">
        <v>1</v>
      </c>
      <c r="KG24" s="1">
        <v>0</v>
      </c>
      <c r="KH24" s="1">
        <v>0</v>
      </c>
      <c r="KI24" s="1">
        <v>1</v>
      </c>
      <c r="KJ24" s="1">
        <v>1</v>
      </c>
      <c r="KK24" s="1">
        <v>1</v>
      </c>
      <c r="KL24" s="1">
        <v>1</v>
      </c>
      <c r="KM24" s="1">
        <v>0</v>
      </c>
      <c r="KN24" s="1">
        <v>1</v>
      </c>
      <c r="KO24" s="1">
        <v>1</v>
      </c>
      <c r="KP24" s="1">
        <v>1</v>
      </c>
      <c r="KQ24" s="1">
        <v>0</v>
      </c>
      <c r="KR24" s="1">
        <v>1</v>
      </c>
      <c r="KS24" s="1">
        <v>0</v>
      </c>
      <c r="KT24" s="1">
        <v>0</v>
      </c>
      <c r="KU24" s="1">
        <v>0</v>
      </c>
      <c r="KV24" s="1">
        <v>0</v>
      </c>
      <c r="KW24" s="1" t="s">
        <v>103</v>
      </c>
      <c r="KX24" s="1">
        <v>0</v>
      </c>
      <c r="KY24" s="1">
        <v>1</v>
      </c>
      <c r="KZ24" s="4">
        <v>16.2</v>
      </c>
      <c r="LA24" s="4">
        <v>46.9</v>
      </c>
      <c r="LB24" s="1">
        <v>5390</v>
      </c>
      <c r="LC24" s="1">
        <v>4300</v>
      </c>
      <c r="LD24" s="1">
        <v>700</v>
      </c>
      <c r="LE24" s="1">
        <v>141000</v>
      </c>
      <c r="LF24" s="5">
        <v>1.63</v>
      </c>
      <c r="LG24" s="5">
        <v>41.3</v>
      </c>
      <c r="LH24" s="5">
        <v>0.46</v>
      </c>
      <c r="LI24" s="5">
        <v>0.26</v>
      </c>
      <c r="LJ24" s="4">
        <v>20</v>
      </c>
      <c r="LK24" s="1">
        <v>35</v>
      </c>
      <c r="LL24" s="1">
        <v>452</v>
      </c>
      <c r="LM24" s="4">
        <v>122</v>
      </c>
      <c r="LO24" s="4">
        <v>721.2</v>
      </c>
      <c r="LQ24" s="6">
        <v>1.4E-2</v>
      </c>
      <c r="LV24" s="1">
        <v>1</v>
      </c>
      <c r="LW24" s="1" t="s">
        <v>112</v>
      </c>
      <c r="LX24" s="1">
        <v>1</v>
      </c>
      <c r="LY24" s="1">
        <v>0</v>
      </c>
      <c r="LZ24" s="1">
        <v>1</v>
      </c>
      <c r="MA24" s="1">
        <v>0</v>
      </c>
      <c r="MB24" s="1">
        <f t="shared" si="16"/>
        <v>1</v>
      </c>
      <c r="MC24" s="1">
        <v>1</v>
      </c>
      <c r="MD24" s="1">
        <v>0</v>
      </c>
      <c r="ME24" s="1">
        <v>1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f t="shared" si="17"/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 t="s">
        <v>122</v>
      </c>
      <c r="NC24" s="4">
        <v>14.6</v>
      </c>
      <c r="ND24" s="4">
        <v>41.8</v>
      </c>
      <c r="NE24" s="1">
        <v>7959</v>
      </c>
      <c r="NF24" s="1">
        <v>7100</v>
      </c>
      <c r="NG24" s="1">
        <v>400</v>
      </c>
      <c r="NH24" s="1">
        <v>139000</v>
      </c>
      <c r="NI24" s="5">
        <v>3.43</v>
      </c>
      <c r="NJ24" s="5">
        <v>42.6</v>
      </c>
      <c r="NP24" s="4">
        <v>120.7</v>
      </c>
      <c r="NW24" s="1">
        <v>10.4</v>
      </c>
      <c r="NY24" s="1">
        <v>1</v>
      </c>
      <c r="NZ24" s="1" t="s">
        <v>112</v>
      </c>
      <c r="OA24" s="1">
        <v>1</v>
      </c>
      <c r="OB24" s="1">
        <v>0</v>
      </c>
      <c r="OC24" s="1">
        <v>1</v>
      </c>
      <c r="OD24" s="1">
        <v>0</v>
      </c>
      <c r="OE24" s="1">
        <f t="shared" si="18"/>
        <v>1</v>
      </c>
      <c r="OF24" s="1">
        <v>1</v>
      </c>
      <c r="OG24" s="1">
        <v>0</v>
      </c>
      <c r="OH24" s="1">
        <v>1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f t="shared" si="19"/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</row>
    <row r="25" spans="1:418" x14ac:dyDescent="0.25">
      <c r="A25" s="1">
        <v>24</v>
      </c>
      <c r="B25" s="25" t="s">
        <v>193</v>
      </c>
      <c r="C25" s="1">
        <v>1</v>
      </c>
      <c r="D25" s="1">
        <v>0</v>
      </c>
      <c r="E25" s="1">
        <v>58</v>
      </c>
      <c r="F25" s="1">
        <v>0</v>
      </c>
      <c r="G25" s="1">
        <v>1</v>
      </c>
      <c r="H25" s="1">
        <v>0</v>
      </c>
      <c r="I25" s="1">
        <v>0</v>
      </c>
      <c r="J25" s="1" t="s">
        <v>7</v>
      </c>
      <c r="K25" s="1">
        <v>0</v>
      </c>
      <c r="L25" s="1">
        <v>0</v>
      </c>
      <c r="M25" s="1">
        <v>1</v>
      </c>
      <c r="N25" s="1">
        <v>0</v>
      </c>
      <c r="O25" s="1" t="s">
        <v>206</v>
      </c>
      <c r="P25" s="1" t="s">
        <v>191</v>
      </c>
      <c r="Q25" s="1" t="s">
        <v>222</v>
      </c>
      <c r="R25" s="1" t="s">
        <v>237</v>
      </c>
      <c r="S25" s="1">
        <v>0</v>
      </c>
      <c r="T25" s="1" t="s">
        <v>155</v>
      </c>
      <c r="U25" s="1" t="s">
        <v>149</v>
      </c>
      <c r="V25" s="1" t="s">
        <v>108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0</v>
      </c>
      <c r="AM25" s="1">
        <v>0</v>
      </c>
      <c r="AN25" s="1">
        <v>0</v>
      </c>
      <c r="AO25" s="1">
        <v>1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>
        <v>0</v>
      </c>
      <c r="AX25" s="1">
        <v>0</v>
      </c>
      <c r="AY25" s="1">
        <v>0</v>
      </c>
      <c r="AZ25" s="1">
        <v>5</v>
      </c>
      <c r="BA25" s="1">
        <v>0</v>
      </c>
      <c r="BB25" s="1">
        <v>0</v>
      </c>
      <c r="BC25" s="1">
        <v>0</v>
      </c>
      <c r="BD25" s="1">
        <v>1</v>
      </c>
      <c r="BE25" s="1">
        <f t="shared" si="0"/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K25" s="1" t="s">
        <v>123</v>
      </c>
      <c r="CL25" s="1">
        <v>0</v>
      </c>
      <c r="CM25" s="2">
        <v>43917</v>
      </c>
      <c r="CN25" s="2">
        <v>43918</v>
      </c>
      <c r="CO25" s="2">
        <v>43927</v>
      </c>
      <c r="CP25" s="2">
        <v>43936</v>
      </c>
      <c r="CQ25" s="2">
        <v>43946</v>
      </c>
      <c r="CR25" s="2">
        <v>43947</v>
      </c>
      <c r="CS25" s="2">
        <v>43947</v>
      </c>
      <c r="CT25" s="3">
        <f t="shared" si="6"/>
        <v>29</v>
      </c>
      <c r="CU25" s="3">
        <f t="shared" si="7"/>
        <v>30</v>
      </c>
      <c r="CV25" s="3">
        <f>CP25-CO25</f>
        <v>9</v>
      </c>
      <c r="CW25" s="3">
        <f t="shared" si="23"/>
        <v>1</v>
      </c>
      <c r="CX25" s="3">
        <v>10</v>
      </c>
      <c r="CY25" s="3">
        <f t="shared" ref="CY25:CY33" si="24">CU25-CV25-CW25</f>
        <v>20</v>
      </c>
      <c r="CZ25" s="3">
        <v>1</v>
      </c>
      <c r="DA25" s="3">
        <v>1</v>
      </c>
      <c r="DB25" s="3">
        <v>0</v>
      </c>
      <c r="DC25" s="3">
        <f t="shared" si="8"/>
        <v>2</v>
      </c>
      <c r="DD25" s="2">
        <v>43929</v>
      </c>
      <c r="DE25" s="1">
        <v>1</v>
      </c>
      <c r="DF25" s="3">
        <f t="shared" si="9"/>
        <v>-12</v>
      </c>
      <c r="DG25" s="3">
        <f t="shared" si="10"/>
        <v>2</v>
      </c>
      <c r="DH25" s="1">
        <v>1</v>
      </c>
      <c r="DI25" s="1">
        <v>0</v>
      </c>
      <c r="DJ25" s="1">
        <v>1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I25" s="4"/>
      <c r="EJ25" s="3"/>
      <c r="EK25" s="3"/>
      <c r="EL25" s="3"/>
      <c r="EM25" s="1">
        <v>128</v>
      </c>
      <c r="EN25" s="1">
        <v>79</v>
      </c>
      <c r="EO25" s="4">
        <f t="shared" si="11"/>
        <v>95.333333333333329</v>
      </c>
      <c r="EP25" s="3">
        <v>0</v>
      </c>
      <c r="EQ25" s="1">
        <v>71</v>
      </c>
      <c r="ER25" s="1">
        <v>0</v>
      </c>
      <c r="ES25" s="1">
        <v>18</v>
      </c>
      <c r="ET25" s="1">
        <v>0</v>
      </c>
      <c r="EU25" s="4">
        <v>36</v>
      </c>
      <c r="EV25" s="3">
        <v>0</v>
      </c>
      <c r="EW25" s="4">
        <v>39.299999999999997</v>
      </c>
      <c r="EX25" s="1">
        <v>96</v>
      </c>
      <c r="EY25" s="1">
        <v>0</v>
      </c>
      <c r="EZ25" s="1" t="s">
        <v>52</v>
      </c>
      <c r="FA25" s="1">
        <v>0</v>
      </c>
      <c r="FB25" s="1">
        <v>1</v>
      </c>
      <c r="FC25" s="1">
        <v>1</v>
      </c>
      <c r="FD25" s="1">
        <v>0</v>
      </c>
      <c r="FE25" s="1">
        <v>0</v>
      </c>
      <c r="FF25" s="1">
        <v>0</v>
      </c>
      <c r="FG25" s="1">
        <v>1</v>
      </c>
      <c r="FH25" s="1">
        <v>0</v>
      </c>
      <c r="FI25" s="1">
        <v>1</v>
      </c>
      <c r="FJ25" s="1">
        <v>1</v>
      </c>
      <c r="FK25" s="1">
        <v>0</v>
      </c>
      <c r="FL25" s="1">
        <v>0</v>
      </c>
      <c r="FM25" s="1" t="s">
        <v>104</v>
      </c>
      <c r="FN25" s="1" t="s">
        <v>83</v>
      </c>
      <c r="FO25" s="1">
        <v>0</v>
      </c>
      <c r="FP25" s="1">
        <v>0</v>
      </c>
      <c r="FQ25" s="1">
        <v>1</v>
      </c>
      <c r="FR25" s="1">
        <v>1</v>
      </c>
      <c r="FS25" s="1">
        <f t="shared" si="12"/>
        <v>5</v>
      </c>
      <c r="FT25" s="1">
        <v>1</v>
      </c>
      <c r="FU25" s="1">
        <v>0</v>
      </c>
      <c r="FV25" s="1">
        <v>1</v>
      </c>
      <c r="FW25" s="1">
        <v>0</v>
      </c>
      <c r="FX25" s="1">
        <v>1</v>
      </c>
      <c r="FY25" s="1">
        <v>0</v>
      </c>
      <c r="FZ25" s="1">
        <f t="shared" si="2"/>
        <v>2</v>
      </c>
      <c r="GA25" s="1">
        <v>1</v>
      </c>
      <c r="GB25" s="1">
        <v>1</v>
      </c>
      <c r="GC25" s="1">
        <v>1</v>
      </c>
      <c r="GD25" s="1">
        <v>0</v>
      </c>
      <c r="GE25" s="1">
        <v>0</v>
      </c>
      <c r="GF25" s="1">
        <v>1</v>
      </c>
      <c r="GG25" s="1">
        <v>0</v>
      </c>
      <c r="GH25" s="1">
        <f t="shared" si="3"/>
        <v>1</v>
      </c>
      <c r="GI25" s="1">
        <v>1</v>
      </c>
      <c r="GJ25" s="1">
        <v>0</v>
      </c>
      <c r="GK25" s="1">
        <v>1</v>
      </c>
      <c r="GL25" s="1">
        <v>1</v>
      </c>
      <c r="GM25" s="1">
        <v>0</v>
      </c>
      <c r="GN25" s="1">
        <v>0</v>
      </c>
      <c r="GO25" s="1">
        <v>0</v>
      </c>
      <c r="GP25" s="1">
        <v>0</v>
      </c>
      <c r="GQ25" s="1">
        <v>1</v>
      </c>
      <c r="GR25" s="3">
        <f t="shared" si="13"/>
        <v>1</v>
      </c>
      <c r="GS25" s="1">
        <v>0</v>
      </c>
      <c r="GT25" s="1">
        <v>1</v>
      </c>
      <c r="GU25" s="1">
        <v>0</v>
      </c>
      <c r="GV25" s="1">
        <v>0</v>
      </c>
      <c r="GW25" s="1">
        <v>0</v>
      </c>
      <c r="GX25" s="1">
        <f t="shared" si="14"/>
        <v>4</v>
      </c>
      <c r="GY25" s="1">
        <v>1</v>
      </c>
      <c r="GZ25" s="1">
        <v>0</v>
      </c>
      <c r="HA25" s="1">
        <v>0</v>
      </c>
      <c r="HB25" s="1">
        <v>0</v>
      </c>
      <c r="HC25" s="1">
        <v>0</v>
      </c>
      <c r="HD25" s="1">
        <v>1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1</v>
      </c>
      <c r="HS25" s="1">
        <v>0</v>
      </c>
      <c r="HT25" s="1">
        <v>0</v>
      </c>
      <c r="HU25" s="1">
        <v>0</v>
      </c>
      <c r="HV25" s="1">
        <v>1</v>
      </c>
      <c r="HW25" s="1">
        <v>1</v>
      </c>
      <c r="HX25" s="1">
        <v>0</v>
      </c>
      <c r="HY25" s="1">
        <v>0</v>
      </c>
      <c r="HZ25" s="1">
        <v>0</v>
      </c>
      <c r="IA25" s="1">
        <v>1</v>
      </c>
      <c r="IB25" s="1">
        <v>1</v>
      </c>
      <c r="IC25" s="1">
        <v>1</v>
      </c>
      <c r="ID25" s="1">
        <v>1</v>
      </c>
      <c r="IE25" s="1">
        <v>0</v>
      </c>
      <c r="IF25" s="1">
        <v>1</v>
      </c>
      <c r="IG25" s="1">
        <v>1</v>
      </c>
      <c r="IH25" s="1">
        <v>1</v>
      </c>
      <c r="II25" s="1">
        <v>0</v>
      </c>
      <c r="IJ25" s="1">
        <v>1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f t="shared" si="4"/>
        <v>1</v>
      </c>
      <c r="IR25" s="1">
        <v>1</v>
      </c>
      <c r="IS25" s="1">
        <v>1</v>
      </c>
      <c r="IT25" s="1">
        <v>1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600</v>
      </c>
      <c r="JB25" s="1">
        <v>1</v>
      </c>
      <c r="JC25" s="1">
        <v>0</v>
      </c>
      <c r="JD25" s="1">
        <v>0</v>
      </c>
      <c r="JE25" s="1">
        <v>0</v>
      </c>
      <c r="JF25" s="1">
        <v>6</v>
      </c>
      <c r="JG25" s="1">
        <v>0</v>
      </c>
      <c r="JH25" s="1">
        <v>1</v>
      </c>
      <c r="JI25" s="1">
        <v>0</v>
      </c>
      <c r="JJ25" s="1">
        <v>8</v>
      </c>
      <c r="JK25" s="1">
        <v>0</v>
      </c>
      <c r="JL25" s="1">
        <v>1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1</v>
      </c>
      <c r="JT25" s="1">
        <v>1</v>
      </c>
      <c r="JU25" s="1">
        <v>1</v>
      </c>
      <c r="JV25" s="1">
        <v>0</v>
      </c>
      <c r="JW25" s="1">
        <v>0</v>
      </c>
      <c r="JX25" s="1">
        <v>1</v>
      </c>
      <c r="JY25" s="2">
        <v>43947</v>
      </c>
      <c r="JZ25" s="2">
        <v>43947</v>
      </c>
      <c r="KA25" s="1">
        <f t="shared" si="15"/>
        <v>0</v>
      </c>
      <c r="KB25" s="1">
        <v>0</v>
      </c>
      <c r="KC25" s="1">
        <f t="shared" si="5"/>
        <v>6</v>
      </c>
      <c r="KD25" s="1">
        <v>1</v>
      </c>
      <c r="KE25" s="1">
        <v>1</v>
      </c>
      <c r="KF25" s="1">
        <v>1</v>
      </c>
      <c r="KG25" s="1">
        <v>0</v>
      </c>
      <c r="KH25" s="1">
        <v>1</v>
      </c>
      <c r="KI25" s="1">
        <v>1</v>
      </c>
      <c r="KJ25" s="1">
        <v>0</v>
      </c>
      <c r="KK25" s="1">
        <v>0</v>
      </c>
      <c r="KL25" s="1">
        <v>0</v>
      </c>
      <c r="KM25" s="1">
        <v>0</v>
      </c>
      <c r="KN25" s="1">
        <v>1</v>
      </c>
      <c r="KO25" s="1">
        <v>1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 t="s">
        <v>103</v>
      </c>
      <c r="KX25" s="1">
        <v>0</v>
      </c>
      <c r="KY25" s="1">
        <v>1</v>
      </c>
      <c r="KZ25" s="4">
        <v>13.5</v>
      </c>
      <c r="LA25" s="4">
        <v>41.3</v>
      </c>
      <c r="LB25" s="1">
        <v>11970</v>
      </c>
      <c r="LC25" s="1">
        <v>5500</v>
      </c>
      <c r="LD25" s="1">
        <v>3200</v>
      </c>
      <c r="LE25" s="1">
        <v>417000</v>
      </c>
      <c r="LF25" s="5">
        <v>0.95</v>
      </c>
      <c r="LG25" s="5">
        <v>11.7</v>
      </c>
      <c r="LT25" s="1">
        <v>10.1</v>
      </c>
      <c r="LV25" s="1">
        <v>0</v>
      </c>
      <c r="LX25" s="1">
        <v>0</v>
      </c>
      <c r="LY25" s="1">
        <v>0</v>
      </c>
      <c r="LZ25" s="1">
        <v>1</v>
      </c>
      <c r="MA25" s="1">
        <v>1</v>
      </c>
      <c r="MB25" s="1">
        <f t="shared" si="16"/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f t="shared" si="17"/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 t="s">
        <v>122</v>
      </c>
      <c r="NC25" s="4">
        <v>12.8</v>
      </c>
      <c r="ND25" s="4">
        <v>39.6</v>
      </c>
      <c r="NE25" s="1">
        <v>19419</v>
      </c>
      <c r="NF25" s="1">
        <v>16400</v>
      </c>
      <c r="NG25" s="1">
        <v>1000</v>
      </c>
      <c r="NH25" s="1">
        <v>248000</v>
      </c>
      <c r="NI25" s="5">
        <v>0.69</v>
      </c>
      <c r="NJ25" s="5">
        <v>20.3</v>
      </c>
      <c r="NM25" s="4">
        <v>308</v>
      </c>
      <c r="NN25" s="1">
        <v>261</v>
      </c>
      <c r="NO25" s="1">
        <v>404</v>
      </c>
      <c r="NP25" s="4">
        <v>170.7</v>
      </c>
      <c r="NR25" s="4">
        <v>4348</v>
      </c>
      <c r="NY25" s="1">
        <v>0</v>
      </c>
      <c r="OA25" s="1">
        <v>0</v>
      </c>
      <c r="OB25" s="1">
        <v>0</v>
      </c>
      <c r="OC25" s="1">
        <v>1</v>
      </c>
      <c r="OD25" s="1">
        <v>1</v>
      </c>
      <c r="OE25" s="1">
        <f t="shared" si="18"/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f t="shared" si="19"/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</row>
    <row r="26" spans="1:418" x14ac:dyDescent="0.25">
      <c r="A26" s="1">
        <v>25</v>
      </c>
      <c r="B26" s="25" t="s">
        <v>189</v>
      </c>
      <c r="C26" s="1">
        <v>0</v>
      </c>
      <c r="D26" s="1">
        <v>1</v>
      </c>
      <c r="E26" s="1">
        <v>61</v>
      </c>
      <c r="F26" s="1">
        <v>0</v>
      </c>
      <c r="G26" s="1">
        <v>1</v>
      </c>
      <c r="H26" s="1">
        <v>0</v>
      </c>
      <c r="I26" s="1">
        <v>0</v>
      </c>
      <c r="J26" s="1" t="s">
        <v>7</v>
      </c>
      <c r="K26" s="1">
        <v>0</v>
      </c>
      <c r="L26" s="1">
        <v>0</v>
      </c>
      <c r="M26" s="1">
        <v>1</v>
      </c>
      <c r="N26" s="1">
        <v>0</v>
      </c>
      <c r="O26" s="1" t="s">
        <v>7</v>
      </c>
      <c r="P26" s="1" t="s">
        <v>195</v>
      </c>
      <c r="R26" s="1" t="s">
        <v>393</v>
      </c>
      <c r="S26" s="1">
        <v>0</v>
      </c>
      <c r="T26" s="1" t="s">
        <v>329</v>
      </c>
      <c r="U26" s="1" t="s">
        <v>149</v>
      </c>
      <c r="V26" s="1" t="s">
        <v>108</v>
      </c>
      <c r="W26" s="1">
        <v>1</v>
      </c>
      <c r="X26" s="1">
        <v>0</v>
      </c>
      <c r="Y26" s="1">
        <v>0</v>
      </c>
      <c r="Z26" s="1">
        <v>0</v>
      </c>
      <c r="AA26" s="1">
        <v>1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1</v>
      </c>
      <c r="AH26" s="1">
        <v>0</v>
      </c>
      <c r="AI26" s="1">
        <v>1</v>
      </c>
      <c r="AJ26" s="1">
        <v>0</v>
      </c>
      <c r="AK26" s="1">
        <v>1</v>
      </c>
      <c r="AL26" s="1">
        <v>0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8</v>
      </c>
      <c r="BA26" s="1">
        <v>0</v>
      </c>
      <c r="BB26" s="1">
        <v>0</v>
      </c>
      <c r="BC26" s="1">
        <v>0</v>
      </c>
      <c r="BD26" s="1">
        <v>1</v>
      </c>
      <c r="BE26" s="1">
        <f t="shared" si="0"/>
        <v>3</v>
      </c>
      <c r="BF26" s="1">
        <v>1</v>
      </c>
      <c r="BG26" s="1">
        <v>0</v>
      </c>
      <c r="BH26" s="1">
        <v>1</v>
      </c>
      <c r="BI26" s="1">
        <v>1</v>
      </c>
      <c r="BJ26" s="1">
        <v>0</v>
      </c>
      <c r="BK26" s="1">
        <v>0</v>
      </c>
      <c r="BL26" s="1">
        <v>0</v>
      </c>
      <c r="BM26" s="1">
        <v>0</v>
      </c>
      <c r="BN26" s="1">
        <v>1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</v>
      </c>
      <c r="CC26" s="1">
        <v>0</v>
      </c>
      <c r="CD26" s="1">
        <v>1</v>
      </c>
      <c r="CE26" s="1">
        <v>0</v>
      </c>
      <c r="CF26" s="1">
        <v>0</v>
      </c>
      <c r="CG26" s="1">
        <v>0</v>
      </c>
      <c r="CH26" s="1">
        <v>0</v>
      </c>
      <c r="CK26" s="1" t="s">
        <v>125</v>
      </c>
      <c r="CL26" s="1">
        <v>0</v>
      </c>
      <c r="CM26" s="2">
        <v>43925</v>
      </c>
      <c r="CN26" s="2">
        <v>43925</v>
      </c>
      <c r="CO26" s="2"/>
      <c r="CP26" s="2"/>
      <c r="CQ26" s="2">
        <v>43926</v>
      </c>
      <c r="CR26" s="2">
        <v>43940</v>
      </c>
      <c r="CS26" s="2">
        <v>43940</v>
      </c>
      <c r="CT26" s="3">
        <f t="shared" si="6"/>
        <v>1</v>
      </c>
      <c r="CU26" s="3">
        <f t="shared" si="7"/>
        <v>15</v>
      </c>
      <c r="CV26" s="3"/>
      <c r="CW26" s="3">
        <f t="shared" si="23"/>
        <v>14</v>
      </c>
      <c r="CX26" s="3">
        <v>14</v>
      </c>
      <c r="CY26" s="3">
        <f t="shared" si="24"/>
        <v>1</v>
      </c>
      <c r="CZ26" s="3">
        <v>1</v>
      </c>
      <c r="DA26" s="3">
        <v>1</v>
      </c>
      <c r="DB26" s="3">
        <v>0</v>
      </c>
      <c r="DC26" s="3">
        <f t="shared" si="8"/>
        <v>2</v>
      </c>
      <c r="DD26" s="2">
        <v>43935</v>
      </c>
      <c r="DE26" s="1">
        <v>1</v>
      </c>
      <c r="DF26" s="3">
        <f t="shared" si="9"/>
        <v>-10</v>
      </c>
      <c r="DG26" s="3">
        <f t="shared" si="10"/>
        <v>1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1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65</v>
      </c>
      <c r="EH26" s="1">
        <v>1.47</v>
      </c>
      <c r="EI26" s="4">
        <f t="shared" ref="EI26:EI56" si="25">(EG26)/(EH26*EH26)</f>
        <v>30.080059234578187</v>
      </c>
      <c r="EJ26" s="3">
        <v>0</v>
      </c>
      <c r="EK26" s="3">
        <v>0</v>
      </c>
      <c r="EL26" s="3">
        <v>1</v>
      </c>
      <c r="EM26" s="1">
        <v>119</v>
      </c>
      <c r="EN26" s="1">
        <v>60</v>
      </c>
      <c r="EO26" s="4">
        <f t="shared" si="11"/>
        <v>79.666666666666671</v>
      </c>
      <c r="EP26" s="3">
        <v>0</v>
      </c>
      <c r="EQ26" s="1">
        <v>78</v>
      </c>
      <c r="ER26" s="1">
        <v>0</v>
      </c>
      <c r="ES26" s="1">
        <v>14</v>
      </c>
      <c r="ET26" s="1">
        <v>0</v>
      </c>
      <c r="EU26" s="4">
        <v>36</v>
      </c>
      <c r="EV26" s="3">
        <v>0</v>
      </c>
      <c r="EW26" s="4">
        <v>36</v>
      </c>
      <c r="EX26" s="1">
        <v>95</v>
      </c>
      <c r="EY26" s="1">
        <v>0</v>
      </c>
      <c r="EZ26" s="1" t="s">
        <v>51</v>
      </c>
      <c r="FA26" s="1">
        <v>1</v>
      </c>
      <c r="FB26" s="1">
        <v>0</v>
      </c>
      <c r="FC26" s="1">
        <v>1</v>
      </c>
      <c r="FD26" s="1">
        <v>0</v>
      </c>
      <c r="FE26" s="1">
        <v>0</v>
      </c>
      <c r="FF26" s="1">
        <v>0</v>
      </c>
      <c r="FG26" s="1">
        <v>1</v>
      </c>
      <c r="FH26" s="1">
        <v>0</v>
      </c>
      <c r="FI26" s="1">
        <v>2</v>
      </c>
      <c r="FJ26" s="1">
        <v>0</v>
      </c>
      <c r="FK26" s="1">
        <v>1</v>
      </c>
      <c r="FL26" s="1">
        <v>0</v>
      </c>
      <c r="FM26" s="1" t="s">
        <v>104</v>
      </c>
      <c r="FN26" s="1" t="s">
        <v>83</v>
      </c>
      <c r="FO26" s="1">
        <v>0</v>
      </c>
      <c r="FP26" s="1">
        <v>0</v>
      </c>
      <c r="FQ26" s="1">
        <v>1</v>
      </c>
      <c r="FR26" s="1">
        <v>1</v>
      </c>
      <c r="FS26" s="1">
        <f t="shared" si="12"/>
        <v>1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f t="shared" si="2"/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f t="shared" si="3"/>
        <v>1</v>
      </c>
      <c r="GI26" s="1">
        <v>1</v>
      </c>
      <c r="GJ26" s="1">
        <v>0</v>
      </c>
      <c r="GK26" s="1">
        <v>1</v>
      </c>
      <c r="GL26" s="1">
        <v>0</v>
      </c>
      <c r="GM26" s="1">
        <v>0</v>
      </c>
      <c r="GN26" s="1">
        <v>1</v>
      </c>
      <c r="GO26" s="1">
        <v>0</v>
      </c>
      <c r="GP26" s="1">
        <v>0</v>
      </c>
      <c r="GQ26" s="1">
        <v>1</v>
      </c>
      <c r="GR26" s="3">
        <f t="shared" si="13"/>
        <v>2</v>
      </c>
      <c r="GS26" s="1">
        <v>0</v>
      </c>
      <c r="GT26" s="1">
        <v>1</v>
      </c>
      <c r="GU26" s="1">
        <v>0</v>
      </c>
      <c r="GV26" s="1">
        <v>0</v>
      </c>
      <c r="GW26" s="1">
        <v>1</v>
      </c>
      <c r="GX26" s="1">
        <f t="shared" si="14"/>
        <v>1</v>
      </c>
      <c r="GY26" s="1">
        <v>1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1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1</v>
      </c>
      <c r="IB26" s="1">
        <v>1</v>
      </c>
      <c r="IC26" s="1">
        <v>1</v>
      </c>
      <c r="ID26" s="1">
        <v>1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1</v>
      </c>
      <c r="IN26" s="1">
        <v>1</v>
      </c>
      <c r="IO26" s="1">
        <v>0</v>
      </c>
      <c r="IP26" s="1">
        <v>0</v>
      </c>
      <c r="IQ26" s="1">
        <f t="shared" si="4"/>
        <v>3</v>
      </c>
      <c r="IR26" s="1">
        <v>1</v>
      </c>
      <c r="IS26" s="1">
        <v>1</v>
      </c>
      <c r="IT26" s="1">
        <v>1</v>
      </c>
      <c r="IU26" s="1">
        <v>1</v>
      </c>
      <c r="IV26" s="1">
        <v>1</v>
      </c>
      <c r="IW26" s="1">
        <v>0</v>
      </c>
      <c r="IX26" s="1">
        <v>0</v>
      </c>
      <c r="IY26" s="1">
        <v>0</v>
      </c>
      <c r="IZ26" s="1">
        <v>0</v>
      </c>
      <c r="JA26" s="1">
        <v>403</v>
      </c>
      <c r="JB26" s="1">
        <v>1</v>
      </c>
      <c r="JC26" s="1">
        <v>0</v>
      </c>
      <c r="JD26" s="1">
        <v>0</v>
      </c>
      <c r="JE26" s="1">
        <v>0</v>
      </c>
      <c r="JF26" s="1">
        <v>4</v>
      </c>
      <c r="JG26" s="1">
        <v>1</v>
      </c>
      <c r="JH26" s="1">
        <v>0</v>
      </c>
      <c r="JI26" s="1">
        <v>0</v>
      </c>
      <c r="JJ26" s="1">
        <v>23</v>
      </c>
      <c r="JK26" s="1">
        <v>0</v>
      </c>
      <c r="JL26" s="1">
        <v>0</v>
      </c>
      <c r="JM26" s="1">
        <v>0</v>
      </c>
      <c r="JN26" s="1">
        <v>0</v>
      </c>
      <c r="JO26" s="1">
        <v>1</v>
      </c>
      <c r="JP26" s="1">
        <v>0</v>
      </c>
      <c r="JQ26" s="1">
        <v>0</v>
      </c>
      <c r="JR26" s="1">
        <v>0</v>
      </c>
      <c r="JS26" s="1">
        <v>1</v>
      </c>
      <c r="JT26" s="1">
        <v>1</v>
      </c>
      <c r="JU26" s="1">
        <v>1</v>
      </c>
      <c r="JV26" s="1">
        <v>0</v>
      </c>
      <c r="JW26" s="1">
        <v>0</v>
      </c>
      <c r="JX26" s="1">
        <v>1</v>
      </c>
      <c r="JY26" s="2">
        <v>43926</v>
      </c>
      <c r="JZ26" s="2">
        <v>43940</v>
      </c>
      <c r="KA26" s="1">
        <f t="shared" si="15"/>
        <v>14</v>
      </c>
      <c r="KB26" s="1">
        <v>0</v>
      </c>
      <c r="KC26" s="1">
        <f t="shared" si="5"/>
        <v>9</v>
      </c>
      <c r="KD26" s="1">
        <v>1</v>
      </c>
      <c r="KE26" s="1">
        <v>1</v>
      </c>
      <c r="KF26" s="1">
        <v>1</v>
      </c>
      <c r="KG26" s="1">
        <v>0</v>
      </c>
      <c r="KH26" s="1">
        <v>1</v>
      </c>
      <c r="KI26" s="1">
        <v>1</v>
      </c>
      <c r="KJ26" s="1">
        <v>1</v>
      </c>
      <c r="KK26" s="1">
        <v>1</v>
      </c>
      <c r="KL26" s="1">
        <v>0</v>
      </c>
      <c r="KM26" s="1">
        <v>0</v>
      </c>
      <c r="KN26" s="1">
        <v>0</v>
      </c>
      <c r="KO26" s="1">
        <v>1</v>
      </c>
      <c r="KP26" s="1">
        <v>1</v>
      </c>
      <c r="KQ26" s="1">
        <v>0</v>
      </c>
      <c r="KR26" s="1">
        <v>1</v>
      </c>
      <c r="KS26" s="1">
        <v>0</v>
      </c>
      <c r="KT26" s="1">
        <v>0</v>
      </c>
      <c r="KU26" s="1">
        <v>0</v>
      </c>
      <c r="KV26" s="1">
        <v>0</v>
      </c>
      <c r="KW26" s="1" t="s">
        <v>103</v>
      </c>
      <c r="KX26" s="1">
        <v>0</v>
      </c>
      <c r="KY26" s="1">
        <v>1</v>
      </c>
      <c r="KZ26" s="4">
        <v>10.7</v>
      </c>
      <c r="LA26" s="4">
        <v>35.799999999999997</v>
      </c>
      <c r="LB26" s="1">
        <v>10320</v>
      </c>
      <c r="LC26" s="1">
        <v>9000</v>
      </c>
      <c r="LD26" s="1">
        <v>600</v>
      </c>
      <c r="LE26" s="1">
        <v>190000</v>
      </c>
      <c r="LF26" s="5">
        <v>6.41</v>
      </c>
      <c r="LG26" s="5">
        <v>32.5</v>
      </c>
      <c r="LH26" s="5">
        <v>0.56000000000000005</v>
      </c>
      <c r="LI26" s="5">
        <v>0.37</v>
      </c>
      <c r="LJ26" s="4">
        <v>15</v>
      </c>
      <c r="LK26" s="1">
        <v>17</v>
      </c>
      <c r="LM26" s="4">
        <v>590.70000000000005</v>
      </c>
      <c r="LT26" s="1">
        <v>10.199999999999999</v>
      </c>
      <c r="LV26" s="1">
        <v>1</v>
      </c>
      <c r="LW26" s="1" t="s">
        <v>112</v>
      </c>
      <c r="LX26" s="1">
        <v>1</v>
      </c>
      <c r="LY26" s="1">
        <v>0</v>
      </c>
      <c r="LZ26" s="1">
        <v>1</v>
      </c>
      <c r="MA26" s="1">
        <v>0</v>
      </c>
      <c r="MB26" s="1">
        <f t="shared" si="16"/>
        <v>1</v>
      </c>
      <c r="MC26" s="1">
        <v>1</v>
      </c>
      <c r="MD26" s="1">
        <v>0</v>
      </c>
      <c r="ME26" s="1">
        <v>1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f t="shared" si="17"/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 t="s">
        <v>122</v>
      </c>
      <c r="NC26" s="4">
        <v>10.3</v>
      </c>
      <c r="ND26" s="4">
        <v>33.9</v>
      </c>
      <c r="NE26" s="1">
        <v>10260</v>
      </c>
      <c r="NF26" s="1">
        <v>8400</v>
      </c>
      <c r="NG26" s="1">
        <v>800</v>
      </c>
      <c r="NH26" s="1">
        <v>232000</v>
      </c>
      <c r="NI26" s="5">
        <v>8.26</v>
      </c>
      <c r="NJ26" s="5">
        <v>72</v>
      </c>
      <c r="NO26" s="1">
        <v>682</v>
      </c>
      <c r="NR26" s="4">
        <v>10262</v>
      </c>
      <c r="NU26" s="1">
        <v>839</v>
      </c>
      <c r="NW26" s="1">
        <v>11.7</v>
      </c>
      <c r="NY26" s="1">
        <v>1</v>
      </c>
      <c r="NZ26" s="1" t="s">
        <v>114</v>
      </c>
      <c r="OA26" s="1">
        <v>1</v>
      </c>
      <c r="OB26" s="1">
        <v>0</v>
      </c>
      <c r="OC26" s="1">
        <v>1</v>
      </c>
      <c r="OD26" s="1">
        <v>0</v>
      </c>
      <c r="OE26" s="1">
        <f t="shared" si="18"/>
        <v>2</v>
      </c>
      <c r="OF26" s="1">
        <v>1</v>
      </c>
      <c r="OG26" s="1">
        <v>0</v>
      </c>
      <c r="OH26" s="1">
        <v>1</v>
      </c>
      <c r="OI26" s="1">
        <v>1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f t="shared" si="19"/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</row>
    <row r="27" spans="1:418" x14ac:dyDescent="0.25">
      <c r="A27" s="1">
        <v>26</v>
      </c>
      <c r="B27" s="25" t="s">
        <v>193</v>
      </c>
      <c r="C27" s="1">
        <v>1</v>
      </c>
      <c r="D27" s="1">
        <v>0</v>
      </c>
      <c r="E27" s="1">
        <v>72</v>
      </c>
      <c r="F27" s="1">
        <v>0</v>
      </c>
      <c r="G27" s="1">
        <v>0</v>
      </c>
      <c r="H27" s="1">
        <v>1</v>
      </c>
      <c r="I27" s="1">
        <v>0</v>
      </c>
      <c r="J27" s="1" t="s">
        <v>7</v>
      </c>
      <c r="K27" s="1">
        <v>0</v>
      </c>
      <c r="L27" s="1">
        <v>0</v>
      </c>
      <c r="M27" s="1">
        <v>1</v>
      </c>
      <c r="N27" s="1">
        <v>0</v>
      </c>
      <c r="O27" s="1" t="s">
        <v>7</v>
      </c>
      <c r="P27" s="1" t="s">
        <v>195</v>
      </c>
      <c r="R27" s="1" t="s">
        <v>393</v>
      </c>
      <c r="S27" s="1">
        <v>0</v>
      </c>
      <c r="T27" s="1" t="s">
        <v>329</v>
      </c>
      <c r="U27" s="1" t="s">
        <v>149</v>
      </c>
      <c r="V27" s="1" t="s">
        <v>108</v>
      </c>
      <c r="W27" s="1">
        <v>1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1</v>
      </c>
      <c r="AJ27" s="1">
        <v>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1</v>
      </c>
      <c r="AV27" s="1">
        <v>0</v>
      </c>
      <c r="AW27" s="1">
        <v>0</v>
      </c>
      <c r="AX27" s="1">
        <v>0</v>
      </c>
      <c r="AY27" s="1">
        <v>0</v>
      </c>
      <c r="AZ27" s="1">
        <v>8</v>
      </c>
      <c r="BA27" s="1">
        <v>0</v>
      </c>
      <c r="BB27" s="1">
        <v>0</v>
      </c>
      <c r="BC27" s="1">
        <v>0</v>
      </c>
      <c r="BD27" s="1">
        <v>1</v>
      </c>
      <c r="BE27" s="1">
        <f t="shared" si="0"/>
        <v>3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0</v>
      </c>
      <c r="BM27" s="1">
        <v>0</v>
      </c>
      <c r="BN27" s="1">
        <v>1</v>
      </c>
      <c r="BO27" s="1">
        <v>1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K27" s="1" t="s">
        <v>123</v>
      </c>
      <c r="CL27" s="1">
        <v>0</v>
      </c>
      <c r="CM27" s="2">
        <v>43923</v>
      </c>
      <c r="CN27" s="2">
        <v>43923</v>
      </c>
      <c r="CO27" s="2">
        <v>43936</v>
      </c>
      <c r="CP27" s="2">
        <v>43937</v>
      </c>
      <c r="CQ27" s="2">
        <v>43923</v>
      </c>
      <c r="CR27" s="2">
        <v>43929</v>
      </c>
      <c r="CS27" s="2">
        <v>43937</v>
      </c>
      <c r="CT27" s="3">
        <f t="shared" si="6"/>
        <v>0</v>
      </c>
      <c r="CU27" s="3">
        <f t="shared" si="7"/>
        <v>14</v>
      </c>
      <c r="CV27" s="3">
        <f>CP27-CO27</f>
        <v>1</v>
      </c>
      <c r="CW27" s="3">
        <f t="shared" si="23"/>
        <v>6</v>
      </c>
      <c r="CX27" s="3">
        <v>7</v>
      </c>
      <c r="CY27" s="3">
        <f t="shared" si="24"/>
        <v>7</v>
      </c>
      <c r="CZ27" s="3">
        <v>1</v>
      </c>
      <c r="DA27" s="3">
        <v>1</v>
      </c>
      <c r="DB27" s="3">
        <v>0</v>
      </c>
      <c r="DC27" s="3">
        <f t="shared" si="8"/>
        <v>2</v>
      </c>
      <c r="DD27" s="2">
        <v>43923</v>
      </c>
      <c r="DE27" s="1">
        <v>0</v>
      </c>
      <c r="DF27" s="3">
        <f t="shared" si="9"/>
        <v>0</v>
      </c>
      <c r="DG27" s="3">
        <f t="shared" si="10"/>
        <v>4</v>
      </c>
      <c r="DH27" s="1">
        <v>1</v>
      </c>
      <c r="DI27" s="1">
        <v>1</v>
      </c>
      <c r="DJ27" s="1">
        <v>0</v>
      </c>
      <c r="DK27" s="1">
        <v>0</v>
      </c>
      <c r="DL27" s="1">
        <v>0</v>
      </c>
      <c r="DM27" s="1">
        <v>1</v>
      </c>
      <c r="DN27" s="1">
        <v>0</v>
      </c>
      <c r="DO27" s="1">
        <v>1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114</v>
      </c>
      <c r="EH27" s="1">
        <v>1.61</v>
      </c>
      <c r="EI27" s="4">
        <f t="shared" si="25"/>
        <v>43.979784730527363</v>
      </c>
      <c r="EJ27" s="3">
        <v>0</v>
      </c>
      <c r="EK27" s="3">
        <v>0</v>
      </c>
      <c r="EL27" s="3">
        <v>1</v>
      </c>
      <c r="EM27" s="1">
        <v>143</v>
      </c>
      <c r="EN27" s="1">
        <v>69</v>
      </c>
      <c r="EO27" s="4">
        <f t="shared" si="11"/>
        <v>93.666666666666671</v>
      </c>
      <c r="EP27" s="3">
        <v>0</v>
      </c>
      <c r="EQ27" s="1">
        <v>60</v>
      </c>
      <c r="ER27" s="1">
        <v>0</v>
      </c>
      <c r="ES27" s="1">
        <v>20</v>
      </c>
      <c r="ET27" s="1">
        <v>0</v>
      </c>
      <c r="EU27" s="4">
        <v>36.5</v>
      </c>
      <c r="EV27" s="3">
        <v>0</v>
      </c>
      <c r="EW27" s="4">
        <v>38.200000000000003</v>
      </c>
      <c r="EX27" s="1">
        <v>91</v>
      </c>
      <c r="EY27" s="1">
        <v>0</v>
      </c>
      <c r="EZ27" s="1" t="s">
        <v>52</v>
      </c>
      <c r="FA27" s="1">
        <v>0</v>
      </c>
      <c r="FB27" s="1">
        <v>1</v>
      </c>
      <c r="FC27" s="1">
        <v>1</v>
      </c>
      <c r="FD27" s="1">
        <v>0</v>
      </c>
      <c r="FE27" s="1">
        <v>1</v>
      </c>
      <c r="FF27" s="1">
        <v>0</v>
      </c>
      <c r="FG27" s="1">
        <v>1</v>
      </c>
      <c r="FH27" s="1">
        <v>0</v>
      </c>
      <c r="FI27" s="1">
        <v>3</v>
      </c>
      <c r="FJ27" s="1">
        <v>0</v>
      </c>
      <c r="FK27" s="1">
        <v>0</v>
      </c>
      <c r="FL27" s="1">
        <v>1</v>
      </c>
      <c r="FM27" s="1" t="s">
        <v>104</v>
      </c>
      <c r="FN27" s="1" t="s">
        <v>83</v>
      </c>
      <c r="FO27" s="1">
        <v>0</v>
      </c>
      <c r="FP27" s="1">
        <v>0</v>
      </c>
      <c r="FQ27" s="1">
        <v>1</v>
      </c>
      <c r="FR27" s="1">
        <v>1</v>
      </c>
      <c r="FS27" s="1">
        <f t="shared" si="12"/>
        <v>2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f t="shared" si="2"/>
        <v>1</v>
      </c>
      <c r="GA27" s="1">
        <v>1</v>
      </c>
      <c r="GB27" s="1">
        <v>0</v>
      </c>
      <c r="GC27" s="1">
        <v>1</v>
      </c>
      <c r="GD27" s="1">
        <v>0</v>
      </c>
      <c r="GE27" s="1">
        <v>0</v>
      </c>
      <c r="GF27" s="1">
        <v>1</v>
      </c>
      <c r="GG27" s="1">
        <v>0</v>
      </c>
      <c r="GH27" s="1">
        <f t="shared" si="3"/>
        <v>1</v>
      </c>
      <c r="GI27" s="1">
        <v>1</v>
      </c>
      <c r="GJ27" s="1">
        <v>0</v>
      </c>
      <c r="GK27" s="1">
        <v>1</v>
      </c>
      <c r="GL27" s="1">
        <v>1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3">
        <f t="shared" si="13"/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f t="shared" si="14"/>
        <v>2</v>
      </c>
      <c r="GY27" s="1">
        <v>1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1</v>
      </c>
      <c r="HF27" s="1">
        <v>0</v>
      </c>
      <c r="HG27" s="1">
        <v>0</v>
      </c>
      <c r="HH27" s="1">
        <v>0</v>
      </c>
      <c r="HI27" s="1">
        <v>1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1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1</v>
      </c>
      <c r="IN27" s="1">
        <v>0</v>
      </c>
      <c r="IO27" s="1">
        <v>0</v>
      </c>
      <c r="IP27" s="1">
        <v>0</v>
      </c>
      <c r="IQ27" s="1">
        <f t="shared" si="4"/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166</v>
      </c>
      <c r="JB27" s="1">
        <v>0</v>
      </c>
      <c r="JC27" s="1">
        <v>0</v>
      </c>
      <c r="JD27" s="1">
        <v>1</v>
      </c>
      <c r="JE27" s="1">
        <v>0</v>
      </c>
      <c r="JF27" s="1">
        <v>8</v>
      </c>
      <c r="JG27" s="1">
        <v>0</v>
      </c>
      <c r="JH27" s="1">
        <v>0</v>
      </c>
      <c r="JI27" s="1">
        <v>1</v>
      </c>
      <c r="JJ27" s="1">
        <v>14</v>
      </c>
      <c r="JK27" s="1">
        <v>0</v>
      </c>
      <c r="JL27" s="1">
        <v>0</v>
      </c>
      <c r="JM27" s="1">
        <v>1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1</v>
      </c>
      <c r="JT27" s="1">
        <v>1</v>
      </c>
      <c r="JU27" s="1">
        <v>0</v>
      </c>
      <c r="JV27" s="1">
        <v>0</v>
      </c>
      <c r="JW27" s="1">
        <v>1</v>
      </c>
      <c r="JX27" s="1">
        <v>0</v>
      </c>
      <c r="KB27" s="1">
        <v>0</v>
      </c>
      <c r="KC27" s="1">
        <f t="shared" si="5"/>
        <v>6</v>
      </c>
      <c r="KD27" s="1">
        <v>1</v>
      </c>
      <c r="KE27" s="1">
        <v>1</v>
      </c>
      <c r="KF27" s="1">
        <v>0</v>
      </c>
      <c r="KG27" s="1">
        <v>0</v>
      </c>
      <c r="KH27" s="1">
        <v>0</v>
      </c>
      <c r="KI27" s="1">
        <v>0</v>
      </c>
      <c r="KJ27" s="1">
        <v>1</v>
      </c>
      <c r="KK27" s="1">
        <v>1</v>
      </c>
      <c r="KL27" s="1">
        <v>0</v>
      </c>
      <c r="KM27" s="1">
        <v>0</v>
      </c>
      <c r="KN27" s="1">
        <v>0</v>
      </c>
      <c r="KO27" s="1">
        <v>1</v>
      </c>
      <c r="KP27" s="1">
        <v>1</v>
      </c>
      <c r="KQ27" s="1">
        <v>1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 t="s">
        <v>103</v>
      </c>
      <c r="KX27" s="1">
        <v>0</v>
      </c>
      <c r="KY27" s="1">
        <v>1</v>
      </c>
      <c r="KZ27" s="4">
        <v>8.6999999999999993</v>
      </c>
      <c r="LA27" s="4">
        <v>30</v>
      </c>
      <c r="LB27" s="1">
        <v>6410</v>
      </c>
      <c r="LC27" s="1">
        <v>4200</v>
      </c>
      <c r="LD27" s="1">
        <v>1200</v>
      </c>
      <c r="LE27" s="1">
        <v>250000</v>
      </c>
      <c r="LF27" s="5">
        <v>1.5</v>
      </c>
      <c r="LG27" s="5">
        <v>29.2</v>
      </c>
      <c r="LV27" s="1">
        <v>1</v>
      </c>
      <c r="LW27" s="1" t="s">
        <v>113</v>
      </c>
      <c r="LX27" s="1">
        <v>1</v>
      </c>
      <c r="LY27" s="1">
        <v>0</v>
      </c>
      <c r="LZ27" s="1">
        <v>1</v>
      </c>
      <c r="MA27" s="1">
        <v>1</v>
      </c>
      <c r="MB27" s="1">
        <f t="shared" si="16"/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f t="shared" si="17"/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 t="s">
        <v>122</v>
      </c>
      <c r="NC27" s="4">
        <v>8.6999999999999993</v>
      </c>
      <c r="ND27" s="4">
        <v>30</v>
      </c>
      <c r="NE27" s="1">
        <v>9590</v>
      </c>
      <c r="NF27" s="1">
        <v>8200</v>
      </c>
      <c r="NG27" s="1">
        <v>900</v>
      </c>
      <c r="NH27" s="1">
        <v>239000</v>
      </c>
      <c r="NI27" s="5">
        <v>1.29</v>
      </c>
      <c r="NJ27" s="5">
        <v>36</v>
      </c>
      <c r="NY27" s="1">
        <v>1</v>
      </c>
      <c r="NZ27" s="1" t="s">
        <v>113</v>
      </c>
      <c r="OA27" s="1">
        <v>1</v>
      </c>
      <c r="OB27" s="1">
        <v>0</v>
      </c>
      <c r="OC27" s="1">
        <v>1</v>
      </c>
      <c r="OD27" s="1">
        <v>0</v>
      </c>
      <c r="OE27" s="1">
        <f t="shared" si="18"/>
        <v>2</v>
      </c>
      <c r="OF27" s="1">
        <v>1</v>
      </c>
      <c r="OG27" s="1">
        <v>0</v>
      </c>
      <c r="OH27" s="1">
        <v>1</v>
      </c>
      <c r="OI27" s="1">
        <v>1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f t="shared" si="19"/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</row>
    <row r="28" spans="1:418" x14ac:dyDescent="0.25">
      <c r="A28" s="1">
        <v>27</v>
      </c>
      <c r="B28" s="25" t="s">
        <v>193</v>
      </c>
      <c r="C28" s="1">
        <v>1</v>
      </c>
      <c r="D28" s="1">
        <v>0</v>
      </c>
      <c r="E28" s="1">
        <v>51</v>
      </c>
      <c r="F28" s="1">
        <v>0</v>
      </c>
      <c r="G28" s="1">
        <v>1</v>
      </c>
      <c r="H28" s="1">
        <v>0</v>
      </c>
      <c r="I28" s="1">
        <v>0</v>
      </c>
      <c r="J28" s="1" t="s">
        <v>7</v>
      </c>
      <c r="K28" s="1">
        <v>0</v>
      </c>
      <c r="L28" s="1">
        <v>0</v>
      </c>
      <c r="M28" s="1">
        <v>1</v>
      </c>
      <c r="N28" s="1">
        <v>0</v>
      </c>
      <c r="O28" s="1" t="s">
        <v>7</v>
      </c>
      <c r="P28" s="1" t="s">
        <v>195</v>
      </c>
      <c r="Q28" s="1" t="s">
        <v>223</v>
      </c>
      <c r="R28" s="1" t="s">
        <v>231</v>
      </c>
      <c r="S28" s="1">
        <v>0</v>
      </c>
      <c r="T28" s="1" t="s">
        <v>156</v>
      </c>
      <c r="U28" s="1" t="s">
        <v>149</v>
      </c>
      <c r="V28" s="1" t="s">
        <v>108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0</v>
      </c>
      <c r="BE28" s="1">
        <f t="shared" si="0"/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1</v>
      </c>
      <c r="CI28" s="1" t="s">
        <v>146</v>
      </c>
      <c r="CJ28" s="1" t="s">
        <v>84</v>
      </c>
      <c r="CK28" s="1" t="s">
        <v>123</v>
      </c>
      <c r="CL28" s="1">
        <v>0</v>
      </c>
      <c r="CM28" s="2">
        <v>44042</v>
      </c>
      <c r="CN28" s="2">
        <v>44042</v>
      </c>
      <c r="CO28" s="2"/>
      <c r="CP28" s="2"/>
      <c r="CQ28" s="2">
        <v>44042</v>
      </c>
      <c r="CR28" s="2">
        <v>44044</v>
      </c>
      <c r="CS28" s="2">
        <v>44053</v>
      </c>
      <c r="CT28" s="3">
        <f t="shared" si="6"/>
        <v>0</v>
      </c>
      <c r="CU28" s="3">
        <f t="shared" si="7"/>
        <v>11</v>
      </c>
      <c r="CV28" s="3"/>
      <c r="CW28" s="3">
        <f t="shared" si="23"/>
        <v>2</v>
      </c>
      <c r="CX28" s="3">
        <v>2</v>
      </c>
      <c r="CY28" s="3">
        <f t="shared" si="24"/>
        <v>9</v>
      </c>
      <c r="CZ28" s="3">
        <v>1</v>
      </c>
      <c r="DA28" s="3">
        <v>1</v>
      </c>
      <c r="DB28" s="3">
        <v>0</v>
      </c>
      <c r="DC28" s="3">
        <f t="shared" si="8"/>
        <v>2</v>
      </c>
      <c r="DD28" s="2">
        <v>44032</v>
      </c>
      <c r="DE28" s="1">
        <v>0</v>
      </c>
      <c r="DF28" s="3">
        <f t="shared" si="9"/>
        <v>10</v>
      </c>
      <c r="DG28" s="3">
        <f t="shared" si="10"/>
        <v>6</v>
      </c>
      <c r="DH28" s="1">
        <v>1</v>
      </c>
      <c r="DI28" s="1">
        <v>1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1</v>
      </c>
      <c r="DP28" s="1">
        <v>1</v>
      </c>
      <c r="DQ28" s="1">
        <v>1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1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I28" s="4">
        <v>28</v>
      </c>
      <c r="EJ28" s="3">
        <v>0</v>
      </c>
      <c r="EK28" s="3">
        <v>1</v>
      </c>
      <c r="EL28" s="3">
        <v>0</v>
      </c>
      <c r="EM28" s="1">
        <v>104</v>
      </c>
      <c r="EN28" s="1">
        <v>64</v>
      </c>
      <c r="EO28" s="4">
        <f t="shared" si="11"/>
        <v>77.333333333333329</v>
      </c>
      <c r="EP28" s="3">
        <v>0</v>
      </c>
      <c r="EQ28" s="1">
        <v>114</v>
      </c>
      <c r="ER28" s="1">
        <v>1</v>
      </c>
      <c r="ES28" s="1">
        <v>48</v>
      </c>
      <c r="ET28" s="1">
        <v>1</v>
      </c>
      <c r="EU28" s="4">
        <v>36.200000000000003</v>
      </c>
      <c r="EV28" s="3">
        <v>0</v>
      </c>
      <c r="EW28" s="4">
        <v>39</v>
      </c>
      <c r="EX28" s="1">
        <v>77</v>
      </c>
      <c r="EY28" s="1">
        <v>1</v>
      </c>
      <c r="EZ28" s="1" t="s">
        <v>51</v>
      </c>
      <c r="FA28" s="1">
        <v>1</v>
      </c>
      <c r="FB28" s="1">
        <v>0</v>
      </c>
      <c r="FC28" s="1">
        <v>0</v>
      </c>
      <c r="FD28" s="1">
        <v>0</v>
      </c>
      <c r="FE28" s="1">
        <v>0</v>
      </c>
      <c r="FF28" s="1">
        <v>1</v>
      </c>
      <c r="FG28" s="1">
        <v>0</v>
      </c>
      <c r="FH28" s="1">
        <v>0</v>
      </c>
      <c r="FI28" s="1">
        <v>1</v>
      </c>
      <c r="FJ28" s="1">
        <v>1</v>
      </c>
      <c r="FK28" s="1">
        <v>0</v>
      </c>
      <c r="FL28" s="1">
        <v>0</v>
      </c>
      <c r="FM28" s="1" t="s">
        <v>104</v>
      </c>
      <c r="FN28" s="1" t="s">
        <v>83</v>
      </c>
      <c r="FO28" s="1">
        <v>0</v>
      </c>
      <c r="FP28" s="1">
        <v>0</v>
      </c>
      <c r="FQ28" s="1">
        <v>1</v>
      </c>
      <c r="FR28" s="1">
        <v>1</v>
      </c>
      <c r="FS28" s="1">
        <f t="shared" si="12"/>
        <v>2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f t="shared" si="2"/>
        <v>1</v>
      </c>
      <c r="GA28" s="1">
        <v>1</v>
      </c>
      <c r="GB28" s="1">
        <v>1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f t="shared" si="3"/>
        <v>1</v>
      </c>
      <c r="GI28" s="1">
        <v>1</v>
      </c>
      <c r="GJ28" s="1">
        <v>0</v>
      </c>
      <c r="GK28" s="1">
        <v>1</v>
      </c>
      <c r="GL28" s="1">
        <v>1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3">
        <f t="shared" si="13"/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f t="shared" si="14"/>
        <v>2</v>
      </c>
      <c r="GY28" s="1">
        <v>1</v>
      </c>
      <c r="GZ28" s="1">
        <v>0</v>
      </c>
      <c r="HA28" s="1">
        <v>0</v>
      </c>
      <c r="HB28" s="1">
        <v>1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1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1</v>
      </c>
      <c r="IE28" s="1">
        <v>0</v>
      </c>
      <c r="IF28" s="1">
        <v>1</v>
      </c>
      <c r="IG28" s="1">
        <v>1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1</v>
      </c>
      <c r="IN28" s="1">
        <v>0</v>
      </c>
      <c r="IO28" s="1">
        <v>0</v>
      </c>
      <c r="IP28" s="1">
        <v>0</v>
      </c>
      <c r="IQ28" s="1">
        <f t="shared" si="4"/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186</v>
      </c>
      <c r="JB28" s="1">
        <v>0</v>
      </c>
      <c r="JC28" s="1">
        <v>0</v>
      </c>
      <c r="JD28" s="1">
        <v>1</v>
      </c>
      <c r="JE28" s="1">
        <v>0</v>
      </c>
      <c r="JF28" s="1">
        <v>10</v>
      </c>
      <c r="JG28" s="1">
        <v>0</v>
      </c>
      <c r="JH28" s="1">
        <v>0</v>
      </c>
      <c r="JI28" s="1">
        <v>1</v>
      </c>
      <c r="JJ28" s="1">
        <v>9</v>
      </c>
      <c r="JK28" s="1">
        <v>0</v>
      </c>
      <c r="JL28" s="1">
        <v>1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1</v>
      </c>
      <c r="JT28" s="1">
        <v>1</v>
      </c>
      <c r="JU28" s="1">
        <v>0</v>
      </c>
      <c r="JV28" s="1">
        <v>1</v>
      </c>
      <c r="JW28" s="1">
        <v>0</v>
      </c>
      <c r="JX28" s="1">
        <v>0</v>
      </c>
      <c r="KB28" s="1">
        <v>1</v>
      </c>
      <c r="KC28" s="1">
        <f t="shared" si="5"/>
        <v>2</v>
      </c>
      <c r="KD28" s="1">
        <v>1</v>
      </c>
      <c r="KE28" s="1">
        <v>1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1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 t="s">
        <v>102</v>
      </c>
      <c r="KX28" s="1">
        <v>1</v>
      </c>
      <c r="KY28" s="1">
        <v>0</v>
      </c>
      <c r="KZ28" s="4">
        <v>11.9</v>
      </c>
      <c r="LA28" s="4">
        <v>35.700000000000003</v>
      </c>
      <c r="LB28" s="1">
        <v>10430</v>
      </c>
      <c r="LC28" s="1">
        <v>8200</v>
      </c>
      <c r="LD28" s="1">
        <v>1000</v>
      </c>
      <c r="LE28" s="1">
        <v>412000</v>
      </c>
      <c r="LF28" s="5">
        <v>0.67</v>
      </c>
      <c r="LG28" s="5">
        <v>8.1999999999999993</v>
      </c>
      <c r="LH28" s="5">
        <v>0.43</v>
      </c>
      <c r="LI28" s="5">
        <v>0.2</v>
      </c>
      <c r="LJ28" s="4">
        <v>69</v>
      </c>
      <c r="LK28" s="1">
        <v>50</v>
      </c>
      <c r="LL28" s="1">
        <v>312</v>
      </c>
      <c r="LM28" s="4">
        <v>146.9</v>
      </c>
      <c r="LO28" s="4">
        <v>668</v>
      </c>
      <c r="LP28" s="4">
        <v>3.86</v>
      </c>
      <c r="LQ28" s="6">
        <v>1.4999999999999999E-2</v>
      </c>
      <c r="LT28" s="1">
        <v>9.6999999999999993</v>
      </c>
      <c r="LV28" s="1">
        <v>0</v>
      </c>
      <c r="LX28" s="1">
        <v>0</v>
      </c>
      <c r="LY28" s="1">
        <v>0</v>
      </c>
      <c r="LZ28" s="1">
        <v>1</v>
      </c>
      <c r="MA28" s="1">
        <v>0</v>
      </c>
      <c r="MB28" s="1">
        <f t="shared" si="16"/>
        <v>1</v>
      </c>
      <c r="MC28" s="1">
        <v>1</v>
      </c>
      <c r="MD28" s="1">
        <v>0</v>
      </c>
      <c r="ME28" s="1">
        <v>1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f t="shared" si="17"/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 t="s">
        <v>122</v>
      </c>
      <c r="NC28" s="4">
        <v>12.39</v>
      </c>
      <c r="ND28" s="4">
        <v>38.6</v>
      </c>
      <c r="NE28" s="1">
        <v>12390</v>
      </c>
      <c r="NF28" s="1">
        <v>10800</v>
      </c>
      <c r="NG28" s="1">
        <v>900</v>
      </c>
      <c r="NH28" s="1">
        <v>488000</v>
      </c>
      <c r="NI28" s="5">
        <v>0.74</v>
      </c>
      <c r="NJ28" s="5">
        <v>18.7</v>
      </c>
      <c r="NP28" s="4">
        <v>57</v>
      </c>
      <c r="NR28" s="4">
        <v>849.6</v>
      </c>
      <c r="NS28" s="1">
        <v>3.21</v>
      </c>
      <c r="NW28" s="1">
        <v>10</v>
      </c>
      <c r="NY28" s="1">
        <v>0</v>
      </c>
      <c r="OA28" s="1">
        <v>0</v>
      </c>
      <c r="OB28" s="1">
        <v>0</v>
      </c>
      <c r="OC28" s="1">
        <v>1</v>
      </c>
      <c r="OD28" s="1">
        <v>0</v>
      </c>
      <c r="OE28" s="1">
        <f t="shared" si="18"/>
        <v>1</v>
      </c>
      <c r="OF28" s="1">
        <v>1</v>
      </c>
      <c r="OG28" s="1">
        <v>0</v>
      </c>
      <c r="OH28" s="1">
        <v>1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f t="shared" si="19"/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</row>
    <row r="29" spans="1:418" x14ac:dyDescent="0.25">
      <c r="A29" s="1">
        <v>28</v>
      </c>
      <c r="B29" s="25" t="s">
        <v>189</v>
      </c>
      <c r="C29" s="1">
        <v>0</v>
      </c>
      <c r="D29" s="1">
        <v>1</v>
      </c>
      <c r="E29" s="1">
        <v>46</v>
      </c>
      <c r="F29" s="1">
        <v>0</v>
      </c>
      <c r="G29" s="1">
        <v>1</v>
      </c>
      <c r="H29" s="1">
        <v>0</v>
      </c>
      <c r="I29" s="1">
        <v>0</v>
      </c>
      <c r="J29" s="1" t="s">
        <v>7</v>
      </c>
      <c r="K29" s="1">
        <v>0</v>
      </c>
      <c r="L29" s="1">
        <v>0</v>
      </c>
      <c r="M29" s="1">
        <v>1</v>
      </c>
      <c r="N29" s="1">
        <v>0</v>
      </c>
      <c r="O29" s="1" t="s">
        <v>7</v>
      </c>
      <c r="P29" s="1" t="s">
        <v>195</v>
      </c>
      <c r="R29" s="1" t="s">
        <v>393</v>
      </c>
      <c r="S29" s="1">
        <v>0</v>
      </c>
      <c r="T29" s="1" t="s">
        <v>329</v>
      </c>
      <c r="U29" s="1" t="s">
        <v>149</v>
      </c>
      <c r="V29" s="1" t="s">
        <v>108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0</v>
      </c>
      <c r="BE29" s="1">
        <f t="shared" si="0"/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K29" s="1" t="s">
        <v>125</v>
      </c>
      <c r="CL29" s="1">
        <v>0</v>
      </c>
      <c r="CM29" s="2">
        <v>44056</v>
      </c>
      <c r="CN29" s="2">
        <v>44056</v>
      </c>
      <c r="CO29" s="2"/>
      <c r="CP29" s="2"/>
      <c r="CQ29" s="2"/>
      <c r="CR29" s="2"/>
      <c r="CS29" s="2">
        <v>44064</v>
      </c>
      <c r="CT29" s="3"/>
      <c r="CU29" s="3">
        <f t="shared" si="7"/>
        <v>8</v>
      </c>
      <c r="CV29" s="3"/>
      <c r="CW29" s="3"/>
      <c r="CX29" s="3"/>
      <c r="CY29" s="3">
        <f t="shared" si="24"/>
        <v>8</v>
      </c>
      <c r="CZ29" s="3">
        <v>0</v>
      </c>
      <c r="DA29" s="3">
        <v>1</v>
      </c>
      <c r="DB29" s="3">
        <v>0</v>
      </c>
      <c r="DC29" s="3">
        <f t="shared" si="8"/>
        <v>1</v>
      </c>
      <c r="DD29" s="2">
        <v>44048</v>
      </c>
      <c r="DE29" s="1">
        <v>0</v>
      </c>
      <c r="DF29" s="3">
        <f t="shared" si="9"/>
        <v>8</v>
      </c>
      <c r="DG29" s="3">
        <f t="shared" si="10"/>
        <v>5</v>
      </c>
      <c r="DH29" s="1">
        <v>1</v>
      </c>
      <c r="DI29" s="1">
        <v>1</v>
      </c>
      <c r="DJ29" s="1">
        <v>1</v>
      </c>
      <c r="DK29" s="1">
        <v>0</v>
      </c>
      <c r="DL29" s="1">
        <v>0</v>
      </c>
      <c r="DM29" s="1">
        <v>0</v>
      </c>
      <c r="DN29" s="1">
        <v>1</v>
      </c>
      <c r="DO29" s="1">
        <v>1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I29" s="4"/>
      <c r="EJ29" s="3"/>
      <c r="EK29" s="3"/>
      <c r="EL29" s="3"/>
      <c r="EM29" s="1">
        <v>118</v>
      </c>
      <c r="EN29" s="1">
        <v>70</v>
      </c>
      <c r="EO29" s="4">
        <f t="shared" si="11"/>
        <v>86</v>
      </c>
      <c r="EP29" s="3">
        <v>0</v>
      </c>
      <c r="EQ29" s="1">
        <v>83</v>
      </c>
      <c r="ER29" s="1">
        <v>0</v>
      </c>
      <c r="ES29" s="1">
        <v>22</v>
      </c>
      <c r="ET29" s="1">
        <v>0</v>
      </c>
      <c r="EU29" s="4">
        <v>36.700000000000003</v>
      </c>
      <c r="EV29" s="3">
        <v>0</v>
      </c>
      <c r="EW29" s="4">
        <v>36.700000000000003</v>
      </c>
      <c r="EX29" s="1">
        <v>88</v>
      </c>
      <c r="EY29" s="1">
        <v>1</v>
      </c>
      <c r="EZ29" s="1" t="s">
        <v>51</v>
      </c>
      <c r="FA29" s="1">
        <v>1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1</v>
      </c>
      <c r="FH29" s="1">
        <v>0</v>
      </c>
      <c r="FI29" s="1">
        <v>1</v>
      </c>
      <c r="FJ29" s="1">
        <v>1</v>
      </c>
      <c r="FK29" s="1">
        <v>0</v>
      </c>
      <c r="FL29" s="1">
        <v>0</v>
      </c>
      <c r="FM29" s="1" t="s">
        <v>104</v>
      </c>
      <c r="FN29" s="1" t="s">
        <v>83</v>
      </c>
      <c r="FO29" s="1">
        <v>0</v>
      </c>
      <c r="FP29" s="1">
        <v>0</v>
      </c>
      <c r="FQ29" s="1">
        <v>1</v>
      </c>
      <c r="FR29" s="1">
        <v>1</v>
      </c>
      <c r="FS29" s="1">
        <f t="shared" si="12"/>
        <v>2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f t="shared" si="2"/>
        <v>1</v>
      </c>
      <c r="GA29" s="1">
        <v>1</v>
      </c>
      <c r="GB29" s="1">
        <v>1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f t="shared" si="3"/>
        <v>1</v>
      </c>
      <c r="GI29" s="1">
        <v>1</v>
      </c>
      <c r="GJ29" s="1">
        <v>0</v>
      </c>
      <c r="GK29" s="1">
        <v>1</v>
      </c>
      <c r="GL29" s="1">
        <v>1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3">
        <f t="shared" si="13"/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f t="shared" si="14"/>
        <v>2</v>
      </c>
      <c r="GY29" s="1">
        <v>1</v>
      </c>
      <c r="GZ29" s="1">
        <v>0</v>
      </c>
      <c r="HA29" s="1">
        <v>0</v>
      </c>
      <c r="HB29" s="1">
        <v>1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1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1</v>
      </c>
      <c r="IB29" s="1">
        <v>0</v>
      </c>
      <c r="IC29" s="1">
        <v>0</v>
      </c>
      <c r="ID29" s="1">
        <v>1</v>
      </c>
      <c r="IE29" s="1">
        <v>0</v>
      </c>
      <c r="IF29" s="1">
        <v>1</v>
      </c>
      <c r="IG29" s="1">
        <v>1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f t="shared" si="4"/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183</v>
      </c>
      <c r="JB29" s="1">
        <v>0</v>
      </c>
      <c r="JC29" s="1">
        <v>0</v>
      </c>
      <c r="JD29" s="1">
        <v>1</v>
      </c>
      <c r="JE29" s="1">
        <v>0</v>
      </c>
      <c r="JF29" s="1">
        <v>7</v>
      </c>
      <c r="JG29" s="1">
        <v>0</v>
      </c>
      <c r="JH29" s="1">
        <v>0</v>
      </c>
      <c r="JI29" s="1">
        <v>1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1</v>
      </c>
      <c r="JT29" s="1">
        <v>1</v>
      </c>
      <c r="JU29" s="1">
        <v>0</v>
      </c>
      <c r="JV29" s="1">
        <v>0</v>
      </c>
      <c r="JW29" s="1">
        <v>0</v>
      </c>
      <c r="JX29" s="1">
        <v>0</v>
      </c>
      <c r="KB29" s="1">
        <v>0</v>
      </c>
      <c r="KC29" s="1">
        <f t="shared" si="5"/>
        <v>2</v>
      </c>
      <c r="KD29" s="1">
        <v>1</v>
      </c>
      <c r="KE29" s="1">
        <v>1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1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 t="s">
        <v>102</v>
      </c>
      <c r="KX29" s="1">
        <v>1</v>
      </c>
      <c r="KY29" s="1">
        <v>0</v>
      </c>
      <c r="KZ29" s="4">
        <v>13.3</v>
      </c>
      <c r="LA29" s="4">
        <v>38.799999999999997</v>
      </c>
      <c r="LB29" s="1">
        <v>6030</v>
      </c>
      <c r="LC29" s="1">
        <v>4800</v>
      </c>
      <c r="LD29" s="1">
        <v>900</v>
      </c>
      <c r="LE29" s="1">
        <v>309000</v>
      </c>
      <c r="LF29" s="5">
        <v>0.72</v>
      </c>
      <c r="LG29" s="5">
        <v>20.6</v>
      </c>
      <c r="LL29" s="1">
        <v>334</v>
      </c>
      <c r="LM29" s="4">
        <v>254.1</v>
      </c>
      <c r="LO29" s="4">
        <v>1332.09</v>
      </c>
      <c r="LP29" s="4">
        <v>0.5</v>
      </c>
      <c r="LQ29" s="6">
        <v>8.0000000000000002E-3</v>
      </c>
      <c r="LT29" s="1">
        <v>10.8</v>
      </c>
      <c r="LV29" s="1">
        <v>0</v>
      </c>
      <c r="LX29" s="1">
        <v>0</v>
      </c>
      <c r="LY29" s="1">
        <v>0</v>
      </c>
      <c r="LZ29" s="1">
        <v>1</v>
      </c>
      <c r="MA29" s="1">
        <v>0</v>
      </c>
      <c r="MB29" s="1">
        <f t="shared" si="16"/>
        <v>1</v>
      </c>
      <c r="MC29" s="1">
        <v>1</v>
      </c>
      <c r="MD29" s="1">
        <v>0</v>
      </c>
      <c r="ME29" s="1">
        <v>1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1</v>
      </c>
      <c r="ML29" s="1">
        <v>0</v>
      </c>
      <c r="MM29" s="1">
        <f t="shared" si="17"/>
        <v>3</v>
      </c>
      <c r="MN29" s="1">
        <v>1</v>
      </c>
      <c r="MO29" s="1">
        <v>1</v>
      </c>
      <c r="MP29" s="1">
        <v>1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1</v>
      </c>
      <c r="MZ29" s="1">
        <v>0</v>
      </c>
      <c r="NA29" s="1">
        <v>0</v>
      </c>
      <c r="NB29" s="1" t="s">
        <v>122</v>
      </c>
      <c r="NC29" s="4">
        <v>13.7</v>
      </c>
      <c r="ND29" s="4">
        <v>40.9</v>
      </c>
      <c r="NE29" s="1">
        <v>5610</v>
      </c>
      <c r="NF29" s="1">
        <v>4400</v>
      </c>
      <c r="NG29" s="1">
        <v>900</v>
      </c>
      <c r="NH29" s="1">
        <v>252000</v>
      </c>
      <c r="NI29" s="5">
        <v>0.72</v>
      </c>
      <c r="NJ29" s="5">
        <v>16.2</v>
      </c>
      <c r="NM29" s="4">
        <v>17</v>
      </c>
      <c r="NN29" s="1">
        <v>29</v>
      </c>
      <c r="NO29" s="1">
        <v>325</v>
      </c>
      <c r="NP29" s="4">
        <v>73</v>
      </c>
      <c r="NR29" s="4">
        <v>1812</v>
      </c>
      <c r="NS29" s="1">
        <v>1.38</v>
      </c>
      <c r="NY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f t="shared" si="18"/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f t="shared" si="19"/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</row>
    <row r="30" spans="1:418" x14ac:dyDescent="0.25">
      <c r="A30" s="1">
        <v>29</v>
      </c>
      <c r="B30" s="25" t="s">
        <v>193</v>
      </c>
      <c r="C30" s="1">
        <v>1</v>
      </c>
      <c r="D30" s="1">
        <v>0</v>
      </c>
      <c r="E30" s="1">
        <v>41</v>
      </c>
      <c r="F30" s="1">
        <v>0</v>
      </c>
      <c r="G30" s="1">
        <v>1</v>
      </c>
      <c r="H30" s="1">
        <v>0</v>
      </c>
      <c r="I30" s="1">
        <v>0</v>
      </c>
      <c r="J30" s="1" t="s">
        <v>7</v>
      </c>
      <c r="K30" s="1">
        <v>0</v>
      </c>
      <c r="L30" s="1">
        <v>0</v>
      </c>
      <c r="M30" s="1">
        <v>1</v>
      </c>
      <c r="N30" s="1">
        <v>0</v>
      </c>
      <c r="O30" s="1" t="s">
        <v>7</v>
      </c>
      <c r="P30" s="1" t="s">
        <v>195</v>
      </c>
      <c r="Q30" s="1" t="s">
        <v>221</v>
      </c>
      <c r="R30" s="1" t="s">
        <v>221</v>
      </c>
      <c r="S30" s="1">
        <v>0</v>
      </c>
      <c r="T30" s="1" t="s">
        <v>329</v>
      </c>
      <c r="U30" s="1" t="s">
        <v>147</v>
      </c>
      <c r="V30" s="1" t="s">
        <v>108</v>
      </c>
      <c r="W30" s="1">
        <v>1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0</v>
      </c>
      <c r="BE30" s="1">
        <f t="shared" si="0"/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K30" s="1" t="s">
        <v>123</v>
      </c>
      <c r="CL30" s="1">
        <v>0</v>
      </c>
      <c r="CM30" s="2">
        <v>44056</v>
      </c>
      <c r="CN30" s="2">
        <v>44056</v>
      </c>
      <c r="CO30" s="2"/>
      <c r="CP30" s="2"/>
      <c r="CQ30" s="2"/>
      <c r="CR30" s="2"/>
      <c r="CS30" s="2">
        <v>44062</v>
      </c>
      <c r="CT30" s="3"/>
      <c r="CU30" s="3">
        <f t="shared" si="7"/>
        <v>6</v>
      </c>
      <c r="CV30" s="3"/>
      <c r="CW30" s="3"/>
      <c r="CX30" s="3"/>
      <c r="CY30" s="3">
        <f t="shared" si="24"/>
        <v>6</v>
      </c>
      <c r="CZ30" s="3">
        <v>0</v>
      </c>
      <c r="DA30" s="3">
        <v>1</v>
      </c>
      <c r="DB30" s="3">
        <v>0</v>
      </c>
      <c r="DC30" s="3">
        <f t="shared" si="8"/>
        <v>1</v>
      </c>
      <c r="DD30" s="2">
        <v>44054</v>
      </c>
      <c r="DE30" s="1">
        <v>0</v>
      </c>
      <c r="DF30" s="3">
        <f t="shared" si="9"/>
        <v>2</v>
      </c>
      <c r="DG30" s="3">
        <f t="shared" si="10"/>
        <v>5</v>
      </c>
      <c r="DH30" s="1">
        <v>1</v>
      </c>
      <c r="DI30" s="1">
        <v>1</v>
      </c>
      <c r="DJ30" s="1">
        <v>0</v>
      </c>
      <c r="DK30" s="1">
        <v>0</v>
      </c>
      <c r="DL30" s="1">
        <v>0</v>
      </c>
      <c r="DM30" s="1">
        <v>0</v>
      </c>
      <c r="DN30" s="1">
        <v>1</v>
      </c>
      <c r="DO30" s="1">
        <v>1</v>
      </c>
      <c r="DP30" s="1">
        <v>0</v>
      </c>
      <c r="DQ30" s="1">
        <v>0</v>
      </c>
      <c r="DR30" s="1">
        <v>0</v>
      </c>
      <c r="DS30" s="1">
        <v>1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I30" s="4"/>
      <c r="EJ30" s="3"/>
      <c r="EK30" s="3"/>
      <c r="EL30" s="3"/>
      <c r="EM30" s="1">
        <v>113</v>
      </c>
      <c r="EN30" s="1">
        <v>73</v>
      </c>
      <c r="EO30" s="4">
        <f t="shared" si="11"/>
        <v>86.333333333333329</v>
      </c>
      <c r="EP30" s="3">
        <v>0</v>
      </c>
      <c r="EQ30" s="1">
        <v>88</v>
      </c>
      <c r="ER30" s="1">
        <v>0</v>
      </c>
      <c r="ES30" s="1">
        <v>23</v>
      </c>
      <c r="ET30" s="1">
        <v>0</v>
      </c>
      <c r="EU30" s="4">
        <v>36.200000000000003</v>
      </c>
      <c r="EV30" s="3">
        <v>0</v>
      </c>
      <c r="EW30" s="4">
        <v>36.200000000000003</v>
      </c>
      <c r="EX30" s="1">
        <v>94</v>
      </c>
      <c r="EY30" s="1">
        <v>0</v>
      </c>
      <c r="EZ30" s="1" t="s">
        <v>51</v>
      </c>
      <c r="FA30" s="1">
        <v>1</v>
      </c>
      <c r="FB30" s="1">
        <v>0</v>
      </c>
      <c r="FC30" s="1">
        <v>0</v>
      </c>
      <c r="FD30" s="1">
        <v>0</v>
      </c>
      <c r="FE30" s="1">
        <v>1</v>
      </c>
      <c r="FF30" s="1">
        <v>1</v>
      </c>
      <c r="FG30" s="1">
        <v>0</v>
      </c>
      <c r="FH30" s="1">
        <v>0</v>
      </c>
      <c r="FI30" s="1">
        <v>0</v>
      </c>
      <c r="FJ30" s="1">
        <v>1</v>
      </c>
      <c r="FK30" s="1">
        <v>0</v>
      </c>
      <c r="FL30" s="1">
        <v>0</v>
      </c>
      <c r="FM30" s="1" t="s">
        <v>104</v>
      </c>
      <c r="FN30" s="1" t="s">
        <v>81</v>
      </c>
      <c r="FO30" s="1">
        <v>1</v>
      </c>
      <c r="FP30" s="1">
        <v>0</v>
      </c>
      <c r="FQ30" s="1">
        <v>0</v>
      </c>
      <c r="FR30" s="1">
        <v>1</v>
      </c>
      <c r="FS30" s="1">
        <f t="shared" si="12"/>
        <v>2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f t="shared" si="2"/>
        <v>1</v>
      </c>
      <c r="GA30" s="1">
        <v>1</v>
      </c>
      <c r="GB30" s="1">
        <v>0</v>
      </c>
      <c r="GC30" s="1">
        <v>1</v>
      </c>
      <c r="GD30" s="1">
        <v>1</v>
      </c>
      <c r="GE30" s="1">
        <v>0</v>
      </c>
      <c r="GF30" s="1">
        <v>0</v>
      </c>
      <c r="GG30" s="1">
        <v>0</v>
      </c>
      <c r="GH30" s="1">
        <f t="shared" si="3"/>
        <v>1</v>
      </c>
      <c r="GI30" s="1">
        <v>1</v>
      </c>
      <c r="GJ30" s="1">
        <v>0</v>
      </c>
      <c r="GK30" s="1">
        <v>1</v>
      </c>
      <c r="GL30" s="1">
        <v>1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3">
        <f t="shared" si="13"/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f t="shared" si="14"/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1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1</v>
      </c>
      <c r="IN30" s="1">
        <v>0</v>
      </c>
      <c r="IO30" s="1">
        <v>0</v>
      </c>
      <c r="IP30" s="1">
        <v>0</v>
      </c>
      <c r="IQ30" s="1">
        <f t="shared" si="4"/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331</v>
      </c>
      <c r="JB30" s="1">
        <v>1</v>
      </c>
      <c r="JC30" s="1">
        <v>0</v>
      </c>
      <c r="JD30" s="1">
        <v>0</v>
      </c>
      <c r="JE30" s="1">
        <v>0</v>
      </c>
      <c r="JF30" s="1">
        <v>5</v>
      </c>
      <c r="JG30" s="1">
        <v>0</v>
      </c>
      <c r="JH30" s="1">
        <v>1</v>
      </c>
      <c r="JI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1</v>
      </c>
      <c r="JT30" s="1">
        <v>1</v>
      </c>
      <c r="JU30" s="1">
        <v>0</v>
      </c>
      <c r="JV30" s="1">
        <v>0</v>
      </c>
      <c r="JW30" s="1">
        <v>0</v>
      </c>
      <c r="JX30" s="1">
        <v>0</v>
      </c>
      <c r="KB30" s="1">
        <v>0</v>
      </c>
      <c r="KC30" s="1">
        <f t="shared" si="5"/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 t="s">
        <v>102</v>
      </c>
      <c r="KX30" s="1">
        <v>1</v>
      </c>
      <c r="KY30" s="1">
        <v>0</v>
      </c>
      <c r="KZ30" s="4">
        <v>14.8</v>
      </c>
      <c r="LA30" s="4">
        <v>44.6</v>
      </c>
      <c r="LB30" s="1">
        <v>16340</v>
      </c>
      <c r="LC30" s="1">
        <v>13900</v>
      </c>
      <c r="LD30" s="1">
        <v>1600</v>
      </c>
      <c r="LE30" s="1">
        <v>226000</v>
      </c>
      <c r="LF30" s="5">
        <v>0.73</v>
      </c>
      <c r="LG30" s="5">
        <v>5.8</v>
      </c>
      <c r="LM30" s="4">
        <v>17.899999999999999</v>
      </c>
      <c r="LO30" s="4">
        <v>85.04</v>
      </c>
      <c r="LP30" s="4">
        <v>0.49</v>
      </c>
      <c r="LQ30" s="6">
        <v>5.0000000000000001E-3</v>
      </c>
      <c r="LT30" s="1">
        <v>10.7</v>
      </c>
      <c r="LV30" s="1">
        <v>1</v>
      </c>
      <c r="LW30" s="1" t="s">
        <v>112</v>
      </c>
      <c r="LX30" s="1">
        <v>1</v>
      </c>
      <c r="LY30" s="1">
        <v>0</v>
      </c>
      <c r="LZ30" s="1">
        <v>1</v>
      </c>
      <c r="MA30" s="1">
        <v>1</v>
      </c>
      <c r="MB30" s="1">
        <f t="shared" si="16"/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f t="shared" si="17"/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 t="s">
        <v>122</v>
      </c>
      <c r="NC30" s="4">
        <v>14.4</v>
      </c>
      <c r="ND30" s="4">
        <v>42.7</v>
      </c>
      <c r="NE30" s="1">
        <v>11290</v>
      </c>
      <c r="NF30" s="1">
        <v>9200</v>
      </c>
      <c r="NG30" s="1">
        <v>1700</v>
      </c>
      <c r="NH30" s="1">
        <v>228000</v>
      </c>
      <c r="NO30" s="1">
        <v>212</v>
      </c>
      <c r="NP30" s="4">
        <v>5.5</v>
      </c>
      <c r="NR30" s="4">
        <v>181.5</v>
      </c>
      <c r="NS30" s="1">
        <v>0.38</v>
      </c>
      <c r="NY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f t="shared" si="18"/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f t="shared" si="19"/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</row>
    <row r="31" spans="1:418" x14ac:dyDescent="0.25">
      <c r="A31" s="1">
        <v>30</v>
      </c>
      <c r="B31" s="25" t="s">
        <v>189</v>
      </c>
      <c r="C31" s="1">
        <v>0</v>
      </c>
      <c r="D31" s="1">
        <v>1</v>
      </c>
      <c r="E31" s="1">
        <v>64</v>
      </c>
      <c r="F31" s="1">
        <v>0</v>
      </c>
      <c r="G31" s="1">
        <v>1</v>
      </c>
      <c r="H31" s="1">
        <v>0</v>
      </c>
      <c r="I31" s="1">
        <v>0</v>
      </c>
      <c r="J31" s="1" t="s">
        <v>7</v>
      </c>
      <c r="K31" s="1">
        <v>0</v>
      </c>
      <c r="L31" s="1">
        <v>0</v>
      </c>
      <c r="M31" s="1">
        <v>1</v>
      </c>
      <c r="N31" s="1">
        <v>0</v>
      </c>
      <c r="O31" s="1" t="s">
        <v>7</v>
      </c>
      <c r="P31" s="1" t="s">
        <v>195</v>
      </c>
      <c r="Q31" s="1" t="s">
        <v>224</v>
      </c>
      <c r="R31" s="1" t="s">
        <v>224</v>
      </c>
      <c r="S31" s="1">
        <v>0</v>
      </c>
      <c r="T31" s="1" t="s">
        <v>158</v>
      </c>
      <c r="U31" s="1" t="s">
        <v>147</v>
      </c>
      <c r="V31" s="1" t="s">
        <v>108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2</v>
      </c>
      <c r="BA31" s="1">
        <v>0</v>
      </c>
      <c r="BB31" s="1">
        <v>1</v>
      </c>
      <c r="BC31" s="1">
        <v>0</v>
      </c>
      <c r="BD31" s="1">
        <v>0</v>
      </c>
      <c r="BE31" s="1">
        <f t="shared" si="0"/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K31" s="1" t="s">
        <v>125</v>
      </c>
      <c r="CL31" s="1">
        <v>0</v>
      </c>
      <c r="CM31" s="2">
        <v>44051</v>
      </c>
      <c r="CN31" s="2">
        <v>44051</v>
      </c>
      <c r="CO31" s="2"/>
      <c r="CP31" s="2"/>
      <c r="CQ31" s="2"/>
      <c r="CR31" s="2"/>
      <c r="CS31" s="2">
        <v>44055</v>
      </c>
      <c r="CT31" s="3"/>
      <c r="CU31" s="3">
        <f t="shared" si="7"/>
        <v>4</v>
      </c>
      <c r="CV31" s="3"/>
      <c r="CW31" s="3"/>
      <c r="CX31" s="3"/>
      <c r="CY31" s="3">
        <f t="shared" si="24"/>
        <v>4</v>
      </c>
      <c r="CZ31" s="3">
        <v>0</v>
      </c>
      <c r="DA31" s="3">
        <v>1</v>
      </c>
      <c r="DB31" s="3">
        <v>0</v>
      </c>
      <c r="DC31" s="3">
        <f t="shared" si="8"/>
        <v>1</v>
      </c>
      <c r="DD31" s="2">
        <v>44041</v>
      </c>
      <c r="DE31" s="1">
        <v>0</v>
      </c>
      <c r="DF31" s="3">
        <f t="shared" si="9"/>
        <v>10</v>
      </c>
      <c r="DG31" s="3">
        <f t="shared" si="10"/>
        <v>2</v>
      </c>
      <c r="DH31" s="1">
        <v>1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1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I31" s="4"/>
      <c r="EJ31" s="3"/>
      <c r="EK31" s="3"/>
      <c r="EL31" s="3"/>
      <c r="EM31" s="1">
        <v>148</v>
      </c>
      <c r="EN31" s="1">
        <v>89</v>
      </c>
      <c r="EO31" s="4">
        <f t="shared" si="11"/>
        <v>108.66666666666667</v>
      </c>
      <c r="EP31" s="3">
        <v>0</v>
      </c>
      <c r="EQ31" s="1">
        <v>92</v>
      </c>
      <c r="ER31" s="1">
        <v>0</v>
      </c>
      <c r="ES31" s="1">
        <v>20</v>
      </c>
      <c r="ET31" s="1">
        <v>0</v>
      </c>
      <c r="EU31" s="4">
        <v>36.700000000000003</v>
      </c>
      <c r="EV31" s="3">
        <v>0</v>
      </c>
      <c r="EW31" s="4">
        <v>36.700000000000003</v>
      </c>
      <c r="EX31" s="1">
        <v>92</v>
      </c>
      <c r="EY31" s="1">
        <v>0</v>
      </c>
      <c r="EZ31" s="1" t="s">
        <v>51</v>
      </c>
      <c r="FA31" s="1">
        <v>1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1</v>
      </c>
      <c r="FK31" s="1">
        <v>0</v>
      </c>
      <c r="FL31" s="1">
        <v>0</v>
      </c>
      <c r="FM31" s="1" t="s">
        <v>104</v>
      </c>
      <c r="FN31" s="1" t="s">
        <v>82</v>
      </c>
      <c r="FO31" s="1">
        <v>0</v>
      </c>
      <c r="FP31" s="1">
        <v>1</v>
      </c>
      <c r="FQ31" s="1">
        <v>0</v>
      </c>
      <c r="FR31" s="1">
        <v>1</v>
      </c>
      <c r="FS31" s="1">
        <f t="shared" si="12"/>
        <v>2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f t="shared" si="2"/>
        <v>1</v>
      </c>
      <c r="GA31" s="1">
        <v>1</v>
      </c>
      <c r="GB31" s="1">
        <v>1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f t="shared" si="3"/>
        <v>1</v>
      </c>
      <c r="GI31" s="1">
        <v>1</v>
      </c>
      <c r="GJ31" s="1">
        <v>0</v>
      </c>
      <c r="GK31" s="1">
        <v>1</v>
      </c>
      <c r="GL31" s="1">
        <v>1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3">
        <f t="shared" si="13"/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f t="shared" si="14"/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1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f t="shared" si="4"/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282</v>
      </c>
      <c r="JB31" s="1">
        <v>0</v>
      </c>
      <c r="JC31" s="1">
        <v>1</v>
      </c>
      <c r="JD31" s="1">
        <v>0</v>
      </c>
      <c r="JE31" s="1">
        <v>0</v>
      </c>
      <c r="JF31" s="1">
        <v>5</v>
      </c>
      <c r="JG31" s="1">
        <v>0</v>
      </c>
      <c r="JH31" s="1">
        <v>1</v>
      </c>
      <c r="JI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1</v>
      </c>
      <c r="JT31" s="1">
        <v>1</v>
      </c>
      <c r="JU31" s="1">
        <v>0</v>
      </c>
      <c r="JV31" s="1">
        <v>0</v>
      </c>
      <c r="JW31" s="1">
        <v>0</v>
      </c>
      <c r="JX31" s="1">
        <v>0</v>
      </c>
      <c r="KB31" s="1">
        <v>0</v>
      </c>
      <c r="KC31" s="1">
        <f t="shared" si="5"/>
        <v>1</v>
      </c>
      <c r="KD31" s="1">
        <v>1</v>
      </c>
      <c r="KE31" s="1">
        <v>1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 t="s">
        <v>102</v>
      </c>
      <c r="KX31" s="1">
        <v>1</v>
      </c>
      <c r="KY31" s="1">
        <v>0</v>
      </c>
      <c r="KZ31" s="4">
        <v>14</v>
      </c>
      <c r="LA31" s="4">
        <v>40.4</v>
      </c>
      <c r="LB31" s="1">
        <v>8030</v>
      </c>
      <c r="LC31" s="1">
        <v>6700</v>
      </c>
      <c r="LD31" s="1">
        <v>1100</v>
      </c>
      <c r="LE31" s="1">
        <v>229000</v>
      </c>
      <c r="LF31" s="5">
        <v>1.1200000000000001</v>
      </c>
      <c r="LG31" s="5">
        <v>14.1</v>
      </c>
      <c r="LH31" s="5">
        <v>0.52</v>
      </c>
      <c r="LI31" s="5">
        <v>0.23</v>
      </c>
      <c r="LJ31" s="4">
        <v>29</v>
      </c>
      <c r="LK31" s="1">
        <v>28</v>
      </c>
      <c r="LL31" s="1">
        <v>248</v>
      </c>
      <c r="LM31" s="4">
        <v>301.3</v>
      </c>
      <c r="LO31" s="4">
        <v>775.6</v>
      </c>
      <c r="LP31" s="4">
        <v>0.43</v>
      </c>
      <c r="LQ31" s="6">
        <v>1.0999999999999999E-2</v>
      </c>
      <c r="LT31" s="1">
        <v>10.6</v>
      </c>
      <c r="LV31" s="1">
        <v>0</v>
      </c>
      <c r="LX31" s="1">
        <v>0</v>
      </c>
      <c r="LY31" s="1">
        <v>0</v>
      </c>
      <c r="LZ31" s="1">
        <v>1</v>
      </c>
      <c r="MA31" s="1">
        <v>0</v>
      </c>
      <c r="MB31" s="1">
        <f t="shared" si="16"/>
        <v>1</v>
      </c>
      <c r="MC31" s="1">
        <v>1</v>
      </c>
      <c r="MD31" s="1">
        <v>0</v>
      </c>
      <c r="ME31" s="1">
        <v>1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f t="shared" si="17"/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 t="s">
        <v>122</v>
      </c>
      <c r="NC31" s="4">
        <v>14.5</v>
      </c>
      <c r="ND31" s="4">
        <v>43.8</v>
      </c>
      <c r="NE31" s="1">
        <v>5070</v>
      </c>
      <c r="NF31" s="1">
        <v>4070</v>
      </c>
      <c r="NG31" s="1">
        <v>750</v>
      </c>
      <c r="NH31" s="1">
        <v>354000</v>
      </c>
      <c r="NI31" s="5">
        <v>1.17</v>
      </c>
      <c r="NJ31" s="5">
        <v>27.68</v>
      </c>
      <c r="NM31" s="4">
        <v>27</v>
      </c>
      <c r="NN31" s="1">
        <v>21</v>
      </c>
      <c r="NP31" s="4">
        <v>91.41</v>
      </c>
      <c r="NY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f t="shared" si="18"/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f t="shared" si="19"/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</row>
    <row r="32" spans="1:418" x14ac:dyDescent="0.25">
      <c r="A32" s="1">
        <v>31</v>
      </c>
      <c r="B32" s="25" t="s">
        <v>193</v>
      </c>
      <c r="C32" s="1">
        <v>1</v>
      </c>
      <c r="D32" s="1">
        <v>0</v>
      </c>
      <c r="E32" s="1">
        <v>86</v>
      </c>
      <c r="F32" s="1">
        <v>0</v>
      </c>
      <c r="G32" s="1">
        <v>0</v>
      </c>
      <c r="H32" s="1">
        <v>0</v>
      </c>
      <c r="I32" s="1">
        <v>1</v>
      </c>
      <c r="J32" s="1" t="s">
        <v>7</v>
      </c>
      <c r="K32" s="1">
        <v>0</v>
      </c>
      <c r="L32" s="1">
        <v>0</v>
      </c>
      <c r="M32" s="1">
        <v>1</v>
      </c>
      <c r="N32" s="1">
        <v>0</v>
      </c>
      <c r="O32" s="1" t="s">
        <v>7</v>
      </c>
      <c r="P32" s="1" t="s">
        <v>195</v>
      </c>
      <c r="Q32" s="1" t="s">
        <v>214</v>
      </c>
      <c r="R32" s="1" t="s">
        <v>214</v>
      </c>
      <c r="S32" s="1">
        <v>0</v>
      </c>
      <c r="T32" s="1" t="s">
        <v>329</v>
      </c>
      <c r="U32" s="1" t="s">
        <v>149</v>
      </c>
      <c r="V32" s="1" t="s">
        <v>108</v>
      </c>
      <c r="W32" s="1">
        <v>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1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1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5</v>
      </c>
      <c r="BA32" s="1">
        <v>0</v>
      </c>
      <c r="BB32" s="1">
        <v>0</v>
      </c>
      <c r="BC32" s="1">
        <v>0</v>
      </c>
      <c r="BD32" s="1">
        <v>1</v>
      </c>
      <c r="BE32" s="1">
        <f t="shared" si="0"/>
        <v>4</v>
      </c>
      <c r="BF32" s="1">
        <v>1</v>
      </c>
      <c r="BG32" s="1">
        <v>1</v>
      </c>
      <c r="BH32" s="1">
        <v>0</v>
      </c>
      <c r="BI32" s="1">
        <v>1</v>
      </c>
      <c r="BJ32" s="1">
        <v>0</v>
      </c>
      <c r="BK32" s="1">
        <v>0</v>
      </c>
      <c r="BL32" s="1">
        <v>0</v>
      </c>
      <c r="BM32" s="1">
        <v>1</v>
      </c>
      <c r="BN32" s="1">
        <v>0</v>
      </c>
      <c r="BO32" s="1">
        <v>0</v>
      </c>
      <c r="BP32" s="1">
        <v>0</v>
      </c>
      <c r="BQ32" s="1">
        <v>1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K32" s="1" t="s">
        <v>123</v>
      </c>
      <c r="CL32" s="1">
        <v>0</v>
      </c>
      <c r="CM32" s="2">
        <v>44128</v>
      </c>
      <c r="CN32" s="2">
        <v>44128</v>
      </c>
      <c r="CO32" s="2"/>
      <c r="CP32" s="2"/>
      <c r="CQ32" s="2"/>
      <c r="CR32" s="2"/>
      <c r="CS32" s="2">
        <v>44129</v>
      </c>
      <c r="CT32" s="3"/>
      <c r="CU32" s="3">
        <f t="shared" si="7"/>
        <v>1</v>
      </c>
      <c r="CV32" s="3"/>
      <c r="CW32" s="3"/>
      <c r="CX32" s="3"/>
      <c r="CY32" s="3">
        <f t="shared" si="24"/>
        <v>1</v>
      </c>
      <c r="CZ32" s="3">
        <v>0</v>
      </c>
      <c r="DA32" s="3">
        <v>1</v>
      </c>
      <c r="DB32" s="3">
        <v>0</v>
      </c>
      <c r="DC32" s="3">
        <f t="shared" si="8"/>
        <v>1</v>
      </c>
      <c r="DD32" s="2">
        <v>44123</v>
      </c>
      <c r="DE32" s="1">
        <v>0</v>
      </c>
      <c r="DF32" s="3">
        <f t="shared" si="9"/>
        <v>5</v>
      </c>
      <c r="DG32" s="3">
        <f t="shared" si="10"/>
        <v>6</v>
      </c>
      <c r="DH32" s="1">
        <v>1</v>
      </c>
      <c r="DI32" s="1">
        <v>1</v>
      </c>
      <c r="DJ32" s="1">
        <v>0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0</v>
      </c>
      <c r="DQ32" s="1">
        <v>1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1</v>
      </c>
      <c r="ED32" s="1">
        <v>0</v>
      </c>
      <c r="EE32" s="1">
        <v>0</v>
      </c>
      <c r="EF32" s="1">
        <v>0</v>
      </c>
      <c r="EI32" s="4"/>
      <c r="EJ32" s="3"/>
      <c r="EK32" s="3"/>
      <c r="EL32" s="3"/>
      <c r="EM32" s="1">
        <v>130</v>
      </c>
      <c r="EN32" s="1">
        <v>80</v>
      </c>
      <c r="EO32" s="4">
        <f t="shared" si="11"/>
        <v>96.666666666666671</v>
      </c>
      <c r="EP32" s="3">
        <v>0</v>
      </c>
      <c r="EQ32" s="1">
        <v>90</v>
      </c>
      <c r="ER32" s="1">
        <v>0</v>
      </c>
      <c r="ES32" s="1">
        <v>30</v>
      </c>
      <c r="ET32" s="1">
        <v>1</v>
      </c>
      <c r="EU32" s="4">
        <v>36.4</v>
      </c>
      <c r="EV32" s="3">
        <v>0</v>
      </c>
      <c r="EW32" s="4">
        <v>36.4</v>
      </c>
      <c r="EX32" s="1">
        <v>80</v>
      </c>
      <c r="EY32" s="1">
        <v>1</v>
      </c>
      <c r="EZ32" s="1" t="s">
        <v>52</v>
      </c>
      <c r="FA32" s="1">
        <v>0</v>
      </c>
      <c r="FB32" s="1">
        <v>1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4</v>
      </c>
      <c r="FJ32" s="1">
        <v>0</v>
      </c>
      <c r="FK32" s="1">
        <v>0</v>
      </c>
      <c r="FL32" s="1">
        <v>1</v>
      </c>
      <c r="FM32" s="1" t="s">
        <v>104</v>
      </c>
      <c r="FN32" s="1" t="s">
        <v>83</v>
      </c>
      <c r="FO32" s="1">
        <v>0</v>
      </c>
      <c r="FP32" s="1">
        <v>0</v>
      </c>
      <c r="FQ32" s="1">
        <v>1</v>
      </c>
      <c r="FR32" s="1">
        <v>1</v>
      </c>
      <c r="FS32" s="1">
        <f t="shared" si="12"/>
        <v>2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f t="shared" si="2"/>
        <v>1</v>
      </c>
      <c r="GA32" s="1">
        <v>1</v>
      </c>
      <c r="GB32" s="1">
        <v>1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f t="shared" si="3"/>
        <v>1</v>
      </c>
      <c r="GI32" s="1">
        <v>1</v>
      </c>
      <c r="GJ32" s="1">
        <v>0</v>
      </c>
      <c r="GK32" s="1">
        <v>1</v>
      </c>
      <c r="GL32" s="1">
        <v>1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3">
        <f t="shared" si="13"/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f t="shared" si="14"/>
        <v>3</v>
      </c>
      <c r="GY32" s="1">
        <v>1</v>
      </c>
      <c r="GZ32" s="1">
        <v>0</v>
      </c>
      <c r="HA32" s="1">
        <v>0</v>
      </c>
      <c r="HB32" s="1">
        <v>1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1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1</v>
      </c>
      <c r="HX32" s="1">
        <v>0</v>
      </c>
      <c r="HY32" s="1">
        <v>0</v>
      </c>
      <c r="HZ32" s="1">
        <v>0</v>
      </c>
      <c r="IA32" s="1">
        <v>0</v>
      </c>
      <c r="IB32" s="1">
        <v>1</v>
      </c>
      <c r="IC32" s="1">
        <v>1</v>
      </c>
      <c r="ID32" s="1">
        <v>0</v>
      </c>
      <c r="IE32" s="1">
        <v>1</v>
      </c>
      <c r="IF32" s="1">
        <v>1</v>
      </c>
      <c r="IG32" s="1">
        <v>1</v>
      </c>
      <c r="IH32" s="1">
        <v>1</v>
      </c>
      <c r="II32" s="1">
        <v>0</v>
      </c>
      <c r="IJ32" s="1">
        <v>0</v>
      </c>
      <c r="IK32" s="1">
        <v>0</v>
      </c>
      <c r="IL32" s="1">
        <v>0</v>
      </c>
      <c r="IM32" s="1">
        <v>1</v>
      </c>
      <c r="IN32" s="1">
        <v>0</v>
      </c>
      <c r="IO32" s="1">
        <v>0</v>
      </c>
      <c r="IP32" s="1">
        <v>0</v>
      </c>
      <c r="IQ32" s="1">
        <f t="shared" si="4"/>
        <v>0</v>
      </c>
      <c r="IR32" s="1">
        <v>0</v>
      </c>
      <c r="IS32" s="1">
        <v>1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239</v>
      </c>
      <c r="JB32" s="1">
        <v>0</v>
      </c>
      <c r="JC32" s="1">
        <v>1</v>
      </c>
      <c r="JD32" s="1">
        <v>0</v>
      </c>
      <c r="JE32" s="1">
        <v>0</v>
      </c>
      <c r="JF32" s="1">
        <v>11</v>
      </c>
      <c r="JG32" s="1">
        <v>0</v>
      </c>
      <c r="JH32" s="1">
        <v>0</v>
      </c>
      <c r="JI32" s="1">
        <v>1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1</v>
      </c>
      <c r="JT32" s="1">
        <v>1</v>
      </c>
      <c r="JU32" s="1">
        <v>0</v>
      </c>
      <c r="JV32" s="1">
        <v>1</v>
      </c>
      <c r="JW32" s="1">
        <v>0</v>
      </c>
      <c r="JX32" s="1">
        <v>0</v>
      </c>
      <c r="KB32" s="1">
        <v>1</v>
      </c>
      <c r="KC32" s="1">
        <f t="shared" si="5"/>
        <v>2</v>
      </c>
      <c r="KD32" s="1">
        <v>1</v>
      </c>
      <c r="KE32" s="1">
        <v>1</v>
      </c>
      <c r="KF32" s="1">
        <v>1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 t="s">
        <v>103</v>
      </c>
      <c r="KX32" s="1">
        <v>0</v>
      </c>
      <c r="KY32" s="1">
        <v>1</v>
      </c>
      <c r="KZ32" s="4">
        <v>11.5</v>
      </c>
      <c r="LA32" s="4">
        <v>33.4</v>
      </c>
      <c r="LB32" s="1">
        <v>9910</v>
      </c>
      <c r="LC32" s="1">
        <v>8800</v>
      </c>
      <c r="LD32" s="1">
        <v>700</v>
      </c>
      <c r="LE32" s="1">
        <v>229000</v>
      </c>
      <c r="LF32" s="5">
        <v>1.47</v>
      </c>
      <c r="LG32" s="5">
        <v>28.6</v>
      </c>
      <c r="LL32" s="1">
        <v>363</v>
      </c>
      <c r="LM32" s="4">
        <v>287.5</v>
      </c>
      <c r="LV32" s="1">
        <v>1</v>
      </c>
      <c r="LW32" s="1" t="s">
        <v>115</v>
      </c>
      <c r="LX32" s="1">
        <v>0</v>
      </c>
      <c r="LY32" s="1">
        <v>1</v>
      </c>
      <c r="LZ32" s="1">
        <v>1</v>
      </c>
      <c r="MA32" s="1">
        <v>0</v>
      </c>
      <c r="MB32" s="1">
        <f t="shared" si="16"/>
        <v>3</v>
      </c>
      <c r="MC32" s="1">
        <v>1</v>
      </c>
      <c r="MD32" s="1">
        <v>1</v>
      </c>
      <c r="ME32" s="1">
        <v>0</v>
      </c>
      <c r="MF32" s="1">
        <v>0</v>
      </c>
      <c r="MG32" s="1">
        <v>1</v>
      </c>
      <c r="MH32" s="1">
        <v>1</v>
      </c>
      <c r="MI32" s="1">
        <v>0</v>
      </c>
      <c r="MJ32" s="1">
        <v>0</v>
      </c>
      <c r="MK32" s="1">
        <v>0</v>
      </c>
      <c r="ML32" s="1">
        <v>0</v>
      </c>
      <c r="MM32" s="1">
        <f t="shared" si="17"/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 t="s">
        <v>123</v>
      </c>
      <c r="NY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f t="shared" si="18"/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f t="shared" si="19"/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</row>
    <row r="33" spans="1:418" x14ac:dyDescent="0.25">
      <c r="A33" s="1">
        <v>32</v>
      </c>
      <c r="B33" s="25" t="s">
        <v>193</v>
      </c>
      <c r="C33" s="1">
        <v>1</v>
      </c>
      <c r="D33" s="1">
        <v>0</v>
      </c>
      <c r="E33" s="1">
        <v>53</v>
      </c>
      <c r="F33" s="1">
        <v>0</v>
      </c>
      <c r="G33" s="1">
        <v>1</v>
      </c>
      <c r="H33" s="1">
        <v>0</v>
      </c>
      <c r="I33" s="1">
        <v>0</v>
      </c>
      <c r="J33" s="1" t="s">
        <v>7</v>
      </c>
      <c r="K33" s="1">
        <v>0</v>
      </c>
      <c r="L33" s="1">
        <v>0</v>
      </c>
      <c r="M33" s="1">
        <v>1</v>
      </c>
      <c r="N33" s="1">
        <v>0</v>
      </c>
      <c r="O33" s="1" t="s">
        <v>7</v>
      </c>
      <c r="P33" s="1" t="s">
        <v>195</v>
      </c>
      <c r="R33" s="1" t="s">
        <v>393</v>
      </c>
      <c r="S33" s="1">
        <v>0</v>
      </c>
      <c r="T33" s="1" t="s">
        <v>329</v>
      </c>
      <c r="U33" s="1" t="s">
        <v>149</v>
      </c>
      <c r="V33" s="1" t="s">
        <v>108</v>
      </c>
      <c r="W33" s="1">
        <v>1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1</v>
      </c>
      <c r="BA33" s="1">
        <v>0</v>
      </c>
      <c r="BB33" s="1">
        <v>1</v>
      </c>
      <c r="BC33" s="1">
        <v>0</v>
      </c>
      <c r="BD33" s="1">
        <v>0</v>
      </c>
      <c r="BE33" s="1">
        <f t="shared" si="0"/>
        <v>3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1</v>
      </c>
      <c r="BO33" s="1">
        <v>1</v>
      </c>
      <c r="BP33" s="1">
        <v>0</v>
      </c>
      <c r="BQ33" s="1">
        <v>1</v>
      </c>
      <c r="BR33" s="1">
        <v>0</v>
      </c>
      <c r="BS33" s="1">
        <v>0</v>
      </c>
      <c r="BT33" s="1">
        <v>0</v>
      </c>
      <c r="BU33" s="1">
        <v>0</v>
      </c>
      <c r="BV33" s="1">
        <v>1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K33" s="1" t="s">
        <v>123</v>
      </c>
      <c r="CL33" s="1">
        <v>0</v>
      </c>
      <c r="CM33" s="2">
        <v>44057</v>
      </c>
      <c r="CN33" s="2">
        <v>44057</v>
      </c>
      <c r="CO33" s="2"/>
      <c r="CP33" s="2"/>
      <c r="CQ33" s="2">
        <v>44057</v>
      </c>
      <c r="CR33" s="2">
        <v>44133</v>
      </c>
      <c r="CS33" s="2">
        <v>44148</v>
      </c>
      <c r="CT33" s="3">
        <f t="shared" si="6"/>
        <v>0</v>
      </c>
      <c r="CU33" s="3">
        <f t="shared" si="7"/>
        <v>91</v>
      </c>
      <c r="CV33" s="3"/>
      <c r="CW33" s="3">
        <f t="shared" ref="CW33:CW35" si="26">CR33-CQ33</f>
        <v>76</v>
      </c>
      <c r="CX33" s="3">
        <v>76</v>
      </c>
      <c r="CY33" s="3">
        <f t="shared" si="24"/>
        <v>15</v>
      </c>
      <c r="CZ33" s="3">
        <v>1</v>
      </c>
      <c r="DA33" s="3">
        <v>1</v>
      </c>
      <c r="DB33" s="3">
        <v>0</v>
      </c>
      <c r="DC33" s="3">
        <f t="shared" si="8"/>
        <v>2</v>
      </c>
      <c r="DD33" s="2">
        <v>44053</v>
      </c>
      <c r="DE33" s="1">
        <v>0</v>
      </c>
      <c r="DF33" s="3">
        <f t="shared" si="9"/>
        <v>4</v>
      </c>
      <c r="DG33" s="3">
        <f t="shared" si="10"/>
        <v>7</v>
      </c>
      <c r="DH33" s="1">
        <v>0</v>
      </c>
      <c r="DI33" s="1">
        <v>1</v>
      </c>
      <c r="DJ33" s="1">
        <v>0</v>
      </c>
      <c r="DK33" s="1">
        <v>0</v>
      </c>
      <c r="DL33" s="1">
        <v>0</v>
      </c>
      <c r="DM33" s="1">
        <v>0</v>
      </c>
      <c r="DN33" s="1">
        <v>1</v>
      </c>
      <c r="DO33" s="1">
        <v>1</v>
      </c>
      <c r="DP33" s="1">
        <v>1</v>
      </c>
      <c r="DQ33" s="1">
        <v>0</v>
      </c>
      <c r="DR33" s="1">
        <v>1</v>
      </c>
      <c r="DS33" s="1">
        <v>1</v>
      </c>
      <c r="DT33" s="1">
        <v>0</v>
      </c>
      <c r="DU33" s="1">
        <v>0</v>
      </c>
      <c r="DV33" s="1">
        <v>1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I33" s="4"/>
      <c r="EJ33" s="3"/>
      <c r="EK33" s="3"/>
      <c r="EL33" s="3"/>
      <c r="EM33" s="1">
        <v>140</v>
      </c>
      <c r="EN33" s="1">
        <v>81</v>
      </c>
      <c r="EO33" s="4">
        <f t="shared" si="11"/>
        <v>100.66666666666667</v>
      </c>
      <c r="EP33" s="3">
        <v>0</v>
      </c>
      <c r="EQ33" s="1">
        <v>114</v>
      </c>
      <c r="ER33" s="1">
        <v>1</v>
      </c>
      <c r="ES33" s="1">
        <v>22</v>
      </c>
      <c r="ET33" s="1">
        <v>0</v>
      </c>
      <c r="EU33" s="4">
        <v>35</v>
      </c>
      <c r="EV33" s="3">
        <v>0</v>
      </c>
      <c r="EW33" s="4">
        <v>38</v>
      </c>
      <c r="EX33" s="1">
        <v>92</v>
      </c>
      <c r="EY33" s="1">
        <v>0</v>
      </c>
      <c r="EZ33" s="1" t="s">
        <v>53</v>
      </c>
      <c r="FA33" s="1">
        <v>0</v>
      </c>
      <c r="FB33" s="1">
        <v>1</v>
      </c>
      <c r="FC33" s="1">
        <v>1</v>
      </c>
      <c r="FD33" s="1">
        <v>0</v>
      </c>
      <c r="FE33" s="1">
        <v>0</v>
      </c>
      <c r="FF33" s="1">
        <v>0</v>
      </c>
      <c r="FG33" s="1">
        <v>1</v>
      </c>
      <c r="FH33" s="1">
        <v>0</v>
      </c>
      <c r="FI33" s="1">
        <v>1</v>
      </c>
      <c r="FJ33" s="1">
        <v>1</v>
      </c>
      <c r="FK33" s="1">
        <v>0</v>
      </c>
      <c r="FL33" s="1">
        <v>0</v>
      </c>
      <c r="FM33" s="1" t="s">
        <v>104</v>
      </c>
      <c r="FN33" s="1" t="s">
        <v>83</v>
      </c>
      <c r="FO33" s="1">
        <v>0</v>
      </c>
      <c r="FP33" s="1">
        <v>0</v>
      </c>
      <c r="FQ33" s="1">
        <v>1</v>
      </c>
      <c r="FR33" s="1">
        <v>1</v>
      </c>
      <c r="FS33" s="1">
        <f t="shared" si="12"/>
        <v>2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f t="shared" si="2"/>
        <v>2</v>
      </c>
      <c r="GA33" s="1">
        <v>1</v>
      </c>
      <c r="GB33" s="1">
        <v>1</v>
      </c>
      <c r="GC33" s="1">
        <v>1</v>
      </c>
      <c r="GD33" s="1">
        <v>0</v>
      </c>
      <c r="GE33" s="1">
        <v>1</v>
      </c>
      <c r="GF33" s="1">
        <v>0</v>
      </c>
      <c r="GG33" s="1">
        <v>0</v>
      </c>
      <c r="GH33" s="1">
        <f t="shared" si="3"/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3">
        <f t="shared" si="13"/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f t="shared" si="14"/>
        <v>9</v>
      </c>
      <c r="GY33" s="1">
        <v>1</v>
      </c>
      <c r="GZ33" s="1">
        <v>1</v>
      </c>
      <c r="HA33" s="1">
        <v>0</v>
      </c>
      <c r="HB33" s="1">
        <v>1</v>
      </c>
      <c r="HC33" s="1">
        <v>0</v>
      </c>
      <c r="HD33" s="1">
        <v>0</v>
      </c>
      <c r="HE33" s="1">
        <v>1</v>
      </c>
      <c r="HF33" s="1">
        <v>0</v>
      </c>
      <c r="HG33" s="1">
        <v>0</v>
      </c>
      <c r="HH33" s="1">
        <v>1</v>
      </c>
      <c r="HI33" s="1">
        <v>1</v>
      </c>
      <c r="HJ33" s="1">
        <v>0</v>
      </c>
      <c r="HK33" s="1">
        <v>1</v>
      </c>
      <c r="HL33" s="1">
        <v>0</v>
      </c>
      <c r="HM33" s="1">
        <v>0</v>
      </c>
      <c r="HN33" s="1">
        <v>1</v>
      </c>
      <c r="HO33" s="1">
        <v>0</v>
      </c>
      <c r="HP33" s="1">
        <v>0</v>
      </c>
      <c r="HQ33" s="1">
        <v>0</v>
      </c>
      <c r="HR33" s="1">
        <v>1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1</v>
      </c>
      <c r="IA33" s="1">
        <v>1</v>
      </c>
      <c r="IB33" s="1">
        <v>1</v>
      </c>
      <c r="IC33" s="1">
        <v>0</v>
      </c>
      <c r="ID33" s="1">
        <v>1</v>
      </c>
      <c r="IE33" s="1">
        <v>1</v>
      </c>
      <c r="IF33" s="1">
        <v>1</v>
      </c>
      <c r="IG33" s="1">
        <v>1</v>
      </c>
      <c r="IH33" s="1">
        <v>0</v>
      </c>
      <c r="II33" s="1">
        <v>1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1</v>
      </c>
      <c r="IQ33" s="1">
        <f t="shared" si="4"/>
        <v>3</v>
      </c>
      <c r="IR33" s="1">
        <v>1</v>
      </c>
      <c r="IS33" s="1">
        <v>1</v>
      </c>
      <c r="IT33" s="1">
        <v>1</v>
      </c>
      <c r="IU33" s="1">
        <v>1</v>
      </c>
      <c r="IV33" s="1">
        <v>1</v>
      </c>
      <c r="IW33" s="1">
        <v>0</v>
      </c>
      <c r="IX33" s="1">
        <v>0</v>
      </c>
      <c r="IY33" s="1">
        <v>0</v>
      </c>
      <c r="IZ33" s="1">
        <v>0</v>
      </c>
      <c r="JA33" s="1">
        <v>123</v>
      </c>
      <c r="JB33" s="1">
        <v>0</v>
      </c>
      <c r="JC33" s="1">
        <v>0</v>
      </c>
      <c r="JD33" s="1">
        <v>1</v>
      </c>
      <c r="JE33" s="1">
        <v>0</v>
      </c>
      <c r="JF33" s="1">
        <v>14</v>
      </c>
      <c r="JG33" s="1">
        <v>0</v>
      </c>
      <c r="JH33" s="1">
        <v>0</v>
      </c>
      <c r="JI33" s="1">
        <v>1</v>
      </c>
      <c r="JJ33" s="1">
        <v>12</v>
      </c>
      <c r="JK33" s="1">
        <v>0</v>
      </c>
      <c r="JL33" s="1">
        <v>0</v>
      </c>
      <c r="JM33" s="1">
        <v>1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1</v>
      </c>
      <c r="JT33" s="1">
        <v>1</v>
      </c>
      <c r="JU33" s="1">
        <v>0</v>
      </c>
      <c r="JV33" s="1">
        <v>1</v>
      </c>
      <c r="JW33" s="1">
        <v>1</v>
      </c>
      <c r="JX33" s="1">
        <v>1</v>
      </c>
      <c r="JY33" s="2">
        <v>44057</v>
      </c>
      <c r="JZ33" s="2">
        <v>44089</v>
      </c>
      <c r="KA33" s="1">
        <f t="shared" si="15"/>
        <v>32</v>
      </c>
      <c r="KB33" s="1">
        <v>1</v>
      </c>
      <c r="KC33" s="1">
        <f t="shared" si="5"/>
        <v>8</v>
      </c>
      <c r="KD33" s="1">
        <v>1</v>
      </c>
      <c r="KE33" s="1">
        <v>1</v>
      </c>
      <c r="KF33" s="1">
        <v>1</v>
      </c>
      <c r="KG33" s="1">
        <v>1</v>
      </c>
      <c r="KH33" s="1">
        <v>0</v>
      </c>
      <c r="KI33" s="1">
        <v>0</v>
      </c>
      <c r="KJ33" s="1">
        <v>1</v>
      </c>
      <c r="KK33" s="1">
        <v>0</v>
      </c>
      <c r="KL33" s="1">
        <v>0</v>
      </c>
      <c r="KM33" s="1">
        <v>0</v>
      </c>
      <c r="KN33" s="1">
        <v>1</v>
      </c>
      <c r="KO33" s="1">
        <v>1</v>
      </c>
      <c r="KP33" s="1">
        <v>1</v>
      </c>
      <c r="KQ33" s="1">
        <v>0</v>
      </c>
      <c r="KR33" s="1">
        <v>0</v>
      </c>
      <c r="KS33" s="1">
        <v>0</v>
      </c>
      <c r="KT33" s="1">
        <v>1</v>
      </c>
      <c r="KU33" s="1">
        <v>0</v>
      </c>
      <c r="KV33" s="1">
        <v>0</v>
      </c>
      <c r="KW33" s="1" t="s">
        <v>102</v>
      </c>
      <c r="KX33" s="1">
        <v>1</v>
      </c>
      <c r="KY33" s="1">
        <v>0</v>
      </c>
      <c r="KZ33" s="4">
        <v>14</v>
      </c>
      <c r="LA33" s="4">
        <v>44.4</v>
      </c>
      <c r="LB33" s="1">
        <v>6960</v>
      </c>
      <c r="LC33" s="1">
        <v>5400</v>
      </c>
      <c r="LD33" s="1">
        <v>1000</v>
      </c>
      <c r="LE33" s="1">
        <v>225000</v>
      </c>
      <c r="LF33" s="5">
        <v>0.65</v>
      </c>
      <c r="LG33" s="5">
        <v>11.6</v>
      </c>
      <c r="LH33" s="5">
        <v>0.26</v>
      </c>
      <c r="LI33" s="5">
        <v>0.17</v>
      </c>
      <c r="LL33" s="1">
        <v>1739</v>
      </c>
      <c r="LM33" s="4">
        <v>376</v>
      </c>
      <c r="LO33" s="4">
        <v>1409.5</v>
      </c>
      <c r="LP33" s="4">
        <v>7.55</v>
      </c>
      <c r="LQ33" s="6">
        <v>1.6E-2</v>
      </c>
      <c r="LT33" s="1">
        <v>10</v>
      </c>
      <c r="LV33" s="1">
        <v>1</v>
      </c>
      <c r="LW33" s="1" t="s">
        <v>113</v>
      </c>
      <c r="LX33" s="1">
        <v>1</v>
      </c>
      <c r="LY33" s="1">
        <v>0</v>
      </c>
      <c r="LZ33" s="1">
        <v>1</v>
      </c>
      <c r="MA33" s="1">
        <v>0</v>
      </c>
      <c r="MB33" s="1">
        <f t="shared" si="16"/>
        <v>2</v>
      </c>
      <c r="MC33" s="1">
        <v>1</v>
      </c>
      <c r="MD33" s="1">
        <v>0</v>
      </c>
      <c r="ME33" s="1">
        <v>1</v>
      </c>
      <c r="MF33" s="1">
        <v>0</v>
      </c>
      <c r="MG33" s="1">
        <v>1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f t="shared" si="17"/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 t="s">
        <v>123</v>
      </c>
      <c r="NC33" s="4">
        <v>13</v>
      </c>
      <c r="ND33" s="4">
        <v>41.2</v>
      </c>
      <c r="NE33" s="1">
        <v>9990</v>
      </c>
      <c r="NF33" s="1">
        <v>8400</v>
      </c>
      <c r="NG33" s="1">
        <v>800</v>
      </c>
      <c r="NH33" s="1">
        <v>276000</v>
      </c>
      <c r="NI33" s="5">
        <v>0.39</v>
      </c>
      <c r="NJ33" s="5">
        <v>15</v>
      </c>
      <c r="NP33" s="4">
        <v>166.6</v>
      </c>
      <c r="NY33" s="1">
        <v>1</v>
      </c>
      <c r="NZ33" s="1" t="s">
        <v>112</v>
      </c>
      <c r="OA33" s="1">
        <v>1</v>
      </c>
      <c r="OB33" s="1">
        <v>0</v>
      </c>
      <c r="OC33" s="1">
        <v>1</v>
      </c>
      <c r="OD33" s="1">
        <v>0</v>
      </c>
      <c r="OE33" s="1">
        <f t="shared" si="18"/>
        <v>1</v>
      </c>
      <c r="OF33" s="1">
        <v>1</v>
      </c>
      <c r="OG33" s="1">
        <v>0</v>
      </c>
      <c r="OH33" s="1">
        <v>1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f t="shared" si="19"/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</row>
    <row r="34" spans="1:418" x14ac:dyDescent="0.25">
      <c r="A34" s="1">
        <v>33</v>
      </c>
      <c r="B34" s="25" t="s">
        <v>189</v>
      </c>
      <c r="C34" s="1">
        <v>0</v>
      </c>
      <c r="D34" s="1">
        <v>1</v>
      </c>
      <c r="E34" s="1">
        <v>72</v>
      </c>
      <c r="F34" s="1">
        <v>0</v>
      </c>
      <c r="G34" s="1">
        <v>0</v>
      </c>
      <c r="H34" s="1">
        <v>1</v>
      </c>
      <c r="I34" s="1">
        <v>0</v>
      </c>
      <c r="J34" s="1" t="s">
        <v>7</v>
      </c>
      <c r="K34" s="1">
        <v>0</v>
      </c>
      <c r="L34" s="1">
        <v>0</v>
      </c>
      <c r="M34" s="1">
        <v>1</v>
      </c>
      <c r="N34" s="1">
        <v>0</v>
      </c>
      <c r="O34" s="1" t="s">
        <v>7</v>
      </c>
      <c r="P34" s="1" t="s">
        <v>195</v>
      </c>
      <c r="R34" s="1" t="s">
        <v>393</v>
      </c>
      <c r="S34" s="1">
        <v>0</v>
      </c>
      <c r="T34" s="1" t="s">
        <v>329</v>
      </c>
      <c r="U34" s="1" t="s">
        <v>149</v>
      </c>
      <c r="V34" s="1" t="s">
        <v>108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</v>
      </c>
      <c r="AH34" s="1">
        <v>0</v>
      </c>
      <c r="AI34" s="1">
        <v>0</v>
      </c>
      <c r="AJ34" s="1">
        <v>0</v>
      </c>
      <c r="AK34" s="1">
        <v>1</v>
      </c>
      <c r="AL34" s="1">
        <v>0</v>
      </c>
      <c r="AM34" s="1">
        <v>0</v>
      </c>
      <c r="AN34" s="1">
        <v>0</v>
      </c>
      <c r="AO34" s="1">
        <v>1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5</v>
      </c>
      <c r="BA34" s="1">
        <v>0</v>
      </c>
      <c r="BB34" s="1">
        <v>0</v>
      </c>
      <c r="BC34" s="1">
        <v>0</v>
      </c>
      <c r="BD34" s="1">
        <v>1</v>
      </c>
      <c r="BE34" s="1">
        <f t="shared" ref="BE34:BE65" si="27">BF34+BK34+BL34+BM34+BN34+BP34+BQ34+BS34+BT34+BU34+BV34+BW34+BX34+BY34+BZ34+CA34+CC34+CD34+CE34+CF34+CG34</f>
        <v>1</v>
      </c>
      <c r="BF34" s="1">
        <v>1</v>
      </c>
      <c r="BG34" s="1">
        <v>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K34" s="1" t="s">
        <v>125</v>
      </c>
      <c r="CL34" s="1">
        <v>0</v>
      </c>
      <c r="CM34" s="2">
        <v>44036</v>
      </c>
      <c r="CN34" s="2"/>
      <c r="CO34" s="2"/>
      <c r="CP34" s="2"/>
      <c r="CQ34" s="2">
        <v>44036</v>
      </c>
      <c r="CR34" s="2">
        <v>44056</v>
      </c>
      <c r="CS34" s="2">
        <v>44056</v>
      </c>
      <c r="CT34" s="3">
        <f t="shared" si="6"/>
        <v>0</v>
      </c>
      <c r="CU34" s="3">
        <f t="shared" si="7"/>
        <v>20</v>
      </c>
      <c r="CV34" s="3"/>
      <c r="CW34" s="3">
        <f t="shared" si="26"/>
        <v>20</v>
      </c>
      <c r="CX34" s="3">
        <v>20</v>
      </c>
      <c r="CY34" s="3"/>
      <c r="CZ34" s="3">
        <v>1</v>
      </c>
      <c r="DA34" s="3">
        <v>0</v>
      </c>
      <c r="DB34" s="3">
        <v>0</v>
      </c>
      <c r="DC34" s="3">
        <f t="shared" si="8"/>
        <v>1</v>
      </c>
      <c r="DD34" s="2">
        <v>44031</v>
      </c>
      <c r="DE34" s="1">
        <v>0</v>
      </c>
      <c r="DF34" s="3">
        <f t="shared" si="9"/>
        <v>5</v>
      </c>
      <c r="DG34" s="3">
        <f t="shared" si="10"/>
        <v>7</v>
      </c>
      <c r="DH34" s="1">
        <v>1</v>
      </c>
      <c r="DI34" s="1">
        <v>1</v>
      </c>
      <c r="DJ34" s="1">
        <v>1</v>
      </c>
      <c r="DK34" s="1">
        <v>0</v>
      </c>
      <c r="DL34" s="1">
        <v>0</v>
      </c>
      <c r="DM34" s="1">
        <v>0</v>
      </c>
      <c r="DN34" s="1">
        <v>1</v>
      </c>
      <c r="DO34" s="1">
        <v>1</v>
      </c>
      <c r="DP34" s="1">
        <v>0</v>
      </c>
      <c r="DQ34" s="1">
        <v>0</v>
      </c>
      <c r="DR34" s="1">
        <v>1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I34" s="4"/>
      <c r="EJ34" s="3"/>
      <c r="EK34" s="3"/>
      <c r="EL34" s="3"/>
      <c r="EM34" s="1">
        <v>139</v>
      </c>
      <c r="EN34" s="1">
        <v>74</v>
      </c>
      <c r="EO34" s="4">
        <f t="shared" si="11"/>
        <v>95.666666666666671</v>
      </c>
      <c r="EP34" s="3">
        <v>0</v>
      </c>
      <c r="EQ34" s="1">
        <v>76</v>
      </c>
      <c r="ER34" s="1">
        <v>0</v>
      </c>
      <c r="ES34" s="1">
        <v>40</v>
      </c>
      <c r="ET34" s="1">
        <v>1</v>
      </c>
      <c r="EU34" s="4">
        <v>37.5</v>
      </c>
      <c r="EV34" s="3">
        <v>0</v>
      </c>
      <c r="EW34" s="4">
        <v>37.5</v>
      </c>
      <c r="EX34" s="1">
        <v>70</v>
      </c>
      <c r="EY34" s="1">
        <v>1</v>
      </c>
      <c r="EZ34" s="1" t="s">
        <v>51</v>
      </c>
      <c r="FA34" s="1">
        <v>1</v>
      </c>
      <c r="FB34" s="1">
        <v>0</v>
      </c>
      <c r="FC34" s="1">
        <v>1</v>
      </c>
      <c r="FD34" s="1">
        <v>0</v>
      </c>
      <c r="FE34" s="1">
        <v>1</v>
      </c>
      <c r="FF34" s="1">
        <v>1</v>
      </c>
      <c r="FG34" s="1">
        <v>1</v>
      </c>
      <c r="FH34" s="1">
        <v>0</v>
      </c>
      <c r="FI34" s="1">
        <v>3</v>
      </c>
      <c r="FJ34" s="1">
        <v>0</v>
      </c>
      <c r="FK34" s="1">
        <v>0</v>
      </c>
      <c r="FL34" s="1">
        <v>1</v>
      </c>
      <c r="FM34" s="1" t="s">
        <v>104</v>
      </c>
      <c r="FN34" s="1" t="s">
        <v>83</v>
      </c>
      <c r="FO34" s="1">
        <v>0</v>
      </c>
      <c r="FP34" s="1">
        <v>0</v>
      </c>
      <c r="FQ34" s="1">
        <v>1</v>
      </c>
      <c r="FR34" s="1">
        <v>1</v>
      </c>
      <c r="FS34" s="1">
        <f t="shared" si="12"/>
        <v>3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f t="shared" si="2"/>
        <v>2</v>
      </c>
      <c r="GA34" s="1">
        <v>1</v>
      </c>
      <c r="GB34" s="1">
        <v>1</v>
      </c>
      <c r="GC34" s="1">
        <v>1</v>
      </c>
      <c r="GD34" s="1">
        <v>1</v>
      </c>
      <c r="GE34" s="1">
        <v>0</v>
      </c>
      <c r="GF34" s="1">
        <v>0</v>
      </c>
      <c r="GG34" s="1">
        <v>0</v>
      </c>
      <c r="GH34" s="1">
        <f t="shared" si="3"/>
        <v>1</v>
      </c>
      <c r="GI34" s="1">
        <v>1</v>
      </c>
      <c r="GJ34" s="1">
        <v>0</v>
      </c>
      <c r="GK34" s="1">
        <v>1</v>
      </c>
      <c r="GL34" s="1">
        <v>1</v>
      </c>
      <c r="GM34" s="1">
        <v>0</v>
      </c>
      <c r="GN34" s="1">
        <v>0</v>
      </c>
      <c r="GO34" s="1">
        <v>0</v>
      </c>
      <c r="GP34" s="1">
        <v>0</v>
      </c>
      <c r="GQ34" s="1">
        <v>1</v>
      </c>
      <c r="GR34" s="3">
        <f t="shared" si="13"/>
        <v>3</v>
      </c>
      <c r="GS34" s="1">
        <v>1</v>
      </c>
      <c r="GT34" s="1">
        <v>1</v>
      </c>
      <c r="GU34" s="1">
        <v>0</v>
      </c>
      <c r="GV34" s="1">
        <v>1</v>
      </c>
      <c r="GW34" s="1">
        <v>0</v>
      </c>
      <c r="GX34" s="1">
        <f t="shared" si="14"/>
        <v>4</v>
      </c>
      <c r="GY34" s="1">
        <v>1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1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1</v>
      </c>
      <c r="HR34" s="1">
        <v>1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1</v>
      </c>
      <c r="IA34" s="1">
        <v>0</v>
      </c>
      <c r="IB34" s="1">
        <v>1</v>
      </c>
      <c r="IC34" s="1">
        <v>0</v>
      </c>
      <c r="ID34" s="1">
        <v>1</v>
      </c>
      <c r="IE34" s="1">
        <v>0</v>
      </c>
      <c r="IF34" s="1">
        <v>1</v>
      </c>
      <c r="IG34" s="1">
        <v>1</v>
      </c>
      <c r="IH34" s="1">
        <v>0</v>
      </c>
      <c r="II34" s="1">
        <v>1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1</v>
      </c>
      <c r="IQ34" s="1">
        <f t="shared" ref="IQ34:IQ65" si="28">IT34+IU34+IV34+IW34+IX34+IY34+IZ34</f>
        <v>3</v>
      </c>
      <c r="IR34" s="1">
        <v>1</v>
      </c>
      <c r="IS34" s="1">
        <v>1</v>
      </c>
      <c r="IT34" s="1">
        <v>1</v>
      </c>
      <c r="IU34" s="1">
        <v>1</v>
      </c>
      <c r="IV34" s="1">
        <v>1</v>
      </c>
      <c r="IW34" s="1">
        <v>0</v>
      </c>
      <c r="IX34" s="1">
        <v>0</v>
      </c>
      <c r="IY34" s="1">
        <v>0</v>
      </c>
      <c r="IZ34" s="1">
        <v>0</v>
      </c>
      <c r="JA34" s="1">
        <v>285</v>
      </c>
      <c r="JB34" s="1">
        <v>0</v>
      </c>
      <c r="JC34" s="1">
        <v>1</v>
      </c>
      <c r="JD34" s="1">
        <v>0</v>
      </c>
      <c r="JE34" s="1">
        <v>0</v>
      </c>
      <c r="JF34" s="1">
        <v>8</v>
      </c>
      <c r="JG34" s="1">
        <v>0</v>
      </c>
      <c r="JH34" s="1">
        <v>0</v>
      </c>
      <c r="JI34" s="1">
        <v>1</v>
      </c>
      <c r="JJ34" s="1">
        <v>17</v>
      </c>
      <c r="JK34" s="1">
        <v>0</v>
      </c>
      <c r="JL34" s="1">
        <v>0</v>
      </c>
      <c r="JM34" s="1">
        <v>0</v>
      </c>
      <c r="JN34" s="1">
        <v>1</v>
      </c>
      <c r="JO34" s="1">
        <v>0</v>
      </c>
      <c r="JP34" s="1">
        <v>0</v>
      </c>
      <c r="JQ34" s="1">
        <v>0</v>
      </c>
      <c r="JR34" s="1">
        <v>0</v>
      </c>
      <c r="JS34" s="1">
        <v>1</v>
      </c>
      <c r="JT34" s="1">
        <v>1</v>
      </c>
      <c r="JU34" s="1">
        <v>0</v>
      </c>
      <c r="JV34" s="1">
        <v>1</v>
      </c>
      <c r="JW34" s="1">
        <v>1</v>
      </c>
      <c r="JX34" s="1">
        <v>1</v>
      </c>
      <c r="JY34" s="2">
        <v>44038</v>
      </c>
      <c r="JZ34" s="2">
        <v>44056</v>
      </c>
      <c r="KA34" s="1">
        <f t="shared" si="15"/>
        <v>18</v>
      </c>
      <c r="KB34" s="1">
        <v>1</v>
      </c>
      <c r="KC34" s="1">
        <f t="shared" ref="KC34:KC65" si="29">SUM(KE34:KV34)</f>
        <v>9</v>
      </c>
      <c r="KD34" s="1">
        <v>1</v>
      </c>
      <c r="KE34" s="1">
        <v>1</v>
      </c>
      <c r="KF34" s="1">
        <v>1</v>
      </c>
      <c r="KG34" s="1">
        <v>0</v>
      </c>
      <c r="KH34" s="1">
        <v>0</v>
      </c>
      <c r="KI34" s="1">
        <v>1</v>
      </c>
      <c r="KJ34" s="1">
        <v>1</v>
      </c>
      <c r="KK34" s="1">
        <v>1</v>
      </c>
      <c r="KL34" s="1">
        <v>0</v>
      </c>
      <c r="KM34" s="1">
        <v>0</v>
      </c>
      <c r="KN34" s="1">
        <v>0</v>
      </c>
      <c r="KO34" s="1">
        <v>1</v>
      </c>
      <c r="KP34" s="1">
        <v>1</v>
      </c>
      <c r="KQ34" s="1">
        <v>0</v>
      </c>
      <c r="KR34" s="1">
        <v>1</v>
      </c>
      <c r="KS34" s="1">
        <v>0</v>
      </c>
      <c r="KT34" s="1">
        <v>1</v>
      </c>
      <c r="KU34" s="1">
        <v>0</v>
      </c>
      <c r="KV34" s="1">
        <v>0</v>
      </c>
      <c r="KW34" s="1" t="s">
        <v>103</v>
      </c>
      <c r="KX34" s="1">
        <v>0</v>
      </c>
      <c r="KY34" s="1">
        <v>1</v>
      </c>
      <c r="KZ34" s="4">
        <v>12.8</v>
      </c>
      <c r="LA34" s="4">
        <v>38.6</v>
      </c>
      <c r="LB34" s="1">
        <v>13620</v>
      </c>
      <c r="LC34" s="1">
        <v>12300</v>
      </c>
      <c r="LD34" s="1">
        <v>600</v>
      </c>
      <c r="LE34" s="1">
        <v>171000</v>
      </c>
      <c r="LF34" s="5">
        <v>1.63</v>
      </c>
      <c r="LG34" s="5">
        <v>35.200000000000003</v>
      </c>
      <c r="LH34" s="5">
        <v>0.9</v>
      </c>
      <c r="LI34" s="5">
        <v>0.46</v>
      </c>
      <c r="LJ34" s="4">
        <v>76</v>
      </c>
      <c r="LK34" s="1">
        <v>91</v>
      </c>
      <c r="LL34" s="1">
        <v>266</v>
      </c>
      <c r="LM34" s="4">
        <v>203</v>
      </c>
      <c r="LO34" s="4">
        <v>2000</v>
      </c>
      <c r="LP34" s="4">
        <v>1.32</v>
      </c>
      <c r="LQ34" s="6">
        <v>2.3E-2</v>
      </c>
      <c r="LT34" s="1">
        <v>10.8</v>
      </c>
      <c r="LV34" s="1">
        <v>1</v>
      </c>
      <c r="LW34" s="1" t="s">
        <v>119</v>
      </c>
      <c r="LX34" s="1">
        <v>0</v>
      </c>
      <c r="LY34" s="1">
        <v>1</v>
      </c>
      <c r="LZ34" s="1">
        <v>1</v>
      </c>
      <c r="MA34" s="1">
        <v>0</v>
      </c>
      <c r="MB34" s="1">
        <f t="shared" si="16"/>
        <v>1</v>
      </c>
      <c r="MC34" s="1">
        <v>1</v>
      </c>
      <c r="MD34" s="1">
        <v>0</v>
      </c>
      <c r="ME34" s="1">
        <v>1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f t="shared" si="17"/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 t="s">
        <v>122</v>
      </c>
      <c r="NC34" s="4">
        <v>11.7</v>
      </c>
      <c r="ND34" s="4">
        <v>35.299999999999997</v>
      </c>
      <c r="NE34" s="1">
        <v>13150</v>
      </c>
      <c r="NF34" s="1">
        <v>11100</v>
      </c>
      <c r="NG34" s="1">
        <v>1000</v>
      </c>
      <c r="NH34" s="1">
        <v>220000</v>
      </c>
      <c r="NI34" s="5">
        <v>1.32</v>
      </c>
      <c r="NJ34" s="5">
        <v>28.6</v>
      </c>
      <c r="NP34" s="4">
        <v>98.9</v>
      </c>
      <c r="NY34" s="1">
        <v>1</v>
      </c>
      <c r="NZ34" s="1" t="s">
        <v>112</v>
      </c>
      <c r="OA34" s="1">
        <v>1</v>
      </c>
      <c r="OB34" s="1">
        <v>0</v>
      </c>
      <c r="OC34" s="1">
        <v>1</v>
      </c>
      <c r="OD34" s="1">
        <v>0</v>
      </c>
      <c r="OE34" s="1">
        <f t="shared" si="18"/>
        <v>2</v>
      </c>
      <c r="OF34" s="1">
        <v>1</v>
      </c>
      <c r="OG34" s="1">
        <v>0</v>
      </c>
      <c r="OH34" s="1">
        <v>1</v>
      </c>
      <c r="OI34" s="1">
        <v>0</v>
      </c>
      <c r="OJ34" s="1">
        <v>0</v>
      </c>
      <c r="OK34" s="1">
        <v>1</v>
      </c>
      <c r="OL34" s="1">
        <v>0</v>
      </c>
      <c r="OM34" s="1">
        <v>0</v>
      </c>
      <c r="ON34" s="1">
        <v>0</v>
      </c>
      <c r="OO34" s="1">
        <v>0</v>
      </c>
      <c r="OP34" s="1">
        <f t="shared" si="19"/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</row>
    <row r="35" spans="1:418" x14ac:dyDescent="0.25">
      <c r="A35" s="1">
        <v>34</v>
      </c>
      <c r="B35" s="25" t="s">
        <v>189</v>
      </c>
      <c r="C35" s="1">
        <v>0</v>
      </c>
      <c r="D35" s="1">
        <v>1</v>
      </c>
      <c r="E35" s="1">
        <v>53</v>
      </c>
      <c r="F35" s="1">
        <v>0</v>
      </c>
      <c r="G35" s="1">
        <v>1</v>
      </c>
      <c r="H35" s="1">
        <v>0</v>
      </c>
      <c r="I35" s="1">
        <v>0</v>
      </c>
      <c r="J35" s="1" t="s">
        <v>7</v>
      </c>
      <c r="K35" s="1">
        <v>0</v>
      </c>
      <c r="L35" s="1">
        <v>0</v>
      </c>
      <c r="M35" s="1">
        <v>1</v>
      </c>
      <c r="N35" s="1">
        <v>0</v>
      </c>
      <c r="O35" s="1" t="s">
        <v>7</v>
      </c>
      <c r="P35" s="1" t="s">
        <v>195</v>
      </c>
      <c r="R35" s="1" t="s">
        <v>393</v>
      </c>
      <c r="S35" s="1">
        <v>0</v>
      </c>
      <c r="T35" s="1" t="s">
        <v>329</v>
      </c>
      <c r="U35" s="1" t="s">
        <v>149</v>
      </c>
      <c r="V35" s="1" t="s">
        <v>108</v>
      </c>
      <c r="W35" s="1">
        <v>1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</v>
      </c>
      <c r="AE35" s="1">
        <v>0</v>
      </c>
      <c r="AF35" s="1">
        <v>0</v>
      </c>
      <c r="AG35" s="1">
        <v>1</v>
      </c>
      <c r="AH35" s="1">
        <v>0</v>
      </c>
      <c r="AI35" s="1">
        <v>0</v>
      </c>
      <c r="AJ35" s="1">
        <v>0</v>
      </c>
      <c r="AK35" s="1">
        <v>1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3</v>
      </c>
      <c r="BA35" s="1">
        <v>0</v>
      </c>
      <c r="BB35" s="1">
        <v>0</v>
      </c>
      <c r="BC35" s="1">
        <v>1</v>
      </c>
      <c r="BD35" s="1">
        <v>0</v>
      </c>
      <c r="BE35" s="1">
        <f t="shared" si="27"/>
        <v>2</v>
      </c>
      <c r="BF35" s="1">
        <v>1</v>
      </c>
      <c r="BG35" s="1">
        <v>0</v>
      </c>
      <c r="BH35" s="1">
        <v>1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1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K35" s="1" t="s">
        <v>125</v>
      </c>
      <c r="CL35" s="1">
        <v>0</v>
      </c>
      <c r="CM35" s="2">
        <v>44053</v>
      </c>
      <c r="CN35" s="2">
        <v>44053</v>
      </c>
      <c r="CO35" s="2"/>
      <c r="CP35" s="2"/>
      <c r="CQ35" s="2">
        <v>44055</v>
      </c>
      <c r="CR35" s="2">
        <v>44055</v>
      </c>
      <c r="CS35" s="2">
        <v>44055</v>
      </c>
      <c r="CT35" s="3">
        <f t="shared" si="6"/>
        <v>2</v>
      </c>
      <c r="CU35" s="3">
        <f t="shared" si="7"/>
        <v>2</v>
      </c>
      <c r="CV35" s="3"/>
      <c r="CW35" s="3">
        <f t="shared" si="26"/>
        <v>0</v>
      </c>
      <c r="CX35" s="3">
        <v>0</v>
      </c>
      <c r="CY35" s="3">
        <f t="shared" ref="CY35:CY45" si="30">CU35-CV35-CW35</f>
        <v>2</v>
      </c>
      <c r="CZ35" s="3">
        <v>1</v>
      </c>
      <c r="DA35" s="3">
        <v>1</v>
      </c>
      <c r="DB35" s="3">
        <v>0</v>
      </c>
      <c r="DC35" s="3">
        <f t="shared" si="8"/>
        <v>2</v>
      </c>
      <c r="DD35" s="2">
        <v>44050</v>
      </c>
      <c r="DE35" s="1">
        <v>0</v>
      </c>
      <c r="DF35" s="3">
        <f t="shared" si="9"/>
        <v>3</v>
      </c>
      <c r="DG35" s="3">
        <f t="shared" si="10"/>
        <v>3</v>
      </c>
      <c r="DH35" s="1">
        <v>1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1</v>
      </c>
      <c r="DP35" s="1">
        <v>0</v>
      </c>
      <c r="DQ35" s="1">
        <v>0</v>
      </c>
      <c r="DR35" s="1">
        <v>1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78</v>
      </c>
      <c r="EH35" s="1">
        <v>1.7</v>
      </c>
      <c r="EI35" s="4">
        <f t="shared" si="25"/>
        <v>26.989619377162633</v>
      </c>
      <c r="EJ35" s="3">
        <v>0</v>
      </c>
      <c r="EK35" s="3">
        <v>1</v>
      </c>
      <c r="EL35" s="3">
        <v>0</v>
      </c>
      <c r="EM35" s="1">
        <v>152</v>
      </c>
      <c r="EN35" s="1">
        <v>78</v>
      </c>
      <c r="EO35" s="4">
        <f t="shared" si="11"/>
        <v>102.66666666666667</v>
      </c>
      <c r="EP35" s="3">
        <v>0</v>
      </c>
      <c r="EQ35" s="1">
        <v>78</v>
      </c>
      <c r="ER35" s="1">
        <v>0</v>
      </c>
      <c r="ES35" s="1">
        <v>17</v>
      </c>
      <c r="ET35" s="1">
        <v>0</v>
      </c>
      <c r="EU35" s="4">
        <v>36.5</v>
      </c>
      <c r="EV35" s="3">
        <v>0</v>
      </c>
      <c r="EW35" s="4">
        <v>37.5</v>
      </c>
      <c r="EX35" s="1">
        <v>80</v>
      </c>
      <c r="EY35" s="1">
        <v>1</v>
      </c>
      <c r="EZ35" s="1" t="s">
        <v>51</v>
      </c>
      <c r="FA35" s="1">
        <v>1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</v>
      </c>
      <c r="FJ35" s="1">
        <v>1</v>
      </c>
      <c r="FK35" s="1">
        <v>0</v>
      </c>
      <c r="FL35" s="1">
        <v>0</v>
      </c>
      <c r="FM35" s="1" t="s">
        <v>104</v>
      </c>
      <c r="FN35" s="1" t="s">
        <v>83</v>
      </c>
      <c r="FO35" s="1">
        <v>0</v>
      </c>
      <c r="FP35" s="1">
        <v>0</v>
      </c>
      <c r="FQ35" s="1">
        <v>1</v>
      </c>
      <c r="FR35" s="1">
        <v>1</v>
      </c>
      <c r="FS35" s="1">
        <f t="shared" si="12"/>
        <v>2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f t="shared" si="2"/>
        <v>1</v>
      </c>
      <c r="GA35" s="1">
        <v>1</v>
      </c>
      <c r="GB35" s="1">
        <v>1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f t="shared" si="3"/>
        <v>1</v>
      </c>
      <c r="GI35" s="1">
        <v>1</v>
      </c>
      <c r="GJ35" s="1">
        <v>0</v>
      </c>
      <c r="GK35" s="1">
        <v>1</v>
      </c>
      <c r="GL35" s="1">
        <v>0</v>
      </c>
      <c r="GM35" s="1">
        <v>0</v>
      </c>
      <c r="GN35" s="1">
        <v>1</v>
      </c>
      <c r="GO35" s="1">
        <v>0</v>
      </c>
      <c r="GP35" s="1">
        <v>0</v>
      </c>
      <c r="GQ35" s="1">
        <v>1</v>
      </c>
      <c r="GR35" s="3">
        <f t="shared" si="13"/>
        <v>1</v>
      </c>
      <c r="GS35" s="1">
        <v>0</v>
      </c>
      <c r="GT35" s="1">
        <v>1</v>
      </c>
      <c r="GU35" s="1">
        <v>0</v>
      </c>
      <c r="GV35" s="1">
        <v>0</v>
      </c>
      <c r="GW35" s="1">
        <v>0</v>
      </c>
      <c r="GX35" s="1">
        <f t="shared" si="14"/>
        <v>2</v>
      </c>
      <c r="GY35" s="1">
        <v>1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1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1</v>
      </c>
      <c r="HX35" s="1">
        <v>0</v>
      </c>
      <c r="HY35" s="1">
        <v>0</v>
      </c>
      <c r="HZ35" s="1">
        <v>0</v>
      </c>
      <c r="IA35" s="1">
        <v>1</v>
      </c>
      <c r="IB35" s="1">
        <v>1</v>
      </c>
      <c r="IC35" s="1">
        <v>1</v>
      </c>
      <c r="ID35" s="1">
        <v>1</v>
      </c>
      <c r="IE35" s="1">
        <v>0</v>
      </c>
      <c r="IF35" s="1">
        <v>1</v>
      </c>
      <c r="IG35" s="1">
        <v>0</v>
      </c>
      <c r="IH35" s="1">
        <v>1</v>
      </c>
      <c r="II35" s="1">
        <v>0</v>
      </c>
      <c r="IJ35" s="1">
        <v>0</v>
      </c>
      <c r="IK35" s="1">
        <v>0</v>
      </c>
      <c r="IL35" s="1">
        <v>0</v>
      </c>
      <c r="IM35" s="1">
        <v>1</v>
      </c>
      <c r="IN35" s="1">
        <v>1</v>
      </c>
      <c r="IO35" s="1">
        <v>0</v>
      </c>
      <c r="IP35" s="1">
        <v>1</v>
      </c>
      <c r="IQ35" s="1">
        <f t="shared" si="28"/>
        <v>2</v>
      </c>
      <c r="IR35" s="1">
        <v>1</v>
      </c>
      <c r="IS35" s="1">
        <v>1</v>
      </c>
      <c r="IT35" s="1">
        <v>1</v>
      </c>
      <c r="IU35" s="1">
        <v>1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84</v>
      </c>
      <c r="JB35" s="1">
        <v>0</v>
      </c>
      <c r="JC35" s="1">
        <v>0</v>
      </c>
      <c r="JD35" s="1">
        <v>0</v>
      </c>
      <c r="JE35" s="1">
        <v>1</v>
      </c>
      <c r="JF35" s="1">
        <v>5</v>
      </c>
      <c r="JG35" s="1">
        <v>0</v>
      </c>
      <c r="JH35" s="1">
        <v>1</v>
      </c>
      <c r="JI35" s="1">
        <v>0</v>
      </c>
      <c r="JJ35" s="1">
        <v>19</v>
      </c>
      <c r="JK35" s="1">
        <v>0</v>
      </c>
      <c r="JL35" s="1">
        <v>0</v>
      </c>
      <c r="JM35" s="1">
        <v>0</v>
      </c>
      <c r="JN35" s="1">
        <v>1</v>
      </c>
      <c r="JO35" s="1">
        <v>0</v>
      </c>
      <c r="JP35" s="1">
        <v>0</v>
      </c>
      <c r="JQ35" s="1">
        <v>0</v>
      </c>
      <c r="JR35" s="1">
        <v>0</v>
      </c>
      <c r="JS35" s="1">
        <v>1</v>
      </c>
      <c r="JT35" s="1">
        <v>1</v>
      </c>
      <c r="JU35" s="1">
        <v>0</v>
      </c>
      <c r="JV35" s="1">
        <v>1</v>
      </c>
      <c r="JW35" s="1">
        <v>0</v>
      </c>
      <c r="JX35" s="1">
        <v>1</v>
      </c>
      <c r="JY35" s="2">
        <v>44055</v>
      </c>
      <c r="JZ35" s="2">
        <v>44055</v>
      </c>
      <c r="KA35" s="1">
        <f t="shared" si="15"/>
        <v>0</v>
      </c>
      <c r="KB35" s="1">
        <v>0</v>
      </c>
      <c r="KC35" s="1">
        <f t="shared" si="29"/>
        <v>5</v>
      </c>
      <c r="KD35" s="1">
        <v>1</v>
      </c>
      <c r="KE35" s="1">
        <v>1</v>
      </c>
      <c r="KF35" s="1">
        <v>1</v>
      </c>
      <c r="KG35" s="1">
        <v>0</v>
      </c>
      <c r="KH35" s="1">
        <v>0</v>
      </c>
      <c r="KI35" s="1">
        <v>0</v>
      </c>
      <c r="KJ35" s="1">
        <v>0</v>
      </c>
      <c r="KK35" s="1">
        <v>1</v>
      </c>
      <c r="KL35" s="1">
        <v>1</v>
      </c>
      <c r="KM35" s="1">
        <v>0</v>
      </c>
      <c r="KN35" s="1">
        <v>0</v>
      </c>
      <c r="KO35" s="1">
        <v>1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 t="s">
        <v>225</v>
      </c>
      <c r="KX35" s="1">
        <v>1</v>
      </c>
      <c r="KY35" s="1">
        <v>0</v>
      </c>
      <c r="KZ35" s="4">
        <v>15.3</v>
      </c>
      <c r="LA35" s="4">
        <v>49.2</v>
      </c>
      <c r="LB35" s="1">
        <v>8650</v>
      </c>
      <c r="LC35" s="1">
        <v>7500</v>
      </c>
      <c r="LD35" s="1">
        <v>400</v>
      </c>
      <c r="LE35" s="1">
        <v>179000</v>
      </c>
      <c r="LF35" s="5">
        <v>12.53</v>
      </c>
      <c r="LG35" s="5">
        <v>67.099999999999994</v>
      </c>
      <c r="LH35" s="5">
        <v>0.26</v>
      </c>
      <c r="LI35" s="5">
        <v>0.14000000000000001</v>
      </c>
      <c r="LJ35" s="4">
        <v>17</v>
      </c>
      <c r="LK35" s="1">
        <v>38</v>
      </c>
      <c r="LL35" s="1">
        <v>492</v>
      </c>
      <c r="LM35" s="4">
        <v>349.2</v>
      </c>
      <c r="LO35" s="4">
        <v>972.4</v>
      </c>
      <c r="LP35" s="4">
        <v>6.24</v>
      </c>
      <c r="LQ35" s="6">
        <v>8.7999999999999995E-2</v>
      </c>
      <c r="LT35" s="1">
        <v>11</v>
      </c>
      <c r="LV35" s="1">
        <v>1</v>
      </c>
      <c r="LW35" s="1" t="s">
        <v>112</v>
      </c>
      <c r="LX35" s="1">
        <v>1</v>
      </c>
      <c r="LY35" s="1">
        <v>0</v>
      </c>
      <c r="LZ35" s="1">
        <v>1</v>
      </c>
      <c r="MA35" s="1">
        <v>0</v>
      </c>
      <c r="MB35" s="1">
        <f t="shared" si="16"/>
        <v>1</v>
      </c>
      <c r="MC35" s="1">
        <v>1</v>
      </c>
      <c r="MD35" s="1">
        <v>0</v>
      </c>
      <c r="ME35" s="1">
        <v>1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f t="shared" si="17"/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 t="s">
        <v>123</v>
      </c>
      <c r="NY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f t="shared" si="18"/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f t="shared" si="19"/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</row>
    <row r="36" spans="1:418" x14ac:dyDescent="0.25">
      <c r="A36" s="1">
        <v>35</v>
      </c>
      <c r="B36" s="25" t="s">
        <v>189</v>
      </c>
      <c r="C36" s="1">
        <v>0</v>
      </c>
      <c r="D36" s="1">
        <v>1</v>
      </c>
      <c r="E36" s="1">
        <v>45</v>
      </c>
      <c r="F36" s="1">
        <v>0</v>
      </c>
      <c r="G36" s="1">
        <v>1</v>
      </c>
      <c r="H36" s="1">
        <v>0</v>
      </c>
      <c r="I36" s="1">
        <v>0</v>
      </c>
      <c r="J36" s="1" t="s">
        <v>7</v>
      </c>
      <c r="K36" s="1">
        <v>0</v>
      </c>
      <c r="L36" s="1">
        <v>0</v>
      </c>
      <c r="M36" s="1">
        <v>1</v>
      </c>
      <c r="N36" s="1">
        <v>0</v>
      </c>
      <c r="O36" s="1" t="s">
        <v>7</v>
      </c>
      <c r="P36" s="1" t="s">
        <v>195</v>
      </c>
      <c r="Q36" s="1" t="s">
        <v>226</v>
      </c>
      <c r="R36" s="1" t="s">
        <v>392</v>
      </c>
      <c r="S36" s="1">
        <v>1</v>
      </c>
      <c r="T36" s="1" t="s">
        <v>157</v>
      </c>
      <c r="U36" s="1" t="s">
        <v>149</v>
      </c>
      <c r="V36" s="1" t="s">
        <v>108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0</v>
      </c>
      <c r="BC36" s="1">
        <v>0</v>
      </c>
      <c r="BD36" s="1">
        <v>0</v>
      </c>
      <c r="BE36" s="1">
        <f t="shared" si="27"/>
        <v>1</v>
      </c>
      <c r="BF36" s="1">
        <v>1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K36" s="1" t="s">
        <v>125</v>
      </c>
      <c r="CL36" s="1">
        <v>0</v>
      </c>
      <c r="CM36" s="2">
        <v>44041</v>
      </c>
      <c r="CN36" s="2">
        <v>44042</v>
      </c>
      <c r="CO36" s="2"/>
      <c r="CP36" s="2"/>
      <c r="CQ36" s="2"/>
      <c r="CR36" s="2"/>
      <c r="CS36" s="2">
        <v>44050</v>
      </c>
      <c r="CT36" s="3"/>
      <c r="CU36" s="3">
        <f t="shared" si="7"/>
        <v>9</v>
      </c>
      <c r="CV36" s="3"/>
      <c r="CW36" s="3"/>
      <c r="CX36" s="3"/>
      <c r="CY36" s="3">
        <f t="shared" si="30"/>
        <v>9</v>
      </c>
      <c r="CZ36" s="3">
        <v>0</v>
      </c>
      <c r="DA36" s="3">
        <v>1</v>
      </c>
      <c r="DB36" s="3">
        <v>0</v>
      </c>
      <c r="DC36" s="3">
        <f t="shared" si="8"/>
        <v>1</v>
      </c>
      <c r="DD36" s="2">
        <v>44034</v>
      </c>
      <c r="DE36" s="1">
        <v>0</v>
      </c>
      <c r="DF36" s="3">
        <f t="shared" si="9"/>
        <v>7</v>
      </c>
      <c r="DG36" s="3">
        <f t="shared" si="10"/>
        <v>7</v>
      </c>
      <c r="DH36" s="1">
        <v>1</v>
      </c>
      <c r="DI36" s="1">
        <v>1</v>
      </c>
      <c r="DJ36" s="1">
        <v>0</v>
      </c>
      <c r="DK36" s="1">
        <v>1</v>
      </c>
      <c r="DL36" s="1">
        <v>0</v>
      </c>
      <c r="DM36" s="1">
        <v>0</v>
      </c>
      <c r="DN36" s="1">
        <v>0</v>
      </c>
      <c r="DO36" s="1">
        <v>1</v>
      </c>
      <c r="DP36" s="1">
        <v>0</v>
      </c>
      <c r="DQ36" s="1">
        <v>0</v>
      </c>
      <c r="DR36" s="1">
        <v>0</v>
      </c>
      <c r="DS36" s="1">
        <v>1</v>
      </c>
      <c r="DT36" s="1">
        <v>0</v>
      </c>
      <c r="DU36" s="1">
        <v>0</v>
      </c>
      <c r="DV36" s="1">
        <v>1</v>
      </c>
      <c r="DW36" s="1">
        <v>0</v>
      </c>
      <c r="DX36" s="1">
        <v>0</v>
      </c>
      <c r="DY36" s="1">
        <v>1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I36" s="4"/>
      <c r="EJ36" s="3"/>
      <c r="EK36" s="3"/>
      <c r="EL36" s="3"/>
      <c r="EM36" s="1">
        <v>125</v>
      </c>
      <c r="EN36" s="1">
        <v>65</v>
      </c>
      <c r="EO36" s="4">
        <f t="shared" si="11"/>
        <v>85</v>
      </c>
      <c r="EP36" s="3">
        <v>0</v>
      </c>
      <c r="EQ36" s="1">
        <v>87</v>
      </c>
      <c r="ER36" s="1">
        <v>0</v>
      </c>
      <c r="ES36" s="1">
        <v>20</v>
      </c>
      <c r="ET36" s="1">
        <v>0</v>
      </c>
      <c r="EU36" s="4">
        <v>36.5</v>
      </c>
      <c r="EV36" s="3">
        <v>0</v>
      </c>
      <c r="EW36" s="4">
        <v>38</v>
      </c>
      <c r="EX36" s="1">
        <v>96</v>
      </c>
      <c r="EY36" s="1">
        <v>0</v>
      </c>
      <c r="EZ36" s="1" t="s">
        <v>51</v>
      </c>
      <c r="FA36" s="1">
        <v>1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</v>
      </c>
      <c r="FH36" s="1">
        <v>0</v>
      </c>
      <c r="FI36" s="1">
        <v>0</v>
      </c>
      <c r="FJ36" s="1">
        <v>1</v>
      </c>
      <c r="FK36" s="1">
        <v>0</v>
      </c>
      <c r="FL36" s="1">
        <v>0</v>
      </c>
      <c r="FM36" s="1" t="s">
        <v>104</v>
      </c>
      <c r="FN36" s="1" t="s">
        <v>81</v>
      </c>
      <c r="FO36" s="1">
        <v>1</v>
      </c>
      <c r="FP36" s="1">
        <v>0</v>
      </c>
      <c r="FQ36" s="1">
        <v>0</v>
      </c>
      <c r="FR36" s="1">
        <v>1</v>
      </c>
      <c r="FS36" s="1">
        <f t="shared" si="12"/>
        <v>1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f t="shared" si="2"/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f t="shared" si="3"/>
        <v>1</v>
      </c>
      <c r="GI36" s="1">
        <v>1</v>
      </c>
      <c r="GJ36" s="1">
        <v>0</v>
      </c>
      <c r="GK36" s="1">
        <v>1</v>
      </c>
      <c r="GL36" s="1">
        <v>1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3">
        <f t="shared" si="13"/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f t="shared" si="14"/>
        <v>1</v>
      </c>
      <c r="GY36" s="1">
        <v>1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1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1</v>
      </c>
      <c r="IC36" s="1">
        <v>0</v>
      </c>
      <c r="ID36" s="1">
        <v>0</v>
      </c>
      <c r="IE36" s="1">
        <v>0</v>
      </c>
      <c r="IF36" s="1">
        <v>1</v>
      </c>
      <c r="IG36" s="1">
        <v>1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1</v>
      </c>
      <c r="IN36" s="1">
        <v>0</v>
      </c>
      <c r="IO36" s="1">
        <v>0</v>
      </c>
      <c r="IP36" s="1">
        <v>0</v>
      </c>
      <c r="IQ36" s="1">
        <f t="shared" si="28"/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310</v>
      </c>
      <c r="JB36" s="1">
        <v>1</v>
      </c>
      <c r="JC36" s="1">
        <v>0</v>
      </c>
      <c r="JD36" s="1">
        <v>0</v>
      </c>
      <c r="JE36" s="1">
        <v>0</v>
      </c>
      <c r="JF36" s="1">
        <v>0</v>
      </c>
      <c r="JG36" s="1">
        <v>1</v>
      </c>
      <c r="JH36" s="1">
        <v>0</v>
      </c>
      <c r="JI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KB36" s="1">
        <v>0</v>
      </c>
      <c r="KC36" s="1">
        <f t="shared" si="29"/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 t="s">
        <v>102</v>
      </c>
      <c r="KX36" s="1">
        <v>1</v>
      </c>
      <c r="KY36" s="1">
        <v>0</v>
      </c>
      <c r="KZ36" s="4">
        <v>14.4</v>
      </c>
      <c r="LA36" s="4">
        <v>40.700000000000003</v>
      </c>
      <c r="LB36" s="1">
        <v>4030</v>
      </c>
      <c r="LC36" s="1">
        <v>2700</v>
      </c>
      <c r="LD36" s="1">
        <v>1000</v>
      </c>
      <c r="LE36" s="1">
        <v>291000</v>
      </c>
      <c r="LF36" s="5">
        <v>0.85</v>
      </c>
      <c r="LG36" s="5">
        <v>11.6</v>
      </c>
      <c r="LH36" s="5">
        <v>0.45</v>
      </c>
      <c r="LI36" s="5">
        <v>0.25</v>
      </c>
      <c r="LJ36" s="4">
        <v>72</v>
      </c>
      <c r="LK36" s="1">
        <v>61</v>
      </c>
      <c r="LL36" s="1">
        <v>285</v>
      </c>
      <c r="LM36" s="4">
        <v>17.899999999999999</v>
      </c>
      <c r="LO36" s="4">
        <v>2000</v>
      </c>
      <c r="LP36" s="4">
        <v>0.2</v>
      </c>
      <c r="LQ36" s="6">
        <v>6.0000000000000001E-3</v>
      </c>
      <c r="LT36" s="1">
        <v>9.4</v>
      </c>
      <c r="LV36" s="1">
        <v>0</v>
      </c>
      <c r="LX36" s="1">
        <v>0</v>
      </c>
      <c r="LY36" s="1">
        <v>0</v>
      </c>
      <c r="LZ36" s="1">
        <v>1</v>
      </c>
      <c r="MA36" s="1">
        <v>0</v>
      </c>
      <c r="MB36" s="1">
        <f t="shared" si="16"/>
        <v>2</v>
      </c>
      <c r="MC36" s="1">
        <v>1</v>
      </c>
      <c r="MD36" s="1">
        <v>0</v>
      </c>
      <c r="ME36" s="1">
        <v>1</v>
      </c>
      <c r="MF36" s="1">
        <v>1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f t="shared" si="17"/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 t="s">
        <v>122</v>
      </c>
      <c r="NC36" s="4">
        <v>13.3</v>
      </c>
      <c r="ND36" s="4">
        <v>37.799999999999997</v>
      </c>
      <c r="NE36" s="1">
        <v>5080</v>
      </c>
      <c r="NF36" s="1">
        <v>3500</v>
      </c>
      <c r="NG36" s="1">
        <v>1200</v>
      </c>
      <c r="NH36" s="1">
        <v>335000</v>
      </c>
      <c r="NI36" s="5">
        <v>1</v>
      </c>
      <c r="NJ36" s="5">
        <v>9.4</v>
      </c>
      <c r="NO36" s="1">
        <v>334</v>
      </c>
      <c r="NP36" s="4">
        <v>41.7</v>
      </c>
      <c r="NR36" s="4">
        <v>2439</v>
      </c>
      <c r="NS36" s="1">
        <v>0.15</v>
      </c>
      <c r="NY36" s="1">
        <v>0</v>
      </c>
      <c r="OA36" s="1">
        <v>0</v>
      </c>
      <c r="OB36" s="1">
        <v>0</v>
      </c>
      <c r="OC36" s="1">
        <v>1</v>
      </c>
      <c r="OD36" s="1">
        <v>0</v>
      </c>
      <c r="OE36" s="1">
        <f t="shared" si="18"/>
        <v>1</v>
      </c>
      <c r="OF36" s="1">
        <v>1</v>
      </c>
      <c r="OG36" s="1">
        <v>0</v>
      </c>
      <c r="OH36" s="1">
        <v>1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1</v>
      </c>
      <c r="OO36" s="1">
        <v>0</v>
      </c>
      <c r="OP36" s="1">
        <f t="shared" si="19"/>
        <v>2</v>
      </c>
      <c r="OQ36" s="1">
        <v>1</v>
      </c>
      <c r="OR36" s="1">
        <v>1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1</v>
      </c>
      <c r="PB36" s="1">
        <v>0</v>
      </c>
    </row>
    <row r="37" spans="1:418" x14ac:dyDescent="0.25">
      <c r="A37" s="1">
        <v>36</v>
      </c>
      <c r="B37" s="25" t="s">
        <v>189</v>
      </c>
      <c r="C37" s="1">
        <v>0</v>
      </c>
      <c r="D37" s="1">
        <v>1</v>
      </c>
      <c r="E37" s="1">
        <v>43</v>
      </c>
      <c r="F37" s="1">
        <v>0</v>
      </c>
      <c r="G37" s="1">
        <v>1</v>
      </c>
      <c r="H37" s="1">
        <v>0</v>
      </c>
      <c r="I37" s="1">
        <v>0</v>
      </c>
      <c r="J37" s="1" t="s">
        <v>7</v>
      </c>
      <c r="K37" s="1">
        <v>0</v>
      </c>
      <c r="L37" s="1">
        <v>0</v>
      </c>
      <c r="M37" s="1">
        <v>1</v>
      </c>
      <c r="N37" s="1">
        <v>0</v>
      </c>
      <c r="O37" s="1" t="s">
        <v>7</v>
      </c>
      <c r="P37" s="1" t="s">
        <v>195</v>
      </c>
      <c r="Q37" s="1" t="s">
        <v>227</v>
      </c>
      <c r="R37" s="1" t="s">
        <v>392</v>
      </c>
      <c r="S37" s="1">
        <v>1</v>
      </c>
      <c r="T37" s="1" t="s">
        <v>159</v>
      </c>
      <c r="U37" s="1" t="s">
        <v>149</v>
      </c>
      <c r="V37" s="1" t="s">
        <v>108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f t="shared" si="27"/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K37" s="1" t="s">
        <v>125</v>
      </c>
      <c r="CL37" s="1">
        <v>0</v>
      </c>
      <c r="CM37" s="2">
        <v>43946</v>
      </c>
      <c r="CN37" s="2">
        <v>43946</v>
      </c>
      <c r="CO37" s="2"/>
      <c r="CP37" s="2"/>
      <c r="CQ37" s="2">
        <v>43947</v>
      </c>
      <c r="CR37" s="2">
        <v>43961</v>
      </c>
      <c r="CS37" s="2">
        <v>43966</v>
      </c>
      <c r="CT37" s="3">
        <f t="shared" si="6"/>
        <v>1</v>
      </c>
      <c r="CU37" s="3">
        <f t="shared" si="7"/>
        <v>20</v>
      </c>
      <c r="CV37" s="3"/>
      <c r="CW37" s="3">
        <f>CR37-CQ37</f>
        <v>14</v>
      </c>
      <c r="CX37" s="3">
        <v>14</v>
      </c>
      <c r="CY37" s="3">
        <f t="shared" si="30"/>
        <v>6</v>
      </c>
      <c r="CZ37" s="3">
        <v>1</v>
      </c>
      <c r="DA37" s="3">
        <v>1</v>
      </c>
      <c r="DB37" s="3">
        <v>0</v>
      </c>
      <c r="DC37" s="3">
        <f t="shared" si="8"/>
        <v>2</v>
      </c>
      <c r="DD37" s="2">
        <v>43936</v>
      </c>
      <c r="DE37" s="1">
        <v>0</v>
      </c>
      <c r="DF37" s="3">
        <f t="shared" si="9"/>
        <v>10</v>
      </c>
      <c r="DG37" s="3">
        <f t="shared" si="10"/>
        <v>5</v>
      </c>
      <c r="DH37" s="1">
        <v>1</v>
      </c>
      <c r="DI37" s="1">
        <v>1</v>
      </c>
      <c r="DJ37" s="1">
        <v>0</v>
      </c>
      <c r="DK37" s="1">
        <v>0</v>
      </c>
      <c r="DL37" s="1">
        <v>0</v>
      </c>
      <c r="DM37" s="1">
        <v>0</v>
      </c>
      <c r="DN37" s="1">
        <v>1</v>
      </c>
      <c r="DO37" s="1">
        <v>1</v>
      </c>
      <c r="DP37" s="1">
        <v>0</v>
      </c>
      <c r="DQ37" s="1">
        <v>1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I37" s="4">
        <v>31</v>
      </c>
      <c r="EJ37" s="3">
        <v>0</v>
      </c>
      <c r="EK37" s="3">
        <v>0</v>
      </c>
      <c r="EL37" s="3">
        <v>1</v>
      </c>
      <c r="EM37" s="1">
        <v>140</v>
      </c>
      <c r="EN37" s="1">
        <v>95</v>
      </c>
      <c r="EO37" s="4">
        <f t="shared" si="11"/>
        <v>110</v>
      </c>
      <c r="EP37" s="3">
        <v>0</v>
      </c>
      <c r="EQ37" s="1">
        <v>115</v>
      </c>
      <c r="ER37" s="1">
        <v>1</v>
      </c>
      <c r="ES37" s="1">
        <v>38</v>
      </c>
      <c r="ET37" s="1">
        <v>1</v>
      </c>
      <c r="EU37" s="4">
        <v>37</v>
      </c>
      <c r="EV37" s="3">
        <v>0</v>
      </c>
      <c r="EW37" s="4">
        <v>38</v>
      </c>
      <c r="EX37" s="1">
        <v>80</v>
      </c>
      <c r="EY37" s="1">
        <v>1</v>
      </c>
      <c r="EZ37" s="1" t="s">
        <v>51</v>
      </c>
      <c r="FA37" s="1">
        <v>1</v>
      </c>
      <c r="FB37" s="1">
        <v>0</v>
      </c>
      <c r="FC37" s="1">
        <v>0</v>
      </c>
      <c r="FD37" s="1">
        <v>1</v>
      </c>
      <c r="FE37" s="1">
        <v>0</v>
      </c>
      <c r="FF37" s="1">
        <v>0</v>
      </c>
      <c r="FG37" s="1">
        <v>1</v>
      </c>
      <c r="FH37" s="1">
        <v>0</v>
      </c>
      <c r="FI37" s="1">
        <v>1</v>
      </c>
      <c r="FJ37" s="1">
        <v>1</v>
      </c>
      <c r="FK37" s="1">
        <v>0</v>
      </c>
      <c r="FL37" s="1">
        <v>0</v>
      </c>
      <c r="FM37" s="1" t="s">
        <v>104</v>
      </c>
      <c r="FN37" s="1" t="s">
        <v>83</v>
      </c>
      <c r="FO37" s="1">
        <v>0</v>
      </c>
      <c r="FP37" s="1">
        <v>0</v>
      </c>
      <c r="FQ37" s="1">
        <v>1</v>
      </c>
      <c r="FR37" s="1">
        <v>1</v>
      </c>
      <c r="FS37" s="1">
        <f t="shared" si="12"/>
        <v>5</v>
      </c>
      <c r="FT37" s="1">
        <v>1</v>
      </c>
      <c r="FU37" s="1">
        <v>0</v>
      </c>
      <c r="FV37" s="1">
        <v>1</v>
      </c>
      <c r="FW37" s="1">
        <v>1</v>
      </c>
      <c r="FX37" s="1">
        <v>1</v>
      </c>
      <c r="FY37" s="1">
        <v>0</v>
      </c>
      <c r="FZ37" s="1">
        <f t="shared" si="2"/>
        <v>1</v>
      </c>
      <c r="GA37" s="1">
        <v>1</v>
      </c>
      <c r="GB37" s="1">
        <v>0</v>
      </c>
      <c r="GC37" s="1">
        <v>1</v>
      </c>
      <c r="GD37" s="1">
        <v>0</v>
      </c>
      <c r="GE37" s="1">
        <v>1</v>
      </c>
      <c r="GF37" s="1">
        <v>0</v>
      </c>
      <c r="GG37" s="1">
        <v>0</v>
      </c>
      <c r="GH37" s="1">
        <f t="shared" si="3"/>
        <v>1</v>
      </c>
      <c r="GI37" s="1">
        <v>1</v>
      </c>
      <c r="GJ37" s="1">
        <v>0</v>
      </c>
      <c r="GK37" s="1">
        <v>1</v>
      </c>
      <c r="GL37" s="1">
        <v>1</v>
      </c>
      <c r="GM37" s="1">
        <v>0</v>
      </c>
      <c r="GN37" s="1">
        <v>0</v>
      </c>
      <c r="GO37" s="1">
        <v>0</v>
      </c>
      <c r="GP37" s="1">
        <v>0</v>
      </c>
      <c r="GQ37" s="1">
        <v>1</v>
      </c>
      <c r="GR37" s="3">
        <f t="shared" si="13"/>
        <v>1</v>
      </c>
      <c r="GS37" s="1">
        <v>1</v>
      </c>
      <c r="GT37" s="1">
        <v>0</v>
      </c>
      <c r="GU37" s="1">
        <v>0</v>
      </c>
      <c r="GV37" s="1">
        <v>0</v>
      </c>
      <c r="GW37" s="1">
        <v>0</v>
      </c>
      <c r="GX37" s="1">
        <f t="shared" si="14"/>
        <v>4</v>
      </c>
      <c r="GY37" s="1">
        <v>1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1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1</v>
      </c>
      <c r="HP37" s="1">
        <v>0</v>
      </c>
      <c r="HQ37" s="1">
        <v>1</v>
      </c>
      <c r="HR37" s="1">
        <v>1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1</v>
      </c>
      <c r="IC37" s="1">
        <v>0</v>
      </c>
      <c r="ID37" s="1">
        <v>1</v>
      </c>
      <c r="IE37" s="1">
        <v>0</v>
      </c>
      <c r="IF37" s="1">
        <v>1</v>
      </c>
      <c r="IG37" s="1">
        <v>1</v>
      </c>
      <c r="IH37" s="1">
        <v>0</v>
      </c>
      <c r="II37" s="1">
        <v>1</v>
      </c>
      <c r="IJ37" s="1">
        <v>0</v>
      </c>
      <c r="IK37" s="1">
        <v>0</v>
      </c>
      <c r="IL37" s="1">
        <v>0</v>
      </c>
      <c r="IM37" s="1">
        <v>1</v>
      </c>
      <c r="IN37" s="1">
        <v>0</v>
      </c>
      <c r="IO37" s="1">
        <v>0</v>
      </c>
      <c r="IP37" s="1">
        <v>1</v>
      </c>
      <c r="IQ37" s="1">
        <f t="shared" si="28"/>
        <v>3</v>
      </c>
      <c r="IR37" s="1">
        <v>1</v>
      </c>
      <c r="IS37" s="1">
        <v>1</v>
      </c>
      <c r="IT37" s="1">
        <v>1</v>
      </c>
      <c r="IU37" s="1">
        <v>1</v>
      </c>
      <c r="IV37" s="1">
        <v>1</v>
      </c>
      <c r="IW37" s="1">
        <v>0</v>
      </c>
      <c r="IX37" s="1">
        <v>0</v>
      </c>
      <c r="IY37" s="1">
        <v>0</v>
      </c>
      <c r="IZ37" s="1">
        <v>0</v>
      </c>
      <c r="JA37" s="1">
        <v>232</v>
      </c>
      <c r="JB37" s="1">
        <v>0</v>
      </c>
      <c r="JC37" s="1">
        <v>1</v>
      </c>
      <c r="JD37" s="1">
        <v>0</v>
      </c>
      <c r="JE37" s="1">
        <v>0</v>
      </c>
      <c r="JF37" s="1">
        <v>10</v>
      </c>
      <c r="JG37" s="1">
        <v>0</v>
      </c>
      <c r="JH37" s="1">
        <v>0</v>
      </c>
      <c r="JI37" s="1">
        <v>1</v>
      </c>
      <c r="JJ37" s="1">
        <v>8</v>
      </c>
      <c r="JK37" s="1">
        <v>0</v>
      </c>
      <c r="JL37" s="1">
        <v>1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1</v>
      </c>
      <c r="JT37" s="1">
        <v>1</v>
      </c>
      <c r="JU37" s="1">
        <v>0</v>
      </c>
      <c r="JV37" s="1">
        <v>1</v>
      </c>
      <c r="JW37" s="1">
        <v>0</v>
      </c>
      <c r="JX37" s="1">
        <v>1</v>
      </c>
      <c r="JY37" s="2">
        <v>43947</v>
      </c>
      <c r="JZ37" s="2">
        <v>43960</v>
      </c>
      <c r="KA37" s="1">
        <f t="shared" si="15"/>
        <v>13</v>
      </c>
      <c r="KB37" s="1">
        <v>1</v>
      </c>
      <c r="KC37" s="1">
        <f t="shared" si="29"/>
        <v>10</v>
      </c>
      <c r="KD37" s="1">
        <v>1</v>
      </c>
      <c r="KE37" s="1">
        <v>1</v>
      </c>
      <c r="KF37" s="1">
        <v>1</v>
      </c>
      <c r="KG37" s="1">
        <v>0</v>
      </c>
      <c r="KH37" s="1">
        <v>0</v>
      </c>
      <c r="KI37" s="1">
        <v>0</v>
      </c>
      <c r="KJ37" s="1">
        <v>1</v>
      </c>
      <c r="KK37" s="1">
        <v>0</v>
      </c>
      <c r="KL37" s="1">
        <v>0</v>
      </c>
      <c r="KM37" s="1">
        <v>0</v>
      </c>
      <c r="KN37" s="1">
        <v>1</v>
      </c>
      <c r="KO37" s="1">
        <v>1</v>
      </c>
      <c r="KP37" s="1">
        <v>1</v>
      </c>
      <c r="KQ37" s="1">
        <v>1</v>
      </c>
      <c r="KR37" s="1">
        <v>1</v>
      </c>
      <c r="KS37" s="1">
        <v>1</v>
      </c>
      <c r="KT37" s="1">
        <v>1</v>
      </c>
      <c r="KU37" s="1">
        <v>0</v>
      </c>
      <c r="KV37" s="1">
        <v>0</v>
      </c>
      <c r="KW37" s="1" t="s">
        <v>102</v>
      </c>
      <c r="KX37" s="1">
        <v>1</v>
      </c>
      <c r="KY37" s="1">
        <v>0</v>
      </c>
      <c r="KZ37" s="4">
        <v>14.4</v>
      </c>
      <c r="LA37" s="4">
        <v>44.1</v>
      </c>
      <c r="LB37" s="1">
        <v>21800</v>
      </c>
      <c r="LC37" s="1">
        <v>18900</v>
      </c>
      <c r="LD37" s="1">
        <v>2100</v>
      </c>
      <c r="LE37" s="1">
        <v>380000</v>
      </c>
      <c r="LF37" s="5">
        <v>0.96</v>
      </c>
      <c r="LG37" s="5">
        <v>10.199999999999999</v>
      </c>
      <c r="LH37" s="5">
        <v>0.34</v>
      </c>
      <c r="LI37" s="5">
        <v>0.2</v>
      </c>
      <c r="LJ37" s="4">
        <v>26</v>
      </c>
      <c r="LK37" s="1">
        <v>33</v>
      </c>
      <c r="LL37" s="1">
        <v>553</v>
      </c>
      <c r="LO37" s="4">
        <v>1170</v>
      </c>
      <c r="LP37" s="4">
        <v>0.84</v>
      </c>
      <c r="LQ37" s="6">
        <v>8.9999999999999993E-3</v>
      </c>
      <c r="LS37" s="1">
        <v>208</v>
      </c>
      <c r="LT37" s="1">
        <v>10.4</v>
      </c>
      <c r="LV37" s="1">
        <v>1</v>
      </c>
      <c r="LW37" s="1" t="s">
        <v>115</v>
      </c>
      <c r="LX37" s="1">
        <v>0</v>
      </c>
      <c r="LY37" s="1">
        <v>1</v>
      </c>
      <c r="LZ37" s="1">
        <v>1</v>
      </c>
      <c r="MA37" s="1">
        <v>0</v>
      </c>
      <c r="MB37" s="1">
        <f t="shared" si="16"/>
        <v>1</v>
      </c>
      <c r="MC37" s="1">
        <v>1</v>
      </c>
      <c r="MD37" s="1">
        <v>0</v>
      </c>
      <c r="ME37" s="1">
        <v>1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1</v>
      </c>
      <c r="ML37" s="1">
        <v>0</v>
      </c>
      <c r="MM37" s="1">
        <f t="shared" si="17"/>
        <v>2</v>
      </c>
      <c r="MN37" s="1">
        <v>1</v>
      </c>
      <c r="MO37" s="1">
        <v>1</v>
      </c>
      <c r="MP37" s="1">
        <v>1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 t="s">
        <v>122</v>
      </c>
      <c r="NC37" s="4">
        <v>13.9</v>
      </c>
      <c r="ND37" s="4">
        <v>42.4</v>
      </c>
      <c r="NE37" s="1">
        <v>19290</v>
      </c>
      <c r="NF37" s="1">
        <v>17000</v>
      </c>
      <c r="NG37" s="1">
        <v>1800</v>
      </c>
      <c r="NH37" s="1">
        <v>414000</v>
      </c>
      <c r="NI37" s="5">
        <v>0.93</v>
      </c>
      <c r="NJ37" s="5">
        <v>14.8</v>
      </c>
      <c r="NK37" s="5">
        <v>0.78</v>
      </c>
      <c r="NL37" s="5">
        <v>0.71</v>
      </c>
      <c r="NM37" s="4">
        <v>30</v>
      </c>
      <c r="NN37" s="1">
        <v>37</v>
      </c>
      <c r="NO37" s="1">
        <v>559</v>
      </c>
      <c r="NP37" s="4">
        <v>243.1</v>
      </c>
      <c r="NR37" s="4">
        <v>2116</v>
      </c>
      <c r="NT37" s="7">
        <v>8.0000000000000002E-3</v>
      </c>
      <c r="NW37" s="1">
        <v>11</v>
      </c>
      <c r="NY37" s="1">
        <v>1</v>
      </c>
      <c r="NZ37" s="1" t="s">
        <v>113</v>
      </c>
      <c r="OA37" s="1">
        <v>1</v>
      </c>
      <c r="OB37" s="1">
        <v>0</v>
      </c>
      <c r="OC37" s="1">
        <v>1</v>
      </c>
      <c r="OD37" s="1">
        <v>0</v>
      </c>
      <c r="OE37" s="1">
        <f t="shared" si="18"/>
        <v>2</v>
      </c>
      <c r="OF37" s="1">
        <v>1</v>
      </c>
      <c r="OG37" s="1">
        <v>0</v>
      </c>
      <c r="OH37" s="1">
        <v>1</v>
      </c>
      <c r="OI37" s="1">
        <v>0</v>
      </c>
      <c r="OJ37" s="1">
        <v>0</v>
      </c>
      <c r="OK37" s="1">
        <v>1</v>
      </c>
      <c r="OL37" s="1">
        <v>0</v>
      </c>
      <c r="OM37" s="1">
        <v>0</v>
      </c>
      <c r="ON37" s="1">
        <v>0</v>
      </c>
      <c r="OO37" s="1">
        <v>0</v>
      </c>
      <c r="OP37" s="1">
        <f t="shared" si="19"/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</row>
    <row r="38" spans="1:418" x14ac:dyDescent="0.25">
      <c r="A38" s="1">
        <v>37</v>
      </c>
      <c r="B38" s="25" t="s">
        <v>193</v>
      </c>
      <c r="C38" s="1">
        <v>1</v>
      </c>
      <c r="D38" s="1">
        <v>0</v>
      </c>
      <c r="E38" s="1">
        <v>28</v>
      </c>
      <c r="F38" s="1">
        <v>1</v>
      </c>
      <c r="G38" s="1">
        <v>0</v>
      </c>
      <c r="H38" s="1">
        <v>0</v>
      </c>
      <c r="I38" s="1">
        <v>0</v>
      </c>
      <c r="J38" s="1" t="s">
        <v>7</v>
      </c>
      <c r="K38" s="1">
        <v>0</v>
      </c>
      <c r="L38" s="1">
        <v>0</v>
      </c>
      <c r="M38" s="1">
        <v>1</v>
      </c>
      <c r="N38" s="1">
        <v>0</v>
      </c>
      <c r="O38" s="1" t="s">
        <v>207</v>
      </c>
      <c r="P38" s="1" t="s">
        <v>208</v>
      </c>
      <c r="R38" s="1" t="s">
        <v>393</v>
      </c>
      <c r="S38" s="1">
        <v>0</v>
      </c>
      <c r="T38" s="1" t="s">
        <v>156</v>
      </c>
      <c r="U38" s="1" t="s">
        <v>147</v>
      </c>
      <c r="V38" s="1" t="s">
        <v>108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f t="shared" si="27"/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K38" s="1" t="s">
        <v>122</v>
      </c>
      <c r="CL38" s="1">
        <v>1</v>
      </c>
      <c r="CM38" s="2">
        <v>44001</v>
      </c>
      <c r="CN38" s="2">
        <v>44001</v>
      </c>
      <c r="CO38" s="2"/>
      <c r="CP38" s="2"/>
      <c r="CQ38" s="2"/>
      <c r="CR38" s="2"/>
      <c r="CS38" s="2">
        <v>44019</v>
      </c>
      <c r="CT38" s="3"/>
      <c r="CU38" s="3">
        <f t="shared" si="7"/>
        <v>18</v>
      </c>
      <c r="CV38" s="3"/>
      <c r="CW38" s="3"/>
      <c r="CX38" s="3"/>
      <c r="CY38" s="3">
        <f t="shared" si="30"/>
        <v>18</v>
      </c>
      <c r="CZ38" s="3">
        <v>0</v>
      </c>
      <c r="DA38" s="3">
        <v>1</v>
      </c>
      <c r="DB38" s="3">
        <v>0</v>
      </c>
      <c r="DC38" s="3">
        <f t="shared" si="8"/>
        <v>1</v>
      </c>
      <c r="DD38" s="2">
        <v>43987</v>
      </c>
      <c r="DE38" s="1">
        <v>0</v>
      </c>
      <c r="DF38" s="3">
        <f t="shared" si="9"/>
        <v>14</v>
      </c>
      <c r="DG38" s="3">
        <f t="shared" si="10"/>
        <v>2</v>
      </c>
      <c r="DH38" s="1">
        <v>1</v>
      </c>
      <c r="DI38" s="1">
        <v>1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I38" s="4"/>
      <c r="EJ38" s="3"/>
      <c r="EK38" s="3"/>
      <c r="EL38" s="3"/>
      <c r="EM38" s="1">
        <v>122</v>
      </c>
      <c r="EN38" s="1">
        <v>66</v>
      </c>
      <c r="EO38" s="4">
        <f t="shared" si="11"/>
        <v>84.666666666666671</v>
      </c>
      <c r="EP38" s="3">
        <v>0</v>
      </c>
      <c r="EQ38" s="1">
        <v>88</v>
      </c>
      <c r="ER38" s="1">
        <v>0</v>
      </c>
      <c r="ES38" s="1">
        <v>24</v>
      </c>
      <c r="ET38" s="1">
        <v>1</v>
      </c>
      <c r="EU38" s="4">
        <v>36.5</v>
      </c>
      <c r="EV38" s="3">
        <v>0</v>
      </c>
      <c r="EW38" s="4">
        <v>36.700000000000003</v>
      </c>
      <c r="EX38" s="1">
        <v>94</v>
      </c>
      <c r="EY38" s="1">
        <v>0</v>
      </c>
      <c r="EZ38" s="1" t="s">
        <v>51</v>
      </c>
      <c r="FA38" s="1">
        <v>1</v>
      </c>
      <c r="FB38" s="1">
        <v>0</v>
      </c>
      <c r="FC38" s="1">
        <v>1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1</v>
      </c>
      <c r="FK38" s="1">
        <v>0</v>
      </c>
      <c r="FL38" s="1">
        <v>0</v>
      </c>
      <c r="FM38" s="1" t="s">
        <v>104</v>
      </c>
      <c r="FN38" s="1" t="s">
        <v>82</v>
      </c>
      <c r="FO38" s="1">
        <v>0</v>
      </c>
      <c r="FP38" s="1">
        <v>1</v>
      </c>
      <c r="FQ38" s="1">
        <v>0</v>
      </c>
      <c r="FR38" s="1">
        <v>1</v>
      </c>
      <c r="FS38" s="1">
        <f t="shared" si="12"/>
        <v>2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f t="shared" si="2"/>
        <v>1</v>
      </c>
      <c r="GA38" s="1">
        <v>1</v>
      </c>
      <c r="GB38" s="1">
        <v>0</v>
      </c>
      <c r="GC38" s="1">
        <v>1</v>
      </c>
      <c r="GD38" s="1">
        <v>0</v>
      </c>
      <c r="GE38" s="1">
        <v>1</v>
      </c>
      <c r="GF38" s="1">
        <v>0</v>
      </c>
      <c r="GG38" s="1">
        <v>0</v>
      </c>
      <c r="GH38" s="1">
        <f t="shared" si="3"/>
        <v>1</v>
      </c>
      <c r="GI38" s="1">
        <v>1</v>
      </c>
      <c r="GJ38" s="1">
        <v>0</v>
      </c>
      <c r="GK38" s="1">
        <v>1</v>
      </c>
      <c r="GL38" s="1">
        <v>1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3">
        <f t="shared" si="13"/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f t="shared" si="14"/>
        <v>3</v>
      </c>
      <c r="GY38" s="1">
        <v>1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1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1</v>
      </c>
      <c r="HO38" s="1">
        <v>0</v>
      </c>
      <c r="HP38" s="1">
        <v>0</v>
      </c>
      <c r="HQ38" s="1">
        <v>0</v>
      </c>
      <c r="HR38" s="1">
        <v>0</v>
      </c>
      <c r="HS38" s="1">
        <v>1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1</v>
      </c>
      <c r="IG38" s="1">
        <v>1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1</v>
      </c>
      <c r="IN38" s="1">
        <v>0</v>
      </c>
      <c r="IO38" s="1">
        <v>0</v>
      </c>
      <c r="IP38" s="1">
        <v>0</v>
      </c>
      <c r="IQ38" s="1">
        <f t="shared" si="28"/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339</v>
      </c>
      <c r="JB38" s="1">
        <v>1</v>
      </c>
      <c r="JC38" s="1">
        <v>0</v>
      </c>
      <c r="JD38" s="1">
        <v>0</v>
      </c>
      <c r="JE38" s="1">
        <v>0</v>
      </c>
      <c r="JF38" s="1">
        <v>5</v>
      </c>
      <c r="JG38" s="1">
        <v>0</v>
      </c>
      <c r="JH38" s="1">
        <v>1</v>
      </c>
      <c r="JI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1</v>
      </c>
      <c r="JT38" s="1">
        <v>1</v>
      </c>
      <c r="JU38" s="1">
        <v>0</v>
      </c>
      <c r="JV38" s="1">
        <v>0</v>
      </c>
      <c r="JW38" s="1">
        <v>0</v>
      </c>
      <c r="JX38" s="1">
        <v>0</v>
      </c>
      <c r="KB38" s="1">
        <v>0</v>
      </c>
      <c r="KC38" s="1">
        <f t="shared" si="29"/>
        <v>1</v>
      </c>
      <c r="KD38" s="1">
        <v>1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1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 t="s">
        <v>102</v>
      </c>
      <c r="KX38" s="1">
        <v>1</v>
      </c>
      <c r="KY38" s="1">
        <v>0</v>
      </c>
      <c r="KZ38" s="4">
        <v>11.6</v>
      </c>
      <c r="LA38" s="4">
        <v>34.5</v>
      </c>
      <c r="LB38" s="1">
        <v>5910</v>
      </c>
      <c r="LC38" s="1">
        <v>3900</v>
      </c>
      <c r="LD38" s="1">
        <v>1400</v>
      </c>
      <c r="LE38" s="1">
        <v>384000</v>
      </c>
      <c r="LF38" s="5">
        <v>0.54</v>
      </c>
      <c r="LG38" s="5">
        <v>4.9000000000000004</v>
      </c>
      <c r="LJ38" s="4">
        <v>77</v>
      </c>
      <c r="LK38" s="1">
        <v>87</v>
      </c>
      <c r="LL38" s="1">
        <v>268</v>
      </c>
      <c r="LM38" s="4">
        <v>3.1</v>
      </c>
      <c r="LO38" s="4">
        <v>206.8</v>
      </c>
      <c r="LP38" s="4">
        <v>0.36</v>
      </c>
      <c r="LQ38" s="6">
        <v>3.0000000000000001E-3</v>
      </c>
      <c r="LT38" s="1">
        <v>9.6999999999999993</v>
      </c>
      <c r="LV38" s="1">
        <v>1</v>
      </c>
      <c r="LW38" s="1" t="s">
        <v>115</v>
      </c>
      <c r="LX38" s="1">
        <v>0</v>
      </c>
      <c r="LY38" s="1">
        <v>1</v>
      </c>
      <c r="LZ38" s="1">
        <v>1</v>
      </c>
      <c r="MA38" s="1">
        <v>0</v>
      </c>
      <c r="MB38" s="1">
        <f t="shared" si="16"/>
        <v>1</v>
      </c>
      <c r="MC38" s="1">
        <v>1</v>
      </c>
      <c r="MD38" s="1">
        <v>0</v>
      </c>
      <c r="ME38" s="1">
        <v>1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f t="shared" si="17"/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 t="s">
        <v>122</v>
      </c>
      <c r="NC38" s="4">
        <v>10.8</v>
      </c>
      <c r="ND38" s="4">
        <v>32.6</v>
      </c>
      <c r="NE38" s="1">
        <v>11380</v>
      </c>
      <c r="NF38" s="1">
        <v>9300</v>
      </c>
      <c r="NG38" s="1">
        <v>1400</v>
      </c>
      <c r="NH38" s="1">
        <v>427000</v>
      </c>
      <c r="NI38" s="5">
        <v>0.57999999999999996</v>
      </c>
      <c r="NJ38" s="5">
        <v>8.1999999999999993</v>
      </c>
      <c r="NK38" s="5">
        <v>0.23</v>
      </c>
      <c r="NL38" s="5">
        <v>0.13</v>
      </c>
      <c r="NM38" s="4">
        <v>97</v>
      </c>
      <c r="NN38" s="1">
        <v>43</v>
      </c>
      <c r="NP38" s="4">
        <v>2.7</v>
      </c>
      <c r="NS38" s="1">
        <v>1.1499999999999999</v>
      </c>
      <c r="NY38" s="1">
        <v>0</v>
      </c>
      <c r="OA38" s="1">
        <v>0</v>
      </c>
      <c r="OB38" s="1">
        <v>0</v>
      </c>
      <c r="OC38" s="1">
        <v>1</v>
      </c>
      <c r="OD38" s="1">
        <v>0</v>
      </c>
      <c r="OE38" s="1">
        <f t="shared" si="18"/>
        <v>1</v>
      </c>
      <c r="OF38" s="1">
        <v>1</v>
      </c>
      <c r="OG38" s="1">
        <v>0</v>
      </c>
      <c r="OH38" s="1">
        <v>1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1</v>
      </c>
      <c r="OO38" s="1">
        <v>0</v>
      </c>
      <c r="OP38" s="1">
        <f t="shared" si="19"/>
        <v>3</v>
      </c>
      <c r="OQ38" s="1">
        <v>1</v>
      </c>
      <c r="OR38" s="1">
        <v>0</v>
      </c>
      <c r="OS38" s="1">
        <v>0</v>
      </c>
      <c r="OT38" s="1">
        <v>0</v>
      </c>
      <c r="OU38" s="1">
        <v>0</v>
      </c>
      <c r="OV38" s="1">
        <v>1</v>
      </c>
      <c r="OW38" s="1">
        <v>0</v>
      </c>
      <c r="OX38" s="1">
        <v>1</v>
      </c>
      <c r="OY38" s="1">
        <v>0</v>
      </c>
      <c r="OZ38" s="1">
        <v>0</v>
      </c>
      <c r="PA38" s="1">
        <v>0</v>
      </c>
      <c r="PB38" s="1">
        <v>1</v>
      </c>
    </row>
    <row r="39" spans="1:418" x14ac:dyDescent="0.25">
      <c r="A39" s="1">
        <v>38</v>
      </c>
      <c r="B39" s="25" t="s">
        <v>193</v>
      </c>
      <c r="C39" s="1">
        <v>1</v>
      </c>
      <c r="D39" s="1">
        <v>0</v>
      </c>
      <c r="E39" s="1">
        <v>67</v>
      </c>
      <c r="F39" s="1">
        <v>0</v>
      </c>
      <c r="G39" s="1">
        <v>0</v>
      </c>
      <c r="H39" s="1">
        <v>1</v>
      </c>
      <c r="I39" s="1">
        <v>0</v>
      </c>
      <c r="J39" s="1" t="s">
        <v>7</v>
      </c>
      <c r="K39" s="1">
        <v>0</v>
      </c>
      <c r="L39" s="1">
        <v>0</v>
      </c>
      <c r="M39" s="1">
        <v>1</v>
      </c>
      <c r="N39" s="1">
        <v>0</v>
      </c>
      <c r="O39" s="1" t="s">
        <v>7</v>
      </c>
      <c r="P39" s="1" t="s">
        <v>195</v>
      </c>
      <c r="Q39" s="1" t="s">
        <v>221</v>
      </c>
      <c r="R39" s="1" t="s">
        <v>221</v>
      </c>
      <c r="S39" s="1">
        <v>0</v>
      </c>
      <c r="T39" s="1" t="s">
        <v>329</v>
      </c>
      <c r="U39" s="1" t="s">
        <v>147</v>
      </c>
      <c r="V39" s="1" t="s">
        <v>108</v>
      </c>
      <c r="W39" s="1">
        <v>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</v>
      </c>
      <c r="AL39" s="1">
        <v>0</v>
      </c>
      <c r="AM39" s="1">
        <v>0</v>
      </c>
      <c r="AN39" s="1">
        <v>0</v>
      </c>
      <c r="AO39" s="1">
        <v>1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9</v>
      </c>
      <c r="BA39" s="1">
        <v>0</v>
      </c>
      <c r="BB39" s="1">
        <v>0</v>
      </c>
      <c r="BC39" s="1">
        <v>0</v>
      </c>
      <c r="BD39" s="1">
        <v>1</v>
      </c>
      <c r="BE39" s="1">
        <f t="shared" si="27"/>
        <v>3</v>
      </c>
      <c r="BF39" s="1">
        <v>1</v>
      </c>
      <c r="BG39" s="1">
        <v>1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1</v>
      </c>
      <c r="BO39" s="1">
        <v>1</v>
      </c>
      <c r="BP39" s="1">
        <v>1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K39" s="1" t="s">
        <v>123</v>
      </c>
      <c r="CL39" s="1">
        <v>0</v>
      </c>
      <c r="CM39" s="2">
        <v>43998</v>
      </c>
      <c r="CN39" s="2">
        <v>43998</v>
      </c>
      <c r="CO39" s="2"/>
      <c r="CP39" s="2"/>
      <c r="CQ39" s="2"/>
      <c r="CR39" s="2"/>
      <c r="CS39" s="2">
        <v>44012</v>
      </c>
      <c r="CT39" s="3"/>
      <c r="CU39" s="3">
        <f t="shared" si="7"/>
        <v>14</v>
      </c>
      <c r="CV39" s="3"/>
      <c r="CW39" s="3"/>
      <c r="CX39" s="3"/>
      <c r="CY39" s="3">
        <f t="shared" si="30"/>
        <v>14</v>
      </c>
      <c r="CZ39" s="3">
        <v>0</v>
      </c>
      <c r="DA39" s="3">
        <v>1</v>
      </c>
      <c r="DB39" s="3">
        <v>0</v>
      </c>
      <c r="DC39" s="3">
        <f t="shared" si="8"/>
        <v>1</v>
      </c>
      <c r="DD39" s="2">
        <v>43992</v>
      </c>
      <c r="DE39" s="1">
        <v>0</v>
      </c>
      <c r="DF39" s="3">
        <f t="shared" si="9"/>
        <v>6</v>
      </c>
      <c r="DG39" s="3">
        <f t="shared" si="10"/>
        <v>2</v>
      </c>
      <c r="DH39" s="1">
        <v>0</v>
      </c>
      <c r="DI39" s="1">
        <v>1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1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70</v>
      </c>
      <c r="EH39" s="1">
        <v>1.73</v>
      </c>
      <c r="EI39" s="4">
        <f t="shared" si="25"/>
        <v>23.388686558187711</v>
      </c>
      <c r="EJ39" s="3">
        <v>1</v>
      </c>
      <c r="EK39" s="3">
        <v>0</v>
      </c>
      <c r="EL39" s="3">
        <v>0</v>
      </c>
      <c r="EM39" s="1">
        <v>128</v>
      </c>
      <c r="EN39" s="1">
        <v>87</v>
      </c>
      <c r="EO39" s="4">
        <f t="shared" si="11"/>
        <v>100.66666666666667</v>
      </c>
      <c r="EP39" s="3">
        <v>0</v>
      </c>
      <c r="EQ39" s="1">
        <v>90</v>
      </c>
      <c r="ER39" s="1">
        <v>0</v>
      </c>
      <c r="ES39" s="1">
        <v>19</v>
      </c>
      <c r="ET39" s="1">
        <v>0</v>
      </c>
      <c r="EU39" s="4">
        <v>36.4</v>
      </c>
      <c r="EV39" s="3">
        <v>0</v>
      </c>
      <c r="EW39" s="4">
        <v>37</v>
      </c>
      <c r="EX39" s="1">
        <v>96</v>
      </c>
      <c r="EY39" s="1">
        <v>0</v>
      </c>
      <c r="EZ39" s="1" t="s">
        <v>228</v>
      </c>
      <c r="FA39" s="1">
        <v>1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1</v>
      </c>
      <c r="FH39" s="1">
        <v>0</v>
      </c>
      <c r="FI39" s="1">
        <v>1</v>
      </c>
      <c r="FJ39" s="1">
        <v>1</v>
      </c>
      <c r="FK39" s="1">
        <v>0</v>
      </c>
      <c r="FL39" s="1">
        <v>0</v>
      </c>
      <c r="FM39" s="1" t="s">
        <v>104</v>
      </c>
      <c r="FN39" s="1" t="s">
        <v>82</v>
      </c>
      <c r="FO39" s="1">
        <v>0</v>
      </c>
      <c r="FP39" s="1">
        <v>1</v>
      </c>
      <c r="FQ39" s="1">
        <v>0</v>
      </c>
      <c r="FR39" s="1">
        <v>1</v>
      </c>
      <c r="FS39" s="1">
        <f t="shared" si="12"/>
        <v>1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f t="shared" si="2"/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f t="shared" si="3"/>
        <v>1</v>
      </c>
      <c r="GI39" s="1">
        <v>1</v>
      </c>
      <c r="GJ39" s="1">
        <v>0</v>
      </c>
      <c r="GK39" s="1">
        <v>1</v>
      </c>
      <c r="GL39" s="1">
        <v>1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3">
        <f t="shared" si="13"/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f t="shared" si="14"/>
        <v>4</v>
      </c>
      <c r="GY39" s="1">
        <v>1</v>
      </c>
      <c r="GZ39" s="1">
        <v>0</v>
      </c>
      <c r="HA39" s="1">
        <v>1</v>
      </c>
      <c r="HB39" s="1">
        <v>1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1</v>
      </c>
      <c r="HJ39" s="1">
        <v>0</v>
      </c>
      <c r="HK39" s="1">
        <v>0</v>
      </c>
      <c r="HL39" s="1">
        <v>1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1</v>
      </c>
      <c r="IB39" s="1">
        <v>1</v>
      </c>
      <c r="IC39" s="1">
        <v>0</v>
      </c>
      <c r="ID39" s="1">
        <v>1</v>
      </c>
      <c r="IE39" s="1">
        <v>0</v>
      </c>
      <c r="IF39" s="1">
        <v>1</v>
      </c>
      <c r="IG39" s="1">
        <v>1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f t="shared" si="28"/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319</v>
      </c>
      <c r="JB39" s="1">
        <v>1</v>
      </c>
      <c r="JC39" s="1">
        <v>0</v>
      </c>
      <c r="JD39" s="1">
        <v>0</v>
      </c>
      <c r="JE39" s="1">
        <v>0</v>
      </c>
      <c r="JF39" s="1">
        <v>2</v>
      </c>
      <c r="JG39" s="1">
        <v>1</v>
      </c>
      <c r="JH39" s="1">
        <v>0</v>
      </c>
      <c r="JI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1</v>
      </c>
      <c r="JT39" s="1">
        <v>1</v>
      </c>
      <c r="JU39" s="1">
        <v>0</v>
      </c>
      <c r="JV39" s="1">
        <v>0</v>
      </c>
      <c r="JW39" s="1">
        <v>0</v>
      </c>
      <c r="JX39" s="1">
        <v>0</v>
      </c>
      <c r="KB39" s="1">
        <v>0</v>
      </c>
      <c r="KC39" s="1">
        <f t="shared" si="29"/>
        <v>1</v>
      </c>
      <c r="KD39" s="1">
        <v>1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1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 t="s">
        <v>102</v>
      </c>
      <c r="KX39" s="1">
        <v>1</v>
      </c>
      <c r="KY39" s="1">
        <v>0</v>
      </c>
      <c r="KZ39" s="4">
        <v>10.7</v>
      </c>
      <c r="LA39" s="4">
        <v>33.200000000000003</v>
      </c>
      <c r="LB39" s="1">
        <v>4270</v>
      </c>
      <c r="LC39" s="1">
        <v>2300</v>
      </c>
      <c r="LD39" s="1">
        <v>1200</v>
      </c>
      <c r="LE39" s="1">
        <v>437000</v>
      </c>
      <c r="LF39" s="5">
        <v>0.98</v>
      </c>
      <c r="LG39" s="5">
        <v>17.100000000000001</v>
      </c>
      <c r="LJ39" s="4">
        <v>28</v>
      </c>
      <c r="LK39" s="1">
        <v>24</v>
      </c>
      <c r="LM39" s="4">
        <v>22.5</v>
      </c>
      <c r="LO39" s="4">
        <v>247</v>
      </c>
      <c r="LP39" s="4">
        <v>0.85</v>
      </c>
      <c r="LQ39" s="6">
        <v>6.0000000000000001E-3</v>
      </c>
      <c r="LS39" s="1">
        <v>74</v>
      </c>
      <c r="LT39" s="1">
        <v>11.9</v>
      </c>
      <c r="LV39" s="1">
        <v>0</v>
      </c>
      <c r="LX39" s="1">
        <v>0</v>
      </c>
      <c r="LY39" s="1">
        <v>0</v>
      </c>
      <c r="LZ39" s="1">
        <v>1</v>
      </c>
      <c r="MA39" s="1">
        <v>0</v>
      </c>
      <c r="MB39" s="1">
        <f t="shared" si="16"/>
        <v>1</v>
      </c>
      <c r="MC39" s="1">
        <v>1</v>
      </c>
      <c r="MD39" s="1">
        <v>1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1</v>
      </c>
      <c r="ML39" s="1">
        <v>0</v>
      </c>
      <c r="MM39" s="1">
        <f t="shared" si="17"/>
        <v>3</v>
      </c>
      <c r="MN39" s="1">
        <v>1</v>
      </c>
      <c r="MO39" s="1">
        <v>1</v>
      </c>
      <c r="MP39" s="1">
        <v>0</v>
      </c>
      <c r="MQ39" s="1">
        <v>1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1</v>
      </c>
      <c r="MY39" s="1">
        <v>0</v>
      </c>
      <c r="MZ39" s="1">
        <v>0</v>
      </c>
      <c r="NA39" s="1">
        <v>0</v>
      </c>
      <c r="NB39" s="1" t="s">
        <v>122</v>
      </c>
      <c r="NC39" s="4">
        <v>10.6</v>
      </c>
      <c r="ND39" s="4">
        <v>32.5</v>
      </c>
      <c r="NE39" s="1">
        <v>3240</v>
      </c>
      <c r="NF39" s="1">
        <v>1500</v>
      </c>
      <c r="NG39" s="1">
        <v>1300</v>
      </c>
      <c r="NH39" s="1">
        <v>583000</v>
      </c>
      <c r="NM39" s="4">
        <v>25</v>
      </c>
      <c r="NN39" s="1">
        <v>13</v>
      </c>
      <c r="NO39" s="1">
        <v>219</v>
      </c>
      <c r="NP39" s="4">
        <v>3</v>
      </c>
      <c r="NR39" s="4">
        <v>204.6</v>
      </c>
      <c r="NS39" s="1">
        <v>2.15</v>
      </c>
      <c r="NT39" s="7">
        <v>7.0000000000000001E-3</v>
      </c>
      <c r="NW39" s="1">
        <v>10.4</v>
      </c>
      <c r="NY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f t="shared" si="18"/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f t="shared" si="19"/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</row>
    <row r="40" spans="1:418" x14ac:dyDescent="0.25">
      <c r="A40" s="1">
        <v>39</v>
      </c>
      <c r="B40" s="25" t="s">
        <v>193</v>
      </c>
      <c r="C40" s="1">
        <v>1</v>
      </c>
      <c r="D40" s="1">
        <v>0</v>
      </c>
      <c r="E40" s="1">
        <v>84</v>
      </c>
      <c r="F40" s="1">
        <v>0</v>
      </c>
      <c r="G40" s="1">
        <v>0</v>
      </c>
      <c r="H40" s="1">
        <v>0</v>
      </c>
      <c r="I40" s="1">
        <v>1</v>
      </c>
      <c r="J40" s="1" t="s">
        <v>7</v>
      </c>
      <c r="K40" s="1">
        <v>0</v>
      </c>
      <c r="L40" s="1">
        <v>0</v>
      </c>
      <c r="M40" s="1">
        <v>1</v>
      </c>
      <c r="N40" s="1">
        <v>0</v>
      </c>
      <c r="O40" s="1" t="s">
        <v>207</v>
      </c>
      <c r="P40" s="1" t="s">
        <v>208</v>
      </c>
      <c r="Q40" s="1" t="s">
        <v>214</v>
      </c>
      <c r="R40" s="1" t="s">
        <v>214</v>
      </c>
      <c r="S40" s="1">
        <v>0</v>
      </c>
      <c r="T40" s="1" t="s">
        <v>329</v>
      </c>
      <c r="U40" s="1" t="s">
        <v>147</v>
      </c>
      <c r="V40" s="1" t="s">
        <v>108</v>
      </c>
      <c r="W40" s="1">
        <v>1</v>
      </c>
      <c r="X40" s="1">
        <v>0</v>
      </c>
      <c r="Y40" s="1">
        <v>0</v>
      </c>
      <c r="Z40" s="1">
        <v>0</v>
      </c>
      <c r="AA40" s="1">
        <v>1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1</v>
      </c>
      <c r="AH40" s="1">
        <v>0</v>
      </c>
      <c r="AI40" s="1">
        <v>0</v>
      </c>
      <c r="AJ40" s="1">
        <v>1</v>
      </c>
      <c r="AK40" s="1">
        <v>1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8</v>
      </c>
      <c r="BA40" s="1">
        <v>0</v>
      </c>
      <c r="BB40" s="1">
        <v>0</v>
      </c>
      <c r="BC40" s="1">
        <v>0</v>
      </c>
      <c r="BD40" s="1">
        <v>1</v>
      </c>
      <c r="BE40" s="1">
        <f t="shared" si="27"/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K40" s="1" t="s">
        <v>123</v>
      </c>
      <c r="CL40" s="1">
        <v>0</v>
      </c>
      <c r="CM40" s="2">
        <v>43999</v>
      </c>
      <c r="CN40" s="2">
        <v>43999</v>
      </c>
      <c r="CO40" s="2"/>
      <c r="CP40" s="2"/>
      <c r="CQ40" s="2">
        <v>43999</v>
      </c>
      <c r="CR40" s="2">
        <v>44010</v>
      </c>
      <c r="CS40" s="2">
        <v>44019</v>
      </c>
      <c r="CT40" s="3">
        <f t="shared" si="6"/>
        <v>0</v>
      </c>
      <c r="CU40" s="3">
        <f t="shared" si="7"/>
        <v>20</v>
      </c>
      <c r="CV40" s="3"/>
      <c r="CW40" s="3">
        <f>CR40-CQ40</f>
        <v>11</v>
      </c>
      <c r="CX40" s="3">
        <v>11</v>
      </c>
      <c r="CY40" s="3">
        <f t="shared" si="30"/>
        <v>9</v>
      </c>
      <c r="CZ40" s="3">
        <v>1</v>
      </c>
      <c r="DA40" s="3">
        <v>1</v>
      </c>
      <c r="DB40" s="3">
        <v>0</v>
      </c>
      <c r="DC40" s="3">
        <f t="shared" si="8"/>
        <v>2</v>
      </c>
      <c r="DD40" s="2">
        <v>43999</v>
      </c>
      <c r="DE40" s="1">
        <v>0</v>
      </c>
      <c r="DF40" s="3">
        <f t="shared" si="9"/>
        <v>0</v>
      </c>
      <c r="DG40" s="3">
        <f t="shared" si="10"/>
        <v>4</v>
      </c>
      <c r="DH40" s="1">
        <v>1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1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1</v>
      </c>
      <c r="DW40" s="1">
        <v>0</v>
      </c>
      <c r="DX40" s="1">
        <v>1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I40" s="4"/>
      <c r="EJ40" s="3"/>
      <c r="EK40" s="3"/>
      <c r="EL40" s="3"/>
      <c r="EM40" s="1">
        <v>129</v>
      </c>
      <c r="EN40" s="1">
        <v>55</v>
      </c>
      <c r="EO40" s="4">
        <f t="shared" si="11"/>
        <v>79.666666666666671</v>
      </c>
      <c r="EP40" s="3">
        <v>0</v>
      </c>
      <c r="EQ40" s="1">
        <v>88</v>
      </c>
      <c r="ER40" s="1">
        <v>0</v>
      </c>
      <c r="ES40" s="1">
        <v>29</v>
      </c>
      <c r="ET40" s="1">
        <v>1</v>
      </c>
      <c r="EU40" s="4">
        <v>38.200000000000003</v>
      </c>
      <c r="EV40" s="3">
        <v>1</v>
      </c>
      <c r="EW40" s="4">
        <v>38.299999999999997</v>
      </c>
      <c r="EX40" s="1">
        <v>82</v>
      </c>
      <c r="EY40" s="1">
        <v>1</v>
      </c>
      <c r="EZ40" s="1" t="s">
        <v>51</v>
      </c>
      <c r="FA40" s="1">
        <v>1</v>
      </c>
      <c r="FB40" s="1">
        <v>0</v>
      </c>
      <c r="FC40" s="1">
        <v>1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3</v>
      </c>
      <c r="FJ40" s="1">
        <v>0</v>
      </c>
      <c r="FK40" s="1">
        <v>0</v>
      </c>
      <c r="FL40" s="1">
        <v>1</v>
      </c>
      <c r="FM40" s="1" t="s">
        <v>104</v>
      </c>
      <c r="FN40" s="1" t="s">
        <v>83</v>
      </c>
      <c r="FO40" s="1">
        <v>0</v>
      </c>
      <c r="FP40" s="1">
        <v>0</v>
      </c>
      <c r="FQ40" s="1">
        <v>1</v>
      </c>
      <c r="FR40" s="1">
        <v>1</v>
      </c>
      <c r="FS40" s="1">
        <f t="shared" si="12"/>
        <v>2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f t="shared" si="2"/>
        <v>1</v>
      </c>
      <c r="GA40" s="1">
        <v>1</v>
      </c>
      <c r="GB40" s="1">
        <v>1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f t="shared" si="3"/>
        <v>1</v>
      </c>
      <c r="GI40" s="1">
        <v>1</v>
      </c>
      <c r="GJ40" s="1">
        <v>0</v>
      </c>
      <c r="GK40" s="1">
        <v>1</v>
      </c>
      <c r="GL40" s="1">
        <v>1</v>
      </c>
      <c r="GM40" s="1">
        <v>0</v>
      </c>
      <c r="GN40" s="1">
        <v>0</v>
      </c>
      <c r="GO40" s="1">
        <v>0</v>
      </c>
      <c r="GP40" s="1">
        <v>0</v>
      </c>
      <c r="GQ40" s="1">
        <v>1</v>
      </c>
      <c r="GR40" s="3">
        <f t="shared" si="13"/>
        <v>2</v>
      </c>
      <c r="GS40" s="1">
        <v>1</v>
      </c>
      <c r="GT40" s="1">
        <v>0</v>
      </c>
      <c r="GU40" s="1">
        <v>1</v>
      </c>
      <c r="GV40" s="1">
        <v>0</v>
      </c>
      <c r="GW40" s="1">
        <v>0</v>
      </c>
      <c r="GX40" s="1">
        <f t="shared" si="14"/>
        <v>4</v>
      </c>
      <c r="GY40" s="1">
        <v>1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1</v>
      </c>
      <c r="HF40" s="1">
        <v>0</v>
      </c>
      <c r="HG40" s="1">
        <v>0</v>
      </c>
      <c r="HH40" s="1">
        <v>0</v>
      </c>
      <c r="HI40" s="1">
        <v>1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1</v>
      </c>
      <c r="HX40" s="1">
        <v>0</v>
      </c>
      <c r="HY40" s="1">
        <v>0</v>
      </c>
      <c r="HZ40" s="1">
        <v>1</v>
      </c>
      <c r="IA40" s="1">
        <v>1</v>
      </c>
      <c r="IB40" s="1">
        <v>1</v>
      </c>
      <c r="IC40" s="1">
        <v>0</v>
      </c>
      <c r="ID40" s="1">
        <v>1</v>
      </c>
      <c r="IE40" s="1">
        <v>0</v>
      </c>
      <c r="IF40" s="1">
        <v>1</v>
      </c>
      <c r="IG40" s="1">
        <v>1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1</v>
      </c>
      <c r="IN40" s="1">
        <v>0</v>
      </c>
      <c r="IO40" s="1">
        <v>0</v>
      </c>
      <c r="IP40" s="1">
        <v>1</v>
      </c>
      <c r="IQ40" s="1">
        <f t="shared" si="28"/>
        <v>3</v>
      </c>
      <c r="IR40" s="1">
        <v>1</v>
      </c>
      <c r="IS40" s="1">
        <v>1</v>
      </c>
      <c r="IT40" s="1">
        <v>1</v>
      </c>
      <c r="IU40" s="1">
        <v>1</v>
      </c>
      <c r="IV40" s="1">
        <v>1</v>
      </c>
      <c r="IW40" s="1">
        <v>0</v>
      </c>
      <c r="IX40" s="1">
        <v>0</v>
      </c>
      <c r="IY40" s="1">
        <v>0</v>
      </c>
      <c r="IZ40" s="1">
        <v>0</v>
      </c>
      <c r="JA40" s="1">
        <v>64</v>
      </c>
      <c r="JB40" s="1">
        <v>0</v>
      </c>
      <c r="JC40" s="1">
        <v>0</v>
      </c>
      <c r="JD40" s="1">
        <v>0</v>
      </c>
      <c r="JE40" s="1">
        <v>1</v>
      </c>
      <c r="JF40" s="1">
        <v>9</v>
      </c>
      <c r="JG40" s="1">
        <v>0</v>
      </c>
      <c r="JH40" s="1">
        <v>0</v>
      </c>
      <c r="JI40" s="1">
        <v>1</v>
      </c>
      <c r="JJ40" s="1">
        <v>28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1</v>
      </c>
      <c r="JQ40" s="1">
        <v>0</v>
      </c>
      <c r="JR40" s="1">
        <v>0</v>
      </c>
      <c r="JS40" s="1">
        <v>1</v>
      </c>
      <c r="JT40" s="1">
        <v>1</v>
      </c>
      <c r="JU40" s="1">
        <v>0</v>
      </c>
      <c r="JV40" s="1">
        <v>0</v>
      </c>
      <c r="JW40" s="1">
        <v>1</v>
      </c>
      <c r="JX40" s="1">
        <v>1</v>
      </c>
      <c r="JY40" s="2">
        <v>43999</v>
      </c>
      <c r="JZ40" s="2">
        <v>44008</v>
      </c>
      <c r="KA40" s="1">
        <f t="shared" si="15"/>
        <v>9</v>
      </c>
      <c r="KB40" s="1">
        <v>0</v>
      </c>
      <c r="KC40" s="1">
        <f t="shared" si="29"/>
        <v>7</v>
      </c>
      <c r="KD40" s="1">
        <v>1</v>
      </c>
      <c r="KE40" s="1">
        <v>1</v>
      </c>
      <c r="KF40" s="1">
        <v>1</v>
      </c>
      <c r="KG40" s="1">
        <v>0</v>
      </c>
      <c r="KH40" s="1">
        <v>0</v>
      </c>
      <c r="KI40" s="1">
        <v>0</v>
      </c>
      <c r="KJ40" s="1">
        <v>1</v>
      </c>
      <c r="KK40" s="1">
        <v>1</v>
      </c>
      <c r="KL40" s="1">
        <v>0</v>
      </c>
      <c r="KM40" s="1">
        <v>0</v>
      </c>
      <c r="KN40" s="1">
        <v>1</v>
      </c>
      <c r="KO40" s="1">
        <v>1</v>
      </c>
      <c r="KP40" s="1">
        <v>1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 t="s">
        <v>102</v>
      </c>
      <c r="KX40" s="1">
        <v>1</v>
      </c>
      <c r="KY40" s="1">
        <v>0</v>
      </c>
      <c r="KZ40" s="4">
        <v>10</v>
      </c>
      <c r="LA40" s="4">
        <v>31.9</v>
      </c>
      <c r="LB40" s="1">
        <v>14640</v>
      </c>
      <c r="LC40" s="1">
        <v>13600</v>
      </c>
      <c r="LD40" s="1">
        <v>300</v>
      </c>
      <c r="LE40" s="1">
        <v>212000</v>
      </c>
      <c r="LF40" s="5">
        <v>1.65</v>
      </c>
      <c r="LG40" s="5">
        <v>67.099999999999994</v>
      </c>
      <c r="LH40" s="5">
        <v>0.62</v>
      </c>
      <c r="LI40" s="5">
        <v>0.52</v>
      </c>
      <c r="LJ40" s="4">
        <v>448</v>
      </c>
      <c r="LK40" s="1">
        <v>667</v>
      </c>
      <c r="LL40" s="1">
        <v>1024</v>
      </c>
      <c r="LM40" s="4">
        <v>38.6</v>
      </c>
      <c r="LO40" s="4">
        <v>2849</v>
      </c>
      <c r="LP40" s="4">
        <v>1.95</v>
      </c>
      <c r="LQ40" s="6">
        <v>9.1999999999999998E-2</v>
      </c>
      <c r="LS40" s="1">
        <v>244</v>
      </c>
      <c r="LT40" s="1">
        <v>17.100000000000001</v>
      </c>
      <c r="LV40" s="1">
        <v>1</v>
      </c>
      <c r="LW40" s="1" t="s">
        <v>115</v>
      </c>
      <c r="LX40" s="1">
        <v>0</v>
      </c>
      <c r="LY40" s="1">
        <v>1</v>
      </c>
      <c r="LZ40" s="1">
        <v>1</v>
      </c>
      <c r="MA40" s="1">
        <v>0</v>
      </c>
      <c r="MB40" s="1">
        <f t="shared" si="16"/>
        <v>2</v>
      </c>
      <c r="MC40" s="1">
        <v>1</v>
      </c>
      <c r="MD40" s="1">
        <v>1</v>
      </c>
      <c r="ME40" s="1">
        <v>0</v>
      </c>
      <c r="MF40" s="1">
        <v>0</v>
      </c>
      <c r="MG40" s="1">
        <v>1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f t="shared" si="17"/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 t="s">
        <v>122</v>
      </c>
      <c r="NC40" s="4">
        <v>10.3</v>
      </c>
      <c r="ND40" s="4">
        <v>32.6</v>
      </c>
      <c r="NE40" s="1">
        <v>18400</v>
      </c>
      <c r="NF40" s="1">
        <v>17500</v>
      </c>
      <c r="NG40" s="1">
        <v>100</v>
      </c>
      <c r="NH40" s="1">
        <v>195000</v>
      </c>
      <c r="NI40" s="5">
        <v>1.29</v>
      </c>
      <c r="NJ40" s="5">
        <v>54.2</v>
      </c>
      <c r="NO40" s="1">
        <v>471</v>
      </c>
      <c r="NY40" s="1">
        <v>1</v>
      </c>
      <c r="NZ40" s="1" t="s">
        <v>112</v>
      </c>
      <c r="OA40" s="1">
        <v>1</v>
      </c>
      <c r="OB40" s="1">
        <v>0</v>
      </c>
      <c r="OC40" s="1">
        <v>1</v>
      </c>
      <c r="OD40" s="1">
        <v>0</v>
      </c>
      <c r="OE40" s="1">
        <f t="shared" si="18"/>
        <v>1</v>
      </c>
      <c r="OF40" s="1">
        <v>1</v>
      </c>
      <c r="OG40" s="1">
        <v>0</v>
      </c>
      <c r="OH40" s="1">
        <v>1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f t="shared" si="19"/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</row>
    <row r="41" spans="1:418" x14ac:dyDescent="0.25">
      <c r="A41" s="1">
        <v>40</v>
      </c>
      <c r="B41" s="25" t="s">
        <v>189</v>
      </c>
      <c r="C41" s="1">
        <v>0</v>
      </c>
      <c r="D41" s="1">
        <v>1</v>
      </c>
      <c r="E41" s="1">
        <v>42</v>
      </c>
      <c r="F41" s="1">
        <v>0</v>
      </c>
      <c r="G41" s="1">
        <v>1</v>
      </c>
      <c r="H41" s="1">
        <v>0</v>
      </c>
      <c r="I41" s="1">
        <v>0</v>
      </c>
      <c r="J41" s="1" t="s">
        <v>7</v>
      </c>
      <c r="K41" s="1">
        <v>0</v>
      </c>
      <c r="L41" s="1">
        <v>0</v>
      </c>
      <c r="M41" s="1">
        <v>1</v>
      </c>
      <c r="N41" s="1">
        <v>0</v>
      </c>
      <c r="O41" s="1" t="s">
        <v>7</v>
      </c>
      <c r="P41" s="1" t="s">
        <v>195</v>
      </c>
      <c r="Q41" s="1" t="s">
        <v>192</v>
      </c>
      <c r="R41" s="1" t="s">
        <v>238</v>
      </c>
      <c r="S41" s="1">
        <v>0</v>
      </c>
      <c r="T41" s="1" t="s">
        <v>156</v>
      </c>
      <c r="U41" s="1" t="s">
        <v>149</v>
      </c>
      <c r="V41" s="1" t="s">
        <v>108</v>
      </c>
      <c r="W41" s="1">
        <v>1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f t="shared" si="27"/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1</v>
      </c>
      <c r="CI41" s="1" t="s">
        <v>229</v>
      </c>
      <c r="CJ41" s="1" t="s">
        <v>146</v>
      </c>
      <c r="CK41" s="1" t="s">
        <v>125</v>
      </c>
      <c r="CL41" s="1">
        <v>0</v>
      </c>
      <c r="CM41" s="2">
        <v>44012</v>
      </c>
      <c r="CN41" s="2">
        <v>44012</v>
      </c>
      <c r="CO41" s="2"/>
      <c r="CP41" s="2"/>
      <c r="CQ41" s="2"/>
      <c r="CR41" s="2"/>
      <c r="CS41" s="2">
        <v>44026</v>
      </c>
      <c r="CT41" s="3"/>
      <c r="CU41" s="3">
        <f t="shared" si="7"/>
        <v>14</v>
      </c>
      <c r="CV41" s="3"/>
      <c r="CW41" s="3"/>
      <c r="CX41" s="3"/>
      <c r="CY41" s="3">
        <f t="shared" si="30"/>
        <v>14</v>
      </c>
      <c r="CZ41" s="3">
        <v>0</v>
      </c>
      <c r="DA41" s="3">
        <v>1</v>
      </c>
      <c r="DB41" s="3">
        <v>0</v>
      </c>
      <c r="DC41" s="3">
        <f t="shared" si="8"/>
        <v>1</v>
      </c>
      <c r="DD41" s="2">
        <v>44002</v>
      </c>
      <c r="DE41" s="1">
        <v>0</v>
      </c>
      <c r="DF41" s="3">
        <f t="shared" si="9"/>
        <v>10</v>
      </c>
      <c r="DG41" s="3">
        <f t="shared" si="10"/>
        <v>4</v>
      </c>
      <c r="DH41" s="1">
        <v>1</v>
      </c>
      <c r="DI41" s="1">
        <v>1</v>
      </c>
      <c r="DJ41" s="1">
        <v>0</v>
      </c>
      <c r="DK41" s="1">
        <v>0</v>
      </c>
      <c r="DL41" s="1">
        <v>0</v>
      </c>
      <c r="DM41" s="1">
        <v>0</v>
      </c>
      <c r="DN41" s="1">
        <v>1</v>
      </c>
      <c r="DO41" s="1">
        <v>1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I41" s="4"/>
      <c r="EJ41" s="3"/>
      <c r="EK41" s="3"/>
      <c r="EL41" s="3"/>
      <c r="EM41" s="1">
        <v>132</v>
      </c>
      <c r="EN41" s="1">
        <v>75</v>
      </c>
      <c r="EO41" s="4">
        <f t="shared" si="11"/>
        <v>94</v>
      </c>
      <c r="EP41" s="3">
        <v>0</v>
      </c>
      <c r="EQ41" s="1">
        <v>86</v>
      </c>
      <c r="ER41" s="1">
        <v>0</v>
      </c>
      <c r="ES41" s="1">
        <v>21</v>
      </c>
      <c r="ET41" s="1">
        <v>0</v>
      </c>
      <c r="EU41" s="4">
        <v>36.6</v>
      </c>
      <c r="EV41" s="3">
        <v>0</v>
      </c>
      <c r="EW41" s="4">
        <v>36.6</v>
      </c>
      <c r="EX41" s="1">
        <v>85</v>
      </c>
      <c r="EY41" s="1">
        <v>1</v>
      </c>
      <c r="EZ41" s="1" t="s">
        <v>51</v>
      </c>
      <c r="FA41" s="1">
        <v>1</v>
      </c>
      <c r="FB41" s="1">
        <v>0</v>
      </c>
      <c r="FC41" s="1">
        <v>0</v>
      </c>
      <c r="FD41" s="1">
        <v>0</v>
      </c>
      <c r="FE41" s="1">
        <v>0</v>
      </c>
      <c r="FF41" s="1">
        <v>1</v>
      </c>
      <c r="FG41" s="1">
        <v>1</v>
      </c>
      <c r="FH41" s="1">
        <v>0</v>
      </c>
      <c r="FI41" s="1">
        <v>0</v>
      </c>
      <c r="FJ41" s="1">
        <v>1</v>
      </c>
      <c r="FK41" s="1">
        <v>0</v>
      </c>
      <c r="FL41" s="1">
        <v>0</v>
      </c>
      <c r="FM41" s="1" t="s">
        <v>104</v>
      </c>
      <c r="FN41" s="1" t="s">
        <v>83</v>
      </c>
      <c r="FO41" s="1">
        <v>0</v>
      </c>
      <c r="FP41" s="1">
        <v>0</v>
      </c>
      <c r="FQ41" s="1">
        <v>1</v>
      </c>
      <c r="FR41" s="1">
        <v>1</v>
      </c>
      <c r="FS41" s="1">
        <f t="shared" si="12"/>
        <v>2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f t="shared" si="2"/>
        <v>1</v>
      </c>
      <c r="GA41" s="1">
        <v>1</v>
      </c>
      <c r="GB41" s="1">
        <v>1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f t="shared" si="3"/>
        <v>1</v>
      </c>
      <c r="GI41" s="1">
        <v>1</v>
      </c>
      <c r="GJ41" s="1">
        <v>0</v>
      </c>
      <c r="GK41" s="1">
        <v>1</v>
      </c>
      <c r="GL41" s="1">
        <v>1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3">
        <f t="shared" si="13"/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f t="shared" si="14"/>
        <v>2</v>
      </c>
      <c r="GY41" s="1">
        <v>1</v>
      </c>
      <c r="GZ41" s="1">
        <v>0</v>
      </c>
      <c r="HA41" s="1">
        <v>0</v>
      </c>
      <c r="HB41" s="1">
        <v>1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1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1</v>
      </c>
      <c r="IE41" s="1">
        <v>0</v>
      </c>
      <c r="IF41" s="1">
        <v>1</v>
      </c>
      <c r="IG41" s="1">
        <v>1</v>
      </c>
      <c r="IH41" s="1">
        <v>1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f t="shared" si="28"/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357</v>
      </c>
      <c r="JB41" s="1">
        <v>1</v>
      </c>
      <c r="JC41" s="1">
        <v>0</v>
      </c>
      <c r="JD41" s="1">
        <v>0</v>
      </c>
      <c r="JE41" s="1">
        <v>0</v>
      </c>
      <c r="JF41" s="1">
        <v>7</v>
      </c>
      <c r="JG41" s="1">
        <v>0</v>
      </c>
      <c r="JH41" s="1">
        <v>0</v>
      </c>
      <c r="JI41" s="1">
        <v>1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1</v>
      </c>
      <c r="JT41" s="1">
        <v>1</v>
      </c>
      <c r="JU41" s="1">
        <v>0</v>
      </c>
      <c r="JV41" s="1">
        <v>0</v>
      </c>
      <c r="JW41" s="1">
        <v>0</v>
      </c>
      <c r="JX41" s="1">
        <v>0</v>
      </c>
      <c r="KB41" s="1">
        <v>1</v>
      </c>
      <c r="KC41" s="1">
        <f t="shared" si="29"/>
        <v>1</v>
      </c>
      <c r="KD41" s="1">
        <v>1</v>
      </c>
      <c r="KE41" s="1">
        <v>1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 t="s">
        <v>102</v>
      </c>
      <c r="KX41" s="1">
        <v>1</v>
      </c>
      <c r="KY41" s="1">
        <v>0</v>
      </c>
      <c r="KZ41" s="4">
        <v>16.2</v>
      </c>
      <c r="LA41" s="4">
        <v>47.6</v>
      </c>
      <c r="LB41" s="1">
        <v>10970</v>
      </c>
      <c r="LC41" s="1">
        <v>9200</v>
      </c>
      <c r="LD41" s="1">
        <v>900</v>
      </c>
      <c r="LE41" s="1">
        <v>116000</v>
      </c>
      <c r="LF41" s="5">
        <v>0.82</v>
      </c>
      <c r="LG41" s="5">
        <v>17.899999999999999</v>
      </c>
      <c r="LL41" s="1">
        <v>469</v>
      </c>
      <c r="LO41" s="4">
        <v>2000</v>
      </c>
      <c r="LP41" s="4">
        <v>1.29</v>
      </c>
      <c r="LQ41" s="6"/>
      <c r="LV41" s="1">
        <v>1</v>
      </c>
      <c r="LW41" s="1" t="s">
        <v>115</v>
      </c>
      <c r="LX41" s="1">
        <v>0</v>
      </c>
      <c r="LY41" s="1">
        <v>1</v>
      </c>
      <c r="LZ41" s="1">
        <v>1</v>
      </c>
      <c r="MA41" s="1">
        <v>0</v>
      </c>
      <c r="MB41" s="1">
        <f t="shared" si="16"/>
        <v>1</v>
      </c>
      <c r="MC41" s="1">
        <v>1</v>
      </c>
      <c r="MD41" s="1">
        <v>1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f t="shared" si="17"/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 t="s">
        <v>122</v>
      </c>
      <c r="NC41" s="4">
        <v>16.100000000000001</v>
      </c>
      <c r="ND41" s="4">
        <v>47</v>
      </c>
      <c r="NE41" s="1">
        <v>16740</v>
      </c>
      <c r="NF41" s="1">
        <v>14600</v>
      </c>
      <c r="NG41" s="1">
        <v>800</v>
      </c>
      <c r="NH41" s="1">
        <v>267000</v>
      </c>
      <c r="NI41" s="5">
        <v>0.9</v>
      </c>
      <c r="NJ41" s="5">
        <v>22.3</v>
      </c>
      <c r="NM41" s="4">
        <v>75</v>
      </c>
      <c r="NN41" s="1">
        <v>27</v>
      </c>
      <c r="NO41" s="1">
        <v>436</v>
      </c>
      <c r="NP41" s="4">
        <v>3.4</v>
      </c>
      <c r="NR41" s="4">
        <v>2000</v>
      </c>
      <c r="NT41" s="7">
        <v>7.0000000000000001E-3</v>
      </c>
      <c r="NV41" s="1">
        <v>63</v>
      </c>
      <c r="NY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f t="shared" si="18"/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f t="shared" si="19"/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</row>
    <row r="42" spans="1:418" x14ac:dyDescent="0.25">
      <c r="A42" s="1">
        <v>41</v>
      </c>
      <c r="B42" s="25" t="s">
        <v>189</v>
      </c>
      <c r="C42" s="1">
        <v>0</v>
      </c>
      <c r="D42" s="1">
        <v>1</v>
      </c>
      <c r="E42" s="1">
        <v>50</v>
      </c>
      <c r="F42" s="1">
        <v>0</v>
      </c>
      <c r="G42" s="1">
        <v>1</v>
      </c>
      <c r="H42" s="1">
        <v>0</v>
      </c>
      <c r="I42" s="1">
        <v>0</v>
      </c>
      <c r="J42" s="1" t="s">
        <v>7</v>
      </c>
      <c r="K42" s="1">
        <v>0</v>
      </c>
      <c r="L42" s="1">
        <v>0</v>
      </c>
      <c r="M42" s="1">
        <v>1</v>
      </c>
      <c r="N42" s="1">
        <v>0</v>
      </c>
      <c r="O42" s="1" t="s">
        <v>7</v>
      </c>
      <c r="P42" s="1" t="s">
        <v>195</v>
      </c>
      <c r="R42" s="1" t="s">
        <v>393</v>
      </c>
      <c r="S42" s="1">
        <v>0</v>
      </c>
      <c r="T42" s="1" t="s">
        <v>155</v>
      </c>
      <c r="U42" s="1" t="s">
        <v>147</v>
      </c>
      <c r="V42" s="1" t="s">
        <v>108</v>
      </c>
      <c r="W42" s="1">
        <v>1</v>
      </c>
      <c r="X42" s="1">
        <v>0</v>
      </c>
      <c r="Y42" s="1">
        <v>0</v>
      </c>
      <c r="Z42" s="1">
        <v>0</v>
      </c>
      <c r="AA42" s="1">
        <v>1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1</v>
      </c>
      <c r="AH42" s="1">
        <v>0</v>
      </c>
      <c r="AI42" s="1">
        <v>0</v>
      </c>
      <c r="AJ42" s="1">
        <v>1</v>
      </c>
      <c r="AK42" s="1">
        <v>1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6</v>
      </c>
      <c r="BA42" s="1">
        <v>0</v>
      </c>
      <c r="BB42" s="1">
        <v>0</v>
      </c>
      <c r="BC42" s="1">
        <v>0</v>
      </c>
      <c r="BD42" s="1">
        <v>1</v>
      </c>
      <c r="BE42" s="1">
        <f t="shared" si="27"/>
        <v>5</v>
      </c>
      <c r="BF42" s="1">
        <v>1</v>
      </c>
      <c r="BG42" s="1">
        <v>1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1</v>
      </c>
      <c r="BN42" s="1">
        <v>1</v>
      </c>
      <c r="BO42" s="1">
        <v>1</v>
      </c>
      <c r="BP42" s="1">
        <v>1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1</v>
      </c>
      <c r="CC42" s="1">
        <v>0</v>
      </c>
      <c r="CD42" s="1">
        <v>1</v>
      </c>
      <c r="CE42" s="1">
        <v>0</v>
      </c>
      <c r="CF42" s="1">
        <v>0</v>
      </c>
      <c r="CG42" s="1">
        <v>0</v>
      </c>
      <c r="CH42" s="1">
        <v>0</v>
      </c>
      <c r="CK42" s="1" t="s">
        <v>125</v>
      </c>
      <c r="CL42" s="1">
        <v>0</v>
      </c>
      <c r="CM42" s="2">
        <v>43944</v>
      </c>
      <c r="CN42" s="2">
        <v>43944</v>
      </c>
      <c r="CO42" s="2"/>
      <c r="CP42" s="2"/>
      <c r="CQ42" s="2"/>
      <c r="CR42" s="2"/>
      <c r="CS42" s="2">
        <v>43964</v>
      </c>
      <c r="CT42" s="3"/>
      <c r="CU42" s="3">
        <f t="shared" si="7"/>
        <v>20</v>
      </c>
      <c r="CV42" s="3"/>
      <c r="CW42" s="3"/>
      <c r="CX42" s="3"/>
      <c r="CY42" s="3">
        <f t="shared" si="30"/>
        <v>20</v>
      </c>
      <c r="CZ42" s="3">
        <v>0</v>
      </c>
      <c r="DA42" s="3">
        <v>1</v>
      </c>
      <c r="DB42" s="3">
        <v>0</v>
      </c>
      <c r="DC42" s="3">
        <f t="shared" si="8"/>
        <v>1</v>
      </c>
      <c r="DD42" s="2">
        <v>43939</v>
      </c>
      <c r="DE42" s="1">
        <v>0</v>
      </c>
      <c r="DF42" s="3">
        <f t="shared" si="9"/>
        <v>5</v>
      </c>
      <c r="DG42" s="3">
        <f t="shared" si="10"/>
        <v>8</v>
      </c>
      <c r="DH42" s="1">
        <v>1</v>
      </c>
      <c r="DI42" s="1">
        <v>1</v>
      </c>
      <c r="DJ42" s="1">
        <v>0</v>
      </c>
      <c r="DK42" s="1">
        <v>0</v>
      </c>
      <c r="DL42" s="1">
        <v>0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I42" s="4"/>
      <c r="EJ42" s="3"/>
      <c r="EK42" s="3"/>
      <c r="EL42" s="3"/>
      <c r="EM42" s="1">
        <v>145</v>
      </c>
      <c r="EN42" s="1">
        <v>85</v>
      </c>
      <c r="EO42" s="4">
        <f t="shared" si="11"/>
        <v>105</v>
      </c>
      <c r="EP42" s="3">
        <v>0</v>
      </c>
      <c r="EQ42" s="1">
        <v>98</v>
      </c>
      <c r="ER42" s="1">
        <v>0</v>
      </c>
      <c r="ES42" s="1">
        <v>26</v>
      </c>
      <c r="ET42" s="1">
        <v>1</v>
      </c>
      <c r="EU42" s="4">
        <v>37.200000000000003</v>
      </c>
      <c r="EV42" s="3">
        <v>0</v>
      </c>
      <c r="EW42" s="4">
        <v>38.299999999999997</v>
      </c>
      <c r="EX42" s="1">
        <v>93</v>
      </c>
      <c r="EY42" s="1">
        <v>0</v>
      </c>
      <c r="EZ42" s="1" t="s">
        <v>51</v>
      </c>
      <c r="FA42" s="1">
        <v>1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1</v>
      </c>
      <c r="FJ42" s="1">
        <v>1</v>
      </c>
      <c r="FK42" s="1">
        <v>0</v>
      </c>
      <c r="FL42" s="1">
        <v>0</v>
      </c>
      <c r="FM42" s="1" t="s">
        <v>104</v>
      </c>
      <c r="FN42" s="1" t="s">
        <v>82</v>
      </c>
      <c r="FO42" s="1">
        <v>0</v>
      </c>
      <c r="FP42" s="1">
        <v>1</v>
      </c>
      <c r="FQ42" s="1">
        <v>0</v>
      </c>
      <c r="FR42" s="1">
        <v>0</v>
      </c>
      <c r="FS42" s="1">
        <f t="shared" si="12"/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f t="shared" si="2"/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f t="shared" si="3"/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3">
        <f t="shared" si="13"/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f t="shared" si="14"/>
        <v>4</v>
      </c>
      <c r="GY42" s="1">
        <v>1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1</v>
      </c>
      <c r="HF42" s="1">
        <v>0</v>
      </c>
      <c r="HG42" s="1">
        <v>0</v>
      </c>
      <c r="HH42" s="1">
        <v>0</v>
      </c>
      <c r="HI42" s="1">
        <v>1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1</v>
      </c>
      <c r="HS42" s="1">
        <v>0</v>
      </c>
      <c r="HT42" s="1">
        <v>0</v>
      </c>
      <c r="HU42" s="1">
        <v>0</v>
      </c>
      <c r="HV42" s="1">
        <v>0</v>
      </c>
      <c r="HW42" s="1">
        <v>1</v>
      </c>
      <c r="HX42" s="1">
        <v>0</v>
      </c>
      <c r="HY42" s="1">
        <v>0</v>
      </c>
      <c r="HZ42" s="1">
        <v>0</v>
      </c>
      <c r="IA42" s="1">
        <v>1</v>
      </c>
      <c r="IB42" s="1">
        <v>1</v>
      </c>
      <c r="IC42" s="1">
        <v>1</v>
      </c>
      <c r="ID42" s="1">
        <v>1</v>
      </c>
      <c r="IE42" s="1">
        <v>0</v>
      </c>
      <c r="IF42" s="1">
        <v>1</v>
      </c>
      <c r="IG42" s="1">
        <v>1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1</v>
      </c>
      <c r="IN42" s="1">
        <v>1</v>
      </c>
      <c r="IO42" s="1">
        <v>0</v>
      </c>
      <c r="IP42" s="1">
        <v>0</v>
      </c>
      <c r="IQ42" s="1">
        <f t="shared" si="28"/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402</v>
      </c>
      <c r="JB42" s="1">
        <v>1</v>
      </c>
      <c r="JC42" s="1">
        <v>0</v>
      </c>
      <c r="JD42" s="1">
        <v>0</v>
      </c>
      <c r="JE42" s="1">
        <v>0</v>
      </c>
      <c r="JF42" s="1">
        <v>8</v>
      </c>
      <c r="JG42" s="1">
        <v>0</v>
      </c>
      <c r="JH42" s="1">
        <v>0</v>
      </c>
      <c r="JI42" s="1">
        <v>1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1</v>
      </c>
      <c r="JT42" s="1">
        <v>1</v>
      </c>
      <c r="JU42" s="1">
        <v>1</v>
      </c>
      <c r="JV42" s="1">
        <v>0</v>
      </c>
      <c r="JW42" s="1">
        <v>0</v>
      </c>
      <c r="JX42" s="1">
        <v>0</v>
      </c>
      <c r="KB42" s="1">
        <v>0</v>
      </c>
      <c r="KC42" s="1">
        <f t="shared" si="29"/>
        <v>4</v>
      </c>
      <c r="KD42" s="1">
        <v>1</v>
      </c>
      <c r="KE42" s="1">
        <v>0</v>
      </c>
      <c r="KF42" s="1">
        <v>0</v>
      </c>
      <c r="KG42" s="1">
        <v>0</v>
      </c>
      <c r="KH42" s="1">
        <v>0</v>
      </c>
      <c r="KI42" s="1">
        <v>1</v>
      </c>
      <c r="KJ42" s="1">
        <v>1</v>
      </c>
      <c r="KK42" s="1">
        <v>1</v>
      </c>
      <c r="KL42" s="1">
        <v>0</v>
      </c>
      <c r="KM42" s="1">
        <v>0</v>
      </c>
      <c r="KN42" s="1">
        <v>1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 t="s">
        <v>102</v>
      </c>
      <c r="KX42" s="1">
        <v>1</v>
      </c>
      <c r="KY42" s="1">
        <v>0</v>
      </c>
      <c r="KZ42" s="4">
        <v>14.3</v>
      </c>
      <c r="LA42" s="4">
        <v>43.1</v>
      </c>
      <c r="LB42" s="1">
        <v>23080</v>
      </c>
      <c r="LC42" s="1">
        <v>20700</v>
      </c>
      <c r="LD42" s="1">
        <v>1100</v>
      </c>
      <c r="LE42" s="1">
        <v>446000</v>
      </c>
      <c r="LF42" s="5">
        <v>2.94</v>
      </c>
      <c r="LG42" s="5">
        <v>76.5</v>
      </c>
      <c r="LH42" s="5">
        <v>1.1499999999999999</v>
      </c>
      <c r="LI42" s="5">
        <v>0.96</v>
      </c>
      <c r="LJ42" s="4">
        <v>94</v>
      </c>
      <c r="LK42" s="1">
        <v>75</v>
      </c>
      <c r="LL42" s="1">
        <v>340</v>
      </c>
      <c r="LP42" s="4">
        <v>3.84</v>
      </c>
      <c r="LQ42" s="6">
        <v>3.2000000000000001E-2</v>
      </c>
      <c r="LS42" s="1">
        <v>32</v>
      </c>
      <c r="LT42" s="1">
        <v>10.9</v>
      </c>
      <c r="LV42" s="1">
        <v>1</v>
      </c>
      <c r="LW42" s="1" t="s">
        <v>112</v>
      </c>
      <c r="LX42" s="1">
        <v>1</v>
      </c>
      <c r="LY42" s="1">
        <v>0</v>
      </c>
      <c r="LZ42" s="1">
        <v>1</v>
      </c>
      <c r="MA42" s="1">
        <v>0</v>
      </c>
      <c r="MB42" s="1">
        <f t="shared" si="16"/>
        <v>1</v>
      </c>
      <c r="MC42" s="1">
        <v>1</v>
      </c>
      <c r="MD42" s="1">
        <v>0</v>
      </c>
      <c r="ME42" s="1">
        <v>0</v>
      </c>
      <c r="MF42" s="1">
        <v>0</v>
      </c>
      <c r="MG42" s="1">
        <v>1</v>
      </c>
      <c r="MH42" s="1">
        <v>0</v>
      </c>
      <c r="MI42" s="1">
        <v>0</v>
      </c>
      <c r="MJ42" s="1">
        <v>0</v>
      </c>
      <c r="MK42" s="1">
        <v>1</v>
      </c>
      <c r="ML42" s="1">
        <v>0</v>
      </c>
      <c r="MM42" s="1">
        <f t="shared" si="17"/>
        <v>2</v>
      </c>
      <c r="MN42" s="1">
        <v>1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1</v>
      </c>
      <c r="MV42" s="1">
        <v>0</v>
      </c>
      <c r="MW42" s="1">
        <v>0</v>
      </c>
      <c r="MX42" s="1">
        <v>0</v>
      </c>
      <c r="MY42" s="1">
        <v>0</v>
      </c>
      <c r="MZ42" s="1">
        <v>1</v>
      </c>
      <c r="NA42" s="1">
        <v>0</v>
      </c>
      <c r="NB42" s="1" t="s">
        <v>122</v>
      </c>
      <c r="NC42" s="4">
        <v>10.4</v>
      </c>
      <c r="ND42" s="4">
        <v>29.8</v>
      </c>
      <c r="NE42" s="1">
        <v>18150</v>
      </c>
      <c r="NF42" s="1">
        <v>15600</v>
      </c>
      <c r="NG42" s="1">
        <v>800</v>
      </c>
      <c r="NH42" s="1">
        <v>304000</v>
      </c>
      <c r="NI42" s="5">
        <v>2.92</v>
      </c>
      <c r="NJ42" s="5">
        <v>78.8</v>
      </c>
      <c r="NO42" s="1">
        <v>290</v>
      </c>
      <c r="NP42" s="4">
        <v>191.4</v>
      </c>
      <c r="NR42" s="4">
        <v>2000</v>
      </c>
      <c r="NY42" s="1">
        <v>0</v>
      </c>
      <c r="OA42" s="1">
        <v>0</v>
      </c>
      <c r="OB42" s="1">
        <v>0</v>
      </c>
      <c r="OC42" s="1">
        <v>1</v>
      </c>
      <c r="OD42" s="1">
        <v>0</v>
      </c>
      <c r="OE42" s="1">
        <f t="shared" si="18"/>
        <v>2</v>
      </c>
      <c r="OF42" s="1">
        <v>1</v>
      </c>
      <c r="OG42" s="1">
        <v>0</v>
      </c>
      <c r="OH42" s="1">
        <v>1</v>
      </c>
      <c r="OI42" s="1">
        <v>0</v>
      </c>
      <c r="OJ42" s="1">
        <v>0</v>
      </c>
      <c r="OK42" s="1">
        <v>1</v>
      </c>
      <c r="OL42" s="1">
        <v>0</v>
      </c>
      <c r="OM42" s="1">
        <v>0</v>
      </c>
      <c r="ON42" s="1">
        <v>0</v>
      </c>
      <c r="OO42" s="1">
        <v>0</v>
      </c>
      <c r="OP42" s="1">
        <f t="shared" si="19"/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</row>
    <row r="43" spans="1:418" x14ac:dyDescent="0.25">
      <c r="A43" s="1">
        <v>42</v>
      </c>
      <c r="B43" s="25" t="s">
        <v>189</v>
      </c>
      <c r="C43" s="1">
        <v>0</v>
      </c>
      <c r="D43" s="1">
        <v>1</v>
      </c>
      <c r="E43" s="1">
        <v>46</v>
      </c>
      <c r="F43" s="1">
        <v>0</v>
      </c>
      <c r="G43" s="1">
        <v>1</v>
      </c>
      <c r="H43" s="1">
        <v>0</v>
      </c>
      <c r="I43" s="1">
        <v>0</v>
      </c>
      <c r="J43" s="1" t="s">
        <v>7</v>
      </c>
      <c r="K43" s="1">
        <v>0</v>
      </c>
      <c r="L43" s="1">
        <v>0</v>
      </c>
      <c r="M43" s="1">
        <v>1</v>
      </c>
      <c r="N43" s="1">
        <v>0</v>
      </c>
      <c r="O43" s="1" t="s">
        <v>194</v>
      </c>
      <c r="P43" s="1" t="s">
        <v>195</v>
      </c>
      <c r="Q43" s="1" t="s">
        <v>230</v>
      </c>
      <c r="R43" s="1" t="s">
        <v>398</v>
      </c>
      <c r="S43" s="1">
        <v>0</v>
      </c>
      <c r="T43" s="1" t="s">
        <v>158</v>
      </c>
      <c r="U43" s="1" t="s">
        <v>149</v>
      </c>
      <c r="V43" s="1" t="s">
        <v>108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0</v>
      </c>
      <c r="BE43" s="1">
        <f t="shared" si="27"/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K43" s="1" t="s">
        <v>125</v>
      </c>
      <c r="CL43" s="1">
        <v>0</v>
      </c>
      <c r="CM43" s="2">
        <v>43909</v>
      </c>
      <c r="CN43" s="2">
        <v>43912</v>
      </c>
      <c r="CO43" s="2"/>
      <c r="CP43" s="2"/>
      <c r="CQ43" s="2">
        <v>43913</v>
      </c>
      <c r="CR43" s="2">
        <v>43929</v>
      </c>
      <c r="CS43" s="2">
        <v>43937</v>
      </c>
      <c r="CT43" s="3">
        <f t="shared" si="6"/>
        <v>4</v>
      </c>
      <c r="CU43" s="3">
        <f t="shared" si="7"/>
        <v>28</v>
      </c>
      <c r="CV43" s="3"/>
      <c r="CW43" s="3">
        <f>CR43-CQ43</f>
        <v>16</v>
      </c>
      <c r="CX43" s="3">
        <v>16</v>
      </c>
      <c r="CY43" s="3">
        <f t="shared" si="30"/>
        <v>12</v>
      </c>
      <c r="CZ43" s="3">
        <v>1</v>
      </c>
      <c r="DA43" s="3">
        <v>1</v>
      </c>
      <c r="DB43" s="3">
        <v>0</v>
      </c>
      <c r="DC43" s="3">
        <f t="shared" si="8"/>
        <v>2</v>
      </c>
      <c r="DD43" s="2">
        <v>43898</v>
      </c>
      <c r="DE43" s="1">
        <v>0</v>
      </c>
      <c r="DF43" s="3">
        <f t="shared" si="9"/>
        <v>11</v>
      </c>
      <c r="DG43" s="3">
        <f t="shared" si="10"/>
        <v>6</v>
      </c>
      <c r="DH43" s="1">
        <v>1</v>
      </c>
      <c r="DI43" s="1">
        <v>1</v>
      </c>
      <c r="DJ43" s="1">
        <v>0</v>
      </c>
      <c r="DK43" s="1">
        <v>1</v>
      </c>
      <c r="DL43" s="1">
        <v>0</v>
      </c>
      <c r="DM43" s="1">
        <v>0</v>
      </c>
      <c r="DN43" s="1">
        <v>0</v>
      </c>
      <c r="DO43" s="1">
        <v>1</v>
      </c>
      <c r="DP43" s="1">
        <v>0</v>
      </c>
      <c r="DQ43" s="1">
        <v>1</v>
      </c>
      <c r="DR43" s="1">
        <v>1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I43" s="4"/>
      <c r="EJ43" s="3"/>
      <c r="EK43" s="3"/>
      <c r="EL43" s="3"/>
      <c r="EM43" s="1">
        <v>100</v>
      </c>
      <c r="EN43" s="1">
        <v>55</v>
      </c>
      <c r="EO43" s="4">
        <f t="shared" si="11"/>
        <v>70</v>
      </c>
      <c r="EP43" s="3">
        <v>0</v>
      </c>
      <c r="EQ43" s="1">
        <v>98</v>
      </c>
      <c r="ER43" s="1">
        <v>0</v>
      </c>
      <c r="ES43" s="1">
        <v>24</v>
      </c>
      <c r="ET43" s="1">
        <v>1</v>
      </c>
      <c r="EU43" s="4">
        <v>36.6</v>
      </c>
      <c r="EV43" s="3">
        <v>0</v>
      </c>
      <c r="EW43" s="4">
        <v>39</v>
      </c>
      <c r="EX43" s="1">
        <v>93</v>
      </c>
      <c r="EY43" s="1">
        <v>0</v>
      </c>
      <c r="EZ43" s="1" t="s">
        <v>51</v>
      </c>
      <c r="FA43" s="1">
        <v>1</v>
      </c>
      <c r="FB43" s="1">
        <v>0</v>
      </c>
      <c r="FC43" s="1">
        <v>0</v>
      </c>
      <c r="FD43" s="1">
        <v>0</v>
      </c>
      <c r="FE43" s="1">
        <v>0</v>
      </c>
      <c r="FF43" s="1">
        <v>1</v>
      </c>
      <c r="FG43" s="1">
        <v>0</v>
      </c>
      <c r="FH43" s="1">
        <v>0</v>
      </c>
      <c r="FI43" s="1">
        <v>1</v>
      </c>
      <c r="FJ43" s="1">
        <v>1</v>
      </c>
      <c r="FK43" s="1">
        <v>0</v>
      </c>
      <c r="FL43" s="1">
        <v>0</v>
      </c>
      <c r="FM43" s="1" t="s">
        <v>104</v>
      </c>
      <c r="FN43" s="1" t="s">
        <v>83</v>
      </c>
      <c r="FO43" s="1">
        <v>0</v>
      </c>
      <c r="FP43" s="1">
        <v>0</v>
      </c>
      <c r="FQ43" s="1">
        <v>1</v>
      </c>
      <c r="FR43" s="1">
        <v>1</v>
      </c>
      <c r="FS43" s="1">
        <f t="shared" si="12"/>
        <v>4</v>
      </c>
      <c r="FT43" s="1">
        <v>1</v>
      </c>
      <c r="FU43" s="1">
        <v>1</v>
      </c>
      <c r="FV43" s="1">
        <v>0</v>
      </c>
      <c r="FW43" s="1">
        <v>1</v>
      </c>
      <c r="FX43" s="1">
        <v>1</v>
      </c>
      <c r="FY43" s="1">
        <v>0</v>
      </c>
      <c r="FZ43" s="1">
        <f t="shared" si="2"/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f t="shared" si="3"/>
        <v>1</v>
      </c>
      <c r="GI43" s="1">
        <v>1</v>
      </c>
      <c r="GJ43" s="1">
        <v>0</v>
      </c>
      <c r="GK43" s="1">
        <v>1</v>
      </c>
      <c r="GL43" s="1">
        <v>1</v>
      </c>
      <c r="GM43" s="1">
        <v>0</v>
      </c>
      <c r="GN43" s="1">
        <v>0</v>
      </c>
      <c r="GO43" s="1">
        <v>0</v>
      </c>
      <c r="GP43" s="1">
        <v>0</v>
      </c>
      <c r="GQ43" s="1">
        <v>1</v>
      </c>
      <c r="GR43" s="3">
        <f t="shared" si="13"/>
        <v>1</v>
      </c>
      <c r="GS43" s="1">
        <v>0</v>
      </c>
      <c r="GT43" s="1">
        <v>1</v>
      </c>
      <c r="GU43" s="1">
        <v>0</v>
      </c>
      <c r="GV43" s="1">
        <v>0</v>
      </c>
      <c r="GW43" s="1">
        <v>0</v>
      </c>
      <c r="GX43" s="1">
        <f t="shared" si="14"/>
        <v>5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1</v>
      </c>
      <c r="HF43" s="1">
        <v>1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1</v>
      </c>
      <c r="HR43" s="1">
        <v>1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1</v>
      </c>
      <c r="IA43" s="1">
        <v>0</v>
      </c>
      <c r="IB43" s="1">
        <v>1</v>
      </c>
      <c r="IC43" s="1">
        <v>0</v>
      </c>
      <c r="ID43" s="1">
        <v>1</v>
      </c>
      <c r="IE43" s="1">
        <v>0</v>
      </c>
      <c r="IF43" s="1">
        <v>1</v>
      </c>
      <c r="IG43" s="1">
        <v>1</v>
      </c>
      <c r="IH43" s="1">
        <v>0</v>
      </c>
      <c r="II43" s="1">
        <v>1</v>
      </c>
      <c r="IJ43" s="1">
        <v>0</v>
      </c>
      <c r="IK43" s="1">
        <v>0</v>
      </c>
      <c r="IL43" s="1">
        <v>0</v>
      </c>
      <c r="IM43" s="1">
        <v>1</v>
      </c>
      <c r="IN43" s="1">
        <v>0</v>
      </c>
      <c r="IO43" s="1">
        <v>0</v>
      </c>
      <c r="IP43" s="1">
        <v>1</v>
      </c>
      <c r="IQ43" s="1">
        <f t="shared" si="28"/>
        <v>3</v>
      </c>
      <c r="IR43" s="1">
        <v>1</v>
      </c>
      <c r="IS43" s="1">
        <v>1</v>
      </c>
      <c r="IT43" s="1">
        <v>1</v>
      </c>
      <c r="IU43" s="1">
        <v>1</v>
      </c>
      <c r="IV43" s="1">
        <v>1</v>
      </c>
      <c r="IW43" s="1">
        <v>0</v>
      </c>
      <c r="IX43" s="1">
        <v>0</v>
      </c>
      <c r="IY43" s="1">
        <v>0</v>
      </c>
      <c r="IZ43" s="1">
        <v>0</v>
      </c>
      <c r="JA43" s="1">
        <v>259</v>
      </c>
      <c r="JB43" s="1">
        <v>0</v>
      </c>
      <c r="JC43" s="1">
        <v>1</v>
      </c>
      <c r="JD43" s="1">
        <v>0</v>
      </c>
      <c r="JE43" s="1">
        <v>0</v>
      </c>
      <c r="JF43" s="1">
        <v>9</v>
      </c>
      <c r="JG43" s="1">
        <v>0</v>
      </c>
      <c r="JH43" s="1">
        <v>0</v>
      </c>
      <c r="JI43" s="1">
        <v>1</v>
      </c>
      <c r="JJ43" s="1">
        <v>9</v>
      </c>
      <c r="JK43" s="1">
        <v>0</v>
      </c>
      <c r="JL43" s="1">
        <v>1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1</v>
      </c>
      <c r="JT43" s="1">
        <v>1</v>
      </c>
      <c r="JU43" s="1">
        <v>0</v>
      </c>
      <c r="JV43" s="1">
        <v>1</v>
      </c>
      <c r="JW43" s="1">
        <v>0</v>
      </c>
      <c r="JX43" s="1">
        <v>1</v>
      </c>
      <c r="JY43" s="2">
        <v>43913</v>
      </c>
      <c r="JZ43" s="2">
        <v>43927</v>
      </c>
      <c r="KA43" s="1">
        <f t="shared" si="15"/>
        <v>14</v>
      </c>
      <c r="KB43" s="1">
        <v>1</v>
      </c>
      <c r="KC43" s="1">
        <f t="shared" si="29"/>
        <v>9</v>
      </c>
      <c r="KD43" s="1">
        <v>1</v>
      </c>
      <c r="KE43" s="1">
        <v>1</v>
      </c>
      <c r="KF43" s="1">
        <v>1</v>
      </c>
      <c r="KG43" s="1">
        <v>0</v>
      </c>
      <c r="KH43" s="1">
        <v>0</v>
      </c>
      <c r="KI43" s="1">
        <v>1</v>
      </c>
      <c r="KJ43" s="1">
        <v>1</v>
      </c>
      <c r="KK43" s="1">
        <v>1</v>
      </c>
      <c r="KL43" s="1">
        <v>0</v>
      </c>
      <c r="KM43" s="1">
        <v>0</v>
      </c>
      <c r="KN43" s="1">
        <v>1</v>
      </c>
      <c r="KO43" s="1">
        <v>1</v>
      </c>
      <c r="KP43" s="1">
        <v>1</v>
      </c>
      <c r="KQ43" s="1">
        <v>0</v>
      </c>
      <c r="KR43" s="1">
        <v>1</v>
      </c>
      <c r="KS43" s="1">
        <v>0</v>
      </c>
      <c r="KT43" s="1">
        <v>0</v>
      </c>
      <c r="KU43" s="1">
        <v>0</v>
      </c>
      <c r="KV43" s="1">
        <v>0</v>
      </c>
      <c r="KW43" s="1" t="s">
        <v>102</v>
      </c>
      <c r="KX43" s="1">
        <v>1</v>
      </c>
      <c r="KY43" s="1">
        <v>0</v>
      </c>
      <c r="KZ43" s="4">
        <v>16.5</v>
      </c>
      <c r="LA43" s="4">
        <v>50</v>
      </c>
      <c r="LB43" s="1">
        <v>8770</v>
      </c>
      <c r="LC43" s="1">
        <v>6900</v>
      </c>
      <c r="LD43" s="1">
        <v>1300</v>
      </c>
      <c r="LE43" s="1">
        <v>200000</v>
      </c>
      <c r="LF43" s="5">
        <v>1.24</v>
      </c>
      <c r="LG43" s="5">
        <v>10.5</v>
      </c>
      <c r="LH43" s="5">
        <v>0.5</v>
      </c>
      <c r="LI43" s="5">
        <v>0.28999999999999998</v>
      </c>
      <c r="LJ43" s="4">
        <v>123</v>
      </c>
      <c r="LK43" s="1">
        <v>96</v>
      </c>
      <c r="LL43" s="1">
        <v>383</v>
      </c>
      <c r="LM43" s="4">
        <v>74.7</v>
      </c>
      <c r="LN43" s="5">
        <v>0.15</v>
      </c>
      <c r="LP43" s="4">
        <v>0.1</v>
      </c>
      <c r="LV43" s="1">
        <v>0</v>
      </c>
      <c r="LX43" s="1">
        <v>0</v>
      </c>
      <c r="LY43" s="1">
        <v>0</v>
      </c>
      <c r="LZ43" s="1">
        <v>1</v>
      </c>
      <c r="MA43" s="1">
        <v>0</v>
      </c>
      <c r="MB43" s="1">
        <f t="shared" si="16"/>
        <v>1</v>
      </c>
      <c r="MC43" s="1">
        <v>1</v>
      </c>
      <c r="MD43" s="1">
        <v>0</v>
      </c>
      <c r="ME43" s="1">
        <v>1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1</v>
      </c>
      <c r="ML43" s="1">
        <v>0</v>
      </c>
      <c r="MM43" s="1">
        <f t="shared" si="17"/>
        <v>2</v>
      </c>
      <c r="MN43" s="1">
        <v>1</v>
      </c>
      <c r="MO43" s="1">
        <v>1</v>
      </c>
      <c r="MP43" s="1">
        <v>1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 t="s">
        <v>122</v>
      </c>
      <c r="NC43" s="4">
        <v>13.6</v>
      </c>
      <c r="ND43" s="4">
        <v>40.4</v>
      </c>
      <c r="NE43" s="1">
        <v>9590</v>
      </c>
      <c r="NF43" s="1">
        <v>7500</v>
      </c>
      <c r="NG43" s="1">
        <v>1500</v>
      </c>
      <c r="NH43" s="1">
        <v>189000</v>
      </c>
      <c r="NI43" s="5">
        <v>1.21</v>
      </c>
      <c r="NJ43" s="5">
        <v>11.1</v>
      </c>
      <c r="NK43" s="5">
        <v>0.83</v>
      </c>
      <c r="NL43" s="5">
        <v>0.46</v>
      </c>
      <c r="NM43" s="4">
        <v>111</v>
      </c>
      <c r="NN43" s="1">
        <v>86</v>
      </c>
      <c r="NO43" s="1">
        <v>357</v>
      </c>
      <c r="NT43" s="7">
        <v>0.01</v>
      </c>
      <c r="NV43" s="1">
        <v>400</v>
      </c>
      <c r="NW43" s="1">
        <v>12.6</v>
      </c>
      <c r="NY43" s="1">
        <v>1</v>
      </c>
      <c r="NZ43" s="1" t="s">
        <v>112</v>
      </c>
      <c r="OA43" s="1">
        <v>1</v>
      </c>
      <c r="OB43" s="1">
        <v>0</v>
      </c>
      <c r="OC43" s="1">
        <v>1</v>
      </c>
      <c r="OD43" s="1">
        <v>0</v>
      </c>
      <c r="OE43" s="1">
        <f t="shared" si="18"/>
        <v>1</v>
      </c>
      <c r="OF43" s="1">
        <v>1</v>
      </c>
      <c r="OG43" s="1">
        <v>0</v>
      </c>
      <c r="OH43" s="1">
        <v>1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f t="shared" si="19"/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</row>
    <row r="44" spans="1:418" x14ac:dyDescent="0.25">
      <c r="A44" s="1">
        <v>43</v>
      </c>
      <c r="B44" s="25" t="s">
        <v>193</v>
      </c>
      <c r="C44" s="1">
        <v>1</v>
      </c>
      <c r="D44" s="1">
        <v>0</v>
      </c>
      <c r="E44" s="1">
        <v>50</v>
      </c>
      <c r="F44" s="1">
        <v>0</v>
      </c>
      <c r="G44" s="1">
        <v>1</v>
      </c>
      <c r="H44" s="1">
        <v>0</v>
      </c>
      <c r="I44" s="1">
        <v>0</v>
      </c>
      <c r="J44" s="1" t="s">
        <v>7</v>
      </c>
      <c r="K44" s="1">
        <v>0</v>
      </c>
      <c r="L44" s="1">
        <v>0</v>
      </c>
      <c r="M44" s="1">
        <v>1</v>
      </c>
      <c r="N44" s="1">
        <v>0</v>
      </c>
      <c r="O44" s="1" t="s">
        <v>194</v>
      </c>
      <c r="P44" s="1" t="s">
        <v>195</v>
      </c>
      <c r="R44" s="1" t="s">
        <v>393</v>
      </c>
      <c r="S44" s="1">
        <v>0</v>
      </c>
      <c r="T44" s="1" t="s">
        <v>329</v>
      </c>
      <c r="U44" s="1" t="s">
        <v>149</v>
      </c>
      <c r="V44" s="1" t="s">
        <v>108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1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1</v>
      </c>
      <c r="BA44" s="1">
        <v>0</v>
      </c>
      <c r="BB44" s="1">
        <v>1</v>
      </c>
      <c r="BC44" s="1">
        <v>0</v>
      </c>
      <c r="BD44" s="1">
        <v>0</v>
      </c>
      <c r="BE44" s="1">
        <f t="shared" si="27"/>
        <v>2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K44" s="1" t="s">
        <v>123</v>
      </c>
      <c r="CL44" s="1">
        <v>0</v>
      </c>
      <c r="CM44" s="2">
        <v>43925</v>
      </c>
      <c r="CN44" s="2">
        <v>43931</v>
      </c>
      <c r="CO44" s="2"/>
      <c r="CP44" s="2"/>
      <c r="CQ44" s="2"/>
      <c r="CR44" s="2"/>
      <c r="CS44" s="2">
        <v>43932</v>
      </c>
      <c r="CT44" s="3"/>
      <c r="CU44" s="3">
        <f t="shared" si="7"/>
        <v>7</v>
      </c>
      <c r="CV44" s="3"/>
      <c r="CW44" s="3"/>
      <c r="CX44" s="3"/>
      <c r="CY44" s="3">
        <f t="shared" si="30"/>
        <v>7</v>
      </c>
      <c r="CZ44" s="3">
        <v>0</v>
      </c>
      <c r="DA44" s="3">
        <v>1</v>
      </c>
      <c r="DB44" s="3">
        <v>0</v>
      </c>
      <c r="DC44" s="3">
        <f t="shared" si="8"/>
        <v>1</v>
      </c>
      <c r="DD44" s="2">
        <v>43906</v>
      </c>
      <c r="DE44" s="1">
        <v>0</v>
      </c>
      <c r="DF44" s="3">
        <f t="shared" si="9"/>
        <v>19</v>
      </c>
      <c r="DG44" s="3">
        <f t="shared" si="10"/>
        <v>5</v>
      </c>
      <c r="DH44" s="1">
        <v>1</v>
      </c>
      <c r="DI44" s="1">
        <v>1</v>
      </c>
      <c r="DJ44" s="1">
        <v>0</v>
      </c>
      <c r="DK44" s="1">
        <v>1</v>
      </c>
      <c r="DL44" s="1">
        <v>0</v>
      </c>
      <c r="DM44" s="1">
        <v>0</v>
      </c>
      <c r="DN44" s="1">
        <v>1</v>
      </c>
      <c r="DO44" s="1">
        <v>1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I44" s="4"/>
      <c r="EJ44" s="3"/>
      <c r="EK44" s="3"/>
      <c r="EL44" s="3"/>
      <c r="EM44" s="1">
        <v>120</v>
      </c>
      <c r="EN44" s="1">
        <v>70</v>
      </c>
      <c r="EO44" s="4">
        <f t="shared" si="11"/>
        <v>86.666666666666671</v>
      </c>
      <c r="EP44" s="3">
        <v>0</v>
      </c>
      <c r="EQ44" s="1">
        <v>120</v>
      </c>
      <c r="ER44" s="1">
        <v>1</v>
      </c>
      <c r="ES44" s="1">
        <v>24</v>
      </c>
      <c r="ET44" s="1">
        <v>1</v>
      </c>
      <c r="EU44" s="4">
        <v>36.700000000000003</v>
      </c>
      <c r="EV44" s="3">
        <v>0</v>
      </c>
      <c r="EW44" s="4">
        <v>36.700000000000003</v>
      </c>
      <c r="EX44" s="1">
        <v>97</v>
      </c>
      <c r="EY44" s="1">
        <v>0</v>
      </c>
      <c r="EZ44" s="1" t="s">
        <v>51</v>
      </c>
      <c r="FA44" s="1">
        <v>1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</v>
      </c>
      <c r="FK44" s="1">
        <v>0</v>
      </c>
      <c r="FL44" s="1">
        <v>0</v>
      </c>
      <c r="FM44" s="1" t="s">
        <v>104</v>
      </c>
      <c r="FN44" s="1" t="s">
        <v>82</v>
      </c>
      <c r="FO44" s="1">
        <v>0</v>
      </c>
      <c r="FP44" s="1">
        <v>1</v>
      </c>
      <c r="FQ44" s="1">
        <v>0</v>
      </c>
      <c r="FR44" s="1">
        <v>0</v>
      </c>
      <c r="FS44" s="1">
        <f t="shared" si="12"/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f t="shared" si="2"/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f t="shared" si="3"/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3">
        <f t="shared" si="13"/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f t="shared" si="14"/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1</v>
      </c>
      <c r="ID44" s="1">
        <v>1</v>
      </c>
      <c r="IE44" s="1">
        <v>0</v>
      </c>
      <c r="IF44" s="1">
        <v>0</v>
      </c>
      <c r="IG44" s="1">
        <v>0</v>
      </c>
      <c r="IH44" s="1">
        <v>0</v>
      </c>
      <c r="II44" s="1">
        <v>1</v>
      </c>
      <c r="IJ44" s="1">
        <v>0</v>
      </c>
      <c r="IK44" s="1">
        <v>0</v>
      </c>
      <c r="IL44" s="1">
        <v>0</v>
      </c>
      <c r="IM44" s="1">
        <v>1</v>
      </c>
      <c r="IN44" s="1">
        <v>0</v>
      </c>
      <c r="IO44" s="1">
        <v>0</v>
      </c>
      <c r="IP44" s="1">
        <v>0</v>
      </c>
      <c r="IQ44" s="1">
        <f t="shared" si="28"/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374</v>
      </c>
      <c r="JB44" s="1">
        <v>1</v>
      </c>
      <c r="JC44" s="1">
        <v>0</v>
      </c>
      <c r="JD44" s="1">
        <v>0</v>
      </c>
      <c r="JE44" s="1">
        <v>0</v>
      </c>
      <c r="JF44" s="1">
        <v>6</v>
      </c>
      <c r="JG44" s="1">
        <v>0</v>
      </c>
      <c r="JH44" s="1">
        <v>1</v>
      </c>
      <c r="JI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1</v>
      </c>
      <c r="JT44" s="1">
        <v>1</v>
      </c>
      <c r="JU44" s="1">
        <v>0</v>
      </c>
      <c r="JV44" s="1">
        <v>0</v>
      </c>
      <c r="JW44" s="1">
        <v>0</v>
      </c>
      <c r="JX44" s="1">
        <v>0</v>
      </c>
      <c r="KB44" s="1">
        <v>0</v>
      </c>
      <c r="KC44" s="1">
        <f t="shared" si="29"/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 t="s">
        <v>102</v>
      </c>
      <c r="KX44" s="1">
        <v>1</v>
      </c>
      <c r="KY44" s="1">
        <v>0</v>
      </c>
      <c r="KZ44" s="4">
        <v>13.8</v>
      </c>
      <c r="LA44" s="4">
        <v>38.1</v>
      </c>
      <c r="LB44" s="1">
        <v>16050</v>
      </c>
      <c r="LC44" s="1">
        <v>11300</v>
      </c>
      <c r="LD44" s="1">
        <v>2000</v>
      </c>
      <c r="LE44" s="1">
        <v>570000</v>
      </c>
      <c r="LF44" s="5">
        <v>0.85</v>
      </c>
      <c r="LG44" s="5">
        <v>15.8</v>
      </c>
      <c r="LH44" s="5">
        <v>0.37</v>
      </c>
      <c r="LI44" s="5">
        <v>0.18</v>
      </c>
      <c r="LJ44" s="4">
        <v>18</v>
      </c>
      <c r="LK44" s="1">
        <v>11</v>
      </c>
      <c r="LL44" s="1">
        <v>181</v>
      </c>
      <c r="LM44" s="4">
        <v>17.7</v>
      </c>
      <c r="LP44" s="4">
        <v>0.99</v>
      </c>
      <c r="LQ44" s="6">
        <v>4.0000000000000001E-3</v>
      </c>
      <c r="LV44" s="1">
        <v>0</v>
      </c>
      <c r="LX44" s="1">
        <v>0</v>
      </c>
      <c r="LY44" s="1">
        <v>0</v>
      </c>
      <c r="LZ44" s="1">
        <v>1</v>
      </c>
      <c r="MA44" s="1">
        <v>0</v>
      </c>
      <c r="MB44" s="1">
        <f t="shared" si="16"/>
        <v>1</v>
      </c>
      <c r="MC44" s="1">
        <v>1</v>
      </c>
      <c r="MD44" s="1">
        <v>1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f t="shared" si="17"/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 t="s">
        <v>123</v>
      </c>
      <c r="NY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f t="shared" si="18"/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f t="shared" si="19"/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</row>
    <row r="45" spans="1:418" x14ac:dyDescent="0.25">
      <c r="A45" s="1">
        <v>44</v>
      </c>
      <c r="B45" s="25" t="s">
        <v>189</v>
      </c>
      <c r="C45" s="1">
        <v>0</v>
      </c>
      <c r="D45" s="1">
        <v>1</v>
      </c>
      <c r="E45" s="1">
        <v>52</v>
      </c>
      <c r="F45" s="1">
        <v>0</v>
      </c>
      <c r="G45" s="1">
        <v>1</v>
      </c>
      <c r="H45" s="1">
        <v>0</v>
      </c>
      <c r="I45" s="1">
        <v>0</v>
      </c>
      <c r="J45" s="1" t="s">
        <v>7</v>
      </c>
      <c r="K45" s="1">
        <v>0</v>
      </c>
      <c r="L45" s="1">
        <v>0</v>
      </c>
      <c r="M45" s="1">
        <v>1</v>
      </c>
      <c r="N45" s="1">
        <v>0</v>
      </c>
      <c r="O45" s="1" t="s">
        <v>7</v>
      </c>
      <c r="P45" s="1" t="s">
        <v>195</v>
      </c>
      <c r="R45" s="1" t="s">
        <v>393</v>
      </c>
      <c r="S45" s="1">
        <v>0</v>
      </c>
      <c r="T45" s="1" t="s">
        <v>329</v>
      </c>
      <c r="U45" s="1" t="s">
        <v>149</v>
      </c>
      <c r="V45" s="1" t="s">
        <v>108</v>
      </c>
      <c r="W45" s="1">
        <v>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1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1</v>
      </c>
      <c r="BA45" s="1">
        <v>0</v>
      </c>
      <c r="BB45" s="1">
        <v>1</v>
      </c>
      <c r="BC45" s="1">
        <v>0</v>
      </c>
      <c r="BD45" s="1">
        <v>0</v>
      </c>
      <c r="BE45" s="1">
        <f t="shared" si="27"/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K45" s="1" t="s">
        <v>125</v>
      </c>
      <c r="CL45" s="1">
        <v>0</v>
      </c>
      <c r="CM45" s="2">
        <v>44039</v>
      </c>
      <c r="CN45" s="2">
        <v>44039</v>
      </c>
      <c r="CO45" s="2"/>
      <c r="CP45" s="2"/>
      <c r="CQ45" s="2"/>
      <c r="CR45" s="2"/>
      <c r="CS45" s="2">
        <v>44049</v>
      </c>
      <c r="CT45" s="3"/>
      <c r="CU45" s="3">
        <f t="shared" si="7"/>
        <v>10</v>
      </c>
      <c r="CV45" s="3"/>
      <c r="CW45" s="3"/>
      <c r="CX45" s="3"/>
      <c r="CY45" s="3">
        <f t="shared" si="30"/>
        <v>10</v>
      </c>
      <c r="CZ45" s="3">
        <v>0</v>
      </c>
      <c r="DA45" s="3">
        <v>1</v>
      </c>
      <c r="DB45" s="3">
        <v>0</v>
      </c>
      <c r="DC45" s="3">
        <f t="shared" si="8"/>
        <v>1</v>
      </c>
      <c r="DD45" s="2">
        <v>44032</v>
      </c>
      <c r="DE45" s="1">
        <v>0</v>
      </c>
      <c r="DF45" s="3">
        <f t="shared" si="9"/>
        <v>7</v>
      </c>
      <c r="DG45" s="3">
        <f t="shared" si="10"/>
        <v>5</v>
      </c>
      <c r="DH45" s="1">
        <v>1</v>
      </c>
      <c r="DI45" s="1">
        <v>1</v>
      </c>
      <c r="DJ45" s="1">
        <v>1</v>
      </c>
      <c r="DK45" s="1">
        <v>1</v>
      </c>
      <c r="DL45" s="1">
        <v>0</v>
      </c>
      <c r="DM45" s="1">
        <v>0</v>
      </c>
      <c r="DN45" s="1">
        <v>0</v>
      </c>
      <c r="DO45" s="1">
        <v>1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I45" s="4"/>
      <c r="EJ45" s="3"/>
      <c r="EK45" s="3"/>
      <c r="EL45" s="3"/>
      <c r="EM45" s="1">
        <v>125</v>
      </c>
      <c r="EN45" s="1">
        <v>70</v>
      </c>
      <c r="EO45" s="4">
        <f t="shared" si="11"/>
        <v>88.333333333333329</v>
      </c>
      <c r="EP45" s="3">
        <v>0</v>
      </c>
      <c r="EQ45" s="1">
        <v>75</v>
      </c>
      <c r="ER45" s="1">
        <v>0</v>
      </c>
      <c r="ES45" s="1">
        <v>19</v>
      </c>
      <c r="ET45" s="1">
        <v>0</v>
      </c>
      <c r="EU45" s="4">
        <v>36</v>
      </c>
      <c r="EV45" s="3">
        <v>0</v>
      </c>
      <c r="EW45" s="4">
        <v>36.4</v>
      </c>
      <c r="EX45" s="1">
        <v>87</v>
      </c>
      <c r="EY45" s="1">
        <v>1</v>
      </c>
      <c r="EZ45" s="1" t="s">
        <v>228</v>
      </c>
      <c r="FA45" s="1">
        <v>1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1</v>
      </c>
      <c r="FH45" s="1">
        <v>0</v>
      </c>
      <c r="FI45" s="1">
        <v>0</v>
      </c>
      <c r="FJ45" s="1">
        <v>1</v>
      </c>
      <c r="FK45" s="1">
        <v>0</v>
      </c>
      <c r="FL45" s="1">
        <v>0</v>
      </c>
      <c r="FM45" s="1" t="s">
        <v>104</v>
      </c>
      <c r="FN45" s="1" t="s">
        <v>83</v>
      </c>
      <c r="FO45" s="1">
        <v>0</v>
      </c>
      <c r="FP45" s="1">
        <v>0</v>
      </c>
      <c r="FQ45" s="1">
        <v>1</v>
      </c>
      <c r="FR45" s="1">
        <v>1</v>
      </c>
      <c r="FS45" s="1">
        <f t="shared" si="12"/>
        <v>2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f t="shared" si="2"/>
        <v>1</v>
      </c>
      <c r="GA45" s="1">
        <v>1</v>
      </c>
      <c r="GB45" s="1">
        <v>1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f t="shared" si="3"/>
        <v>1</v>
      </c>
      <c r="GI45" s="1">
        <v>1</v>
      </c>
      <c r="GJ45" s="1">
        <v>0</v>
      </c>
      <c r="GK45" s="1">
        <v>1</v>
      </c>
      <c r="GL45" s="1">
        <v>1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3">
        <f t="shared" si="13"/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f t="shared" si="14"/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1</v>
      </c>
      <c r="IC45" s="1">
        <v>0</v>
      </c>
      <c r="ID45" s="1">
        <v>0</v>
      </c>
      <c r="IE45" s="1">
        <v>0</v>
      </c>
      <c r="IF45" s="1">
        <v>1</v>
      </c>
      <c r="IG45" s="1">
        <v>1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f t="shared" si="28"/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208</v>
      </c>
      <c r="JB45" s="1">
        <v>0</v>
      </c>
      <c r="JC45" s="1">
        <v>1</v>
      </c>
      <c r="JD45" s="1">
        <v>0</v>
      </c>
      <c r="JE45" s="1">
        <v>0</v>
      </c>
      <c r="JF45" s="1">
        <v>6</v>
      </c>
      <c r="JG45" s="1">
        <v>0</v>
      </c>
      <c r="JH45" s="1">
        <v>1</v>
      </c>
      <c r="JI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1</v>
      </c>
      <c r="JT45" s="1">
        <v>1</v>
      </c>
      <c r="JU45" s="1">
        <v>0</v>
      </c>
      <c r="JV45" s="1">
        <v>0</v>
      </c>
      <c r="JW45" s="1">
        <v>0</v>
      </c>
      <c r="JX45" s="1">
        <v>0</v>
      </c>
      <c r="KB45" s="1">
        <v>0</v>
      </c>
      <c r="KC45" s="1">
        <f t="shared" si="29"/>
        <v>1</v>
      </c>
      <c r="KD45" s="1">
        <v>1</v>
      </c>
      <c r="KE45" s="1">
        <v>1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 t="s">
        <v>102</v>
      </c>
      <c r="KX45" s="1">
        <v>1</v>
      </c>
      <c r="KY45" s="1">
        <v>0</v>
      </c>
      <c r="KZ45" s="4">
        <v>15.7</v>
      </c>
      <c r="LA45" s="4">
        <v>46.4</v>
      </c>
      <c r="LB45" s="1">
        <v>6800</v>
      </c>
      <c r="LC45" s="1">
        <v>4800</v>
      </c>
      <c r="LD45" s="1">
        <v>1400</v>
      </c>
      <c r="LE45" s="1">
        <v>273000</v>
      </c>
      <c r="LF45" s="5">
        <v>1.1100000000000001</v>
      </c>
      <c r="LL45" s="1">
        <v>285</v>
      </c>
      <c r="LM45" s="4">
        <v>129.69999999999999</v>
      </c>
      <c r="LO45" s="4">
        <v>895.2</v>
      </c>
      <c r="LV45" s="1">
        <v>0</v>
      </c>
      <c r="LX45" s="1">
        <v>0</v>
      </c>
      <c r="LY45" s="1">
        <v>0</v>
      </c>
      <c r="LZ45" s="1">
        <v>1</v>
      </c>
      <c r="MA45" s="1">
        <v>0</v>
      </c>
      <c r="MB45" s="1">
        <f t="shared" si="16"/>
        <v>1</v>
      </c>
      <c r="MC45" s="1">
        <v>1</v>
      </c>
      <c r="MD45" s="1">
        <v>1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f t="shared" si="17"/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 t="s">
        <v>122</v>
      </c>
      <c r="NC45" s="4">
        <v>14.4</v>
      </c>
      <c r="ND45" s="4">
        <v>43.5</v>
      </c>
      <c r="NE45" s="1">
        <v>6840</v>
      </c>
      <c r="NF45" s="1">
        <v>4900</v>
      </c>
      <c r="NG45" s="1">
        <v>1200</v>
      </c>
      <c r="NH45" s="1">
        <v>434000</v>
      </c>
      <c r="NI45" s="5">
        <v>0.95</v>
      </c>
      <c r="NO45" s="1">
        <v>205</v>
      </c>
      <c r="NP45" s="4">
        <v>25.6</v>
      </c>
      <c r="NR45" s="4">
        <v>753.2</v>
      </c>
      <c r="NY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f t="shared" si="18"/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f t="shared" si="19"/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</row>
    <row r="46" spans="1:418" x14ac:dyDescent="0.25">
      <c r="A46" s="1">
        <v>45</v>
      </c>
      <c r="B46" s="25" t="s">
        <v>189</v>
      </c>
      <c r="C46" s="1">
        <v>0</v>
      </c>
      <c r="D46" s="1">
        <v>1</v>
      </c>
      <c r="E46" s="1">
        <v>66</v>
      </c>
      <c r="F46" s="1">
        <v>0</v>
      </c>
      <c r="G46" s="1">
        <v>0</v>
      </c>
      <c r="H46" s="1">
        <v>1</v>
      </c>
      <c r="I46" s="1">
        <v>0</v>
      </c>
      <c r="J46" s="1" t="s">
        <v>7</v>
      </c>
      <c r="K46" s="1">
        <v>0</v>
      </c>
      <c r="L46" s="1">
        <v>0</v>
      </c>
      <c r="M46" s="1">
        <v>1</v>
      </c>
      <c r="N46" s="1">
        <v>0</v>
      </c>
      <c r="O46" s="1" t="s">
        <v>7</v>
      </c>
      <c r="P46" s="1" t="s">
        <v>195</v>
      </c>
      <c r="Q46" s="1" t="s">
        <v>231</v>
      </c>
      <c r="R46" s="1" t="s">
        <v>231</v>
      </c>
      <c r="S46" s="1">
        <v>0</v>
      </c>
      <c r="T46" s="1" t="s">
        <v>329</v>
      </c>
      <c r="U46" s="1" t="s">
        <v>149</v>
      </c>
      <c r="V46" s="1" t="s">
        <v>108</v>
      </c>
      <c r="W46" s="1">
        <v>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0</v>
      </c>
      <c r="AM46" s="1">
        <v>0</v>
      </c>
      <c r="AN46" s="1">
        <v>0</v>
      </c>
      <c r="AO46" s="1">
        <v>0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3</v>
      </c>
      <c r="BA46" s="1">
        <v>0</v>
      </c>
      <c r="BB46" s="1">
        <v>0</v>
      </c>
      <c r="BC46" s="1">
        <v>1</v>
      </c>
      <c r="BD46" s="1">
        <v>0</v>
      </c>
      <c r="BE46" s="1">
        <f t="shared" si="27"/>
        <v>1</v>
      </c>
      <c r="BF46" s="1">
        <v>1</v>
      </c>
      <c r="BG46" s="1">
        <v>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K46" s="1" t="s">
        <v>125</v>
      </c>
      <c r="CL46" s="1">
        <v>0</v>
      </c>
      <c r="CM46" s="2">
        <v>44040</v>
      </c>
      <c r="CN46" s="2"/>
      <c r="CO46" s="2"/>
      <c r="CP46" s="2"/>
      <c r="CQ46" s="2">
        <v>44040</v>
      </c>
      <c r="CR46" s="2">
        <v>44048</v>
      </c>
      <c r="CS46" s="2">
        <v>44048</v>
      </c>
      <c r="CT46" s="3">
        <f t="shared" si="6"/>
        <v>0</v>
      </c>
      <c r="CU46" s="3">
        <f t="shared" si="7"/>
        <v>8</v>
      </c>
      <c r="CV46" s="3"/>
      <c r="CW46" s="3">
        <f>CR46-CQ46</f>
        <v>8</v>
      </c>
      <c r="CX46" s="3">
        <v>8</v>
      </c>
      <c r="CY46" s="3"/>
      <c r="CZ46" s="3">
        <v>1</v>
      </c>
      <c r="DA46" s="3">
        <v>0</v>
      </c>
      <c r="DB46" s="3">
        <v>0</v>
      </c>
      <c r="DC46" s="3">
        <f t="shared" si="8"/>
        <v>1</v>
      </c>
      <c r="DD46" s="2">
        <v>44032</v>
      </c>
      <c r="DE46" s="1">
        <v>0</v>
      </c>
      <c r="DF46" s="3">
        <f t="shared" si="9"/>
        <v>8</v>
      </c>
      <c r="DG46" s="3">
        <f t="shared" si="10"/>
        <v>3</v>
      </c>
      <c r="DH46" s="1">
        <v>1</v>
      </c>
      <c r="DI46" s="1">
        <v>1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1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I46" s="4"/>
      <c r="EJ46" s="3"/>
      <c r="EK46" s="3"/>
      <c r="EL46" s="3"/>
      <c r="EM46" s="1">
        <v>119</v>
      </c>
      <c r="EN46" s="1">
        <v>64</v>
      </c>
      <c r="EO46" s="4">
        <f t="shared" si="11"/>
        <v>82.333333333333329</v>
      </c>
      <c r="EP46" s="3">
        <v>0</v>
      </c>
      <c r="EQ46" s="1">
        <v>120</v>
      </c>
      <c r="ER46" s="1">
        <v>1</v>
      </c>
      <c r="ES46" s="1">
        <v>36</v>
      </c>
      <c r="ET46" s="1">
        <v>1</v>
      </c>
      <c r="EU46" s="4">
        <v>36.5</v>
      </c>
      <c r="EV46" s="3">
        <v>0</v>
      </c>
      <c r="EW46" s="4">
        <v>38.1</v>
      </c>
      <c r="EX46" s="1">
        <v>60</v>
      </c>
      <c r="EY46" s="1">
        <v>1</v>
      </c>
      <c r="EZ46" s="1" t="s">
        <v>51</v>
      </c>
      <c r="FA46" s="1">
        <v>1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2</v>
      </c>
      <c r="FJ46" s="1">
        <v>0</v>
      </c>
      <c r="FK46" s="1">
        <v>1</v>
      </c>
      <c r="FL46" s="1">
        <v>0</v>
      </c>
      <c r="FM46" s="1" t="s">
        <v>104</v>
      </c>
      <c r="FN46" s="1" t="s">
        <v>83</v>
      </c>
      <c r="FO46" s="1">
        <v>0</v>
      </c>
      <c r="FP46" s="1">
        <v>0</v>
      </c>
      <c r="FQ46" s="1">
        <v>1</v>
      </c>
      <c r="FR46" s="1">
        <v>1</v>
      </c>
      <c r="FS46" s="1">
        <f t="shared" si="12"/>
        <v>2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f t="shared" si="2"/>
        <v>1</v>
      </c>
      <c r="GA46" s="1">
        <v>1</v>
      </c>
      <c r="GB46" s="1">
        <v>1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f t="shared" si="3"/>
        <v>1</v>
      </c>
      <c r="GI46" s="1">
        <v>1</v>
      </c>
      <c r="GJ46" s="1">
        <v>0</v>
      </c>
      <c r="GK46" s="1">
        <v>1</v>
      </c>
      <c r="GL46" s="1">
        <v>1</v>
      </c>
      <c r="GM46" s="1">
        <v>0</v>
      </c>
      <c r="GN46" s="1">
        <v>0</v>
      </c>
      <c r="GO46" s="1">
        <v>0</v>
      </c>
      <c r="GP46" s="1">
        <v>0</v>
      </c>
      <c r="GQ46" s="1">
        <v>1</v>
      </c>
      <c r="GR46" s="3">
        <f t="shared" si="13"/>
        <v>2</v>
      </c>
      <c r="GS46" s="1">
        <v>0</v>
      </c>
      <c r="GT46" s="1">
        <v>1</v>
      </c>
      <c r="GU46" s="1">
        <v>0</v>
      </c>
      <c r="GV46" s="1">
        <v>1</v>
      </c>
      <c r="GW46" s="1">
        <v>0</v>
      </c>
      <c r="GX46" s="1">
        <f t="shared" si="14"/>
        <v>2</v>
      </c>
      <c r="GY46" s="1">
        <v>1</v>
      </c>
      <c r="GZ46" s="1">
        <v>0</v>
      </c>
      <c r="HA46" s="1">
        <v>0</v>
      </c>
      <c r="HB46" s="1">
        <v>1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1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1</v>
      </c>
      <c r="IB46" s="1">
        <v>1</v>
      </c>
      <c r="IC46" s="1">
        <v>0</v>
      </c>
      <c r="ID46" s="1">
        <v>1</v>
      </c>
      <c r="IE46" s="1">
        <v>0</v>
      </c>
      <c r="IF46" s="1">
        <v>1</v>
      </c>
      <c r="IG46" s="1">
        <v>1</v>
      </c>
      <c r="IH46" s="1">
        <v>0</v>
      </c>
      <c r="II46" s="1">
        <v>1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1</v>
      </c>
      <c r="IQ46" s="1">
        <f t="shared" si="28"/>
        <v>2</v>
      </c>
      <c r="IR46" s="1">
        <v>1</v>
      </c>
      <c r="IS46" s="1">
        <v>1</v>
      </c>
      <c r="IT46" s="1">
        <v>1</v>
      </c>
      <c r="IU46" s="1">
        <v>1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93</v>
      </c>
      <c r="JB46" s="1">
        <v>0</v>
      </c>
      <c r="JC46" s="1">
        <v>0</v>
      </c>
      <c r="JD46" s="1">
        <v>0</v>
      </c>
      <c r="JE46" s="1">
        <v>1</v>
      </c>
      <c r="JF46" s="1">
        <v>10</v>
      </c>
      <c r="JG46" s="1">
        <v>0</v>
      </c>
      <c r="JH46" s="1">
        <v>0</v>
      </c>
      <c r="JI46" s="1">
        <v>1</v>
      </c>
      <c r="JJ46" s="1">
        <v>18</v>
      </c>
      <c r="JK46" s="1">
        <v>0</v>
      </c>
      <c r="JL46" s="1">
        <v>0</v>
      </c>
      <c r="JM46" s="1">
        <v>0</v>
      </c>
      <c r="JN46" s="1">
        <v>1</v>
      </c>
      <c r="JO46" s="1">
        <v>0</v>
      </c>
      <c r="JP46" s="1">
        <v>0</v>
      </c>
      <c r="JQ46" s="1">
        <v>0</v>
      </c>
      <c r="JR46" s="1">
        <v>0</v>
      </c>
      <c r="JS46" s="1">
        <v>1</v>
      </c>
      <c r="JT46" s="1">
        <v>1</v>
      </c>
      <c r="JU46" s="1">
        <v>0</v>
      </c>
      <c r="JV46" s="1">
        <v>1</v>
      </c>
      <c r="JW46" s="1">
        <v>0</v>
      </c>
      <c r="JX46" s="1">
        <v>1</v>
      </c>
      <c r="JY46" s="2">
        <v>44040</v>
      </c>
      <c r="JZ46" s="2">
        <v>44048</v>
      </c>
      <c r="KA46" s="1">
        <f t="shared" si="15"/>
        <v>8</v>
      </c>
      <c r="KB46" s="1">
        <v>1</v>
      </c>
      <c r="KC46" s="1">
        <f t="shared" si="29"/>
        <v>5</v>
      </c>
      <c r="KD46" s="1">
        <v>1</v>
      </c>
      <c r="KE46" s="1">
        <v>1</v>
      </c>
      <c r="KF46" s="1">
        <v>1</v>
      </c>
      <c r="KG46" s="1">
        <v>0</v>
      </c>
      <c r="KH46" s="1">
        <v>0</v>
      </c>
      <c r="KI46" s="1">
        <v>0</v>
      </c>
      <c r="KJ46" s="1">
        <v>1</v>
      </c>
      <c r="KK46" s="1">
        <v>0</v>
      </c>
      <c r="KL46" s="1">
        <v>0</v>
      </c>
      <c r="KM46" s="1">
        <v>0</v>
      </c>
      <c r="KN46" s="1">
        <v>0</v>
      </c>
      <c r="KO46" s="1">
        <v>1</v>
      </c>
      <c r="KP46" s="1">
        <v>0</v>
      </c>
      <c r="KQ46" s="1">
        <v>0</v>
      </c>
      <c r="KR46" s="1">
        <v>0</v>
      </c>
      <c r="KS46" s="1">
        <v>0</v>
      </c>
      <c r="KT46" s="1">
        <v>1</v>
      </c>
      <c r="KU46" s="1">
        <v>0</v>
      </c>
      <c r="KV46" s="1">
        <v>0</v>
      </c>
      <c r="KW46" s="1" t="s">
        <v>103</v>
      </c>
      <c r="KX46" s="1">
        <v>0</v>
      </c>
      <c r="KY46" s="1">
        <v>1</v>
      </c>
      <c r="KZ46" s="4">
        <v>15.1</v>
      </c>
      <c r="LA46" s="4">
        <v>43.6</v>
      </c>
      <c r="LB46" s="1">
        <v>10870</v>
      </c>
      <c r="LC46" s="1">
        <v>9300</v>
      </c>
      <c r="LD46" s="1">
        <v>600</v>
      </c>
      <c r="LE46" s="1">
        <v>302000</v>
      </c>
      <c r="LF46" s="5">
        <v>0.97</v>
      </c>
      <c r="LG46" s="5">
        <v>17.7</v>
      </c>
      <c r="LH46" s="5">
        <v>0.82</v>
      </c>
      <c r="LI46" s="5">
        <v>0.49</v>
      </c>
      <c r="LM46" s="4">
        <v>324</v>
      </c>
      <c r="LO46" s="4">
        <v>2000</v>
      </c>
      <c r="LP46" s="4">
        <v>0.61</v>
      </c>
      <c r="LQ46" s="6">
        <v>3.5000000000000003E-2</v>
      </c>
      <c r="LT46" s="1">
        <v>10.3</v>
      </c>
      <c r="LV46" s="1">
        <v>1</v>
      </c>
      <c r="LW46" s="1" t="s">
        <v>115</v>
      </c>
      <c r="LX46" s="1">
        <v>0</v>
      </c>
      <c r="LY46" s="1">
        <v>1</v>
      </c>
      <c r="LZ46" s="1">
        <v>1</v>
      </c>
      <c r="MA46" s="1">
        <v>0</v>
      </c>
      <c r="MB46" s="1">
        <f t="shared" si="16"/>
        <v>1</v>
      </c>
      <c r="MC46" s="1">
        <v>1</v>
      </c>
      <c r="MD46" s="1">
        <v>0</v>
      </c>
      <c r="ME46" s="1">
        <v>1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f t="shared" si="17"/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 t="s">
        <v>122</v>
      </c>
      <c r="NC46" s="4">
        <v>15.2</v>
      </c>
      <c r="ND46" s="4">
        <v>44.7</v>
      </c>
      <c r="NE46" s="1">
        <v>17090</v>
      </c>
      <c r="NF46" s="1">
        <v>13700</v>
      </c>
      <c r="NG46" s="1">
        <v>1000</v>
      </c>
      <c r="NH46" s="1">
        <v>543000</v>
      </c>
      <c r="NI46" s="5">
        <v>0.66</v>
      </c>
      <c r="NJ46" s="5">
        <v>23.3</v>
      </c>
      <c r="NP46" s="4">
        <v>40.4</v>
      </c>
      <c r="NR46" s="4">
        <v>3109</v>
      </c>
      <c r="NT46" s="7">
        <v>8.0000000000000002E-3</v>
      </c>
      <c r="NY46" s="1">
        <v>1</v>
      </c>
      <c r="NZ46" s="1" t="s">
        <v>113</v>
      </c>
      <c r="OA46" s="1">
        <v>1</v>
      </c>
      <c r="OB46" s="1">
        <v>0</v>
      </c>
      <c r="OC46" s="1">
        <v>0</v>
      </c>
      <c r="OD46" s="1">
        <v>0</v>
      </c>
      <c r="OE46" s="1">
        <f t="shared" si="18"/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f t="shared" si="19"/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</row>
    <row r="47" spans="1:418" x14ac:dyDescent="0.25">
      <c r="A47" s="1">
        <v>46</v>
      </c>
      <c r="B47" s="25" t="s">
        <v>189</v>
      </c>
      <c r="C47" s="1">
        <v>0</v>
      </c>
      <c r="D47" s="1">
        <v>1</v>
      </c>
      <c r="E47" s="1">
        <v>29</v>
      </c>
      <c r="F47" s="1">
        <v>1</v>
      </c>
      <c r="G47" s="1">
        <v>0</v>
      </c>
      <c r="H47" s="1">
        <v>0</v>
      </c>
      <c r="I47" s="1">
        <v>0</v>
      </c>
      <c r="J47" s="1" t="s">
        <v>7</v>
      </c>
      <c r="K47" s="1">
        <v>0</v>
      </c>
      <c r="L47" s="1">
        <v>0</v>
      </c>
      <c r="M47" s="1">
        <v>1</v>
      </c>
      <c r="N47" s="1">
        <v>0</v>
      </c>
      <c r="O47" s="1" t="s">
        <v>7</v>
      </c>
      <c r="P47" s="1" t="s">
        <v>195</v>
      </c>
      <c r="Q47" s="1" t="s">
        <v>233</v>
      </c>
      <c r="R47" s="1" t="s">
        <v>395</v>
      </c>
      <c r="S47" s="1">
        <v>0</v>
      </c>
      <c r="T47" s="1" t="s">
        <v>157</v>
      </c>
      <c r="U47" s="1" t="s">
        <v>149</v>
      </c>
      <c r="V47" s="1" t="s">
        <v>108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0</v>
      </c>
      <c r="BE47" s="1">
        <f t="shared" si="27"/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K47" s="1" t="s">
        <v>125</v>
      </c>
      <c r="CL47" s="1">
        <v>0</v>
      </c>
      <c r="CM47" s="2">
        <v>44021</v>
      </c>
      <c r="CN47" s="2">
        <v>44021</v>
      </c>
      <c r="CO47" s="2"/>
      <c r="CP47" s="2"/>
      <c r="CQ47" s="2"/>
      <c r="CR47" s="2"/>
      <c r="CS47" s="2">
        <v>44025</v>
      </c>
      <c r="CT47" s="3"/>
      <c r="CU47" s="3">
        <f t="shared" si="7"/>
        <v>4</v>
      </c>
      <c r="CV47" s="3"/>
      <c r="CW47" s="3"/>
      <c r="CX47" s="3"/>
      <c r="CY47" s="3">
        <f t="shared" ref="CY47:CY61" si="31">CU47-CV47-CW47</f>
        <v>4</v>
      </c>
      <c r="CZ47" s="3">
        <v>0</v>
      </c>
      <c r="DA47" s="3">
        <v>1</v>
      </c>
      <c r="DB47" s="3">
        <v>0</v>
      </c>
      <c r="DC47" s="3">
        <f t="shared" si="8"/>
        <v>1</v>
      </c>
      <c r="DD47" s="2">
        <v>44019</v>
      </c>
      <c r="DE47" s="1">
        <v>0</v>
      </c>
      <c r="DF47" s="3">
        <f t="shared" si="9"/>
        <v>2</v>
      </c>
      <c r="DG47" s="3">
        <f t="shared" si="10"/>
        <v>6</v>
      </c>
      <c r="DH47" s="1">
        <v>1</v>
      </c>
      <c r="DI47" s="1">
        <v>1</v>
      </c>
      <c r="DJ47" s="1">
        <v>0</v>
      </c>
      <c r="DK47" s="1">
        <v>1</v>
      </c>
      <c r="DL47" s="1">
        <v>0</v>
      </c>
      <c r="DM47" s="1">
        <v>0</v>
      </c>
      <c r="DN47" s="1">
        <v>1</v>
      </c>
      <c r="DO47" s="1">
        <v>0</v>
      </c>
      <c r="DP47" s="1">
        <v>0</v>
      </c>
      <c r="DQ47" s="1">
        <v>0</v>
      </c>
      <c r="DR47" s="1">
        <v>1</v>
      </c>
      <c r="DS47" s="1">
        <v>1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I47" s="4"/>
      <c r="EJ47" s="3"/>
      <c r="EK47" s="3"/>
      <c r="EL47" s="3"/>
      <c r="EM47" s="1">
        <v>110</v>
      </c>
      <c r="EN47" s="1">
        <v>80</v>
      </c>
      <c r="EO47" s="4">
        <f t="shared" si="11"/>
        <v>90</v>
      </c>
      <c r="EP47" s="3">
        <v>0</v>
      </c>
      <c r="EQ47" s="1">
        <v>98</v>
      </c>
      <c r="ER47" s="1">
        <v>0</v>
      </c>
      <c r="ES47" s="1">
        <v>18</v>
      </c>
      <c r="ET47" s="1">
        <v>0</v>
      </c>
      <c r="EU47" s="4">
        <v>38.799999999999997</v>
      </c>
      <c r="EV47" s="3">
        <v>1</v>
      </c>
      <c r="EW47" s="4">
        <v>39.200000000000003</v>
      </c>
      <c r="EX47" s="1">
        <v>99</v>
      </c>
      <c r="EY47" s="1">
        <v>0</v>
      </c>
      <c r="EZ47" s="1" t="s">
        <v>51</v>
      </c>
      <c r="FA47" s="1">
        <v>1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</v>
      </c>
      <c r="FK47" s="1">
        <v>0</v>
      </c>
      <c r="FL47" s="1">
        <v>0</v>
      </c>
      <c r="FM47" s="1" t="s">
        <v>104</v>
      </c>
      <c r="FN47" s="1" t="s">
        <v>81</v>
      </c>
      <c r="FO47" s="1">
        <v>1</v>
      </c>
      <c r="FP47" s="1">
        <v>0</v>
      </c>
      <c r="FQ47" s="1">
        <v>0</v>
      </c>
      <c r="FR47" s="1">
        <v>0</v>
      </c>
      <c r="FS47" s="1">
        <f t="shared" si="12"/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f t="shared" si="2"/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f t="shared" si="3"/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3">
        <f t="shared" si="13"/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f t="shared" si="14"/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1</v>
      </c>
      <c r="IE47" s="1">
        <v>0</v>
      </c>
      <c r="IF47" s="1">
        <v>1</v>
      </c>
      <c r="IG47" s="1">
        <v>1</v>
      </c>
      <c r="IH47" s="1">
        <v>0</v>
      </c>
      <c r="II47" s="1">
        <v>0</v>
      </c>
      <c r="IJ47" s="1">
        <v>0</v>
      </c>
      <c r="IK47" s="1">
        <v>1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f t="shared" si="28"/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F47" s="1">
        <v>2</v>
      </c>
      <c r="JG47" s="1">
        <v>1</v>
      </c>
      <c r="JH47" s="1">
        <v>0</v>
      </c>
      <c r="JI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KB47" s="1">
        <v>0</v>
      </c>
      <c r="KC47" s="1">
        <f t="shared" si="29"/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 t="s">
        <v>102</v>
      </c>
      <c r="KX47" s="1">
        <v>1</v>
      </c>
      <c r="KY47" s="1">
        <v>0</v>
      </c>
      <c r="KZ47" s="4">
        <v>14.7</v>
      </c>
      <c r="LA47" s="4">
        <v>43.6</v>
      </c>
      <c r="LB47" s="1">
        <v>6100</v>
      </c>
      <c r="LC47" s="1">
        <v>3900</v>
      </c>
      <c r="LD47" s="1">
        <v>1200</v>
      </c>
      <c r="LE47" s="1">
        <v>342000</v>
      </c>
      <c r="LF47" s="5">
        <v>1.02</v>
      </c>
      <c r="LG47" s="5">
        <v>9.1999999999999993</v>
      </c>
      <c r="LH47" s="5">
        <v>0.38</v>
      </c>
      <c r="LI47" s="5">
        <v>0.15</v>
      </c>
      <c r="LJ47" s="4">
        <v>21</v>
      </c>
      <c r="LK47" s="1">
        <v>19</v>
      </c>
      <c r="LL47" s="1">
        <v>173</v>
      </c>
      <c r="LO47" s="4">
        <v>656.7</v>
      </c>
      <c r="LP47" s="4">
        <v>0.16</v>
      </c>
      <c r="LQ47" s="6">
        <v>6.0000000000000001E-3</v>
      </c>
      <c r="LT47" s="1">
        <v>10.9</v>
      </c>
      <c r="LV47" s="1">
        <v>0</v>
      </c>
      <c r="LX47" s="1">
        <v>0</v>
      </c>
      <c r="LY47" s="1">
        <v>0</v>
      </c>
      <c r="LZ47" s="1">
        <v>1</v>
      </c>
      <c r="MA47" s="1">
        <v>0</v>
      </c>
      <c r="MB47" s="1">
        <f t="shared" si="16"/>
        <v>1</v>
      </c>
      <c r="MC47" s="1">
        <v>1</v>
      </c>
      <c r="MD47" s="1">
        <v>0</v>
      </c>
      <c r="ME47" s="1">
        <v>1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f t="shared" si="17"/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 t="s">
        <v>123</v>
      </c>
      <c r="NY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f t="shared" si="18"/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f t="shared" si="19"/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</row>
    <row r="48" spans="1:418" x14ac:dyDescent="0.25">
      <c r="A48" s="1">
        <v>47</v>
      </c>
      <c r="B48" s="25" t="s">
        <v>193</v>
      </c>
      <c r="C48" s="1">
        <v>1</v>
      </c>
      <c r="D48" s="1">
        <v>0</v>
      </c>
      <c r="E48" s="1">
        <v>2</v>
      </c>
      <c r="F48" s="1">
        <v>1</v>
      </c>
      <c r="G48" s="1">
        <v>0</v>
      </c>
      <c r="H48" s="1">
        <v>0</v>
      </c>
      <c r="I48" s="1">
        <v>0</v>
      </c>
      <c r="J48" s="1" t="s">
        <v>7</v>
      </c>
      <c r="K48" s="1">
        <v>0</v>
      </c>
      <c r="L48" s="1">
        <v>0</v>
      </c>
      <c r="M48" s="1">
        <v>1</v>
      </c>
      <c r="N48" s="1">
        <v>0</v>
      </c>
      <c r="O48" s="1" t="s">
        <v>7</v>
      </c>
      <c r="P48" s="1" t="s">
        <v>195</v>
      </c>
      <c r="R48" s="1" t="s">
        <v>393</v>
      </c>
      <c r="S48" s="1">
        <v>0</v>
      </c>
      <c r="T48" s="1" t="s">
        <v>329</v>
      </c>
      <c r="U48" s="1" t="s">
        <v>149</v>
      </c>
      <c r="V48" s="1" t="s">
        <v>108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0</v>
      </c>
      <c r="BE48" s="1">
        <f t="shared" si="27"/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K48" s="1" t="s">
        <v>123</v>
      </c>
      <c r="CL48" s="1">
        <v>0</v>
      </c>
      <c r="CM48" s="2">
        <v>44028</v>
      </c>
      <c r="CN48" s="2">
        <v>44028</v>
      </c>
      <c r="CO48" s="2"/>
      <c r="CP48" s="2"/>
      <c r="CQ48" s="2"/>
      <c r="CR48" s="2"/>
      <c r="CS48" s="2">
        <v>44055</v>
      </c>
      <c r="CT48" s="3"/>
      <c r="CU48" s="3">
        <f t="shared" si="7"/>
        <v>27</v>
      </c>
      <c r="CV48" s="3"/>
      <c r="CW48" s="3"/>
      <c r="CX48" s="3"/>
      <c r="CY48" s="3">
        <f t="shared" si="31"/>
        <v>27</v>
      </c>
      <c r="CZ48" s="3">
        <v>0</v>
      </c>
      <c r="DA48" s="3">
        <v>1</v>
      </c>
      <c r="DB48" s="3">
        <v>0</v>
      </c>
      <c r="DC48" s="3">
        <f t="shared" si="8"/>
        <v>1</v>
      </c>
      <c r="DD48" s="2">
        <v>44008</v>
      </c>
      <c r="DE48" s="1">
        <v>0</v>
      </c>
      <c r="DF48" s="3">
        <f t="shared" si="9"/>
        <v>20</v>
      </c>
      <c r="DG48" s="3">
        <f t="shared" si="10"/>
        <v>1</v>
      </c>
      <c r="DH48" s="1">
        <v>1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I48" s="4"/>
      <c r="EJ48" s="3"/>
      <c r="EK48" s="3"/>
      <c r="EL48" s="3"/>
      <c r="EM48" s="1">
        <v>110</v>
      </c>
      <c r="EN48" s="1">
        <v>68</v>
      </c>
      <c r="EO48" s="4">
        <f t="shared" si="11"/>
        <v>82</v>
      </c>
      <c r="EP48" s="3">
        <v>0</v>
      </c>
      <c r="EQ48" s="1">
        <v>139</v>
      </c>
      <c r="ER48" s="1">
        <v>1</v>
      </c>
      <c r="ES48" s="1">
        <v>22</v>
      </c>
      <c r="ET48" s="1">
        <v>0</v>
      </c>
      <c r="EU48" s="4">
        <v>35.5</v>
      </c>
      <c r="EV48" s="3">
        <v>0</v>
      </c>
      <c r="EW48" s="4">
        <v>37</v>
      </c>
      <c r="EX48" s="1">
        <v>98</v>
      </c>
      <c r="EY48" s="1">
        <v>0</v>
      </c>
      <c r="EZ48" s="1" t="s">
        <v>51</v>
      </c>
      <c r="FA48" s="1">
        <v>1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1</v>
      </c>
      <c r="FK48" s="1">
        <v>0</v>
      </c>
      <c r="FL48" s="1">
        <v>0</v>
      </c>
      <c r="FM48" s="1" t="s">
        <v>104</v>
      </c>
      <c r="FN48" s="1" t="s">
        <v>81</v>
      </c>
      <c r="FO48" s="1">
        <v>1</v>
      </c>
      <c r="FP48" s="1">
        <v>0</v>
      </c>
      <c r="FQ48" s="1">
        <v>0</v>
      </c>
      <c r="FR48" s="1">
        <v>0</v>
      </c>
      <c r="FS48" s="1">
        <f t="shared" si="12"/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f t="shared" si="2"/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f t="shared" si="3"/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3">
        <f t="shared" si="13"/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f t="shared" si="14"/>
        <v>3</v>
      </c>
      <c r="GY48" s="1">
        <v>1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1</v>
      </c>
      <c r="HF48" s="1">
        <v>0</v>
      </c>
      <c r="HG48" s="1">
        <v>0</v>
      </c>
      <c r="HH48" s="1">
        <v>0</v>
      </c>
      <c r="HI48" s="1">
        <v>0</v>
      </c>
      <c r="HJ48" s="1">
        <v>1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1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1</v>
      </c>
      <c r="IG48" s="1">
        <v>1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f t="shared" si="28"/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F48" s="1">
        <v>8</v>
      </c>
      <c r="JG48" s="1">
        <v>0</v>
      </c>
      <c r="JH48" s="1">
        <v>0</v>
      </c>
      <c r="JI48" s="1">
        <v>1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1</v>
      </c>
      <c r="JT48" s="1">
        <v>1</v>
      </c>
      <c r="JU48" s="1">
        <v>0</v>
      </c>
      <c r="JV48" s="1">
        <v>0</v>
      </c>
      <c r="JW48" s="1">
        <v>0</v>
      </c>
      <c r="JX48" s="1">
        <v>0</v>
      </c>
      <c r="KB48" s="1">
        <v>0</v>
      </c>
      <c r="KC48" s="1">
        <f t="shared" si="29"/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 t="s">
        <v>102</v>
      </c>
      <c r="KX48" s="1">
        <v>1</v>
      </c>
      <c r="KY48" s="1">
        <v>0</v>
      </c>
      <c r="KZ48" s="4">
        <v>9.3000000000000007</v>
      </c>
      <c r="LA48" s="4">
        <v>30.2</v>
      </c>
      <c r="LB48" s="1">
        <v>8880</v>
      </c>
      <c r="LC48" s="1">
        <v>2500</v>
      </c>
      <c r="LD48" s="1">
        <v>5200</v>
      </c>
      <c r="LE48" s="1">
        <v>559000</v>
      </c>
      <c r="LH48" s="5">
        <v>0.21</v>
      </c>
      <c r="LI48" s="5">
        <v>0.11</v>
      </c>
      <c r="LJ48" s="4">
        <v>17</v>
      </c>
      <c r="LK48" s="1">
        <v>25</v>
      </c>
      <c r="LL48" s="1">
        <v>332</v>
      </c>
      <c r="LM48" s="4">
        <v>25.9</v>
      </c>
      <c r="LO48" s="4">
        <v>238.4</v>
      </c>
      <c r="LP48" s="4">
        <v>2.25</v>
      </c>
      <c r="LT48" s="1">
        <v>12.6</v>
      </c>
      <c r="LU48" s="4">
        <v>3.46</v>
      </c>
      <c r="LV48" s="1">
        <v>0</v>
      </c>
      <c r="LX48" s="1">
        <v>0</v>
      </c>
      <c r="LY48" s="1">
        <v>0</v>
      </c>
      <c r="LZ48" s="1">
        <v>1</v>
      </c>
      <c r="MA48" s="1">
        <v>0</v>
      </c>
      <c r="MB48" s="1">
        <f t="shared" si="16"/>
        <v>1</v>
      </c>
      <c r="MC48" s="1">
        <v>1</v>
      </c>
      <c r="MD48" s="1">
        <v>0</v>
      </c>
      <c r="ME48" s="1">
        <v>1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f t="shared" si="17"/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 t="s">
        <v>122</v>
      </c>
      <c r="NC48" s="4">
        <v>10.6</v>
      </c>
      <c r="ND48" s="4">
        <v>31.6</v>
      </c>
      <c r="NE48" s="1">
        <v>7930</v>
      </c>
      <c r="NF48" s="1">
        <v>4000</v>
      </c>
      <c r="NG48" s="1">
        <v>3000</v>
      </c>
      <c r="NH48" s="1">
        <v>322000</v>
      </c>
      <c r="NW48" s="1">
        <v>11.6</v>
      </c>
      <c r="NY48" s="1">
        <v>0</v>
      </c>
      <c r="OA48" s="1">
        <v>0</v>
      </c>
      <c r="OB48" s="1">
        <v>0</v>
      </c>
      <c r="OC48" s="1">
        <v>1</v>
      </c>
      <c r="OD48" s="1">
        <v>1</v>
      </c>
      <c r="OE48" s="1">
        <f t="shared" si="18"/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f t="shared" si="19"/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</row>
    <row r="49" spans="1:418" x14ac:dyDescent="0.25">
      <c r="A49" s="1">
        <v>48</v>
      </c>
      <c r="B49" s="25" t="s">
        <v>193</v>
      </c>
      <c r="C49" s="1">
        <v>1</v>
      </c>
      <c r="D49" s="1">
        <v>0</v>
      </c>
      <c r="E49" s="1">
        <v>49</v>
      </c>
      <c r="F49" s="1">
        <v>0</v>
      </c>
      <c r="G49" s="1">
        <v>1</v>
      </c>
      <c r="H49" s="1">
        <v>0</v>
      </c>
      <c r="I49" s="1">
        <v>0</v>
      </c>
      <c r="J49" s="1" t="s">
        <v>7</v>
      </c>
      <c r="K49" s="1">
        <v>0</v>
      </c>
      <c r="L49" s="1">
        <v>0</v>
      </c>
      <c r="M49" s="1">
        <v>1</v>
      </c>
      <c r="N49" s="1">
        <v>0</v>
      </c>
      <c r="O49" s="1" t="s">
        <v>7</v>
      </c>
      <c r="P49" s="1" t="s">
        <v>195</v>
      </c>
      <c r="Q49" s="1" t="s">
        <v>234</v>
      </c>
      <c r="R49" s="1" t="s">
        <v>284</v>
      </c>
      <c r="S49" s="1">
        <v>0</v>
      </c>
      <c r="T49" s="1" t="s">
        <v>158</v>
      </c>
      <c r="U49" s="1" t="s">
        <v>149</v>
      </c>
      <c r="V49" s="1" t="s">
        <v>108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0</v>
      </c>
      <c r="BE49" s="1">
        <f t="shared" si="27"/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K49" s="1" t="s">
        <v>123</v>
      </c>
      <c r="CL49" s="1">
        <v>0</v>
      </c>
      <c r="CM49" s="2">
        <v>44049</v>
      </c>
      <c r="CN49" s="2">
        <v>44049</v>
      </c>
      <c r="CO49" s="2"/>
      <c r="CP49" s="2"/>
      <c r="CQ49" s="2"/>
      <c r="CR49" s="2"/>
      <c r="CS49" s="2">
        <v>44054</v>
      </c>
      <c r="CT49" s="3"/>
      <c r="CU49" s="3">
        <f t="shared" si="7"/>
        <v>5</v>
      </c>
      <c r="CV49" s="3"/>
      <c r="CW49" s="3"/>
      <c r="CX49" s="3"/>
      <c r="CY49" s="3">
        <f t="shared" si="31"/>
        <v>5</v>
      </c>
      <c r="CZ49" s="3">
        <v>0</v>
      </c>
      <c r="DA49" s="3">
        <v>1</v>
      </c>
      <c r="DB49" s="3">
        <v>0</v>
      </c>
      <c r="DC49" s="3">
        <f t="shared" si="8"/>
        <v>1</v>
      </c>
      <c r="DD49" s="2">
        <v>44042</v>
      </c>
      <c r="DE49" s="1">
        <v>0</v>
      </c>
      <c r="DF49" s="3">
        <f t="shared" si="9"/>
        <v>7</v>
      </c>
      <c r="DG49" s="3">
        <f t="shared" si="10"/>
        <v>7</v>
      </c>
      <c r="DH49" s="1">
        <v>1</v>
      </c>
      <c r="DI49" s="1">
        <v>1</v>
      </c>
      <c r="DJ49" s="1">
        <v>1</v>
      </c>
      <c r="DK49" s="1">
        <v>1</v>
      </c>
      <c r="DL49" s="1">
        <v>0</v>
      </c>
      <c r="DM49" s="1">
        <v>1</v>
      </c>
      <c r="DN49" s="1">
        <v>1</v>
      </c>
      <c r="DO49" s="1">
        <v>1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I49" s="4"/>
      <c r="EJ49" s="3"/>
      <c r="EK49" s="3"/>
      <c r="EL49" s="3"/>
      <c r="EM49" s="1">
        <v>119</v>
      </c>
      <c r="EN49" s="1">
        <v>82</v>
      </c>
      <c r="EO49" s="4">
        <f t="shared" si="11"/>
        <v>94.333333333333329</v>
      </c>
      <c r="EP49" s="3">
        <v>0</v>
      </c>
      <c r="EQ49" s="1">
        <v>90</v>
      </c>
      <c r="ER49" s="1">
        <v>0</v>
      </c>
      <c r="ES49" s="1">
        <v>22</v>
      </c>
      <c r="ET49" s="1">
        <v>0</v>
      </c>
      <c r="EU49" s="4">
        <v>36.6</v>
      </c>
      <c r="EV49" s="3">
        <v>0</v>
      </c>
      <c r="EW49" s="4">
        <v>36.6</v>
      </c>
      <c r="EX49" s="1">
        <v>88</v>
      </c>
      <c r="EY49" s="1">
        <v>1</v>
      </c>
      <c r="EZ49" s="1" t="s">
        <v>51</v>
      </c>
      <c r="FA49" s="1">
        <v>1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1</v>
      </c>
      <c r="FH49" s="1">
        <v>0</v>
      </c>
      <c r="FI49" s="1">
        <v>0</v>
      </c>
      <c r="FJ49" s="1">
        <v>1</v>
      </c>
      <c r="FK49" s="1">
        <v>0</v>
      </c>
      <c r="FL49" s="1">
        <v>0</v>
      </c>
      <c r="FM49" s="1" t="s">
        <v>104</v>
      </c>
      <c r="FN49" s="1" t="s">
        <v>83</v>
      </c>
      <c r="FO49" s="1">
        <v>0</v>
      </c>
      <c r="FP49" s="1">
        <v>0</v>
      </c>
      <c r="FQ49" s="1">
        <v>1</v>
      </c>
      <c r="FR49" s="1">
        <v>1</v>
      </c>
      <c r="FS49" s="1">
        <f t="shared" si="12"/>
        <v>2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f t="shared" si="2"/>
        <v>1</v>
      </c>
      <c r="GA49" s="1">
        <v>1</v>
      </c>
      <c r="GB49" s="1">
        <v>1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f t="shared" si="3"/>
        <v>1</v>
      </c>
      <c r="GI49" s="1">
        <v>1</v>
      </c>
      <c r="GJ49" s="1">
        <v>0</v>
      </c>
      <c r="GK49" s="1">
        <v>1</v>
      </c>
      <c r="GL49" s="1">
        <v>1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3">
        <f t="shared" si="13"/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f t="shared" si="14"/>
        <v>2</v>
      </c>
      <c r="GY49" s="1">
        <v>1</v>
      </c>
      <c r="GZ49" s="1">
        <v>0</v>
      </c>
      <c r="HA49" s="1">
        <v>0</v>
      </c>
      <c r="HB49" s="1">
        <v>1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1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1</v>
      </c>
      <c r="IE49" s="1">
        <v>0</v>
      </c>
      <c r="IF49" s="1">
        <v>1</v>
      </c>
      <c r="IG49" s="1">
        <v>1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1</v>
      </c>
      <c r="IN49" s="1">
        <v>0</v>
      </c>
      <c r="IO49" s="1">
        <v>0</v>
      </c>
      <c r="IP49" s="1">
        <v>0</v>
      </c>
      <c r="IQ49" s="1">
        <f t="shared" si="28"/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263</v>
      </c>
      <c r="JB49" s="1">
        <v>0</v>
      </c>
      <c r="JC49" s="1">
        <v>1</v>
      </c>
      <c r="JD49" s="1">
        <v>0</v>
      </c>
      <c r="JE49" s="1">
        <v>0</v>
      </c>
      <c r="JF49" s="1">
        <v>7</v>
      </c>
      <c r="JG49" s="1">
        <v>0</v>
      </c>
      <c r="JH49" s="1">
        <v>0</v>
      </c>
      <c r="JI49" s="1">
        <v>1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1</v>
      </c>
      <c r="JT49" s="1">
        <v>1</v>
      </c>
      <c r="JU49" s="1">
        <v>0</v>
      </c>
      <c r="JV49" s="1">
        <v>0</v>
      </c>
      <c r="JW49" s="1">
        <v>0</v>
      </c>
      <c r="JX49" s="1">
        <v>0</v>
      </c>
      <c r="KB49" s="1">
        <v>0</v>
      </c>
      <c r="KC49" s="1">
        <f t="shared" si="29"/>
        <v>1</v>
      </c>
      <c r="KD49" s="1">
        <v>1</v>
      </c>
      <c r="KE49" s="1">
        <v>1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 t="s">
        <v>102</v>
      </c>
      <c r="KX49" s="1">
        <v>1</v>
      </c>
      <c r="KY49" s="1">
        <v>0</v>
      </c>
      <c r="KZ49" s="4">
        <v>13.2</v>
      </c>
      <c r="LA49" s="4">
        <v>40.299999999999997</v>
      </c>
      <c r="LB49" s="1">
        <v>5810</v>
      </c>
      <c r="LC49" s="1">
        <v>3800</v>
      </c>
      <c r="LD49" s="1">
        <v>1600</v>
      </c>
      <c r="LE49" s="1">
        <v>261000</v>
      </c>
      <c r="LF49" s="5">
        <v>0.67</v>
      </c>
      <c r="LG49" s="5">
        <v>6.6</v>
      </c>
      <c r="LJ49" s="4">
        <v>33</v>
      </c>
      <c r="LK49" s="1">
        <v>43</v>
      </c>
      <c r="LL49" s="1">
        <v>439</v>
      </c>
      <c r="LO49" s="4">
        <v>788.8</v>
      </c>
      <c r="LP49" s="4">
        <v>0.27</v>
      </c>
      <c r="LQ49" s="6">
        <v>8.0000000000000002E-3</v>
      </c>
      <c r="LT49" s="1">
        <v>9.6</v>
      </c>
      <c r="LV49" s="1">
        <v>0</v>
      </c>
      <c r="LX49" s="1">
        <v>0</v>
      </c>
      <c r="LY49" s="1">
        <v>0</v>
      </c>
      <c r="LZ49" s="1">
        <v>1</v>
      </c>
      <c r="MA49" s="1">
        <v>0</v>
      </c>
      <c r="MB49" s="1">
        <f t="shared" si="16"/>
        <v>1</v>
      </c>
      <c r="MC49" s="1">
        <v>1</v>
      </c>
      <c r="MD49" s="1">
        <v>0</v>
      </c>
      <c r="ME49" s="1">
        <v>1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1</v>
      </c>
      <c r="ML49" s="1">
        <v>0</v>
      </c>
      <c r="MM49" s="1">
        <f t="shared" si="17"/>
        <v>3</v>
      </c>
      <c r="MN49" s="1">
        <v>1</v>
      </c>
      <c r="MO49" s="1">
        <v>1</v>
      </c>
      <c r="MP49" s="1">
        <v>1</v>
      </c>
      <c r="MQ49" s="1">
        <v>0</v>
      </c>
      <c r="MR49" s="1">
        <v>0</v>
      </c>
      <c r="MS49" s="1">
        <v>1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 t="s">
        <v>122</v>
      </c>
      <c r="NR49" s="4">
        <v>608.9</v>
      </c>
      <c r="NS49" s="1">
        <v>0.45</v>
      </c>
      <c r="NT49" s="7">
        <v>3.0000000000000001E-3</v>
      </c>
      <c r="NY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f t="shared" si="18"/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f t="shared" si="19"/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</row>
    <row r="50" spans="1:418" x14ac:dyDescent="0.25">
      <c r="A50" s="1">
        <v>49</v>
      </c>
      <c r="B50" s="25" t="s">
        <v>193</v>
      </c>
      <c r="C50" s="1">
        <v>1</v>
      </c>
      <c r="D50" s="1">
        <v>0</v>
      </c>
      <c r="E50" s="1">
        <v>69</v>
      </c>
      <c r="F50" s="1">
        <v>0</v>
      </c>
      <c r="G50" s="1">
        <v>0</v>
      </c>
      <c r="H50" s="1">
        <v>1</v>
      </c>
      <c r="I50" s="1">
        <v>0</v>
      </c>
      <c r="J50" s="1" t="s">
        <v>7</v>
      </c>
      <c r="K50" s="1">
        <v>0</v>
      </c>
      <c r="L50" s="1">
        <v>0</v>
      </c>
      <c r="M50" s="1">
        <v>1</v>
      </c>
      <c r="N50" s="1">
        <v>0</v>
      </c>
      <c r="O50" s="1" t="s">
        <v>7</v>
      </c>
      <c r="P50" s="1" t="s">
        <v>195</v>
      </c>
      <c r="R50" s="1" t="s">
        <v>393</v>
      </c>
      <c r="S50" s="1">
        <v>0</v>
      </c>
      <c r="T50" s="1" t="s">
        <v>329</v>
      </c>
      <c r="U50" s="1" t="s">
        <v>149</v>
      </c>
      <c r="V50" s="1" t="s">
        <v>108</v>
      </c>
      <c r="W50" s="1">
        <v>1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0</v>
      </c>
      <c r="AK50" s="1">
        <v>1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1</v>
      </c>
      <c r="AZ50" s="1">
        <v>3</v>
      </c>
      <c r="BA50" s="1">
        <v>0</v>
      </c>
      <c r="BB50" s="1">
        <v>0</v>
      </c>
      <c r="BC50" s="1">
        <v>1</v>
      </c>
      <c r="BD50" s="1">
        <v>0</v>
      </c>
      <c r="BE50" s="1">
        <f t="shared" si="27"/>
        <v>3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1</v>
      </c>
      <c r="BS50" s="1">
        <v>1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K50" s="1" t="s">
        <v>123</v>
      </c>
      <c r="CL50" s="1">
        <v>0</v>
      </c>
      <c r="CM50" s="2">
        <v>44036</v>
      </c>
      <c r="CN50" s="2">
        <v>44036</v>
      </c>
      <c r="CO50" s="2"/>
      <c r="CP50" s="2"/>
      <c r="CQ50" s="2">
        <v>44038</v>
      </c>
      <c r="CR50" s="2">
        <v>44041</v>
      </c>
      <c r="CS50" s="2">
        <v>44050</v>
      </c>
      <c r="CT50" s="3">
        <f t="shared" si="6"/>
        <v>2</v>
      </c>
      <c r="CU50" s="3">
        <f t="shared" si="7"/>
        <v>14</v>
      </c>
      <c r="CV50" s="3"/>
      <c r="CW50" s="3">
        <f>CR50-CQ50</f>
        <v>3</v>
      </c>
      <c r="CX50" s="3">
        <v>3</v>
      </c>
      <c r="CY50" s="3">
        <f t="shared" si="31"/>
        <v>11</v>
      </c>
      <c r="CZ50" s="3">
        <v>1</v>
      </c>
      <c r="DA50" s="3">
        <v>1</v>
      </c>
      <c r="DB50" s="3">
        <v>0</v>
      </c>
      <c r="DC50" s="3">
        <f t="shared" si="8"/>
        <v>2</v>
      </c>
      <c r="DD50" s="2">
        <v>44022</v>
      </c>
      <c r="DE50" s="1">
        <v>0</v>
      </c>
      <c r="DF50" s="3">
        <f t="shared" si="9"/>
        <v>14</v>
      </c>
      <c r="DG50" s="3">
        <f t="shared" si="10"/>
        <v>4</v>
      </c>
      <c r="DH50" s="1">
        <v>1</v>
      </c>
      <c r="DI50" s="1">
        <v>1</v>
      </c>
      <c r="DJ50" s="1">
        <v>0</v>
      </c>
      <c r="DK50" s="1">
        <v>0</v>
      </c>
      <c r="DL50" s="1">
        <v>0</v>
      </c>
      <c r="DM50" s="1">
        <v>1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I50" s="4"/>
      <c r="EJ50" s="3"/>
      <c r="EK50" s="3"/>
      <c r="EL50" s="3"/>
      <c r="EM50" s="1">
        <v>136</v>
      </c>
      <c r="EN50" s="1">
        <v>66</v>
      </c>
      <c r="EO50" s="4">
        <f t="shared" si="11"/>
        <v>89.333333333333329</v>
      </c>
      <c r="EP50" s="3">
        <v>0</v>
      </c>
      <c r="EQ50" s="1">
        <v>59</v>
      </c>
      <c r="ER50" s="1">
        <v>0</v>
      </c>
      <c r="ES50" s="1">
        <v>19</v>
      </c>
      <c r="ET50" s="1">
        <v>0</v>
      </c>
      <c r="EU50" s="4">
        <v>36.5</v>
      </c>
      <c r="EV50" s="3">
        <v>0</v>
      </c>
      <c r="EW50" s="4">
        <v>36.700000000000003</v>
      </c>
      <c r="EX50" s="1">
        <v>85</v>
      </c>
      <c r="EY50" s="1">
        <v>1</v>
      </c>
      <c r="EZ50" s="1" t="s">
        <v>51</v>
      </c>
      <c r="FA50" s="1">
        <v>1</v>
      </c>
      <c r="FB50" s="1">
        <v>0</v>
      </c>
      <c r="FC50" s="1">
        <v>0</v>
      </c>
      <c r="FD50" s="1">
        <v>1</v>
      </c>
      <c r="FE50" s="1">
        <v>0</v>
      </c>
      <c r="FF50" s="1">
        <v>0</v>
      </c>
      <c r="FG50" s="1">
        <v>0</v>
      </c>
      <c r="FH50" s="1">
        <v>0</v>
      </c>
      <c r="FI50" s="1">
        <v>1</v>
      </c>
      <c r="FJ50" s="1">
        <v>1</v>
      </c>
      <c r="FK50" s="1">
        <v>0</v>
      </c>
      <c r="FL50" s="1">
        <v>0</v>
      </c>
      <c r="FM50" s="1" t="s">
        <v>104</v>
      </c>
      <c r="FN50" s="1" t="s">
        <v>83</v>
      </c>
      <c r="FO50" s="1">
        <v>0</v>
      </c>
      <c r="FP50" s="1">
        <v>0</v>
      </c>
      <c r="FQ50" s="1">
        <v>1</v>
      </c>
      <c r="FR50" s="1">
        <v>1</v>
      </c>
      <c r="FS50" s="1">
        <f t="shared" si="12"/>
        <v>2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f t="shared" si="2"/>
        <v>1</v>
      </c>
      <c r="GA50" s="1">
        <v>1</v>
      </c>
      <c r="GB50" s="1">
        <v>1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f t="shared" si="3"/>
        <v>1</v>
      </c>
      <c r="GI50" s="1">
        <v>1</v>
      </c>
      <c r="GJ50" s="1">
        <v>0</v>
      </c>
      <c r="GK50" s="1">
        <v>1</v>
      </c>
      <c r="GL50" s="1">
        <v>1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3">
        <f t="shared" si="13"/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f t="shared" si="14"/>
        <v>3</v>
      </c>
      <c r="GY50" s="1">
        <v>1</v>
      </c>
      <c r="GZ50" s="1">
        <v>0</v>
      </c>
      <c r="HA50" s="1">
        <v>0</v>
      </c>
      <c r="HB50" s="1">
        <v>1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1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1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1</v>
      </c>
      <c r="IB50" s="1">
        <v>1</v>
      </c>
      <c r="IC50" s="1">
        <v>0</v>
      </c>
      <c r="ID50" s="1">
        <v>1</v>
      </c>
      <c r="IE50" s="1">
        <v>1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1</v>
      </c>
      <c r="IN50" s="1">
        <v>0</v>
      </c>
      <c r="IO50" s="1">
        <v>0</v>
      </c>
      <c r="IP50" s="1">
        <v>0</v>
      </c>
      <c r="IQ50" s="1">
        <f t="shared" si="28"/>
        <v>0</v>
      </c>
      <c r="IR50" s="1">
        <v>0</v>
      </c>
      <c r="IS50" s="1">
        <v>1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160</v>
      </c>
      <c r="JB50" s="1">
        <v>0</v>
      </c>
      <c r="JC50" s="1">
        <v>0</v>
      </c>
      <c r="JD50" s="1">
        <v>1</v>
      </c>
      <c r="JE50" s="1">
        <v>0</v>
      </c>
      <c r="JF50" s="1">
        <v>5</v>
      </c>
      <c r="JG50" s="1">
        <v>0</v>
      </c>
      <c r="JH50" s="1">
        <v>1</v>
      </c>
      <c r="JI50" s="1">
        <v>0</v>
      </c>
      <c r="JJ50" s="1">
        <v>19</v>
      </c>
      <c r="JK50" s="1">
        <v>0</v>
      </c>
      <c r="JL50" s="1">
        <v>0</v>
      </c>
      <c r="JM50" s="1">
        <v>0</v>
      </c>
      <c r="JN50" s="1">
        <v>1</v>
      </c>
      <c r="JO50" s="1">
        <v>0</v>
      </c>
      <c r="JP50" s="1">
        <v>0</v>
      </c>
      <c r="JQ50" s="1">
        <v>0</v>
      </c>
      <c r="JR50" s="1">
        <v>0</v>
      </c>
      <c r="JS50" s="1">
        <v>1</v>
      </c>
      <c r="JT50" s="1">
        <v>1</v>
      </c>
      <c r="JU50" s="1">
        <v>0</v>
      </c>
      <c r="JV50" s="1">
        <v>1</v>
      </c>
      <c r="JW50" s="1">
        <v>0</v>
      </c>
      <c r="JX50" s="1">
        <v>0</v>
      </c>
      <c r="KB50" s="1">
        <v>1</v>
      </c>
      <c r="KC50" s="1">
        <f t="shared" si="29"/>
        <v>2</v>
      </c>
      <c r="KD50" s="1">
        <v>1</v>
      </c>
      <c r="KE50" s="1">
        <v>1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1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 t="s">
        <v>102</v>
      </c>
      <c r="KX50" s="1">
        <v>1</v>
      </c>
      <c r="KY50" s="1">
        <v>0</v>
      </c>
      <c r="KZ50" s="4">
        <v>14.1</v>
      </c>
      <c r="LA50" s="4">
        <v>41.1</v>
      </c>
      <c r="LB50" s="1">
        <v>11700</v>
      </c>
      <c r="LC50" s="1">
        <v>10000</v>
      </c>
      <c r="LD50" s="1">
        <v>1200</v>
      </c>
      <c r="LE50" s="1">
        <v>235000</v>
      </c>
      <c r="LF50" s="5">
        <v>0.66</v>
      </c>
      <c r="LG50" s="5">
        <v>15.3</v>
      </c>
      <c r="LH50" s="5">
        <v>0.53</v>
      </c>
      <c r="LI50" s="5">
        <v>0.32</v>
      </c>
      <c r="LJ50" s="4">
        <v>38</v>
      </c>
      <c r="LK50" s="1">
        <v>38</v>
      </c>
      <c r="LL50" s="1">
        <v>483</v>
      </c>
      <c r="LM50" s="4">
        <v>85.5</v>
      </c>
      <c r="LO50" s="4">
        <v>421.7</v>
      </c>
      <c r="LP50" s="4">
        <v>0.33</v>
      </c>
      <c r="LQ50" s="6">
        <v>7.0000000000000001E-3</v>
      </c>
      <c r="LT50" s="1">
        <v>9.5</v>
      </c>
      <c r="LV50" s="1">
        <v>1</v>
      </c>
      <c r="LW50" s="1" t="s">
        <v>115</v>
      </c>
      <c r="LX50" s="1">
        <v>0</v>
      </c>
      <c r="LY50" s="1">
        <v>1</v>
      </c>
      <c r="LZ50" s="1">
        <v>1</v>
      </c>
      <c r="MA50" s="1">
        <v>1</v>
      </c>
      <c r="MB50" s="1">
        <f t="shared" si="16"/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1</v>
      </c>
      <c r="ML50" s="1">
        <v>0</v>
      </c>
      <c r="MM50" s="1">
        <f t="shared" si="17"/>
        <v>2</v>
      </c>
      <c r="MN50" s="1">
        <v>1</v>
      </c>
      <c r="MO50" s="1">
        <v>1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1</v>
      </c>
      <c r="MX50" s="1">
        <v>0</v>
      </c>
      <c r="MY50" s="1">
        <v>0</v>
      </c>
      <c r="MZ50" s="1">
        <v>0</v>
      </c>
      <c r="NA50" s="1">
        <v>0</v>
      </c>
      <c r="NB50" s="1" t="s">
        <v>122</v>
      </c>
      <c r="NC50" s="4">
        <v>13.5</v>
      </c>
      <c r="ND50" s="4">
        <v>39.5</v>
      </c>
      <c r="NE50" s="1">
        <v>10320</v>
      </c>
      <c r="NF50" s="1">
        <v>8800</v>
      </c>
      <c r="NG50" s="1">
        <v>1000</v>
      </c>
      <c r="NH50" s="1">
        <v>257000</v>
      </c>
      <c r="NI50" s="5">
        <v>0.71</v>
      </c>
      <c r="NJ50" s="5">
        <v>21.1</v>
      </c>
      <c r="NP50" s="4">
        <v>137.4</v>
      </c>
      <c r="NY50" s="1">
        <v>0</v>
      </c>
      <c r="OA50" s="1">
        <v>0</v>
      </c>
      <c r="OB50" s="1">
        <v>0</v>
      </c>
      <c r="OC50" s="1">
        <v>1</v>
      </c>
      <c r="OD50" s="1">
        <v>0</v>
      </c>
      <c r="OE50" s="1">
        <f t="shared" si="18"/>
        <v>1</v>
      </c>
      <c r="OF50" s="1">
        <v>1</v>
      </c>
      <c r="OG50" s="1">
        <v>0</v>
      </c>
      <c r="OH50" s="1">
        <v>1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f t="shared" si="19"/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</row>
    <row r="51" spans="1:418" x14ac:dyDescent="0.25">
      <c r="A51" s="1">
        <v>50</v>
      </c>
      <c r="B51" s="25" t="s">
        <v>193</v>
      </c>
      <c r="C51" s="1">
        <v>1</v>
      </c>
      <c r="D51" s="1">
        <v>0</v>
      </c>
      <c r="E51" s="1">
        <v>42</v>
      </c>
      <c r="F51" s="1">
        <v>0</v>
      </c>
      <c r="G51" s="1">
        <v>1</v>
      </c>
      <c r="H51" s="1">
        <v>0</v>
      </c>
      <c r="I51" s="1">
        <v>0</v>
      </c>
      <c r="J51" s="1" t="s">
        <v>7</v>
      </c>
      <c r="K51" s="1">
        <v>0</v>
      </c>
      <c r="L51" s="1">
        <v>0</v>
      </c>
      <c r="M51" s="1">
        <v>1</v>
      </c>
      <c r="N51" s="1">
        <v>0</v>
      </c>
      <c r="O51" s="1" t="s">
        <v>7</v>
      </c>
      <c r="P51" s="1" t="s">
        <v>195</v>
      </c>
      <c r="Q51" s="1" t="s">
        <v>235</v>
      </c>
      <c r="R51" s="1" t="s">
        <v>246</v>
      </c>
      <c r="S51" s="1">
        <v>0</v>
      </c>
      <c r="T51" s="1" t="s">
        <v>329</v>
      </c>
      <c r="U51" s="1" t="s">
        <v>149</v>
      </c>
      <c r="V51" s="1" t="s">
        <v>108</v>
      </c>
      <c r="W51" s="1">
        <v>1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0</v>
      </c>
      <c r="AM51" s="1">
        <v>0</v>
      </c>
      <c r="AN51" s="1">
        <v>0</v>
      </c>
      <c r="AO51" s="1">
        <v>0</v>
      </c>
      <c r="AP51" s="1">
        <v>1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1</v>
      </c>
      <c r="BA51" s="1">
        <v>0</v>
      </c>
      <c r="BB51" s="1">
        <v>1</v>
      </c>
      <c r="BC51" s="1">
        <v>0</v>
      </c>
      <c r="BD51" s="1">
        <v>0</v>
      </c>
      <c r="BE51" s="1">
        <f t="shared" si="27"/>
        <v>2</v>
      </c>
      <c r="BF51" s="1">
        <v>1</v>
      </c>
      <c r="BG51" s="1">
        <v>1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1</v>
      </c>
      <c r="BO51" s="1">
        <v>1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K51" s="1" t="s">
        <v>123</v>
      </c>
      <c r="CL51" s="1">
        <v>0</v>
      </c>
      <c r="CM51" s="2">
        <v>44036</v>
      </c>
      <c r="CN51" s="2">
        <v>44040</v>
      </c>
      <c r="CO51" s="2"/>
      <c r="CP51" s="2"/>
      <c r="CQ51" s="2"/>
      <c r="CR51" s="2"/>
      <c r="CS51" s="2">
        <v>44050</v>
      </c>
      <c r="CT51" s="3"/>
      <c r="CU51" s="3">
        <f t="shared" si="7"/>
        <v>14</v>
      </c>
      <c r="CV51" s="3"/>
      <c r="CW51" s="3"/>
      <c r="CX51" s="3"/>
      <c r="CY51" s="3">
        <f t="shared" si="31"/>
        <v>14</v>
      </c>
      <c r="CZ51" s="3">
        <v>0</v>
      </c>
      <c r="DA51" s="3">
        <v>1</v>
      </c>
      <c r="DB51" s="3">
        <v>0</v>
      </c>
      <c r="DC51" s="3">
        <f t="shared" si="8"/>
        <v>1</v>
      </c>
      <c r="DD51" s="2">
        <v>44033</v>
      </c>
      <c r="DE51" s="1">
        <v>0</v>
      </c>
      <c r="DF51" s="3">
        <f t="shared" si="9"/>
        <v>3</v>
      </c>
      <c r="DG51" s="3">
        <f t="shared" si="10"/>
        <v>6</v>
      </c>
      <c r="DH51" s="1">
        <v>1</v>
      </c>
      <c r="DI51" s="1">
        <v>1</v>
      </c>
      <c r="DJ51" s="1">
        <v>1</v>
      </c>
      <c r="DK51" s="1">
        <v>1</v>
      </c>
      <c r="DL51" s="1">
        <v>0</v>
      </c>
      <c r="DM51" s="1">
        <v>0</v>
      </c>
      <c r="DN51" s="1">
        <v>1</v>
      </c>
      <c r="DO51" s="1">
        <v>1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I51" s="4"/>
      <c r="EJ51" s="3"/>
      <c r="EK51" s="3"/>
      <c r="EL51" s="3"/>
      <c r="EM51" s="1">
        <v>116</v>
      </c>
      <c r="EN51" s="1">
        <v>81</v>
      </c>
      <c r="EO51" s="4">
        <f t="shared" si="11"/>
        <v>92.666666666666671</v>
      </c>
      <c r="EP51" s="3">
        <v>0</v>
      </c>
      <c r="EQ51" s="1">
        <v>71</v>
      </c>
      <c r="ER51" s="1">
        <v>0</v>
      </c>
      <c r="ES51" s="1">
        <v>28</v>
      </c>
      <c r="ET51" s="1">
        <v>1</v>
      </c>
      <c r="EU51" s="4">
        <v>36.6</v>
      </c>
      <c r="EV51" s="3">
        <v>0</v>
      </c>
      <c r="EW51" s="4">
        <v>36.700000000000003</v>
      </c>
      <c r="EX51" s="1">
        <v>96</v>
      </c>
      <c r="EY51" s="1">
        <v>0</v>
      </c>
      <c r="EZ51" s="1" t="s">
        <v>51</v>
      </c>
      <c r="FA51" s="1">
        <v>1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1</v>
      </c>
      <c r="FH51" s="1">
        <v>0</v>
      </c>
      <c r="FI51" s="1">
        <v>0</v>
      </c>
      <c r="FJ51" s="1">
        <v>1</v>
      </c>
      <c r="FK51" s="1">
        <v>0</v>
      </c>
      <c r="FL51" s="1">
        <v>0</v>
      </c>
      <c r="FM51" s="1" t="s">
        <v>104</v>
      </c>
      <c r="FN51" s="1" t="s">
        <v>82</v>
      </c>
      <c r="FO51" s="1">
        <v>0</v>
      </c>
      <c r="FP51" s="1">
        <v>1</v>
      </c>
      <c r="FQ51" s="1">
        <v>0</v>
      </c>
      <c r="FR51" s="1">
        <v>1</v>
      </c>
      <c r="FS51" s="1">
        <f t="shared" si="12"/>
        <v>2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f t="shared" si="2"/>
        <v>1</v>
      </c>
      <c r="GA51" s="1">
        <v>1</v>
      </c>
      <c r="GB51" s="1">
        <v>1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f t="shared" si="3"/>
        <v>1</v>
      </c>
      <c r="GI51" s="1">
        <v>1</v>
      </c>
      <c r="GJ51" s="1">
        <v>0</v>
      </c>
      <c r="GK51" s="1">
        <v>1</v>
      </c>
      <c r="GL51" s="1">
        <v>1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3">
        <f t="shared" si="13"/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f t="shared" si="14"/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1</v>
      </c>
      <c r="IB51" s="1">
        <v>1</v>
      </c>
      <c r="IC51" s="1">
        <v>0</v>
      </c>
      <c r="ID51" s="1">
        <v>1</v>
      </c>
      <c r="IE51" s="1">
        <v>0</v>
      </c>
      <c r="IF51" s="1">
        <v>1</v>
      </c>
      <c r="IG51" s="1">
        <v>1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f t="shared" si="28"/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75</v>
      </c>
      <c r="JB51" s="1">
        <v>0</v>
      </c>
      <c r="JC51" s="1">
        <v>0</v>
      </c>
      <c r="JD51" s="1">
        <v>0</v>
      </c>
      <c r="JE51" s="1">
        <v>1</v>
      </c>
      <c r="JF51" s="1">
        <v>5</v>
      </c>
      <c r="JG51" s="1">
        <v>0</v>
      </c>
      <c r="JH51" s="1">
        <v>1</v>
      </c>
      <c r="JI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1</v>
      </c>
      <c r="JT51" s="1">
        <v>1</v>
      </c>
      <c r="JU51" s="1">
        <v>0</v>
      </c>
      <c r="JV51" s="1">
        <v>1</v>
      </c>
      <c r="JW51" s="1">
        <v>0</v>
      </c>
      <c r="JX51" s="1">
        <v>0</v>
      </c>
      <c r="KB51" s="1">
        <v>0</v>
      </c>
      <c r="KC51" s="1">
        <f t="shared" si="29"/>
        <v>1</v>
      </c>
      <c r="KD51" s="1">
        <v>1</v>
      </c>
      <c r="KE51" s="1">
        <v>1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 t="s">
        <v>102</v>
      </c>
      <c r="KX51" s="1">
        <v>1</v>
      </c>
      <c r="KY51" s="1">
        <v>0</v>
      </c>
      <c r="KZ51" s="4">
        <v>11.3</v>
      </c>
      <c r="LA51" s="4">
        <v>36.799999999999997</v>
      </c>
      <c r="LB51" s="1">
        <v>4470</v>
      </c>
      <c r="LC51" s="1">
        <v>3000</v>
      </c>
      <c r="LD51" s="1">
        <v>1100</v>
      </c>
      <c r="LE51" s="1">
        <v>309000</v>
      </c>
      <c r="LF51" s="5">
        <v>0.69</v>
      </c>
      <c r="LG51" s="5">
        <v>8.6999999999999993</v>
      </c>
      <c r="LJ51" s="4">
        <v>42</v>
      </c>
      <c r="LK51" s="1">
        <v>45</v>
      </c>
      <c r="LL51" s="1">
        <v>322</v>
      </c>
      <c r="LM51" s="4">
        <v>57.2</v>
      </c>
      <c r="LO51" s="4">
        <v>77.56</v>
      </c>
      <c r="LP51" s="4">
        <v>0.21</v>
      </c>
      <c r="LQ51" s="6">
        <v>8.0000000000000002E-3</v>
      </c>
      <c r="LT51" s="1">
        <v>9.3000000000000007</v>
      </c>
      <c r="LV51" s="1">
        <v>0</v>
      </c>
      <c r="LX51" s="1">
        <v>0</v>
      </c>
      <c r="LY51" s="1">
        <v>0</v>
      </c>
      <c r="LZ51" s="1">
        <v>1</v>
      </c>
      <c r="MA51" s="1">
        <v>0</v>
      </c>
      <c r="MB51" s="1">
        <f t="shared" si="16"/>
        <v>2</v>
      </c>
      <c r="MC51" s="1">
        <v>1</v>
      </c>
      <c r="MD51" s="1">
        <v>1</v>
      </c>
      <c r="ME51" s="1">
        <v>0</v>
      </c>
      <c r="MF51" s="1">
        <v>1</v>
      </c>
      <c r="MG51" s="1">
        <v>0</v>
      </c>
      <c r="MH51" s="1">
        <v>0</v>
      </c>
      <c r="MI51" s="1">
        <v>0</v>
      </c>
      <c r="MJ51" s="1">
        <v>0</v>
      </c>
      <c r="MK51" s="1">
        <v>1</v>
      </c>
      <c r="ML51" s="1">
        <v>0</v>
      </c>
      <c r="MM51" s="1">
        <f t="shared" si="17"/>
        <v>2</v>
      </c>
      <c r="MN51" s="1">
        <v>1</v>
      </c>
      <c r="MO51" s="1">
        <v>0</v>
      </c>
      <c r="MP51" s="1">
        <v>1</v>
      </c>
      <c r="MQ51" s="1">
        <v>0</v>
      </c>
      <c r="MR51" s="1">
        <v>0</v>
      </c>
      <c r="MS51" s="1">
        <v>1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 t="s">
        <v>122</v>
      </c>
      <c r="NC51" s="4">
        <v>11</v>
      </c>
      <c r="ND51" s="4">
        <v>35.5</v>
      </c>
      <c r="NE51" s="1">
        <v>5090</v>
      </c>
      <c r="NF51" s="1">
        <v>3400</v>
      </c>
      <c r="NG51" s="1">
        <v>1200</v>
      </c>
      <c r="NH51" s="1">
        <v>330000</v>
      </c>
      <c r="NI51" s="5">
        <v>0.79</v>
      </c>
      <c r="NJ51" s="5">
        <v>8.8000000000000007</v>
      </c>
      <c r="NM51" s="4">
        <v>40</v>
      </c>
      <c r="NN51" s="1">
        <v>39</v>
      </c>
      <c r="NO51" s="1">
        <v>323</v>
      </c>
      <c r="NP51" s="4">
        <v>90.6</v>
      </c>
      <c r="NR51" s="4">
        <v>78.73</v>
      </c>
      <c r="NS51" s="1">
        <v>0.22</v>
      </c>
      <c r="NY51" s="1">
        <v>0</v>
      </c>
      <c r="OA51" s="1">
        <v>0</v>
      </c>
      <c r="OB51" s="1">
        <v>0</v>
      </c>
      <c r="OC51" s="1">
        <v>1</v>
      </c>
      <c r="OD51" s="1">
        <v>0</v>
      </c>
      <c r="OE51" s="1">
        <f t="shared" si="18"/>
        <v>1</v>
      </c>
      <c r="OF51" s="1">
        <v>1</v>
      </c>
      <c r="OG51" s="1">
        <v>1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f t="shared" si="19"/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</row>
    <row r="52" spans="1:418" x14ac:dyDescent="0.25">
      <c r="A52" s="1">
        <v>51</v>
      </c>
      <c r="B52" s="25" t="s">
        <v>189</v>
      </c>
      <c r="C52" s="1">
        <v>0</v>
      </c>
      <c r="D52" s="1">
        <v>1</v>
      </c>
      <c r="E52" s="1">
        <v>64</v>
      </c>
      <c r="F52" s="1">
        <v>0</v>
      </c>
      <c r="G52" s="1">
        <v>1</v>
      </c>
      <c r="H52" s="1">
        <v>0</v>
      </c>
      <c r="I52" s="1">
        <v>0</v>
      </c>
      <c r="J52" s="1" t="s">
        <v>7</v>
      </c>
      <c r="K52" s="1">
        <v>0</v>
      </c>
      <c r="L52" s="1">
        <v>0</v>
      </c>
      <c r="M52" s="1">
        <v>1</v>
      </c>
      <c r="N52" s="1">
        <v>0</v>
      </c>
      <c r="O52" s="1" t="s">
        <v>7</v>
      </c>
      <c r="P52" s="1" t="s">
        <v>195</v>
      </c>
      <c r="Q52" s="1" t="s">
        <v>220</v>
      </c>
      <c r="R52" s="1" t="s">
        <v>220</v>
      </c>
      <c r="S52" s="1">
        <v>0</v>
      </c>
      <c r="T52" s="1" t="s">
        <v>329</v>
      </c>
      <c r="U52" s="1" t="s">
        <v>149</v>
      </c>
      <c r="V52" s="1" t="s">
        <v>108</v>
      </c>
      <c r="W52" s="1">
        <v>1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0</v>
      </c>
      <c r="AK52" s="1">
        <v>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4</v>
      </c>
      <c r="BA52" s="1">
        <v>0</v>
      </c>
      <c r="BB52" s="1">
        <v>0</v>
      </c>
      <c r="BC52" s="1">
        <v>1</v>
      </c>
      <c r="BD52" s="1">
        <v>0</v>
      </c>
      <c r="BE52" s="1">
        <f t="shared" si="27"/>
        <v>1</v>
      </c>
      <c r="BF52" s="1">
        <v>0</v>
      </c>
      <c r="BG52" s="1">
        <v>0</v>
      </c>
      <c r="BH52" s="1">
        <v>0</v>
      </c>
      <c r="BI52" s="1">
        <v>0</v>
      </c>
      <c r="BJ52" s="1">
        <v>1</v>
      </c>
      <c r="BK52" s="1">
        <v>1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K52" s="1" t="s">
        <v>125</v>
      </c>
      <c r="CL52" s="1">
        <v>0</v>
      </c>
      <c r="CM52" s="2">
        <v>44041</v>
      </c>
      <c r="CN52" s="2">
        <v>44041</v>
      </c>
      <c r="CO52" s="2"/>
      <c r="CP52" s="2"/>
      <c r="CQ52" s="2">
        <v>44044</v>
      </c>
      <c r="CR52" s="2">
        <v>44050</v>
      </c>
      <c r="CS52" s="2">
        <v>44050</v>
      </c>
      <c r="CT52" s="3">
        <f t="shared" si="6"/>
        <v>3</v>
      </c>
      <c r="CU52" s="3">
        <f t="shared" si="7"/>
        <v>9</v>
      </c>
      <c r="CV52" s="3"/>
      <c r="CW52" s="3">
        <f>CR52-CQ52</f>
        <v>6</v>
      </c>
      <c r="CX52" s="3">
        <v>6</v>
      </c>
      <c r="CY52" s="3">
        <f t="shared" si="31"/>
        <v>3</v>
      </c>
      <c r="CZ52" s="3">
        <v>1</v>
      </c>
      <c r="DA52" s="3">
        <v>1</v>
      </c>
      <c r="DB52" s="3">
        <v>0</v>
      </c>
      <c r="DC52" s="3">
        <f t="shared" si="8"/>
        <v>2</v>
      </c>
      <c r="DD52" s="2">
        <v>44039</v>
      </c>
      <c r="DE52" s="1">
        <v>0</v>
      </c>
      <c r="DF52" s="3">
        <f t="shared" si="9"/>
        <v>2</v>
      </c>
      <c r="DG52" s="3">
        <f t="shared" si="10"/>
        <v>6</v>
      </c>
      <c r="DH52" s="1">
        <v>1</v>
      </c>
      <c r="DI52" s="1">
        <v>1</v>
      </c>
      <c r="DJ52" s="1">
        <v>1</v>
      </c>
      <c r="DK52" s="1">
        <v>0</v>
      </c>
      <c r="DL52" s="1">
        <v>0</v>
      </c>
      <c r="DM52" s="1">
        <v>0</v>
      </c>
      <c r="DN52" s="1">
        <v>1</v>
      </c>
      <c r="DO52" s="1">
        <v>1</v>
      </c>
      <c r="DP52" s="1">
        <v>0</v>
      </c>
      <c r="DQ52" s="1">
        <v>0</v>
      </c>
      <c r="DR52" s="1">
        <v>1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I52" s="4"/>
      <c r="EJ52" s="3"/>
      <c r="EK52" s="3"/>
      <c r="EL52" s="3"/>
      <c r="EM52" s="1">
        <v>110</v>
      </c>
      <c r="EN52" s="1">
        <v>60</v>
      </c>
      <c r="EO52" s="4">
        <f t="shared" si="11"/>
        <v>76.666666666666671</v>
      </c>
      <c r="EP52" s="3">
        <v>0</v>
      </c>
      <c r="EQ52" s="1">
        <v>110</v>
      </c>
      <c r="ER52" s="1">
        <v>1</v>
      </c>
      <c r="ES52" s="1">
        <v>25</v>
      </c>
      <c r="ET52" s="1">
        <v>1</v>
      </c>
      <c r="EU52" s="4">
        <v>38.5</v>
      </c>
      <c r="EV52" s="3">
        <v>1</v>
      </c>
      <c r="EW52" s="4">
        <v>38.5</v>
      </c>
      <c r="EX52" s="1">
        <v>85</v>
      </c>
      <c r="EY52" s="1">
        <v>1</v>
      </c>
      <c r="EZ52" s="1" t="s">
        <v>51</v>
      </c>
      <c r="FA52" s="1">
        <v>1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1</v>
      </c>
      <c r="FH52" s="1">
        <v>0</v>
      </c>
      <c r="FI52" s="1">
        <v>1</v>
      </c>
      <c r="FJ52" s="1">
        <v>1</v>
      </c>
      <c r="FK52" s="1">
        <v>0</v>
      </c>
      <c r="FL52" s="1">
        <v>0</v>
      </c>
      <c r="FM52" s="1" t="s">
        <v>104</v>
      </c>
      <c r="FN52" s="1" t="s">
        <v>83</v>
      </c>
      <c r="FO52" s="1">
        <v>0</v>
      </c>
      <c r="FP52" s="1">
        <v>0</v>
      </c>
      <c r="FQ52" s="1">
        <v>1</v>
      </c>
      <c r="FR52" s="1">
        <v>1</v>
      </c>
      <c r="FS52" s="1">
        <f t="shared" si="12"/>
        <v>3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f t="shared" si="2"/>
        <v>2</v>
      </c>
      <c r="GA52" s="1">
        <v>1</v>
      </c>
      <c r="GB52" s="1">
        <v>1</v>
      </c>
      <c r="GC52" s="1">
        <v>1</v>
      </c>
      <c r="GD52" s="1">
        <v>1</v>
      </c>
      <c r="GE52" s="1">
        <v>0</v>
      </c>
      <c r="GF52" s="1">
        <v>0</v>
      </c>
      <c r="GG52" s="1">
        <v>0</v>
      </c>
      <c r="GH52" s="1">
        <f t="shared" si="3"/>
        <v>1</v>
      </c>
      <c r="GI52" s="1">
        <v>1</v>
      </c>
      <c r="GJ52" s="1">
        <v>0</v>
      </c>
      <c r="GK52" s="1">
        <v>1</v>
      </c>
      <c r="GL52" s="1">
        <v>1</v>
      </c>
      <c r="GM52" s="1">
        <v>0</v>
      </c>
      <c r="GN52" s="1">
        <v>0</v>
      </c>
      <c r="GO52" s="1">
        <v>0</v>
      </c>
      <c r="GP52" s="1">
        <v>0</v>
      </c>
      <c r="GQ52" s="1">
        <v>1</v>
      </c>
      <c r="GR52" s="3">
        <f t="shared" si="13"/>
        <v>1</v>
      </c>
      <c r="GS52" s="1">
        <v>0</v>
      </c>
      <c r="GT52" s="1">
        <v>1</v>
      </c>
      <c r="GU52" s="1">
        <v>0</v>
      </c>
      <c r="GV52" s="1">
        <v>0</v>
      </c>
      <c r="GW52" s="1">
        <v>0</v>
      </c>
      <c r="GX52" s="1">
        <f t="shared" si="14"/>
        <v>2</v>
      </c>
      <c r="GY52" s="1">
        <v>1</v>
      </c>
      <c r="GZ52" s="1">
        <v>0</v>
      </c>
      <c r="HA52" s="1">
        <v>0</v>
      </c>
      <c r="HB52" s="1">
        <v>1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1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1</v>
      </c>
      <c r="IC52" s="1">
        <v>0</v>
      </c>
      <c r="ID52" s="1">
        <v>1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1</v>
      </c>
      <c r="IN52" s="1">
        <v>0</v>
      </c>
      <c r="IO52" s="1">
        <v>0</v>
      </c>
      <c r="IP52" s="1">
        <v>1</v>
      </c>
      <c r="IQ52" s="1">
        <f t="shared" si="28"/>
        <v>2</v>
      </c>
      <c r="IR52" s="1">
        <v>1</v>
      </c>
      <c r="IS52" s="1">
        <v>1</v>
      </c>
      <c r="IT52" s="1">
        <v>1</v>
      </c>
      <c r="IU52" s="1">
        <v>1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80</v>
      </c>
      <c r="JB52" s="1">
        <v>0</v>
      </c>
      <c r="JC52" s="1">
        <v>0</v>
      </c>
      <c r="JD52" s="1">
        <v>0</v>
      </c>
      <c r="JE52" s="1">
        <v>1</v>
      </c>
      <c r="JF52" s="1">
        <v>10</v>
      </c>
      <c r="JG52" s="1">
        <v>0</v>
      </c>
      <c r="JH52" s="1">
        <v>0</v>
      </c>
      <c r="JI52" s="1">
        <v>1</v>
      </c>
      <c r="JJ52" s="1">
        <v>15</v>
      </c>
      <c r="JK52" s="1">
        <v>0</v>
      </c>
      <c r="JL52" s="1">
        <v>0</v>
      </c>
      <c r="JM52" s="1">
        <v>0</v>
      </c>
      <c r="JN52" s="1">
        <v>1</v>
      </c>
      <c r="JO52" s="1">
        <v>0</v>
      </c>
      <c r="JP52" s="1">
        <v>0</v>
      </c>
      <c r="JQ52" s="1">
        <v>0</v>
      </c>
      <c r="JR52" s="1">
        <v>0</v>
      </c>
      <c r="JS52" s="1">
        <v>1</v>
      </c>
      <c r="JT52" s="1">
        <v>1</v>
      </c>
      <c r="JU52" s="1">
        <v>0</v>
      </c>
      <c r="JV52" s="1">
        <v>1</v>
      </c>
      <c r="JW52" s="1">
        <v>0</v>
      </c>
      <c r="JX52" s="1">
        <v>1</v>
      </c>
      <c r="JY52" s="2">
        <v>44044</v>
      </c>
      <c r="JZ52" s="2">
        <v>44050</v>
      </c>
      <c r="KA52" s="1">
        <f t="shared" si="15"/>
        <v>6</v>
      </c>
      <c r="KB52" s="1">
        <v>1</v>
      </c>
      <c r="KC52" s="1">
        <f t="shared" si="29"/>
        <v>6</v>
      </c>
      <c r="KD52" s="1">
        <v>1</v>
      </c>
      <c r="KE52" s="1">
        <v>1</v>
      </c>
      <c r="KF52" s="1">
        <v>1</v>
      </c>
      <c r="KG52" s="1">
        <v>0</v>
      </c>
      <c r="KH52" s="1">
        <v>0</v>
      </c>
      <c r="KI52" s="1">
        <v>0</v>
      </c>
      <c r="KJ52" s="1">
        <v>1</v>
      </c>
      <c r="KK52" s="1">
        <v>0</v>
      </c>
      <c r="KL52" s="1">
        <v>0</v>
      </c>
      <c r="KM52" s="1">
        <v>1</v>
      </c>
      <c r="KN52" s="1">
        <v>0</v>
      </c>
      <c r="KO52" s="1">
        <v>1</v>
      </c>
      <c r="KP52" s="1">
        <v>0</v>
      </c>
      <c r="KQ52" s="1">
        <v>1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 t="s">
        <v>103</v>
      </c>
      <c r="KX52" s="1">
        <v>0</v>
      </c>
      <c r="KY52" s="1">
        <v>1</v>
      </c>
      <c r="KZ52" s="4">
        <v>8</v>
      </c>
      <c r="LA52" s="4">
        <v>28.5</v>
      </c>
      <c r="LB52" s="1">
        <v>8040</v>
      </c>
      <c r="LC52" s="1">
        <v>5400</v>
      </c>
      <c r="LD52" s="1">
        <v>1400</v>
      </c>
      <c r="LE52" s="1">
        <v>250000</v>
      </c>
      <c r="LF52" s="5">
        <v>0.74</v>
      </c>
      <c r="LG52" s="5">
        <v>10.199999999999999</v>
      </c>
      <c r="LH52" s="5">
        <v>2.2999999999999998</v>
      </c>
      <c r="LI52" s="5">
        <v>2.0299999999999998</v>
      </c>
      <c r="LJ52" s="4">
        <v>211</v>
      </c>
      <c r="LK52" s="1">
        <v>1150</v>
      </c>
      <c r="LL52" s="1">
        <v>582</v>
      </c>
      <c r="LM52" s="4">
        <v>45.9</v>
      </c>
      <c r="LO52" s="4">
        <v>155.5</v>
      </c>
      <c r="LP52" s="4">
        <v>4.16</v>
      </c>
      <c r="LQ52" s="6">
        <v>8.9999999999999993E-3</v>
      </c>
      <c r="LT52" s="1">
        <v>11.2</v>
      </c>
      <c r="LV52" s="1">
        <v>0</v>
      </c>
      <c r="LX52" s="1">
        <v>0</v>
      </c>
      <c r="LY52" s="1">
        <v>0</v>
      </c>
      <c r="LZ52" s="1">
        <v>1</v>
      </c>
      <c r="MA52" s="1">
        <v>0</v>
      </c>
      <c r="MB52" s="1">
        <f t="shared" si="16"/>
        <v>1</v>
      </c>
      <c r="MC52" s="1">
        <v>1</v>
      </c>
      <c r="MD52" s="1">
        <v>1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1</v>
      </c>
      <c r="ML52" s="1">
        <v>0</v>
      </c>
      <c r="MM52" s="1">
        <f t="shared" si="17"/>
        <v>2</v>
      </c>
      <c r="MN52" s="1">
        <v>1</v>
      </c>
      <c r="MO52" s="1">
        <v>1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1</v>
      </c>
      <c r="MZ52" s="1">
        <v>0</v>
      </c>
      <c r="NA52" s="1">
        <v>0</v>
      </c>
      <c r="NB52" s="1" t="s">
        <v>122</v>
      </c>
      <c r="NC52" s="4">
        <v>8.5</v>
      </c>
      <c r="ND52" s="4">
        <v>30.8</v>
      </c>
      <c r="NE52" s="1">
        <v>8880</v>
      </c>
      <c r="NF52" s="1">
        <v>7200</v>
      </c>
      <c r="NG52" s="1">
        <v>900</v>
      </c>
      <c r="NH52" s="1">
        <v>281000</v>
      </c>
      <c r="NI52" s="5">
        <v>0.86</v>
      </c>
      <c r="NJ52" s="5">
        <v>18.899999999999999</v>
      </c>
      <c r="NK52" s="5">
        <v>1.89</v>
      </c>
      <c r="NL52" s="5">
        <v>1.73</v>
      </c>
      <c r="NM52" s="4">
        <v>150</v>
      </c>
      <c r="NN52" s="1">
        <v>437</v>
      </c>
      <c r="NP52" s="4">
        <v>55.3</v>
      </c>
      <c r="NY52" s="1">
        <v>1</v>
      </c>
      <c r="NZ52" s="1" t="s">
        <v>115</v>
      </c>
      <c r="OA52" s="1">
        <v>0</v>
      </c>
      <c r="OB52" s="1">
        <v>1</v>
      </c>
      <c r="OC52" s="1">
        <v>1</v>
      </c>
      <c r="OD52" s="1">
        <v>0</v>
      </c>
      <c r="OE52" s="1">
        <f t="shared" si="18"/>
        <v>1</v>
      </c>
      <c r="OF52" s="1">
        <v>1</v>
      </c>
      <c r="OG52" s="1">
        <v>1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f t="shared" si="19"/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</row>
    <row r="53" spans="1:418" x14ac:dyDescent="0.25">
      <c r="A53" s="1">
        <v>52</v>
      </c>
      <c r="B53" s="25" t="s">
        <v>193</v>
      </c>
      <c r="C53" s="1">
        <v>1</v>
      </c>
      <c r="D53" s="1">
        <v>0</v>
      </c>
      <c r="E53" s="1">
        <v>74</v>
      </c>
      <c r="F53" s="1">
        <v>0</v>
      </c>
      <c r="G53" s="1">
        <v>0</v>
      </c>
      <c r="H53" s="1">
        <v>1</v>
      </c>
      <c r="I53" s="1">
        <v>0</v>
      </c>
      <c r="J53" s="1" t="s">
        <v>7</v>
      </c>
      <c r="K53" s="1">
        <v>0</v>
      </c>
      <c r="L53" s="1">
        <v>0</v>
      </c>
      <c r="M53" s="1">
        <v>1</v>
      </c>
      <c r="N53" s="1">
        <v>0</v>
      </c>
      <c r="O53" s="1" t="s">
        <v>7</v>
      </c>
      <c r="P53" s="1" t="s">
        <v>195</v>
      </c>
      <c r="Q53" s="1" t="s">
        <v>214</v>
      </c>
      <c r="R53" s="1" t="s">
        <v>214</v>
      </c>
      <c r="S53" s="1">
        <v>0</v>
      </c>
      <c r="T53" s="1" t="s">
        <v>329</v>
      </c>
      <c r="U53" s="1" t="s">
        <v>149</v>
      </c>
      <c r="V53" s="1" t="s">
        <v>108</v>
      </c>
      <c r="W53" s="1">
        <v>1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3</v>
      </c>
      <c r="BA53" s="1">
        <v>0</v>
      </c>
      <c r="BB53" s="1">
        <v>0</v>
      </c>
      <c r="BC53" s="1">
        <v>1</v>
      </c>
      <c r="BD53" s="1">
        <v>0</v>
      </c>
      <c r="BE53" s="1">
        <f t="shared" si="27"/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K53" s="1" t="s">
        <v>123</v>
      </c>
      <c r="CL53" s="1">
        <v>0</v>
      </c>
      <c r="CM53" s="2">
        <v>44018</v>
      </c>
      <c r="CN53" s="2">
        <v>44018</v>
      </c>
      <c r="CO53" s="2"/>
      <c r="CP53" s="2"/>
      <c r="CQ53" s="2"/>
      <c r="CR53" s="2"/>
      <c r="CS53" s="2">
        <v>44028</v>
      </c>
      <c r="CT53" s="3"/>
      <c r="CU53" s="3">
        <f t="shared" si="7"/>
        <v>10</v>
      </c>
      <c r="CV53" s="3"/>
      <c r="CW53" s="3"/>
      <c r="CX53" s="3"/>
      <c r="CY53" s="3">
        <f t="shared" si="31"/>
        <v>10</v>
      </c>
      <c r="CZ53" s="3">
        <v>0</v>
      </c>
      <c r="DA53" s="3">
        <v>1</v>
      </c>
      <c r="DB53" s="3">
        <v>0</v>
      </c>
      <c r="DC53" s="3">
        <f t="shared" si="8"/>
        <v>1</v>
      </c>
      <c r="DD53" s="2">
        <v>44014</v>
      </c>
      <c r="DE53" s="1">
        <v>0</v>
      </c>
      <c r="DF53" s="3">
        <f t="shared" si="9"/>
        <v>4</v>
      </c>
      <c r="DG53" s="3">
        <f t="shared" si="10"/>
        <v>4</v>
      </c>
      <c r="DH53" s="1">
        <v>1</v>
      </c>
      <c r="DI53" s="1">
        <v>1</v>
      </c>
      <c r="DJ53" s="1">
        <v>0</v>
      </c>
      <c r="DK53" s="1">
        <v>0</v>
      </c>
      <c r="DL53" s="1">
        <v>0</v>
      </c>
      <c r="DM53" s="1">
        <v>0</v>
      </c>
      <c r="DN53" s="1">
        <v>1</v>
      </c>
      <c r="DO53" s="1">
        <v>0</v>
      </c>
      <c r="DP53" s="1">
        <v>0</v>
      </c>
      <c r="DQ53" s="1">
        <v>0</v>
      </c>
      <c r="DR53" s="1">
        <v>0</v>
      </c>
      <c r="DS53" s="1">
        <v>1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I53" s="4"/>
      <c r="EJ53" s="3"/>
      <c r="EK53" s="3"/>
      <c r="EL53" s="3"/>
      <c r="EM53" s="1">
        <v>125</v>
      </c>
      <c r="EN53" s="1">
        <v>83</v>
      </c>
      <c r="EO53" s="4">
        <f t="shared" si="11"/>
        <v>97</v>
      </c>
      <c r="EP53" s="3">
        <v>0</v>
      </c>
      <c r="EQ53" s="1">
        <v>85</v>
      </c>
      <c r="ER53" s="1">
        <v>0</v>
      </c>
      <c r="ES53" s="1">
        <v>22</v>
      </c>
      <c r="ET53" s="1">
        <v>0</v>
      </c>
      <c r="EU53" s="4">
        <v>36</v>
      </c>
      <c r="EV53" s="3">
        <v>0</v>
      </c>
      <c r="EW53" s="4">
        <v>36.5</v>
      </c>
      <c r="EX53" s="1">
        <v>89</v>
      </c>
      <c r="EY53" s="1">
        <v>1</v>
      </c>
      <c r="EZ53" s="1" t="s">
        <v>51</v>
      </c>
      <c r="FA53" s="1">
        <v>1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1</v>
      </c>
      <c r="FH53" s="1">
        <v>0</v>
      </c>
      <c r="FI53" s="1">
        <v>1</v>
      </c>
      <c r="FJ53" s="1">
        <v>1</v>
      </c>
      <c r="FK53" s="1">
        <v>0</v>
      </c>
      <c r="FL53" s="1">
        <v>0</v>
      </c>
      <c r="FM53" s="1" t="s">
        <v>104</v>
      </c>
      <c r="FN53" s="1" t="s">
        <v>83</v>
      </c>
      <c r="FO53" s="1">
        <v>0</v>
      </c>
      <c r="FP53" s="1">
        <v>0</v>
      </c>
      <c r="FQ53" s="1">
        <v>1</v>
      </c>
      <c r="FR53" s="1">
        <v>1</v>
      </c>
      <c r="FS53" s="1">
        <f t="shared" si="12"/>
        <v>2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f t="shared" si="2"/>
        <v>1</v>
      </c>
      <c r="GA53" s="1">
        <v>1</v>
      </c>
      <c r="GB53" s="1">
        <v>1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f t="shared" si="3"/>
        <v>1</v>
      </c>
      <c r="GI53" s="1">
        <v>1</v>
      </c>
      <c r="GJ53" s="1">
        <v>0</v>
      </c>
      <c r="GK53" s="1">
        <v>1</v>
      </c>
      <c r="GL53" s="1">
        <v>1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3">
        <f t="shared" si="13"/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f t="shared" si="14"/>
        <v>2</v>
      </c>
      <c r="GY53" s="1">
        <v>1</v>
      </c>
      <c r="GZ53" s="1">
        <v>0</v>
      </c>
      <c r="HA53" s="1">
        <v>0</v>
      </c>
      <c r="HB53" s="1">
        <v>1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1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1</v>
      </c>
      <c r="IC53" s="1">
        <v>0</v>
      </c>
      <c r="ID53" s="1">
        <v>1</v>
      </c>
      <c r="IE53" s="1">
        <v>0</v>
      </c>
      <c r="IF53" s="1">
        <v>1</v>
      </c>
      <c r="IG53" s="1">
        <v>1</v>
      </c>
      <c r="IH53" s="1">
        <v>1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f t="shared" si="28"/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256</v>
      </c>
      <c r="JB53" s="1">
        <v>0</v>
      </c>
      <c r="JC53" s="1">
        <v>1</v>
      </c>
      <c r="JD53" s="1">
        <v>0</v>
      </c>
      <c r="JE53" s="1">
        <v>0</v>
      </c>
      <c r="JF53" s="1">
        <v>8</v>
      </c>
      <c r="JG53" s="1">
        <v>0</v>
      </c>
      <c r="JH53" s="1">
        <v>0</v>
      </c>
      <c r="JI53" s="1">
        <v>1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1</v>
      </c>
      <c r="JT53" s="1">
        <v>1</v>
      </c>
      <c r="JU53" s="1">
        <v>0</v>
      </c>
      <c r="JV53" s="1">
        <v>0</v>
      </c>
      <c r="JW53" s="1">
        <v>0</v>
      </c>
      <c r="JX53" s="1">
        <v>0</v>
      </c>
      <c r="KB53" s="1">
        <v>0</v>
      </c>
      <c r="KC53" s="1">
        <f t="shared" si="29"/>
        <v>1</v>
      </c>
      <c r="KD53" s="1">
        <v>1</v>
      </c>
      <c r="KE53" s="1">
        <v>1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 t="s">
        <v>102</v>
      </c>
      <c r="KX53" s="1">
        <v>1</v>
      </c>
      <c r="KY53" s="1">
        <v>0</v>
      </c>
      <c r="KZ53" s="4">
        <v>10.199999999999999</v>
      </c>
      <c r="LA53" s="4">
        <v>31.9</v>
      </c>
      <c r="LB53" s="1">
        <v>4650</v>
      </c>
      <c r="LC53" s="1">
        <v>3600</v>
      </c>
      <c r="LD53" s="1">
        <v>800</v>
      </c>
      <c r="LE53" s="1">
        <v>218000</v>
      </c>
      <c r="LF53" s="5">
        <v>0.63</v>
      </c>
      <c r="LG53" s="5">
        <v>10.199999999999999</v>
      </c>
      <c r="LL53" s="1">
        <v>326</v>
      </c>
      <c r="LM53" s="4">
        <v>98.7</v>
      </c>
      <c r="LO53" s="4">
        <v>595.6</v>
      </c>
      <c r="LP53" s="4">
        <v>0.97</v>
      </c>
      <c r="LQ53" s="6">
        <v>1.2E-2</v>
      </c>
      <c r="LS53" s="1">
        <v>61</v>
      </c>
      <c r="LV53" s="1">
        <v>1</v>
      </c>
      <c r="LW53" s="1" t="s">
        <v>115</v>
      </c>
      <c r="LX53" s="1">
        <v>0</v>
      </c>
      <c r="LY53" s="1">
        <v>1</v>
      </c>
      <c r="LZ53" s="1">
        <v>1</v>
      </c>
      <c r="MA53" s="1">
        <v>0</v>
      </c>
      <c r="MB53" s="1">
        <f t="shared" si="16"/>
        <v>2</v>
      </c>
      <c r="MC53" s="1">
        <v>1</v>
      </c>
      <c r="MD53" s="1">
        <v>0</v>
      </c>
      <c r="ME53" s="1">
        <v>1</v>
      </c>
      <c r="MF53" s="1">
        <v>0</v>
      </c>
      <c r="MG53" s="1">
        <v>1</v>
      </c>
      <c r="MH53" s="1">
        <v>0</v>
      </c>
      <c r="MI53" s="1">
        <v>0</v>
      </c>
      <c r="MJ53" s="1">
        <v>0</v>
      </c>
      <c r="MK53" s="1">
        <v>1</v>
      </c>
      <c r="ML53" s="1">
        <v>0</v>
      </c>
      <c r="MM53" s="1">
        <f t="shared" si="17"/>
        <v>4</v>
      </c>
      <c r="MN53" s="1">
        <v>1</v>
      </c>
      <c r="MO53" s="1">
        <v>1</v>
      </c>
      <c r="MP53" s="1">
        <v>1</v>
      </c>
      <c r="MQ53" s="1">
        <v>0</v>
      </c>
      <c r="MR53" s="1">
        <v>1</v>
      </c>
      <c r="MS53" s="1">
        <v>0</v>
      </c>
      <c r="MT53" s="1">
        <v>0</v>
      </c>
      <c r="MU53" s="1">
        <v>0</v>
      </c>
      <c r="MV53" s="1">
        <v>0</v>
      </c>
      <c r="MW53" s="1">
        <v>1</v>
      </c>
      <c r="MX53" s="1">
        <v>0</v>
      </c>
      <c r="MY53" s="1">
        <v>0</v>
      </c>
      <c r="MZ53" s="1">
        <v>0</v>
      </c>
      <c r="NA53" s="1">
        <v>0</v>
      </c>
      <c r="NB53" s="1" t="s">
        <v>122</v>
      </c>
      <c r="NC53" s="4">
        <v>10.3</v>
      </c>
      <c r="ND53" s="4">
        <v>30.9</v>
      </c>
      <c r="NE53" s="1">
        <v>6050</v>
      </c>
      <c r="NF53" s="1">
        <v>4800</v>
      </c>
      <c r="NG53" s="1">
        <v>1000</v>
      </c>
      <c r="NH53" s="1">
        <v>342000</v>
      </c>
      <c r="NO53" s="1">
        <v>237</v>
      </c>
      <c r="NP53" s="4">
        <v>49.6</v>
      </c>
      <c r="NR53" s="4">
        <v>475.5</v>
      </c>
      <c r="NS53" s="1">
        <v>0.95</v>
      </c>
      <c r="NT53" s="7">
        <v>8.9999999999999993E-3</v>
      </c>
      <c r="NY53" s="1">
        <v>1</v>
      </c>
      <c r="NZ53" s="1" t="s">
        <v>115</v>
      </c>
      <c r="OA53" s="1">
        <v>0</v>
      </c>
      <c r="OB53" s="1">
        <v>1</v>
      </c>
      <c r="OC53" s="1">
        <v>0</v>
      </c>
      <c r="OD53" s="1">
        <v>0</v>
      </c>
      <c r="OE53" s="1">
        <f t="shared" si="18"/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f t="shared" si="19"/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</row>
    <row r="54" spans="1:418" x14ac:dyDescent="0.25">
      <c r="A54" s="1">
        <v>53</v>
      </c>
      <c r="B54" s="25" t="s">
        <v>189</v>
      </c>
      <c r="C54" s="1">
        <v>0</v>
      </c>
      <c r="D54" s="1">
        <v>1</v>
      </c>
      <c r="E54" s="1">
        <v>25</v>
      </c>
      <c r="F54" s="1">
        <v>1</v>
      </c>
      <c r="G54" s="1">
        <v>0</v>
      </c>
      <c r="H54" s="1">
        <v>0</v>
      </c>
      <c r="I54" s="1">
        <v>0</v>
      </c>
      <c r="J54" s="1" t="s">
        <v>7</v>
      </c>
      <c r="K54" s="1">
        <v>0</v>
      </c>
      <c r="L54" s="1">
        <v>0</v>
      </c>
      <c r="M54" s="1">
        <v>1</v>
      </c>
      <c r="N54" s="1">
        <v>0</v>
      </c>
      <c r="O54" s="1" t="s">
        <v>7</v>
      </c>
      <c r="P54" s="1" t="s">
        <v>195</v>
      </c>
      <c r="R54" s="1" t="s">
        <v>393</v>
      </c>
      <c r="S54" s="1">
        <v>0</v>
      </c>
      <c r="T54" s="1" t="s">
        <v>329</v>
      </c>
      <c r="U54" s="1" t="s">
        <v>149</v>
      </c>
      <c r="V54" s="1" t="s">
        <v>108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f t="shared" si="27"/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K54" s="1" t="s">
        <v>125</v>
      </c>
      <c r="CL54" s="1">
        <v>0</v>
      </c>
      <c r="CM54" s="2">
        <v>44029</v>
      </c>
      <c r="CN54" s="2">
        <v>44029</v>
      </c>
      <c r="CO54" s="2"/>
      <c r="CP54" s="2"/>
      <c r="CQ54" s="2"/>
      <c r="CR54" s="2"/>
      <c r="CS54" s="2">
        <v>44059</v>
      </c>
      <c r="CT54" s="3"/>
      <c r="CU54" s="3">
        <f t="shared" si="7"/>
        <v>30</v>
      </c>
      <c r="CV54" s="3"/>
      <c r="CW54" s="3"/>
      <c r="CX54" s="3"/>
      <c r="CY54" s="3">
        <f t="shared" si="31"/>
        <v>30</v>
      </c>
      <c r="CZ54" s="3">
        <v>0</v>
      </c>
      <c r="DA54" s="3">
        <v>1</v>
      </c>
      <c r="DB54" s="3">
        <v>0</v>
      </c>
      <c r="DC54" s="3">
        <f t="shared" si="8"/>
        <v>1</v>
      </c>
      <c r="DD54" s="2">
        <v>44027</v>
      </c>
      <c r="DE54" s="1">
        <v>0</v>
      </c>
      <c r="DF54" s="3">
        <f t="shared" si="9"/>
        <v>2</v>
      </c>
      <c r="DG54" s="3">
        <f t="shared" si="10"/>
        <v>1</v>
      </c>
      <c r="DH54" s="1">
        <v>0</v>
      </c>
      <c r="DI54" s="1">
        <v>0</v>
      </c>
      <c r="DJ54" s="1">
        <v>1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81.2</v>
      </c>
      <c r="EH54" s="1">
        <v>1.88</v>
      </c>
      <c r="EI54" s="4">
        <f t="shared" si="25"/>
        <v>22.974196468990495</v>
      </c>
      <c r="EJ54" s="3">
        <v>1</v>
      </c>
      <c r="EK54" s="3">
        <v>0</v>
      </c>
      <c r="EL54" s="3">
        <v>0</v>
      </c>
      <c r="EM54" s="1">
        <v>110</v>
      </c>
      <c r="EN54" s="1">
        <v>60</v>
      </c>
      <c r="EO54" s="4">
        <f t="shared" si="11"/>
        <v>76.666666666666671</v>
      </c>
      <c r="EP54" s="3">
        <v>0</v>
      </c>
      <c r="EQ54" s="1">
        <v>73</v>
      </c>
      <c r="ER54" s="1">
        <v>0</v>
      </c>
      <c r="ES54" s="1">
        <v>18</v>
      </c>
      <c r="ET54" s="1">
        <v>0</v>
      </c>
      <c r="EU54" s="4">
        <v>36</v>
      </c>
      <c r="EV54" s="3">
        <v>0</v>
      </c>
      <c r="EW54" s="4">
        <v>36</v>
      </c>
      <c r="EX54" s="1">
        <v>96</v>
      </c>
      <c r="EY54" s="1">
        <v>0</v>
      </c>
      <c r="EZ54" s="1" t="s">
        <v>51</v>
      </c>
      <c r="FA54" s="1">
        <v>1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1</v>
      </c>
      <c r="FJ54" s="1">
        <v>1</v>
      </c>
      <c r="FK54" s="1">
        <v>0</v>
      </c>
      <c r="FL54" s="1">
        <v>0</v>
      </c>
      <c r="FM54" s="1" t="s">
        <v>104</v>
      </c>
      <c r="FN54" s="1" t="s">
        <v>81</v>
      </c>
      <c r="FO54" s="1">
        <v>1</v>
      </c>
      <c r="FP54" s="1">
        <v>0</v>
      </c>
      <c r="FQ54" s="1">
        <v>0</v>
      </c>
      <c r="FR54" s="1">
        <v>0</v>
      </c>
      <c r="FS54" s="1">
        <f t="shared" si="12"/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f t="shared" si="2"/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f t="shared" si="3"/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3">
        <f t="shared" si="13"/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f t="shared" si="14"/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f t="shared" si="28"/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F54" s="1">
        <v>1</v>
      </c>
      <c r="JG54" s="1">
        <v>1</v>
      </c>
      <c r="JH54" s="1">
        <v>0</v>
      </c>
      <c r="JI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KB54" s="1">
        <v>0</v>
      </c>
      <c r="KC54" s="1">
        <f t="shared" si="29"/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 t="s">
        <v>236</v>
      </c>
      <c r="KX54" s="1">
        <v>1</v>
      </c>
      <c r="KY54" s="1">
        <v>0</v>
      </c>
      <c r="KZ54" s="4">
        <v>16.600000000000001</v>
      </c>
      <c r="LA54" s="4">
        <v>45.9</v>
      </c>
      <c r="LB54" s="1">
        <v>5980</v>
      </c>
      <c r="LC54" s="1">
        <v>2900</v>
      </c>
      <c r="LD54" s="1">
        <v>2500</v>
      </c>
      <c r="LE54" s="1">
        <v>168000</v>
      </c>
      <c r="LF54" s="5">
        <v>1.0900000000000001</v>
      </c>
      <c r="LG54" s="5">
        <v>13.5</v>
      </c>
      <c r="LH54" s="5">
        <v>0.46</v>
      </c>
      <c r="LI54" s="5">
        <v>0.19</v>
      </c>
      <c r="LJ54" s="4">
        <v>12</v>
      </c>
      <c r="LK54" s="1">
        <v>15</v>
      </c>
      <c r="LL54" s="1">
        <v>180</v>
      </c>
      <c r="LM54" s="4">
        <v>1.3</v>
      </c>
      <c r="LO54" s="4">
        <v>233.79</v>
      </c>
      <c r="LP54" s="4">
        <v>7.0000000000000007E-2</v>
      </c>
      <c r="LQ54" s="6">
        <v>6.0000000000000001E-3</v>
      </c>
      <c r="LT54" s="1">
        <v>9.8000000000000007</v>
      </c>
      <c r="LV54" s="1">
        <v>0</v>
      </c>
      <c r="LX54" s="1">
        <v>0</v>
      </c>
      <c r="LY54" s="1">
        <v>0</v>
      </c>
      <c r="LZ54" s="1">
        <v>1</v>
      </c>
      <c r="MA54" s="1">
        <v>1</v>
      </c>
      <c r="MB54" s="1">
        <f t="shared" si="16"/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f t="shared" si="17"/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 t="s">
        <v>123</v>
      </c>
      <c r="NY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f t="shared" si="18"/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f t="shared" si="19"/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</row>
    <row r="55" spans="1:418" x14ac:dyDescent="0.25">
      <c r="A55" s="1">
        <v>54</v>
      </c>
      <c r="B55" s="25" t="s">
        <v>189</v>
      </c>
      <c r="C55" s="1">
        <v>0</v>
      </c>
      <c r="D55" s="1">
        <v>1</v>
      </c>
      <c r="E55" s="1">
        <v>56</v>
      </c>
      <c r="F55" s="1">
        <v>0</v>
      </c>
      <c r="G55" s="1">
        <v>1</v>
      </c>
      <c r="H55" s="1">
        <v>0</v>
      </c>
      <c r="I55" s="1">
        <v>0</v>
      </c>
      <c r="J55" s="1" t="s">
        <v>7</v>
      </c>
      <c r="K55" s="1">
        <v>0</v>
      </c>
      <c r="L55" s="1">
        <v>0</v>
      </c>
      <c r="M55" s="1">
        <v>1</v>
      </c>
      <c r="N55" s="1">
        <v>0</v>
      </c>
      <c r="O55" s="1" t="s">
        <v>7</v>
      </c>
      <c r="P55" s="1" t="s">
        <v>195</v>
      </c>
      <c r="R55" s="1" t="s">
        <v>393</v>
      </c>
      <c r="S55" s="1">
        <v>0</v>
      </c>
      <c r="T55" s="1" t="s">
        <v>329</v>
      </c>
      <c r="U55" s="1" t="s">
        <v>149</v>
      </c>
      <c r="V55" s="1" t="s">
        <v>108</v>
      </c>
      <c r="W55" s="1">
        <v>1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</v>
      </c>
      <c r="AL55" s="1">
        <v>0</v>
      </c>
      <c r="AM55" s="1">
        <v>0</v>
      </c>
      <c r="AN55" s="1">
        <v>0</v>
      </c>
      <c r="AO55" s="1">
        <v>1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4</v>
      </c>
      <c r="BA55" s="1">
        <v>0</v>
      </c>
      <c r="BB55" s="1">
        <v>0</v>
      </c>
      <c r="BC55" s="1">
        <v>1</v>
      </c>
      <c r="BD55" s="1">
        <v>0</v>
      </c>
      <c r="BE55" s="1">
        <f t="shared" si="27"/>
        <v>2</v>
      </c>
      <c r="BF55" s="1">
        <v>1</v>
      </c>
      <c r="BG55" s="1">
        <v>1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1</v>
      </c>
      <c r="BO55" s="1">
        <v>1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K55" s="1" t="s">
        <v>125</v>
      </c>
      <c r="CL55" s="1">
        <v>0</v>
      </c>
      <c r="CM55" s="2">
        <v>44050</v>
      </c>
      <c r="CN55" s="2">
        <v>44050</v>
      </c>
      <c r="CO55" s="2"/>
      <c r="CP55" s="2"/>
      <c r="CQ55" s="2"/>
      <c r="CR55" s="2"/>
      <c r="CS55" s="2">
        <v>44058</v>
      </c>
      <c r="CT55" s="3"/>
      <c r="CU55" s="3">
        <f t="shared" si="7"/>
        <v>8</v>
      </c>
      <c r="CV55" s="3"/>
      <c r="CW55" s="3"/>
      <c r="CX55" s="3"/>
      <c r="CY55" s="3">
        <f t="shared" si="31"/>
        <v>8</v>
      </c>
      <c r="CZ55" s="3">
        <v>0</v>
      </c>
      <c r="DA55" s="3">
        <v>1</v>
      </c>
      <c r="DB55" s="3">
        <v>0</v>
      </c>
      <c r="DC55" s="3">
        <f t="shared" si="8"/>
        <v>1</v>
      </c>
      <c r="DD55" s="2">
        <v>44038</v>
      </c>
      <c r="DE55" s="1">
        <v>0</v>
      </c>
      <c r="DF55" s="3">
        <f t="shared" si="9"/>
        <v>12</v>
      </c>
      <c r="DG55" s="3">
        <f t="shared" si="10"/>
        <v>4</v>
      </c>
      <c r="DH55" s="1">
        <v>0</v>
      </c>
      <c r="DI55" s="1">
        <v>1</v>
      </c>
      <c r="DJ55" s="1">
        <v>0</v>
      </c>
      <c r="DK55" s="1">
        <v>0</v>
      </c>
      <c r="DL55" s="1">
        <v>0</v>
      </c>
      <c r="DM55" s="1">
        <v>0</v>
      </c>
      <c r="DN55" s="1">
        <v>1</v>
      </c>
      <c r="DO55" s="1">
        <v>1</v>
      </c>
      <c r="DP55" s="1">
        <v>0</v>
      </c>
      <c r="DQ55" s="1">
        <v>1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I55" s="4"/>
      <c r="EJ55" s="3"/>
      <c r="EK55" s="3"/>
      <c r="EL55" s="3"/>
      <c r="EM55" s="1">
        <v>118</v>
      </c>
      <c r="EN55" s="1">
        <v>74</v>
      </c>
      <c r="EO55" s="4">
        <f t="shared" si="11"/>
        <v>88.666666666666671</v>
      </c>
      <c r="EP55" s="3">
        <v>0</v>
      </c>
      <c r="EQ55" s="1">
        <v>63</v>
      </c>
      <c r="ER55" s="1">
        <v>0</v>
      </c>
      <c r="ES55" s="1">
        <v>20</v>
      </c>
      <c r="ET55" s="1">
        <v>0</v>
      </c>
      <c r="EV55" s="3"/>
      <c r="EX55" s="1">
        <v>84</v>
      </c>
      <c r="EY55" s="1">
        <v>1</v>
      </c>
      <c r="EZ55" s="1" t="s">
        <v>51</v>
      </c>
      <c r="FA55" s="1">
        <v>1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1</v>
      </c>
      <c r="FH55" s="1">
        <v>0</v>
      </c>
      <c r="FI55" s="1">
        <v>0</v>
      </c>
      <c r="FJ55" s="1">
        <v>1</v>
      </c>
      <c r="FK55" s="1">
        <v>0</v>
      </c>
      <c r="FL55" s="1">
        <v>0</v>
      </c>
      <c r="FM55" s="1" t="s">
        <v>104</v>
      </c>
      <c r="FN55" s="1" t="s">
        <v>83</v>
      </c>
      <c r="FO55" s="1">
        <v>0</v>
      </c>
      <c r="FP55" s="1">
        <v>0</v>
      </c>
      <c r="FQ55" s="1">
        <v>1</v>
      </c>
      <c r="FR55" s="1">
        <v>1</v>
      </c>
      <c r="FS55" s="1">
        <f t="shared" si="12"/>
        <v>4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f t="shared" si="2"/>
        <v>2</v>
      </c>
      <c r="GA55" s="1">
        <v>1</v>
      </c>
      <c r="GB55" s="1">
        <v>1</v>
      </c>
      <c r="GC55" s="1">
        <v>1</v>
      </c>
      <c r="GD55" s="1">
        <v>0</v>
      </c>
      <c r="GE55" s="1">
        <v>0</v>
      </c>
      <c r="GF55" s="1">
        <v>1</v>
      </c>
      <c r="GG55" s="1">
        <v>1</v>
      </c>
      <c r="GH55" s="1">
        <f t="shared" si="3"/>
        <v>1</v>
      </c>
      <c r="GI55" s="1">
        <v>1</v>
      </c>
      <c r="GJ55" s="1">
        <v>0</v>
      </c>
      <c r="GK55" s="1">
        <v>1</v>
      </c>
      <c r="GL55" s="1">
        <v>1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3">
        <f t="shared" si="13"/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f t="shared" si="14"/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1</v>
      </c>
      <c r="IB55" s="1">
        <v>1</v>
      </c>
      <c r="IC55" s="1">
        <v>0</v>
      </c>
      <c r="ID55" s="1">
        <v>1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f t="shared" si="28"/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197</v>
      </c>
      <c r="JB55" s="1">
        <v>0</v>
      </c>
      <c r="JC55" s="1">
        <v>0</v>
      </c>
      <c r="JD55" s="1">
        <v>1</v>
      </c>
      <c r="JE55" s="1">
        <v>0</v>
      </c>
      <c r="JF55" s="1">
        <v>5</v>
      </c>
      <c r="JG55" s="1">
        <v>0</v>
      </c>
      <c r="JH55" s="1">
        <v>1</v>
      </c>
      <c r="JI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1</v>
      </c>
      <c r="JT55" s="1">
        <v>1</v>
      </c>
      <c r="JU55" s="1">
        <v>0</v>
      </c>
      <c r="JV55" s="1">
        <v>1</v>
      </c>
      <c r="JW55" s="1">
        <v>0</v>
      </c>
      <c r="JX55" s="1">
        <v>0</v>
      </c>
      <c r="KB55" s="1">
        <v>0</v>
      </c>
      <c r="KC55" s="1">
        <f t="shared" si="29"/>
        <v>2</v>
      </c>
      <c r="KD55" s="1">
        <v>1</v>
      </c>
      <c r="KE55" s="1">
        <v>1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1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 t="s">
        <v>102</v>
      </c>
      <c r="KX55" s="1">
        <v>1</v>
      </c>
      <c r="KY55" s="1">
        <v>0</v>
      </c>
      <c r="KZ55" s="4">
        <v>14.7</v>
      </c>
      <c r="LA55" s="4">
        <v>43.5</v>
      </c>
      <c r="LB55" s="1">
        <v>9070</v>
      </c>
      <c r="LC55" s="1">
        <v>6800</v>
      </c>
      <c r="LD55" s="1">
        <v>1700</v>
      </c>
      <c r="LE55" s="1">
        <v>220000</v>
      </c>
      <c r="LF55" s="5">
        <v>0.95</v>
      </c>
      <c r="LG55" s="5">
        <v>14.8</v>
      </c>
      <c r="LH55" s="5">
        <v>0.39</v>
      </c>
      <c r="LI55" s="5">
        <v>0.22</v>
      </c>
      <c r="LJ55" s="4">
        <v>38</v>
      </c>
      <c r="LK55" s="1">
        <v>63</v>
      </c>
      <c r="LL55" s="1">
        <v>422</v>
      </c>
      <c r="LM55" s="4">
        <v>84.9</v>
      </c>
      <c r="LO55" s="4">
        <v>731.1</v>
      </c>
      <c r="LP55" s="4">
        <v>1.4</v>
      </c>
      <c r="LQ55" s="6">
        <v>8.0000000000000002E-3</v>
      </c>
      <c r="LT55" s="1">
        <v>10</v>
      </c>
      <c r="LV55" s="1">
        <v>1</v>
      </c>
      <c r="LW55" s="1" t="s">
        <v>115</v>
      </c>
      <c r="LX55" s="1">
        <v>0</v>
      </c>
      <c r="LY55" s="1">
        <v>1</v>
      </c>
      <c r="LZ55" s="1">
        <v>1</v>
      </c>
      <c r="MA55" s="1">
        <v>0</v>
      </c>
      <c r="MB55" s="1">
        <f t="shared" si="16"/>
        <v>1</v>
      </c>
      <c r="MC55" s="1">
        <v>1</v>
      </c>
      <c r="MD55" s="1">
        <v>0</v>
      </c>
      <c r="ME55" s="1">
        <v>1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1</v>
      </c>
      <c r="ML55" s="1">
        <v>0</v>
      </c>
      <c r="MM55" s="1">
        <f t="shared" si="17"/>
        <v>2</v>
      </c>
      <c r="MN55" s="1">
        <v>1</v>
      </c>
      <c r="MO55" s="1">
        <v>1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1</v>
      </c>
      <c r="MZ55" s="1">
        <v>0</v>
      </c>
      <c r="NA55" s="1">
        <v>0</v>
      </c>
      <c r="NB55" s="1" t="s">
        <v>122</v>
      </c>
      <c r="NC55" s="4">
        <v>14.2</v>
      </c>
      <c r="ND55" s="4">
        <v>42</v>
      </c>
      <c r="NE55" s="1">
        <v>9100</v>
      </c>
      <c r="NF55" s="1">
        <v>6700</v>
      </c>
      <c r="NG55" s="1">
        <v>1800</v>
      </c>
      <c r="NH55" s="1">
        <v>305000</v>
      </c>
      <c r="NI55" s="5">
        <v>0.79</v>
      </c>
      <c r="NJ55" s="5">
        <v>11.9</v>
      </c>
      <c r="NP55" s="4">
        <v>84.7</v>
      </c>
      <c r="NY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f t="shared" si="18"/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f t="shared" si="19"/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</row>
    <row r="56" spans="1:418" x14ac:dyDescent="0.25">
      <c r="A56" s="1">
        <v>55</v>
      </c>
      <c r="B56" s="25" t="s">
        <v>189</v>
      </c>
      <c r="C56" s="1">
        <v>0</v>
      </c>
      <c r="D56" s="1">
        <v>1</v>
      </c>
      <c r="E56" s="1">
        <v>63</v>
      </c>
      <c r="F56" s="1">
        <v>0</v>
      </c>
      <c r="G56" s="1">
        <v>1</v>
      </c>
      <c r="H56" s="1">
        <v>0</v>
      </c>
      <c r="I56" s="1">
        <v>0</v>
      </c>
      <c r="J56" s="1" t="s">
        <v>7</v>
      </c>
      <c r="K56" s="1">
        <v>0</v>
      </c>
      <c r="L56" s="1">
        <v>0</v>
      </c>
      <c r="M56" s="1">
        <v>1</v>
      </c>
      <c r="N56" s="1">
        <v>0</v>
      </c>
      <c r="O56" s="1" t="s">
        <v>7</v>
      </c>
      <c r="P56" s="1" t="s">
        <v>195</v>
      </c>
      <c r="R56" s="1" t="s">
        <v>393</v>
      </c>
      <c r="S56" s="1">
        <v>0</v>
      </c>
      <c r="T56" s="1" t="s">
        <v>329</v>
      </c>
      <c r="U56" s="1" t="s">
        <v>149</v>
      </c>
      <c r="V56" s="1" t="s">
        <v>108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2</v>
      </c>
      <c r="BA56" s="1">
        <v>0</v>
      </c>
      <c r="BB56" s="1">
        <v>1</v>
      </c>
      <c r="BC56" s="1">
        <v>0</v>
      </c>
      <c r="BD56" s="1">
        <v>0</v>
      </c>
      <c r="BE56" s="1">
        <f t="shared" si="27"/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K56" s="1" t="s">
        <v>125</v>
      </c>
      <c r="CL56" s="1">
        <v>0</v>
      </c>
      <c r="CM56" s="2">
        <v>44053</v>
      </c>
      <c r="CN56" s="2">
        <v>44053</v>
      </c>
      <c r="CO56" s="2"/>
      <c r="CP56" s="2"/>
      <c r="CQ56" s="2">
        <v>44055</v>
      </c>
      <c r="CR56" s="2">
        <v>44071</v>
      </c>
      <c r="CS56" s="2">
        <v>44071</v>
      </c>
      <c r="CT56" s="3">
        <f t="shared" si="6"/>
        <v>2</v>
      </c>
      <c r="CU56" s="3">
        <f t="shared" si="7"/>
        <v>18</v>
      </c>
      <c r="CV56" s="3"/>
      <c r="CW56" s="3">
        <f>CR56-CQ56</f>
        <v>16</v>
      </c>
      <c r="CX56" s="3">
        <v>16</v>
      </c>
      <c r="CY56" s="3">
        <f t="shared" si="31"/>
        <v>2</v>
      </c>
      <c r="CZ56" s="3">
        <v>1</v>
      </c>
      <c r="DA56" s="3">
        <v>1</v>
      </c>
      <c r="DB56" s="3">
        <v>0</v>
      </c>
      <c r="DC56" s="3">
        <f t="shared" si="8"/>
        <v>2</v>
      </c>
      <c r="DD56" s="2">
        <v>44043</v>
      </c>
      <c r="DE56" s="1">
        <v>0</v>
      </c>
      <c r="DF56" s="3">
        <f t="shared" si="9"/>
        <v>10</v>
      </c>
      <c r="DG56" s="3">
        <f t="shared" si="10"/>
        <v>7</v>
      </c>
      <c r="DH56" s="1">
        <v>1</v>
      </c>
      <c r="DI56" s="1">
        <v>1</v>
      </c>
      <c r="DJ56" s="1">
        <v>0</v>
      </c>
      <c r="DK56" s="1">
        <v>1</v>
      </c>
      <c r="DL56" s="1">
        <v>0</v>
      </c>
      <c r="DM56" s="1">
        <v>0</v>
      </c>
      <c r="DN56" s="1">
        <v>1</v>
      </c>
      <c r="DO56" s="1">
        <v>1</v>
      </c>
      <c r="DP56" s="1">
        <v>0</v>
      </c>
      <c r="DQ56" s="1">
        <v>0</v>
      </c>
      <c r="DR56" s="1">
        <v>0</v>
      </c>
      <c r="DS56" s="1">
        <v>0</v>
      </c>
      <c r="DT56" s="1">
        <v>1</v>
      </c>
      <c r="DU56" s="1">
        <v>0</v>
      </c>
      <c r="DV56" s="1">
        <v>0</v>
      </c>
      <c r="DW56" s="1">
        <v>1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79</v>
      </c>
      <c r="EH56" s="1">
        <v>1.7</v>
      </c>
      <c r="EI56" s="4">
        <f t="shared" si="25"/>
        <v>27.335640138408309</v>
      </c>
      <c r="EJ56" s="3">
        <v>0</v>
      </c>
      <c r="EK56" s="3">
        <v>1</v>
      </c>
      <c r="EL56" s="3">
        <v>0</v>
      </c>
      <c r="EM56" s="1">
        <v>132</v>
      </c>
      <c r="EN56" s="1">
        <v>78</v>
      </c>
      <c r="EO56" s="4">
        <f t="shared" si="11"/>
        <v>96</v>
      </c>
      <c r="EP56" s="3">
        <v>0</v>
      </c>
      <c r="EQ56" s="1">
        <v>121</v>
      </c>
      <c r="ER56" s="1">
        <v>1</v>
      </c>
      <c r="ES56" s="1">
        <v>35</v>
      </c>
      <c r="ET56" s="1">
        <v>1</v>
      </c>
      <c r="EU56" s="4">
        <v>36.700000000000003</v>
      </c>
      <c r="EV56" s="3">
        <v>0</v>
      </c>
      <c r="EW56" s="4">
        <v>37</v>
      </c>
      <c r="EX56" s="1">
        <v>81</v>
      </c>
      <c r="EY56" s="1">
        <v>1</v>
      </c>
      <c r="EZ56" s="1" t="s">
        <v>51</v>
      </c>
      <c r="FA56" s="1">
        <v>1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1</v>
      </c>
      <c r="FH56" s="1">
        <v>0</v>
      </c>
      <c r="FI56" s="1">
        <v>2</v>
      </c>
      <c r="FJ56" s="1">
        <v>0</v>
      </c>
      <c r="FK56" s="1">
        <v>1</v>
      </c>
      <c r="FL56" s="1">
        <v>0</v>
      </c>
      <c r="FM56" s="1" t="s">
        <v>104</v>
      </c>
      <c r="FN56" s="1" t="s">
        <v>83</v>
      </c>
      <c r="FO56" s="1">
        <v>0</v>
      </c>
      <c r="FP56" s="1">
        <v>0</v>
      </c>
      <c r="FQ56" s="1">
        <v>1</v>
      </c>
      <c r="FR56" s="1">
        <v>1</v>
      </c>
      <c r="FS56" s="1">
        <f t="shared" si="12"/>
        <v>3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f t="shared" si="2"/>
        <v>2</v>
      </c>
      <c r="GA56" s="1">
        <v>1</v>
      </c>
      <c r="GB56" s="1">
        <v>1</v>
      </c>
      <c r="GC56" s="1">
        <v>1</v>
      </c>
      <c r="GD56" s="1">
        <v>1</v>
      </c>
      <c r="GE56" s="1">
        <v>0</v>
      </c>
      <c r="GF56" s="1">
        <v>0</v>
      </c>
      <c r="GG56" s="1">
        <v>0</v>
      </c>
      <c r="GH56" s="1">
        <f t="shared" si="3"/>
        <v>1</v>
      </c>
      <c r="GI56" s="1">
        <v>1</v>
      </c>
      <c r="GJ56" s="1">
        <v>0</v>
      </c>
      <c r="GK56" s="1">
        <v>1</v>
      </c>
      <c r="GL56" s="1">
        <v>1</v>
      </c>
      <c r="GM56" s="1">
        <v>0</v>
      </c>
      <c r="GN56" s="1">
        <v>0</v>
      </c>
      <c r="GO56" s="1">
        <v>0</v>
      </c>
      <c r="GP56" s="1">
        <v>0</v>
      </c>
      <c r="GQ56" s="1">
        <v>1</v>
      </c>
      <c r="GR56" s="3">
        <f t="shared" si="13"/>
        <v>3</v>
      </c>
      <c r="GS56" s="1">
        <v>1</v>
      </c>
      <c r="GT56" s="1">
        <v>1</v>
      </c>
      <c r="GU56" s="1">
        <v>0</v>
      </c>
      <c r="GV56" s="1">
        <v>0</v>
      </c>
      <c r="GW56" s="1">
        <v>1</v>
      </c>
      <c r="GX56" s="1">
        <f t="shared" si="14"/>
        <v>6</v>
      </c>
      <c r="GY56" s="1">
        <v>1</v>
      </c>
      <c r="GZ56" s="1">
        <v>0</v>
      </c>
      <c r="HA56" s="1">
        <v>0</v>
      </c>
      <c r="HB56" s="1">
        <v>1</v>
      </c>
      <c r="HC56" s="1">
        <v>1</v>
      </c>
      <c r="HD56" s="1">
        <v>0</v>
      </c>
      <c r="HE56" s="1">
        <v>0</v>
      </c>
      <c r="HF56" s="1">
        <v>0</v>
      </c>
      <c r="HG56" s="1">
        <v>1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1</v>
      </c>
      <c r="HS56" s="1">
        <v>0</v>
      </c>
      <c r="HT56" s="1">
        <v>0</v>
      </c>
      <c r="HU56" s="1">
        <v>0</v>
      </c>
      <c r="HV56" s="1">
        <v>0</v>
      </c>
      <c r="HW56" s="1">
        <v>1</v>
      </c>
      <c r="HX56" s="1">
        <v>0</v>
      </c>
      <c r="HY56" s="1">
        <v>0</v>
      </c>
      <c r="HZ56" s="1">
        <v>1</v>
      </c>
      <c r="IA56" s="1">
        <v>1</v>
      </c>
      <c r="IB56" s="1">
        <v>1</v>
      </c>
      <c r="IC56" s="1">
        <v>0</v>
      </c>
      <c r="ID56" s="1">
        <v>1</v>
      </c>
      <c r="IE56" s="1">
        <v>0</v>
      </c>
      <c r="IF56" s="1">
        <v>1</v>
      </c>
      <c r="IG56" s="1">
        <v>1</v>
      </c>
      <c r="IH56" s="1">
        <v>0</v>
      </c>
      <c r="II56" s="1">
        <v>1</v>
      </c>
      <c r="IJ56" s="1">
        <v>1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1</v>
      </c>
      <c r="IQ56" s="1">
        <f t="shared" si="28"/>
        <v>3</v>
      </c>
      <c r="IR56" s="1">
        <v>1</v>
      </c>
      <c r="IS56" s="1">
        <v>1</v>
      </c>
      <c r="IT56" s="1">
        <v>1</v>
      </c>
      <c r="IU56" s="1">
        <v>1</v>
      </c>
      <c r="IV56" s="1">
        <v>1</v>
      </c>
      <c r="IW56" s="1">
        <v>0</v>
      </c>
      <c r="IX56" s="1">
        <v>0</v>
      </c>
      <c r="IY56" s="1">
        <v>0</v>
      </c>
      <c r="IZ56" s="1">
        <v>0</v>
      </c>
      <c r="JA56" s="1">
        <v>174</v>
      </c>
      <c r="JB56" s="1">
        <v>0</v>
      </c>
      <c r="JC56" s="1">
        <v>0</v>
      </c>
      <c r="JD56" s="1">
        <v>1</v>
      </c>
      <c r="JE56" s="1">
        <v>0</v>
      </c>
      <c r="JF56" s="1">
        <v>10</v>
      </c>
      <c r="JG56" s="1">
        <v>0</v>
      </c>
      <c r="JH56" s="1">
        <v>0</v>
      </c>
      <c r="JI56" s="1">
        <v>1</v>
      </c>
      <c r="JJ56" s="1">
        <v>16</v>
      </c>
      <c r="JK56" s="1">
        <v>0</v>
      </c>
      <c r="JL56" s="1">
        <v>0</v>
      </c>
      <c r="JM56" s="1">
        <v>0</v>
      </c>
      <c r="JN56" s="1">
        <v>1</v>
      </c>
      <c r="JO56" s="1">
        <v>0</v>
      </c>
      <c r="JP56" s="1">
        <v>0</v>
      </c>
      <c r="JQ56" s="1">
        <v>0</v>
      </c>
      <c r="JR56" s="1">
        <v>0</v>
      </c>
      <c r="JS56" s="1">
        <v>1</v>
      </c>
      <c r="JT56" s="1">
        <v>1</v>
      </c>
      <c r="JU56" s="1">
        <v>0</v>
      </c>
      <c r="JV56" s="1">
        <v>1</v>
      </c>
      <c r="JW56" s="1">
        <v>0</v>
      </c>
      <c r="JX56" s="1">
        <v>1</v>
      </c>
      <c r="JY56" s="2">
        <v>44055</v>
      </c>
      <c r="JZ56" s="2">
        <v>44071</v>
      </c>
      <c r="KA56" s="1">
        <f t="shared" si="15"/>
        <v>16</v>
      </c>
      <c r="KB56" s="1">
        <v>1</v>
      </c>
      <c r="KC56" s="1">
        <f t="shared" si="29"/>
        <v>7</v>
      </c>
      <c r="KD56" s="1">
        <v>1</v>
      </c>
      <c r="KE56" s="1">
        <v>1</v>
      </c>
      <c r="KF56" s="1">
        <v>1</v>
      </c>
      <c r="KG56" s="1">
        <v>0</v>
      </c>
      <c r="KH56" s="1">
        <v>0</v>
      </c>
      <c r="KI56" s="1">
        <v>0</v>
      </c>
      <c r="KJ56" s="1">
        <v>1</v>
      </c>
      <c r="KK56" s="1">
        <v>0</v>
      </c>
      <c r="KL56" s="1">
        <v>0</v>
      </c>
      <c r="KM56" s="1">
        <v>0</v>
      </c>
      <c r="KN56" s="1">
        <v>1</v>
      </c>
      <c r="KO56" s="1">
        <v>1</v>
      </c>
      <c r="KP56" s="1">
        <v>0</v>
      </c>
      <c r="KQ56" s="1">
        <v>1</v>
      </c>
      <c r="KR56" s="1">
        <v>1</v>
      </c>
      <c r="KS56" s="1">
        <v>0</v>
      </c>
      <c r="KT56" s="1">
        <v>0</v>
      </c>
      <c r="KU56" s="1">
        <v>0</v>
      </c>
      <c r="KV56" s="1">
        <v>0</v>
      </c>
      <c r="KW56" s="1" t="s">
        <v>103</v>
      </c>
      <c r="KX56" s="1">
        <v>0</v>
      </c>
      <c r="KY56" s="1">
        <v>1</v>
      </c>
      <c r="KZ56" s="4">
        <v>14.3</v>
      </c>
      <c r="LA56" s="4">
        <v>41.7</v>
      </c>
      <c r="LB56" s="1">
        <v>19470</v>
      </c>
      <c r="LC56" s="1">
        <v>18100</v>
      </c>
      <c r="LD56" s="1">
        <v>300</v>
      </c>
      <c r="LE56" s="1">
        <v>189000</v>
      </c>
      <c r="LF56" s="5">
        <v>0.99</v>
      </c>
      <c r="LG56" s="5">
        <v>22.3</v>
      </c>
      <c r="LJ56" s="4">
        <v>51</v>
      </c>
      <c r="LK56" s="1">
        <v>51</v>
      </c>
      <c r="LM56" s="4">
        <v>319.89999999999998</v>
      </c>
      <c r="LO56" s="4">
        <v>2000</v>
      </c>
      <c r="LP56" s="4">
        <v>0.5</v>
      </c>
      <c r="LQ56" s="6">
        <v>6.0000000000000001E-3</v>
      </c>
      <c r="LV56" s="1">
        <v>0</v>
      </c>
      <c r="LX56" s="1">
        <v>0</v>
      </c>
      <c r="LY56" s="1">
        <v>0</v>
      </c>
      <c r="LZ56" s="1">
        <v>1</v>
      </c>
      <c r="MA56" s="1">
        <v>0</v>
      </c>
      <c r="MB56" s="1">
        <f t="shared" si="16"/>
        <v>1</v>
      </c>
      <c r="MC56" s="1">
        <v>1</v>
      </c>
      <c r="MD56" s="1">
        <v>0</v>
      </c>
      <c r="ME56" s="1">
        <v>1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f t="shared" si="17"/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 t="s">
        <v>122</v>
      </c>
      <c r="NC56" s="4">
        <v>12.1</v>
      </c>
      <c r="ND56" s="4">
        <v>36.1</v>
      </c>
      <c r="NE56" s="1">
        <v>15050</v>
      </c>
      <c r="NF56" s="1">
        <v>13400</v>
      </c>
      <c r="NG56" s="1">
        <v>700</v>
      </c>
      <c r="NH56" s="1">
        <v>239000</v>
      </c>
      <c r="NO56" s="1">
        <v>434</v>
      </c>
      <c r="NP56" s="4">
        <v>121.7</v>
      </c>
      <c r="NR56" s="4">
        <v>2000</v>
      </c>
      <c r="NS56" s="1">
        <v>0.46</v>
      </c>
      <c r="NT56" s="7">
        <v>8.9999999999999993E-3</v>
      </c>
      <c r="NY56" s="1">
        <v>1</v>
      </c>
      <c r="NZ56" s="1" t="s">
        <v>112</v>
      </c>
      <c r="OA56" s="1">
        <v>1</v>
      </c>
      <c r="OB56" s="1">
        <v>0</v>
      </c>
      <c r="OC56" s="1">
        <v>1</v>
      </c>
      <c r="OD56" s="1">
        <v>0</v>
      </c>
      <c r="OE56" s="1">
        <f t="shared" si="18"/>
        <v>1</v>
      </c>
      <c r="OF56" s="1">
        <v>1</v>
      </c>
      <c r="OG56" s="1">
        <v>0</v>
      </c>
      <c r="OH56" s="1">
        <v>1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1</v>
      </c>
      <c r="OO56" s="1">
        <v>0</v>
      </c>
      <c r="OP56" s="1">
        <f t="shared" si="19"/>
        <v>4</v>
      </c>
      <c r="OQ56" s="1">
        <v>1</v>
      </c>
      <c r="OR56" s="1">
        <v>1</v>
      </c>
      <c r="OS56" s="1">
        <v>1</v>
      </c>
      <c r="OT56" s="1">
        <v>0</v>
      </c>
      <c r="OU56" s="1">
        <v>1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1</v>
      </c>
      <c r="PB56" s="1">
        <v>0</v>
      </c>
    </row>
    <row r="57" spans="1:418" x14ac:dyDescent="0.25">
      <c r="A57" s="1">
        <v>56</v>
      </c>
      <c r="B57" s="25" t="s">
        <v>193</v>
      </c>
      <c r="C57" s="1">
        <v>1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 t="s">
        <v>7</v>
      </c>
      <c r="K57" s="1">
        <v>0</v>
      </c>
      <c r="L57" s="1">
        <v>0</v>
      </c>
      <c r="M57" s="1">
        <v>1</v>
      </c>
      <c r="N57" s="1">
        <v>0</v>
      </c>
      <c r="O57" s="1" t="s">
        <v>7</v>
      </c>
      <c r="P57" s="1" t="s">
        <v>195</v>
      </c>
      <c r="R57" s="1" t="s">
        <v>393</v>
      </c>
      <c r="S57" s="1">
        <v>0</v>
      </c>
      <c r="T57" s="1" t="s">
        <v>329</v>
      </c>
      <c r="U57" s="1" t="s">
        <v>149</v>
      </c>
      <c r="V57" s="1" t="s">
        <v>108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0</v>
      </c>
      <c r="BE57" s="1">
        <f t="shared" si="27"/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K57" s="1" t="s">
        <v>123</v>
      </c>
      <c r="CL57" s="1">
        <v>0</v>
      </c>
      <c r="CM57" s="2">
        <v>44050</v>
      </c>
      <c r="CN57" s="2">
        <v>44050</v>
      </c>
      <c r="CO57" s="2"/>
      <c r="CP57" s="2"/>
      <c r="CQ57" s="2"/>
      <c r="CR57" s="2"/>
      <c r="CS57" s="2">
        <v>44051</v>
      </c>
      <c r="CT57" s="3"/>
      <c r="CU57" s="3">
        <f t="shared" si="7"/>
        <v>1</v>
      </c>
      <c r="CV57" s="3"/>
      <c r="CW57" s="3"/>
      <c r="CX57" s="3"/>
      <c r="CY57" s="3">
        <f t="shared" si="31"/>
        <v>1</v>
      </c>
      <c r="CZ57" s="3">
        <v>0</v>
      </c>
      <c r="DA57" s="3">
        <v>1</v>
      </c>
      <c r="DB57" s="3">
        <v>0</v>
      </c>
      <c r="DC57" s="3">
        <f t="shared" si="8"/>
        <v>1</v>
      </c>
      <c r="DD57" s="2">
        <v>44047</v>
      </c>
      <c r="DE57" s="1">
        <v>0</v>
      </c>
      <c r="DF57" s="3">
        <f t="shared" si="9"/>
        <v>3</v>
      </c>
      <c r="DG57" s="3">
        <f t="shared" si="10"/>
        <v>4</v>
      </c>
      <c r="DH57" s="1">
        <v>1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1</v>
      </c>
      <c r="DP57" s="1">
        <v>1</v>
      </c>
      <c r="DQ57" s="1">
        <v>1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I57" s="4"/>
      <c r="EJ57" s="3"/>
      <c r="EK57" s="3"/>
      <c r="EL57" s="3"/>
      <c r="EM57" s="1">
        <v>94</v>
      </c>
      <c r="EN57" s="1">
        <v>63</v>
      </c>
      <c r="EO57" s="4">
        <f t="shared" si="11"/>
        <v>73.333333333333329</v>
      </c>
      <c r="EP57" s="3">
        <v>0</v>
      </c>
      <c r="EQ57" s="1">
        <v>157</v>
      </c>
      <c r="ER57" s="1">
        <v>1</v>
      </c>
      <c r="ES57" s="1">
        <v>32</v>
      </c>
      <c r="ET57" s="1">
        <v>1</v>
      </c>
      <c r="EU57" s="4">
        <v>36.700000000000003</v>
      </c>
      <c r="EV57" s="3">
        <v>0</v>
      </c>
      <c r="EW57" s="4">
        <v>36.700000000000003</v>
      </c>
      <c r="EX57" s="1">
        <v>94</v>
      </c>
      <c r="EY57" s="1">
        <v>0</v>
      </c>
      <c r="EZ57" s="1" t="s">
        <v>51</v>
      </c>
      <c r="FA57" s="1">
        <v>1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1</v>
      </c>
      <c r="FJ57" s="1">
        <v>1</v>
      </c>
      <c r="FK57" s="1">
        <v>0</v>
      </c>
      <c r="FL57" s="1">
        <v>0</v>
      </c>
      <c r="FM57" s="1" t="s">
        <v>104</v>
      </c>
      <c r="FN57" s="1" t="s">
        <v>83</v>
      </c>
      <c r="FO57" s="1">
        <v>0</v>
      </c>
      <c r="FP57" s="1">
        <v>0</v>
      </c>
      <c r="FQ57" s="1">
        <v>1</v>
      </c>
      <c r="FR57" s="1">
        <v>0</v>
      </c>
      <c r="FS57" s="1">
        <f t="shared" si="12"/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f t="shared" si="2"/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f t="shared" si="3"/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3">
        <f t="shared" si="13"/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f t="shared" si="14"/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1</v>
      </c>
      <c r="IG57" s="1">
        <v>1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f t="shared" si="28"/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F57" s="1">
        <v>9</v>
      </c>
      <c r="JG57" s="1">
        <v>0</v>
      </c>
      <c r="JH57" s="1">
        <v>0</v>
      </c>
      <c r="JI57" s="1">
        <v>1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KB57" s="1">
        <v>0</v>
      </c>
      <c r="KC57" s="1">
        <f t="shared" si="29"/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 t="s">
        <v>102</v>
      </c>
      <c r="KX57" s="1">
        <v>1</v>
      </c>
      <c r="KY57" s="1">
        <v>0</v>
      </c>
      <c r="KZ57" s="4">
        <v>14.4</v>
      </c>
      <c r="LA57" s="4">
        <v>41.8</v>
      </c>
      <c r="LB57" s="1">
        <v>10160</v>
      </c>
      <c r="LC57" s="1">
        <v>2500</v>
      </c>
      <c r="LD57" s="1">
        <v>5600</v>
      </c>
      <c r="LE57" s="1">
        <v>432000</v>
      </c>
      <c r="LM57" s="4">
        <v>0.4</v>
      </c>
      <c r="LV57" s="1">
        <v>0</v>
      </c>
      <c r="LX57" s="1">
        <v>0</v>
      </c>
      <c r="LY57" s="1">
        <v>0</v>
      </c>
      <c r="LZ57" s="1">
        <v>1</v>
      </c>
      <c r="MA57" s="1">
        <v>1</v>
      </c>
      <c r="MB57" s="1">
        <f t="shared" si="16"/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f t="shared" si="17"/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 t="s">
        <v>123</v>
      </c>
      <c r="NY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f t="shared" si="18"/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f t="shared" si="19"/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</row>
    <row r="58" spans="1:418" x14ac:dyDescent="0.25">
      <c r="A58" s="1">
        <v>57</v>
      </c>
      <c r="B58" s="25" t="s">
        <v>189</v>
      </c>
      <c r="C58" s="1">
        <v>0</v>
      </c>
      <c r="D58" s="1">
        <v>1</v>
      </c>
      <c r="E58" s="1">
        <v>54</v>
      </c>
      <c r="F58" s="1">
        <v>0</v>
      </c>
      <c r="G58" s="1">
        <v>1</v>
      </c>
      <c r="H58" s="1">
        <v>0</v>
      </c>
      <c r="I58" s="1">
        <v>0</v>
      </c>
      <c r="J58" s="1" t="s">
        <v>7</v>
      </c>
      <c r="K58" s="1">
        <v>0</v>
      </c>
      <c r="L58" s="1">
        <v>0</v>
      </c>
      <c r="M58" s="1">
        <v>1</v>
      </c>
      <c r="N58" s="1">
        <v>0</v>
      </c>
      <c r="O58" s="1" t="s">
        <v>7</v>
      </c>
      <c r="P58" s="1" t="s">
        <v>195</v>
      </c>
      <c r="Q58" s="1" t="s">
        <v>237</v>
      </c>
      <c r="R58" s="1" t="s">
        <v>237</v>
      </c>
      <c r="S58" s="1">
        <v>0</v>
      </c>
      <c r="T58" s="1" t="s">
        <v>329</v>
      </c>
      <c r="U58" s="1" t="s">
        <v>149</v>
      </c>
      <c r="V58" s="1" t="s">
        <v>108</v>
      </c>
      <c r="W58" s="1">
        <v>1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2</v>
      </c>
      <c r="BA58" s="1">
        <v>0</v>
      </c>
      <c r="BB58" s="1">
        <v>1</v>
      </c>
      <c r="BC58" s="1">
        <v>0</v>
      </c>
      <c r="BD58" s="1">
        <v>0</v>
      </c>
      <c r="BE58" s="1">
        <f t="shared" si="27"/>
        <v>1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1</v>
      </c>
      <c r="BO58" s="1">
        <v>1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1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K58" s="1" t="s">
        <v>125</v>
      </c>
      <c r="CL58" s="1">
        <v>0</v>
      </c>
      <c r="CM58" s="2">
        <v>44052</v>
      </c>
      <c r="CN58" s="2">
        <v>44052</v>
      </c>
      <c r="CO58" s="2"/>
      <c r="CP58" s="2"/>
      <c r="CQ58" s="2">
        <v>44057</v>
      </c>
      <c r="CR58" s="2">
        <v>44066</v>
      </c>
      <c r="CS58" s="2">
        <v>44066</v>
      </c>
      <c r="CT58" s="3">
        <f t="shared" si="6"/>
        <v>5</v>
      </c>
      <c r="CU58" s="3">
        <f t="shared" si="7"/>
        <v>14</v>
      </c>
      <c r="CV58" s="3"/>
      <c r="CW58" s="3">
        <f t="shared" ref="CW58:CW59" si="32">CR58-CQ58</f>
        <v>9</v>
      </c>
      <c r="CX58" s="3">
        <v>9</v>
      </c>
      <c r="CY58" s="3">
        <f t="shared" si="31"/>
        <v>5</v>
      </c>
      <c r="CZ58" s="3">
        <v>1</v>
      </c>
      <c r="DA58" s="3">
        <v>1</v>
      </c>
      <c r="DB58" s="3">
        <v>0</v>
      </c>
      <c r="DC58" s="3">
        <f t="shared" si="8"/>
        <v>2</v>
      </c>
      <c r="DD58" s="2">
        <v>44048</v>
      </c>
      <c r="DE58" s="1">
        <v>0</v>
      </c>
      <c r="DF58" s="3">
        <f t="shared" si="9"/>
        <v>4</v>
      </c>
      <c r="DG58" s="3">
        <f t="shared" si="10"/>
        <v>4</v>
      </c>
      <c r="DH58" s="1">
        <v>1</v>
      </c>
      <c r="DI58" s="1">
        <v>1</v>
      </c>
      <c r="DJ58" s="1">
        <v>0</v>
      </c>
      <c r="DK58" s="1">
        <v>0</v>
      </c>
      <c r="DL58" s="1">
        <v>0</v>
      </c>
      <c r="DM58" s="1">
        <v>0</v>
      </c>
      <c r="DN58" s="1">
        <v>1</v>
      </c>
      <c r="DO58" s="1">
        <v>1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I58" s="4"/>
      <c r="EJ58" s="3"/>
      <c r="EK58" s="3"/>
      <c r="EL58" s="3"/>
      <c r="EM58" s="1">
        <v>136</v>
      </c>
      <c r="EN58" s="1">
        <v>92</v>
      </c>
      <c r="EO58" s="4">
        <f t="shared" si="11"/>
        <v>106.66666666666667</v>
      </c>
      <c r="EP58" s="3">
        <v>0</v>
      </c>
      <c r="EQ58" s="1">
        <v>78</v>
      </c>
      <c r="ER58" s="1">
        <v>0</v>
      </c>
      <c r="ES58" s="1">
        <v>20</v>
      </c>
      <c r="ET58" s="1">
        <v>0</v>
      </c>
      <c r="EU58" s="4">
        <v>36.1</v>
      </c>
      <c r="EV58" s="3">
        <v>0</v>
      </c>
      <c r="EW58" s="4">
        <v>36.4</v>
      </c>
      <c r="EX58" s="1">
        <v>90</v>
      </c>
      <c r="EY58" s="1">
        <v>0</v>
      </c>
      <c r="EZ58" s="1" t="s">
        <v>51</v>
      </c>
      <c r="FA58" s="1">
        <v>1</v>
      </c>
      <c r="FB58" s="1">
        <v>0</v>
      </c>
      <c r="FC58" s="1">
        <v>0</v>
      </c>
      <c r="FD58" s="1">
        <v>1</v>
      </c>
      <c r="FE58" s="1">
        <v>0</v>
      </c>
      <c r="FF58" s="1">
        <v>0</v>
      </c>
      <c r="FG58" s="1">
        <v>1</v>
      </c>
      <c r="FH58" s="1">
        <v>0</v>
      </c>
      <c r="FI58" s="1">
        <v>1</v>
      </c>
      <c r="FJ58" s="1">
        <v>1</v>
      </c>
      <c r="FK58" s="1">
        <v>0</v>
      </c>
      <c r="FL58" s="1">
        <v>0</v>
      </c>
      <c r="FM58" s="1" t="s">
        <v>104</v>
      </c>
      <c r="FN58" s="1" t="s">
        <v>83</v>
      </c>
      <c r="FO58" s="1">
        <v>0</v>
      </c>
      <c r="FP58" s="1">
        <v>0</v>
      </c>
      <c r="FQ58" s="1">
        <v>1</v>
      </c>
      <c r="FR58" s="1">
        <v>1</v>
      </c>
      <c r="FS58" s="1">
        <f t="shared" si="12"/>
        <v>2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f t="shared" si="2"/>
        <v>1</v>
      </c>
      <c r="GA58" s="1">
        <v>1</v>
      </c>
      <c r="GB58" s="1">
        <v>1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f t="shared" si="3"/>
        <v>1</v>
      </c>
      <c r="GI58" s="1">
        <v>1</v>
      </c>
      <c r="GJ58" s="1">
        <v>0</v>
      </c>
      <c r="GK58" s="1">
        <v>1</v>
      </c>
      <c r="GL58" s="1">
        <v>1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3">
        <f t="shared" si="13"/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f t="shared" si="14"/>
        <v>2</v>
      </c>
      <c r="GY58" s="1">
        <v>1</v>
      </c>
      <c r="GZ58" s="1">
        <v>0</v>
      </c>
      <c r="HA58" s="1">
        <v>0</v>
      </c>
      <c r="HB58" s="1">
        <v>1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1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1</v>
      </c>
      <c r="IB58" s="1">
        <v>1</v>
      </c>
      <c r="IC58" s="1">
        <v>0</v>
      </c>
      <c r="ID58" s="1">
        <v>1</v>
      </c>
      <c r="IE58" s="1">
        <v>0</v>
      </c>
      <c r="IF58" s="1">
        <v>1</v>
      </c>
      <c r="IG58" s="1">
        <v>1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f t="shared" si="28"/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178</v>
      </c>
      <c r="JB58" s="1">
        <v>0</v>
      </c>
      <c r="JC58" s="1">
        <v>0</v>
      </c>
      <c r="JD58" s="1">
        <v>1</v>
      </c>
      <c r="JE58" s="1">
        <v>0</v>
      </c>
      <c r="JF58" s="1">
        <v>5</v>
      </c>
      <c r="JG58" s="1">
        <v>0</v>
      </c>
      <c r="JH58" s="1">
        <v>1</v>
      </c>
      <c r="JI58" s="1">
        <v>0</v>
      </c>
      <c r="JJ58" s="1">
        <v>15</v>
      </c>
      <c r="JK58" s="1">
        <v>0</v>
      </c>
      <c r="JL58" s="1">
        <v>0</v>
      </c>
      <c r="JM58" s="1">
        <v>0</v>
      </c>
      <c r="JN58" s="1">
        <v>1</v>
      </c>
      <c r="JO58" s="1">
        <v>0</v>
      </c>
      <c r="JP58" s="1">
        <v>0</v>
      </c>
      <c r="JQ58" s="1">
        <v>0</v>
      </c>
      <c r="JR58" s="1">
        <v>0</v>
      </c>
      <c r="JS58" s="1">
        <v>1</v>
      </c>
      <c r="JT58" s="1">
        <v>1</v>
      </c>
      <c r="JU58" s="1">
        <v>0</v>
      </c>
      <c r="JV58" s="1">
        <v>1</v>
      </c>
      <c r="JW58" s="1">
        <v>1</v>
      </c>
      <c r="JX58" s="1">
        <v>0</v>
      </c>
      <c r="KB58" s="1">
        <v>1</v>
      </c>
      <c r="KC58" s="1">
        <f t="shared" si="29"/>
        <v>3</v>
      </c>
      <c r="KD58" s="1">
        <v>1</v>
      </c>
      <c r="KE58" s="1">
        <v>1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1</v>
      </c>
      <c r="KL58" s="1">
        <v>0</v>
      </c>
      <c r="KM58" s="1">
        <v>0</v>
      </c>
      <c r="KN58" s="1">
        <v>0</v>
      </c>
      <c r="KO58" s="1">
        <v>1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 t="s">
        <v>103</v>
      </c>
      <c r="KX58" s="1">
        <v>0</v>
      </c>
      <c r="KY58" s="1">
        <v>1</v>
      </c>
      <c r="KZ58" s="4">
        <v>12.6</v>
      </c>
      <c r="LA58" s="4">
        <v>37.6</v>
      </c>
      <c r="LB58" s="1">
        <v>5680</v>
      </c>
      <c r="LC58" s="1">
        <v>4500</v>
      </c>
      <c r="LD58" s="1">
        <v>800</v>
      </c>
      <c r="LE58" s="1">
        <v>197000</v>
      </c>
      <c r="LF58" s="5">
        <v>1.79</v>
      </c>
      <c r="LG58" s="5">
        <v>42.2</v>
      </c>
      <c r="LL58" s="1">
        <v>431</v>
      </c>
      <c r="LM58" s="4">
        <v>100.3</v>
      </c>
      <c r="LO58" s="4">
        <v>1850</v>
      </c>
      <c r="LP58" s="4">
        <v>2.67</v>
      </c>
      <c r="LQ58" s="6">
        <v>1.7000000000000001E-2</v>
      </c>
      <c r="LV58" s="1">
        <v>0</v>
      </c>
      <c r="LX58" s="1">
        <v>0</v>
      </c>
      <c r="LY58" s="1">
        <v>0</v>
      </c>
      <c r="LZ58" s="1">
        <v>1</v>
      </c>
      <c r="MA58" s="1">
        <v>0</v>
      </c>
      <c r="MB58" s="1">
        <f t="shared" si="16"/>
        <v>1</v>
      </c>
      <c r="MC58" s="1">
        <v>1</v>
      </c>
      <c r="MD58" s="1">
        <v>0</v>
      </c>
      <c r="ME58" s="1">
        <v>1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f t="shared" si="17"/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 t="s">
        <v>122</v>
      </c>
      <c r="NC58" s="4">
        <v>12</v>
      </c>
      <c r="ND58" s="4">
        <v>35.4</v>
      </c>
      <c r="NE58" s="1">
        <v>8270</v>
      </c>
      <c r="NF58" s="1">
        <v>6700</v>
      </c>
      <c r="NG58" s="1">
        <v>1300</v>
      </c>
      <c r="NH58" s="1">
        <v>167000</v>
      </c>
      <c r="NI58" s="5">
        <v>1.39</v>
      </c>
      <c r="NO58" s="1">
        <v>395</v>
      </c>
      <c r="NP58" s="4">
        <v>85.1</v>
      </c>
      <c r="NR58" s="4">
        <v>902.1</v>
      </c>
      <c r="NT58" s="7">
        <v>1.2E-2</v>
      </c>
      <c r="NY58" s="1">
        <v>1</v>
      </c>
      <c r="NZ58" s="1" t="s">
        <v>115</v>
      </c>
      <c r="OA58" s="1">
        <v>0</v>
      </c>
      <c r="OB58" s="1">
        <v>1</v>
      </c>
      <c r="OC58" s="1">
        <v>1</v>
      </c>
      <c r="OD58" s="1">
        <v>0</v>
      </c>
      <c r="OE58" s="1">
        <f t="shared" si="18"/>
        <v>1</v>
      </c>
      <c r="OF58" s="1">
        <v>1</v>
      </c>
      <c r="OG58" s="1">
        <v>0</v>
      </c>
      <c r="OH58" s="1">
        <v>1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f t="shared" si="19"/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</row>
    <row r="59" spans="1:418" x14ac:dyDescent="0.25">
      <c r="A59" s="1">
        <v>58</v>
      </c>
      <c r="B59" s="25" t="s">
        <v>189</v>
      </c>
      <c r="C59" s="1">
        <v>0</v>
      </c>
      <c r="D59" s="1">
        <v>1</v>
      </c>
      <c r="E59" s="1">
        <v>67</v>
      </c>
      <c r="F59" s="1">
        <v>0</v>
      </c>
      <c r="G59" s="1">
        <v>0</v>
      </c>
      <c r="H59" s="1">
        <v>1</v>
      </c>
      <c r="I59" s="1">
        <v>0</v>
      </c>
      <c r="J59" s="1" t="s">
        <v>7</v>
      </c>
      <c r="K59" s="1">
        <v>0</v>
      </c>
      <c r="L59" s="1">
        <v>0</v>
      </c>
      <c r="M59" s="1">
        <v>1</v>
      </c>
      <c r="N59" s="1">
        <v>0</v>
      </c>
      <c r="O59" s="1" t="s">
        <v>7</v>
      </c>
      <c r="P59" s="1" t="s">
        <v>195</v>
      </c>
      <c r="R59" s="1" t="s">
        <v>393</v>
      </c>
      <c r="S59" s="1">
        <v>0</v>
      </c>
      <c r="T59" s="1" t="s">
        <v>329</v>
      </c>
      <c r="U59" s="1" t="s">
        <v>149</v>
      </c>
      <c r="V59" s="1" t="s">
        <v>108</v>
      </c>
      <c r="W59" s="1">
        <v>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0</v>
      </c>
      <c r="AK59" s="1">
        <v>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4</v>
      </c>
      <c r="BA59" s="1">
        <v>0</v>
      </c>
      <c r="BB59" s="1">
        <v>0</v>
      </c>
      <c r="BC59" s="1">
        <v>1</v>
      </c>
      <c r="BD59" s="1">
        <v>0</v>
      </c>
      <c r="BE59" s="1">
        <f t="shared" si="27"/>
        <v>1</v>
      </c>
      <c r="BF59" s="1">
        <v>0</v>
      </c>
      <c r="BG59" s="1">
        <v>0</v>
      </c>
      <c r="BH59" s="1">
        <v>0</v>
      </c>
      <c r="BI59" s="1">
        <v>0</v>
      </c>
      <c r="BJ59" s="1">
        <v>1</v>
      </c>
      <c r="BK59" s="1">
        <v>1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K59" s="1" t="s">
        <v>125</v>
      </c>
      <c r="CL59" s="1">
        <v>0</v>
      </c>
      <c r="CM59" s="2">
        <v>44055</v>
      </c>
      <c r="CN59" s="2">
        <v>44055</v>
      </c>
      <c r="CO59" s="2"/>
      <c r="CP59" s="2"/>
      <c r="CQ59" s="2">
        <v>44057</v>
      </c>
      <c r="CR59" s="2">
        <v>44063</v>
      </c>
      <c r="CS59" s="2">
        <v>44063</v>
      </c>
      <c r="CT59" s="3">
        <f t="shared" si="6"/>
        <v>2</v>
      </c>
      <c r="CU59" s="3">
        <f t="shared" si="7"/>
        <v>8</v>
      </c>
      <c r="CV59" s="3"/>
      <c r="CW59" s="3">
        <f t="shared" si="32"/>
        <v>6</v>
      </c>
      <c r="CX59" s="3">
        <v>6</v>
      </c>
      <c r="CY59" s="3">
        <f t="shared" si="31"/>
        <v>2</v>
      </c>
      <c r="CZ59" s="3">
        <v>1</v>
      </c>
      <c r="DA59" s="3">
        <v>1</v>
      </c>
      <c r="DB59" s="3">
        <v>0</v>
      </c>
      <c r="DC59" s="3">
        <f t="shared" si="8"/>
        <v>2</v>
      </c>
      <c r="DD59" s="2">
        <v>44048</v>
      </c>
      <c r="DE59" s="1">
        <v>0</v>
      </c>
      <c r="DF59" s="3">
        <f t="shared" si="9"/>
        <v>7</v>
      </c>
      <c r="DG59" s="3">
        <f t="shared" si="10"/>
        <v>3</v>
      </c>
      <c r="DH59" s="1">
        <v>0</v>
      </c>
      <c r="DI59" s="1">
        <v>0</v>
      </c>
      <c r="DJ59" s="1">
        <v>0</v>
      </c>
      <c r="DK59" s="1">
        <v>1</v>
      </c>
      <c r="DL59" s="1">
        <v>0</v>
      </c>
      <c r="DM59" s="1">
        <v>0</v>
      </c>
      <c r="DN59" s="1">
        <v>1</v>
      </c>
      <c r="DO59" s="1">
        <v>1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I59" s="4"/>
      <c r="EJ59" s="3"/>
      <c r="EK59" s="3"/>
      <c r="EL59" s="3"/>
      <c r="EM59" s="1">
        <v>139</v>
      </c>
      <c r="EN59" s="1">
        <v>75</v>
      </c>
      <c r="EO59" s="4">
        <f t="shared" si="11"/>
        <v>96.333333333333329</v>
      </c>
      <c r="EP59" s="3">
        <v>0</v>
      </c>
      <c r="EQ59" s="1">
        <v>116</v>
      </c>
      <c r="ER59" s="1">
        <v>1</v>
      </c>
      <c r="ES59" s="1">
        <v>21</v>
      </c>
      <c r="ET59" s="1">
        <v>0</v>
      </c>
      <c r="EU59" s="4">
        <v>37</v>
      </c>
      <c r="EV59" s="3">
        <v>0</v>
      </c>
      <c r="EW59" s="4">
        <v>37</v>
      </c>
      <c r="EX59" s="1">
        <v>80</v>
      </c>
      <c r="EY59" s="1">
        <v>1</v>
      </c>
      <c r="EZ59" s="1" t="s">
        <v>51</v>
      </c>
      <c r="FA59" s="1">
        <v>1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1</v>
      </c>
      <c r="FH59" s="1">
        <v>0</v>
      </c>
      <c r="FI59" s="1">
        <v>1</v>
      </c>
      <c r="FJ59" s="1">
        <v>1</v>
      </c>
      <c r="FK59" s="1">
        <v>0</v>
      </c>
      <c r="FL59" s="1">
        <v>0</v>
      </c>
      <c r="FM59" s="1" t="s">
        <v>104</v>
      </c>
      <c r="FN59" s="1" t="s">
        <v>83</v>
      </c>
      <c r="FO59" s="1">
        <v>0</v>
      </c>
      <c r="FP59" s="1">
        <v>0</v>
      </c>
      <c r="FQ59" s="1">
        <v>1</v>
      </c>
      <c r="FR59" s="1">
        <v>1</v>
      </c>
      <c r="FS59" s="1">
        <f t="shared" si="12"/>
        <v>2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f t="shared" si="2"/>
        <v>1</v>
      </c>
      <c r="GA59" s="1">
        <v>1</v>
      </c>
      <c r="GB59" s="1">
        <v>1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f t="shared" si="3"/>
        <v>1</v>
      </c>
      <c r="GI59" s="1">
        <v>1</v>
      </c>
      <c r="GJ59" s="1">
        <v>0</v>
      </c>
      <c r="GK59" s="1">
        <v>1</v>
      </c>
      <c r="GL59" s="1">
        <v>1</v>
      </c>
      <c r="GM59" s="1">
        <v>0</v>
      </c>
      <c r="GN59" s="1">
        <v>0</v>
      </c>
      <c r="GO59" s="1">
        <v>0</v>
      </c>
      <c r="GP59" s="1">
        <v>0</v>
      </c>
      <c r="GQ59" s="1">
        <v>1</v>
      </c>
      <c r="GR59" s="3">
        <f t="shared" si="13"/>
        <v>2</v>
      </c>
      <c r="GS59" s="1">
        <v>1</v>
      </c>
      <c r="GT59" s="1">
        <v>1</v>
      </c>
      <c r="GU59" s="1">
        <v>0</v>
      </c>
      <c r="GV59" s="1">
        <v>0</v>
      </c>
      <c r="GW59" s="1">
        <v>0</v>
      </c>
      <c r="GX59" s="1">
        <f t="shared" si="14"/>
        <v>3</v>
      </c>
      <c r="GY59" s="1">
        <v>1</v>
      </c>
      <c r="GZ59" s="1">
        <v>0</v>
      </c>
      <c r="HA59" s="1">
        <v>0</v>
      </c>
      <c r="HB59" s="1">
        <v>1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1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1</v>
      </c>
      <c r="HX59" s="1">
        <v>0</v>
      </c>
      <c r="HY59" s="1">
        <v>0</v>
      </c>
      <c r="HZ59" s="1">
        <v>0</v>
      </c>
      <c r="IA59" s="1">
        <v>1</v>
      </c>
      <c r="IB59" s="1">
        <v>1</v>
      </c>
      <c r="IC59" s="1">
        <v>1</v>
      </c>
      <c r="ID59" s="1">
        <v>1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1</v>
      </c>
      <c r="IN59" s="1">
        <v>1</v>
      </c>
      <c r="IO59" s="1">
        <v>0</v>
      </c>
      <c r="IP59" s="1">
        <v>1</v>
      </c>
      <c r="IQ59" s="1">
        <f t="shared" si="28"/>
        <v>3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0</v>
      </c>
      <c r="IX59" s="1">
        <v>0</v>
      </c>
      <c r="IY59" s="1">
        <v>0</v>
      </c>
      <c r="IZ59" s="1">
        <v>0</v>
      </c>
      <c r="JA59" s="1">
        <v>186</v>
      </c>
      <c r="JB59" s="1">
        <v>0</v>
      </c>
      <c r="JC59" s="1">
        <v>0</v>
      </c>
      <c r="JD59" s="1">
        <v>1</v>
      </c>
      <c r="JE59" s="1">
        <v>0</v>
      </c>
      <c r="JF59" s="1">
        <v>9</v>
      </c>
      <c r="JG59" s="1">
        <v>0</v>
      </c>
      <c r="JH59" s="1">
        <v>0</v>
      </c>
      <c r="JI59" s="1">
        <v>1</v>
      </c>
      <c r="JJ59" s="1">
        <v>19</v>
      </c>
      <c r="JK59" s="1">
        <v>0</v>
      </c>
      <c r="JL59" s="1">
        <v>0</v>
      </c>
      <c r="JM59" s="1">
        <v>0</v>
      </c>
      <c r="JN59" s="1">
        <v>1</v>
      </c>
      <c r="JO59" s="1">
        <v>0</v>
      </c>
      <c r="JP59" s="1">
        <v>0</v>
      </c>
      <c r="JQ59" s="1">
        <v>0</v>
      </c>
      <c r="JR59" s="1">
        <v>0</v>
      </c>
      <c r="JS59" s="1">
        <v>1</v>
      </c>
      <c r="JT59" s="1">
        <v>1</v>
      </c>
      <c r="JU59" s="1">
        <v>0</v>
      </c>
      <c r="JV59" s="1">
        <v>0</v>
      </c>
      <c r="JW59" s="1">
        <v>0</v>
      </c>
      <c r="JX59" s="1">
        <v>1</v>
      </c>
      <c r="JY59" s="2">
        <v>44058</v>
      </c>
      <c r="JZ59" s="2">
        <v>44063</v>
      </c>
      <c r="KA59" s="1">
        <f t="shared" si="15"/>
        <v>5</v>
      </c>
      <c r="KB59" s="1">
        <v>1</v>
      </c>
      <c r="KC59" s="1">
        <f t="shared" si="29"/>
        <v>8</v>
      </c>
      <c r="KD59" s="1">
        <v>1</v>
      </c>
      <c r="KE59" s="1">
        <v>1</v>
      </c>
      <c r="KF59" s="1">
        <v>1</v>
      </c>
      <c r="KG59" s="1">
        <v>1</v>
      </c>
      <c r="KH59" s="1">
        <v>0</v>
      </c>
      <c r="KI59" s="1">
        <v>1</v>
      </c>
      <c r="KJ59" s="1">
        <v>1</v>
      </c>
      <c r="KK59" s="1">
        <v>0</v>
      </c>
      <c r="KL59" s="1">
        <v>0</v>
      </c>
      <c r="KM59" s="1">
        <v>0</v>
      </c>
      <c r="KN59" s="1">
        <v>0</v>
      </c>
      <c r="KO59" s="1">
        <v>1</v>
      </c>
      <c r="KP59" s="1">
        <v>0</v>
      </c>
      <c r="KQ59" s="1">
        <v>1</v>
      </c>
      <c r="KR59" s="1">
        <v>1</v>
      </c>
      <c r="KS59" s="1">
        <v>0</v>
      </c>
      <c r="KT59" s="1">
        <v>0</v>
      </c>
      <c r="KU59" s="1">
        <v>0</v>
      </c>
      <c r="KV59" s="1">
        <v>0</v>
      </c>
      <c r="KW59" s="1" t="s">
        <v>102</v>
      </c>
      <c r="KX59" s="1">
        <v>1</v>
      </c>
      <c r="KY59" s="1">
        <v>0</v>
      </c>
      <c r="KZ59" s="4">
        <v>16.3</v>
      </c>
      <c r="LA59" s="4">
        <v>53.9</v>
      </c>
      <c r="LB59" s="1">
        <v>9860</v>
      </c>
      <c r="LC59" s="1">
        <v>7700</v>
      </c>
      <c r="LD59" s="1">
        <v>800</v>
      </c>
      <c r="LE59" s="1">
        <v>272000</v>
      </c>
      <c r="LF59" s="5">
        <v>0.91</v>
      </c>
      <c r="LG59" s="5">
        <v>14.4</v>
      </c>
      <c r="LH59" s="5">
        <v>0.77</v>
      </c>
      <c r="LI59" s="5">
        <v>0.37</v>
      </c>
      <c r="LJ59" s="4">
        <v>24</v>
      </c>
      <c r="LK59" s="1">
        <v>19</v>
      </c>
      <c r="LL59" s="1">
        <v>209</v>
      </c>
      <c r="LM59" s="4">
        <v>44.9</v>
      </c>
      <c r="LO59" s="4">
        <v>20.22</v>
      </c>
      <c r="LP59" s="4">
        <v>0.28000000000000003</v>
      </c>
      <c r="LQ59" s="6">
        <v>2.8000000000000001E-2</v>
      </c>
      <c r="LV59" s="1">
        <v>0</v>
      </c>
      <c r="LX59" s="1">
        <v>0</v>
      </c>
      <c r="LY59" s="1">
        <v>0</v>
      </c>
      <c r="LZ59" s="1">
        <v>1</v>
      </c>
      <c r="MA59" s="1">
        <v>0</v>
      </c>
      <c r="MB59" s="1">
        <f t="shared" si="16"/>
        <v>1</v>
      </c>
      <c r="MC59" s="1">
        <v>1</v>
      </c>
      <c r="MD59" s="1">
        <v>1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f t="shared" si="17"/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 t="s">
        <v>122</v>
      </c>
      <c r="NC59" s="4">
        <v>15</v>
      </c>
      <c r="ND59" s="4">
        <v>51.4</v>
      </c>
      <c r="NE59" s="1">
        <v>13570</v>
      </c>
      <c r="NF59" s="1">
        <v>12500</v>
      </c>
      <c r="NG59" s="1">
        <v>400</v>
      </c>
      <c r="NH59" s="1">
        <v>221000</v>
      </c>
      <c r="NI59" s="5">
        <v>0.94</v>
      </c>
      <c r="NJ59" s="5">
        <v>25.2</v>
      </c>
      <c r="NT59" s="7">
        <v>0.109</v>
      </c>
      <c r="NY59" s="1">
        <v>1</v>
      </c>
      <c r="NZ59" s="1" t="s">
        <v>113</v>
      </c>
      <c r="OA59" s="1">
        <v>1</v>
      </c>
      <c r="OB59" s="1">
        <v>0</v>
      </c>
      <c r="OC59" s="1">
        <v>1</v>
      </c>
      <c r="OD59" s="1">
        <v>0</v>
      </c>
      <c r="OE59" s="1">
        <f t="shared" si="18"/>
        <v>2</v>
      </c>
      <c r="OF59" s="1">
        <v>1</v>
      </c>
      <c r="OG59" s="1">
        <v>1</v>
      </c>
      <c r="OH59" s="1">
        <v>0</v>
      </c>
      <c r="OI59" s="1">
        <v>0</v>
      </c>
      <c r="OJ59" s="1">
        <v>0</v>
      </c>
      <c r="OK59" s="1">
        <v>1</v>
      </c>
      <c r="OL59" s="1">
        <v>0</v>
      </c>
      <c r="OM59" s="1">
        <v>0</v>
      </c>
      <c r="ON59" s="1">
        <v>0</v>
      </c>
      <c r="OO59" s="1">
        <v>0</v>
      </c>
      <c r="OP59" s="1">
        <f t="shared" si="19"/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</row>
    <row r="60" spans="1:418" x14ac:dyDescent="0.25">
      <c r="A60" s="1">
        <v>59</v>
      </c>
      <c r="B60" s="25" t="s">
        <v>189</v>
      </c>
      <c r="C60" s="1">
        <v>0</v>
      </c>
      <c r="D60" s="1">
        <v>1</v>
      </c>
      <c r="E60" s="1">
        <v>59</v>
      </c>
      <c r="F60" s="1">
        <v>0</v>
      </c>
      <c r="G60" s="1">
        <v>1</v>
      </c>
      <c r="H60" s="1">
        <v>0</v>
      </c>
      <c r="I60" s="1">
        <v>0</v>
      </c>
      <c r="J60" s="1" t="s">
        <v>7</v>
      </c>
      <c r="K60" s="1">
        <v>0</v>
      </c>
      <c r="L60" s="1">
        <v>0</v>
      </c>
      <c r="M60" s="1">
        <v>1</v>
      </c>
      <c r="N60" s="1">
        <v>0</v>
      </c>
      <c r="O60" s="1" t="s">
        <v>7</v>
      </c>
      <c r="P60" s="1" t="s">
        <v>195</v>
      </c>
      <c r="Q60" s="1" t="s">
        <v>238</v>
      </c>
      <c r="R60" s="1" t="s">
        <v>238</v>
      </c>
      <c r="S60" s="1">
        <v>0</v>
      </c>
      <c r="T60" s="1" t="s">
        <v>329</v>
      </c>
      <c r="U60" s="1" t="s">
        <v>149</v>
      </c>
      <c r="V60" s="1" t="s">
        <v>108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2</v>
      </c>
      <c r="BA60" s="1">
        <v>0</v>
      </c>
      <c r="BB60" s="1">
        <v>1</v>
      </c>
      <c r="BC60" s="1">
        <v>0</v>
      </c>
      <c r="BD60" s="1">
        <v>0</v>
      </c>
      <c r="BE60" s="1">
        <f t="shared" si="27"/>
        <v>3</v>
      </c>
      <c r="BF60" s="1">
        <v>1</v>
      </c>
      <c r="BG60" s="1">
        <v>1</v>
      </c>
      <c r="BH60" s="1">
        <v>0</v>
      </c>
      <c r="BI60" s="1">
        <v>1</v>
      </c>
      <c r="BJ60" s="1">
        <v>0</v>
      </c>
      <c r="BK60" s="1">
        <v>0</v>
      </c>
      <c r="BL60" s="1">
        <v>0</v>
      </c>
      <c r="BM60" s="1">
        <v>0</v>
      </c>
      <c r="BN60" s="1">
        <v>1</v>
      </c>
      <c r="BO60" s="1">
        <v>1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1</v>
      </c>
      <c r="CE60" s="1">
        <v>0</v>
      </c>
      <c r="CF60" s="1">
        <v>0</v>
      </c>
      <c r="CG60" s="1">
        <v>0</v>
      </c>
      <c r="CH60" s="1">
        <v>0</v>
      </c>
      <c r="CK60" s="1" t="s">
        <v>125</v>
      </c>
      <c r="CL60" s="1">
        <v>0</v>
      </c>
      <c r="CM60" s="2">
        <v>43998</v>
      </c>
      <c r="CN60" s="2">
        <v>43998</v>
      </c>
      <c r="CO60" s="2"/>
      <c r="CP60" s="2"/>
      <c r="CQ60" s="2"/>
      <c r="CR60" s="2"/>
      <c r="CS60" s="2">
        <v>44002</v>
      </c>
      <c r="CT60" s="3"/>
      <c r="CU60" s="3">
        <f t="shared" si="7"/>
        <v>4</v>
      </c>
      <c r="CV60" s="3"/>
      <c r="CW60" s="3"/>
      <c r="CX60" s="3"/>
      <c r="CY60" s="3">
        <f t="shared" si="31"/>
        <v>4</v>
      </c>
      <c r="CZ60" s="3">
        <v>0</v>
      </c>
      <c r="DA60" s="3">
        <v>1</v>
      </c>
      <c r="DB60" s="3">
        <v>0</v>
      </c>
      <c r="DC60" s="3">
        <f t="shared" si="8"/>
        <v>1</v>
      </c>
      <c r="DD60" s="2">
        <v>43984</v>
      </c>
      <c r="DE60" s="1">
        <v>0</v>
      </c>
      <c r="DF60" s="3">
        <f t="shared" si="9"/>
        <v>14</v>
      </c>
      <c r="DG60" s="3">
        <f t="shared" si="10"/>
        <v>4</v>
      </c>
      <c r="DH60" s="1">
        <v>1</v>
      </c>
      <c r="DI60" s="1">
        <v>1</v>
      </c>
      <c r="DJ60" s="1">
        <v>0</v>
      </c>
      <c r="DK60" s="1">
        <v>0</v>
      </c>
      <c r="DL60" s="1">
        <v>0</v>
      </c>
      <c r="DM60" s="1">
        <v>0</v>
      </c>
      <c r="DN60" s="1">
        <v>1</v>
      </c>
      <c r="DO60" s="1">
        <v>0</v>
      </c>
      <c r="DP60" s="1">
        <v>0</v>
      </c>
      <c r="DQ60" s="1">
        <v>0</v>
      </c>
      <c r="DR60" s="1">
        <v>1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I60" s="4"/>
      <c r="EJ60" s="3"/>
      <c r="EK60" s="3"/>
      <c r="EL60" s="3"/>
      <c r="EM60" s="1">
        <v>157</v>
      </c>
      <c r="EN60" s="1">
        <v>86</v>
      </c>
      <c r="EO60" s="4">
        <f t="shared" si="11"/>
        <v>109.66666666666667</v>
      </c>
      <c r="EP60" s="3">
        <v>0</v>
      </c>
      <c r="EQ60" s="1">
        <v>86</v>
      </c>
      <c r="ER60" s="1">
        <v>0</v>
      </c>
      <c r="ES60" s="1">
        <v>20</v>
      </c>
      <c r="ET60" s="1">
        <v>0</v>
      </c>
      <c r="EU60" s="4">
        <v>37.1</v>
      </c>
      <c r="EV60" s="3">
        <v>0</v>
      </c>
      <c r="EW60" s="4">
        <v>37.1</v>
      </c>
      <c r="EX60" s="1">
        <v>96</v>
      </c>
      <c r="EY60" s="1">
        <v>0</v>
      </c>
      <c r="EZ60" s="1" t="s">
        <v>51</v>
      </c>
      <c r="FA60" s="1">
        <v>1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1</v>
      </c>
      <c r="FK60" s="1">
        <v>0</v>
      </c>
      <c r="FL60" s="1">
        <v>0</v>
      </c>
      <c r="FM60" s="1" t="s">
        <v>104</v>
      </c>
      <c r="FN60" s="1" t="s">
        <v>81</v>
      </c>
      <c r="FO60" s="1">
        <v>1</v>
      </c>
      <c r="FP60" s="1">
        <v>0</v>
      </c>
      <c r="FQ60" s="1">
        <v>0</v>
      </c>
      <c r="FR60" s="1">
        <v>0</v>
      </c>
      <c r="FS60" s="1">
        <f t="shared" si="12"/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f t="shared" si="2"/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f t="shared" si="3"/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3">
        <f t="shared" si="13"/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f t="shared" si="14"/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1</v>
      </c>
      <c r="IB60" s="1">
        <v>1</v>
      </c>
      <c r="IC60" s="1">
        <v>0</v>
      </c>
      <c r="ID60" s="1">
        <v>1</v>
      </c>
      <c r="IE60" s="1">
        <v>0</v>
      </c>
      <c r="IF60" s="1">
        <v>1</v>
      </c>
      <c r="IG60" s="1">
        <v>1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f t="shared" si="28"/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251</v>
      </c>
      <c r="JB60" s="1">
        <v>0</v>
      </c>
      <c r="JC60" s="1">
        <v>1</v>
      </c>
      <c r="JD60" s="1">
        <v>0</v>
      </c>
      <c r="JE60" s="1">
        <v>0</v>
      </c>
      <c r="JF60" s="1">
        <v>0</v>
      </c>
      <c r="JG60" s="1">
        <v>1</v>
      </c>
      <c r="JH60" s="1">
        <v>0</v>
      </c>
      <c r="JI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KB60" s="1">
        <v>0</v>
      </c>
      <c r="KC60" s="1">
        <f t="shared" si="29"/>
        <v>1</v>
      </c>
      <c r="KD60" s="1">
        <v>1</v>
      </c>
      <c r="KE60" s="1">
        <v>1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 t="s">
        <v>102</v>
      </c>
      <c r="KX60" s="1">
        <v>1</v>
      </c>
      <c r="KY60" s="1">
        <v>0</v>
      </c>
      <c r="KZ60" s="4">
        <v>12.7</v>
      </c>
      <c r="LA60" s="4">
        <v>35.5</v>
      </c>
      <c r="LB60" s="1">
        <v>4190</v>
      </c>
      <c r="LC60" s="1">
        <v>3300</v>
      </c>
      <c r="LD60" s="1">
        <v>800</v>
      </c>
      <c r="LE60" s="1">
        <v>130000</v>
      </c>
      <c r="LF60" s="5">
        <v>0.85</v>
      </c>
      <c r="LG60" s="5">
        <v>16.3</v>
      </c>
      <c r="LV60" s="1">
        <v>1</v>
      </c>
      <c r="LW60" s="1" t="s">
        <v>116</v>
      </c>
      <c r="LX60" s="1">
        <v>0</v>
      </c>
      <c r="LY60" s="1">
        <v>1</v>
      </c>
      <c r="LZ60" s="1">
        <v>1</v>
      </c>
      <c r="MA60" s="1">
        <v>0</v>
      </c>
      <c r="MB60" s="1">
        <f t="shared" si="16"/>
        <v>1</v>
      </c>
      <c r="MC60" s="1">
        <v>1</v>
      </c>
      <c r="MD60" s="1">
        <v>0</v>
      </c>
      <c r="ME60" s="1">
        <v>1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1</v>
      </c>
      <c r="ML60" s="1">
        <v>0</v>
      </c>
      <c r="MM60" s="1">
        <f t="shared" si="17"/>
        <v>3</v>
      </c>
      <c r="MN60" s="1">
        <v>1</v>
      </c>
      <c r="MO60" s="1">
        <v>1</v>
      </c>
      <c r="MP60" s="1">
        <v>1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1</v>
      </c>
      <c r="NA60" s="1">
        <v>0</v>
      </c>
      <c r="NB60" s="1" t="s">
        <v>122</v>
      </c>
      <c r="NC60" s="4">
        <v>13</v>
      </c>
      <c r="ND60" s="4">
        <v>36.299999999999997</v>
      </c>
      <c r="NE60" s="1">
        <v>6730</v>
      </c>
      <c r="NF60" s="1">
        <v>5700</v>
      </c>
      <c r="NG60" s="1">
        <v>800</v>
      </c>
      <c r="NH60" s="1">
        <v>144000</v>
      </c>
      <c r="NO60" s="1">
        <v>366</v>
      </c>
      <c r="NP60" s="4">
        <v>208.3</v>
      </c>
      <c r="NV60" s="1">
        <v>40</v>
      </c>
      <c r="NY60" s="1">
        <v>1</v>
      </c>
      <c r="NZ60" s="1" t="s">
        <v>116</v>
      </c>
      <c r="OA60" s="1">
        <v>0</v>
      </c>
      <c r="OB60" s="1">
        <v>1</v>
      </c>
      <c r="OC60" s="1">
        <v>0</v>
      </c>
      <c r="OD60" s="1">
        <v>0</v>
      </c>
      <c r="OE60" s="1">
        <f t="shared" si="18"/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f t="shared" si="19"/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</row>
    <row r="61" spans="1:418" x14ac:dyDescent="0.25">
      <c r="A61" s="1">
        <v>60</v>
      </c>
      <c r="B61" s="25" t="s">
        <v>189</v>
      </c>
      <c r="C61" s="1">
        <v>0</v>
      </c>
      <c r="D61" s="1">
        <v>1</v>
      </c>
      <c r="E61" s="1">
        <v>45</v>
      </c>
      <c r="F61" s="1">
        <v>0</v>
      </c>
      <c r="G61" s="1">
        <v>1</v>
      </c>
      <c r="H61" s="1">
        <v>0</v>
      </c>
      <c r="I61" s="1">
        <v>0</v>
      </c>
      <c r="J61" s="1" t="s">
        <v>7</v>
      </c>
      <c r="K61" s="1">
        <v>0</v>
      </c>
      <c r="L61" s="1">
        <v>0</v>
      </c>
      <c r="M61" s="1">
        <v>1</v>
      </c>
      <c r="N61" s="1">
        <v>0</v>
      </c>
      <c r="O61" s="1" t="s">
        <v>7</v>
      </c>
      <c r="P61" s="1" t="s">
        <v>195</v>
      </c>
      <c r="R61" s="1" t="s">
        <v>393</v>
      </c>
      <c r="S61" s="1">
        <v>0</v>
      </c>
      <c r="T61" s="1" t="s">
        <v>329</v>
      </c>
      <c r="U61" s="1" t="s">
        <v>149</v>
      </c>
      <c r="V61" s="1" t="s">
        <v>108</v>
      </c>
      <c r="W61" s="1">
        <v>1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</v>
      </c>
      <c r="BB61" s="1">
        <v>0</v>
      </c>
      <c r="BC61" s="1">
        <v>0</v>
      </c>
      <c r="BD61" s="1">
        <v>0</v>
      </c>
      <c r="BE61" s="1">
        <f t="shared" si="27"/>
        <v>1</v>
      </c>
      <c r="BF61" s="1">
        <v>1</v>
      </c>
      <c r="BG61" s="1">
        <v>1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K61" s="1" t="s">
        <v>125</v>
      </c>
      <c r="CL61" s="1">
        <v>0</v>
      </c>
      <c r="CM61" s="2">
        <v>43998</v>
      </c>
      <c r="CN61" s="2">
        <v>43998</v>
      </c>
      <c r="CO61" s="2"/>
      <c r="CP61" s="2"/>
      <c r="CQ61" s="2"/>
      <c r="CR61" s="2"/>
      <c r="CS61" s="2">
        <v>44010</v>
      </c>
      <c r="CT61" s="3"/>
      <c r="CU61" s="3">
        <f t="shared" si="7"/>
        <v>12</v>
      </c>
      <c r="CV61" s="3"/>
      <c r="CW61" s="3"/>
      <c r="CX61" s="3"/>
      <c r="CY61" s="3">
        <f t="shared" si="31"/>
        <v>12</v>
      </c>
      <c r="CZ61" s="3">
        <v>0</v>
      </c>
      <c r="DA61" s="3">
        <v>1</v>
      </c>
      <c r="DB61" s="3">
        <v>0</v>
      </c>
      <c r="DC61" s="3">
        <f t="shared" si="8"/>
        <v>1</v>
      </c>
      <c r="DD61" s="2">
        <v>43990</v>
      </c>
      <c r="DE61" s="1">
        <v>0</v>
      </c>
      <c r="DF61" s="3">
        <f t="shared" si="9"/>
        <v>8</v>
      </c>
      <c r="DG61" s="3">
        <f t="shared" si="10"/>
        <v>6</v>
      </c>
      <c r="DH61" s="1">
        <v>1</v>
      </c>
      <c r="DI61" s="1">
        <v>1</v>
      </c>
      <c r="DJ61" s="1">
        <v>0</v>
      </c>
      <c r="DK61" s="1">
        <v>0</v>
      </c>
      <c r="DL61" s="1">
        <v>0</v>
      </c>
      <c r="DM61" s="1">
        <v>0</v>
      </c>
      <c r="DN61" s="1">
        <v>1</v>
      </c>
      <c r="DO61" s="1">
        <v>1</v>
      </c>
      <c r="DP61" s="1">
        <v>0</v>
      </c>
      <c r="DQ61" s="1">
        <v>0</v>
      </c>
      <c r="DR61" s="1">
        <v>1</v>
      </c>
      <c r="DS61" s="1">
        <v>1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I61" s="4"/>
      <c r="EJ61" s="3"/>
      <c r="EK61" s="3"/>
      <c r="EL61" s="3"/>
      <c r="EM61" s="1">
        <v>133</v>
      </c>
      <c r="EN61" s="1">
        <v>104</v>
      </c>
      <c r="EO61" s="4">
        <f t="shared" si="11"/>
        <v>113.66666666666667</v>
      </c>
      <c r="EP61" s="3">
        <v>0</v>
      </c>
      <c r="EQ61" s="1">
        <v>123</v>
      </c>
      <c r="ER61" s="1">
        <v>1</v>
      </c>
      <c r="ES61" s="1">
        <v>22</v>
      </c>
      <c r="ET61" s="1">
        <v>0</v>
      </c>
      <c r="EU61" s="4">
        <v>37.700000000000003</v>
      </c>
      <c r="EV61" s="3">
        <v>0</v>
      </c>
      <c r="EW61" s="4">
        <v>37.700000000000003</v>
      </c>
      <c r="EX61" s="1">
        <v>94</v>
      </c>
      <c r="EY61" s="1">
        <v>0</v>
      </c>
      <c r="EZ61" s="1" t="s">
        <v>51</v>
      </c>
      <c r="FA61" s="1">
        <v>1</v>
      </c>
      <c r="FB61" s="1">
        <v>0</v>
      </c>
      <c r="FC61" s="1">
        <v>1</v>
      </c>
      <c r="FD61" s="1">
        <v>0</v>
      </c>
      <c r="FE61" s="1">
        <v>0</v>
      </c>
      <c r="FF61" s="1">
        <v>0</v>
      </c>
      <c r="FG61" s="1">
        <v>1</v>
      </c>
      <c r="FH61" s="1">
        <v>0</v>
      </c>
      <c r="FI61" s="1">
        <v>0</v>
      </c>
      <c r="FJ61" s="1">
        <v>1</v>
      </c>
      <c r="FK61" s="1">
        <v>0</v>
      </c>
      <c r="FL61" s="1">
        <v>0</v>
      </c>
      <c r="FM61" s="1" t="s">
        <v>104</v>
      </c>
      <c r="FN61" s="1" t="s">
        <v>82</v>
      </c>
      <c r="FO61" s="1">
        <v>0</v>
      </c>
      <c r="FP61" s="1">
        <v>1</v>
      </c>
      <c r="FQ61" s="1">
        <v>0</v>
      </c>
      <c r="FR61" s="1">
        <v>1</v>
      </c>
      <c r="FS61" s="1">
        <f t="shared" si="12"/>
        <v>2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f t="shared" si="2"/>
        <v>1</v>
      </c>
      <c r="GA61" s="1">
        <v>1</v>
      </c>
      <c r="GB61" s="1">
        <v>1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f t="shared" si="3"/>
        <v>1</v>
      </c>
      <c r="GI61" s="1">
        <v>1</v>
      </c>
      <c r="GJ61" s="1">
        <v>0</v>
      </c>
      <c r="GK61" s="1">
        <v>1</v>
      </c>
      <c r="GL61" s="1">
        <v>1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3">
        <f t="shared" si="13"/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f t="shared" si="14"/>
        <v>1</v>
      </c>
      <c r="GY61" s="1">
        <v>1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1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1</v>
      </c>
      <c r="IC61" s="1">
        <v>0</v>
      </c>
      <c r="ID61" s="1">
        <v>1</v>
      </c>
      <c r="IE61" s="1">
        <v>1</v>
      </c>
      <c r="IF61" s="1">
        <v>1</v>
      </c>
      <c r="IG61" s="1">
        <v>1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f t="shared" si="28"/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254</v>
      </c>
      <c r="JB61" s="1">
        <v>0</v>
      </c>
      <c r="JC61" s="1">
        <v>1</v>
      </c>
      <c r="JD61" s="1">
        <v>0</v>
      </c>
      <c r="JE61" s="1">
        <v>0</v>
      </c>
      <c r="JF61" s="1">
        <v>7</v>
      </c>
      <c r="JG61" s="1">
        <v>0</v>
      </c>
      <c r="JH61" s="1">
        <v>0</v>
      </c>
      <c r="JI61" s="1">
        <v>1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1</v>
      </c>
      <c r="JT61" s="1">
        <v>1</v>
      </c>
      <c r="JU61" s="1">
        <v>0</v>
      </c>
      <c r="JV61" s="1">
        <v>0</v>
      </c>
      <c r="JW61" s="1">
        <v>0</v>
      </c>
      <c r="JX61" s="1">
        <v>0</v>
      </c>
      <c r="KB61" s="1">
        <v>0</v>
      </c>
      <c r="KC61" s="1">
        <f t="shared" si="29"/>
        <v>1</v>
      </c>
      <c r="KD61" s="1">
        <v>1</v>
      </c>
      <c r="KE61" s="1">
        <v>1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 t="s">
        <v>102</v>
      </c>
      <c r="KX61" s="1">
        <v>1</v>
      </c>
      <c r="KY61" s="1">
        <v>0</v>
      </c>
      <c r="KZ61" s="4">
        <v>14.2</v>
      </c>
      <c r="LA61" s="4">
        <v>41.8</v>
      </c>
      <c r="LB61" s="1">
        <v>9650</v>
      </c>
      <c r="LC61" s="1">
        <v>8900</v>
      </c>
      <c r="LD61" s="1">
        <v>400</v>
      </c>
      <c r="LE61" s="1">
        <v>248000</v>
      </c>
      <c r="LF61" s="5">
        <v>0.88</v>
      </c>
      <c r="LG61" s="5">
        <v>13.5</v>
      </c>
      <c r="LH61" s="5">
        <v>0.43</v>
      </c>
      <c r="LI61" s="5">
        <v>0.12</v>
      </c>
      <c r="LM61" s="4">
        <v>12.1</v>
      </c>
      <c r="LO61" s="4">
        <v>2641</v>
      </c>
      <c r="LP61" s="4">
        <v>0.24</v>
      </c>
      <c r="LQ61" s="6">
        <v>7.0000000000000001E-3</v>
      </c>
      <c r="LS61" s="1">
        <v>114</v>
      </c>
      <c r="LV61" s="1">
        <v>0</v>
      </c>
      <c r="LX61" s="1">
        <v>0</v>
      </c>
      <c r="LY61" s="1">
        <v>0</v>
      </c>
      <c r="LZ61" s="1">
        <v>1</v>
      </c>
      <c r="MA61" s="1">
        <v>0</v>
      </c>
      <c r="MB61" s="1">
        <f t="shared" si="16"/>
        <v>1</v>
      </c>
      <c r="MC61" s="1">
        <v>1</v>
      </c>
      <c r="MD61" s="1">
        <v>0</v>
      </c>
      <c r="ME61" s="1">
        <v>1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1</v>
      </c>
      <c r="ML61" s="1">
        <v>0</v>
      </c>
      <c r="MM61" s="1">
        <f t="shared" si="17"/>
        <v>2</v>
      </c>
      <c r="MN61" s="1">
        <v>1</v>
      </c>
      <c r="MO61" s="1">
        <v>1</v>
      </c>
      <c r="MP61" s="1">
        <v>1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 t="s">
        <v>122</v>
      </c>
      <c r="NC61" s="4">
        <v>13</v>
      </c>
      <c r="ND61" s="4">
        <v>38.200000000000003</v>
      </c>
      <c r="NE61" s="1">
        <v>9160</v>
      </c>
      <c r="NF61" s="1">
        <v>8600</v>
      </c>
      <c r="NG61" s="1">
        <v>300</v>
      </c>
      <c r="NH61" s="1">
        <v>280000</v>
      </c>
      <c r="NI61" s="5">
        <v>1.06</v>
      </c>
      <c r="NJ61" s="5">
        <v>14.2</v>
      </c>
      <c r="NM61" s="4">
        <v>84</v>
      </c>
      <c r="NN61" s="1">
        <v>62</v>
      </c>
      <c r="NO61" s="1">
        <v>286</v>
      </c>
      <c r="NP61" s="4">
        <v>228.3</v>
      </c>
      <c r="NS61" s="1">
        <v>0.52</v>
      </c>
      <c r="NY61" s="1">
        <v>1</v>
      </c>
      <c r="NZ61" s="1" t="s">
        <v>115</v>
      </c>
      <c r="OA61" s="1">
        <v>0</v>
      </c>
      <c r="OB61" s="1">
        <v>1</v>
      </c>
      <c r="OC61" s="1">
        <v>1</v>
      </c>
      <c r="OD61" s="1">
        <v>0</v>
      </c>
      <c r="OE61" s="1">
        <f t="shared" si="18"/>
        <v>1</v>
      </c>
      <c r="OF61" s="1">
        <v>1</v>
      </c>
      <c r="OG61" s="1">
        <v>0</v>
      </c>
      <c r="OH61" s="1">
        <v>1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f t="shared" si="19"/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</row>
    <row r="62" spans="1:418" x14ac:dyDescent="0.25">
      <c r="A62" s="1">
        <v>61</v>
      </c>
      <c r="B62" s="25" t="s">
        <v>193</v>
      </c>
      <c r="C62" s="1">
        <v>1</v>
      </c>
      <c r="D62" s="1">
        <v>0</v>
      </c>
      <c r="E62" s="1">
        <v>49</v>
      </c>
      <c r="F62" s="1">
        <v>0</v>
      </c>
      <c r="G62" s="1">
        <v>1</v>
      </c>
      <c r="H62" s="1">
        <v>0</v>
      </c>
      <c r="I62" s="1">
        <v>0</v>
      </c>
      <c r="J62" s="1" t="s">
        <v>7</v>
      </c>
      <c r="K62" s="1">
        <v>0</v>
      </c>
      <c r="L62" s="1">
        <v>0</v>
      </c>
      <c r="M62" s="1">
        <v>1</v>
      </c>
      <c r="N62" s="1">
        <v>0</v>
      </c>
      <c r="O62" s="1" t="s">
        <v>207</v>
      </c>
      <c r="P62" s="1" t="s">
        <v>208</v>
      </c>
      <c r="R62" s="1" t="s">
        <v>393</v>
      </c>
      <c r="S62" s="1">
        <v>0</v>
      </c>
      <c r="T62" s="1" t="s">
        <v>329</v>
      </c>
      <c r="U62" s="1" t="s">
        <v>149</v>
      </c>
      <c r="V62" s="1" t="s">
        <v>108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0</v>
      </c>
      <c r="AM62" s="1">
        <v>0</v>
      </c>
      <c r="AN62" s="1">
        <v>0</v>
      </c>
      <c r="AO62" s="1">
        <v>0</v>
      </c>
      <c r="AP62" s="1">
        <v>1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</v>
      </c>
      <c r="BB62" s="1">
        <v>0</v>
      </c>
      <c r="BC62" s="1">
        <v>0</v>
      </c>
      <c r="BD62" s="1">
        <v>0</v>
      </c>
      <c r="BE62" s="1">
        <f t="shared" si="27"/>
        <v>1</v>
      </c>
      <c r="BF62" s="1">
        <v>1</v>
      </c>
      <c r="BG62" s="1">
        <v>1</v>
      </c>
      <c r="BH62" s="1">
        <v>1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K62" s="1" t="s">
        <v>123</v>
      </c>
      <c r="CL62" s="1">
        <v>0</v>
      </c>
      <c r="CM62" s="2">
        <v>43996</v>
      </c>
      <c r="CN62" s="2"/>
      <c r="CO62" s="2"/>
      <c r="CP62" s="2"/>
      <c r="CQ62" s="2">
        <v>43996</v>
      </c>
      <c r="CR62" s="2">
        <v>44002</v>
      </c>
      <c r="CS62" s="2">
        <v>44002</v>
      </c>
      <c r="CT62" s="3">
        <f t="shared" si="6"/>
        <v>0</v>
      </c>
      <c r="CU62" s="3">
        <f t="shared" si="7"/>
        <v>6</v>
      </c>
      <c r="CV62" s="3"/>
      <c r="CW62" s="3">
        <f>CR62-CQ62</f>
        <v>6</v>
      </c>
      <c r="CX62" s="3">
        <v>6</v>
      </c>
      <c r="CY62" s="3"/>
      <c r="CZ62" s="3">
        <v>1</v>
      </c>
      <c r="DA62" s="3">
        <v>0</v>
      </c>
      <c r="DB62" s="3">
        <v>0</v>
      </c>
      <c r="DC62" s="3">
        <f t="shared" si="8"/>
        <v>1</v>
      </c>
      <c r="DD62" s="2">
        <v>43992</v>
      </c>
      <c r="DE62" s="1">
        <v>0</v>
      </c>
      <c r="DF62" s="3">
        <f t="shared" si="9"/>
        <v>4</v>
      </c>
      <c r="DG62" s="3">
        <f t="shared" si="10"/>
        <v>4</v>
      </c>
      <c r="DH62" s="1">
        <v>1</v>
      </c>
      <c r="DI62" s="1">
        <v>1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1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I62" s="4">
        <v>38.6</v>
      </c>
      <c r="EJ62" s="3">
        <v>0</v>
      </c>
      <c r="EK62" s="3">
        <v>0</v>
      </c>
      <c r="EL62" s="3">
        <v>1</v>
      </c>
      <c r="EM62" s="1">
        <v>180</v>
      </c>
      <c r="EN62" s="1">
        <v>130</v>
      </c>
      <c r="EO62" s="4">
        <f t="shared" si="11"/>
        <v>146.66666666666666</v>
      </c>
      <c r="EP62" s="3">
        <v>0</v>
      </c>
      <c r="EQ62" s="1">
        <v>164</v>
      </c>
      <c r="ER62" s="1">
        <v>1</v>
      </c>
      <c r="ES62" s="1">
        <v>40</v>
      </c>
      <c r="ET62" s="1">
        <v>1</v>
      </c>
      <c r="EU62" s="4">
        <v>36.1</v>
      </c>
      <c r="EV62" s="3">
        <v>0</v>
      </c>
      <c r="EW62" s="4">
        <v>36.1</v>
      </c>
      <c r="EX62" s="1">
        <v>88</v>
      </c>
      <c r="EY62" s="1">
        <v>1</v>
      </c>
      <c r="EZ62" s="1" t="s">
        <v>51</v>
      </c>
      <c r="FA62" s="1">
        <v>1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</v>
      </c>
      <c r="FH62" s="1">
        <v>0</v>
      </c>
      <c r="FI62" s="1">
        <v>2</v>
      </c>
      <c r="FJ62" s="1">
        <v>0</v>
      </c>
      <c r="FK62" s="1">
        <v>1</v>
      </c>
      <c r="FL62" s="1">
        <v>0</v>
      </c>
      <c r="FM62" s="1" t="s">
        <v>104</v>
      </c>
      <c r="FN62" s="1" t="s">
        <v>83</v>
      </c>
      <c r="FO62" s="1">
        <v>0</v>
      </c>
      <c r="FP62" s="1">
        <v>0</v>
      </c>
      <c r="FQ62" s="1">
        <v>1</v>
      </c>
      <c r="FR62" s="1">
        <v>1</v>
      </c>
      <c r="FS62" s="1">
        <f t="shared" si="12"/>
        <v>2</v>
      </c>
      <c r="FT62" s="1">
        <v>0</v>
      </c>
      <c r="FU62" s="1">
        <v>0</v>
      </c>
      <c r="FV62" s="1">
        <v>0</v>
      </c>
      <c r="FW62" s="1">
        <v>1</v>
      </c>
      <c r="FX62" s="1">
        <v>0</v>
      </c>
      <c r="FY62" s="1">
        <v>0</v>
      </c>
      <c r="FZ62" s="1">
        <f t="shared" si="2"/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f t="shared" si="3"/>
        <v>1</v>
      </c>
      <c r="GI62" s="1">
        <v>1</v>
      </c>
      <c r="GJ62" s="1">
        <v>0</v>
      </c>
      <c r="GK62" s="1">
        <v>1</v>
      </c>
      <c r="GL62" s="1">
        <v>1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3">
        <f t="shared" si="13"/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f t="shared" si="14"/>
        <v>2</v>
      </c>
      <c r="GY62" s="1">
        <v>1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1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1</v>
      </c>
      <c r="HX62" s="1">
        <v>0</v>
      </c>
      <c r="HY62" s="1">
        <v>0</v>
      </c>
      <c r="HZ62" s="1">
        <v>0</v>
      </c>
      <c r="IA62" s="1">
        <v>0</v>
      </c>
      <c r="IB62" s="1">
        <v>1</v>
      </c>
      <c r="IC62" s="1">
        <v>0</v>
      </c>
      <c r="ID62" s="1">
        <v>1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1</v>
      </c>
      <c r="IQ62" s="1">
        <f t="shared" si="28"/>
        <v>2</v>
      </c>
      <c r="IR62" s="1">
        <v>1</v>
      </c>
      <c r="IS62" s="1">
        <v>1</v>
      </c>
      <c r="IT62" s="1">
        <v>1</v>
      </c>
      <c r="IU62" s="1">
        <v>1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38</v>
      </c>
      <c r="JB62" s="1">
        <v>0</v>
      </c>
      <c r="JC62" s="1">
        <v>0</v>
      </c>
      <c r="JD62" s="1">
        <v>0</v>
      </c>
      <c r="JE62" s="1">
        <v>1</v>
      </c>
      <c r="JF62" s="1">
        <v>11</v>
      </c>
      <c r="JG62" s="1">
        <v>0</v>
      </c>
      <c r="JH62" s="1">
        <v>0</v>
      </c>
      <c r="JI62" s="1">
        <v>1</v>
      </c>
      <c r="JJ62" s="1">
        <v>17</v>
      </c>
      <c r="JK62" s="1">
        <v>0</v>
      </c>
      <c r="JL62" s="1">
        <v>0</v>
      </c>
      <c r="JM62" s="1">
        <v>0</v>
      </c>
      <c r="JN62" s="1">
        <v>1</v>
      </c>
      <c r="JO62" s="1">
        <v>0</v>
      </c>
      <c r="JP62" s="1">
        <v>0</v>
      </c>
      <c r="JQ62" s="1">
        <v>0</v>
      </c>
      <c r="JR62" s="1">
        <v>0</v>
      </c>
      <c r="JS62" s="1">
        <v>1</v>
      </c>
      <c r="JT62" s="1">
        <v>0</v>
      </c>
      <c r="JU62" s="1">
        <v>0</v>
      </c>
      <c r="JV62" s="1">
        <v>1</v>
      </c>
      <c r="JW62" s="1">
        <v>0</v>
      </c>
      <c r="JX62" s="1">
        <v>1</v>
      </c>
      <c r="JY62" s="2">
        <v>43996</v>
      </c>
      <c r="JZ62" s="2">
        <v>44002</v>
      </c>
      <c r="KA62" s="1">
        <f t="shared" si="15"/>
        <v>6</v>
      </c>
      <c r="KB62" s="1">
        <v>1</v>
      </c>
      <c r="KC62" s="1">
        <f t="shared" si="29"/>
        <v>5</v>
      </c>
      <c r="KD62" s="1">
        <v>1</v>
      </c>
      <c r="KE62" s="1">
        <v>1</v>
      </c>
      <c r="KF62" s="1">
        <v>1</v>
      </c>
      <c r="KG62" s="1">
        <v>0</v>
      </c>
      <c r="KH62" s="1">
        <v>0</v>
      </c>
      <c r="KI62" s="1">
        <v>0</v>
      </c>
      <c r="KJ62" s="1">
        <v>1</v>
      </c>
      <c r="KK62" s="1">
        <v>1</v>
      </c>
      <c r="KL62" s="1">
        <v>0</v>
      </c>
      <c r="KM62" s="1">
        <v>0</v>
      </c>
      <c r="KN62" s="1">
        <v>0</v>
      </c>
      <c r="KO62" s="1">
        <v>1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 t="s">
        <v>103</v>
      </c>
      <c r="KX62" s="1">
        <v>0</v>
      </c>
      <c r="KY62" s="1">
        <v>1</v>
      </c>
      <c r="KZ62" s="4">
        <v>12.8</v>
      </c>
      <c r="LA62" s="4">
        <v>38.9</v>
      </c>
      <c r="LB62" s="1">
        <v>22870</v>
      </c>
      <c r="LC62" s="1">
        <v>20100</v>
      </c>
      <c r="LD62" s="1">
        <v>1200</v>
      </c>
      <c r="LE62" s="1">
        <v>221000</v>
      </c>
      <c r="LF62" s="5">
        <v>1.38</v>
      </c>
      <c r="LG62" s="5">
        <v>21.4</v>
      </c>
      <c r="LH62" s="5">
        <v>0.34</v>
      </c>
      <c r="LI62" s="5">
        <v>0.19</v>
      </c>
      <c r="LJ62" s="4">
        <v>46</v>
      </c>
      <c r="LK62" s="1">
        <v>60</v>
      </c>
      <c r="LL62" s="1">
        <v>996</v>
      </c>
      <c r="LM62" s="4">
        <v>222.6</v>
      </c>
      <c r="LP62" s="4">
        <v>7.21</v>
      </c>
      <c r="LQ62" s="6">
        <v>3.6999999999999998E-2</v>
      </c>
      <c r="LT62" s="1">
        <v>10.9</v>
      </c>
      <c r="LV62" s="1">
        <v>1</v>
      </c>
      <c r="LW62" s="1" t="s">
        <v>113</v>
      </c>
      <c r="LX62" s="1">
        <v>1</v>
      </c>
      <c r="LY62" s="1">
        <v>0</v>
      </c>
      <c r="LZ62" s="1">
        <v>1</v>
      </c>
      <c r="MA62" s="1">
        <v>0</v>
      </c>
      <c r="MB62" s="1">
        <f t="shared" si="16"/>
        <v>1</v>
      </c>
      <c r="MC62" s="1">
        <v>1</v>
      </c>
      <c r="MD62" s="1">
        <v>0</v>
      </c>
      <c r="ME62" s="1">
        <v>1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f t="shared" si="17"/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 t="s">
        <v>122</v>
      </c>
      <c r="NC62" s="4">
        <v>11.4</v>
      </c>
      <c r="ND62" s="4">
        <v>35.1</v>
      </c>
      <c r="NE62" s="1">
        <v>12200</v>
      </c>
      <c r="NF62" s="1">
        <v>10800</v>
      </c>
      <c r="NG62" s="1">
        <v>800</v>
      </c>
      <c r="NH62" s="1">
        <v>188000</v>
      </c>
      <c r="NI62" s="5">
        <v>1.38</v>
      </c>
      <c r="NJ62" s="5">
        <v>22.8</v>
      </c>
      <c r="NY62" s="1">
        <v>1</v>
      </c>
      <c r="NZ62" s="1" t="s">
        <v>113</v>
      </c>
      <c r="OA62" s="1">
        <v>1</v>
      </c>
      <c r="OB62" s="1">
        <v>0</v>
      </c>
      <c r="OC62" s="1">
        <v>1</v>
      </c>
      <c r="OD62" s="1">
        <v>0</v>
      </c>
      <c r="OE62" s="1">
        <f t="shared" si="18"/>
        <v>1</v>
      </c>
      <c r="OF62" s="1">
        <v>1</v>
      </c>
      <c r="OG62" s="1">
        <v>0</v>
      </c>
      <c r="OH62" s="1">
        <v>1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f t="shared" si="19"/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</row>
    <row r="63" spans="1:418" x14ac:dyDescent="0.25">
      <c r="A63" s="1">
        <v>62</v>
      </c>
      <c r="B63" s="25" t="s">
        <v>189</v>
      </c>
      <c r="C63" s="1">
        <v>0</v>
      </c>
      <c r="D63" s="1">
        <v>1</v>
      </c>
      <c r="E63" s="1">
        <v>72</v>
      </c>
      <c r="F63" s="1">
        <v>0</v>
      </c>
      <c r="G63" s="1">
        <v>0</v>
      </c>
      <c r="H63" s="1">
        <v>1</v>
      </c>
      <c r="I63" s="1">
        <v>0</v>
      </c>
      <c r="J63" s="1" t="s">
        <v>7</v>
      </c>
      <c r="K63" s="1">
        <v>0</v>
      </c>
      <c r="L63" s="1">
        <v>0</v>
      </c>
      <c r="M63" s="1">
        <v>1</v>
      </c>
      <c r="N63" s="1">
        <v>0</v>
      </c>
      <c r="O63" s="1" t="s">
        <v>7</v>
      </c>
      <c r="P63" s="1" t="s">
        <v>195</v>
      </c>
      <c r="R63" s="1" t="s">
        <v>393</v>
      </c>
      <c r="S63" s="1">
        <v>0</v>
      </c>
      <c r="T63" s="1" t="s">
        <v>329</v>
      </c>
      <c r="U63" s="1" t="s">
        <v>149</v>
      </c>
      <c r="V63" s="1" t="s">
        <v>108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4</v>
      </c>
      <c r="BA63" s="1">
        <v>0</v>
      </c>
      <c r="BB63" s="1">
        <v>0</v>
      </c>
      <c r="BC63" s="1">
        <v>1</v>
      </c>
      <c r="BD63" s="1">
        <v>0</v>
      </c>
      <c r="BE63" s="1">
        <f t="shared" si="27"/>
        <v>2</v>
      </c>
      <c r="BF63" s="1">
        <v>0</v>
      </c>
      <c r="BG63" s="1">
        <v>0</v>
      </c>
      <c r="BH63" s="1">
        <v>0</v>
      </c>
      <c r="BI63" s="1">
        <v>0</v>
      </c>
      <c r="BJ63" s="1">
        <v>1</v>
      </c>
      <c r="BK63" s="1">
        <v>1</v>
      </c>
      <c r="BL63" s="1">
        <v>1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K63" s="1" t="s">
        <v>125</v>
      </c>
      <c r="CL63" s="1">
        <v>0</v>
      </c>
      <c r="CM63" s="2">
        <v>44000</v>
      </c>
      <c r="CN63" s="2">
        <v>44000</v>
      </c>
      <c r="CO63" s="2"/>
      <c r="CP63" s="2"/>
      <c r="CQ63" s="2"/>
      <c r="CR63" s="2"/>
      <c r="CS63" s="2">
        <v>44009</v>
      </c>
      <c r="CT63" s="3"/>
      <c r="CU63" s="3">
        <f t="shared" si="7"/>
        <v>9</v>
      </c>
      <c r="CV63" s="3"/>
      <c r="CW63" s="3"/>
      <c r="CX63" s="3"/>
      <c r="CY63" s="3">
        <f t="shared" ref="CY63:CY73" si="33">CU63-CV63-CW63</f>
        <v>9</v>
      </c>
      <c r="CZ63" s="3">
        <v>0</v>
      </c>
      <c r="DA63" s="3">
        <v>1</v>
      </c>
      <c r="DB63" s="3">
        <v>0</v>
      </c>
      <c r="DC63" s="3">
        <f t="shared" si="8"/>
        <v>1</v>
      </c>
      <c r="DD63" s="2">
        <v>43998</v>
      </c>
      <c r="DE63" s="1">
        <v>0</v>
      </c>
      <c r="DF63" s="3">
        <f t="shared" si="9"/>
        <v>2</v>
      </c>
      <c r="DG63" s="3">
        <f t="shared" si="10"/>
        <v>4</v>
      </c>
      <c r="DH63" s="1">
        <v>1</v>
      </c>
      <c r="DI63" s="1">
        <v>1</v>
      </c>
      <c r="DJ63" s="1">
        <v>0</v>
      </c>
      <c r="DK63" s="1">
        <v>0</v>
      </c>
      <c r="DL63" s="1">
        <v>0</v>
      </c>
      <c r="DM63" s="1">
        <v>1</v>
      </c>
      <c r="DN63" s="1">
        <v>0</v>
      </c>
      <c r="DO63" s="1">
        <v>1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I63" s="4"/>
      <c r="EJ63" s="3"/>
      <c r="EK63" s="3"/>
      <c r="EL63" s="3"/>
      <c r="EM63" s="1">
        <v>123</v>
      </c>
      <c r="EN63" s="1">
        <v>62</v>
      </c>
      <c r="EO63" s="4">
        <f t="shared" si="11"/>
        <v>82.333333333333329</v>
      </c>
      <c r="EP63" s="3">
        <v>0</v>
      </c>
      <c r="EQ63" s="1">
        <v>114</v>
      </c>
      <c r="ER63" s="1">
        <v>1</v>
      </c>
      <c r="ES63" s="1">
        <v>22</v>
      </c>
      <c r="ET63" s="1">
        <v>0</v>
      </c>
      <c r="EU63" s="4">
        <v>40.1</v>
      </c>
      <c r="EV63" s="3">
        <v>1</v>
      </c>
      <c r="EW63" s="4">
        <v>40.1</v>
      </c>
      <c r="EX63" s="1">
        <v>80</v>
      </c>
      <c r="EY63" s="1">
        <v>1</v>
      </c>
      <c r="EZ63" s="1" t="s">
        <v>51</v>
      </c>
      <c r="FA63" s="1">
        <v>1</v>
      </c>
      <c r="FB63" s="1">
        <v>0</v>
      </c>
      <c r="FC63" s="1">
        <v>0</v>
      </c>
      <c r="FD63" s="1">
        <v>0</v>
      </c>
      <c r="FE63" s="1">
        <v>1</v>
      </c>
      <c r="FF63" s="1">
        <v>1</v>
      </c>
      <c r="FG63" s="1">
        <v>1</v>
      </c>
      <c r="FH63" s="1">
        <v>1</v>
      </c>
      <c r="FI63" s="1">
        <v>1</v>
      </c>
      <c r="FJ63" s="1">
        <v>1</v>
      </c>
      <c r="FK63" s="1">
        <v>0</v>
      </c>
      <c r="FL63" s="1">
        <v>0</v>
      </c>
      <c r="FM63" s="1" t="s">
        <v>104</v>
      </c>
      <c r="FN63" s="1" t="s">
        <v>83</v>
      </c>
      <c r="FO63" s="1">
        <v>0</v>
      </c>
      <c r="FP63" s="1">
        <v>0</v>
      </c>
      <c r="FQ63" s="1">
        <v>1</v>
      </c>
      <c r="FR63" s="1">
        <v>1</v>
      </c>
      <c r="FS63" s="1">
        <f t="shared" si="12"/>
        <v>2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f t="shared" si="2"/>
        <v>1</v>
      </c>
      <c r="GA63" s="1">
        <v>1</v>
      </c>
      <c r="GB63" s="1">
        <v>0</v>
      </c>
      <c r="GC63" s="1">
        <v>1</v>
      </c>
      <c r="GD63" s="1">
        <v>0</v>
      </c>
      <c r="GE63" s="1">
        <v>0</v>
      </c>
      <c r="GF63" s="1">
        <v>1</v>
      </c>
      <c r="GG63" s="1">
        <v>0</v>
      </c>
      <c r="GH63" s="1">
        <f t="shared" si="3"/>
        <v>1</v>
      </c>
      <c r="GI63" s="1">
        <v>1</v>
      </c>
      <c r="GJ63" s="1">
        <v>0</v>
      </c>
      <c r="GK63" s="1">
        <v>1</v>
      </c>
      <c r="GL63" s="1">
        <v>1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3">
        <f t="shared" si="13"/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f t="shared" si="14"/>
        <v>3</v>
      </c>
      <c r="GY63" s="1">
        <v>1</v>
      </c>
      <c r="GZ63" s="1">
        <v>0</v>
      </c>
      <c r="HA63" s="1">
        <v>0</v>
      </c>
      <c r="HB63" s="1">
        <v>1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1</v>
      </c>
      <c r="HJ63" s="1">
        <v>0</v>
      </c>
      <c r="HK63" s="1">
        <v>0</v>
      </c>
      <c r="HL63" s="1">
        <v>1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1</v>
      </c>
      <c r="IE63" s="1">
        <v>0</v>
      </c>
      <c r="IF63" s="1">
        <v>1</v>
      </c>
      <c r="IG63" s="1">
        <v>1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1</v>
      </c>
      <c r="IN63" s="1">
        <v>0</v>
      </c>
      <c r="IO63" s="1">
        <v>0</v>
      </c>
      <c r="IP63" s="1">
        <v>0</v>
      </c>
      <c r="IQ63" s="1">
        <f t="shared" si="28"/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356</v>
      </c>
      <c r="JB63" s="1">
        <v>1</v>
      </c>
      <c r="JC63" s="1">
        <v>0</v>
      </c>
      <c r="JD63" s="1">
        <v>0</v>
      </c>
      <c r="JE63" s="1">
        <v>0</v>
      </c>
      <c r="JF63" s="1">
        <v>11</v>
      </c>
      <c r="JG63" s="1">
        <v>0</v>
      </c>
      <c r="JH63" s="1">
        <v>0</v>
      </c>
      <c r="JI63" s="1">
        <v>1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1</v>
      </c>
      <c r="JT63" s="1">
        <v>1</v>
      </c>
      <c r="JU63" s="1">
        <v>0</v>
      </c>
      <c r="JV63" s="1">
        <v>0</v>
      </c>
      <c r="JW63" s="1">
        <v>0</v>
      </c>
      <c r="JX63" s="1">
        <v>0</v>
      </c>
      <c r="KB63" s="1">
        <v>0</v>
      </c>
      <c r="KC63" s="1">
        <f t="shared" si="29"/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 t="s">
        <v>102</v>
      </c>
      <c r="KX63" s="1">
        <v>1</v>
      </c>
      <c r="KY63" s="1">
        <v>0</v>
      </c>
      <c r="KZ63" s="4">
        <v>14.7</v>
      </c>
      <c r="LA63" s="4">
        <v>44.9</v>
      </c>
      <c r="LB63" s="1">
        <v>18150</v>
      </c>
      <c r="LC63" s="1">
        <v>15800</v>
      </c>
      <c r="LD63" s="1">
        <v>1100</v>
      </c>
      <c r="LE63" s="1">
        <v>292000</v>
      </c>
      <c r="LF63" s="5">
        <v>0.75</v>
      </c>
      <c r="LG63" s="5">
        <v>9.6999999999999993</v>
      </c>
      <c r="LM63" s="4">
        <v>129.9</v>
      </c>
      <c r="LP63" s="4">
        <v>1.23</v>
      </c>
      <c r="LV63" s="1">
        <v>1</v>
      </c>
      <c r="LW63" s="1" t="s">
        <v>115</v>
      </c>
      <c r="LX63" s="1">
        <v>0</v>
      </c>
      <c r="LY63" s="1">
        <v>1</v>
      </c>
      <c r="LZ63" s="1">
        <v>1</v>
      </c>
      <c r="MA63" s="1">
        <v>1</v>
      </c>
      <c r="MB63" s="1">
        <f t="shared" si="16"/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f t="shared" si="17"/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 t="s">
        <v>122</v>
      </c>
      <c r="NC63" s="4">
        <v>12.3</v>
      </c>
      <c r="ND63" s="4">
        <v>37.9</v>
      </c>
      <c r="NE63" s="1">
        <v>18730</v>
      </c>
      <c r="NF63" s="1">
        <v>14200</v>
      </c>
      <c r="NG63" s="1">
        <v>2700</v>
      </c>
      <c r="NH63" s="1">
        <v>271000</v>
      </c>
      <c r="NM63" s="4">
        <v>9</v>
      </c>
      <c r="NN63" s="1">
        <v>14</v>
      </c>
      <c r="NO63" s="1">
        <v>136</v>
      </c>
      <c r="NR63" s="4">
        <v>123.9</v>
      </c>
      <c r="NT63" s="7">
        <v>7.0000000000000001E-3</v>
      </c>
      <c r="NY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f t="shared" si="18"/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f t="shared" si="19"/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</row>
    <row r="64" spans="1:418" x14ac:dyDescent="0.25">
      <c r="A64" s="1">
        <v>63</v>
      </c>
      <c r="B64" s="25" t="s">
        <v>189</v>
      </c>
      <c r="C64" s="1">
        <v>0</v>
      </c>
      <c r="D64" s="1">
        <v>1</v>
      </c>
      <c r="E64" s="1">
        <v>91</v>
      </c>
      <c r="F64" s="1">
        <v>0</v>
      </c>
      <c r="G64" s="1">
        <v>0</v>
      </c>
      <c r="H64" s="1">
        <v>0</v>
      </c>
      <c r="I64" s="1">
        <v>1</v>
      </c>
      <c r="J64" s="1" t="s">
        <v>7</v>
      </c>
      <c r="K64" s="1">
        <v>0</v>
      </c>
      <c r="L64" s="1">
        <v>0</v>
      </c>
      <c r="M64" s="1">
        <v>1</v>
      </c>
      <c r="N64" s="1">
        <v>0</v>
      </c>
      <c r="O64" s="1" t="s">
        <v>7</v>
      </c>
      <c r="P64" s="1" t="s">
        <v>195</v>
      </c>
      <c r="R64" s="1" t="s">
        <v>393</v>
      </c>
      <c r="S64" s="1">
        <v>0</v>
      </c>
      <c r="T64" s="1" t="s">
        <v>329</v>
      </c>
      <c r="U64" s="1" t="s">
        <v>149</v>
      </c>
      <c r="V64" s="1" t="s">
        <v>108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5</v>
      </c>
      <c r="BA64" s="1">
        <v>0</v>
      </c>
      <c r="BB64" s="1">
        <v>0</v>
      </c>
      <c r="BC64" s="1">
        <v>0</v>
      </c>
      <c r="BD64" s="1">
        <v>1</v>
      </c>
      <c r="BE64" s="1">
        <f t="shared" si="27"/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K64" s="1" t="s">
        <v>125</v>
      </c>
      <c r="CL64" s="1">
        <v>0</v>
      </c>
      <c r="CM64" s="2">
        <v>44001</v>
      </c>
      <c r="CN64" s="2">
        <v>44001</v>
      </c>
      <c r="CO64" s="2"/>
      <c r="CP64" s="2"/>
      <c r="CQ64" s="2"/>
      <c r="CR64" s="2"/>
      <c r="CS64" s="2">
        <v>44007</v>
      </c>
      <c r="CT64" s="3"/>
      <c r="CU64" s="3">
        <f t="shared" si="7"/>
        <v>6</v>
      </c>
      <c r="CV64" s="3"/>
      <c r="CW64" s="3"/>
      <c r="CX64" s="3"/>
      <c r="CY64" s="3">
        <f t="shared" si="33"/>
        <v>6</v>
      </c>
      <c r="CZ64" s="3">
        <v>0</v>
      </c>
      <c r="DA64" s="3">
        <v>1</v>
      </c>
      <c r="DB64" s="3">
        <v>0</v>
      </c>
      <c r="DC64" s="3">
        <f t="shared" si="8"/>
        <v>1</v>
      </c>
      <c r="DD64" s="2">
        <v>44000</v>
      </c>
      <c r="DE64" s="1">
        <v>0</v>
      </c>
      <c r="DF64" s="3">
        <f t="shared" si="9"/>
        <v>1</v>
      </c>
      <c r="DG64" s="3">
        <f t="shared" si="10"/>
        <v>1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1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I64" s="4"/>
      <c r="EJ64" s="3"/>
      <c r="EK64" s="3"/>
      <c r="EL64" s="3"/>
      <c r="EM64" s="1">
        <v>110</v>
      </c>
      <c r="EN64" s="1">
        <v>70</v>
      </c>
      <c r="EO64" s="4">
        <f t="shared" si="11"/>
        <v>83.333333333333329</v>
      </c>
      <c r="EP64" s="3">
        <v>0</v>
      </c>
      <c r="EQ64" s="1">
        <v>78</v>
      </c>
      <c r="ER64" s="1">
        <v>0</v>
      </c>
      <c r="ES64" s="1">
        <v>19</v>
      </c>
      <c r="ET64" s="1">
        <v>0</v>
      </c>
      <c r="EU64" s="4">
        <v>36.5</v>
      </c>
      <c r="EV64" s="3">
        <v>0</v>
      </c>
      <c r="EW64" s="4">
        <v>36.799999999999997</v>
      </c>
      <c r="EX64" s="1">
        <v>90</v>
      </c>
      <c r="EY64" s="1">
        <v>0</v>
      </c>
      <c r="EZ64" s="1" t="s">
        <v>53</v>
      </c>
      <c r="FA64" s="1">
        <v>0</v>
      </c>
      <c r="FB64" s="1">
        <v>1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3</v>
      </c>
      <c r="FJ64" s="1">
        <v>0</v>
      </c>
      <c r="FK64" s="1">
        <v>0</v>
      </c>
      <c r="FL64" s="1">
        <v>1</v>
      </c>
      <c r="FM64" s="1" t="s">
        <v>104</v>
      </c>
      <c r="FN64" s="1" t="s">
        <v>83</v>
      </c>
      <c r="FO64" s="1">
        <v>0</v>
      </c>
      <c r="FP64" s="1">
        <v>0</v>
      </c>
      <c r="FQ64" s="1">
        <v>1</v>
      </c>
      <c r="FR64" s="1">
        <v>1</v>
      </c>
      <c r="FS64" s="1">
        <f t="shared" si="12"/>
        <v>1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f t="shared" si="2"/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f t="shared" si="3"/>
        <v>1</v>
      </c>
      <c r="GI64" s="1">
        <v>1</v>
      </c>
      <c r="GJ64" s="1">
        <v>0</v>
      </c>
      <c r="GK64" s="1">
        <v>1</v>
      </c>
      <c r="GL64" s="1">
        <v>1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3">
        <f t="shared" si="13"/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f t="shared" si="14"/>
        <v>2</v>
      </c>
      <c r="GY64" s="1">
        <v>1</v>
      </c>
      <c r="GZ64" s="1">
        <v>0</v>
      </c>
      <c r="HA64" s="1">
        <v>0</v>
      </c>
      <c r="HB64" s="1">
        <v>1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1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1</v>
      </c>
      <c r="IC64" s="1">
        <v>0</v>
      </c>
      <c r="ID64" s="1">
        <v>1</v>
      </c>
      <c r="IE64" s="1">
        <v>0</v>
      </c>
      <c r="IF64" s="1">
        <v>1</v>
      </c>
      <c r="IG64" s="1">
        <v>0</v>
      </c>
      <c r="IH64" s="1">
        <v>1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f t="shared" si="28"/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242</v>
      </c>
      <c r="JB64" s="1">
        <v>0</v>
      </c>
      <c r="JC64" s="1">
        <v>1</v>
      </c>
      <c r="JD64" s="1">
        <v>0</v>
      </c>
      <c r="JE64" s="1">
        <v>0</v>
      </c>
      <c r="JF64" s="1">
        <v>8</v>
      </c>
      <c r="JG64" s="1">
        <v>0</v>
      </c>
      <c r="JH64" s="1">
        <v>0</v>
      </c>
      <c r="JI64" s="1">
        <v>1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1</v>
      </c>
      <c r="JT64" s="1">
        <v>1</v>
      </c>
      <c r="JU64" s="1">
        <v>0</v>
      </c>
      <c r="JV64" s="1">
        <v>0</v>
      </c>
      <c r="JW64" s="1">
        <v>0</v>
      </c>
      <c r="JX64" s="1">
        <v>0</v>
      </c>
      <c r="KB64" s="1">
        <v>0</v>
      </c>
      <c r="KC64" s="1">
        <f t="shared" si="29"/>
        <v>2</v>
      </c>
      <c r="KD64" s="1">
        <v>1</v>
      </c>
      <c r="KE64" s="1">
        <v>1</v>
      </c>
      <c r="KF64" s="1">
        <v>1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 t="s">
        <v>103</v>
      </c>
      <c r="KX64" s="1">
        <v>0</v>
      </c>
      <c r="KY64" s="1">
        <v>1</v>
      </c>
      <c r="KZ64" s="4">
        <v>14.7</v>
      </c>
      <c r="LA64" s="4">
        <v>46</v>
      </c>
      <c r="LB64" s="1">
        <v>9460</v>
      </c>
      <c r="LC64" s="1">
        <v>7400</v>
      </c>
      <c r="LD64" s="1">
        <v>1500</v>
      </c>
      <c r="LE64" s="1">
        <v>224000</v>
      </c>
      <c r="LF64" s="5">
        <v>0.78</v>
      </c>
      <c r="LG64" s="5">
        <v>24.6</v>
      </c>
      <c r="LH64" s="5">
        <v>0.57999999999999996</v>
      </c>
      <c r="LI64" s="5">
        <v>0.35</v>
      </c>
      <c r="LM64" s="4">
        <v>157.30000000000001</v>
      </c>
      <c r="LO64" s="4">
        <v>1763</v>
      </c>
      <c r="LP64" s="4">
        <v>43.65</v>
      </c>
      <c r="LQ64" s="6">
        <v>4.1000000000000002E-2</v>
      </c>
      <c r="LS64" s="1">
        <v>2308</v>
      </c>
      <c r="LV64" s="1">
        <v>0</v>
      </c>
      <c r="LX64" s="1">
        <v>0</v>
      </c>
      <c r="LY64" s="1">
        <v>0</v>
      </c>
      <c r="LZ64" s="1">
        <v>1</v>
      </c>
      <c r="MA64" s="1">
        <v>0</v>
      </c>
      <c r="MB64" s="1">
        <f t="shared" si="16"/>
        <v>1</v>
      </c>
      <c r="MC64" s="1">
        <v>1</v>
      </c>
      <c r="MD64" s="1">
        <v>1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f t="shared" si="17"/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 t="s">
        <v>123</v>
      </c>
      <c r="NY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f t="shared" si="18"/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f t="shared" si="19"/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</row>
    <row r="65" spans="1:418" x14ac:dyDescent="0.25">
      <c r="A65" s="1">
        <v>64</v>
      </c>
      <c r="B65" s="25" t="s">
        <v>189</v>
      </c>
      <c r="C65" s="1">
        <v>0</v>
      </c>
      <c r="D65" s="1">
        <v>1</v>
      </c>
      <c r="E65" s="1">
        <v>60</v>
      </c>
      <c r="F65" s="1">
        <v>0</v>
      </c>
      <c r="G65" s="1">
        <v>1</v>
      </c>
      <c r="H65" s="1">
        <v>0</v>
      </c>
      <c r="I65" s="1">
        <v>0</v>
      </c>
      <c r="J65" s="1" t="s">
        <v>7</v>
      </c>
      <c r="K65" s="1">
        <v>0</v>
      </c>
      <c r="L65" s="1">
        <v>0</v>
      </c>
      <c r="M65" s="1">
        <v>1</v>
      </c>
      <c r="N65" s="1">
        <v>0</v>
      </c>
      <c r="O65" s="1" t="s">
        <v>7</v>
      </c>
      <c r="P65" s="1" t="s">
        <v>195</v>
      </c>
      <c r="R65" s="1" t="s">
        <v>393</v>
      </c>
      <c r="S65" s="1">
        <v>0</v>
      </c>
      <c r="T65" s="1" t="s">
        <v>329</v>
      </c>
      <c r="U65" s="1" t="s">
        <v>149</v>
      </c>
      <c r="V65" s="1" t="s">
        <v>108</v>
      </c>
      <c r="W65" s="1">
        <v>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3</v>
      </c>
      <c r="BA65" s="1">
        <v>0</v>
      </c>
      <c r="BB65" s="1">
        <v>0</v>
      </c>
      <c r="BC65" s="1">
        <v>1</v>
      </c>
      <c r="BD65" s="1">
        <v>0</v>
      </c>
      <c r="BE65" s="1">
        <f t="shared" si="27"/>
        <v>3</v>
      </c>
      <c r="BF65" s="1">
        <v>1</v>
      </c>
      <c r="BG65" s="1">
        <v>1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</v>
      </c>
      <c r="BN65" s="1">
        <v>1</v>
      </c>
      <c r="BO65" s="1">
        <v>1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K65" s="1" t="s">
        <v>125</v>
      </c>
      <c r="CL65" s="1">
        <v>0</v>
      </c>
      <c r="CM65" s="2">
        <v>44005</v>
      </c>
      <c r="CN65" s="2">
        <v>44005</v>
      </c>
      <c r="CO65" s="2"/>
      <c r="CP65" s="2"/>
      <c r="CQ65" s="2"/>
      <c r="CR65" s="2"/>
      <c r="CS65" s="2">
        <v>44014</v>
      </c>
      <c r="CT65" s="3"/>
      <c r="CU65" s="3">
        <f t="shared" si="7"/>
        <v>9</v>
      </c>
      <c r="CV65" s="3"/>
      <c r="CW65" s="3"/>
      <c r="CX65" s="3"/>
      <c r="CY65" s="3">
        <f t="shared" si="33"/>
        <v>9</v>
      </c>
      <c r="CZ65" s="3">
        <v>0</v>
      </c>
      <c r="DA65" s="3">
        <v>1</v>
      </c>
      <c r="DB65" s="3">
        <v>0</v>
      </c>
      <c r="DC65" s="3">
        <f t="shared" si="8"/>
        <v>1</v>
      </c>
      <c r="DD65" s="2">
        <v>43993</v>
      </c>
      <c r="DE65" s="1">
        <v>0</v>
      </c>
      <c r="DF65" s="3">
        <f t="shared" si="9"/>
        <v>12</v>
      </c>
      <c r="DG65" s="3">
        <f t="shared" si="10"/>
        <v>6</v>
      </c>
      <c r="DH65" s="1">
        <v>1</v>
      </c>
      <c r="DI65" s="1">
        <v>1</v>
      </c>
      <c r="DJ65" s="1">
        <v>1</v>
      </c>
      <c r="DK65" s="1">
        <v>0</v>
      </c>
      <c r="DL65" s="1">
        <v>0</v>
      </c>
      <c r="DM65" s="1">
        <v>0</v>
      </c>
      <c r="DN65" s="1">
        <v>1</v>
      </c>
      <c r="DO65" s="1">
        <v>0</v>
      </c>
      <c r="DP65" s="1">
        <v>0</v>
      </c>
      <c r="DQ65" s="1">
        <v>0</v>
      </c>
      <c r="DR65" s="1">
        <v>1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1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I65" s="4"/>
      <c r="EJ65" s="3"/>
      <c r="EK65" s="3"/>
      <c r="EL65" s="3"/>
      <c r="EM65" s="1">
        <v>139</v>
      </c>
      <c r="EN65" s="1">
        <v>77</v>
      </c>
      <c r="EO65" s="4">
        <f t="shared" si="11"/>
        <v>97.666666666666671</v>
      </c>
      <c r="EP65" s="3">
        <v>0</v>
      </c>
      <c r="EQ65" s="1">
        <v>98</v>
      </c>
      <c r="ER65" s="1">
        <v>0</v>
      </c>
      <c r="ES65" s="1">
        <v>22</v>
      </c>
      <c r="ET65" s="1">
        <v>0</v>
      </c>
      <c r="EU65" s="4">
        <v>39.4</v>
      </c>
      <c r="EV65" s="3">
        <v>1</v>
      </c>
      <c r="EW65" s="4">
        <v>39.4</v>
      </c>
      <c r="EX65" s="1">
        <v>87</v>
      </c>
      <c r="EY65" s="1">
        <v>1</v>
      </c>
      <c r="EZ65" s="1" t="s">
        <v>51</v>
      </c>
      <c r="FA65" s="1">
        <v>1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1</v>
      </c>
      <c r="FH65" s="1">
        <v>0</v>
      </c>
      <c r="FI65" s="1">
        <v>0</v>
      </c>
      <c r="FJ65" s="1">
        <v>1</v>
      </c>
      <c r="FK65" s="1">
        <v>0</v>
      </c>
      <c r="FL65" s="1">
        <v>0</v>
      </c>
      <c r="FM65" s="1" t="s">
        <v>104</v>
      </c>
      <c r="FN65" s="1" t="s">
        <v>83</v>
      </c>
      <c r="FO65" s="1">
        <v>0</v>
      </c>
      <c r="FP65" s="1">
        <v>0</v>
      </c>
      <c r="FQ65" s="1">
        <v>1</v>
      </c>
      <c r="FR65" s="1">
        <v>1</v>
      </c>
      <c r="FS65" s="1">
        <f t="shared" si="12"/>
        <v>1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f t="shared" si="2"/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f t="shared" si="3"/>
        <v>1</v>
      </c>
      <c r="GI65" s="1">
        <v>1</v>
      </c>
      <c r="GJ65" s="1">
        <v>0</v>
      </c>
      <c r="GK65" s="1">
        <v>1</v>
      </c>
      <c r="GL65" s="1">
        <v>1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3">
        <f t="shared" si="13"/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f t="shared" si="14"/>
        <v>1</v>
      </c>
      <c r="GY65" s="1">
        <v>1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1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1</v>
      </c>
      <c r="IB65" s="1">
        <v>1</v>
      </c>
      <c r="IC65" s="1">
        <v>1</v>
      </c>
      <c r="ID65" s="1">
        <v>1</v>
      </c>
      <c r="IE65" s="1">
        <v>0</v>
      </c>
      <c r="IF65" s="1">
        <v>1</v>
      </c>
      <c r="IG65" s="1">
        <v>1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f t="shared" si="28"/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302</v>
      </c>
      <c r="JB65" s="1">
        <v>1</v>
      </c>
      <c r="JC65" s="1">
        <v>0</v>
      </c>
      <c r="JD65" s="1">
        <v>0</v>
      </c>
      <c r="JE65" s="1">
        <v>0</v>
      </c>
      <c r="JF65" s="1">
        <v>10</v>
      </c>
      <c r="JG65" s="1">
        <v>0</v>
      </c>
      <c r="JH65" s="1">
        <v>0</v>
      </c>
      <c r="JI65" s="1">
        <v>1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1</v>
      </c>
      <c r="JT65" s="1">
        <v>1</v>
      </c>
      <c r="JU65" s="1">
        <v>0</v>
      </c>
      <c r="JV65" s="1">
        <v>0</v>
      </c>
      <c r="JW65" s="1">
        <v>0</v>
      </c>
      <c r="JX65" s="1">
        <v>0</v>
      </c>
      <c r="KB65" s="1">
        <v>0</v>
      </c>
      <c r="KC65" s="1">
        <f t="shared" si="29"/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 t="s">
        <v>102</v>
      </c>
      <c r="KX65" s="1">
        <v>1</v>
      </c>
      <c r="KY65" s="1">
        <v>0</v>
      </c>
      <c r="KZ65" s="4">
        <v>15.5</v>
      </c>
      <c r="LA65" s="4">
        <v>46.3</v>
      </c>
      <c r="LB65" s="1">
        <v>6600</v>
      </c>
      <c r="LC65" s="1">
        <v>5000</v>
      </c>
      <c r="LD65" s="1">
        <v>1100</v>
      </c>
      <c r="LE65" s="1">
        <v>247000</v>
      </c>
      <c r="LF65" s="5">
        <v>1.0900000000000001</v>
      </c>
      <c r="LG65" s="5">
        <v>12.2</v>
      </c>
      <c r="LH65" s="5">
        <v>0.49</v>
      </c>
      <c r="LI65" s="5">
        <v>0.23</v>
      </c>
      <c r="LJ65" s="4">
        <v>65</v>
      </c>
      <c r="LK65" s="1">
        <v>51</v>
      </c>
      <c r="LL65" s="1">
        <v>349</v>
      </c>
      <c r="LM65" s="4">
        <v>147.30000000000001</v>
      </c>
      <c r="LO65" s="4">
        <v>2000</v>
      </c>
      <c r="LP65" s="4">
        <v>0.39</v>
      </c>
      <c r="LQ65" s="6">
        <v>8.9999999999999993E-3</v>
      </c>
      <c r="LS65" s="1">
        <v>540</v>
      </c>
      <c r="LT65" s="1">
        <v>10.3</v>
      </c>
      <c r="LV65" s="1">
        <v>1</v>
      </c>
      <c r="LW65" s="1" t="s">
        <v>115</v>
      </c>
      <c r="LX65" s="1">
        <v>0</v>
      </c>
      <c r="LY65" s="1">
        <v>1</v>
      </c>
      <c r="LZ65" s="1">
        <v>1</v>
      </c>
      <c r="MA65" s="1">
        <v>0</v>
      </c>
      <c r="MB65" s="1">
        <f t="shared" si="16"/>
        <v>1</v>
      </c>
      <c r="MC65" s="1">
        <v>1</v>
      </c>
      <c r="MD65" s="1">
        <v>1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1</v>
      </c>
      <c r="ML65" s="1">
        <v>0</v>
      </c>
      <c r="MM65" s="1">
        <f t="shared" si="17"/>
        <v>3</v>
      </c>
      <c r="MN65" s="1">
        <v>1</v>
      </c>
      <c r="MO65" s="1">
        <v>1</v>
      </c>
      <c r="MP65" s="1">
        <v>1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1</v>
      </c>
      <c r="MY65" s="1">
        <v>0</v>
      </c>
      <c r="MZ65" s="1">
        <v>0</v>
      </c>
      <c r="NA65" s="1">
        <v>0</v>
      </c>
      <c r="NB65" s="1" t="s">
        <v>122</v>
      </c>
      <c r="NC65" s="4">
        <v>15.3</v>
      </c>
      <c r="ND65" s="4">
        <v>46.3</v>
      </c>
      <c r="NE65" s="1">
        <v>6670</v>
      </c>
      <c r="NF65" s="1">
        <v>4300</v>
      </c>
      <c r="NG65" s="1">
        <v>1700</v>
      </c>
      <c r="NH65" s="1">
        <v>267000</v>
      </c>
      <c r="NI65" s="5">
        <v>1.1399999999999999</v>
      </c>
      <c r="NJ65" s="5">
        <v>11.9</v>
      </c>
      <c r="NP65" s="4">
        <v>109.8</v>
      </c>
      <c r="NY65" s="1">
        <v>1</v>
      </c>
      <c r="NZ65" s="1" t="s">
        <v>115</v>
      </c>
      <c r="OA65" s="1">
        <v>0</v>
      </c>
      <c r="OB65" s="1">
        <v>1</v>
      </c>
      <c r="OC65" s="1">
        <v>0</v>
      </c>
      <c r="OD65" s="1">
        <v>0</v>
      </c>
      <c r="OE65" s="1">
        <f t="shared" si="18"/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f t="shared" si="19"/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</row>
    <row r="66" spans="1:418" x14ac:dyDescent="0.25">
      <c r="A66" s="1">
        <v>65</v>
      </c>
      <c r="B66" s="25" t="s">
        <v>189</v>
      </c>
      <c r="C66" s="1">
        <v>0</v>
      </c>
      <c r="D66" s="1">
        <v>1</v>
      </c>
      <c r="E66" s="1">
        <v>60</v>
      </c>
      <c r="F66" s="1">
        <v>0</v>
      </c>
      <c r="G66" s="1">
        <v>1</v>
      </c>
      <c r="H66" s="1">
        <v>0</v>
      </c>
      <c r="I66" s="1">
        <v>0</v>
      </c>
      <c r="J66" s="1" t="s">
        <v>7</v>
      </c>
      <c r="K66" s="1">
        <v>0</v>
      </c>
      <c r="L66" s="1">
        <v>0</v>
      </c>
      <c r="M66" s="1">
        <v>1</v>
      </c>
      <c r="N66" s="1">
        <v>0</v>
      </c>
      <c r="O66" s="1" t="s">
        <v>7</v>
      </c>
      <c r="P66" s="1" t="s">
        <v>195</v>
      </c>
      <c r="R66" s="1" t="s">
        <v>393</v>
      </c>
      <c r="S66" s="1">
        <v>0</v>
      </c>
      <c r="T66" s="1" t="s">
        <v>329</v>
      </c>
      <c r="U66" s="1" t="s">
        <v>149</v>
      </c>
      <c r="V66" s="1" t="s">
        <v>108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1</v>
      </c>
      <c r="AE66" s="1">
        <v>0</v>
      </c>
      <c r="AF66" s="1">
        <v>0</v>
      </c>
      <c r="AG66" s="1">
        <v>1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1</v>
      </c>
      <c r="AX66" s="1">
        <v>0</v>
      </c>
      <c r="AY66" s="1">
        <v>0</v>
      </c>
      <c r="AZ66" s="1">
        <v>5</v>
      </c>
      <c r="BA66" s="1">
        <v>0</v>
      </c>
      <c r="BB66" s="1">
        <v>0</v>
      </c>
      <c r="BC66" s="1">
        <v>0</v>
      </c>
      <c r="BD66" s="1">
        <v>1</v>
      </c>
      <c r="BE66" s="1">
        <f t="shared" ref="BE66:BE97" si="34">BF66+BK66+BL66+BM66+BN66+BP66+BQ66+BS66+BT66+BU66+BV66+BW66+BX66+BY66+BZ66+CA66+CC66+CD66+CE66+CF66+CG66</f>
        <v>2</v>
      </c>
      <c r="BF66" s="1">
        <v>1</v>
      </c>
      <c r="BG66" s="1">
        <v>1</v>
      </c>
      <c r="BH66" s="1">
        <v>1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K66" s="1" t="s">
        <v>125</v>
      </c>
      <c r="CL66" s="1">
        <v>0</v>
      </c>
      <c r="CM66" s="2">
        <v>43997</v>
      </c>
      <c r="CN66" s="2">
        <v>43997</v>
      </c>
      <c r="CO66" s="2"/>
      <c r="CP66" s="2"/>
      <c r="CQ66" s="2">
        <v>43998</v>
      </c>
      <c r="CR66" s="2">
        <v>44006</v>
      </c>
      <c r="CS66" s="2">
        <v>44006</v>
      </c>
      <c r="CT66" s="3">
        <f t="shared" si="6"/>
        <v>1</v>
      </c>
      <c r="CU66" s="3">
        <f t="shared" si="7"/>
        <v>9</v>
      </c>
      <c r="CV66" s="3"/>
      <c r="CW66" s="3">
        <f t="shared" ref="CW66:CW68" si="35">CR66-CQ66</f>
        <v>8</v>
      </c>
      <c r="CX66" s="3">
        <v>8</v>
      </c>
      <c r="CY66" s="3">
        <f t="shared" si="33"/>
        <v>1</v>
      </c>
      <c r="CZ66" s="3">
        <v>1</v>
      </c>
      <c r="DA66" s="3">
        <v>1</v>
      </c>
      <c r="DB66" s="3">
        <v>0</v>
      </c>
      <c r="DC66" s="3">
        <f t="shared" si="8"/>
        <v>2</v>
      </c>
      <c r="DD66" s="2">
        <v>43983</v>
      </c>
      <c r="DE66" s="1">
        <v>0</v>
      </c>
      <c r="DF66" s="3">
        <f t="shared" ref="DF66:DF125" si="36">CM66-DD66</f>
        <v>14</v>
      </c>
      <c r="DG66" s="3">
        <f t="shared" si="10"/>
        <v>7</v>
      </c>
      <c r="DH66" s="1">
        <v>1</v>
      </c>
      <c r="DI66" s="1">
        <v>1</v>
      </c>
      <c r="DJ66" s="1">
        <v>0</v>
      </c>
      <c r="DK66" s="1">
        <v>0</v>
      </c>
      <c r="DL66" s="1">
        <v>0</v>
      </c>
      <c r="DM66" s="1">
        <v>1</v>
      </c>
      <c r="DN66" s="1">
        <v>1</v>
      </c>
      <c r="DO66" s="1">
        <v>1</v>
      </c>
      <c r="DP66" s="1">
        <v>1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1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I66" s="4"/>
      <c r="EJ66" s="3"/>
      <c r="EK66" s="3"/>
      <c r="EL66" s="3"/>
      <c r="EM66" s="1">
        <v>185</v>
      </c>
      <c r="EN66" s="1">
        <v>98</v>
      </c>
      <c r="EO66" s="4">
        <f t="shared" ref="EO66:EO125" si="37">EN66+((EM66-EN66)/3)</f>
        <v>127</v>
      </c>
      <c r="EP66" s="3">
        <v>0</v>
      </c>
      <c r="EQ66" s="1">
        <v>86</v>
      </c>
      <c r="ER66" s="1">
        <v>0</v>
      </c>
      <c r="ES66" s="1">
        <v>23</v>
      </c>
      <c r="ET66" s="1">
        <v>0</v>
      </c>
      <c r="EU66" s="4">
        <v>36.5</v>
      </c>
      <c r="EV66" s="3">
        <v>0</v>
      </c>
      <c r="EW66" s="4">
        <v>36.5</v>
      </c>
      <c r="EX66" s="1">
        <v>88</v>
      </c>
      <c r="EY66" s="1">
        <v>1</v>
      </c>
      <c r="EZ66" s="1" t="s">
        <v>51</v>
      </c>
      <c r="FA66" s="1">
        <v>1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1</v>
      </c>
      <c r="FH66" s="1">
        <v>0</v>
      </c>
      <c r="FI66" s="1">
        <v>1</v>
      </c>
      <c r="FJ66" s="1">
        <v>1</v>
      </c>
      <c r="FK66" s="1">
        <v>0</v>
      </c>
      <c r="FL66" s="1">
        <v>0</v>
      </c>
      <c r="FM66" s="1" t="s">
        <v>104</v>
      </c>
      <c r="FN66" s="1" t="s">
        <v>83</v>
      </c>
      <c r="FO66" s="1">
        <v>0</v>
      </c>
      <c r="FP66" s="1">
        <v>0</v>
      </c>
      <c r="FQ66" s="1">
        <v>1</v>
      </c>
      <c r="FR66" s="1">
        <v>1</v>
      </c>
      <c r="FS66" s="1">
        <f t="shared" si="12"/>
        <v>3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f t="shared" ref="FZ66:FZ129" si="38">GB66+GD66+GE66+GF66</f>
        <v>2</v>
      </c>
      <c r="GA66" s="1">
        <v>1</v>
      </c>
      <c r="GB66" s="1">
        <v>1</v>
      </c>
      <c r="GC66" s="1">
        <v>1</v>
      </c>
      <c r="GD66" s="1">
        <v>1</v>
      </c>
      <c r="GE66" s="1">
        <v>0</v>
      </c>
      <c r="GF66" s="1">
        <v>0</v>
      </c>
      <c r="GG66" s="1">
        <v>0</v>
      </c>
      <c r="GH66" s="1">
        <f t="shared" ref="GH66:GH129" si="39">GJ66+GL66+GM66+GN66</f>
        <v>1</v>
      </c>
      <c r="GI66" s="1">
        <v>1</v>
      </c>
      <c r="GJ66" s="1">
        <v>0</v>
      </c>
      <c r="GK66" s="1">
        <v>1</v>
      </c>
      <c r="GL66" s="1">
        <v>0</v>
      </c>
      <c r="GM66" s="1">
        <v>1</v>
      </c>
      <c r="GN66" s="1">
        <v>0</v>
      </c>
      <c r="GO66" s="1">
        <v>0</v>
      </c>
      <c r="GP66" s="1">
        <v>0</v>
      </c>
      <c r="GQ66" s="1">
        <v>1</v>
      </c>
      <c r="GR66" s="3">
        <f t="shared" ref="GR66:GR125" si="40">SUM(GS66:GW66)</f>
        <v>3</v>
      </c>
      <c r="GS66" s="1">
        <v>1</v>
      </c>
      <c r="GT66" s="1">
        <v>0</v>
      </c>
      <c r="GU66" s="1">
        <v>1</v>
      </c>
      <c r="GV66" s="1">
        <v>1</v>
      </c>
      <c r="GW66" s="1">
        <v>0</v>
      </c>
      <c r="GX66" s="1">
        <f t="shared" ref="GX66:GX125" si="41">SUM(GZ66:HZ66)</f>
        <v>4</v>
      </c>
      <c r="GY66" s="1">
        <v>1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1</v>
      </c>
      <c r="HF66" s="1">
        <v>0</v>
      </c>
      <c r="HG66" s="1">
        <v>0</v>
      </c>
      <c r="HH66" s="1">
        <v>0</v>
      </c>
      <c r="HI66" s="1">
        <v>1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1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1</v>
      </c>
      <c r="IA66" s="1">
        <v>1</v>
      </c>
      <c r="IB66" s="1">
        <v>1</v>
      </c>
      <c r="IC66" s="1">
        <v>0</v>
      </c>
      <c r="ID66" s="1">
        <v>1</v>
      </c>
      <c r="IE66" s="1">
        <v>0</v>
      </c>
      <c r="IF66" s="1">
        <v>1</v>
      </c>
      <c r="IG66" s="1">
        <v>1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1</v>
      </c>
      <c r="IQ66" s="1">
        <f t="shared" ref="IQ66:IQ97" si="42">IT66+IU66+IV66+IW66+IX66+IY66+IZ66</f>
        <v>3</v>
      </c>
      <c r="IR66" s="1">
        <v>1</v>
      </c>
      <c r="IS66" s="1">
        <v>1</v>
      </c>
      <c r="IT66" s="1">
        <v>1</v>
      </c>
      <c r="IU66" s="1">
        <v>1</v>
      </c>
      <c r="IV66" s="1">
        <v>0</v>
      </c>
      <c r="IW66" s="1">
        <v>0</v>
      </c>
      <c r="IX66" s="1">
        <v>0</v>
      </c>
      <c r="IY66" s="1">
        <v>1</v>
      </c>
      <c r="IZ66" s="1">
        <v>0</v>
      </c>
      <c r="JA66" s="1">
        <v>180</v>
      </c>
      <c r="JB66" s="1">
        <v>0</v>
      </c>
      <c r="JC66" s="1">
        <v>0</v>
      </c>
      <c r="JD66" s="1">
        <v>1</v>
      </c>
      <c r="JE66" s="1">
        <v>0</v>
      </c>
      <c r="JF66" s="1">
        <v>7</v>
      </c>
      <c r="JG66" s="1">
        <v>0</v>
      </c>
      <c r="JH66" s="1">
        <v>0</v>
      </c>
      <c r="JI66" s="1">
        <v>1</v>
      </c>
      <c r="JJ66" s="1">
        <v>20</v>
      </c>
      <c r="JK66" s="1">
        <v>0</v>
      </c>
      <c r="JL66" s="1">
        <v>0</v>
      </c>
      <c r="JM66" s="1">
        <v>0</v>
      </c>
      <c r="JN66" s="1">
        <v>0</v>
      </c>
      <c r="JO66" s="1">
        <v>1</v>
      </c>
      <c r="JP66" s="1">
        <v>0</v>
      </c>
      <c r="JQ66" s="1">
        <v>0</v>
      </c>
      <c r="JR66" s="1">
        <v>0</v>
      </c>
      <c r="JS66" s="1">
        <v>1</v>
      </c>
      <c r="JT66" s="1">
        <v>1</v>
      </c>
      <c r="JU66" s="1">
        <v>1</v>
      </c>
      <c r="JV66" s="1">
        <v>0</v>
      </c>
      <c r="JW66" s="1">
        <v>0</v>
      </c>
      <c r="JX66" s="1">
        <v>1</v>
      </c>
      <c r="JY66" s="2">
        <v>43998</v>
      </c>
      <c r="JZ66" s="2">
        <v>44006</v>
      </c>
      <c r="KA66" s="1">
        <f t="shared" ref="KA66:KA123" si="43">JZ66-JY66</f>
        <v>8</v>
      </c>
      <c r="KB66" s="1">
        <v>1</v>
      </c>
      <c r="KC66" s="1">
        <f t="shared" ref="KC66:KC97" si="44">SUM(KE66:KV66)</f>
        <v>8</v>
      </c>
      <c r="KD66" s="1">
        <v>1</v>
      </c>
      <c r="KE66" s="1">
        <v>1</v>
      </c>
      <c r="KF66" s="1">
        <v>1</v>
      </c>
      <c r="KG66" s="1">
        <v>0</v>
      </c>
      <c r="KH66" s="1">
        <v>0</v>
      </c>
      <c r="KI66" s="1">
        <v>1</v>
      </c>
      <c r="KJ66" s="1">
        <v>1</v>
      </c>
      <c r="KK66" s="1">
        <v>1</v>
      </c>
      <c r="KL66" s="1">
        <v>1</v>
      </c>
      <c r="KM66" s="1">
        <v>0</v>
      </c>
      <c r="KN66" s="1">
        <v>0</v>
      </c>
      <c r="KO66" s="1">
        <v>1</v>
      </c>
      <c r="KP66" s="1">
        <v>0</v>
      </c>
      <c r="KQ66" s="1">
        <v>0</v>
      </c>
      <c r="KR66" s="1">
        <v>1</v>
      </c>
      <c r="KS66" s="1">
        <v>0</v>
      </c>
      <c r="KT66" s="1">
        <v>0</v>
      </c>
      <c r="KU66" s="1">
        <v>0</v>
      </c>
      <c r="KV66" s="1">
        <v>0</v>
      </c>
      <c r="KW66" s="1" t="s">
        <v>103</v>
      </c>
      <c r="KX66" s="1">
        <v>0</v>
      </c>
      <c r="KY66" s="1">
        <v>1</v>
      </c>
      <c r="KZ66" s="4">
        <v>11.1</v>
      </c>
      <c r="LA66" s="4">
        <v>33</v>
      </c>
      <c r="LB66" s="1">
        <v>7410</v>
      </c>
      <c r="LC66" s="1">
        <v>6100</v>
      </c>
      <c r="LD66" s="1">
        <v>500</v>
      </c>
      <c r="LE66" s="1">
        <v>170000</v>
      </c>
      <c r="LF66" s="5">
        <v>11.45</v>
      </c>
      <c r="LG66" s="5">
        <v>69.400000000000006</v>
      </c>
      <c r="LJ66" s="4">
        <v>30</v>
      </c>
      <c r="LK66" s="1">
        <v>28</v>
      </c>
      <c r="LL66" s="1">
        <v>553</v>
      </c>
      <c r="LM66" s="4">
        <v>96.3</v>
      </c>
      <c r="LO66" s="4">
        <v>2405</v>
      </c>
      <c r="LQ66" s="6">
        <v>1.12E-2</v>
      </c>
      <c r="LR66" s="1">
        <v>570</v>
      </c>
      <c r="LT66" s="1">
        <v>12.5</v>
      </c>
      <c r="LV66" s="1">
        <v>1</v>
      </c>
      <c r="LW66" s="1" t="s">
        <v>115</v>
      </c>
      <c r="LX66" s="1">
        <v>0</v>
      </c>
      <c r="LY66" s="1">
        <v>1</v>
      </c>
      <c r="LZ66" s="1">
        <v>1</v>
      </c>
      <c r="MA66" s="1">
        <v>0</v>
      </c>
      <c r="MB66" s="1">
        <f t="shared" ref="MB66:MB125" si="45">SUM(MD66:MJ66)</f>
        <v>1</v>
      </c>
      <c r="MC66" s="1">
        <v>1</v>
      </c>
      <c r="MD66" s="1">
        <v>0</v>
      </c>
      <c r="ME66" s="1">
        <v>1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f t="shared" ref="MM66:MM125" si="46">SUM(MO66:NA66)</f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 t="s">
        <v>122</v>
      </c>
      <c r="NC66" s="4">
        <v>10.7</v>
      </c>
      <c r="ND66" s="4">
        <v>33.299999999999997</v>
      </c>
      <c r="NE66" s="1">
        <v>8730</v>
      </c>
      <c r="NF66" s="1">
        <v>7600</v>
      </c>
      <c r="NG66" s="1">
        <v>600</v>
      </c>
      <c r="NH66" s="1">
        <v>182000</v>
      </c>
      <c r="NI66" s="5">
        <v>14.59</v>
      </c>
      <c r="NJ66" s="5">
        <v>69.599999999999994</v>
      </c>
      <c r="NK66" s="5">
        <v>0.43</v>
      </c>
      <c r="NL66" s="5">
        <v>0.32</v>
      </c>
      <c r="NS66" s="1">
        <v>0.27</v>
      </c>
      <c r="NW66" s="1">
        <v>11.5</v>
      </c>
      <c r="NY66" s="1">
        <v>1</v>
      </c>
      <c r="NZ66" s="1" t="s">
        <v>112</v>
      </c>
      <c r="OA66" s="1">
        <v>1</v>
      </c>
      <c r="OB66" s="1">
        <v>0</v>
      </c>
      <c r="OC66" s="1">
        <v>1</v>
      </c>
      <c r="OD66" s="1">
        <v>0</v>
      </c>
      <c r="OE66" s="1">
        <f t="shared" ref="OE66:OE125" si="47">SUM(OG66:OM66)</f>
        <v>1</v>
      </c>
      <c r="OF66" s="1">
        <v>1</v>
      </c>
      <c r="OG66" s="1">
        <v>0</v>
      </c>
      <c r="OH66" s="1">
        <v>1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f t="shared" ref="OP66:OP125" si="48">SUM(OR66:PB66)</f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</row>
    <row r="67" spans="1:418" x14ac:dyDescent="0.25">
      <c r="A67" s="1">
        <v>66</v>
      </c>
      <c r="B67" s="25" t="s">
        <v>189</v>
      </c>
      <c r="C67" s="1">
        <v>0</v>
      </c>
      <c r="D67" s="1">
        <v>1</v>
      </c>
      <c r="E67" s="1">
        <v>63</v>
      </c>
      <c r="F67" s="1">
        <v>0</v>
      </c>
      <c r="G67" s="1">
        <v>1</v>
      </c>
      <c r="H67" s="1">
        <v>0</v>
      </c>
      <c r="I67" s="1">
        <v>0</v>
      </c>
      <c r="J67" s="1" t="s">
        <v>7</v>
      </c>
      <c r="K67" s="1">
        <v>0</v>
      </c>
      <c r="L67" s="1">
        <v>0</v>
      </c>
      <c r="M67" s="1">
        <v>1</v>
      </c>
      <c r="N67" s="1">
        <v>0</v>
      </c>
      <c r="O67" s="1" t="s">
        <v>7</v>
      </c>
      <c r="P67" s="1" t="s">
        <v>195</v>
      </c>
      <c r="R67" s="1" t="s">
        <v>393</v>
      </c>
      <c r="S67" s="1">
        <v>0</v>
      </c>
      <c r="T67" s="1" t="s">
        <v>329</v>
      </c>
      <c r="U67" s="1" t="s">
        <v>149</v>
      </c>
      <c r="V67" s="1" t="s">
        <v>108</v>
      </c>
      <c r="W67" s="1">
        <v>1</v>
      </c>
      <c r="X67" s="1">
        <v>0</v>
      </c>
      <c r="Y67" s="1">
        <v>0</v>
      </c>
      <c r="Z67" s="1">
        <v>0</v>
      </c>
      <c r="AA67" s="1">
        <v>1</v>
      </c>
      <c r="AB67" s="1">
        <v>0</v>
      </c>
      <c r="AC67" s="1">
        <v>0</v>
      </c>
      <c r="AD67" s="1">
        <v>1</v>
      </c>
      <c r="AE67" s="1">
        <v>1</v>
      </c>
      <c r="AF67" s="1">
        <v>0</v>
      </c>
      <c r="AG67" s="1">
        <v>0</v>
      </c>
      <c r="AH67" s="1">
        <v>0</v>
      </c>
      <c r="AI67" s="1">
        <v>1</v>
      </c>
      <c r="AJ67" s="1">
        <v>0</v>
      </c>
      <c r="AK67" s="1">
        <v>1</v>
      </c>
      <c r="AL67" s="1">
        <v>0</v>
      </c>
      <c r="AM67" s="1">
        <v>0</v>
      </c>
      <c r="AN67" s="1">
        <v>0</v>
      </c>
      <c r="AO67" s="1">
        <v>0</v>
      </c>
      <c r="AP67" s="1">
        <v>1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5</v>
      </c>
      <c r="BA67" s="1">
        <v>0</v>
      </c>
      <c r="BB67" s="1">
        <v>0</v>
      </c>
      <c r="BC67" s="1">
        <v>0</v>
      </c>
      <c r="BD67" s="1">
        <v>1</v>
      </c>
      <c r="BE67" s="1">
        <f t="shared" si="34"/>
        <v>5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0</v>
      </c>
      <c r="BM67" s="1">
        <v>1</v>
      </c>
      <c r="BN67" s="1">
        <v>1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1</v>
      </c>
      <c r="CE67" s="1">
        <v>0</v>
      </c>
      <c r="CF67" s="1">
        <v>0</v>
      </c>
      <c r="CG67" s="1">
        <v>0</v>
      </c>
      <c r="CH67" s="1">
        <v>0</v>
      </c>
      <c r="CK67" s="1" t="s">
        <v>125</v>
      </c>
      <c r="CL67" s="1">
        <v>0</v>
      </c>
      <c r="CM67" s="2">
        <v>44013</v>
      </c>
      <c r="CN67" s="2">
        <v>44013</v>
      </c>
      <c r="CO67" s="2"/>
      <c r="CP67" s="2"/>
      <c r="CQ67" s="2">
        <v>44014</v>
      </c>
      <c r="CR67" s="2">
        <v>44016</v>
      </c>
      <c r="CS67" s="2">
        <v>44019</v>
      </c>
      <c r="CT67" s="3">
        <f t="shared" ref="CT67:CT129" si="49">CQ67-CM67</f>
        <v>1</v>
      </c>
      <c r="CU67" s="3">
        <f t="shared" ref="CU67:CU130" si="50">CS67-CM67</f>
        <v>6</v>
      </c>
      <c r="CV67" s="3"/>
      <c r="CW67" s="3">
        <f t="shared" si="35"/>
        <v>2</v>
      </c>
      <c r="CX67" s="3">
        <v>2</v>
      </c>
      <c r="CY67" s="3">
        <f t="shared" si="33"/>
        <v>4</v>
      </c>
      <c r="CZ67" s="3">
        <v>1</v>
      </c>
      <c r="DA67" s="3">
        <v>1</v>
      </c>
      <c r="DB67" s="3">
        <v>0</v>
      </c>
      <c r="DC67" s="3">
        <f t="shared" ref="DC67:DC130" si="51">SUM(CZ67:DB67)</f>
        <v>2</v>
      </c>
      <c r="DD67" s="2">
        <v>44009</v>
      </c>
      <c r="DE67" s="1">
        <v>0</v>
      </c>
      <c r="DF67" s="3">
        <f t="shared" si="36"/>
        <v>4</v>
      </c>
      <c r="DG67" s="3">
        <f t="shared" ref="DG67:DG130" si="52">SUM(DH67:EF67)</f>
        <v>2</v>
      </c>
      <c r="DH67" s="1">
        <v>1</v>
      </c>
      <c r="DI67" s="1">
        <v>1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I67" s="4"/>
      <c r="EJ67" s="3"/>
      <c r="EK67" s="3"/>
      <c r="EL67" s="3"/>
      <c r="EM67" s="1">
        <v>140</v>
      </c>
      <c r="EN67" s="1">
        <v>70</v>
      </c>
      <c r="EO67" s="4">
        <f t="shared" si="37"/>
        <v>93.333333333333329</v>
      </c>
      <c r="EP67" s="3">
        <v>0</v>
      </c>
      <c r="EQ67" s="1">
        <v>88</v>
      </c>
      <c r="ER67" s="1">
        <v>0</v>
      </c>
      <c r="ES67" s="1">
        <v>21</v>
      </c>
      <c r="ET67" s="1">
        <v>0</v>
      </c>
      <c r="EU67" s="4">
        <v>36.1</v>
      </c>
      <c r="EV67" s="3">
        <v>0</v>
      </c>
      <c r="EW67" s="4">
        <v>36.1</v>
      </c>
      <c r="EX67" s="1">
        <v>71</v>
      </c>
      <c r="EY67" s="1">
        <v>1</v>
      </c>
      <c r="EZ67" s="1" t="s">
        <v>51</v>
      </c>
      <c r="FA67" s="1">
        <v>1</v>
      </c>
      <c r="FB67" s="1">
        <v>0</v>
      </c>
      <c r="FC67" s="1">
        <v>0</v>
      </c>
      <c r="FD67" s="1">
        <v>1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1</v>
      </c>
      <c r="FK67" s="1">
        <v>0</v>
      </c>
      <c r="FL67" s="1">
        <v>0</v>
      </c>
      <c r="FM67" s="1" t="s">
        <v>104</v>
      </c>
      <c r="FN67" s="1" t="s">
        <v>83</v>
      </c>
      <c r="FO67" s="1">
        <v>0</v>
      </c>
      <c r="FP67" s="1">
        <v>0</v>
      </c>
      <c r="FQ67" s="1">
        <v>1</v>
      </c>
      <c r="FR67" s="1">
        <v>1</v>
      </c>
      <c r="FS67" s="1">
        <f t="shared" ref="FS67:FS130" si="53">FU67+FV67+FW67+FX67+FY67+GB67+GG67+GO67+GP67+GL67+GM67+GN67+GD67+GE67+GF67</f>
        <v>2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f t="shared" si="38"/>
        <v>1</v>
      </c>
      <c r="GA67" s="1">
        <v>1</v>
      </c>
      <c r="GB67" s="1">
        <v>1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f t="shared" si="39"/>
        <v>1</v>
      </c>
      <c r="GI67" s="1">
        <v>1</v>
      </c>
      <c r="GJ67" s="1">
        <v>0</v>
      </c>
      <c r="GK67" s="1">
        <v>1</v>
      </c>
      <c r="GL67" s="1">
        <v>1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3">
        <f t="shared" si="40"/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f t="shared" si="41"/>
        <v>2</v>
      </c>
      <c r="GY67" s="1">
        <v>1</v>
      </c>
      <c r="GZ67" s="1">
        <v>0</v>
      </c>
      <c r="HA67" s="1">
        <v>0</v>
      </c>
      <c r="HB67" s="1">
        <v>1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1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1</v>
      </c>
      <c r="IB67" s="1">
        <v>1</v>
      </c>
      <c r="IC67" s="1">
        <v>1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1</v>
      </c>
      <c r="IN67" s="1">
        <v>1</v>
      </c>
      <c r="IO67" s="1">
        <v>0</v>
      </c>
      <c r="IP67" s="1">
        <v>0</v>
      </c>
      <c r="IQ67" s="1">
        <f t="shared" si="42"/>
        <v>0</v>
      </c>
      <c r="IR67" s="1">
        <v>0</v>
      </c>
      <c r="IS67" s="1">
        <v>1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187</v>
      </c>
      <c r="JB67" s="1">
        <v>0</v>
      </c>
      <c r="JC67" s="1">
        <v>0</v>
      </c>
      <c r="JD67" s="1">
        <v>1</v>
      </c>
      <c r="JE67" s="1">
        <v>0</v>
      </c>
      <c r="JF67" s="1">
        <v>7</v>
      </c>
      <c r="JG67" s="1">
        <v>0</v>
      </c>
      <c r="JH67" s="1">
        <v>0</v>
      </c>
      <c r="JI67" s="1">
        <v>1</v>
      </c>
      <c r="JJ67" s="1">
        <v>10</v>
      </c>
      <c r="JK67" s="1">
        <v>0</v>
      </c>
      <c r="JL67" s="1">
        <v>0</v>
      </c>
      <c r="JM67" s="1">
        <v>1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1</v>
      </c>
      <c r="JT67" s="1">
        <v>1</v>
      </c>
      <c r="JU67" s="1">
        <v>0</v>
      </c>
      <c r="JV67" s="1">
        <v>0</v>
      </c>
      <c r="JW67" s="1">
        <v>0</v>
      </c>
      <c r="JX67" s="1">
        <v>0</v>
      </c>
      <c r="KB67" s="1">
        <v>0</v>
      </c>
      <c r="KC67" s="1">
        <f t="shared" si="44"/>
        <v>2</v>
      </c>
      <c r="KD67" s="1">
        <v>1</v>
      </c>
      <c r="KE67" s="1">
        <v>1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1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 t="s">
        <v>102</v>
      </c>
      <c r="KX67" s="1">
        <v>1</v>
      </c>
      <c r="KY67" s="1">
        <v>0</v>
      </c>
      <c r="KZ67" s="4">
        <v>14.1</v>
      </c>
      <c r="LA67" s="4">
        <v>42.4</v>
      </c>
      <c r="LB67" s="1">
        <v>8630</v>
      </c>
      <c r="LC67" s="1">
        <v>6100</v>
      </c>
      <c r="LD67" s="1">
        <v>1900</v>
      </c>
      <c r="LE67" s="1">
        <v>248000</v>
      </c>
      <c r="LF67" s="5">
        <v>0.66</v>
      </c>
      <c r="LG67" s="5">
        <v>9</v>
      </c>
      <c r="LH67" s="5">
        <v>0.56999999999999995</v>
      </c>
      <c r="LI67" s="5">
        <v>0.35</v>
      </c>
      <c r="LJ67" s="4">
        <v>58</v>
      </c>
      <c r="LK67" s="1">
        <v>73</v>
      </c>
      <c r="LL67" s="1">
        <v>431</v>
      </c>
      <c r="LM67" s="4">
        <v>150.5</v>
      </c>
      <c r="LO67" s="4">
        <v>2000</v>
      </c>
      <c r="LP67" s="4">
        <v>0.26</v>
      </c>
      <c r="LQ67" s="6">
        <v>1.9E-2</v>
      </c>
      <c r="LS67" s="1">
        <v>90</v>
      </c>
      <c r="LT67" s="1">
        <v>10.1</v>
      </c>
      <c r="LV67" s="1">
        <v>0</v>
      </c>
      <c r="LX67" s="1">
        <v>0</v>
      </c>
      <c r="LY67" s="1">
        <v>0</v>
      </c>
      <c r="LZ67" s="1">
        <v>1</v>
      </c>
      <c r="MA67" s="1">
        <v>0</v>
      </c>
      <c r="MB67" s="1">
        <f t="shared" si="45"/>
        <v>2</v>
      </c>
      <c r="MC67" s="1">
        <v>1</v>
      </c>
      <c r="MD67" s="1">
        <v>0</v>
      </c>
      <c r="ME67" s="1">
        <v>1</v>
      </c>
      <c r="MF67" s="1">
        <v>0</v>
      </c>
      <c r="MG67" s="1">
        <v>1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f t="shared" si="46"/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 t="s">
        <v>122</v>
      </c>
      <c r="NC67" s="4">
        <v>13.3</v>
      </c>
      <c r="ND67" s="4">
        <v>40.1</v>
      </c>
      <c r="NE67" s="1">
        <v>8100</v>
      </c>
      <c r="NF67" s="1">
        <v>5700</v>
      </c>
      <c r="NG67" s="1">
        <v>1700</v>
      </c>
      <c r="NH67" s="1">
        <v>294000</v>
      </c>
      <c r="NP67" s="4">
        <v>136.4</v>
      </c>
      <c r="NS67" s="1">
        <v>0.31</v>
      </c>
      <c r="NY67" s="1">
        <v>1</v>
      </c>
      <c r="NZ67" s="1" t="s">
        <v>116</v>
      </c>
      <c r="OA67" s="1">
        <v>0</v>
      </c>
      <c r="OB67" s="1">
        <v>1</v>
      </c>
      <c r="OC67" s="1">
        <v>1</v>
      </c>
      <c r="OD67" s="1">
        <v>0</v>
      </c>
      <c r="OE67" s="1">
        <f t="shared" si="47"/>
        <v>1</v>
      </c>
      <c r="OF67" s="1">
        <v>1</v>
      </c>
      <c r="OG67" s="1">
        <v>1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f t="shared" si="48"/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</row>
    <row r="68" spans="1:418" x14ac:dyDescent="0.25">
      <c r="A68" s="1">
        <v>67</v>
      </c>
      <c r="B68" s="25" t="s">
        <v>189</v>
      </c>
      <c r="C68" s="1">
        <v>0</v>
      </c>
      <c r="D68" s="1">
        <v>1</v>
      </c>
      <c r="E68" s="1">
        <v>54</v>
      </c>
      <c r="F68" s="1">
        <v>0</v>
      </c>
      <c r="G68" s="1">
        <v>1</v>
      </c>
      <c r="H68" s="1">
        <v>0</v>
      </c>
      <c r="I68" s="1">
        <v>0</v>
      </c>
      <c r="J68" s="1" t="s">
        <v>7</v>
      </c>
      <c r="K68" s="1">
        <v>0</v>
      </c>
      <c r="L68" s="1">
        <v>0</v>
      </c>
      <c r="M68" s="1">
        <v>1</v>
      </c>
      <c r="N68" s="1">
        <v>0</v>
      </c>
      <c r="O68" s="1" t="s">
        <v>194</v>
      </c>
      <c r="P68" s="1" t="s">
        <v>195</v>
      </c>
      <c r="Q68" s="1" t="s">
        <v>231</v>
      </c>
      <c r="R68" s="1" t="s">
        <v>231</v>
      </c>
      <c r="S68" s="1">
        <v>0</v>
      </c>
      <c r="T68" s="1" t="s">
        <v>329</v>
      </c>
      <c r="U68" s="1" t="s">
        <v>149</v>
      </c>
      <c r="V68" s="1" t="s">
        <v>108</v>
      </c>
      <c r="W68" s="1">
        <v>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1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1</v>
      </c>
      <c r="BA68" s="1">
        <v>0</v>
      </c>
      <c r="BB68" s="1">
        <v>1</v>
      </c>
      <c r="BC68" s="1">
        <v>0</v>
      </c>
      <c r="BD68" s="1">
        <v>0</v>
      </c>
      <c r="BE68" s="1">
        <f t="shared" si="34"/>
        <v>1</v>
      </c>
      <c r="BF68" s="1">
        <v>0</v>
      </c>
      <c r="BG68" s="1">
        <v>0</v>
      </c>
      <c r="BH68" s="1">
        <v>0</v>
      </c>
      <c r="BI68" s="1">
        <v>0</v>
      </c>
      <c r="BJ68" s="1">
        <v>1</v>
      </c>
      <c r="BK68" s="1">
        <v>1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1</v>
      </c>
      <c r="CI68" s="1" t="s">
        <v>229</v>
      </c>
      <c r="CK68" s="1" t="s">
        <v>125</v>
      </c>
      <c r="CL68" s="1">
        <v>0</v>
      </c>
      <c r="CM68" s="2">
        <v>44012</v>
      </c>
      <c r="CN68" s="2">
        <v>44012</v>
      </c>
      <c r="CO68" s="2"/>
      <c r="CP68" s="2"/>
      <c r="CQ68" s="2">
        <v>44012</v>
      </c>
      <c r="CR68" s="2">
        <v>44020</v>
      </c>
      <c r="CS68" s="2">
        <v>44029</v>
      </c>
      <c r="CT68" s="3">
        <f t="shared" si="49"/>
        <v>0</v>
      </c>
      <c r="CU68" s="3">
        <f t="shared" si="50"/>
        <v>17</v>
      </c>
      <c r="CV68" s="3"/>
      <c r="CW68" s="3">
        <f t="shared" si="35"/>
        <v>8</v>
      </c>
      <c r="CX68" s="3">
        <v>8</v>
      </c>
      <c r="CY68" s="3">
        <f t="shared" si="33"/>
        <v>9</v>
      </c>
      <c r="CZ68" s="3">
        <v>1</v>
      </c>
      <c r="DA68" s="3">
        <v>1</v>
      </c>
      <c r="DB68" s="3">
        <v>0</v>
      </c>
      <c r="DC68" s="3">
        <f t="shared" si="51"/>
        <v>2</v>
      </c>
      <c r="DD68" s="2">
        <v>44004</v>
      </c>
      <c r="DE68" s="1">
        <v>0</v>
      </c>
      <c r="DF68" s="3">
        <f t="shared" si="36"/>
        <v>8</v>
      </c>
      <c r="DG68" s="3">
        <f t="shared" si="52"/>
        <v>5</v>
      </c>
      <c r="DH68" s="1">
        <v>1</v>
      </c>
      <c r="DI68" s="1">
        <v>0</v>
      </c>
      <c r="DJ68" s="1">
        <v>0</v>
      </c>
      <c r="DK68" s="1">
        <v>1</v>
      </c>
      <c r="DL68" s="1">
        <v>0</v>
      </c>
      <c r="DM68" s="1">
        <v>0</v>
      </c>
      <c r="DN68" s="1">
        <v>1</v>
      </c>
      <c r="DO68" s="1">
        <v>1</v>
      </c>
      <c r="DP68" s="1">
        <v>0</v>
      </c>
      <c r="DQ68" s="1">
        <v>0</v>
      </c>
      <c r="DR68" s="1">
        <v>0</v>
      </c>
      <c r="DS68" s="1">
        <v>0</v>
      </c>
      <c r="DT68" s="1">
        <v>1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I68" s="4">
        <v>31</v>
      </c>
      <c r="EJ68" s="3">
        <v>0</v>
      </c>
      <c r="EK68" s="3">
        <v>0</v>
      </c>
      <c r="EL68" s="3">
        <v>1</v>
      </c>
      <c r="EM68" s="1">
        <v>121</v>
      </c>
      <c r="EN68" s="1">
        <v>78</v>
      </c>
      <c r="EO68" s="4">
        <f t="shared" si="37"/>
        <v>92.333333333333329</v>
      </c>
      <c r="EP68" s="3">
        <v>0</v>
      </c>
      <c r="EQ68" s="1">
        <v>109</v>
      </c>
      <c r="ER68" s="1">
        <v>1</v>
      </c>
      <c r="ES68" s="1">
        <v>30</v>
      </c>
      <c r="ET68" s="1">
        <v>1</v>
      </c>
      <c r="EU68" s="4">
        <v>37</v>
      </c>
      <c r="EV68" s="3">
        <v>0</v>
      </c>
      <c r="EW68" s="4">
        <v>37</v>
      </c>
      <c r="EX68" s="1">
        <v>90</v>
      </c>
      <c r="EY68" s="1">
        <v>0</v>
      </c>
      <c r="EZ68" s="1" t="s">
        <v>51</v>
      </c>
      <c r="FA68" s="1">
        <v>1</v>
      </c>
      <c r="FB68" s="1">
        <v>0</v>
      </c>
      <c r="FC68" s="1">
        <v>0</v>
      </c>
      <c r="FD68" s="1">
        <v>0</v>
      </c>
      <c r="FE68" s="1">
        <v>0</v>
      </c>
      <c r="FF68" s="1">
        <v>1</v>
      </c>
      <c r="FG68" s="1">
        <v>1</v>
      </c>
      <c r="FH68" s="1">
        <v>0</v>
      </c>
      <c r="FI68" s="1">
        <v>1</v>
      </c>
      <c r="FJ68" s="1">
        <v>1</v>
      </c>
      <c r="FK68" s="1">
        <v>0</v>
      </c>
      <c r="FL68" s="1">
        <v>0</v>
      </c>
      <c r="FM68" s="1" t="s">
        <v>104</v>
      </c>
      <c r="FN68" s="1" t="s">
        <v>83</v>
      </c>
      <c r="FO68" s="1">
        <v>0</v>
      </c>
      <c r="FP68" s="1">
        <v>0</v>
      </c>
      <c r="FQ68" s="1">
        <v>1</v>
      </c>
      <c r="FR68" s="1">
        <v>1</v>
      </c>
      <c r="FS68" s="1">
        <f t="shared" si="53"/>
        <v>2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f t="shared" si="38"/>
        <v>1</v>
      </c>
      <c r="GA68" s="1">
        <v>1</v>
      </c>
      <c r="GB68" s="1">
        <v>1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f t="shared" si="39"/>
        <v>1</v>
      </c>
      <c r="GI68" s="1">
        <v>1</v>
      </c>
      <c r="GJ68" s="1">
        <v>0</v>
      </c>
      <c r="GK68" s="1">
        <v>1</v>
      </c>
      <c r="GL68" s="1">
        <v>1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3">
        <f t="shared" si="40"/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f t="shared" si="41"/>
        <v>3</v>
      </c>
      <c r="GY68" s="1">
        <v>1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1</v>
      </c>
      <c r="HF68" s="1">
        <v>0</v>
      </c>
      <c r="HG68" s="1">
        <v>0</v>
      </c>
      <c r="HH68" s="1">
        <v>0</v>
      </c>
      <c r="HI68" s="1">
        <v>1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1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1</v>
      </c>
      <c r="IB68" s="1">
        <v>1</v>
      </c>
      <c r="IC68" s="1">
        <v>1</v>
      </c>
      <c r="ID68" s="1">
        <v>1</v>
      </c>
      <c r="IE68" s="1">
        <v>0</v>
      </c>
      <c r="IF68" s="1">
        <v>0</v>
      </c>
      <c r="IG68" s="1">
        <v>0</v>
      </c>
      <c r="IH68" s="1">
        <v>0</v>
      </c>
      <c r="II68" s="1">
        <v>1</v>
      </c>
      <c r="IJ68" s="1">
        <v>0</v>
      </c>
      <c r="IK68" s="1">
        <v>0</v>
      </c>
      <c r="IL68" s="1">
        <v>0</v>
      </c>
      <c r="IM68" s="1">
        <v>0</v>
      </c>
      <c r="IN68" s="1">
        <v>1</v>
      </c>
      <c r="IO68" s="1">
        <v>0</v>
      </c>
      <c r="IP68" s="1">
        <v>1</v>
      </c>
      <c r="IQ68" s="1">
        <f t="shared" si="42"/>
        <v>3</v>
      </c>
      <c r="IR68" s="1">
        <v>1</v>
      </c>
      <c r="IS68" s="1">
        <v>1</v>
      </c>
      <c r="IT68" s="1">
        <v>1</v>
      </c>
      <c r="IU68" s="1">
        <v>1</v>
      </c>
      <c r="IV68" s="1">
        <v>1</v>
      </c>
      <c r="IW68" s="1">
        <v>0</v>
      </c>
      <c r="IX68" s="1">
        <v>0</v>
      </c>
      <c r="IY68" s="1">
        <v>0</v>
      </c>
      <c r="IZ68" s="1">
        <v>0</v>
      </c>
      <c r="JA68" s="1">
        <v>111</v>
      </c>
      <c r="JB68" s="1">
        <v>0</v>
      </c>
      <c r="JC68" s="1">
        <v>0</v>
      </c>
      <c r="JD68" s="1">
        <v>1</v>
      </c>
      <c r="JE68" s="1">
        <v>0</v>
      </c>
      <c r="JF68" s="1">
        <v>9</v>
      </c>
      <c r="JG68" s="1">
        <v>0</v>
      </c>
      <c r="JH68" s="1">
        <v>0</v>
      </c>
      <c r="JI68" s="1">
        <v>1</v>
      </c>
      <c r="JJ68" s="1">
        <v>22</v>
      </c>
      <c r="JK68" s="1">
        <v>0</v>
      </c>
      <c r="JL68" s="1">
        <v>0</v>
      </c>
      <c r="JM68" s="1">
        <v>0</v>
      </c>
      <c r="JN68" s="1">
        <v>0</v>
      </c>
      <c r="JO68" s="1">
        <v>1</v>
      </c>
      <c r="JP68" s="1">
        <v>0</v>
      </c>
      <c r="JQ68" s="1">
        <v>0</v>
      </c>
      <c r="JR68" s="1">
        <v>0</v>
      </c>
      <c r="JS68" s="1">
        <v>1</v>
      </c>
      <c r="JT68" s="1">
        <v>1</v>
      </c>
      <c r="JU68" s="1">
        <v>1</v>
      </c>
      <c r="JV68" s="1">
        <v>0</v>
      </c>
      <c r="JW68" s="1">
        <v>0</v>
      </c>
      <c r="JX68" s="1">
        <v>1</v>
      </c>
      <c r="JY68" s="2">
        <v>44012</v>
      </c>
      <c r="JZ68" s="2">
        <v>44019</v>
      </c>
      <c r="KA68" s="1">
        <f t="shared" si="43"/>
        <v>7</v>
      </c>
      <c r="KB68" s="1">
        <v>0</v>
      </c>
      <c r="KC68" s="1">
        <f t="shared" si="44"/>
        <v>10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0</v>
      </c>
      <c r="KJ68" s="1">
        <v>1</v>
      </c>
      <c r="KK68" s="1">
        <v>0</v>
      </c>
      <c r="KL68" s="1">
        <v>0</v>
      </c>
      <c r="KM68" s="1">
        <v>1</v>
      </c>
      <c r="KN68" s="1">
        <v>1</v>
      </c>
      <c r="KO68" s="1">
        <v>1</v>
      </c>
      <c r="KP68" s="1">
        <v>1</v>
      </c>
      <c r="KQ68" s="1">
        <v>0</v>
      </c>
      <c r="KR68" s="1">
        <v>0</v>
      </c>
      <c r="KS68" s="1">
        <v>0</v>
      </c>
      <c r="KT68" s="1">
        <v>1</v>
      </c>
      <c r="KU68" s="1">
        <v>0</v>
      </c>
      <c r="KV68" s="1">
        <v>0</v>
      </c>
      <c r="KW68" s="1" t="s">
        <v>102</v>
      </c>
      <c r="KX68" s="1">
        <v>1</v>
      </c>
      <c r="KY68" s="1">
        <v>0</v>
      </c>
      <c r="KZ68" s="4">
        <v>13.1</v>
      </c>
      <c r="LA68" s="4">
        <v>38.6</v>
      </c>
      <c r="LB68" s="1">
        <v>18830</v>
      </c>
      <c r="LC68" s="1">
        <v>17700</v>
      </c>
      <c r="LD68" s="1">
        <v>700</v>
      </c>
      <c r="LE68" s="1">
        <v>151000</v>
      </c>
      <c r="LF68" s="5">
        <v>0.92</v>
      </c>
      <c r="LG68" s="5">
        <v>9.6999999999999993</v>
      </c>
      <c r="LH68" s="5">
        <v>0.81</v>
      </c>
      <c r="LI68" s="5">
        <v>0.43</v>
      </c>
      <c r="LJ68" s="4">
        <v>47</v>
      </c>
      <c r="LK68" s="1">
        <v>35</v>
      </c>
      <c r="LM68" s="4">
        <v>368.3</v>
      </c>
      <c r="LO68" s="4">
        <v>1371</v>
      </c>
      <c r="LQ68" s="6">
        <v>0.19700000000000001</v>
      </c>
      <c r="LV68" s="1">
        <v>0</v>
      </c>
      <c r="LX68" s="1">
        <v>0</v>
      </c>
      <c r="LY68" s="1">
        <v>0</v>
      </c>
      <c r="LZ68" s="1">
        <v>1</v>
      </c>
      <c r="MA68" s="1">
        <v>0</v>
      </c>
      <c r="MB68" s="1">
        <f t="shared" si="45"/>
        <v>2</v>
      </c>
      <c r="MC68" s="1">
        <v>1</v>
      </c>
      <c r="MD68" s="1">
        <v>0</v>
      </c>
      <c r="ME68" s="1">
        <v>1</v>
      </c>
      <c r="MF68" s="1">
        <v>0</v>
      </c>
      <c r="MG68" s="1">
        <v>0</v>
      </c>
      <c r="MH68" s="1">
        <v>1</v>
      </c>
      <c r="MI68" s="1">
        <v>0</v>
      </c>
      <c r="MJ68" s="1">
        <v>0</v>
      </c>
      <c r="MK68" s="1">
        <v>0</v>
      </c>
      <c r="ML68" s="1">
        <v>0</v>
      </c>
      <c r="MM68" s="1">
        <f t="shared" si="46"/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 t="s">
        <v>122</v>
      </c>
      <c r="NC68" s="4">
        <v>11.9</v>
      </c>
      <c r="ND68" s="4">
        <v>35.9</v>
      </c>
      <c r="NE68" s="1">
        <v>12810</v>
      </c>
      <c r="NF68" s="1">
        <v>12100</v>
      </c>
      <c r="NG68" s="1">
        <v>500</v>
      </c>
      <c r="NH68" s="1">
        <v>328000</v>
      </c>
      <c r="NI68" s="5">
        <v>1.21</v>
      </c>
      <c r="NJ68" s="5">
        <v>15.6</v>
      </c>
      <c r="NO68" s="1">
        <v>392</v>
      </c>
      <c r="NT68" s="7">
        <v>9.8000000000000004E-2</v>
      </c>
      <c r="NW68" s="1">
        <v>10.3</v>
      </c>
      <c r="NY68" s="1">
        <v>1</v>
      </c>
      <c r="NZ68" s="1" t="s">
        <v>113</v>
      </c>
      <c r="OA68" s="1">
        <v>1</v>
      </c>
      <c r="OB68" s="1">
        <v>0</v>
      </c>
      <c r="OC68" s="1">
        <v>1</v>
      </c>
      <c r="OD68" s="1">
        <v>0</v>
      </c>
      <c r="OE68" s="1">
        <f t="shared" si="47"/>
        <v>2</v>
      </c>
      <c r="OF68" s="1">
        <v>1</v>
      </c>
      <c r="OG68" s="1">
        <v>1</v>
      </c>
      <c r="OH68" s="1">
        <v>0</v>
      </c>
      <c r="OI68" s="1">
        <v>0</v>
      </c>
      <c r="OJ68" s="1">
        <v>0</v>
      </c>
      <c r="OK68" s="1">
        <v>0</v>
      </c>
      <c r="OL68" s="1">
        <v>1</v>
      </c>
      <c r="OM68" s="1">
        <v>0</v>
      </c>
      <c r="ON68" s="1">
        <v>1</v>
      </c>
      <c r="OO68" s="1">
        <v>0</v>
      </c>
      <c r="OP68" s="1">
        <f t="shared" si="48"/>
        <v>5</v>
      </c>
      <c r="OQ68" s="1">
        <v>1</v>
      </c>
      <c r="OR68" s="1">
        <v>1</v>
      </c>
      <c r="OS68" s="1">
        <v>1</v>
      </c>
      <c r="OT68" s="1">
        <v>0</v>
      </c>
      <c r="OU68" s="1">
        <v>1</v>
      </c>
      <c r="OV68" s="1">
        <v>0</v>
      </c>
      <c r="OW68" s="1">
        <v>0</v>
      </c>
      <c r="OX68" s="1">
        <v>1</v>
      </c>
      <c r="OY68" s="1">
        <v>0</v>
      </c>
      <c r="OZ68" s="1">
        <v>0</v>
      </c>
      <c r="PA68" s="1">
        <v>0</v>
      </c>
      <c r="PB68" s="1">
        <v>1</v>
      </c>
    </row>
    <row r="69" spans="1:418" x14ac:dyDescent="0.25">
      <c r="A69" s="1">
        <v>68</v>
      </c>
      <c r="B69" s="25" t="s">
        <v>189</v>
      </c>
      <c r="C69" s="1">
        <v>0</v>
      </c>
      <c r="D69" s="1">
        <v>1</v>
      </c>
      <c r="E69" s="1">
        <v>55</v>
      </c>
      <c r="F69" s="1">
        <v>0</v>
      </c>
      <c r="G69" s="1">
        <v>1</v>
      </c>
      <c r="H69" s="1">
        <v>0</v>
      </c>
      <c r="I69" s="1">
        <v>0</v>
      </c>
      <c r="J69" s="1" t="s">
        <v>7</v>
      </c>
      <c r="K69" s="1">
        <v>0</v>
      </c>
      <c r="L69" s="1">
        <v>0</v>
      </c>
      <c r="M69" s="1">
        <v>1</v>
      </c>
      <c r="N69" s="1">
        <v>0</v>
      </c>
      <c r="O69" s="1" t="s">
        <v>7</v>
      </c>
      <c r="P69" s="1" t="s">
        <v>195</v>
      </c>
      <c r="Q69" s="1" t="s">
        <v>231</v>
      </c>
      <c r="R69" s="1" t="s">
        <v>231</v>
      </c>
      <c r="S69" s="1">
        <v>0</v>
      </c>
      <c r="T69" s="1" t="s">
        <v>329</v>
      </c>
      <c r="U69" s="1" t="s">
        <v>149</v>
      </c>
      <c r="V69" s="1" t="s">
        <v>108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1</v>
      </c>
      <c r="BA69" s="1">
        <v>0</v>
      </c>
      <c r="BB69" s="1">
        <v>1</v>
      </c>
      <c r="BC69" s="1">
        <v>0</v>
      </c>
      <c r="BD69" s="1">
        <v>0</v>
      </c>
      <c r="BE69" s="1">
        <f t="shared" si="34"/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K69" s="1" t="s">
        <v>125</v>
      </c>
      <c r="CL69" s="1">
        <v>0</v>
      </c>
      <c r="CM69" s="2">
        <v>44056</v>
      </c>
      <c r="CN69" s="2">
        <v>44056</v>
      </c>
      <c r="CO69" s="2"/>
      <c r="CP69" s="2"/>
      <c r="CQ69" s="2"/>
      <c r="CR69" s="2"/>
      <c r="CS69" s="2">
        <v>44061</v>
      </c>
      <c r="CT69" s="3"/>
      <c r="CU69" s="3">
        <f t="shared" si="50"/>
        <v>5</v>
      </c>
      <c r="CV69" s="3"/>
      <c r="CW69" s="3"/>
      <c r="CX69" s="3"/>
      <c r="CY69" s="3">
        <f t="shared" si="33"/>
        <v>5</v>
      </c>
      <c r="CZ69" s="3">
        <v>0</v>
      </c>
      <c r="DA69" s="3">
        <v>1</v>
      </c>
      <c r="DB69" s="3">
        <v>0</v>
      </c>
      <c r="DC69" s="3">
        <f t="shared" si="51"/>
        <v>1</v>
      </c>
      <c r="DD69" s="2">
        <v>44053</v>
      </c>
      <c r="DE69" s="1">
        <v>0</v>
      </c>
      <c r="DF69" s="3">
        <f t="shared" si="36"/>
        <v>3</v>
      </c>
      <c r="DG69" s="3">
        <f t="shared" si="52"/>
        <v>4</v>
      </c>
      <c r="DH69" s="1">
        <v>1</v>
      </c>
      <c r="DI69" s="1">
        <v>1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1</v>
      </c>
      <c r="DP69" s="1">
        <v>0</v>
      </c>
      <c r="DQ69" s="1">
        <v>0</v>
      </c>
      <c r="DR69" s="1">
        <v>0</v>
      </c>
      <c r="DS69" s="1">
        <v>1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I69" s="4"/>
      <c r="EJ69" s="3"/>
      <c r="EK69" s="3"/>
      <c r="EL69" s="3"/>
      <c r="EM69" s="1">
        <v>174</v>
      </c>
      <c r="EN69" s="1">
        <v>87</v>
      </c>
      <c r="EO69" s="4">
        <f t="shared" si="37"/>
        <v>116</v>
      </c>
      <c r="EP69" s="3">
        <v>0</v>
      </c>
      <c r="EQ69" s="1">
        <v>87</v>
      </c>
      <c r="ER69" s="1">
        <v>0</v>
      </c>
      <c r="ES69" s="1">
        <v>20</v>
      </c>
      <c r="ET69" s="1">
        <v>0</v>
      </c>
      <c r="EU69" s="4">
        <v>36.5</v>
      </c>
      <c r="EV69" s="3">
        <v>0</v>
      </c>
      <c r="EW69" s="4">
        <v>36.5</v>
      </c>
      <c r="EX69" s="1">
        <v>96</v>
      </c>
      <c r="EY69" s="1">
        <v>0</v>
      </c>
      <c r="EZ69" s="1" t="s">
        <v>51</v>
      </c>
      <c r="FA69" s="1">
        <v>1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1</v>
      </c>
      <c r="FH69" s="1">
        <v>0</v>
      </c>
      <c r="FI69" s="1">
        <v>0</v>
      </c>
      <c r="FJ69" s="1">
        <v>1</v>
      </c>
      <c r="FK69" s="1">
        <v>0</v>
      </c>
      <c r="FL69" s="1">
        <v>0</v>
      </c>
      <c r="FM69" s="1" t="s">
        <v>104</v>
      </c>
      <c r="FN69" s="1" t="s">
        <v>81</v>
      </c>
      <c r="FO69" s="1">
        <v>1</v>
      </c>
      <c r="FP69" s="1">
        <v>0</v>
      </c>
      <c r="FQ69" s="1">
        <v>0</v>
      </c>
      <c r="FR69" s="1">
        <v>1</v>
      </c>
      <c r="FS69" s="1">
        <f t="shared" si="53"/>
        <v>2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f t="shared" si="38"/>
        <v>1</v>
      </c>
      <c r="GA69" s="1">
        <v>1</v>
      </c>
      <c r="GB69" s="1">
        <v>1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f t="shared" si="39"/>
        <v>1</v>
      </c>
      <c r="GI69" s="1">
        <v>1</v>
      </c>
      <c r="GJ69" s="1">
        <v>0</v>
      </c>
      <c r="GK69" s="1">
        <v>1</v>
      </c>
      <c r="GL69" s="1">
        <v>1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3">
        <f t="shared" si="40"/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f t="shared" si="41"/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1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f t="shared" si="42"/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227</v>
      </c>
      <c r="JB69" s="1">
        <v>0</v>
      </c>
      <c r="JC69" s="1">
        <v>1</v>
      </c>
      <c r="JD69" s="1">
        <v>0</v>
      </c>
      <c r="JE69" s="1">
        <v>0</v>
      </c>
      <c r="JF69" s="1">
        <v>2</v>
      </c>
      <c r="JG69" s="1">
        <v>1</v>
      </c>
      <c r="JH69" s="1">
        <v>0</v>
      </c>
      <c r="JI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1</v>
      </c>
      <c r="JT69" s="1">
        <v>1</v>
      </c>
      <c r="JU69" s="1">
        <v>0</v>
      </c>
      <c r="JV69" s="1">
        <v>0</v>
      </c>
      <c r="JW69" s="1">
        <v>0</v>
      </c>
      <c r="JX69" s="1">
        <v>0</v>
      </c>
      <c r="KB69" s="1">
        <v>0</v>
      </c>
      <c r="KC69" s="1">
        <f t="shared" si="44"/>
        <v>1</v>
      </c>
      <c r="KD69" s="1">
        <v>1</v>
      </c>
      <c r="KE69" s="1">
        <v>1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 t="s">
        <v>102</v>
      </c>
      <c r="KX69" s="1">
        <v>1</v>
      </c>
      <c r="KY69" s="1">
        <v>0</v>
      </c>
      <c r="KZ69" s="4">
        <v>17.2</v>
      </c>
      <c r="LA69" s="4">
        <v>49.2</v>
      </c>
      <c r="LB69" s="1">
        <v>6470</v>
      </c>
      <c r="LC69" s="1">
        <v>4900</v>
      </c>
      <c r="LD69" s="1">
        <v>1100</v>
      </c>
      <c r="LE69" s="1">
        <v>188000</v>
      </c>
      <c r="LF69" s="5">
        <v>0.71</v>
      </c>
      <c r="LG69" s="5">
        <v>12.1</v>
      </c>
      <c r="LH69" s="5">
        <v>0.95</v>
      </c>
      <c r="LI69" s="5">
        <v>0.51</v>
      </c>
      <c r="LJ69" s="4">
        <v>48</v>
      </c>
      <c r="LK69" s="1">
        <v>55</v>
      </c>
      <c r="LL69" s="1">
        <v>432</v>
      </c>
      <c r="LM69" s="4">
        <v>44.7</v>
      </c>
      <c r="LO69" s="4">
        <v>1675.56</v>
      </c>
      <c r="LP69" s="4">
        <v>0.27</v>
      </c>
      <c r="LQ69" s="6">
        <v>0.01</v>
      </c>
      <c r="LT69" s="1">
        <v>10.4</v>
      </c>
      <c r="LV69" s="1">
        <v>0</v>
      </c>
      <c r="LX69" s="1">
        <v>0</v>
      </c>
      <c r="LY69" s="1">
        <v>0</v>
      </c>
      <c r="LZ69" s="1">
        <v>1</v>
      </c>
      <c r="MA69" s="1">
        <v>0</v>
      </c>
      <c r="MB69" s="1">
        <f t="shared" si="45"/>
        <v>1</v>
      </c>
      <c r="MC69" s="1">
        <v>1</v>
      </c>
      <c r="MD69" s="1">
        <v>0</v>
      </c>
      <c r="ME69" s="1">
        <v>1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f t="shared" si="46"/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 t="s">
        <v>122</v>
      </c>
      <c r="NC69" s="4">
        <v>16.100000000000001</v>
      </c>
      <c r="ND69" s="4">
        <v>46.8</v>
      </c>
      <c r="NE69" s="1">
        <v>10070</v>
      </c>
      <c r="NF69" s="1">
        <v>8000</v>
      </c>
      <c r="NG69" s="1">
        <v>1400</v>
      </c>
      <c r="NH69" s="1">
        <v>341000</v>
      </c>
      <c r="NO69" s="1">
        <v>352</v>
      </c>
      <c r="NP69" s="4">
        <v>10.8</v>
      </c>
      <c r="NR69" s="4">
        <v>2037</v>
      </c>
      <c r="NS69" s="1">
        <v>0.15</v>
      </c>
      <c r="NT69" s="7">
        <v>8.9999999999999993E-3</v>
      </c>
      <c r="NY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f t="shared" si="47"/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f t="shared" si="48"/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</row>
    <row r="70" spans="1:418" x14ac:dyDescent="0.25">
      <c r="A70" s="1">
        <v>69</v>
      </c>
      <c r="B70" s="25" t="s">
        <v>189</v>
      </c>
      <c r="C70" s="1">
        <v>0</v>
      </c>
      <c r="D70" s="1">
        <v>1</v>
      </c>
      <c r="E70" s="1">
        <v>54</v>
      </c>
      <c r="F70" s="1">
        <v>0</v>
      </c>
      <c r="G70" s="1">
        <v>1</v>
      </c>
      <c r="H70" s="1">
        <v>0</v>
      </c>
      <c r="I70" s="1">
        <v>0</v>
      </c>
      <c r="J70" s="1" t="s">
        <v>7</v>
      </c>
      <c r="K70" s="1">
        <v>0</v>
      </c>
      <c r="L70" s="1">
        <v>0</v>
      </c>
      <c r="M70" s="1">
        <v>1</v>
      </c>
      <c r="N70" s="1">
        <v>0</v>
      </c>
      <c r="O70" s="1" t="s">
        <v>7</v>
      </c>
      <c r="P70" s="1" t="s">
        <v>195</v>
      </c>
      <c r="Q70" s="1" t="s">
        <v>240</v>
      </c>
      <c r="R70" s="1" t="s">
        <v>240</v>
      </c>
      <c r="S70" s="1">
        <v>0</v>
      </c>
      <c r="T70" s="1" t="s">
        <v>156</v>
      </c>
      <c r="U70" s="1" t="s">
        <v>149</v>
      </c>
      <c r="V70" s="1" t="s">
        <v>108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</v>
      </c>
      <c r="BA70" s="1">
        <v>0</v>
      </c>
      <c r="BB70" s="1">
        <v>1</v>
      </c>
      <c r="BC70" s="1">
        <v>0</v>
      </c>
      <c r="BD70" s="1">
        <v>0</v>
      </c>
      <c r="BE70" s="1">
        <f t="shared" si="34"/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K70" s="1" t="s">
        <v>125</v>
      </c>
      <c r="CL70" s="1">
        <v>0</v>
      </c>
      <c r="CM70" s="2">
        <v>44017</v>
      </c>
      <c r="CN70" s="2">
        <v>44017</v>
      </c>
      <c r="CO70" s="2"/>
      <c r="CP70" s="2"/>
      <c r="CQ70" s="2"/>
      <c r="CR70" s="2"/>
      <c r="CS70" s="2">
        <v>44025</v>
      </c>
      <c r="CT70" s="3"/>
      <c r="CU70" s="3">
        <f t="shared" si="50"/>
        <v>8</v>
      </c>
      <c r="CV70" s="3"/>
      <c r="CW70" s="3"/>
      <c r="CX70" s="3"/>
      <c r="CY70" s="3">
        <f t="shared" si="33"/>
        <v>8</v>
      </c>
      <c r="CZ70" s="3">
        <v>0</v>
      </c>
      <c r="DA70" s="3">
        <v>1</v>
      </c>
      <c r="DB70" s="3">
        <v>0</v>
      </c>
      <c r="DC70" s="3">
        <f t="shared" si="51"/>
        <v>1</v>
      </c>
      <c r="DD70" s="2">
        <v>44011</v>
      </c>
      <c r="DE70" s="1">
        <v>0</v>
      </c>
      <c r="DF70" s="3">
        <f t="shared" si="36"/>
        <v>6</v>
      </c>
      <c r="DG70" s="3">
        <f t="shared" si="52"/>
        <v>7</v>
      </c>
      <c r="DH70" s="1">
        <v>1</v>
      </c>
      <c r="DI70" s="1">
        <v>1</v>
      </c>
      <c r="DJ70" s="1">
        <v>0</v>
      </c>
      <c r="DK70" s="1">
        <v>1</v>
      </c>
      <c r="DL70" s="1">
        <v>0</v>
      </c>
      <c r="DM70" s="1">
        <v>0</v>
      </c>
      <c r="DN70" s="1">
        <v>1</v>
      </c>
      <c r="DO70" s="1">
        <v>1</v>
      </c>
      <c r="DP70" s="1">
        <v>0</v>
      </c>
      <c r="DQ70" s="1">
        <v>0</v>
      </c>
      <c r="DR70" s="1">
        <v>0</v>
      </c>
      <c r="DS70" s="1">
        <v>1</v>
      </c>
      <c r="DT70" s="1">
        <v>0</v>
      </c>
      <c r="DU70" s="1">
        <v>0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I70" s="4"/>
      <c r="EJ70" s="3"/>
      <c r="EK70" s="3"/>
      <c r="EL70" s="3"/>
      <c r="EM70" s="1">
        <v>114</v>
      </c>
      <c r="EN70" s="1">
        <v>60</v>
      </c>
      <c r="EO70" s="4">
        <f t="shared" si="37"/>
        <v>78</v>
      </c>
      <c r="EP70" s="3">
        <v>0</v>
      </c>
      <c r="EQ70" s="1">
        <v>95</v>
      </c>
      <c r="ER70" s="1">
        <v>0</v>
      </c>
      <c r="ES70" s="1">
        <v>22</v>
      </c>
      <c r="ET70" s="1">
        <v>0</v>
      </c>
      <c r="EU70" s="4">
        <v>36.9</v>
      </c>
      <c r="EV70" s="3">
        <v>0</v>
      </c>
      <c r="EW70" s="4">
        <v>36.9</v>
      </c>
      <c r="EX70" s="1">
        <v>77</v>
      </c>
      <c r="EY70" s="1">
        <v>1</v>
      </c>
      <c r="EZ70" s="1" t="s">
        <v>51</v>
      </c>
      <c r="FA70" s="1">
        <v>1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1</v>
      </c>
      <c r="FJ70" s="1">
        <v>1</v>
      </c>
      <c r="FK70" s="1">
        <v>0</v>
      </c>
      <c r="FL70" s="1">
        <v>0</v>
      </c>
      <c r="FM70" s="1" t="s">
        <v>104</v>
      </c>
      <c r="FN70" s="1" t="s">
        <v>83</v>
      </c>
      <c r="FO70" s="1">
        <v>0</v>
      </c>
      <c r="FP70" s="1">
        <v>0</v>
      </c>
      <c r="FQ70" s="1">
        <v>1</v>
      </c>
      <c r="FR70" s="1">
        <v>1</v>
      </c>
      <c r="FS70" s="1">
        <f t="shared" si="53"/>
        <v>2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f t="shared" si="38"/>
        <v>1</v>
      </c>
      <c r="GA70" s="1">
        <v>1</v>
      </c>
      <c r="GB70" s="1">
        <v>0</v>
      </c>
      <c r="GC70" s="1">
        <v>1</v>
      </c>
      <c r="GD70" s="1">
        <v>0</v>
      </c>
      <c r="GE70" s="1">
        <v>1</v>
      </c>
      <c r="GF70" s="1">
        <v>0</v>
      </c>
      <c r="GG70" s="1">
        <v>0</v>
      </c>
      <c r="GH70" s="1">
        <f t="shared" si="39"/>
        <v>1</v>
      </c>
      <c r="GI70" s="1">
        <v>1</v>
      </c>
      <c r="GJ70" s="1">
        <v>0</v>
      </c>
      <c r="GK70" s="1">
        <v>1</v>
      </c>
      <c r="GL70" s="1">
        <v>1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3">
        <f t="shared" si="40"/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f t="shared" si="41"/>
        <v>1</v>
      </c>
      <c r="GY70" s="1">
        <v>1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1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1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1</v>
      </c>
      <c r="IN70" s="1">
        <v>0</v>
      </c>
      <c r="IO70" s="1">
        <v>0</v>
      </c>
      <c r="IP70" s="1">
        <v>0</v>
      </c>
      <c r="IQ70" s="1">
        <f t="shared" si="42"/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258</v>
      </c>
      <c r="JB70" s="1">
        <v>0</v>
      </c>
      <c r="JC70" s="1">
        <v>1</v>
      </c>
      <c r="JD70" s="1">
        <v>0</v>
      </c>
      <c r="JE70" s="1">
        <v>0</v>
      </c>
      <c r="JF70" s="1">
        <v>8</v>
      </c>
      <c r="JG70" s="1">
        <v>0</v>
      </c>
      <c r="JH70" s="1">
        <v>0</v>
      </c>
      <c r="JI70" s="1">
        <v>1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1</v>
      </c>
      <c r="JT70" s="1">
        <v>1</v>
      </c>
      <c r="JU70" s="1">
        <v>0</v>
      </c>
      <c r="JV70" s="1">
        <v>0</v>
      </c>
      <c r="JW70" s="1">
        <v>0</v>
      </c>
      <c r="JX70" s="1">
        <v>0</v>
      </c>
      <c r="KB70" s="1">
        <v>0</v>
      </c>
      <c r="KC70" s="1">
        <f t="shared" si="44"/>
        <v>1</v>
      </c>
      <c r="KD70" s="1">
        <v>1</v>
      </c>
      <c r="KE70" s="1">
        <v>1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 t="s">
        <v>102</v>
      </c>
      <c r="KX70" s="1">
        <v>1</v>
      </c>
      <c r="KY70" s="1">
        <v>0</v>
      </c>
      <c r="KZ70" s="4">
        <v>14.2</v>
      </c>
      <c r="LA70" s="4">
        <v>41.9</v>
      </c>
      <c r="LB70" s="1">
        <v>11680</v>
      </c>
      <c r="LC70" s="1">
        <v>10300</v>
      </c>
      <c r="LD70" s="1">
        <v>900</v>
      </c>
      <c r="LE70" s="1">
        <v>203000</v>
      </c>
      <c r="LF70" s="5">
        <v>1.0900000000000001</v>
      </c>
      <c r="LG70" s="5">
        <v>16.600000000000001</v>
      </c>
      <c r="LJ70" s="4">
        <v>125</v>
      </c>
      <c r="LK70" s="1">
        <v>66</v>
      </c>
      <c r="LO70" s="4">
        <v>2000</v>
      </c>
      <c r="LP70" s="4">
        <v>0.28999999999999998</v>
      </c>
      <c r="LQ70" s="6">
        <v>0.01</v>
      </c>
      <c r="LV70" s="1">
        <v>1</v>
      </c>
      <c r="LW70" s="1" t="s">
        <v>115</v>
      </c>
      <c r="LX70" s="1">
        <v>0</v>
      </c>
      <c r="LY70" s="1">
        <v>1</v>
      </c>
      <c r="LZ70" s="1">
        <v>1</v>
      </c>
      <c r="MA70" s="1">
        <v>0</v>
      </c>
      <c r="MB70" s="1">
        <f t="shared" si="45"/>
        <v>2</v>
      </c>
      <c r="MC70" s="1">
        <v>1</v>
      </c>
      <c r="MD70" s="1">
        <v>1</v>
      </c>
      <c r="ME70" s="1">
        <v>0</v>
      </c>
      <c r="MF70" s="1">
        <v>0</v>
      </c>
      <c r="MG70" s="1">
        <v>0</v>
      </c>
      <c r="MH70" s="1">
        <v>1</v>
      </c>
      <c r="MI70" s="1">
        <v>0</v>
      </c>
      <c r="MJ70" s="1">
        <v>0</v>
      </c>
      <c r="MK70" s="1">
        <v>0</v>
      </c>
      <c r="ML70" s="1">
        <v>0</v>
      </c>
      <c r="MM70" s="1">
        <f t="shared" si="46"/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 t="s">
        <v>122</v>
      </c>
      <c r="NC70" s="4">
        <v>13.4</v>
      </c>
      <c r="ND70" s="4">
        <v>40.299999999999997</v>
      </c>
      <c r="NE70" s="1">
        <v>9050</v>
      </c>
      <c r="NF70" s="1">
        <v>7100</v>
      </c>
      <c r="NG70" s="1">
        <v>1200</v>
      </c>
      <c r="NH70" s="1">
        <v>199000</v>
      </c>
      <c r="NM70" s="4">
        <v>80</v>
      </c>
      <c r="NN70" s="1">
        <v>25</v>
      </c>
      <c r="NP70" s="4">
        <v>129.6</v>
      </c>
      <c r="NR70" s="4">
        <v>1911</v>
      </c>
      <c r="NY70" s="1">
        <v>0</v>
      </c>
      <c r="OA70" s="1">
        <v>0</v>
      </c>
      <c r="OB70" s="1">
        <v>0</v>
      </c>
      <c r="OC70" s="1">
        <v>1</v>
      </c>
      <c r="OD70" s="1">
        <v>0</v>
      </c>
      <c r="OE70" s="1">
        <f t="shared" si="47"/>
        <v>1</v>
      </c>
      <c r="OF70" s="1">
        <v>1</v>
      </c>
      <c r="OG70" s="1">
        <v>1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f t="shared" si="48"/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</row>
    <row r="71" spans="1:418" x14ac:dyDescent="0.25">
      <c r="A71" s="1">
        <v>70</v>
      </c>
      <c r="B71" s="25" t="s">
        <v>193</v>
      </c>
      <c r="C71" s="1">
        <v>1</v>
      </c>
      <c r="D71" s="1">
        <v>0</v>
      </c>
      <c r="E71" s="1">
        <v>39</v>
      </c>
      <c r="F71" s="1">
        <v>1</v>
      </c>
      <c r="G71" s="1">
        <v>0</v>
      </c>
      <c r="H71" s="1">
        <v>0</v>
      </c>
      <c r="I71" s="1">
        <v>0</v>
      </c>
      <c r="J71" s="1" t="s">
        <v>7</v>
      </c>
      <c r="K71" s="1">
        <v>0</v>
      </c>
      <c r="L71" s="1">
        <v>0</v>
      </c>
      <c r="M71" s="1">
        <v>1</v>
      </c>
      <c r="N71" s="1">
        <v>0</v>
      </c>
      <c r="O71" s="1" t="s">
        <v>7</v>
      </c>
      <c r="P71" s="1" t="s">
        <v>195</v>
      </c>
      <c r="Q71" s="1" t="s">
        <v>223</v>
      </c>
      <c r="R71" s="1" t="s">
        <v>231</v>
      </c>
      <c r="S71" s="1">
        <v>0</v>
      </c>
      <c r="T71" s="1" t="s">
        <v>329</v>
      </c>
      <c r="U71" s="1" t="s">
        <v>149</v>
      </c>
      <c r="V71" s="1" t="s">
        <v>108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f t="shared" si="34"/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K71" s="1" t="s">
        <v>123</v>
      </c>
      <c r="CL71" s="1">
        <v>0</v>
      </c>
      <c r="CM71" s="2">
        <v>44017</v>
      </c>
      <c r="CN71" s="2">
        <v>44017</v>
      </c>
      <c r="CO71" s="2"/>
      <c r="CP71" s="2"/>
      <c r="CQ71" s="2">
        <v>44017</v>
      </c>
      <c r="CR71" s="2">
        <v>44020</v>
      </c>
      <c r="CS71" s="2">
        <v>44028</v>
      </c>
      <c r="CT71" s="3">
        <f t="shared" si="49"/>
        <v>0</v>
      </c>
      <c r="CU71" s="3">
        <f t="shared" si="50"/>
        <v>11</v>
      </c>
      <c r="CV71" s="3"/>
      <c r="CW71" s="3">
        <f t="shared" ref="CW71:CW72" si="54">CR71-CQ71</f>
        <v>3</v>
      </c>
      <c r="CX71" s="3">
        <v>3</v>
      </c>
      <c r="CY71" s="3">
        <f t="shared" si="33"/>
        <v>8</v>
      </c>
      <c r="CZ71" s="3">
        <v>1</v>
      </c>
      <c r="DA71" s="3">
        <v>1</v>
      </c>
      <c r="DB71" s="3">
        <v>0</v>
      </c>
      <c r="DC71" s="3">
        <f t="shared" si="51"/>
        <v>2</v>
      </c>
      <c r="DD71" s="2">
        <v>44010</v>
      </c>
      <c r="DE71" s="1">
        <v>0</v>
      </c>
      <c r="DF71" s="3">
        <f t="shared" si="36"/>
        <v>7</v>
      </c>
      <c r="DG71" s="3">
        <f t="shared" si="52"/>
        <v>7</v>
      </c>
      <c r="DH71" s="1">
        <v>1</v>
      </c>
      <c r="DI71" s="1">
        <v>1</v>
      </c>
      <c r="DJ71" s="1">
        <v>1</v>
      </c>
      <c r="DK71" s="1">
        <v>1</v>
      </c>
      <c r="DL71" s="1">
        <v>0</v>
      </c>
      <c r="DM71" s="1">
        <v>0</v>
      </c>
      <c r="DN71" s="1">
        <v>1</v>
      </c>
      <c r="DO71" s="1">
        <v>1</v>
      </c>
      <c r="DP71" s="1">
        <v>0</v>
      </c>
      <c r="DQ71" s="1">
        <v>0</v>
      </c>
      <c r="DR71" s="1">
        <v>0</v>
      </c>
      <c r="DS71" s="1">
        <v>1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I71" s="4">
        <v>28.3</v>
      </c>
      <c r="EJ71" s="3">
        <v>0</v>
      </c>
      <c r="EK71" s="3">
        <v>1</v>
      </c>
      <c r="EL71" s="3">
        <v>0</v>
      </c>
      <c r="EM71" s="1">
        <v>106</v>
      </c>
      <c r="EN71" s="1">
        <v>72</v>
      </c>
      <c r="EO71" s="4">
        <f t="shared" si="37"/>
        <v>83.333333333333329</v>
      </c>
      <c r="EP71" s="3">
        <v>0</v>
      </c>
      <c r="EQ71" s="1">
        <v>100</v>
      </c>
      <c r="ER71" s="1">
        <v>1</v>
      </c>
      <c r="ES71" s="1">
        <v>39</v>
      </c>
      <c r="ET71" s="1">
        <v>1</v>
      </c>
      <c r="EU71" s="4">
        <v>36.6</v>
      </c>
      <c r="EV71" s="3">
        <v>0</v>
      </c>
      <c r="EW71" s="4">
        <v>36.6</v>
      </c>
      <c r="EX71" s="1">
        <v>93</v>
      </c>
      <c r="EY71" s="1">
        <v>0</v>
      </c>
      <c r="EZ71" s="1" t="s">
        <v>51</v>
      </c>
      <c r="FA71" s="1">
        <v>1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1</v>
      </c>
      <c r="FH71" s="1">
        <v>0</v>
      </c>
      <c r="FI71" s="1">
        <v>1</v>
      </c>
      <c r="FJ71" s="1">
        <v>1</v>
      </c>
      <c r="FK71" s="1">
        <v>0</v>
      </c>
      <c r="FL71" s="1">
        <v>0</v>
      </c>
      <c r="FM71" s="1" t="s">
        <v>104</v>
      </c>
      <c r="FN71" s="1" t="s">
        <v>83</v>
      </c>
      <c r="FO71" s="1">
        <v>0</v>
      </c>
      <c r="FP71" s="1">
        <v>0</v>
      </c>
      <c r="FQ71" s="1">
        <v>1</v>
      </c>
      <c r="FR71" s="1">
        <v>1</v>
      </c>
      <c r="FS71" s="1">
        <f t="shared" si="53"/>
        <v>2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f t="shared" si="38"/>
        <v>1</v>
      </c>
      <c r="GA71" s="1">
        <v>1</v>
      </c>
      <c r="GB71" s="1">
        <v>1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f t="shared" si="39"/>
        <v>1</v>
      </c>
      <c r="GI71" s="1">
        <v>1</v>
      </c>
      <c r="GJ71" s="1">
        <v>0</v>
      </c>
      <c r="GK71" s="1">
        <v>1</v>
      </c>
      <c r="GL71" s="1">
        <v>0</v>
      </c>
      <c r="GM71" s="1">
        <v>1</v>
      </c>
      <c r="GN71" s="1">
        <v>0</v>
      </c>
      <c r="GO71" s="1">
        <v>0</v>
      </c>
      <c r="GP71" s="1">
        <v>0</v>
      </c>
      <c r="GQ71" s="1">
        <v>0</v>
      </c>
      <c r="GR71" s="3">
        <f t="shared" si="40"/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f t="shared" si="41"/>
        <v>2</v>
      </c>
      <c r="GY71" s="1">
        <v>1</v>
      </c>
      <c r="GZ71" s="1">
        <v>0</v>
      </c>
      <c r="HA71" s="1">
        <v>0</v>
      </c>
      <c r="HB71" s="1">
        <v>1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1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1</v>
      </c>
      <c r="IE71" s="1">
        <v>0</v>
      </c>
      <c r="IF71" s="1">
        <v>1</v>
      </c>
      <c r="IG71" s="1">
        <v>1</v>
      </c>
      <c r="IH71" s="1">
        <v>0</v>
      </c>
      <c r="II71" s="1">
        <v>0</v>
      </c>
      <c r="IJ71" s="1">
        <v>0</v>
      </c>
      <c r="IK71" s="1">
        <v>1</v>
      </c>
      <c r="IL71" s="1">
        <v>0</v>
      </c>
      <c r="IM71" s="1">
        <v>1</v>
      </c>
      <c r="IN71" s="1">
        <v>0</v>
      </c>
      <c r="IO71" s="1">
        <v>0</v>
      </c>
      <c r="IP71" s="1">
        <v>0</v>
      </c>
      <c r="IQ71" s="1">
        <f t="shared" si="42"/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283</v>
      </c>
      <c r="JB71" s="1">
        <v>0</v>
      </c>
      <c r="JC71" s="1">
        <v>1</v>
      </c>
      <c r="JD71" s="1">
        <v>0</v>
      </c>
      <c r="JE71" s="1">
        <v>0</v>
      </c>
      <c r="JF71" s="1">
        <v>8</v>
      </c>
      <c r="JG71" s="1">
        <v>0</v>
      </c>
      <c r="JH71" s="1">
        <v>0</v>
      </c>
      <c r="JI71" s="1">
        <v>1</v>
      </c>
      <c r="JJ71" s="1">
        <v>3</v>
      </c>
      <c r="JK71" s="1">
        <v>1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1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KB71" s="1">
        <v>1</v>
      </c>
      <c r="KC71" s="1">
        <f t="shared" si="44"/>
        <v>4</v>
      </c>
      <c r="KD71" s="1">
        <v>1</v>
      </c>
      <c r="KE71" s="1">
        <v>1</v>
      </c>
      <c r="KF71" s="1">
        <v>0</v>
      </c>
      <c r="KG71" s="1">
        <v>0</v>
      </c>
      <c r="KH71" s="1">
        <v>0</v>
      </c>
      <c r="KI71" s="1">
        <v>0</v>
      </c>
      <c r="KJ71" s="1">
        <v>1</v>
      </c>
      <c r="KK71" s="1">
        <v>0</v>
      </c>
      <c r="KL71" s="1">
        <v>0</v>
      </c>
      <c r="KM71" s="1">
        <v>1</v>
      </c>
      <c r="KN71" s="1">
        <v>0</v>
      </c>
      <c r="KO71" s="1">
        <v>1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 t="s">
        <v>102</v>
      </c>
      <c r="KX71" s="1">
        <v>1</v>
      </c>
      <c r="KY71" s="1">
        <v>0</v>
      </c>
      <c r="KZ71" s="4">
        <v>10.1</v>
      </c>
      <c r="LA71" s="4">
        <v>31.5</v>
      </c>
      <c r="LB71" s="1">
        <v>21820</v>
      </c>
      <c r="LC71" s="1">
        <v>20200</v>
      </c>
      <c r="LD71" s="1">
        <v>900</v>
      </c>
      <c r="LE71" s="1">
        <v>268000</v>
      </c>
      <c r="LF71" s="5">
        <v>0.7</v>
      </c>
      <c r="LG71" s="5">
        <v>13.3</v>
      </c>
      <c r="LH71" s="5">
        <v>0.2</v>
      </c>
      <c r="LI71" s="5">
        <v>0.1</v>
      </c>
      <c r="LJ71" s="4">
        <v>34</v>
      </c>
      <c r="LK71" s="1">
        <v>24</v>
      </c>
      <c r="LL71" s="1">
        <v>270</v>
      </c>
      <c r="LM71" s="4">
        <v>156.9</v>
      </c>
      <c r="LP71" s="4">
        <v>1.04</v>
      </c>
      <c r="LQ71" s="6">
        <v>5.0000000000000001E-3</v>
      </c>
      <c r="LS71" s="1">
        <v>29</v>
      </c>
      <c r="LV71" s="1">
        <v>0</v>
      </c>
      <c r="LX71" s="1">
        <v>0</v>
      </c>
      <c r="LY71" s="1">
        <v>0</v>
      </c>
      <c r="LZ71" s="1">
        <v>1</v>
      </c>
      <c r="MA71" s="1">
        <v>0</v>
      </c>
      <c r="MB71" s="1">
        <f t="shared" si="45"/>
        <v>1</v>
      </c>
      <c r="MC71" s="1">
        <v>1</v>
      </c>
      <c r="MD71" s="1">
        <v>1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1</v>
      </c>
      <c r="ML71" s="1">
        <v>0</v>
      </c>
      <c r="MM71" s="1">
        <f t="shared" si="46"/>
        <v>3</v>
      </c>
      <c r="MN71" s="1">
        <v>1</v>
      </c>
      <c r="MO71" s="1">
        <v>1</v>
      </c>
      <c r="MP71" s="1">
        <v>0</v>
      </c>
      <c r="MQ71" s="1">
        <v>0</v>
      </c>
      <c r="MR71" s="1">
        <v>1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1</v>
      </c>
      <c r="MZ71" s="1">
        <v>0</v>
      </c>
      <c r="NA71" s="1">
        <v>0</v>
      </c>
      <c r="NB71" s="1" t="s">
        <v>122</v>
      </c>
      <c r="NC71" s="4">
        <v>9.6</v>
      </c>
      <c r="ND71" s="4">
        <v>29.8</v>
      </c>
      <c r="NE71" s="1">
        <v>19010</v>
      </c>
      <c r="NF71" s="1">
        <v>17100</v>
      </c>
      <c r="NG71" s="1">
        <v>1100</v>
      </c>
      <c r="NH71" s="1">
        <v>319000</v>
      </c>
      <c r="NI71" s="5">
        <v>0.77</v>
      </c>
      <c r="NJ71" s="5">
        <v>15.8</v>
      </c>
      <c r="NR71" s="4">
        <v>136.30000000000001</v>
      </c>
      <c r="NY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f t="shared" si="47"/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f t="shared" si="48"/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</row>
    <row r="72" spans="1:418" x14ac:dyDescent="0.25">
      <c r="A72" s="1">
        <v>71</v>
      </c>
      <c r="B72" s="25" t="s">
        <v>189</v>
      </c>
      <c r="C72" s="1">
        <v>0</v>
      </c>
      <c r="D72" s="1">
        <v>1</v>
      </c>
      <c r="E72" s="1">
        <v>50</v>
      </c>
      <c r="F72" s="1">
        <v>0</v>
      </c>
      <c r="G72" s="1">
        <v>1</v>
      </c>
      <c r="H72" s="1">
        <v>0</v>
      </c>
      <c r="I72" s="1">
        <v>0</v>
      </c>
      <c r="J72" s="1" t="s">
        <v>7</v>
      </c>
      <c r="K72" s="1">
        <v>0</v>
      </c>
      <c r="L72" s="1">
        <v>0</v>
      </c>
      <c r="M72" s="1">
        <v>1</v>
      </c>
      <c r="N72" s="1">
        <v>0</v>
      </c>
      <c r="O72" s="1" t="s">
        <v>7</v>
      </c>
      <c r="P72" s="1" t="s">
        <v>195</v>
      </c>
      <c r="Q72" s="1" t="s">
        <v>241</v>
      </c>
      <c r="R72" s="1" t="s">
        <v>241</v>
      </c>
      <c r="S72" s="1">
        <v>0</v>
      </c>
      <c r="T72" s="1" t="s">
        <v>329</v>
      </c>
      <c r="U72" s="1" t="s">
        <v>149</v>
      </c>
      <c r="V72" s="1" t="s">
        <v>108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1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0</v>
      </c>
      <c r="BE72" s="1">
        <f t="shared" si="34"/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K72" s="1" t="s">
        <v>125</v>
      </c>
      <c r="CL72" s="1">
        <v>0</v>
      </c>
      <c r="CM72" s="2">
        <v>44019</v>
      </c>
      <c r="CN72" s="2">
        <v>44019</v>
      </c>
      <c r="CO72" s="2"/>
      <c r="CP72" s="2"/>
      <c r="CQ72" s="2">
        <v>44020</v>
      </c>
      <c r="CR72" s="2">
        <v>44039</v>
      </c>
      <c r="CS72" s="2">
        <v>44039</v>
      </c>
      <c r="CT72" s="3">
        <f t="shared" si="49"/>
        <v>1</v>
      </c>
      <c r="CU72" s="3">
        <f t="shared" si="50"/>
        <v>20</v>
      </c>
      <c r="CV72" s="3"/>
      <c r="CW72" s="3">
        <f t="shared" si="54"/>
        <v>19</v>
      </c>
      <c r="CX72" s="3">
        <v>19</v>
      </c>
      <c r="CY72" s="3">
        <f t="shared" si="33"/>
        <v>1</v>
      </c>
      <c r="CZ72" s="3">
        <v>1</v>
      </c>
      <c r="DA72" s="3">
        <v>1</v>
      </c>
      <c r="DB72" s="3">
        <v>0</v>
      </c>
      <c r="DC72" s="3">
        <f t="shared" si="51"/>
        <v>2</v>
      </c>
      <c r="DD72" s="2">
        <v>44012</v>
      </c>
      <c r="DE72" s="1">
        <v>0</v>
      </c>
      <c r="DF72" s="3">
        <f t="shared" si="36"/>
        <v>7</v>
      </c>
      <c r="DG72" s="3">
        <f t="shared" si="52"/>
        <v>6</v>
      </c>
      <c r="DH72" s="1">
        <v>1</v>
      </c>
      <c r="DI72" s="1">
        <v>1</v>
      </c>
      <c r="DJ72" s="1">
        <v>0</v>
      </c>
      <c r="DK72" s="1">
        <v>0</v>
      </c>
      <c r="DL72" s="1">
        <v>0</v>
      </c>
      <c r="DM72" s="1">
        <v>0</v>
      </c>
      <c r="DN72" s="1">
        <v>1</v>
      </c>
      <c r="DO72" s="1">
        <v>1</v>
      </c>
      <c r="DP72" s="1">
        <v>0</v>
      </c>
      <c r="DQ72" s="1">
        <v>1</v>
      </c>
      <c r="DR72" s="1">
        <v>0</v>
      </c>
      <c r="DS72" s="1">
        <v>0</v>
      </c>
      <c r="DT72" s="1">
        <v>0</v>
      </c>
      <c r="DU72" s="1">
        <v>0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77</v>
      </c>
      <c r="EH72" s="1">
        <v>1.67</v>
      </c>
      <c r="EI72" s="4">
        <f t="shared" ref="EI72:EI87" si="55">(EG72)/(EH72*EH72)</f>
        <v>27.609451755172291</v>
      </c>
      <c r="EJ72" s="3">
        <v>0</v>
      </c>
      <c r="EK72" s="3">
        <v>1</v>
      </c>
      <c r="EL72" s="3">
        <v>0</v>
      </c>
      <c r="EM72" s="1">
        <v>131</v>
      </c>
      <c r="EN72" s="1">
        <v>85</v>
      </c>
      <c r="EO72" s="4">
        <f t="shared" si="37"/>
        <v>100.33333333333333</v>
      </c>
      <c r="EP72" s="3">
        <v>0</v>
      </c>
      <c r="EQ72" s="1">
        <v>75</v>
      </c>
      <c r="ER72" s="1">
        <v>0</v>
      </c>
      <c r="ES72" s="1">
        <v>24</v>
      </c>
      <c r="ET72" s="1">
        <v>1</v>
      </c>
      <c r="EU72" s="4">
        <v>37</v>
      </c>
      <c r="EV72" s="3">
        <v>0</v>
      </c>
      <c r="EW72" s="4">
        <v>38.9</v>
      </c>
      <c r="EX72" s="1">
        <v>85</v>
      </c>
      <c r="EY72" s="1">
        <v>1</v>
      </c>
      <c r="EZ72" s="1" t="s">
        <v>51</v>
      </c>
      <c r="FA72" s="1">
        <v>1</v>
      </c>
      <c r="FB72" s="1">
        <v>0</v>
      </c>
      <c r="FC72" s="1">
        <v>1</v>
      </c>
      <c r="FD72" s="1">
        <v>0</v>
      </c>
      <c r="FE72" s="1">
        <v>0</v>
      </c>
      <c r="FF72" s="1">
        <v>0</v>
      </c>
      <c r="FG72" s="1">
        <v>1</v>
      </c>
      <c r="FH72" s="1">
        <v>0</v>
      </c>
      <c r="FI72" s="1">
        <v>0</v>
      </c>
      <c r="FJ72" s="1">
        <v>1</v>
      </c>
      <c r="FK72" s="1">
        <v>0</v>
      </c>
      <c r="FL72" s="1">
        <v>0</v>
      </c>
      <c r="FM72" s="1" t="s">
        <v>104</v>
      </c>
      <c r="FN72" s="1" t="s">
        <v>83</v>
      </c>
      <c r="FO72" s="1">
        <v>0</v>
      </c>
      <c r="FP72" s="1">
        <v>0</v>
      </c>
      <c r="FQ72" s="1">
        <v>1</v>
      </c>
      <c r="FR72" s="1">
        <v>1</v>
      </c>
      <c r="FS72" s="1">
        <f t="shared" si="53"/>
        <v>2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f t="shared" si="38"/>
        <v>1</v>
      </c>
      <c r="GA72" s="1">
        <v>1</v>
      </c>
      <c r="GB72" s="1">
        <v>1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f t="shared" si="39"/>
        <v>1</v>
      </c>
      <c r="GI72" s="1">
        <v>1</v>
      </c>
      <c r="GJ72" s="1">
        <v>0</v>
      </c>
      <c r="GK72" s="1">
        <v>1</v>
      </c>
      <c r="GL72" s="1">
        <v>1</v>
      </c>
      <c r="GM72" s="1">
        <v>0</v>
      </c>
      <c r="GN72" s="1">
        <v>0</v>
      </c>
      <c r="GO72" s="1">
        <v>0</v>
      </c>
      <c r="GP72" s="1">
        <v>0</v>
      </c>
      <c r="GQ72" s="1">
        <v>1</v>
      </c>
      <c r="GR72" s="3">
        <f t="shared" si="40"/>
        <v>2</v>
      </c>
      <c r="GS72" s="1">
        <v>1</v>
      </c>
      <c r="GT72" s="1">
        <v>1</v>
      </c>
      <c r="GU72" s="1">
        <v>0</v>
      </c>
      <c r="GV72" s="1">
        <v>0</v>
      </c>
      <c r="GW72" s="1">
        <v>0</v>
      </c>
      <c r="GX72" s="1">
        <f t="shared" si="41"/>
        <v>4</v>
      </c>
      <c r="GY72" s="1">
        <v>1</v>
      </c>
      <c r="GZ72" s="1">
        <v>0</v>
      </c>
      <c r="HA72" s="1">
        <v>0</v>
      </c>
      <c r="HB72" s="1">
        <v>1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1</v>
      </c>
      <c r="HR72" s="1">
        <v>1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1</v>
      </c>
      <c r="IA72" s="1">
        <v>0</v>
      </c>
      <c r="IB72" s="1">
        <v>1</v>
      </c>
      <c r="IC72" s="1">
        <v>0</v>
      </c>
      <c r="ID72" s="1">
        <v>1</v>
      </c>
      <c r="IE72" s="1">
        <v>0</v>
      </c>
      <c r="IF72" s="1">
        <v>1</v>
      </c>
      <c r="IG72" s="1">
        <v>1</v>
      </c>
      <c r="IH72" s="1">
        <v>1</v>
      </c>
      <c r="II72" s="1">
        <v>1</v>
      </c>
      <c r="IJ72" s="1">
        <v>0</v>
      </c>
      <c r="IK72" s="1">
        <v>1</v>
      </c>
      <c r="IL72" s="1">
        <v>0</v>
      </c>
      <c r="IM72" s="1">
        <v>0</v>
      </c>
      <c r="IN72" s="1">
        <v>0</v>
      </c>
      <c r="IO72" s="1">
        <v>0</v>
      </c>
      <c r="IP72" s="1">
        <v>1</v>
      </c>
      <c r="IQ72" s="1">
        <f t="shared" si="42"/>
        <v>4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0</v>
      </c>
      <c r="IX72" s="1">
        <v>0</v>
      </c>
      <c r="IY72" s="1">
        <v>1</v>
      </c>
      <c r="IZ72" s="1">
        <v>0</v>
      </c>
      <c r="JA72" s="1">
        <v>118</v>
      </c>
      <c r="JB72" s="1">
        <v>0</v>
      </c>
      <c r="JC72" s="1">
        <v>0</v>
      </c>
      <c r="JD72" s="1">
        <v>1</v>
      </c>
      <c r="JE72" s="1">
        <v>0</v>
      </c>
      <c r="JF72" s="1">
        <v>7</v>
      </c>
      <c r="JG72" s="1">
        <v>0</v>
      </c>
      <c r="JH72" s="1">
        <v>0</v>
      </c>
      <c r="JI72" s="1">
        <v>1</v>
      </c>
      <c r="JJ72" s="1">
        <v>9</v>
      </c>
      <c r="JK72" s="1">
        <v>0</v>
      </c>
      <c r="JL72" s="1">
        <v>1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1</v>
      </c>
      <c r="JT72" s="1">
        <v>1</v>
      </c>
      <c r="JU72" s="1">
        <v>1</v>
      </c>
      <c r="JV72" s="1">
        <v>0</v>
      </c>
      <c r="JW72" s="1">
        <v>0</v>
      </c>
      <c r="JX72" s="1">
        <v>1</v>
      </c>
      <c r="JY72" s="2">
        <v>44020</v>
      </c>
      <c r="JZ72" s="2">
        <v>44039</v>
      </c>
      <c r="KA72" s="1">
        <f t="shared" si="43"/>
        <v>19</v>
      </c>
      <c r="KB72" s="1">
        <v>1</v>
      </c>
      <c r="KC72" s="1">
        <f t="shared" si="44"/>
        <v>8</v>
      </c>
      <c r="KD72" s="1">
        <v>1</v>
      </c>
      <c r="KE72" s="1">
        <v>1</v>
      </c>
      <c r="KF72" s="1">
        <v>1</v>
      </c>
      <c r="KG72" s="1">
        <v>0</v>
      </c>
      <c r="KH72" s="1">
        <v>0</v>
      </c>
      <c r="KI72" s="1">
        <v>0</v>
      </c>
      <c r="KJ72" s="1">
        <v>1</v>
      </c>
      <c r="KK72" s="1">
        <v>0</v>
      </c>
      <c r="KL72" s="1">
        <v>0</v>
      </c>
      <c r="KM72" s="1">
        <v>0</v>
      </c>
      <c r="KN72" s="1">
        <v>0</v>
      </c>
      <c r="KO72" s="1">
        <v>1</v>
      </c>
      <c r="KP72" s="1">
        <v>1</v>
      </c>
      <c r="KQ72" s="1">
        <v>0</v>
      </c>
      <c r="KR72" s="1">
        <v>1</v>
      </c>
      <c r="KS72" s="1">
        <v>0</v>
      </c>
      <c r="KT72" s="1">
        <v>1</v>
      </c>
      <c r="KU72" s="1">
        <v>1</v>
      </c>
      <c r="KV72" s="1">
        <v>0</v>
      </c>
      <c r="KW72" s="1" t="s">
        <v>103</v>
      </c>
      <c r="KX72" s="1">
        <v>0</v>
      </c>
      <c r="KY72" s="1">
        <v>1</v>
      </c>
      <c r="KZ72" s="4">
        <v>14.7</v>
      </c>
      <c r="LA72" s="4">
        <v>42.5</v>
      </c>
      <c r="LB72" s="1">
        <v>9640</v>
      </c>
      <c r="LC72" s="1">
        <v>8600</v>
      </c>
      <c r="LD72" s="1">
        <v>600</v>
      </c>
      <c r="LE72" s="1">
        <v>245000</v>
      </c>
      <c r="LF72" s="5">
        <v>0.83</v>
      </c>
      <c r="LG72" s="5">
        <v>16.899999999999999</v>
      </c>
      <c r="LH72" s="5">
        <v>0.44</v>
      </c>
      <c r="LI72" s="5">
        <v>0.23</v>
      </c>
      <c r="LJ72" s="4">
        <v>68</v>
      </c>
      <c r="LK72" s="1">
        <v>72</v>
      </c>
      <c r="LL72" s="1">
        <v>568</v>
      </c>
      <c r="LM72" s="4">
        <v>145</v>
      </c>
      <c r="LO72" s="4">
        <v>3067</v>
      </c>
      <c r="LP72" s="4">
        <v>0.28000000000000003</v>
      </c>
      <c r="LQ72" s="6">
        <v>5.0000000000000001E-3</v>
      </c>
      <c r="LS72" s="1">
        <v>822</v>
      </c>
      <c r="LT72" s="1">
        <v>9.1999999999999993</v>
      </c>
      <c r="LV72" s="1">
        <v>0</v>
      </c>
      <c r="LX72" s="1">
        <v>0</v>
      </c>
      <c r="LY72" s="1">
        <v>0</v>
      </c>
      <c r="LZ72" s="1">
        <v>1</v>
      </c>
      <c r="MA72" s="1">
        <v>0</v>
      </c>
      <c r="MB72" s="1">
        <f t="shared" si="45"/>
        <v>1</v>
      </c>
      <c r="MC72" s="1">
        <v>1</v>
      </c>
      <c r="MD72" s="1">
        <v>0</v>
      </c>
      <c r="ME72" s="1">
        <v>1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f t="shared" si="46"/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 t="s">
        <v>122</v>
      </c>
      <c r="NC72" s="4">
        <v>12.3</v>
      </c>
      <c r="ND72" s="4">
        <v>35.200000000000003</v>
      </c>
      <c r="NE72" s="1">
        <v>7270</v>
      </c>
      <c r="NF72" s="1">
        <v>5900</v>
      </c>
      <c r="NG72" s="1">
        <v>600</v>
      </c>
      <c r="NH72" s="1">
        <v>222000</v>
      </c>
      <c r="NI72" s="5">
        <v>0.56000000000000005</v>
      </c>
      <c r="NJ72" s="5">
        <v>18.399999999999999</v>
      </c>
      <c r="NK72" s="5">
        <v>0.59</v>
      </c>
      <c r="NL72" s="5">
        <v>0.48</v>
      </c>
      <c r="NP72" s="4">
        <v>320</v>
      </c>
      <c r="NS72" s="1">
        <v>0.53</v>
      </c>
      <c r="NT72" s="7">
        <v>7.0000000000000001E-3</v>
      </c>
      <c r="NU72" s="1">
        <v>592</v>
      </c>
      <c r="NY72" s="1">
        <v>1</v>
      </c>
      <c r="NZ72" s="1" t="s">
        <v>113</v>
      </c>
      <c r="OA72" s="1">
        <v>1</v>
      </c>
      <c r="OB72" s="1">
        <v>0</v>
      </c>
      <c r="OC72" s="1">
        <v>1</v>
      </c>
      <c r="OD72" s="1">
        <v>0</v>
      </c>
      <c r="OE72" s="1">
        <f t="shared" si="47"/>
        <v>2</v>
      </c>
      <c r="OF72" s="1">
        <v>1</v>
      </c>
      <c r="OG72" s="1">
        <v>0</v>
      </c>
      <c r="OH72" s="1">
        <v>1</v>
      </c>
      <c r="OI72" s="1">
        <v>0</v>
      </c>
      <c r="OJ72" s="1">
        <v>0</v>
      </c>
      <c r="OK72" s="1">
        <v>1</v>
      </c>
      <c r="OL72" s="1">
        <v>0</v>
      </c>
      <c r="OM72" s="1">
        <v>0</v>
      </c>
      <c r="ON72" s="1">
        <v>0</v>
      </c>
      <c r="OO72" s="1">
        <v>0</v>
      </c>
      <c r="OP72" s="1">
        <f t="shared" si="48"/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</row>
    <row r="73" spans="1:418" x14ac:dyDescent="0.25">
      <c r="A73" s="1">
        <v>72</v>
      </c>
      <c r="B73" s="25" t="s">
        <v>193</v>
      </c>
      <c r="C73" s="1">
        <v>1</v>
      </c>
      <c r="D73" s="1">
        <v>0</v>
      </c>
      <c r="E73" s="1">
        <v>50</v>
      </c>
      <c r="F73" s="1">
        <v>0</v>
      </c>
      <c r="G73" s="1">
        <v>1</v>
      </c>
      <c r="H73" s="1">
        <v>0</v>
      </c>
      <c r="I73" s="1">
        <v>0</v>
      </c>
      <c r="J73" s="1" t="s">
        <v>7</v>
      </c>
      <c r="K73" s="1">
        <v>0</v>
      </c>
      <c r="L73" s="1">
        <v>0</v>
      </c>
      <c r="M73" s="1">
        <v>1</v>
      </c>
      <c r="N73" s="1">
        <v>0</v>
      </c>
      <c r="O73" s="1" t="s">
        <v>7</v>
      </c>
      <c r="P73" s="1" t="s">
        <v>195</v>
      </c>
      <c r="R73" s="1" t="s">
        <v>393</v>
      </c>
      <c r="S73" s="1">
        <v>0</v>
      </c>
      <c r="T73" s="1" t="s">
        <v>329</v>
      </c>
      <c r="U73" s="1" t="s">
        <v>149</v>
      </c>
      <c r="V73" s="1" t="s">
        <v>108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</v>
      </c>
      <c r="AM73" s="1">
        <v>0</v>
      </c>
      <c r="AN73" s="1">
        <v>0</v>
      </c>
      <c r="AO73" s="1">
        <v>0</v>
      </c>
      <c r="AP73" s="1">
        <v>1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1</v>
      </c>
      <c r="BA73" s="1">
        <v>0</v>
      </c>
      <c r="BB73" s="1">
        <v>1</v>
      </c>
      <c r="BC73" s="1">
        <v>0</v>
      </c>
      <c r="BD73" s="1">
        <v>0</v>
      </c>
      <c r="BE73" s="1">
        <f t="shared" si="34"/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K73" s="1" t="s">
        <v>123</v>
      </c>
      <c r="CL73" s="1">
        <v>0</v>
      </c>
      <c r="CM73" s="2">
        <v>44019</v>
      </c>
      <c r="CN73" s="2">
        <v>44019</v>
      </c>
      <c r="CO73" s="2"/>
      <c r="CP73" s="2"/>
      <c r="CQ73" s="2"/>
      <c r="CR73" s="2"/>
      <c r="CS73" s="2">
        <v>44020</v>
      </c>
      <c r="CT73" s="3"/>
      <c r="CU73" s="3">
        <f t="shared" si="50"/>
        <v>1</v>
      </c>
      <c r="CV73" s="3"/>
      <c r="CW73" s="3"/>
      <c r="CX73" s="3"/>
      <c r="CY73" s="3">
        <f t="shared" si="33"/>
        <v>1</v>
      </c>
      <c r="CZ73" s="3">
        <v>0</v>
      </c>
      <c r="DA73" s="3">
        <v>1</v>
      </c>
      <c r="DB73" s="3">
        <v>0</v>
      </c>
      <c r="DC73" s="3">
        <f t="shared" si="51"/>
        <v>1</v>
      </c>
      <c r="DD73" s="2">
        <v>44014</v>
      </c>
      <c r="DE73" s="1">
        <v>0</v>
      </c>
      <c r="DF73" s="3">
        <f t="shared" si="36"/>
        <v>5</v>
      </c>
      <c r="DG73" s="3">
        <f t="shared" si="52"/>
        <v>6</v>
      </c>
      <c r="DH73" s="1">
        <v>1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1</v>
      </c>
      <c r="DO73" s="1">
        <v>1</v>
      </c>
      <c r="DP73" s="1">
        <v>0</v>
      </c>
      <c r="DQ73" s="1">
        <v>0</v>
      </c>
      <c r="DR73" s="1">
        <v>0</v>
      </c>
      <c r="DS73" s="1">
        <v>1</v>
      </c>
      <c r="DT73" s="1">
        <v>0</v>
      </c>
      <c r="DU73" s="1">
        <v>0</v>
      </c>
      <c r="DV73" s="1">
        <v>1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I73" s="4"/>
      <c r="EJ73" s="3"/>
      <c r="EK73" s="3"/>
      <c r="EL73" s="3"/>
      <c r="EM73" s="1">
        <v>160</v>
      </c>
      <c r="EN73" s="1">
        <v>102</v>
      </c>
      <c r="EO73" s="4">
        <f t="shared" si="37"/>
        <v>121.33333333333333</v>
      </c>
      <c r="EP73" s="3">
        <v>0</v>
      </c>
      <c r="EQ73" s="1">
        <v>117</v>
      </c>
      <c r="ER73" s="1">
        <v>1</v>
      </c>
      <c r="ES73" s="1">
        <v>22</v>
      </c>
      <c r="ET73" s="1">
        <v>0</v>
      </c>
      <c r="EU73" s="4">
        <v>38</v>
      </c>
      <c r="EV73" s="3">
        <v>0</v>
      </c>
      <c r="EW73" s="4">
        <v>38</v>
      </c>
      <c r="EX73" s="1">
        <v>92</v>
      </c>
      <c r="EY73" s="1">
        <v>0</v>
      </c>
      <c r="EZ73" s="1" t="s">
        <v>51</v>
      </c>
      <c r="FA73" s="1">
        <v>1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1</v>
      </c>
      <c r="FH73" s="1">
        <v>0</v>
      </c>
      <c r="FI73" s="1">
        <v>0</v>
      </c>
      <c r="FJ73" s="1">
        <v>1</v>
      </c>
      <c r="FK73" s="1">
        <v>0</v>
      </c>
      <c r="FL73" s="1">
        <v>0</v>
      </c>
      <c r="FM73" s="1" t="s">
        <v>104</v>
      </c>
      <c r="FN73" s="1" t="s">
        <v>81</v>
      </c>
      <c r="FO73" s="1">
        <v>1</v>
      </c>
      <c r="FP73" s="1">
        <v>0</v>
      </c>
      <c r="FQ73" s="1">
        <v>0</v>
      </c>
      <c r="FR73" s="1">
        <v>0</v>
      </c>
      <c r="FS73" s="1">
        <f t="shared" si="53"/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f t="shared" si="38"/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f t="shared" si="39"/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3">
        <f t="shared" si="40"/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f t="shared" si="41"/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1</v>
      </c>
      <c r="IC73" s="1">
        <v>0</v>
      </c>
      <c r="ID73" s="1">
        <v>1</v>
      </c>
      <c r="IE73" s="1">
        <v>0</v>
      </c>
      <c r="IF73" s="1">
        <v>1</v>
      </c>
      <c r="IG73" s="1">
        <v>1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f t="shared" si="42"/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351</v>
      </c>
      <c r="JB73" s="1">
        <v>1</v>
      </c>
      <c r="JC73" s="1">
        <v>0</v>
      </c>
      <c r="JD73" s="1">
        <v>0</v>
      </c>
      <c r="JE73" s="1">
        <v>0</v>
      </c>
      <c r="JF73" s="1">
        <v>6</v>
      </c>
      <c r="JG73" s="1">
        <v>0</v>
      </c>
      <c r="JH73" s="1">
        <v>1</v>
      </c>
      <c r="JI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KB73" s="1">
        <v>0</v>
      </c>
      <c r="KC73" s="1">
        <f t="shared" si="44"/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 t="s">
        <v>225</v>
      </c>
      <c r="KX73" s="1">
        <v>1</v>
      </c>
      <c r="KY73" s="1">
        <v>0</v>
      </c>
      <c r="KZ73" s="4">
        <v>14.7</v>
      </c>
      <c r="LA73" s="4">
        <v>44.8</v>
      </c>
      <c r="LB73" s="1">
        <v>11420</v>
      </c>
      <c r="LC73" s="1">
        <v>9300</v>
      </c>
      <c r="LD73" s="1">
        <v>1400</v>
      </c>
      <c r="LE73" s="1">
        <v>200000</v>
      </c>
      <c r="LF73" s="5">
        <v>0.96</v>
      </c>
      <c r="LG73" s="5">
        <v>10.9</v>
      </c>
      <c r="LH73" s="5">
        <v>0.42</v>
      </c>
      <c r="LI73" s="5">
        <v>0.24</v>
      </c>
      <c r="LJ73" s="4">
        <v>90</v>
      </c>
      <c r="LK73" s="1">
        <v>52</v>
      </c>
      <c r="LL73" s="1">
        <v>262</v>
      </c>
      <c r="LM73" s="4">
        <v>11.9</v>
      </c>
      <c r="LP73" s="4">
        <v>0.23</v>
      </c>
      <c r="LQ73" s="6">
        <v>8.0000000000000002E-3</v>
      </c>
      <c r="LS73" s="1">
        <v>189</v>
      </c>
      <c r="LT73" s="1">
        <v>9.3000000000000007</v>
      </c>
      <c r="LV73" s="1">
        <v>0</v>
      </c>
      <c r="LX73" s="1">
        <v>0</v>
      </c>
      <c r="LY73" s="1">
        <v>0</v>
      </c>
      <c r="LZ73" s="1">
        <v>1</v>
      </c>
      <c r="MA73" s="1">
        <v>0</v>
      </c>
      <c r="MB73" s="1">
        <f t="shared" si="45"/>
        <v>1</v>
      </c>
      <c r="MC73" s="1">
        <v>1</v>
      </c>
      <c r="MD73" s="1">
        <v>0</v>
      </c>
      <c r="ME73" s="1">
        <v>1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f t="shared" si="46"/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 t="s">
        <v>123</v>
      </c>
      <c r="NY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f t="shared" si="47"/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f t="shared" si="48"/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</row>
    <row r="74" spans="1:418" x14ac:dyDescent="0.25">
      <c r="A74" s="1">
        <v>73</v>
      </c>
      <c r="B74" s="25" t="s">
        <v>189</v>
      </c>
      <c r="C74" s="1">
        <v>0</v>
      </c>
      <c r="D74" s="1">
        <v>1</v>
      </c>
      <c r="E74" s="1">
        <v>71</v>
      </c>
      <c r="F74" s="1">
        <v>0</v>
      </c>
      <c r="G74" s="1">
        <v>0</v>
      </c>
      <c r="H74" s="1">
        <v>1</v>
      </c>
      <c r="I74" s="1">
        <v>0</v>
      </c>
      <c r="J74" s="1" t="s">
        <v>7</v>
      </c>
      <c r="K74" s="1">
        <v>0</v>
      </c>
      <c r="L74" s="1">
        <v>0</v>
      </c>
      <c r="M74" s="1">
        <v>1</v>
      </c>
      <c r="N74" s="1">
        <v>0</v>
      </c>
      <c r="O74" s="1" t="s">
        <v>7</v>
      </c>
      <c r="P74" s="1" t="s">
        <v>195</v>
      </c>
      <c r="R74" s="1" t="s">
        <v>393</v>
      </c>
      <c r="S74" s="1">
        <v>0</v>
      </c>
      <c r="T74" s="1" t="s">
        <v>329</v>
      </c>
      <c r="U74" s="1" t="s">
        <v>149</v>
      </c>
      <c r="V74" s="1" t="s">
        <v>108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5</v>
      </c>
      <c r="BA74" s="1">
        <v>0</v>
      </c>
      <c r="BB74" s="1">
        <v>0</v>
      </c>
      <c r="BC74" s="1">
        <v>0</v>
      </c>
      <c r="BD74" s="1">
        <v>1</v>
      </c>
      <c r="BE74" s="1">
        <f t="shared" si="34"/>
        <v>2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1</v>
      </c>
      <c r="BS74" s="1">
        <v>1</v>
      </c>
      <c r="BT74" s="1">
        <v>0</v>
      </c>
      <c r="BU74" s="1">
        <v>0</v>
      </c>
      <c r="BV74" s="1">
        <v>1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K74" s="1" t="s">
        <v>125</v>
      </c>
      <c r="CL74" s="1">
        <v>0</v>
      </c>
      <c r="CM74" s="2">
        <v>44013</v>
      </c>
      <c r="CN74" s="2"/>
      <c r="CO74" s="2"/>
      <c r="CP74" s="2"/>
      <c r="CQ74" s="2">
        <v>44013</v>
      </c>
      <c r="CR74" s="2">
        <v>44043</v>
      </c>
      <c r="CS74" s="2">
        <v>44043</v>
      </c>
      <c r="CT74" s="3">
        <f t="shared" si="49"/>
        <v>0</v>
      </c>
      <c r="CU74" s="3">
        <f t="shared" si="50"/>
        <v>30</v>
      </c>
      <c r="CV74" s="3"/>
      <c r="CW74" s="3">
        <f>CR74-CQ74</f>
        <v>30</v>
      </c>
      <c r="CX74" s="3">
        <v>30</v>
      </c>
      <c r="CY74" s="3"/>
      <c r="CZ74" s="3">
        <v>1</v>
      </c>
      <c r="DA74" s="3">
        <v>0</v>
      </c>
      <c r="DB74" s="3">
        <v>0</v>
      </c>
      <c r="DC74" s="3">
        <f t="shared" si="51"/>
        <v>1</v>
      </c>
      <c r="DD74" s="2">
        <v>44009</v>
      </c>
      <c r="DE74" s="1">
        <v>0</v>
      </c>
      <c r="DF74" s="3">
        <f t="shared" si="36"/>
        <v>4</v>
      </c>
      <c r="DG74" s="3">
        <f t="shared" si="52"/>
        <v>4</v>
      </c>
      <c r="DH74" s="1">
        <v>1</v>
      </c>
      <c r="DI74" s="1">
        <v>1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1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1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70</v>
      </c>
      <c r="EH74" s="1">
        <v>1.7</v>
      </c>
      <c r="EI74" s="4">
        <v>24.22</v>
      </c>
      <c r="EJ74" s="3">
        <v>1</v>
      </c>
      <c r="EK74" s="3">
        <v>0</v>
      </c>
      <c r="EL74" s="3">
        <v>0</v>
      </c>
      <c r="EM74" s="1">
        <v>167</v>
      </c>
      <c r="EN74" s="1">
        <v>84</v>
      </c>
      <c r="EO74" s="4">
        <f t="shared" si="37"/>
        <v>111.66666666666667</v>
      </c>
      <c r="EP74" s="3">
        <v>0</v>
      </c>
      <c r="EQ74" s="1">
        <v>56</v>
      </c>
      <c r="ER74" s="1">
        <v>0</v>
      </c>
      <c r="ES74" s="1">
        <v>22</v>
      </c>
      <c r="ET74" s="1">
        <v>0</v>
      </c>
      <c r="EU74" s="4">
        <v>36</v>
      </c>
      <c r="EV74" s="3">
        <v>0</v>
      </c>
      <c r="EW74" s="4">
        <v>38</v>
      </c>
      <c r="EX74" s="1">
        <v>99</v>
      </c>
      <c r="EY74" s="1">
        <v>0</v>
      </c>
      <c r="EZ74" s="1" t="s">
        <v>51</v>
      </c>
      <c r="FA74" s="1">
        <v>1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1</v>
      </c>
      <c r="FJ74" s="1">
        <v>1</v>
      </c>
      <c r="FK74" s="1">
        <v>0</v>
      </c>
      <c r="FL74" s="1">
        <v>0</v>
      </c>
      <c r="FM74" s="1" t="s">
        <v>104</v>
      </c>
      <c r="FN74" s="1" t="s">
        <v>83</v>
      </c>
      <c r="FO74" s="1">
        <v>0</v>
      </c>
      <c r="FP74" s="1">
        <v>0</v>
      </c>
      <c r="FQ74" s="1">
        <v>1</v>
      </c>
      <c r="FR74" s="1">
        <v>1</v>
      </c>
      <c r="FS74" s="1">
        <f t="shared" si="53"/>
        <v>2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f t="shared" si="38"/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f t="shared" si="39"/>
        <v>2</v>
      </c>
      <c r="GI74" s="1">
        <v>1</v>
      </c>
      <c r="GJ74" s="1">
        <v>0</v>
      </c>
      <c r="GK74" s="1">
        <v>1</v>
      </c>
      <c r="GL74" s="1">
        <v>1</v>
      </c>
      <c r="GM74" s="1">
        <v>1</v>
      </c>
      <c r="GN74" s="1">
        <v>0</v>
      </c>
      <c r="GO74" s="1">
        <v>0</v>
      </c>
      <c r="GP74" s="1">
        <v>0</v>
      </c>
      <c r="GQ74" s="1">
        <v>1</v>
      </c>
      <c r="GR74" s="3">
        <f t="shared" si="40"/>
        <v>1</v>
      </c>
      <c r="GS74" s="1">
        <v>0</v>
      </c>
      <c r="GT74" s="1">
        <v>1</v>
      </c>
      <c r="GU74" s="1">
        <v>0</v>
      </c>
      <c r="GV74" s="1">
        <v>0</v>
      </c>
      <c r="GW74" s="1">
        <v>0</v>
      </c>
      <c r="GX74" s="1">
        <f t="shared" si="41"/>
        <v>6</v>
      </c>
      <c r="GY74" s="1">
        <v>1</v>
      </c>
      <c r="GZ74" s="1">
        <v>0</v>
      </c>
      <c r="HA74" s="1">
        <v>0</v>
      </c>
      <c r="HB74" s="1">
        <v>1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1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1</v>
      </c>
      <c r="HR74" s="1">
        <v>1</v>
      </c>
      <c r="HS74" s="1">
        <v>0</v>
      </c>
      <c r="HT74" s="1">
        <v>0</v>
      </c>
      <c r="HU74" s="1">
        <v>0</v>
      </c>
      <c r="HV74" s="1">
        <v>0</v>
      </c>
      <c r="HW74" s="1">
        <v>1</v>
      </c>
      <c r="HX74" s="1">
        <v>0</v>
      </c>
      <c r="HY74" s="1">
        <v>0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>
        <v>0</v>
      </c>
      <c r="IF74" s="1">
        <v>1</v>
      </c>
      <c r="IG74" s="1">
        <v>1</v>
      </c>
      <c r="IH74" s="1">
        <v>1</v>
      </c>
      <c r="II74" s="1">
        <v>1</v>
      </c>
      <c r="IJ74" s="1">
        <v>0</v>
      </c>
      <c r="IK74" s="1">
        <v>0</v>
      </c>
      <c r="IL74" s="1">
        <v>0</v>
      </c>
      <c r="IM74" s="1">
        <v>1</v>
      </c>
      <c r="IN74" s="1">
        <v>1</v>
      </c>
      <c r="IO74" s="1">
        <v>0</v>
      </c>
      <c r="IP74" s="1">
        <v>1</v>
      </c>
      <c r="IQ74" s="1">
        <f t="shared" si="42"/>
        <v>2</v>
      </c>
      <c r="IR74" s="1">
        <v>1</v>
      </c>
      <c r="IS74" s="1">
        <v>1</v>
      </c>
      <c r="IT74" s="1">
        <v>1</v>
      </c>
      <c r="IU74" s="1">
        <v>1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240</v>
      </c>
      <c r="JB74" s="1">
        <v>0</v>
      </c>
      <c r="JC74" s="1">
        <v>1</v>
      </c>
      <c r="JD74" s="1">
        <v>0</v>
      </c>
      <c r="JE74" s="1">
        <v>0</v>
      </c>
      <c r="JF74" s="1">
        <v>5</v>
      </c>
      <c r="JG74" s="1">
        <v>0</v>
      </c>
      <c r="JH74" s="1">
        <v>1</v>
      </c>
      <c r="JI74" s="1">
        <v>0</v>
      </c>
      <c r="JJ74" s="1">
        <v>9</v>
      </c>
      <c r="JK74" s="1">
        <v>0</v>
      </c>
      <c r="JL74" s="1">
        <v>1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1</v>
      </c>
      <c r="JT74" s="1">
        <v>1</v>
      </c>
      <c r="JU74" s="1">
        <v>1</v>
      </c>
      <c r="JV74" s="1">
        <v>0</v>
      </c>
      <c r="JW74" s="1">
        <v>1</v>
      </c>
      <c r="JX74" s="1">
        <v>1</v>
      </c>
      <c r="JY74" s="2">
        <v>44025</v>
      </c>
      <c r="JZ74" s="2">
        <v>44043</v>
      </c>
      <c r="KA74" s="1">
        <f t="shared" si="43"/>
        <v>18</v>
      </c>
      <c r="KB74" s="1">
        <v>1</v>
      </c>
      <c r="KC74" s="1">
        <f t="shared" si="44"/>
        <v>13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v>0</v>
      </c>
      <c r="KM74" s="1">
        <v>1</v>
      </c>
      <c r="KN74" s="1">
        <v>1</v>
      </c>
      <c r="KO74" s="1">
        <v>1</v>
      </c>
      <c r="KP74" s="1">
        <v>1</v>
      </c>
      <c r="KQ74" s="1">
        <v>0</v>
      </c>
      <c r="KR74" s="1">
        <v>1</v>
      </c>
      <c r="KS74" s="1">
        <v>0</v>
      </c>
      <c r="KT74" s="1">
        <v>1</v>
      </c>
      <c r="KU74" s="1">
        <v>0</v>
      </c>
      <c r="KV74" s="1">
        <v>0</v>
      </c>
      <c r="KW74" s="1" t="s">
        <v>103</v>
      </c>
      <c r="KX74" s="1">
        <v>0</v>
      </c>
      <c r="KY74" s="1">
        <v>1</v>
      </c>
      <c r="KZ74" s="4">
        <v>13.7</v>
      </c>
      <c r="LA74" s="4">
        <v>41.5</v>
      </c>
      <c r="LB74" s="1">
        <v>10660</v>
      </c>
      <c r="LC74" s="1">
        <v>9200</v>
      </c>
      <c r="LD74" s="1">
        <v>900</v>
      </c>
      <c r="LE74" s="1">
        <v>281000</v>
      </c>
      <c r="LF74" s="5">
        <v>1.1399999999999999</v>
      </c>
      <c r="LG74" s="5">
        <v>16.2</v>
      </c>
      <c r="LH74" s="5">
        <v>0.97</v>
      </c>
      <c r="LI74" s="5">
        <v>0.78</v>
      </c>
      <c r="LJ74" s="4">
        <v>179</v>
      </c>
      <c r="LK74" s="1">
        <v>138</v>
      </c>
      <c r="LL74" s="1">
        <v>696</v>
      </c>
      <c r="LM74" s="4">
        <v>108.4</v>
      </c>
      <c r="LO74" s="4">
        <v>598</v>
      </c>
      <c r="LP74" s="4">
        <v>8.9</v>
      </c>
      <c r="LQ74" s="6">
        <v>0.38</v>
      </c>
      <c r="LV74" s="1">
        <v>0</v>
      </c>
      <c r="LX74" s="1">
        <v>0</v>
      </c>
      <c r="LY74" s="1">
        <v>0</v>
      </c>
      <c r="LZ74" s="1">
        <v>1</v>
      </c>
      <c r="MA74" s="1">
        <v>1</v>
      </c>
      <c r="MB74" s="1">
        <f t="shared" si="45"/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f t="shared" si="46"/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 t="s">
        <v>122</v>
      </c>
      <c r="NC74" s="4">
        <v>14.1</v>
      </c>
      <c r="ND74" s="4">
        <v>42.4</v>
      </c>
      <c r="NE74" s="1">
        <v>7820</v>
      </c>
      <c r="NF74" s="1">
        <v>6600</v>
      </c>
      <c r="NG74" s="1">
        <v>800</v>
      </c>
      <c r="NH74" s="1">
        <v>261000</v>
      </c>
      <c r="NI74" s="5">
        <v>0.75</v>
      </c>
      <c r="NJ74" s="5">
        <v>11.3</v>
      </c>
      <c r="NK74" s="5">
        <v>1.22</v>
      </c>
      <c r="NL74" s="5">
        <v>0.68</v>
      </c>
      <c r="NP74" s="4">
        <v>223.6</v>
      </c>
      <c r="NT74" s="7">
        <v>0.34200000000000003</v>
      </c>
      <c r="NW74" s="1">
        <v>10.8</v>
      </c>
      <c r="NY74" s="1">
        <v>1</v>
      </c>
      <c r="NZ74" s="1" t="s">
        <v>112</v>
      </c>
      <c r="OA74" s="1">
        <v>1</v>
      </c>
      <c r="OB74" s="1">
        <v>0</v>
      </c>
      <c r="OC74" s="1">
        <v>1</v>
      </c>
      <c r="OD74" s="1">
        <v>0</v>
      </c>
      <c r="OE74" s="1">
        <f t="shared" si="47"/>
        <v>1</v>
      </c>
      <c r="OF74" s="1">
        <v>1</v>
      </c>
      <c r="OG74" s="1">
        <v>1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1</v>
      </c>
      <c r="OO74" s="1">
        <v>0</v>
      </c>
      <c r="OP74" s="1">
        <f t="shared" si="48"/>
        <v>3</v>
      </c>
      <c r="OQ74" s="1">
        <v>1</v>
      </c>
      <c r="OR74" s="1">
        <v>1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1</v>
      </c>
      <c r="OY74" s="1">
        <v>0</v>
      </c>
      <c r="OZ74" s="1">
        <v>0</v>
      </c>
      <c r="PA74" s="1">
        <v>0</v>
      </c>
      <c r="PB74" s="1">
        <v>1</v>
      </c>
    </row>
    <row r="75" spans="1:418" x14ac:dyDescent="0.25">
      <c r="A75" s="1">
        <v>74</v>
      </c>
      <c r="B75" s="25" t="s">
        <v>189</v>
      </c>
      <c r="C75" s="1">
        <v>0</v>
      </c>
      <c r="D75" s="1">
        <v>1</v>
      </c>
      <c r="E75" s="1">
        <v>52</v>
      </c>
      <c r="F75" s="1">
        <v>0</v>
      </c>
      <c r="G75" s="1">
        <v>1</v>
      </c>
      <c r="H75" s="1">
        <v>0</v>
      </c>
      <c r="I75" s="1">
        <v>0</v>
      </c>
      <c r="J75" s="1" t="s">
        <v>7</v>
      </c>
      <c r="K75" s="1">
        <v>0</v>
      </c>
      <c r="L75" s="1">
        <v>0</v>
      </c>
      <c r="M75" s="1">
        <v>1</v>
      </c>
      <c r="N75" s="1">
        <v>0</v>
      </c>
      <c r="O75" s="1" t="s">
        <v>7</v>
      </c>
      <c r="P75" s="1" t="s">
        <v>195</v>
      </c>
      <c r="Q75" s="1" t="s">
        <v>231</v>
      </c>
      <c r="R75" s="1" t="s">
        <v>231</v>
      </c>
      <c r="S75" s="1">
        <v>0</v>
      </c>
      <c r="T75" s="1" t="s">
        <v>156</v>
      </c>
      <c r="U75" s="1" t="s">
        <v>149</v>
      </c>
      <c r="V75" s="1" t="s">
        <v>108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</v>
      </c>
      <c r="AE75" s="1">
        <v>1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1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2</v>
      </c>
      <c r="BA75" s="1">
        <v>0</v>
      </c>
      <c r="BB75" s="1">
        <v>1</v>
      </c>
      <c r="BC75" s="1">
        <v>0</v>
      </c>
      <c r="BD75" s="1">
        <v>0</v>
      </c>
      <c r="BE75" s="1">
        <f t="shared" si="34"/>
        <v>3</v>
      </c>
      <c r="BF75" s="1">
        <v>1</v>
      </c>
      <c r="BG75" s="1">
        <v>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</v>
      </c>
      <c r="BN75" s="1">
        <v>1</v>
      </c>
      <c r="BO75" s="1">
        <v>1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K75" s="1" t="s">
        <v>125</v>
      </c>
      <c r="CL75" s="1">
        <v>0</v>
      </c>
      <c r="CM75" s="2">
        <v>44055</v>
      </c>
      <c r="CN75" s="2">
        <v>44055</v>
      </c>
      <c r="CO75" s="2"/>
      <c r="CP75" s="2"/>
      <c r="CQ75" s="2"/>
      <c r="CR75" s="2"/>
      <c r="CS75" s="2">
        <v>44062</v>
      </c>
      <c r="CT75" s="3"/>
      <c r="CU75" s="3">
        <f t="shared" si="50"/>
        <v>7</v>
      </c>
      <c r="CV75" s="3"/>
      <c r="CW75" s="3"/>
      <c r="CX75" s="3"/>
      <c r="CY75" s="3">
        <f t="shared" ref="CY75:CY95" si="56">CU75-CV75-CW75</f>
        <v>7</v>
      </c>
      <c r="CZ75" s="3">
        <v>0</v>
      </c>
      <c r="DA75" s="3">
        <v>1</v>
      </c>
      <c r="DB75" s="3">
        <v>0</v>
      </c>
      <c r="DC75" s="3">
        <f t="shared" si="51"/>
        <v>1</v>
      </c>
      <c r="DD75" s="2">
        <v>44050</v>
      </c>
      <c r="DE75" s="1">
        <v>0</v>
      </c>
      <c r="DF75" s="3">
        <f t="shared" si="36"/>
        <v>5</v>
      </c>
      <c r="DG75" s="3">
        <f t="shared" si="52"/>
        <v>3</v>
      </c>
      <c r="DH75" s="1">
        <v>0</v>
      </c>
      <c r="DI75" s="1">
        <v>1</v>
      </c>
      <c r="DJ75" s="1">
        <v>0</v>
      </c>
      <c r="DK75" s="1">
        <v>0</v>
      </c>
      <c r="DL75" s="1">
        <v>0</v>
      </c>
      <c r="DM75" s="1">
        <v>0</v>
      </c>
      <c r="DN75" s="1">
        <v>1</v>
      </c>
      <c r="DO75" s="1">
        <v>1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I75" s="4"/>
      <c r="EJ75" s="3"/>
      <c r="EK75" s="3"/>
      <c r="EL75" s="3"/>
      <c r="EM75" s="1">
        <v>122</v>
      </c>
      <c r="EN75" s="1">
        <v>79</v>
      </c>
      <c r="EO75" s="4">
        <f t="shared" si="37"/>
        <v>93.333333333333329</v>
      </c>
      <c r="EP75" s="3">
        <v>0</v>
      </c>
      <c r="EQ75" s="1">
        <v>103</v>
      </c>
      <c r="ER75" s="1">
        <v>1</v>
      </c>
      <c r="ES75" s="1">
        <v>24</v>
      </c>
      <c r="ET75" s="1">
        <v>1</v>
      </c>
      <c r="EV75" s="3"/>
      <c r="EX75" s="1">
        <v>89</v>
      </c>
      <c r="EY75" s="1">
        <v>1</v>
      </c>
      <c r="EZ75" s="1" t="s">
        <v>228</v>
      </c>
      <c r="FA75" s="1">
        <v>1</v>
      </c>
      <c r="FB75" s="1">
        <v>0</v>
      </c>
      <c r="FC75" s="1">
        <v>0</v>
      </c>
      <c r="FD75" s="1">
        <v>1</v>
      </c>
      <c r="FE75" s="1">
        <v>1</v>
      </c>
      <c r="FF75" s="1">
        <v>0</v>
      </c>
      <c r="FG75" s="1">
        <v>0</v>
      </c>
      <c r="FH75" s="1">
        <v>0</v>
      </c>
      <c r="FI75" s="1">
        <v>0</v>
      </c>
      <c r="FJ75" s="1">
        <v>1</v>
      </c>
      <c r="FK75" s="1">
        <v>0</v>
      </c>
      <c r="FL75" s="1">
        <v>0</v>
      </c>
      <c r="FM75" s="1" t="s">
        <v>104</v>
      </c>
      <c r="FN75" s="1" t="s">
        <v>83</v>
      </c>
      <c r="FO75" s="1">
        <v>0</v>
      </c>
      <c r="FP75" s="1">
        <v>0</v>
      </c>
      <c r="FQ75" s="1">
        <v>1</v>
      </c>
      <c r="FR75" s="1">
        <v>1</v>
      </c>
      <c r="FS75" s="1">
        <f t="shared" si="53"/>
        <v>1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f t="shared" si="38"/>
        <v>1</v>
      </c>
      <c r="GA75" s="1">
        <v>1</v>
      </c>
      <c r="GB75" s="1">
        <v>1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f t="shared" si="39"/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3">
        <f t="shared" si="40"/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f t="shared" si="41"/>
        <v>2</v>
      </c>
      <c r="GY75" s="1">
        <v>1</v>
      </c>
      <c r="GZ75" s="1">
        <v>0</v>
      </c>
      <c r="HA75" s="1">
        <v>0</v>
      </c>
      <c r="HB75" s="1">
        <v>1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1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1</v>
      </c>
      <c r="IB75" s="1">
        <v>1</v>
      </c>
      <c r="IC75" s="1">
        <v>1</v>
      </c>
      <c r="ID75" s="1">
        <v>1</v>
      </c>
      <c r="IE75" s="1">
        <v>0</v>
      </c>
      <c r="IF75" s="1">
        <v>1</v>
      </c>
      <c r="IG75" s="1">
        <v>1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1</v>
      </c>
      <c r="IN75" s="1">
        <v>0</v>
      </c>
      <c r="IO75" s="1">
        <v>0</v>
      </c>
      <c r="IP75" s="1">
        <v>0</v>
      </c>
      <c r="IQ75" s="1">
        <f t="shared" si="42"/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241</v>
      </c>
      <c r="JB75" s="1">
        <v>0</v>
      </c>
      <c r="JC75" s="1">
        <v>1</v>
      </c>
      <c r="JD75" s="1">
        <v>0</v>
      </c>
      <c r="JE75" s="1">
        <v>0</v>
      </c>
      <c r="JF75" s="1">
        <v>8</v>
      </c>
      <c r="JG75" s="1">
        <v>0</v>
      </c>
      <c r="JH75" s="1">
        <v>0</v>
      </c>
      <c r="JI75" s="1">
        <v>1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1</v>
      </c>
      <c r="JT75" s="1">
        <v>1</v>
      </c>
      <c r="JU75" s="1">
        <v>0</v>
      </c>
      <c r="JV75" s="1">
        <v>0</v>
      </c>
      <c r="JW75" s="1">
        <v>0</v>
      </c>
      <c r="JX75" s="1">
        <v>0</v>
      </c>
      <c r="KB75" s="1">
        <v>0</v>
      </c>
      <c r="KC75" s="1">
        <f t="shared" si="44"/>
        <v>1</v>
      </c>
      <c r="KD75" s="1">
        <v>1</v>
      </c>
      <c r="KE75" s="1">
        <v>1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 t="s">
        <v>102</v>
      </c>
      <c r="KX75" s="1">
        <v>1</v>
      </c>
      <c r="KY75" s="1">
        <v>0</v>
      </c>
      <c r="KZ75" s="4">
        <v>15.9</v>
      </c>
      <c r="LA75" s="4">
        <v>47.6</v>
      </c>
      <c r="LB75" s="1">
        <v>9220</v>
      </c>
      <c r="LC75" s="1">
        <v>6300</v>
      </c>
      <c r="LD75" s="1">
        <v>2000</v>
      </c>
      <c r="LE75" s="1">
        <v>378000</v>
      </c>
      <c r="LF75" s="5">
        <v>0.54</v>
      </c>
      <c r="LG75" s="5">
        <v>11.3</v>
      </c>
      <c r="LH75" s="5">
        <v>0.57999999999999996</v>
      </c>
      <c r="LI75" s="5">
        <v>0.33</v>
      </c>
      <c r="LJ75" s="4">
        <v>222</v>
      </c>
      <c r="LK75" s="1">
        <v>210</v>
      </c>
      <c r="LL75" s="1">
        <v>354</v>
      </c>
      <c r="LM75" s="4">
        <v>140.9</v>
      </c>
      <c r="LO75" s="4">
        <v>2000</v>
      </c>
      <c r="LQ75" s="6">
        <v>6.0000000000000001E-3</v>
      </c>
      <c r="LV75" s="1">
        <v>0</v>
      </c>
      <c r="LX75" s="1">
        <v>0</v>
      </c>
      <c r="LY75" s="1">
        <v>0</v>
      </c>
      <c r="LZ75" s="1">
        <v>1</v>
      </c>
      <c r="MA75" s="1">
        <v>0</v>
      </c>
      <c r="MB75" s="1">
        <f t="shared" si="45"/>
        <v>1</v>
      </c>
      <c r="MC75" s="1">
        <v>1</v>
      </c>
      <c r="MD75" s="1">
        <v>1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f t="shared" si="46"/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 t="s">
        <v>122</v>
      </c>
      <c r="NC75" s="4">
        <v>15.7</v>
      </c>
      <c r="ND75" s="4">
        <v>46.1</v>
      </c>
      <c r="NE75" s="1">
        <v>17150</v>
      </c>
      <c r="NF75" s="1">
        <v>14900</v>
      </c>
      <c r="NG75" s="1">
        <v>1100</v>
      </c>
      <c r="NH75" s="1">
        <v>614000</v>
      </c>
      <c r="NI75" s="5">
        <v>0.64</v>
      </c>
      <c r="NJ75" s="5">
        <v>14.3</v>
      </c>
      <c r="NO75" s="1">
        <v>282</v>
      </c>
      <c r="NP75" s="4">
        <v>3.3</v>
      </c>
      <c r="NR75" s="4">
        <v>1323</v>
      </c>
      <c r="NY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f t="shared" si="47"/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f t="shared" si="48"/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</row>
    <row r="76" spans="1:418" x14ac:dyDescent="0.25">
      <c r="A76" s="1">
        <v>75</v>
      </c>
      <c r="B76" s="25" t="s">
        <v>189</v>
      </c>
      <c r="C76" s="1">
        <v>0</v>
      </c>
      <c r="D76" s="1">
        <v>1</v>
      </c>
      <c r="E76" s="1">
        <v>60</v>
      </c>
      <c r="F76" s="1">
        <v>0</v>
      </c>
      <c r="G76" s="1">
        <v>1</v>
      </c>
      <c r="H76" s="1">
        <v>0</v>
      </c>
      <c r="I76" s="1">
        <v>0</v>
      </c>
      <c r="J76" s="1" t="s">
        <v>7</v>
      </c>
      <c r="K76" s="1">
        <v>0</v>
      </c>
      <c r="L76" s="1">
        <v>0</v>
      </c>
      <c r="M76" s="1">
        <v>1</v>
      </c>
      <c r="N76" s="1">
        <v>0</v>
      </c>
      <c r="O76" s="1" t="s">
        <v>7</v>
      </c>
      <c r="P76" s="1" t="s">
        <v>195</v>
      </c>
      <c r="R76" s="1" t="s">
        <v>393</v>
      </c>
      <c r="S76" s="1">
        <v>0</v>
      </c>
      <c r="T76" s="1" t="s">
        <v>329</v>
      </c>
      <c r="U76" s="1" t="s">
        <v>149</v>
      </c>
      <c r="V76" s="1" t="s">
        <v>108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1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3</v>
      </c>
      <c r="BA76" s="1">
        <v>0</v>
      </c>
      <c r="BB76" s="1">
        <v>0</v>
      </c>
      <c r="BC76" s="1">
        <v>1</v>
      </c>
      <c r="BD76" s="1">
        <v>0</v>
      </c>
      <c r="BE76" s="1">
        <f t="shared" si="34"/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K76" s="1" t="s">
        <v>125</v>
      </c>
      <c r="CL76" s="1">
        <v>0</v>
      </c>
      <c r="CM76" s="2">
        <v>44025</v>
      </c>
      <c r="CN76" s="2">
        <v>44025</v>
      </c>
      <c r="CO76" s="2"/>
      <c r="CP76" s="2"/>
      <c r="CQ76" s="2"/>
      <c r="CR76" s="2"/>
      <c r="CS76" s="2">
        <v>44037</v>
      </c>
      <c r="CT76" s="3"/>
      <c r="CU76" s="3">
        <f t="shared" si="50"/>
        <v>12</v>
      </c>
      <c r="CV76" s="3"/>
      <c r="CW76" s="3"/>
      <c r="CX76" s="3"/>
      <c r="CY76" s="3">
        <f t="shared" si="56"/>
        <v>12</v>
      </c>
      <c r="CZ76" s="3">
        <v>0</v>
      </c>
      <c r="DA76" s="3">
        <v>1</v>
      </c>
      <c r="DB76" s="3">
        <v>0</v>
      </c>
      <c r="DC76" s="3">
        <f t="shared" si="51"/>
        <v>1</v>
      </c>
      <c r="DD76" s="2">
        <v>44018</v>
      </c>
      <c r="DE76" s="1">
        <v>0</v>
      </c>
      <c r="DF76" s="3">
        <f t="shared" si="36"/>
        <v>7</v>
      </c>
      <c r="DG76" s="3">
        <f t="shared" si="52"/>
        <v>4</v>
      </c>
      <c r="DH76" s="1">
        <v>0</v>
      </c>
      <c r="DI76" s="1">
        <v>1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1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1</v>
      </c>
      <c r="DW76" s="1">
        <v>0</v>
      </c>
      <c r="DX76" s="1">
        <v>1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I76" s="4"/>
      <c r="EJ76" s="3"/>
      <c r="EK76" s="3"/>
      <c r="EL76" s="3"/>
      <c r="EM76" s="1">
        <v>96</v>
      </c>
      <c r="EN76" s="1">
        <v>69</v>
      </c>
      <c r="EO76" s="4">
        <f t="shared" si="37"/>
        <v>78</v>
      </c>
      <c r="EP76" s="3">
        <v>0</v>
      </c>
      <c r="EQ76" s="1">
        <v>71</v>
      </c>
      <c r="ER76" s="1">
        <v>0</v>
      </c>
      <c r="ES76" s="1">
        <v>26</v>
      </c>
      <c r="ET76" s="1">
        <v>1</v>
      </c>
      <c r="EU76" s="4">
        <v>36.299999999999997</v>
      </c>
      <c r="EV76" s="3">
        <v>0</v>
      </c>
      <c r="EW76" s="4">
        <v>36.299999999999997</v>
      </c>
      <c r="EX76" s="1">
        <v>99</v>
      </c>
      <c r="EY76" s="1">
        <v>0</v>
      </c>
      <c r="EZ76" s="1" t="s">
        <v>228</v>
      </c>
      <c r="FA76" s="1">
        <v>1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1</v>
      </c>
      <c r="FJ76" s="1">
        <v>1</v>
      </c>
      <c r="FK76" s="1">
        <v>0</v>
      </c>
      <c r="FL76" s="1">
        <v>0</v>
      </c>
      <c r="FM76" s="1" t="s">
        <v>104</v>
      </c>
      <c r="FN76" s="1" t="s">
        <v>81</v>
      </c>
      <c r="FO76" s="1">
        <v>1</v>
      </c>
      <c r="FP76" s="1">
        <v>0</v>
      </c>
      <c r="FQ76" s="1">
        <v>0</v>
      </c>
      <c r="FR76" s="1">
        <v>1</v>
      </c>
      <c r="FS76" s="1">
        <f t="shared" si="53"/>
        <v>1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f t="shared" si="38"/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f t="shared" si="39"/>
        <v>2</v>
      </c>
      <c r="GI76" s="1">
        <v>1</v>
      </c>
      <c r="GJ76" s="1">
        <v>1</v>
      </c>
      <c r="GK76" s="1">
        <v>1</v>
      </c>
      <c r="GL76" s="1">
        <v>1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3">
        <f t="shared" si="40"/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f t="shared" si="41"/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1</v>
      </c>
      <c r="IC76" s="1">
        <v>1</v>
      </c>
      <c r="ID76" s="1">
        <v>1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f t="shared" si="42"/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302</v>
      </c>
      <c r="JB76" s="1">
        <v>1</v>
      </c>
      <c r="JC76" s="1">
        <v>0</v>
      </c>
      <c r="JD76" s="1">
        <v>0</v>
      </c>
      <c r="JE76" s="1">
        <v>0</v>
      </c>
      <c r="JF76" s="1">
        <v>7</v>
      </c>
      <c r="JG76" s="1">
        <v>0</v>
      </c>
      <c r="JH76" s="1">
        <v>0</v>
      </c>
      <c r="JI76" s="1">
        <v>1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1</v>
      </c>
      <c r="JT76" s="1">
        <v>1</v>
      </c>
      <c r="JU76" s="1">
        <v>0</v>
      </c>
      <c r="JV76" s="1">
        <v>0</v>
      </c>
      <c r="JW76" s="1">
        <v>0</v>
      </c>
      <c r="JX76" s="1">
        <v>0</v>
      </c>
      <c r="KB76" s="1">
        <v>0</v>
      </c>
      <c r="KC76" s="1">
        <f t="shared" si="44"/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 t="s">
        <v>102</v>
      </c>
      <c r="KX76" s="1">
        <v>1</v>
      </c>
      <c r="KY76" s="1">
        <v>0</v>
      </c>
      <c r="KZ76" s="4">
        <v>15.8</v>
      </c>
      <c r="LA76" s="4">
        <v>48.4</v>
      </c>
      <c r="LB76" s="1">
        <v>6750</v>
      </c>
      <c r="LC76" s="1">
        <v>3400</v>
      </c>
      <c r="LD76" s="1">
        <v>1500</v>
      </c>
      <c r="LE76" s="1">
        <v>198000</v>
      </c>
      <c r="LF76" s="5">
        <v>1.63</v>
      </c>
      <c r="LG76" s="5">
        <v>28.8</v>
      </c>
      <c r="LH76" s="5">
        <v>0.75</v>
      </c>
      <c r="LI76" s="5">
        <v>0.28999999999999998</v>
      </c>
      <c r="LK76" s="1">
        <v>132</v>
      </c>
      <c r="LL76" s="1">
        <v>264</v>
      </c>
      <c r="LM76" s="4">
        <v>6.3</v>
      </c>
      <c r="LO76" s="4">
        <v>301.7</v>
      </c>
      <c r="LP76" s="4">
        <v>0.42</v>
      </c>
      <c r="LQ76" s="6">
        <v>2.4E-2</v>
      </c>
      <c r="LT76" s="1">
        <v>11.7</v>
      </c>
      <c r="LV76" s="1">
        <v>0</v>
      </c>
      <c r="LX76" s="1">
        <v>0</v>
      </c>
      <c r="LY76" s="1">
        <v>0</v>
      </c>
      <c r="LZ76" s="1">
        <v>1</v>
      </c>
      <c r="MA76" s="1">
        <v>0</v>
      </c>
      <c r="MB76" s="1">
        <f t="shared" si="45"/>
        <v>1</v>
      </c>
      <c r="MC76" s="1">
        <v>1</v>
      </c>
      <c r="MD76" s="1">
        <v>0</v>
      </c>
      <c r="ME76" s="1">
        <v>0</v>
      </c>
      <c r="MF76" s="1">
        <v>1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f t="shared" si="46"/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 t="s">
        <v>122</v>
      </c>
      <c r="NC76" s="4">
        <v>15.4</v>
      </c>
      <c r="ND76" s="4">
        <v>46.8</v>
      </c>
      <c r="NE76" s="1">
        <v>6590</v>
      </c>
      <c r="NF76" s="1">
        <v>2800</v>
      </c>
      <c r="NG76" s="1">
        <v>2000</v>
      </c>
      <c r="NH76" s="1">
        <v>164000</v>
      </c>
      <c r="NY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f t="shared" si="47"/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f t="shared" si="48"/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</row>
    <row r="77" spans="1:418" x14ac:dyDescent="0.25">
      <c r="A77" s="1">
        <v>76</v>
      </c>
      <c r="B77" s="25" t="s">
        <v>189</v>
      </c>
      <c r="C77" s="1">
        <v>0</v>
      </c>
      <c r="D77" s="1">
        <v>1</v>
      </c>
      <c r="E77" s="1">
        <v>80</v>
      </c>
      <c r="F77" s="1">
        <v>0</v>
      </c>
      <c r="G77" s="1">
        <v>0</v>
      </c>
      <c r="H77" s="1">
        <v>0</v>
      </c>
      <c r="I77" s="1">
        <v>1</v>
      </c>
      <c r="J77" s="1" t="s">
        <v>7</v>
      </c>
      <c r="K77" s="1">
        <v>0</v>
      </c>
      <c r="L77" s="1">
        <v>0</v>
      </c>
      <c r="M77" s="1">
        <v>1</v>
      </c>
      <c r="N77" s="1">
        <v>0</v>
      </c>
      <c r="O77" s="1" t="s">
        <v>7</v>
      </c>
      <c r="P77" s="1" t="s">
        <v>195</v>
      </c>
      <c r="R77" s="1" t="s">
        <v>393</v>
      </c>
      <c r="S77" s="1">
        <v>0</v>
      </c>
      <c r="T77" s="1" t="s">
        <v>329</v>
      </c>
      <c r="U77" s="1" t="s">
        <v>149</v>
      </c>
      <c r="V77" s="1" t="s">
        <v>108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1</v>
      </c>
      <c r="AF77" s="1">
        <v>1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5</v>
      </c>
      <c r="BA77" s="1">
        <v>0</v>
      </c>
      <c r="BB77" s="1">
        <v>0</v>
      </c>
      <c r="BC77" s="1">
        <v>0</v>
      </c>
      <c r="BD77" s="1">
        <v>1</v>
      </c>
      <c r="BE77" s="1">
        <f t="shared" si="34"/>
        <v>3</v>
      </c>
      <c r="BF77" s="1">
        <v>1</v>
      </c>
      <c r="BG77" s="1">
        <v>1</v>
      </c>
      <c r="BH77" s="1">
        <v>1</v>
      </c>
      <c r="BI77" s="1">
        <v>0</v>
      </c>
      <c r="BJ77" s="1">
        <v>0</v>
      </c>
      <c r="BK77" s="1">
        <v>0</v>
      </c>
      <c r="BL77" s="1">
        <v>0</v>
      </c>
      <c r="BM77" s="1">
        <v>1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1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K77" s="1" t="s">
        <v>125</v>
      </c>
      <c r="CL77" s="1">
        <v>0</v>
      </c>
      <c r="CM77" s="2">
        <v>44025</v>
      </c>
      <c r="CN77" s="2">
        <v>44027</v>
      </c>
      <c r="CO77" s="2"/>
      <c r="CP77" s="2"/>
      <c r="CQ77" s="2">
        <v>44029</v>
      </c>
      <c r="CR77" s="2">
        <v>44046</v>
      </c>
      <c r="CS77" s="2">
        <v>44046</v>
      </c>
      <c r="CT77" s="3">
        <f t="shared" si="49"/>
        <v>4</v>
      </c>
      <c r="CU77" s="3">
        <f t="shared" si="50"/>
        <v>21</v>
      </c>
      <c r="CV77" s="3"/>
      <c r="CW77" s="3">
        <f>CR77-CQ77</f>
        <v>17</v>
      </c>
      <c r="CX77" s="3">
        <v>17</v>
      </c>
      <c r="CY77" s="3">
        <f t="shared" si="56"/>
        <v>4</v>
      </c>
      <c r="CZ77" s="3">
        <v>1</v>
      </c>
      <c r="DA77" s="3">
        <v>1</v>
      </c>
      <c r="DB77" s="3">
        <v>0</v>
      </c>
      <c r="DC77" s="3">
        <f t="shared" si="51"/>
        <v>2</v>
      </c>
      <c r="DD77" s="2">
        <v>44015</v>
      </c>
      <c r="DE77" s="1">
        <v>0</v>
      </c>
      <c r="DF77" s="3">
        <f t="shared" si="36"/>
        <v>10</v>
      </c>
      <c r="DG77" s="3">
        <f t="shared" si="52"/>
        <v>8</v>
      </c>
      <c r="DH77" s="1">
        <v>1</v>
      </c>
      <c r="DI77" s="1">
        <v>1</v>
      </c>
      <c r="DJ77" s="1">
        <v>0</v>
      </c>
      <c r="DK77" s="1">
        <v>1</v>
      </c>
      <c r="DL77" s="1">
        <v>0</v>
      </c>
      <c r="DM77" s="1">
        <v>0</v>
      </c>
      <c r="DN77" s="1">
        <v>1</v>
      </c>
      <c r="DO77" s="1">
        <v>1</v>
      </c>
      <c r="DP77" s="1">
        <v>0</v>
      </c>
      <c r="DQ77" s="1">
        <v>0</v>
      </c>
      <c r="DR77" s="1">
        <v>1</v>
      </c>
      <c r="DS77" s="1">
        <v>1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1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I77" s="4"/>
      <c r="EJ77" s="3"/>
      <c r="EK77" s="3"/>
      <c r="EL77" s="3"/>
      <c r="EM77" s="1">
        <v>125</v>
      </c>
      <c r="EN77" s="1">
        <v>58</v>
      </c>
      <c r="EO77" s="4">
        <f t="shared" si="37"/>
        <v>80.333333333333329</v>
      </c>
      <c r="EP77" s="3">
        <v>0</v>
      </c>
      <c r="EQ77" s="1">
        <v>106</v>
      </c>
      <c r="ER77" s="1">
        <v>1</v>
      </c>
      <c r="ES77" s="1">
        <v>22</v>
      </c>
      <c r="ET77" s="1">
        <v>0</v>
      </c>
      <c r="EU77" s="4">
        <v>38.299999999999997</v>
      </c>
      <c r="EV77" s="3">
        <v>1</v>
      </c>
      <c r="EW77" s="4">
        <v>39</v>
      </c>
      <c r="EX77" s="1">
        <v>91</v>
      </c>
      <c r="EY77" s="1">
        <v>0</v>
      </c>
      <c r="EZ77" s="1" t="s">
        <v>228</v>
      </c>
      <c r="FA77" s="1">
        <v>1</v>
      </c>
      <c r="FB77" s="1">
        <v>0</v>
      </c>
      <c r="FC77" s="1">
        <v>0</v>
      </c>
      <c r="FD77" s="1">
        <v>0</v>
      </c>
      <c r="FE77" s="1">
        <v>0</v>
      </c>
      <c r="FF77" s="1">
        <v>1</v>
      </c>
      <c r="FG77" s="1">
        <v>1</v>
      </c>
      <c r="FH77" s="1">
        <v>1</v>
      </c>
      <c r="FI77" s="1">
        <v>2</v>
      </c>
      <c r="FJ77" s="1">
        <v>0</v>
      </c>
      <c r="FK77" s="1">
        <v>1</v>
      </c>
      <c r="FL77" s="1">
        <v>0</v>
      </c>
      <c r="FM77" s="1" t="s">
        <v>104</v>
      </c>
      <c r="FN77" s="1" t="s">
        <v>83</v>
      </c>
      <c r="FO77" s="1">
        <v>0</v>
      </c>
      <c r="FP77" s="1">
        <v>0</v>
      </c>
      <c r="FQ77" s="1">
        <v>1</v>
      </c>
      <c r="FR77" s="1">
        <v>1</v>
      </c>
      <c r="FS77" s="1">
        <f t="shared" si="53"/>
        <v>2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f t="shared" si="38"/>
        <v>1</v>
      </c>
      <c r="GA77" s="1">
        <v>1</v>
      </c>
      <c r="GB77" s="1">
        <v>1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f t="shared" si="39"/>
        <v>1</v>
      </c>
      <c r="GI77" s="1">
        <v>1</v>
      </c>
      <c r="GJ77" s="1">
        <v>0</v>
      </c>
      <c r="GK77" s="1">
        <v>1</v>
      </c>
      <c r="GL77" s="1">
        <v>1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3">
        <f t="shared" si="40"/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f t="shared" si="41"/>
        <v>6</v>
      </c>
      <c r="GY77" s="1">
        <v>1</v>
      </c>
      <c r="GZ77" s="1">
        <v>0</v>
      </c>
      <c r="HA77" s="1">
        <v>0</v>
      </c>
      <c r="HB77" s="1">
        <v>1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1</v>
      </c>
      <c r="HJ77" s="1">
        <v>0</v>
      </c>
      <c r="HK77" s="1">
        <v>0</v>
      </c>
      <c r="HL77" s="1">
        <v>0</v>
      </c>
      <c r="HM77" s="1">
        <v>1</v>
      </c>
      <c r="HN77" s="1">
        <v>0</v>
      </c>
      <c r="HO77" s="1">
        <v>0</v>
      </c>
      <c r="HP77" s="1">
        <v>0</v>
      </c>
      <c r="HQ77" s="1">
        <v>1</v>
      </c>
      <c r="HR77" s="1">
        <v>1</v>
      </c>
      <c r="HS77" s="1">
        <v>0</v>
      </c>
      <c r="HT77" s="1">
        <v>0</v>
      </c>
      <c r="HU77" s="1">
        <v>0</v>
      </c>
      <c r="HV77" s="1">
        <v>0</v>
      </c>
      <c r="HW77" s="1">
        <v>1</v>
      </c>
      <c r="HX77" s="1">
        <v>0</v>
      </c>
      <c r="HY77" s="1">
        <v>0</v>
      </c>
      <c r="HZ77" s="1">
        <v>0</v>
      </c>
      <c r="IA77" s="1">
        <v>0</v>
      </c>
      <c r="IB77" s="1">
        <v>1</v>
      </c>
      <c r="IC77" s="1">
        <v>1</v>
      </c>
      <c r="ID77" s="1">
        <v>1</v>
      </c>
      <c r="IE77" s="1">
        <v>0</v>
      </c>
      <c r="IF77" s="1">
        <v>1</v>
      </c>
      <c r="IG77" s="1">
        <v>1</v>
      </c>
      <c r="IH77" s="1">
        <v>0</v>
      </c>
      <c r="II77" s="1">
        <v>1</v>
      </c>
      <c r="IJ77" s="1">
        <v>1</v>
      </c>
      <c r="IK77" s="1">
        <v>0</v>
      </c>
      <c r="IL77" s="1">
        <v>1</v>
      </c>
      <c r="IM77" s="1">
        <v>1</v>
      </c>
      <c r="IN77" s="1">
        <v>0</v>
      </c>
      <c r="IO77" s="1">
        <v>0</v>
      </c>
      <c r="IP77" s="1">
        <v>1</v>
      </c>
      <c r="IQ77" s="1">
        <f t="shared" si="42"/>
        <v>3</v>
      </c>
      <c r="IR77" s="1">
        <v>1</v>
      </c>
      <c r="IS77" s="1">
        <v>1</v>
      </c>
      <c r="IT77" s="1">
        <v>1</v>
      </c>
      <c r="IU77" s="1">
        <v>1</v>
      </c>
      <c r="IV77" s="1">
        <v>1</v>
      </c>
      <c r="IW77" s="1">
        <v>0</v>
      </c>
      <c r="IX77" s="1">
        <v>0</v>
      </c>
      <c r="IY77" s="1">
        <v>0</v>
      </c>
      <c r="IZ77" s="1">
        <v>0</v>
      </c>
      <c r="JA77" s="1">
        <v>250</v>
      </c>
      <c r="JB77" s="1">
        <v>0</v>
      </c>
      <c r="JC77" s="1">
        <v>1</v>
      </c>
      <c r="JD77" s="1">
        <v>0</v>
      </c>
      <c r="JE77" s="1">
        <v>0</v>
      </c>
      <c r="JF77" s="1">
        <v>9</v>
      </c>
      <c r="JG77" s="1">
        <v>0</v>
      </c>
      <c r="JH77" s="1">
        <v>0</v>
      </c>
      <c r="JI77" s="1">
        <v>1</v>
      </c>
      <c r="JJ77" s="1">
        <v>18</v>
      </c>
      <c r="JK77" s="1">
        <v>0</v>
      </c>
      <c r="JL77" s="1">
        <v>0</v>
      </c>
      <c r="JM77" s="1">
        <v>0</v>
      </c>
      <c r="JN77" s="1">
        <v>1</v>
      </c>
      <c r="JO77" s="1">
        <v>0</v>
      </c>
      <c r="JP77" s="1">
        <v>0</v>
      </c>
      <c r="JQ77" s="1">
        <v>0</v>
      </c>
      <c r="JR77" s="1">
        <v>0</v>
      </c>
      <c r="JS77" s="1">
        <v>1</v>
      </c>
      <c r="JT77" s="1">
        <v>1</v>
      </c>
      <c r="JU77" s="1">
        <v>1</v>
      </c>
      <c r="JV77" s="1">
        <v>1</v>
      </c>
      <c r="JW77" s="1">
        <v>0</v>
      </c>
      <c r="JX77" s="1">
        <v>1</v>
      </c>
      <c r="JY77" s="2">
        <v>44029</v>
      </c>
      <c r="JZ77" s="2">
        <v>44046</v>
      </c>
      <c r="KA77" s="1">
        <f t="shared" si="43"/>
        <v>17</v>
      </c>
      <c r="KB77" s="1">
        <v>1</v>
      </c>
      <c r="KC77" s="1">
        <f t="shared" si="44"/>
        <v>9</v>
      </c>
      <c r="KD77" s="1">
        <v>1</v>
      </c>
      <c r="KE77" s="1">
        <v>1</v>
      </c>
      <c r="KF77" s="1">
        <v>1</v>
      </c>
      <c r="KG77" s="1">
        <v>1</v>
      </c>
      <c r="KH77" s="1">
        <v>0</v>
      </c>
      <c r="KI77" s="1">
        <v>0</v>
      </c>
      <c r="KJ77" s="1">
        <v>1</v>
      </c>
      <c r="KK77" s="1">
        <v>0</v>
      </c>
      <c r="KL77" s="1">
        <v>0</v>
      </c>
      <c r="KM77" s="1">
        <v>0</v>
      </c>
      <c r="KN77" s="1">
        <v>1</v>
      </c>
      <c r="KO77" s="1">
        <v>1</v>
      </c>
      <c r="KP77" s="1">
        <v>1</v>
      </c>
      <c r="KQ77" s="1">
        <v>1</v>
      </c>
      <c r="KR77" s="1">
        <v>0</v>
      </c>
      <c r="KS77" s="1">
        <v>0</v>
      </c>
      <c r="KT77" s="1">
        <v>1</v>
      </c>
      <c r="KU77" s="1">
        <v>0</v>
      </c>
      <c r="KV77" s="1">
        <v>0</v>
      </c>
      <c r="KW77" s="1" t="s">
        <v>103</v>
      </c>
      <c r="KX77" s="1">
        <v>0</v>
      </c>
      <c r="KY77" s="1">
        <v>1</v>
      </c>
      <c r="KZ77" s="4">
        <v>12.8</v>
      </c>
      <c r="LA77" s="4">
        <v>35.6</v>
      </c>
      <c r="LB77" s="1">
        <v>7350</v>
      </c>
      <c r="LC77" s="1">
        <v>6200</v>
      </c>
      <c r="LD77" s="1">
        <v>700</v>
      </c>
      <c r="LE77" s="1">
        <v>141000</v>
      </c>
      <c r="LF77" s="5">
        <v>1.04</v>
      </c>
      <c r="LG77" s="5">
        <v>18</v>
      </c>
      <c r="LL77" s="1">
        <v>291</v>
      </c>
      <c r="LM77" s="4">
        <v>147.30000000000001</v>
      </c>
      <c r="LO77" s="4">
        <v>555.29999999999995</v>
      </c>
      <c r="LP77" s="4">
        <v>0.46</v>
      </c>
      <c r="LQ77" s="6">
        <v>1.4999999999999999E-2</v>
      </c>
      <c r="LS77" s="1">
        <v>127</v>
      </c>
      <c r="LV77" s="1">
        <v>1</v>
      </c>
      <c r="LW77" s="1" t="s">
        <v>115</v>
      </c>
      <c r="LX77" s="1">
        <v>0</v>
      </c>
      <c r="LY77" s="1">
        <v>1</v>
      </c>
      <c r="LZ77" s="1">
        <v>1</v>
      </c>
      <c r="MA77" s="1">
        <v>0</v>
      </c>
      <c r="MB77" s="1">
        <f t="shared" si="45"/>
        <v>1</v>
      </c>
      <c r="MC77" s="1">
        <v>1</v>
      </c>
      <c r="MD77" s="1">
        <v>1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1</v>
      </c>
      <c r="ML77" s="1">
        <v>0</v>
      </c>
      <c r="MM77" s="1">
        <f t="shared" si="46"/>
        <v>2</v>
      </c>
      <c r="MN77" s="1">
        <v>1</v>
      </c>
      <c r="MO77" s="1">
        <v>1</v>
      </c>
      <c r="MP77" s="1">
        <v>0</v>
      </c>
      <c r="MQ77" s="1">
        <v>0</v>
      </c>
      <c r="MR77" s="1">
        <v>1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 t="s">
        <v>122</v>
      </c>
      <c r="NC77" s="4">
        <v>13.7</v>
      </c>
      <c r="ND77" s="4">
        <v>38.9</v>
      </c>
      <c r="NE77" s="1">
        <v>14980</v>
      </c>
      <c r="NF77" s="1">
        <v>14000</v>
      </c>
      <c r="NG77" s="1">
        <v>300</v>
      </c>
      <c r="NH77" s="1">
        <v>176000</v>
      </c>
      <c r="NI77" s="5">
        <v>0.91</v>
      </c>
      <c r="NJ77" s="5">
        <v>17.8</v>
      </c>
      <c r="NK77" s="5">
        <v>0.75</v>
      </c>
      <c r="NL77" s="5">
        <v>0.57999999999999996</v>
      </c>
      <c r="NM77" s="4">
        <v>15</v>
      </c>
      <c r="NN77" s="1">
        <v>51</v>
      </c>
      <c r="NT77" s="7">
        <v>1.2999999999999999E-2</v>
      </c>
      <c r="NW77" s="1">
        <v>10.199999999999999</v>
      </c>
      <c r="NY77" s="1">
        <v>1</v>
      </c>
      <c r="NZ77" s="1" t="s">
        <v>113</v>
      </c>
      <c r="OA77" s="1">
        <v>1</v>
      </c>
      <c r="OB77" s="1">
        <v>0</v>
      </c>
      <c r="OC77" s="1">
        <v>1</v>
      </c>
      <c r="OD77" s="1">
        <v>0</v>
      </c>
      <c r="OE77" s="1">
        <f t="shared" si="47"/>
        <v>1</v>
      </c>
      <c r="OF77" s="1">
        <v>1</v>
      </c>
      <c r="OG77" s="1">
        <v>0</v>
      </c>
      <c r="OH77" s="1">
        <v>0</v>
      </c>
      <c r="OI77" s="1">
        <v>0</v>
      </c>
      <c r="OJ77" s="1">
        <v>0</v>
      </c>
      <c r="OK77" s="1">
        <v>1</v>
      </c>
      <c r="OL77" s="1">
        <v>0</v>
      </c>
      <c r="OM77" s="1">
        <v>0</v>
      </c>
      <c r="ON77" s="1">
        <v>0</v>
      </c>
      <c r="OO77" s="1">
        <v>0</v>
      </c>
      <c r="OP77" s="1">
        <f t="shared" si="48"/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</row>
    <row r="78" spans="1:418" x14ac:dyDescent="0.25">
      <c r="A78" s="1">
        <v>77</v>
      </c>
      <c r="B78" s="25" t="s">
        <v>189</v>
      </c>
      <c r="C78" s="1">
        <v>0</v>
      </c>
      <c r="D78" s="1">
        <v>1</v>
      </c>
      <c r="E78" s="1">
        <v>41</v>
      </c>
      <c r="F78" s="1">
        <v>0</v>
      </c>
      <c r="G78" s="1">
        <v>1</v>
      </c>
      <c r="H78" s="1">
        <v>0</v>
      </c>
      <c r="I78" s="1">
        <v>0</v>
      </c>
      <c r="J78" s="1" t="s">
        <v>7</v>
      </c>
      <c r="K78" s="1">
        <v>0</v>
      </c>
      <c r="L78" s="1">
        <v>0</v>
      </c>
      <c r="M78" s="1">
        <v>1</v>
      </c>
      <c r="N78" s="1">
        <v>0</v>
      </c>
      <c r="O78" s="1" t="s">
        <v>7</v>
      </c>
      <c r="P78" s="1" t="s">
        <v>195</v>
      </c>
      <c r="R78" s="1" t="s">
        <v>393</v>
      </c>
      <c r="S78" s="1">
        <v>0</v>
      </c>
      <c r="T78" s="1" t="s">
        <v>156</v>
      </c>
      <c r="U78" s="1" t="s">
        <v>149</v>
      </c>
      <c r="V78" s="1" t="s">
        <v>108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0</v>
      </c>
      <c r="BE78" s="1">
        <f t="shared" si="34"/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K78" s="1" t="s">
        <v>125</v>
      </c>
      <c r="CL78" s="1">
        <v>0</v>
      </c>
      <c r="CM78" s="2">
        <v>44025</v>
      </c>
      <c r="CN78" s="2">
        <v>44025</v>
      </c>
      <c r="CO78" s="2"/>
      <c r="CP78" s="2"/>
      <c r="CQ78" s="2"/>
      <c r="CR78" s="2"/>
      <c r="CS78" s="2">
        <v>44026</v>
      </c>
      <c r="CT78" s="3"/>
      <c r="CU78" s="3">
        <f t="shared" si="50"/>
        <v>1</v>
      </c>
      <c r="CV78" s="3"/>
      <c r="CW78" s="3"/>
      <c r="CX78" s="3"/>
      <c r="CY78" s="3">
        <f t="shared" si="56"/>
        <v>1</v>
      </c>
      <c r="CZ78" s="3">
        <v>0</v>
      </c>
      <c r="DA78" s="3">
        <v>1</v>
      </c>
      <c r="DB78" s="3">
        <v>0</v>
      </c>
      <c r="DC78" s="3">
        <f t="shared" si="51"/>
        <v>1</v>
      </c>
      <c r="DD78" s="2">
        <v>44021</v>
      </c>
      <c r="DE78" s="1">
        <v>0</v>
      </c>
      <c r="DF78" s="3">
        <f t="shared" si="36"/>
        <v>4</v>
      </c>
      <c r="DG78" s="3">
        <f t="shared" si="52"/>
        <v>4</v>
      </c>
      <c r="DH78" s="1">
        <v>1</v>
      </c>
      <c r="DI78" s="1">
        <v>1</v>
      </c>
      <c r="DJ78" s="1">
        <v>0</v>
      </c>
      <c r="DK78" s="1">
        <v>0</v>
      </c>
      <c r="DL78" s="1">
        <v>0</v>
      </c>
      <c r="DM78" s="1">
        <v>0</v>
      </c>
      <c r="DN78" s="1">
        <v>1</v>
      </c>
      <c r="DO78" s="1">
        <v>0</v>
      </c>
      <c r="DP78" s="1">
        <v>0</v>
      </c>
      <c r="DQ78" s="1">
        <v>0</v>
      </c>
      <c r="DR78" s="1">
        <v>0</v>
      </c>
      <c r="DS78" s="1">
        <v>1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I78" s="4"/>
      <c r="EJ78" s="3"/>
      <c r="EK78" s="3"/>
      <c r="EL78" s="3"/>
      <c r="EM78" s="1">
        <v>130</v>
      </c>
      <c r="EN78" s="1">
        <v>80</v>
      </c>
      <c r="EO78" s="4">
        <f t="shared" si="37"/>
        <v>96.666666666666671</v>
      </c>
      <c r="EP78" s="3">
        <v>0</v>
      </c>
      <c r="EQ78" s="1">
        <v>115</v>
      </c>
      <c r="ER78" s="1">
        <v>1</v>
      </c>
      <c r="ES78" s="1">
        <v>20</v>
      </c>
      <c r="ET78" s="1">
        <v>0</v>
      </c>
      <c r="EU78" s="4">
        <v>36.5</v>
      </c>
      <c r="EV78" s="3">
        <v>0</v>
      </c>
      <c r="EW78" s="4">
        <v>36.5</v>
      </c>
      <c r="EX78" s="1">
        <v>96</v>
      </c>
      <c r="EY78" s="1">
        <v>0</v>
      </c>
      <c r="EZ78" s="1" t="s">
        <v>228</v>
      </c>
      <c r="FA78" s="1">
        <v>1</v>
      </c>
      <c r="FB78" s="1">
        <v>0</v>
      </c>
      <c r="FC78" s="1">
        <v>0</v>
      </c>
      <c r="FD78" s="1">
        <v>0</v>
      </c>
      <c r="FE78" s="1">
        <v>1</v>
      </c>
      <c r="FF78" s="1">
        <v>0</v>
      </c>
      <c r="FG78" s="1">
        <v>0</v>
      </c>
      <c r="FH78" s="1">
        <v>0</v>
      </c>
      <c r="FI78" s="1">
        <v>0</v>
      </c>
      <c r="FJ78" s="1">
        <v>1</v>
      </c>
      <c r="FK78" s="1">
        <v>0</v>
      </c>
      <c r="FL78" s="1">
        <v>0</v>
      </c>
      <c r="FM78" s="1" t="s">
        <v>104</v>
      </c>
      <c r="FN78" s="1" t="s">
        <v>81</v>
      </c>
      <c r="FO78" s="1">
        <v>1</v>
      </c>
      <c r="FP78" s="1">
        <v>0</v>
      </c>
      <c r="FQ78" s="1">
        <v>0</v>
      </c>
      <c r="FR78" s="1">
        <v>0</v>
      </c>
      <c r="FS78" s="1">
        <f t="shared" si="53"/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f t="shared" si="38"/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f t="shared" si="39"/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3">
        <f t="shared" si="40"/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f t="shared" si="41"/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1</v>
      </c>
      <c r="IE78" s="1">
        <v>0</v>
      </c>
      <c r="IF78" s="1">
        <v>1</v>
      </c>
      <c r="IG78" s="1">
        <v>1</v>
      </c>
      <c r="IH78" s="1">
        <v>0</v>
      </c>
      <c r="II78" s="1">
        <v>0</v>
      </c>
      <c r="IJ78" s="1">
        <v>0</v>
      </c>
      <c r="IK78" s="1">
        <v>1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f t="shared" si="42"/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F78" s="1">
        <v>2</v>
      </c>
      <c r="JG78" s="1">
        <v>1</v>
      </c>
      <c r="JH78" s="1">
        <v>0</v>
      </c>
      <c r="JI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KB78" s="1">
        <v>0</v>
      </c>
      <c r="KC78" s="1">
        <f t="shared" si="44"/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 t="s">
        <v>102</v>
      </c>
      <c r="KX78" s="1">
        <v>1</v>
      </c>
      <c r="KY78" s="1">
        <v>0</v>
      </c>
      <c r="KZ78" s="4">
        <v>14</v>
      </c>
      <c r="LA78" s="4">
        <v>40.299999999999997</v>
      </c>
      <c r="LB78" s="1">
        <v>11650</v>
      </c>
      <c r="LC78" s="1">
        <v>8900</v>
      </c>
      <c r="LD78" s="1">
        <v>1600</v>
      </c>
      <c r="LE78" s="1">
        <v>270000</v>
      </c>
      <c r="LF78" s="5">
        <v>0.83</v>
      </c>
      <c r="LH78" s="5">
        <v>0.96</v>
      </c>
      <c r="LI78" s="5">
        <v>0.32</v>
      </c>
      <c r="LJ78" s="4">
        <v>46</v>
      </c>
      <c r="LK78" s="1">
        <v>53</v>
      </c>
      <c r="LL78" s="1">
        <v>342</v>
      </c>
      <c r="LP78" s="4">
        <v>0.16</v>
      </c>
      <c r="LQ78" s="6">
        <v>4.0000000000000001E-3</v>
      </c>
      <c r="LT78" s="1">
        <v>10</v>
      </c>
      <c r="LV78" s="1">
        <v>0</v>
      </c>
      <c r="LX78" s="1">
        <v>0</v>
      </c>
      <c r="LY78" s="1">
        <v>0</v>
      </c>
      <c r="LZ78" s="1">
        <v>1</v>
      </c>
      <c r="MA78" s="1">
        <v>1</v>
      </c>
      <c r="MB78" s="1">
        <f t="shared" si="45"/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f t="shared" si="46"/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 t="s">
        <v>123</v>
      </c>
      <c r="NY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f t="shared" si="47"/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f t="shared" si="48"/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</row>
    <row r="79" spans="1:418" x14ac:dyDescent="0.25">
      <c r="A79" s="1">
        <v>78</v>
      </c>
      <c r="B79" s="25" t="s">
        <v>193</v>
      </c>
      <c r="C79" s="1">
        <v>1</v>
      </c>
      <c r="D79" s="1">
        <v>0</v>
      </c>
      <c r="E79" s="1">
        <v>61</v>
      </c>
      <c r="F79" s="1">
        <v>0</v>
      </c>
      <c r="G79" s="1">
        <v>1</v>
      </c>
      <c r="H79" s="1">
        <v>0</v>
      </c>
      <c r="I79" s="1">
        <v>0</v>
      </c>
      <c r="J79" s="1" t="s">
        <v>7</v>
      </c>
      <c r="K79" s="1">
        <v>0</v>
      </c>
      <c r="L79" s="1">
        <v>0</v>
      </c>
      <c r="M79" s="1">
        <v>1</v>
      </c>
      <c r="N79" s="1">
        <v>0</v>
      </c>
      <c r="O79" s="1" t="s">
        <v>7</v>
      </c>
      <c r="P79" s="1" t="s">
        <v>195</v>
      </c>
      <c r="R79" s="1" t="s">
        <v>393</v>
      </c>
      <c r="S79" s="1">
        <v>0</v>
      </c>
      <c r="T79" s="1" t="s">
        <v>329</v>
      </c>
      <c r="U79" s="1" t="s">
        <v>149</v>
      </c>
      <c r="V79" s="1" t="s">
        <v>108</v>
      </c>
      <c r="W79" s="1">
        <v>1</v>
      </c>
      <c r="X79" s="1">
        <v>0</v>
      </c>
      <c r="Y79" s="1">
        <v>0</v>
      </c>
      <c r="Z79" s="1">
        <v>0</v>
      </c>
      <c r="AA79" s="1">
        <v>1</v>
      </c>
      <c r="AB79" s="1">
        <v>0</v>
      </c>
      <c r="AC79" s="1">
        <v>0</v>
      </c>
      <c r="AD79" s="1">
        <v>0</v>
      </c>
      <c r="AE79" s="1">
        <v>1</v>
      </c>
      <c r="AF79" s="1">
        <v>0</v>
      </c>
      <c r="AG79" s="1">
        <v>1</v>
      </c>
      <c r="AH79" s="1">
        <v>0</v>
      </c>
      <c r="AI79" s="1">
        <v>0</v>
      </c>
      <c r="AJ79" s="1">
        <v>1</v>
      </c>
      <c r="AK79" s="1">
        <v>1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8</v>
      </c>
      <c r="BA79" s="1">
        <v>0</v>
      </c>
      <c r="BB79" s="1">
        <v>0</v>
      </c>
      <c r="BC79" s="1">
        <v>0</v>
      </c>
      <c r="BD79" s="1">
        <v>1</v>
      </c>
      <c r="BE79" s="1">
        <f t="shared" si="34"/>
        <v>1</v>
      </c>
      <c r="BF79" s="1">
        <v>1</v>
      </c>
      <c r="BG79" s="1">
        <v>0</v>
      </c>
      <c r="BH79" s="1">
        <v>1</v>
      </c>
      <c r="BI79" s="1">
        <v>1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K79" s="1" t="s">
        <v>123</v>
      </c>
      <c r="CL79" s="1">
        <v>0</v>
      </c>
      <c r="CM79" s="2">
        <v>44044</v>
      </c>
      <c r="CN79" s="2">
        <v>44044</v>
      </c>
      <c r="CO79" s="2">
        <v>44052</v>
      </c>
      <c r="CP79" s="2">
        <v>44063</v>
      </c>
      <c r="CQ79" s="2">
        <v>44046</v>
      </c>
      <c r="CR79" s="2">
        <v>44048</v>
      </c>
      <c r="CS79" s="2">
        <v>44063</v>
      </c>
      <c r="CT79" s="3">
        <f t="shared" si="49"/>
        <v>2</v>
      </c>
      <c r="CU79" s="3">
        <f t="shared" si="50"/>
        <v>19</v>
      </c>
      <c r="CV79" s="3">
        <f>CP79-CO79</f>
        <v>11</v>
      </c>
      <c r="CW79" s="3">
        <f>CR79-CQ79</f>
        <v>2</v>
      </c>
      <c r="CX79" s="3">
        <v>13</v>
      </c>
      <c r="CY79" s="3">
        <f t="shared" si="56"/>
        <v>6</v>
      </c>
      <c r="CZ79" s="3">
        <v>1</v>
      </c>
      <c r="DA79" s="3">
        <v>1</v>
      </c>
      <c r="DB79" s="3">
        <v>0</v>
      </c>
      <c r="DC79" s="3">
        <f t="shared" si="51"/>
        <v>2</v>
      </c>
      <c r="DD79" s="2">
        <v>44055</v>
      </c>
      <c r="DE79" s="1">
        <v>1</v>
      </c>
      <c r="DF79" s="3">
        <f t="shared" si="36"/>
        <v>-11</v>
      </c>
      <c r="DG79" s="3">
        <f t="shared" si="52"/>
        <v>4</v>
      </c>
      <c r="DH79" s="1">
        <v>0</v>
      </c>
      <c r="DI79" s="1">
        <v>1</v>
      </c>
      <c r="DJ79" s="1">
        <v>0</v>
      </c>
      <c r="DK79" s="1">
        <v>0</v>
      </c>
      <c r="DL79" s="1">
        <v>0</v>
      </c>
      <c r="DM79" s="1">
        <v>1</v>
      </c>
      <c r="DN79" s="1">
        <v>0</v>
      </c>
      <c r="DO79" s="1">
        <v>1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1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I79" s="4"/>
      <c r="EJ79" s="3"/>
      <c r="EK79" s="3"/>
      <c r="EL79" s="3"/>
      <c r="EM79" s="1">
        <v>201</v>
      </c>
      <c r="EN79" s="1">
        <v>108</v>
      </c>
      <c r="EO79" s="4">
        <f t="shared" si="37"/>
        <v>139</v>
      </c>
      <c r="EP79" s="3">
        <v>0</v>
      </c>
      <c r="EQ79" s="1">
        <v>78</v>
      </c>
      <c r="ER79" s="1">
        <v>0</v>
      </c>
      <c r="ES79" s="1">
        <v>17</v>
      </c>
      <c r="ET79" s="1">
        <v>0</v>
      </c>
      <c r="EU79" s="4">
        <v>36.1</v>
      </c>
      <c r="EV79" s="3">
        <v>0</v>
      </c>
      <c r="EW79" s="4">
        <v>39.299999999999997</v>
      </c>
      <c r="EX79" s="1">
        <v>98</v>
      </c>
      <c r="EY79" s="1">
        <v>0</v>
      </c>
      <c r="EZ79" s="1" t="s">
        <v>228</v>
      </c>
      <c r="FA79" s="1">
        <v>1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1</v>
      </c>
      <c r="FJ79" s="1">
        <v>1</v>
      </c>
      <c r="FK79" s="1">
        <v>0</v>
      </c>
      <c r="FL79" s="1">
        <v>0</v>
      </c>
      <c r="FM79" s="1" t="s">
        <v>104</v>
      </c>
      <c r="FN79" s="1" t="s">
        <v>83</v>
      </c>
      <c r="FO79" s="1">
        <v>0</v>
      </c>
      <c r="FP79" s="1">
        <v>0</v>
      </c>
      <c r="FQ79" s="1">
        <v>1</v>
      </c>
      <c r="FR79" s="1">
        <v>1</v>
      </c>
      <c r="FS79" s="1">
        <f t="shared" si="53"/>
        <v>1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f t="shared" si="38"/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f t="shared" si="39"/>
        <v>1</v>
      </c>
      <c r="GI79" s="1">
        <v>1</v>
      </c>
      <c r="GJ79" s="1">
        <v>0</v>
      </c>
      <c r="GK79" s="1">
        <v>1</v>
      </c>
      <c r="GL79" s="1">
        <v>1</v>
      </c>
      <c r="GM79" s="1">
        <v>0</v>
      </c>
      <c r="GN79" s="1">
        <v>0</v>
      </c>
      <c r="GO79" s="1">
        <v>0</v>
      </c>
      <c r="GP79" s="1">
        <v>0</v>
      </c>
      <c r="GQ79" s="1">
        <v>1</v>
      </c>
      <c r="GR79" s="3">
        <f t="shared" si="40"/>
        <v>2</v>
      </c>
      <c r="GS79" s="1">
        <v>0</v>
      </c>
      <c r="GT79" s="1">
        <v>1</v>
      </c>
      <c r="GU79" s="1">
        <v>1</v>
      </c>
      <c r="GV79" s="1">
        <v>0</v>
      </c>
      <c r="GW79" s="1">
        <v>0</v>
      </c>
      <c r="GX79" s="1">
        <f t="shared" si="41"/>
        <v>3</v>
      </c>
      <c r="GY79" s="1">
        <v>1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1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1</v>
      </c>
      <c r="HV79" s="1">
        <v>0</v>
      </c>
      <c r="HW79" s="1">
        <v>0</v>
      </c>
      <c r="HX79" s="1">
        <v>0</v>
      </c>
      <c r="HY79" s="1">
        <v>0</v>
      </c>
      <c r="HZ79" s="1">
        <v>1</v>
      </c>
      <c r="IA79" s="1">
        <v>0</v>
      </c>
      <c r="IB79" s="1">
        <v>1</v>
      </c>
      <c r="IC79" s="1">
        <v>1</v>
      </c>
      <c r="ID79" s="1">
        <v>1</v>
      </c>
      <c r="IE79" s="1">
        <v>0</v>
      </c>
      <c r="IF79" s="1">
        <v>1</v>
      </c>
      <c r="IG79" s="1">
        <v>1</v>
      </c>
      <c r="IH79" s="1">
        <v>1</v>
      </c>
      <c r="II79" s="1">
        <v>1</v>
      </c>
      <c r="IJ79" s="1">
        <v>0</v>
      </c>
      <c r="IK79" s="1">
        <v>0</v>
      </c>
      <c r="IL79" s="1">
        <v>0</v>
      </c>
      <c r="IM79" s="1">
        <v>0</v>
      </c>
      <c r="IN79" s="1">
        <v>1</v>
      </c>
      <c r="IO79" s="1">
        <v>0</v>
      </c>
      <c r="IP79" s="1">
        <v>0</v>
      </c>
      <c r="IQ79" s="1">
        <f t="shared" si="42"/>
        <v>3</v>
      </c>
      <c r="IR79" s="1">
        <v>1</v>
      </c>
      <c r="IS79" s="1">
        <v>1</v>
      </c>
      <c r="IT79" s="1">
        <v>1</v>
      </c>
      <c r="IU79" s="1">
        <v>1</v>
      </c>
      <c r="IV79" s="1">
        <v>1</v>
      </c>
      <c r="IW79" s="1">
        <v>0</v>
      </c>
      <c r="IX79" s="1">
        <v>0</v>
      </c>
      <c r="IY79" s="1">
        <v>0</v>
      </c>
      <c r="IZ79" s="1">
        <v>0</v>
      </c>
      <c r="JA79" s="1">
        <v>329</v>
      </c>
      <c r="JB79" s="1">
        <v>1</v>
      </c>
      <c r="JC79" s="1">
        <v>0</v>
      </c>
      <c r="JD79" s="1">
        <v>0</v>
      </c>
      <c r="JE79" s="1">
        <v>0</v>
      </c>
      <c r="JF79" s="1">
        <v>2</v>
      </c>
      <c r="JG79" s="1">
        <v>1</v>
      </c>
      <c r="JH79" s="1">
        <v>0</v>
      </c>
      <c r="JI79" s="1">
        <v>0</v>
      </c>
      <c r="JJ79" s="1">
        <v>21</v>
      </c>
      <c r="JK79" s="1">
        <v>0</v>
      </c>
      <c r="JL79" s="1">
        <v>0</v>
      </c>
      <c r="JM79" s="1">
        <v>0</v>
      </c>
      <c r="JN79" s="1">
        <v>0</v>
      </c>
      <c r="JO79" s="1">
        <v>1</v>
      </c>
      <c r="JP79" s="1">
        <v>0</v>
      </c>
      <c r="JQ79" s="1">
        <v>0</v>
      </c>
      <c r="JR79" s="1">
        <v>0</v>
      </c>
      <c r="JS79" s="1">
        <v>1</v>
      </c>
      <c r="JT79" s="1">
        <v>1</v>
      </c>
      <c r="JU79" s="1">
        <v>1</v>
      </c>
      <c r="JV79" s="1">
        <v>0</v>
      </c>
      <c r="JW79" s="1">
        <v>0</v>
      </c>
      <c r="JX79" s="1">
        <v>1</v>
      </c>
      <c r="JY79" s="2">
        <v>44057</v>
      </c>
      <c r="JZ79" s="2">
        <v>44063</v>
      </c>
      <c r="KA79" s="1">
        <f t="shared" si="43"/>
        <v>6</v>
      </c>
      <c r="KB79" s="1">
        <v>0</v>
      </c>
      <c r="KC79" s="1">
        <f t="shared" si="44"/>
        <v>13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P79" s="1">
        <v>1</v>
      </c>
      <c r="KQ79" s="1">
        <v>0</v>
      </c>
      <c r="KR79" s="1">
        <v>1</v>
      </c>
      <c r="KS79" s="1">
        <v>0</v>
      </c>
      <c r="KT79" s="1">
        <v>0</v>
      </c>
      <c r="KU79" s="1">
        <v>0</v>
      </c>
      <c r="KV79" s="1">
        <v>0</v>
      </c>
      <c r="KW79" s="1" t="s">
        <v>103</v>
      </c>
      <c r="KX79" s="1">
        <v>0</v>
      </c>
      <c r="KY79" s="1">
        <v>1</v>
      </c>
      <c r="KZ79" s="4">
        <v>9.1999999999999993</v>
      </c>
      <c r="LA79" s="4">
        <v>27.5</v>
      </c>
      <c r="LB79" s="1">
        <v>5580</v>
      </c>
      <c r="LC79" s="1">
        <v>3500</v>
      </c>
      <c r="LD79" s="1">
        <v>1200</v>
      </c>
      <c r="LE79" s="1">
        <v>138000</v>
      </c>
      <c r="LF79" s="5">
        <v>10.14</v>
      </c>
      <c r="LG79" s="5">
        <v>87.8</v>
      </c>
      <c r="LO79" s="4">
        <v>271</v>
      </c>
      <c r="LQ79" s="6">
        <v>8.5000000000000006E-2</v>
      </c>
      <c r="LV79" s="1">
        <v>1</v>
      </c>
      <c r="LW79" s="1" t="s">
        <v>112</v>
      </c>
      <c r="LX79" s="1">
        <v>1</v>
      </c>
      <c r="LY79" s="1">
        <v>0</v>
      </c>
      <c r="LZ79" s="1">
        <v>1</v>
      </c>
      <c r="MA79" s="1">
        <v>0</v>
      </c>
      <c r="MB79" s="1">
        <f t="shared" si="45"/>
        <v>1</v>
      </c>
      <c r="MC79" s="1">
        <v>1</v>
      </c>
      <c r="MD79" s="1">
        <v>1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f t="shared" si="46"/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 t="s">
        <v>122</v>
      </c>
      <c r="NC79" s="4">
        <v>7.4</v>
      </c>
      <c r="ND79" s="4">
        <v>22.4</v>
      </c>
      <c r="NE79" s="1">
        <v>4470</v>
      </c>
      <c r="NF79" s="1">
        <v>2900</v>
      </c>
      <c r="NG79" s="1">
        <v>1000</v>
      </c>
      <c r="NH79" s="1">
        <v>113000</v>
      </c>
      <c r="NI79" s="5">
        <v>10.63</v>
      </c>
      <c r="NJ79" s="5">
        <v>85.3</v>
      </c>
      <c r="NK79" s="5">
        <v>0.61</v>
      </c>
      <c r="NL79" s="5">
        <v>0.41</v>
      </c>
      <c r="NM79" s="4">
        <v>26</v>
      </c>
      <c r="NN79" s="1">
        <v>40</v>
      </c>
      <c r="NP79" s="4">
        <v>65.5</v>
      </c>
      <c r="NS79" s="1">
        <v>3.19</v>
      </c>
      <c r="NW79" s="1">
        <v>27.8</v>
      </c>
      <c r="NY79" s="1">
        <v>0</v>
      </c>
      <c r="OA79" s="1">
        <v>0</v>
      </c>
      <c r="OB79" s="1">
        <v>0</v>
      </c>
      <c r="OC79" s="1">
        <v>1</v>
      </c>
      <c r="OD79" s="1">
        <v>0</v>
      </c>
      <c r="OE79" s="1">
        <f t="shared" si="47"/>
        <v>2</v>
      </c>
      <c r="OF79" s="1">
        <v>1</v>
      </c>
      <c r="OG79" s="1">
        <v>1</v>
      </c>
      <c r="OH79" s="1">
        <v>0</v>
      </c>
      <c r="OI79" s="1">
        <v>0</v>
      </c>
      <c r="OJ79" s="1">
        <v>0</v>
      </c>
      <c r="OK79" s="1">
        <v>1</v>
      </c>
      <c r="OL79" s="1">
        <v>0</v>
      </c>
      <c r="OM79" s="1">
        <v>0</v>
      </c>
      <c r="ON79" s="1">
        <v>1</v>
      </c>
      <c r="OO79" s="1">
        <v>0</v>
      </c>
      <c r="OP79" s="1">
        <f t="shared" si="48"/>
        <v>3</v>
      </c>
      <c r="OQ79" s="1">
        <v>1</v>
      </c>
      <c r="OR79" s="1">
        <v>1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1</v>
      </c>
      <c r="OZ79" s="1">
        <v>0</v>
      </c>
      <c r="PA79" s="1">
        <v>0</v>
      </c>
      <c r="PB79" s="1">
        <v>1</v>
      </c>
    </row>
    <row r="80" spans="1:418" x14ac:dyDescent="0.25">
      <c r="A80" s="1">
        <v>79</v>
      </c>
      <c r="B80" s="25" t="s">
        <v>189</v>
      </c>
      <c r="C80" s="1">
        <v>0</v>
      </c>
      <c r="D80" s="1">
        <v>1</v>
      </c>
      <c r="E80" s="1">
        <v>39</v>
      </c>
      <c r="F80" s="1">
        <v>1</v>
      </c>
      <c r="G80" s="1">
        <v>0</v>
      </c>
      <c r="H80" s="1">
        <v>0</v>
      </c>
      <c r="I80" s="1">
        <v>0</v>
      </c>
      <c r="J80" s="1" t="s">
        <v>7</v>
      </c>
      <c r="K80" s="1">
        <v>0</v>
      </c>
      <c r="L80" s="1">
        <v>0</v>
      </c>
      <c r="M80" s="1">
        <v>1</v>
      </c>
      <c r="N80" s="1">
        <v>0</v>
      </c>
      <c r="O80" s="1" t="s">
        <v>7</v>
      </c>
      <c r="P80" s="1" t="s">
        <v>195</v>
      </c>
      <c r="Q80" s="1" t="s">
        <v>238</v>
      </c>
      <c r="R80" s="1" t="s">
        <v>238</v>
      </c>
      <c r="S80" s="1">
        <v>0</v>
      </c>
      <c r="T80" s="1" t="s">
        <v>329</v>
      </c>
      <c r="U80" s="1" t="s">
        <v>149</v>
      </c>
      <c r="V80" s="1" t="s">
        <v>108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f t="shared" si="34"/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K80" s="1" t="s">
        <v>125</v>
      </c>
      <c r="CL80" s="1">
        <v>0</v>
      </c>
      <c r="CM80" s="2">
        <v>44026</v>
      </c>
      <c r="CN80" s="2">
        <v>44026</v>
      </c>
      <c r="CO80" s="2"/>
      <c r="CP80" s="2"/>
      <c r="CQ80" s="2"/>
      <c r="CR80" s="2"/>
      <c r="CS80" s="2">
        <v>44032</v>
      </c>
      <c r="CT80" s="3"/>
      <c r="CU80" s="3">
        <f t="shared" si="50"/>
        <v>6</v>
      </c>
      <c r="CV80" s="3"/>
      <c r="CW80" s="3"/>
      <c r="CX80" s="3"/>
      <c r="CY80" s="3">
        <f t="shared" si="56"/>
        <v>6</v>
      </c>
      <c r="CZ80" s="3">
        <v>0</v>
      </c>
      <c r="DA80" s="3">
        <v>1</v>
      </c>
      <c r="DB80" s="3">
        <v>0</v>
      </c>
      <c r="DC80" s="3">
        <f t="shared" si="51"/>
        <v>1</v>
      </c>
      <c r="DD80" s="2">
        <v>44018</v>
      </c>
      <c r="DE80" s="1">
        <v>0</v>
      </c>
      <c r="DF80" s="3">
        <f t="shared" si="36"/>
        <v>8</v>
      </c>
      <c r="DG80" s="3">
        <f t="shared" si="52"/>
        <v>5</v>
      </c>
      <c r="DH80" s="1">
        <v>1</v>
      </c>
      <c r="DI80" s="1">
        <v>0</v>
      </c>
      <c r="DJ80" s="1">
        <v>1</v>
      </c>
      <c r="DK80" s="1">
        <v>0</v>
      </c>
      <c r="DL80" s="1">
        <v>0</v>
      </c>
      <c r="DM80" s="1">
        <v>0</v>
      </c>
      <c r="DN80" s="1">
        <v>1</v>
      </c>
      <c r="DO80" s="1">
        <v>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1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I80" s="4"/>
      <c r="EJ80" s="3"/>
      <c r="EK80" s="3"/>
      <c r="EL80" s="3"/>
      <c r="EM80" s="1">
        <v>131</v>
      </c>
      <c r="EN80" s="1">
        <v>76</v>
      </c>
      <c r="EO80" s="4">
        <f t="shared" si="37"/>
        <v>94.333333333333329</v>
      </c>
      <c r="EP80" s="3">
        <v>0</v>
      </c>
      <c r="EQ80" s="1">
        <v>100</v>
      </c>
      <c r="ER80" s="1">
        <v>1</v>
      </c>
      <c r="ES80" s="1">
        <v>21</v>
      </c>
      <c r="ET80" s="1">
        <v>0</v>
      </c>
      <c r="EU80" s="4">
        <v>38.1</v>
      </c>
      <c r="EV80" s="3">
        <v>1</v>
      </c>
      <c r="EW80" s="4">
        <v>38.1</v>
      </c>
      <c r="EX80" s="1">
        <v>94</v>
      </c>
      <c r="EY80" s="1">
        <v>0</v>
      </c>
      <c r="EZ80" s="1" t="s">
        <v>228</v>
      </c>
      <c r="FA80" s="1">
        <v>1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1</v>
      </c>
      <c r="FK80" s="1">
        <v>0</v>
      </c>
      <c r="FL80" s="1">
        <v>0</v>
      </c>
      <c r="FM80" s="1" t="s">
        <v>104</v>
      </c>
      <c r="FN80" s="1" t="s">
        <v>81</v>
      </c>
      <c r="FO80" s="1">
        <v>1</v>
      </c>
      <c r="FP80" s="1">
        <v>0</v>
      </c>
      <c r="FQ80" s="1">
        <v>0</v>
      </c>
      <c r="FR80" s="1">
        <v>1</v>
      </c>
      <c r="FS80" s="1">
        <f t="shared" si="53"/>
        <v>1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f t="shared" si="38"/>
        <v>1</v>
      </c>
      <c r="GA80" s="1">
        <v>1</v>
      </c>
      <c r="GB80" s="1">
        <v>1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f t="shared" si="39"/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3">
        <f t="shared" si="40"/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f t="shared" si="41"/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1</v>
      </c>
      <c r="IE80" s="1">
        <v>0</v>
      </c>
      <c r="IF80" s="1">
        <v>1</v>
      </c>
      <c r="IG80" s="1">
        <v>1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f t="shared" si="42"/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335</v>
      </c>
      <c r="JB80" s="1">
        <v>1</v>
      </c>
      <c r="JC80" s="1">
        <v>0</v>
      </c>
      <c r="JD80" s="1">
        <v>0</v>
      </c>
      <c r="JE80" s="1">
        <v>0</v>
      </c>
      <c r="JF80" s="1">
        <v>7</v>
      </c>
      <c r="JG80" s="1">
        <v>0</v>
      </c>
      <c r="JH80" s="1">
        <v>0</v>
      </c>
      <c r="JI80" s="1">
        <v>1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1</v>
      </c>
      <c r="JT80" s="1">
        <v>1</v>
      </c>
      <c r="JU80" s="1">
        <v>0</v>
      </c>
      <c r="JV80" s="1">
        <v>0</v>
      </c>
      <c r="JW80" s="1">
        <v>0</v>
      </c>
      <c r="JX80" s="1">
        <v>0</v>
      </c>
      <c r="KB80" s="1">
        <v>0</v>
      </c>
      <c r="KC80" s="1">
        <f t="shared" si="44"/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 t="s">
        <v>102</v>
      </c>
      <c r="KX80" s="1">
        <v>1</v>
      </c>
      <c r="KY80" s="1">
        <v>0</v>
      </c>
      <c r="KZ80" s="4">
        <v>13.2</v>
      </c>
      <c r="LA80" s="4">
        <v>37.6</v>
      </c>
      <c r="LB80" s="1">
        <v>10800</v>
      </c>
      <c r="LC80" s="1">
        <v>9000</v>
      </c>
      <c r="LD80" s="1">
        <v>1000</v>
      </c>
      <c r="LE80" s="1">
        <v>257000</v>
      </c>
      <c r="LF80" s="5">
        <v>1.02</v>
      </c>
      <c r="LH80" s="5">
        <v>0.92</v>
      </c>
      <c r="LI80" s="5">
        <v>0.48</v>
      </c>
      <c r="LJ80" s="4">
        <v>67</v>
      </c>
      <c r="LK80" s="1">
        <v>48</v>
      </c>
      <c r="LL80" s="1">
        <v>370</v>
      </c>
      <c r="LO80" s="4">
        <v>1563</v>
      </c>
      <c r="LP80" s="4">
        <v>0.11</v>
      </c>
      <c r="LQ80" s="6">
        <v>7.0000000000000001E-3</v>
      </c>
      <c r="LV80" s="1">
        <v>0</v>
      </c>
      <c r="LX80" s="1">
        <v>0</v>
      </c>
      <c r="LY80" s="1">
        <v>0</v>
      </c>
      <c r="LZ80" s="1">
        <v>1</v>
      </c>
      <c r="MA80" s="1">
        <v>0</v>
      </c>
      <c r="MB80" s="1">
        <f t="shared" si="45"/>
        <v>2</v>
      </c>
      <c r="MC80" s="1">
        <v>1</v>
      </c>
      <c r="MD80" s="1">
        <v>1</v>
      </c>
      <c r="ME80" s="1">
        <v>0</v>
      </c>
      <c r="MF80" s="1">
        <v>0</v>
      </c>
      <c r="MG80" s="1">
        <v>0</v>
      </c>
      <c r="MH80" s="1">
        <v>1</v>
      </c>
      <c r="MI80" s="1">
        <v>0</v>
      </c>
      <c r="MJ80" s="1">
        <v>0</v>
      </c>
      <c r="MK80" s="1">
        <v>1</v>
      </c>
      <c r="ML80" s="1">
        <v>0</v>
      </c>
      <c r="MM80" s="1">
        <f t="shared" si="46"/>
        <v>3</v>
      </c>
      <c r="MN80" s="1">
        <v>1</v>
      </c>
      <c r="MO80" s="1">
        <v>1</v>
      </c>
      <c r="MP80" s="1">
        <v>1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1</v>
      </c>
      <c r="MY80" s="1">
        <v>0</v>
      </c>
      <c r="MZ80" s="1">
        <v>0</v>
      </c>
      <c r="NA80" s="1">
        <v>0</v>
      </c>
      <c r="NB80" s="1" t="s">
        <v>122</v>
      </c>
      <c r="NC80" s="4">
        <v>12.6</v>
      </c>
      <c r="ND80" s="4">
        <v>36.5</v>
      </c>
      <c r="NE80" s="1">
        <v>6180</v>
      </c>
      <c r="NF80" s="1">
        <v>4700</v>
      </c>
      <c r="NG80" s="1">
        <v>1000</v>
      </c>
      <c r="NH80" s="1">
        <v>352000</v>
      </c>
      <c r="NI80" s="5">
        <v>0.82</v>
      </c>
      <c r="NJ80" s="5">
        <v>15.4</v>
      </c>
      <c r="NM80" s="4">
        <v>228</v>
      </c>
      <c r="NN80" s="1">
        <v>109</v>
      </c>
      <c r="NO80" s="1">
        <v>279</v>
      </c>
      <c r="NP80" s="4">
        <v>100.5</v>
      </c>
      <c r="NR80" s="4">
        <v>1680</v>
      </c>
      <c r="NY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f t="shared" si="47"/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f t="shared" si="48"/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</row>
    <row r="81" spans="1:418" x14ac:dyDescent="0.25">
      <c r="A81" s="1">
        <v>80</v>
      </c>
      <c r="B81" s="25" t="s">
        <v>193</v>
      </c>
      <c r="C81" s="1">
        <v>1</v>
      </c>
      <c r="D81" s="1">
        <v>0</v>
      </c>
      <c r="E81" s="1">
        <v>76</v>
      </c>
      <c r="F81" s="1">
        <v>0</v>
      </c>
      <c r="G81" s="1">
        <v>0</v>
      </c>
      <c r="H81" s="1">
        <v>1</v>
      </c>
      <c r="I81" s="1">
        <v>0</v>
      </c>
      <c r="J81" s="1" t="s">
        <v>7</v>
      </c>
      <c r="K81" s="1">
        <v>0</v>
      </c>
      <c r="L81" s="1">
        <v>0</v>
      </c>
      <c r="M81" s="1">
        <v>1</v>
      </c>
      <c r="N81" s="1">
        <v>0</v>
      </c>
      <c r="O81" s="1" t="s">
        <v>7</v>
      </c>
      <c r="P81" s="1" t="s">
        <v>195</v>
      </c>
      <c r="Q81" s="1" t="s">
        <v>221</v>
      </c>
      <c r="R81" s="1" t="s">
        <v>221</v>
      </c>
      <c r="S81" s="1">
        <v>0</v>
      </c>
      <c r="T81" s="1" t="s">
        <v>156</v>
      </c>
      <c r="U81" s="1" t="s">
        <v>149</v>
      </c>
      <c r="V81" s="1" t="s">
        <v>108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0</v>
      </c>
      <c r="AK81" s="1">
        <v>1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4</v>
      </c>
      <c r="BA81" s="1">
        <v>0</v>
      </c>
      <c r="BB81" s="1">
        <v>0</v>
      </c>
      <c r="BC81" s="1">
        <v>1</v>
      </c>
      <c r="BD81" s="1">
        <v>0</v>
      </c>
      <c r="BE81" s="1">
        <f t="shared" si="34"/>
        <v>1</v>
      </c>
      <c r="BF81" s="1">
        <v>1</v>
      </c>
      <c r="BG81" s="1">
        <v>1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K81" s="1" t="s">
        <v>123</v>
      </c>
      <c r="CL81" s="1">
        <v>0</v>
      </c>
      <c r="CM81" s="2">
        <v>44026</v>
      </c>
      <c r="CN81" s="2">
        <v>44026</v>
      </c>
      <c r="CO81" s="2"/>
      <c r="CP81" s="2"/>
      <c r="CQ81" s="2"/>
      <c r="CR81" s="2"/>
      <c r="CS81" s="2">
        <v>44040</v>
      </c>
      <c r="CT81" s="3"/>
      <c r="CU81" s="3">
        <f t="shared" si="50"/>
        <v>14</v>
      </c>
      <c r="CV81" s="3"/>
      <c r="CW81" s="3"/>
      <c r="CX81" s="3"/>
      <c r="CY81" s="3">
        <f t="shared" si="56"/>
        <v>14</v>
      </c>
      <c r="CZ81" s="3">
        <v>0</v>
      </c>
      <c r="DA81" s="3">
        <v>1</v>
      </c>
      <c r="DB81" s="3">
        <v>0</v>
      </c>
      <c r="DC81" s="3">
        <f t="shared" si="51"/>
        <v>1</v>
      </c>
      <c r="DD81" s="2">
        <v>44019</v>
      </c>
      <c r="DE81" s="1">
        <v>0</v>
      </c>
      <c r="DF81" s="3">
        <f t="shared" si="36"/>
        <v>7</v>
      </c>
      <c r="DG81" s="3">
        <f t="shared" si="52"/>
        <v>5</v>
      </c>
      <c r="DH81" s="1">
        <v>1</v>
      </c>
      <c r="DI81" s="1">
        <v>1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1</v>
      </c>
      <c r="DP81" s="1">
        <v>0</v>
      </c>
      <c r="DQ81" s="1">
        <v>0</v>
      </c>
      <c r="DR81" s="1">
        <v>1</v>
      </c>
      <c r="DS81" s="1">
        <v>0</v>
      </c>
      <c r="DT81" s="1">
        <v>0</v>
      </c>
      <c r="DU81" s="1">
        <v>0</v>
      </c>
      <c r="DV81" s="1">
        <v>1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I81" s="4"/>
      <c r="EJ81" s="3"/>
      <c r="EK81" s="3"/>
      <c r="EL81" s="3"/>
      <c r="EM81" s="1">
        <v>140</v>
      </c>
      <c r="EN81" s="1">
        <v>70</v>
      </c>
      <c r="EO81" s="4">
        <f t="shared" si="37"/>
        <v>93.333333333333329</v>
      </c>
      <c r="EP81" s="3">
        <v>0</v>
      </c>
      <c r="EQ81" s="1">
        <v>83</v>
      </c>
      <c r="ER81" s="1">
        <v>0</v>
      </c>
      <c r="ES81" s="1">
        <v>20</v>
      </c>
      <c r="ET81" s="1">
        <v>0</v>
      </c>
      <c r="EU81" s="4">
        <v>36</v>
      </c>
      <c r="EV81" s="3">
        <v>0</v>
      </c>
      <c r="EW81" s="4">
        <v>38.020000000000003</v>
      </c>
      <c r="EX81" s="1">
        <v>92</v>
      </c>
      <c r="EY81" s="1">
        <v>0</v>
      </c>
      <c r="EZ81" s="1" t="s">
        <v>228</v>
      </c>
      <c r="FA81" s="1">
        <v>1</v>
      </c>
      <c r="FB81" s="1">
        <v>0</v>
      </c>
      <c r="FC81" s="1">
        <v>0</v>
      </c>
      <c r="FD81" s="1">
        <v>1</v>
      </c>
      <c r="FE81" s="1">
        <v>0</v>
      </c>
      <c r="FF81" s="1">
        <v>0</v>
      </c>
      <c r="FG81" s="1">
        <v>1</v>
      </c>
      <c r="FH81" s="1">
        <v>0</v>
      </c>
      <c r="FI81" s="1">
        <v>2</v>
      </c>
      <c r="FJ81" s="1">
        <v>0</v>
      </c>
      <c r="FK81" s="1">
        <v>1</v>
      </c>
      <c r="FL81" s="1">
        <v>0</v>
      </c>
      <c r="FM81" s="1" t="s">
        <v>104</v>
      </c>
      <c r="FN81" s="1" t="s">
        <v>82</v>
      </c>
      <c r="FO81" s="1">
        <v>0</v>
      </c>
      <c r="FP81" s="1">
        <v>1</v>
      </c>
      <c r="FQ81" s="1">
        <v>0</v>
      </c>
      <c r="FR81" s="1">
        <v>1</v>
      </c>
      <c r="FS81" s="1">
        <f t="shared" si="53"/>
        <v>2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f t="shared" si="38"/>
        <v>1</v>
      </c>
      <c r="GA81" s="1">
        <v>1</v>
      </c>
      <c r="GB81" s="1">
        <v>1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f t="shared" si="39"/>
        <v>1</v>
      </c>
      <c r="GI81" s="1">
        <v>1</v>
      </c>
      <c r="GJ81" s="1">
        <v>0</v>
      </c>
      <c r="GK81" s="1">
        <v>1</v>
      </c>
      <c r="GL81" s="1">
        <v>1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3">
        <f t="shared" si="40"/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f t="shared" si="41"/>
        <v>2</v>
      </c>
      <c r="GY81" s="1">
        <v>1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1</v>
      </c>
      <c r="HF81" s="1">
        <v>0</v>
      </c>
      <c r="HG81" s="1">
        <v>0</v>
      </c>
      <c r="HH81" s="1">
        <v>0</v>
      </c>
      <c r="HI81" s="1">
        <v>1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1</v>
      </c>
      <c r="IC81" s="1">
        <v>0</v>
      </c>
      <c r="ID81" s="1">
        <v>1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1</v>
      </c>
      <c r="IN81" s="1">
        <v>0</v>
      </c>
      <c r="IO81" s="1">
        <v>0</v>
      </c>
      <c r="IP81" s="1">
        <v>0</v>
      </c>
      <c r="IQ81" s="1">
        <f t="shared" si="42"/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207</v>
      </c>
      <c r="JB81" s="1">
        <v>0</v>
      </c>
      <c r="JC81" s="1">
        <v>1</v>
      </c>
      <c r="JD81" s="1">
        <v>0</v>
      </c>
      <c r="JE81" s="1">
        <v>0</v>
      </c>
      <c r="JF81" s="1">
        <v>5</v>
      </c>
      <c r="JG81" s="1">
        <v>0</v>
      </c>
      <c r="JH81" s="1">
        <v>1</v>
      </c>
      <c r="JI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1</v>
      </c>
      <c r="JT81" s="1">
        <v>1</v>
      </c>
      <c r="JU81" s="1">
        <v>0</v>
      </c>
      <c r="JV81" s="1">
        <v>0</v>
      </c>
      <c r="JW81" s="1">
        <v>0</v>
      </c>
      <c r="JX81" s="1">
        <v>0</v>
      </c>
      <c r="KB81" s="1">
        <v>0</v>
      </c>
      <c r="KC81" s="1">
        <f t="shared" si="44"/>
        <v>2</v>
      </c>
      <c r="KD81" s="1">
        <v>1</v>
      </c>
      <c r="KE81" s="1">
        <v>1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1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 t="s">
        <v>102</v>
      </c>
      <c r="KX81" s="1">
        <v>1</v>
      </c>
      <c r="KY81" s="1">
        <v>0</v>
      </c>
      <c r="KZ81" s="4">
        <v>12.1</v>
      </c>
      <c r="LA81" s="4">
        <v>37.700000000000003</v>
      </c>
      <c r="LB81" s="1">
        <v>5270</v>
      </c>
      <c r="LC81" s="1">
        <v>4500</v>
      </c>
      <c r="LD81" s="1">
        <v>600</v>
      </c>
      <c r="LE81" s="1">
        <v>302000</v>
      </c>
      <c r="LF81" s="5">
        <v>1.34</v>
      </c>
      <c r="LG81" s="5">
        <v>27.4</v>
      </c>
      <c r="LH81" s="5">
        <v>0.44</v>
      </c>
      <c r="LI81" s="5">
        <v>0.26</v>
      </c>
      <c r="LJ81" s="4">
        <v>46</v>
      </c>
      <c r="LK81" s="1">
        <v>57</v>
      </c>
      <c r="LL81" s="1">
        <v>350</v>
      </c>
      <c r="LM81" s="4">
        <v>237.3</v>
      </c>
      <c r="LO81" s="4">
        <v>2000</v>
      </c>
      <c r="LP81" s="4">
        <v>0.85</v>
      </c>
      <c r="LQ81" s="6">
        <v>5.0000000000000001E-3</v>
      </c>
      <c r="LT81" s="1">
        <v>8.8000000000000007</v>
      </c>
      <c r="LV81" s="1">
        <v>0</v>
      </c>
      <c r="LX81" s="1">
        <v>0</v>
      </c>
      <c r="LY81" s="1">
        <v>0</v>
      </c>
      <c r="LZ81" s="1">
        <v>1</v>
      </c>
      <c r="MA81" s="1">
        <v>0</v>
      </c>
      <c r="MB81" s="1">
        <f t="shared" si="45"/>
        <v>3</v>
      </c>
      <c r="MC81" s="1">
        <v>1</v>
      </c>
      <c r="MD81" s="1">
        <v>1</v>
      </c>
      <c r="ME81" s="1">
        <v>0</v>
      </c>
      <c r="MF81" s="1">
        <v>0</v>
      </c>
      <c r="MG81" s="1">
        <v>1</v>
      </c>
      <c r="MH81" s="1">
        <v>1</v>
      </c>
      <c r="MI81" s="1">
        <v>0</v>
      </c>
      <c r="MJ81" s="1">
        <v>0</v>
      </c>
      <c r="MK81" s="1">
        <v>1</v>
      </c>
      <c r="ML81" s="1">
        <v>0</v>
      </c>
      <c r="MM81" s="1">
        <f t="shared" si="46"/>
        <v>4</v>
      </c>
      <c r="MN81" s="1">
        <v>1</v>
      </c>
      <c r="MO81" s="1">
        <v>1</v>
      </c>
      <c r="MP81" s="1">
        <v>0</v>
      </c>
      <c r="MQ81" s="1">
        <v>0</v>
      </c>
      <c r="MR81" s="1">
        <v>1</v>
      </c>
      <c r="MS81" s="1">
        <v>0</v>
      </c>
      <c r="MT81" s="1">
        <v>0</v>
      </c>
      <c r="MU81" s="1">
        <v>1</v>
      </c>
      <c r="MV81" s="1">
        <v>0</v>
      </c>
      <c r="MW81" s="1">
        <v>0</v>
      </c>
      <c r="MX81" s="1">
        <v>0</v>
      </c>
      <c r="MY81" s="1">
        <v>1</v>
      </c>
      <c r="MZ81" s="1">
        <v>0</v>
      </c>
      <c r="NA81" s="1">
        <v>0</v>
      </c>
      <c r="NB81" s="1" t="s">
        <v>122</v>
      </c>
      <c r="NC81" s="4">
        <v>10.199999999999999</v>
      </c>
      <c r="ND81" s="4">
        <v>32.4</v>
      </c>
      <c r="NE81" s="1">
        <v>7250</v>
      </c>
      <c r="NF81" s="1">
        <v>6100</v>
      </c>
      <c r="NG81" s="1">
        <v>800</v>
      </c>
      <c r="NH81" s="1">
        <v>555000</v>
      </c>
      <c r="NI81" s="5">
        <v>0.63</v>
      </c>
      <c r="NJ81" s="5">
        <v>14.4</v>
      </c>
      <c r="NO81" s="1">
        <v>210</v>
      </c>
      <c r="NP81" s="4">
        <v>56.9</v>
      </c>
      <c r="NR81" s="4">
        <v>1866</v>
      </c>
      <c r="NY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f t="shared" si="47"/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f t="shared" si="48"/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</row>
    <row r="82" spans="1:418" x14ac:dyDescent="0.25">
      <c r="A82" s="1">
        <v>81</v>
      </c>
      <c r="B82" s="25" t="s">
        <v>193</v>
      </c>
      <c r="C82" s="1">
        <v>1</v>
      </c>
      <c r="D82" s="1">
        <v>0</v>
      </c>
      <c r="E82" s="1">
        <v>35</v>
      </c>
      <c r="F82" s="1">
        <v>1</v>
      </c>
      <c r="G82" s="1">
        <v>0</v>
      </c>
      <c r="H82" s="1">
        <v>0</v>
      </c>
      <c r="I82" s="1">
        <v>0</v>
      </c>
      <c r="J82" s="1" t="s">
        <v>7</v>
      </c>
      <c r="K82" s="1">
        <v>0</v>
      </c>
      <c r="L82" s="1">
        <v>0</v>
      </c>
      <c r="M82" s="1">
        <v>1</v>
      </c>
      <c r="N82" s="1">
        <v>0</v>
      </c>
      <c r="O82" s="1" t="s">
        <v>7</v>
      </c>
      <c r="P82" s="1" t="s">
        <v>195</v>
      </c>
      <c r="R82" s="1" t="s">
        <v>393</v>
      </c>
      <c r="S82" s="1">
        <v>0</v>
      </c>
      <c r="T82" s="1" t="s">
        <v>329</v>
      </c>
      <c r="U82" s="1" t="s">
        <v>149</v>
      </c>
      <c r="V82" s="1" t="s">
        <v>108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0</v>
      </c>
      <c r="BE82" s="1">
        <f t="shared" si="34"/>
        <v>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1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K82" s="1" t="s">
        <v>122</v>
      </c>
      <c r="CL82" s="1">
        <v>1</v>
      </c>
      <c r="CM82" s="2">
        <v>44026</v>
      </c>
      <c r="CN82" s="2">
        <v>44026</v>
      </c>
      <c r="CO82" s="2"/>
      <c r="CP82" s="2"/>
      <c r="CQ82" s="2"/>
      <c r="CR82" s="2"/>
      <c r="CS82" s="2">
        <v>44033</v>
      </c>
      <c r="CT82" s="3"/>
      <c r="CU82" s="3">
        <f t="shared" si="50"/>
        <v>7</v>
      </c>
      <c r="CV82" s="3"/>
      <c r="CW82" s="3"/>
      <c r="CX82" s="3"/>
      <c r="CY82" s="3">
        <f t="shared" si="56"/>
        <v>7</v>
      </c>
      <c r="CZ82" s="3">
        <v>0</v>
      </c>
      <c r="DA82" s="3">
        <v>1</v>
      </c>
      <c r="DB82" s="3">
        <v>0</v>
      </c>
      <c r="DC82" s="3">
        <f t="shared" si="51"/>
        <v>1</v>
      </c>
      <c r="DD82" s="2">
        <v>44025</v>
      </c>
      <c r="DE82" s="1">
        <v>0</v>
      </c>
      <c r="DF82" s="3">
        <f t="shared" si="36"/>
        <v>1</v>
      </c>
      <c r="DG82" s="3">
        <f t="shared" si="52"/>
        <v>5</v>
      </c>
      <c r="DH82" s="1">
        <v>1</v>
      </c>
      <c r="DI82" s="1">
        <v>0</v>
      </c>
      <c r="DJ82" s="1">
        <v>1</v>
      </c>
      <c r="DK82" s="1">
        <v>0</v>
      </c>
      <c r="DL82" s="1">
        <v>0</v>
      </c>
      <c r="DM82" s="1">
        <v>0</v>
      </c>
      <c r="DN82" s="1">
        <v>1</v>
      </c>
      <c r="DO82" s="1">
        <v>0</v>
      </c>
      <c r="DP82" s="1">
        <v>1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1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64</v>
      </c>
      <c r="EH82" s="1">
        <v>1.55</v>
      </c>
      <c r="EI82" s="4">
        <f t="shared" si="55"/>
        <v>26.638917793964616</v>
      </c>
      <c r="EJ82" s="3">
        <v>0</v>
      </c>
      <c r="EK82" s="3">
        <v>1</v>
      </c>
      <c r="EL82" s="3">
        <v>0</v>
      </c>
      <c r="EM82" s="1">
        <v>100</v>
      </c>
      <c r="EN82" s="1">
        <v>60</v>
      </c>
      <c r="EO82" s="4">
        <f t="shared" si="37"/>
        <v>73.333333333333329</v>
      </c>
      <c r="EP82" s="3">
        <v>0</v>
      </c>
      <c r="EQ82" s="1">
        <v>80</v>
      </c>
      <c r="ER82" s="1">
        <v>0</v>
      </c>
      <c r="ES82" s="1">
        <v>20</v>
      </c>
      <c r="ET82" s="1">
        <v>0</v>
      </c>
      <c r="EU82" s="4">
        <v>36.5</v>
      </c>
      <c r="EV82" s="3">
        <v>0</v>
      </c>
      <c r="EW82" s="4">
        <v>36.5</v>
      </c>
      <c r="EX82" s="1">
        <v>98</v>
      </c>
      <c r="EY82" s="1">
        <v>0</v>
      </c>
      <c r="EZ82" s="1" t="s">
        <v>228</v>
      </c>
      <c r="FA82" s="1">
        <v>1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1</v>
      </c>
      <c r="FJ82" s="1">
        <v>1</v>
      </c>
      <c r="FK82" s="1">
        <v>0</v>
      </c>
      <c r="FL82" s="1">
        <v>0</v>
      </c>
      <c r="FM82" s="1" t="s">
        <v>104</v>
      </c>
      <c r="FN82" s="1" t="s">
        <v>81</v>
      </c>
      <c r="FO82" s="1">
        <v>1</v>
      </c>
      <c r="FP82" s="1">
        <v>0</v>
      </c>
      <c r="FQ82" s="1">
        <v>0</v>
      </c>
      <c r="FR82" s="1">
        <v>1</v>
      </c>
      <c r="FS82" s="1">
        <f t="shared" si="53"/>
        <v>1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f t="shared" si="38"/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f t="shared" si="39"/>
        <v>1</v>
      </c>
      <c r="GI82" s="1">
        <v>1</v>
      </c>
      <c r="GJ82" s="1">
        <v>0</v>
      </c>
      <c r="GK82" s="1">
        <v>1</v>
      </c>
      <c r="GL82" s="1">
        <v>1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3">
        <f t="shared" si="40"/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f t="shared" si="41"/>
        <v>1</v>
      </c>
      <c r="GY82" s="1">
        <v>1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1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1</v>
      </c>
      <c r="IP82" s="1">
        <v>0</v>
      </c>
      <c r="IQ82" s="1">
        <f t="shared" si="42"/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406</v>
      </c>
      <c r="JB82" s="1">
        <v>1</v>
      </c>
      <c r="JC82" s="1">
        <v>0</v>
      </c>
      <c r="JD82" s="1">
        <v>0</v>
      </c>
      <c r="JE82" s="1">
        <v>0</v>
      </c>
      <c r="JF82" s="1">
        <v>4</v>
      </c>
      <c r="JG82" s="1">
        <v>1</v>
      </c>
      <c r="JH82" s="1">
        <v>0</v>
      </c>
      <c r="JI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1</v>
      </c>
      <c r="JT82" s="1">
        <v>1</v>
      </c>
      <c r="JU82" s="1">
        <v>0</v>
      </c>
      <c r="JV82" s="1">
        <v>0</v>
      </c>
      <c r="JW82" s="1">
        <v>0</v>
      </c>
      <c r="JX82" s="1">
        <v>0</v>
      </c>
      <c r="KB82" s="1">
        <v>0</v>
      </c>
      <c r="KC82" s="1">
        <f t="shared" si="44"/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 t="s">
        <v>102</v>
      </c>
      <c r="KX82" s="1">
        <v>1</v>
      </c>
      <c r="KY82" s="1">
        <v>0</v>
      </c>
      <c r="KZ82" s="4">
        <v>12.3</v>
      </c>
      <c r="LA82" s="4">
        <v>36.9</v>
      </c>
      <c r="LB82" s="1">
        <v>26620</v>
      </c>
      <c r="LC82" s="1">
        <v>24300</v>
      </c>
      <c r="LD82" s="1">
        <v>900</v>
      </c>
      <c r="LE82" s="1">
        <v>292000</v>
      </c>
      <c r="LM82" s="4">
        <v>313.10000000000002</v>
      </c>
      <c r="LV82" s="1">
        <v>0</v>
      </c>
      <c r="LX82" s="1">
        <v>0</v>
      </c>
      <c r="LY82" s="1">
        <v>0</v>
      </c>
      <c r="LZ82" s="1">
        <v>1</v>
      </c>
      <c r="MA82" s="1">
        <v>1</v>
      </c>
      <c r="MB82" s="1">
        <f t="shared" si="45"/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f t="shared" si="46"/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 t="s">
        <v>122</v>
      </c>
      <c r="NC82" s="4">
        <v>10.4</v>
      </c>
      <c r="ND82" s="4">
        <v>31.1</v>
      </c>
      <c r="NE82" s="1">
        <v>21720</v>
      </c>
      <c r="NF82" s="1">
        <v>19000</v>
      </c>
      <c r="NG82" s="1">
        <v>1500</v>
      </c>
      <c r="NH82" s="1">
        <v>249000</v>
      </c>
      <c r="NI82" s="5">
        <v>0.74</v>
      </c>
      <c r="NJ82" s="5">
        <v>7.3</v>
      </c>
      <c r="NK82" s="5">
        <v>0.17</v>
      </c>
      <c r="NL82" s="5">
        <v>0.12</v>
      </c>
      <c r="NM82" s="4">
        <v>9</v>
      </c>
      <c r="NN82" s="1">
        <v>11</v>
      </c>
      <c r="NO82" s="1">
        <v>137</v>
      </c>
      <c r="NP82" s="4">
        <v>136.30000000000001</v>
      </c>
      <c r="NR82" s="4">
        <v>156.9</v>
      </c>
      <c r="NS82" s="1">
        <v>1.07</v>
      </c>
      <c r="NT82" s="7">
        <v>3.0000000000000001E-3</v>
      </c>
      <c r="NW82" s="1">
        <v>8.4</v>
      </c>
      <c r="NY82" s="1">
        <v>0</v>
      </c>
      <c r="OA82" s="1">
        <v>0</v>
      </c>
      <c r="OB82" s="1">
        <v>0</v>
      </c>
      <c r="OC82" s="1">
        <v>1</v>
      </c>
      <c r="OD82" s="1">
        <v>1</v>
      </c>
      <c r="OE82" s="1">
        <f t="shared" si="47"/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f t="shared" si="48"/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</row>
    <row r="83" spans="1:418" x14ac:dyDescent="0.25">
      <c r="A83" s="1">
        <v>82</v>
      </c>
      <c r="B83" s="25" t="s">
        <v>189</v>
      </c>
      <c r="C83" s="1">
        <v>0</v>
      </c>
      <c r="D83" s="1">
        <v>1</v>
      </c>
      <c r="E83" s="1">
        <v>37</v>
      </c>
      <c r="F83" s="1">
        <v>1</v>
      </c>
      <c r="G83" s="1">
        <v>0</v>
      </c>
      <c r="H83" s="1">
        <v>0</v>
      </c>
      <c r="I83" s="1">
        <v>0</v>
      </c>
      <c r="J83" s="1" t="s">
        <v>7</v>
      </c>
      <c r="K83" s="1">
        <v>0</v>
      </c>
      <c r="L83" s="1">
        <v>0</v>
      </c>
      <c r="M83" s="1">
        <v>1</v>
      </c>
      <c r="N83" s="1">
        <v>0</v>
      </c>
      <c r="O83" s="1" t="s">
        <v>7</v>
      </c>
      <c r="P83" s="1" t="s">
        <v>195</v>
      </c>
      <c r="Q83" s="1" t="s">
        <v>243</v>
      </c>
      <c r="R83" s="1" t="s">
        <v>403</v>
      </c>
      <c r="S83" s="1">
        <v>0</v>
      </c>
      <c r="T83" s="1" t="s">
        <v>156</v>
      </c>
      <c r="U83" s="1" t="s">
        <v>149</v>
      </c>
      <c r="V83" s="1" t="s">
        <v>108</v>
      </c>
      <c r="W83" s="1">
        <v>1</v>
      </c>
      <c r="X83" s="1">
        <v>0</v>
      </c>
      <c r="Y83" s="1">
        <v>0</v>
      </c>
      <c r="Z83" s="1">
        <v>1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0</v>
      </c>
      <c r="BE83" s="1">
        <f t="shared" si="34"/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K83" s="1" t="s">
        <v>125</v>
      </c>
      <c r="CL83" s="1">
        <v>0</v>
      </c>
      <c r="CM83" s="2">
        <v>44028</v>
      </c>
      <c r="CN83" s="2">
        <v>44036</v>
      </c>
      <c r="CO83" s="2"/>
      <c r="CP83" s="2"/>
      <c r="CQ83" s="2"/>
      <c r="CR83" s="2"/>
      <c r="CS83" s="2">
        <v>44039</v>
      </c>
      <c r="CT83" s="3"/>
      <c r="CU83" s="3">
        <f t="shared" si="50"/>
        <v>11</v>
      </c>
      <c r="CV83" s="3"/>
      <c r="CW83" s="3"/>
      <c r="CX83" s="3"/>
      <c r="CY83" s="3">
        <f t="shared" si="56"/>
        <v>11</v>
      </c>
      <c r="CZ83" s="3">
        <v>0</v>
      </c>
      <c r="DA83" s="3">
        <v>1</v>
      </c>
      <c r="DB83" s="3">
        <v>0</v>
      </c>
      <c r="DC83" s="3">
        <f t="shared" si="51"/>
        <v>1</v>
      </c>
      <c r="DD83" s="2">
        <v>44026</v>
      </c>
      <c r="DE83" s="1">
        <v>0</v>
      </c>
      <c r="DF83" s="3">
        <f t="shared" si="36"/>
        <v>2</v>
      </c>
      <c r="DG83" s="3">
        <f t="shared" si="52"/>
        <v>5</v>
      </c>
      <c r="DH83" s="1">
        <v>1</v>
      </c>
      <c r="DI83" s="1">
        <v>0</v>
      </c>
      <c r="DJ83" s="1">
        <v>1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1</v>
      </c>
      <c r="DQ83" s="1">
        <v>0</v>
      </c>
      <c r="DR83" s="1">
        <v>0</v>
      </c>
      <c r="DS83" s="1">
        <v>1</v>
      </c>
      <c r="DT83" s="1">
        <v>0</v>
      </c>
      <c r="DU83" s="1">
        <v>0</v>
      </c>
      <c r="DV83" s="1">
        <v>0</v>
      </c>
      <c r="DW83" s="1">
        <v>0</v>
      </c>
      <c r="DX83" s="1">
        <v>1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I83" s="4"/>
      <c r="EJ83" s="3"/>
      <c r="EK83" s="3"/>
      <c r="EL83" s="3"/>
      <c r="EM83" s="1">
        <v>133</v>
      </c>
      <c r="EN83" s="1">
        <v>71</v>
      </c>
      <c r="EO83" s="4">
        <f t="shared" si="37"/>
        <v>91.666666666666671</v>
      </c>
      <c r="EP83" s="3">
        <v>0</v>
      </c>
      <c r="EQ83" s="1">
        <v>85</v>
      </c>
      <c r="ER83" s="1">
        <v>0</v>
      </c>
      <c r="ES83" s="1">
        <v>18</v>
      </c>
      <c r="ET83" s="1">
        <v>0</v>
      </c>
      <c r="EU83" s="4">
        <v>36.5</v>
      </c>
      <c r="EV83" s="3">
        <v>0</v>
      </c>
      <c r="EW83" s="4">
        <v>36.5</v>
      </c>
      <c r="EX83" s="1">
        <v>98</v>
      </c>
      <c r="EY83" s="1">
        <v>0</v>
      </c>
      <c r="EZ83" s="1" t="s">
        <v>228</v>
      </c>
      <c r="FA83" s="1">
        <v>1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1</v>
      </c>
      <c r="FK83" s="1">
        <v>0</v>
      </c>
      <c r="FL83" s="1">
        <v>0</v>
      </c>
      <c r="FM83" s="1" t="s">
        <v>104</v>
      </c>
      <c r="FN83" s="1" t="s">
        <v>81</v>
      </c>
      <c r="FO83" s="1">
        <v>1</v>
      </c>
      <c r="FP83" s="1">
        <v>0</v>
      </c>
      <c r="FQ83" s="1">
        <v>0</v>
      </c>
      <c r="FR83" s="1">
        <v>0</v>
      </c>
      <c r="FS83" s="1">
        <f t="shared" si="53"/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f t="shared" si="38"/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f t="shared" si="39"/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3">
        <f t="shared" si="40"/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f t="shared" si="41"/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1</v>
      </c>
      <c r="IE83" s="1">
        <v>0</v>
      </c>
      <c r="IF83" s="1">
        <v>1</v>
      </c>
      <c r="IG83" s="1">
        <v>1</v>
      </c>
      <c r="IH83" s="1">
        <v>1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f t="shared" si="42"/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F83" s="1">
        <v>0</v>
      </c>
      <c r="JG83" s="1">
        <v>1</v>
      </c>
      <c r="JH83" s="1">
        <v>0</v>
      </c>
      <c r="JI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KB83" s="1">
        <v>0</v>
      </c>
      <c r="KC83" s="1">
        <f t="shared" si="44"/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 t="s">
        <v>102</v>
      </c>
      <c r="KX83" s="1">
        <v>1</v>
      </c>
      <c r="KY83" s="1">
        <v>0</v>
      </c>
      <c r="KZ83" s="4">
        <v>17.7</v>
      </c>
      <c r="LA83" s="4">
        <v>51.4</v>
      </c>
      <c r="LB83" s="1">
        <v>13130</v>
      </c>
      <c r="LC83" s="1">
        <v>9800</v>
      </c>
      <c r="LD83" s="1">
        <v>2300</v>
      </c>
      <c r="LE83" s="1">
        <v>330000</v>
      </c>
      <c r="LF83" s="5">
        <v>1.02</v>
      </c>
      <c r="LV83" s="1">
        <v>0</v>
      </c>
      <c r="LX83" s="1">
        <v>0</v>
      </c>
      <c r="LY83" s="1">
        <v>0</v>
      </c>
      <c r="LZ83" s="1">
        <v>1</v>
      </c>
      <c r="MA83" s="1">
        <v>1</v>
      </c>
      <c r="MB83" s="1">
        <f t="shared" si="45"/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f t="shared" si="46"/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 t="s">
        <v>123</v>
      </c>
      <c r="NY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f t="shared" si="47"/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f t="shared" si="48"/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</row>
    <row r="84" spans="1:418" x14ac:dyDescent="0.25">
      <c r="A84" s="1">
        <v>83</v>
      </c>
      <c r="B84" s="25" t="s">
        <v>189</v>
      </c>
      <c r="C84" s="1">
        <v>0</v>
      </c>
      <c r="D84" s="1">
        <v>1</v>
      </c>
      <c r="E84" s="1">
        <v>65</v>
      </c>
      <c r="F84" s="1">
        <v>0</v>
      </c>
      <c r="G84" s="1">
        <v>0</v>
      </c>
      <c r="H84" s="1">
        <v>1</v>
      </c>
      <c r="I84" s="1">
        <v>0</v>
      </c>
      <c r="J84" s="1" t="s">
        <v>7</v>
      </c>
      <c r="K84" s="1">
        <v>0</v>
      </c>
      <c r="L84" s="1">
        <v>0</v>
      </c>
      <c r="M84" s="1">
        <v>1</v>
      </c>
      <c r="N84" s="1">
        <v>0</v>
      </c>
      <c r="O84" s="1" t="s">
        <v>7</v>
      </c>
      <c r="P84" s="1" t="s">
        <v>195</v>
      </c>
      <c r="R84" s="1" t="s">
        <v>393</v>
      </c>
      <c r="S84" s="1">
        <v>0</v>
      </c>
      <c r="T84" s="1" t="s">
        <v>329</v>
      </c>
      <c r="U84" s="1" t="s">
        <v>149</v>
      </c>
      <c r="V84" s="1" t="s">
        <v>108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2</v>
      </c>
      <c r="BA84" s="1">
        <v>0</v>
      </c>
      <c r="BB84" s="1">
        <v>1</v>
      </c>
      <c r="BC84" s="1">
        <v>0</v>
      </c>
      <c r="BD84" s="1">
        <v>0</v>
      </c>
      <c r="BE84" s="1">
        <f t="shared" si="34"/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K84" s="1" t="s">
        <v>125</v>
      </c>
      <c r="CL84" s="1">
        <v>0</v>
      </c>
      <c r="CM84" s="2">
        <v>44029</v>
      </c>
      <c r="CN84" s="2">
        <v>44029</v>
      </c>
      <c r="CO84" s="2"/>
      <c r="CP84" s="2"/>
      <c r="CQ84" s="2"/>
      <c r="CR84" s="2"/>
      <c r="CS84" s="2">
        <v>44036</v>
      </c>
      <c r="CT84" s="3"/>
      <c r="CU84" s="3">
        <f t="shared" si="50"/>
        <v>7</v>
      </c>
      <c r="CV84" s="3"/>
      <c r="CW84" s="3"/>
      <c r="CX84" s="3"/>
      <c r="CY84" s="3">
        <f t="shared" si="56"/>
        <v>7</v>
      </c>
      <c r="CZ84" s="3">
        <v>0</v>
      </c>
      <c r="DA84" s="3">
        <v>1</v>
      </c>
      <c r="DB84" s="3">
        <v>0</v>
      </c>
      <c r="DC84" s="3">
        <f t="shared" si="51"/>
        <v>1</v>
      </c>
      <c r="DD84" s="2">
        <v>44022</v>
      </c>
      <c r="DE84" s="1">
        <v>0</v>
      </c>
      <c r="DF84" s="3">
        <f t="shared" si="36"/>
        <v>7</v>
      </c>
      <c r="DG84" s="3">
        <f t="shared" si="52"/>
        <v>5</v>
      </c>
      <c r="DH84" s="1">
        <v>1</v>
      </c>
      <c r="DI84" s="1">
        <v>1</v>
      </c>
      <c r="DJ84" s="1">
        <v>1</v>
      </c>
      <c r="DK84" s="1">
        <v>0</v>
      </c>
      <c r="DL84" s="1">
        <v>0</v>
      </c>
      <c r="DM84" s="1">
        <v>0</v>
      </c>
      <c r="DN84" s="1">
        <v>0</v>
      </c>
      <c r="DO84" s="1">
        <v>1</v>
      </c>
      <c r="DP84" s="1">
        <v>0</v>
      </c>
      <c r="DQ84" s="1">
        <v>0</v>
      </c>
      <c r="DR84" s="1">
        <v>1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I84" s="4"/>
      <c r="EJ84" s="3"/>
      <c r="EK84" s="3"/>
      <c r="EL84" s="3"/>
      <c r="EM84" s="1">
        <v>98</v>
      </c>
      <c r="EN84" s="1">
        <v>69</v>
      </c>
      <c r="EO84" s="4">
        <f t="shared" si="37"/>
        <v>78.666666666666671</v>
      </c>
      <c r="EP84" s="3">
        <v>0</v>
      </c>
      <c r="EQ84" s="1">
        <v>78</v>
      </c>
      <c r="ER84" s="1">
        <v>0</v>
      </c>
      <c r="ES84" s="1">
        <v>33</v>
      </c>
      <c r="ET84" s="1">
        <v>1</v>
      </c>
      <c r="EU84" s="4">
        <v>38.9</v>
      </c>
      <c r="EV84" s="3">
        <v>1</v>
      </c>
      <c r="EW84" s="4">
        <v>38.9</v>
      </c>
      <c r="EX84" s="1">
        <v>94</v>
      </c>
      <c r="EY84" s="1">
        <v>0</v>
      </c>
      <c r="EZ84" s="1" t="s">
        <v>228</v>
      </c>
      <c r="FA84" s="1">
        <v>1</v>
      </c>
      <c r="FB84" s="1">
        <v>0</v>
      </c>
      <c r="FC84" s="1">
        <v>0</v>
      </c>
      <c r="FD84" s="1">
        <v>1</v>
      </c>
      <c r="FE84" s="1">
        <v>0</v>
      </c>
      <c r="FF84" s="1">
        <v>1</v>
      </c>
      <c r="FG84" s="1">
        <v>0</v>
      </c>
      <c r="FH84" s="1">
        <v>0</v>
      </c>
      <c r="FI84" s="1">
        <v>2</v>
      </c>
      <c r="FJ84" s="1">
        <v>0</v>
      </c>
      <c r="FK84" s="1">
        <v>1</v>
      </c>
      <c r="FL84" s="1">
        <v>0</v>
      </c>
      <c r="FM84" s="1" t="s">
        <v>104</v>
      </c>
      <c r="FN84" s="1" t="s">
        <v>83</v>
      </c>
      <c r="FO84" s="1">
        <v>0</v>
      </c>
      <c r="FP84" s="1">
        <v>0</v>
      </c>
      <c r="FQ84" s="1">
        <v>1</v>
      </c>
      <c r="FR84" s="1">
        <v>1</v>
      </c>
      <c r="FS84" s="1">
        <f t="shared" si="53"/>
        <v>2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f t="shared" si="38"/>
        <v>1</v>
      </c>
      <c r="GA84" s="1">
        <v>1</v>
      </c>
      <c r="GB84" s="1">
        <v>1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f t="shared" si="39"/>
        <v>1</v>
      </c>
      <c r="GI84" s="1">
        <v>1</v>
      </c>
      <c r="GJ84" s="1">
        <v>0</v>
      </c>
      <c r="GK84" s="1">
        <v>1</v>
      </c>
      <c r="GL84" s="1">
        <v>1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3">
        <f t="shared" si="40"/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f t="shared" si="41"/>
        <v>1</v>
      </c>
      <c r="GY84" s="1">
        <v>1</v>
      </c>
      <c r="GZ84" s="1">
        <v>0</v>
      </c>
      <c r="HA84" s="1">
        <v>0</v>
      </c>
      <c r="HB84" s="1">
        <v>1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1</v>
      </c>
      <c r="IE84" s="1">
        <v>0</v>
      </c>
      <c r="IF84" s="1">
        <v>1</v>
      </c>
      <c r="IG84" s="1">
        <v>1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1</v>
      </c>
      <c r="IN84" s="1">
        <v>0</v>
      </c>
      <c r="IO84" s="1">
        <v>0</v>
      </c>
      <c r="IP84" s="1">
        <v>0</v>
      </c>
      <c r="IQ84" s="1">
        <f t="shared" si="42"/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228</v>
      </c>
      <c r="JB84" s="1">
        <v>0</v>
      </c>
      <c r="JC84" s="1">
        <v>1</v>
      </c>
      <c r="JD84" s="1">
        <v>0</v>
      </c>
      <c r="JE84" s="1">
        <v>0</v>
      </c>
      <c r="JF84" s="1">
        <v>9</v>
      </c>
      <c r="JG84" s="1">
        <v>0</v>
      </c>
      <c r="JH84" s="1">
        <v>0</v>
      </c>
      <c r="JI84" s="1">
        <v>1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1</v>
      </c>
      <c r="JT84" s="1">
        <v>1</v>
      </c>
      <c r="JU84" s="1">
        <v>0</v>
      </c>
      <c r="JV84" s="1">
        <v>0</v>
      </c>
      <c r="JW84" s="1">
        <v>0</v>
      </c>
      <c r="JX84" s="1">
        <v>0</v>
      </c>
      <c r="KB84" s="1">
        <v>0</v>
      </c>
      <c r="KC84" s="1">
        <f t="shared" si="44"/>
        <v>1</v>
      </c>
      <c r="KD84" s="1">
        <v>1</v>
      </c>
      <c r="KE84" s="1">
        <v>1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 t="s">
        <v>102</v>
      </c>
      <c r="KX84" s="1">
        <v>1</v>
      </c>
      <c r="KY84" s="1">
        <v>0</v>
      </c>
      <c r="KZ84" s="4">
        <v>15.3</v>
      </c>
      <c r="LA84" s="4">
        <v>42.7</v>
      </c>
      <c r="LB84" s="1">
        <v>11720</v>
      </c>
      <c r="LC84" s="1">
        <v>9900</v>
      </c>
      <c r="LD84" s="1">
        <v>700</v>
      </c>
      <c r="LE84" s="1">
        <v>188000</v>
      </c>
      <c r="LF84" s="5">
        <v>1.07</v>
      </c>
      <c r="LG84" s="5">
        <v>17.5</v>
      </c>
      <c r="LH84" s="5">
        <v>1.6</v>
      </c>
      <c r="LI84" s="5">
        <v>0.61</v>
      </c>
      <c r="LJ84" s="4">
        <v>40</v>
      </c>
      <c r="LK84" s="1">
        <v>65</v>
      </c>
      <c r="LL84" s="1">
        <v>401</v>
      </c>
      <c r="LO84" s="4">
        <v>654.79999999999995</v>
      </c>
      <c r="LP84" s="4">
        <v>0.81</v>
      </c>
      <c r="LQ84" s="6">
        <v>1.6E-2</v>
      </c>
      <c r="LT84" s="1">
        <v>10.3</v>
      </c>
      <c r="LV84" s="1">
        <v>1</v>
      </c>
      <c r="LW84" s="1" t="s">
        <v>115</v>
      </c>
      <c r="LX84" s="1">
        <v>0</v>
      </c>
      <c r="LY84" s="1">
        <v>1</v>
      </c>
      <c r="LZ84" s="1">
        <v>1</v>
      </c>
      <c r="MA84" s="1">
        <v>0</v>
      </c>
      <c r="MB84" s="1">
        <f t="shared" si="45"/>
        <v>1</v>
      </c>
      <c r="MC84" s="1">
        <v>1</v>
      </c>
      <c r="MD84" s="1">
        <v>0</v>
      </c>
      <c r="ME84" s="1">
        <v>1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1</v>
      </c>
      <c r="ML84" s="1">
        <v>0</v>
      </c>
      <c r="MM84" s="1">
        <f t="shared" si="46"/>
        <v>1</v>
      </c>
      <c r="MN84" s="1">
        <v>1</v>
      </c>
      <c r="MO84" s="1">
        <v>1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 t="s">
        <v>122</v>
      </c>
      <c r="NC84" s="4">
        <v>15.1</v>
      </c>
      <c r="ND84" s="4">
        <v>42.3</v>
      </c>
      <c r="NE84" s="1">
        <v>12950</v>
      </c>
      <c r="NF84" s="1">
        <v>11100</v>
      </c>
      <c r="NG84" s="1">
        <v>1100</v>
      </c>
      <c r="NH84" s="1">
        <v>199000</v>
      </c>
      <c r="NI84" s="5">
        <v>0.99</v>
      </c>
      <c r="NJ84" s="5">
        <v>19.899999999999999</v>
      </c>
      <c r="NP84" s="4">
        <v>266.89999999999998</v>
      </c>
      <c r="NY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f t="shared" si="47"/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f t="shared" si="48"/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</row>
    <row r="85" spans="1:418" x14ac:dyDescent="0.25">
      <c r="A85" s="1">
        <v>84</v>
      </c>
      <c r="B85" s="25" t="s">
        <v>189</v>
      </c>
      <c r="C85" s="1">
        <v>0</v>
      </c>
      <c r="D85" s="1">
        <v>1</v>
      </c>
      <c r="E85" s="1">
        <v>52</v>
      </c>
      <c r="F85" s="1">
        <v>0</v>
      </c>
      <c r="G85" s="1">
        <v>1</v>
      </c>
      <c r="H85" s="1">
        <v>0</v>
      </c>
      <c r="I85" s="1">
        <v>0</v>
      </c>
      <c r="J85" s="1" t="s">
        <v>7</v>
      </c>
      <c r="K85" s="1">
        <v>0</v>
      </c>
      <c r="L85" s="1">
        <v>0</v>
      </c>
      <c r="M85" s="1">
        <v>1</v>
      </c>
      <c r="N85" s="1">
        <v>0</v>
      </c>
      <c r="O85" s="1" t="s">
        <v>7</v>
      </c>
      <c r="P85" s="1" t="s">
        <v>195</v>
      </c>
      <c r="Q85" s="1" t="s">
        <v>244</v>
      </c>
      <c r="R85" s="1" t="s">
        <v>238</v>
      </c>
      <c r="S85" s="1">
        <v>0</v>
      </c>
      <c r="T85" s="1" t="s">
        <v>329</v>
      </c>
      <c r="U85" s="1" t="s">
        <v>149</v>
      </c>
      <c r="V85" s="1" t="s">
        <v>108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1</v>
      </c>
      <c r="BC85" s="1">
        <v>0</v>
      </c>
      <c r="BD85" s="1">
        <v>0</v>
      </c>
      <c r="BE85" s="1">
        <f t="shared" si="34"/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</v>
      </c>
      <c r="CI85" s="1" t="s">
        <v>146</v>
      </c>
      <c r="CK85" s="1" t="s">
        <v>125</v>
      </c>
      <c r="CL85" s="1">
        <v>0</v>
      </c>
      <c r="CM85" s="2">
        <v>44030</v>
      </c>
      <c r="CN85" s="2">
        <v>44030</v>
      </c>
      <c r="CO85" s="2"/>
      <c r="CP85" s="2"/>
      <c r="CQ85" s="2"/>
      <c r="CR85" s="2"/>
      <c r="CS85" s="2">
        <v>44035</v>
      </c>
      <c r="CT85" s="3"/>
      <c r="CU85" s="3">
        <f t="shared" si="50"/>
        <v>5</v>
      </c>
      <c r="CV85" s="3"/>
      <c r="CW85" s="3"/>
      <c r="CX85" s="3"/>
      <c r="CY85" s="3">
        <f t="shared" si="56"/>
        <v>5</v>
      </c>
      <c r="CZ85" s="3">
        <v>0</v>
      </c>
      <c r="DA85" s="3">
        <v>1</v>
      </c>
      <c r="DB85" s="3">
        <v>0</v>
      </c>
      <c r="DC85" s="3">
        <f t="shared" si="51"/>
        <v>1</v>
      </c>
      <c r="DD85" s="2">
        <v>44019</v>
      </c>
      <c r="DE85" s="1">
        <v>0</v>
      </c>
      <c r="DF85" s="3">
        <f t="shared" si="36"/>
        <v>11</v>
      </c>
      <c r="DG85" s="3">
        <f t="shared" si="52"/>
        <v>4</v>
      </c>
      <c r="DH85" s="1">
        <v>1</v>
      </c>
      <c r="DI85" s="1">
        <v>1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1</v>
      </c>
      <c r="DP85" s="1">
        <v>0</v>
      </c>
      <c r="DQ85" s="1">
        <v>0</v>
      </c>
      <c r="DR85" s="1">
        <v>1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I85" s="4"/>
      <c r="EJ85" s="3"/>
      <c r="EK85" s="3"/>
      <c r="EL85" s="3"/>
      <c r="EM85" s="1">
        <v>138</v>
      </c>
      <c r="EN85" s="1">
        <v>101</v>
      </c>
      <c r="EO85" s="4">
        <f t="shared" si="37"/>
        <v>113.33333333333333</v>
      </c>
      <c r="EP85" s="3">
        <v>0</v>
      </c>
      <c r="EQ85" s="1">
        <v>120</v>
      </c>
      <c r="ER85" s="1">
        <v>1</v>
      </c>
      <c r="ES85" s="1">
        <v>34</v>
      </c>
      <c r="ET85" s="1">
        <v>1</v>
      </c>
      <c r="EV85" s="3"/>
      <c r="EX85" s="1">
        <v>94</v>
      </c>
      <c r="EY85" s="1">
        <v>0</v>
      </c>
      <c r="EZ85" s="1" t="s">
        <v>228</v>
      </c>
      <c r="FA85" s="1">
        <v>1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1</v>
      </c>
      <c r="FH85" s="1">
        <v>0</v>
      </c>
      <c r="FI85" s="1">
        <v>1</v>
      </c>
      <c r="FJ85" s="1">
        <v>1</v>
      </c>
      <c r="FK85" s="1">
        <v>0</v>
      </c>
      <c r="FL85" s="1">
        <v>0</v>
      </c>
      <c r="FM85" s="1" t="s">
        <v>104</v>
      </c>
      <c r="FN85" s="1" t="s">
        <v>83</v>
      </c>
      <c r="FO85" s="1">
        <v>0</v>
      </c>
      <c r="FP85" s="1">
        <v>0</v>
      </c>
      <c r="FQ85" s="1">
        <v>1</v>
      </c>
      <c r="FR85" s="1">
        <v>1</v>
      </c>
      <c r="FS85" s="1">
        <f t="shared" si="53"/>
        <v>2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f t="shared" si="38"/>
        <v>1</v>
      </c>
      <c r="GA85" s="1">
        <v>1</v>
      </c>
      <c r="GB85" s="1">
        <v>1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f t="shared" si="39"/>
        <v>1</v>
      </c>
      <c r="GI85" s="1">
        <v>1</v>
      </c>
      <c r="GJ85" s="1">
        <v>0</v>
      </c>
      <c r="GK85" s="1">
        <v>1</v>
      </c>
      <c r="GL85" s="1">
        <v>1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3">
        <f t="shared" si="40"/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f t="shared" si="41"/>
        <v>2</v>
      </c>
      <c r="GY85" s="1">
        <v>1</v>
      </c>
      <c r="GZ85" s="1">
        <v>0</v>
      </c>
      <c r="HA85" s="1">
        <v>0</v>
      </c>
      <c r="HB85" s="1">
        <v>1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1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1</v>
      </c>
      <c r="IE85" s="1">
        <v>0</v>
      </c>
      <c r="IF85" s="1">
        <v>1</v>
      </c>
      <c r="IG85" s="1">
        <v>1</v>
      </c>
      <c r="IH85" s="1">
        <v>0</v>
      </c>
      <c r="II85" s="1">
        <v>0</v>
      </c>
      <c r="IJ85" s="1">
        <v>0</v>
      </c>
      <c r="IK85" s="1">
        <v>1</v>
      </c>
      <c r="IL85" s="1">
        <v>0</v>
      </c>
      <c r="IM85" s="1">
        <v>1</v>
      </c>
      <c r="IN85" s="1">
        <v>0</v>
      </c>
      <c r="IO85" s="1">
        <v>0</v>
      </c>
      <c r="IP85" s="1">
        <v>0</v>
      </c>
      <c r="IQ85" s="1">
        <f t="shared" si="42"/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307</v>
      </c>
      <c r="JB85" s="1">
        <v>1</v>
      </c>
      <c r="JC85" s="1">
        <v>0</v>
      </c>
      <c r="JD85" s="1">
        <v>0</v>
      </c>
      <c r="JE85" s="1">
        <v>0</v>
      </c>
      <c r="JF85" s="1">
        <v>8</v>
      </c>
      <c r="JG85" s="1">
        <v>0</v>
      </c>
      <c r="JH85" s="1">
        <v>0</v>
      </c>
      <c r="JI85" s="1">
        <v>1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1</v>
      </c>
      <c r="JT85" s="1">
        <v>1</v>
      </c>
      <c r="JU85" s="1">
        <v>0</v>
      </c>
      <c r="JV85" s="1">
        <v>0</v>
      </c>
      <c r="JW85" s="1">
        <v>0</v>
      </c>
      <c r="JX85" s="1">
        <v>0</v>
      </c>
      <c r="KB85" s="1">
        <v>0</v>
      </c>
      <c r="KC85" s="1">
        <f t="shared" si="44"/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 t="s">
        <v>102</v>
      </c>
      <c r="KX85" s="1">
        <v>1</v>
      </c>
      <c r="KY85" s="1">
        <v>0</v>
      </c>
      <c r="KZ85" s="4">
        <v>17.3</v>
      </c>
      <c r="LA85" s="4">
        <v>49.8</v>
      </c>
      <c r="LB85" s="1">
        <v>3420</v>
      </c>
      <c r="LC85" s="1">
        <v>2400</v>
      </c>
      <c r="LD85" s="1">
        <v>800</v>
      </c>
      <c r="LE85" s="1">
        <v>152000</v>
      </c>
      <c r="LF85" s="5">
        <v>1.0900000000000001</v>
      </c>
      <c r="LG85" s="5">
        <v>15.8</v>
      </c>
      <c r="LH85" s="5">
        <v>0.37</v>
      </c>
      <c r="LI85" s="5">
        <v>0.17</v>
      </c>
      <c r="LJ85" s="4">
        <v>30</v>
      </c>
      <c r="LK85" s="1">
        <v>41</v>
      </c>
      <c r="LL85" s="1">
        <v>291</v>
      </c>
      <c r="LM85" s="4">
        <v>35.299999999999997</v>
      </c>
      <c r="LO85" s="4">
        <v>400.2</v>
      </c>
      <c r="LP85" s="4"/>
      <c r="LQ85" s="6">
        <v>1.0999999999999999E-2</v>
      </c>
      <c r="LS85" s="1">
        <v>932</v>
      </c>
      <c r="LV85" s="1">
        <v>1</v>
      </c>
      <c r="LW85" s="1" t="s">
        <v>115</v>
      </c>
      <c r="LX85" s="1">
        <v>0</v>
      </c>
      <c r="LY85" s="1">
        <v>1</v>
      </c>
      <c r="LZ85" s="1">
        <v>1</v>
      </c>
      <c r="MA85" s="1">
        <v>1</v>
      </c>
      <c r="MB85" s="1">
        <f t="shared" si="45"/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f t="shared" si="46"/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 t="s">
        <v>122</v>
      </c>
      <c r="NC85" s="4">
        <v>14.3</v>
      </c>
      <c r="ND85" s="4">
        <v>42.7</v>
      </c>
      <c r="NE85" s="1">
        <v>8210</v>
      </c>
      <c r="NF85" s="1">
        <v>6500</v>
      </c>
      <c r="NG85" s="1">
        <v>1100</v>
      </c>
      <c r="NH85" s="1">
        <v>214000</v>
      </c>
      <c r="NI85" s="5">
        <v>0.96</v>
      </c>
      <c r="NJ85" s="5">
        <v>22</v>
      </c>
      <c r="NP85" s="4">
        <v>33.1</v>
      </c>
      <c r="NY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f t="shared" si="47"/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f t="shared" si="48"/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</row>
    <row r="86" spans="1:418" x14ac:dyDescent="0.25">
      <c r="A86" s="1">
        <v>85</v>
      </c>
      <c r="B86" s="25" t="s">
        <v>193</v>
      </c>
      <c r="C86" s="1">
        <v>1</v>
      </c>
      <c r="D86" s="1">
        <v>0</v>
      </c>
      <c r="E86" s="1">
        <v>54</v>
      </c>
      <c r="F86" s="1">
        <v>0</v>
      </c>
      <c r="G86" s="1">
        <v>1</v>
      </c>
      <c r="H86" s="1">
        <v>0</v>
      </c>
      <c r="I86" s="1">
        <v>0</v>
      </c>
      <c r="J86" s="1" t="s">
        <v>7</v>
      </c>
      <c r="K86" s="1">
        <v>0</v>
      </c>
      <c r="L86" s="1">
        <v>0</v>
      </c>
      <c r="M86" s="1">
        <v>1</v>
      </c>
      <c r="N86" s="1">
        <v>0</v>
      </c>
      <c r="O86" s="1" t="s">
        <v>7</v>
      </c>
      <c r="P86" s="1" t="s">
        <v>195</v>
      </c>
      <c r="R86" s="1" t="s">
        <v>393</v>
      </c>
      <c r="S86" s="1">
        <v>0</v>
      </c>
      <c r="T86" s="1" t="s">
        <v>329</v>
      </c>
      <c r="U86" s="1" t="s">
        <v>149</v>
      </c>
      <c r="V86" s="1" t="s">
        <v>108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0</v>
      </c>
      <c r="AF86" s="1">
        <v>0</v>
      </c>
      <c r="AG86" s="1">
        <v>1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6</v>
      </c>
      <c r="BA86" s="1">
        <v>0</v>
      </c>
      <c r="BB86" s="1">
        <v>0</v>
      </c>
      <c r="BC86" s="1">
        <v>0</v>
      </c>
      <c r="BD86" s="1">
        <v>1</v>
      </c>
      <c r="BE86" s="1">
        <f t="shared" si="34"/>
        <v>3</v>
      </c>
      <c r="BF86" s="1">
        <v>1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1</v>
      </c>
      <c r="BO86" s="1">
        <v>0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K86" s="1" t="s">
        <v>123</v>
      </c>
      <c r="CL86" s="1">
        <v>0</v>
      </c>
      <c r="CM86" s="2">
        <v>44041</v>
      </c>
      <c r="CN86" s="2">
        <v>44051</v>
      </c>
      <c r="CO86" s="2"/>
      <c r="CP86" s="2"/>
      <c r="CQ86" s="2">
        <v>44054</v>
      </c>
      <c r="CR86" s="2">
        <v>44060</v>
      </c>
      <c r="CS86" s="2">
        <v>44060</v>
      </c>
      <c r="CT86" s="3">
        <f t="shared" si="49"/>
        <v>13</v>
      </c>
      <c r="CU86" s="3">
        <f t="shared" si="50"/>
        <v>19</v>
      </c>
      <c r="CV86" s="3"/>
      <c r="CW86" s="3">
        <f>CR86-CQ86</f>
        <v>6</v>
      </c>
      <c r="CX86" s="3">
        <v>6</v>
      </c>
      <c r="CY86" s="3">
        <f t="shared" si="56"/>
        <v>13</v>
      </c>
      <c r="CZ86" s="3">
        <v>1</v>
      </c>
      <c r="DA86" s="3">
        <v>1</v>
      </c>
      <c r="DB86" s="3">
        <v>0</v>
      </c>
      <c r="DC86" s="3">
        <f t="shared" si="51"/>
        <v>2</v>
      </c>
      <c r="DD86" s="2">
        <v>44054</v>
      </c>
      <c r="DE86" s="1">
        <v>1</v>
      </c>
      <c r="DF86" s="3">
        <f t="shared" si="36"/>
        <v>-13</v>
      </c>
      <c r="DG86" s="3">
        <f t="shared" si="52"/>
        <v>1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I86" s="4"/>
      <c r="EJ86" s="3"/>
      <c r="EK86" s="3"/>
      <c r="EL86" s="3"/>
      <c r="EM86" s="1">
        <v>161</v>
      </c>
      <c r="EN86" s="1">
        <v>64</v>
      </c>
      <c r="EO86" s="4">
        <f t="shared" si="37"/>
        <v>96.333333333333343</v>
      </c>
      <c r="EP86" s="3">
        <v>0</v>
      </c>
      <c r="EQ86" s="1">
        <v>72</v>
      </c>
      <c r="ER86" s="1">
        <v>0</v>
      </c>
      <c r="ES86" s="1">
        <v>20</v>
      </c>
      <c r="ET86" s="1">
        <v>0</v>
      </c>
      <c r="EU86" s="4">
        <v>38.1</v>
      </c>
      <c r="EV86" s="3">
        <v>1</v>
      </c>
      <c r="EW86" s="4">
        <v>38.1</v>
      </c>
      <c r="EX86" s="1">
        <v>92</v>
      </c>
      <c r="EY86" s="1">
        <v>0</v>
      </c>
      <c r="EZ86" s="1" t="s">
        <v>228</v>
      </c>
      <c r="FA86" s="1">
        <v>1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1</v>
      </c>
      <c r="FJ86" s="1">
        <v>1</v>
      </c>
      <c r="FK86" s="1">
        <v>0</v>
      </c>
      <c r="FL86" s="1">
        <v>0</v>
      </c>
      <c r="FM86" s="1" t="s">
        <v>104</v>
      </c>
      <c r="FN86" s="1" t="s">
        <v>83</v>
      </c>
      <c r="FO86" s="1">
        <v>0</v>
      </c>
      <c r="FP86" s="1">
        <v>0</v>
      </c>
      <c r="FQ86" s="1">
        <v>1</v>
      </c>
      <c r="FR86" s="1">
        <v>1</v>
      </c>
      <c r="FS86" s="1">
        <f t="shared" si="53"/>
        <v>4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f t="shared" si="38"/>
        <v>2</v>
      </c>
      <c r="GA86" s="1">
        <v>1</v>
      </c>
      <c r="GB86" s="1">
        <v>1</v>
      </c>
      <c r="GC86" s="1">
        <v>1</v>
      </c>
      <c r="GD86" s="1">
        <v>1</v>
      </c>
      <c r="GE86" s="1">
        <v>0</v>
      </c>
      <c r="GF86" s="1">
        <v>0</v>
      </c>
      <c r="GG86" s="1">
        <v>0</v>
      </c>
      <c r="GH86" s="1">
        <f t="shared" si="39"/>
        <v>1</v>
      </c>
      <c r="GI86" s="1">
        <v>1</v>
      </c>
      <c r="GJ86" s="1">
        <v>0</v>
      </c>
      <c r="GK86" s="1">
        <v>1</v>
      </c>
      <c r="GL86" s="1">
        <v>1</v>
      </c>
      <c r="GM86" s="1">
        <v>0</v>
      </c>
      <c r="GN86" s="1">
        <v>0</v>
      </c>
      <c r="GO86" s="1">
        <v>1</v>
      </c>
      <c r="GP86" s="1">
        <v>0</v>
      </c>
      <c r="GQ86" s="1">
        <v>1</v>
      </c>
      <c r="GR86" s="3">
        <f t="shared" si="40"/>
        <v>2</v>
      </c>
      <c r="GS86" s="1">
        <v>0</v>
      </c>
      <c r="GT86" s="1">
        <v>1</v>
      </c>
      <c r="GU86" s="1">
        <v>1</v>
      </c>
      <c r="GV86" s="1">
        <v>0</v>
      </c>
      <c r="GW86" s="1">
        <v>0</v>
      </c>
      <c r="GX86" s="1">
        <f t="shared" si="41"/>
        <v>6</v>
      </c>
      <c r="GY86" s="1">
        <v>1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1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1</v>
      </c>
      <c r="HR86" s="1">
        <v>1</v>
      </c>
      <c r="HS86" s="1">
        <v>1</v>
      </c>
      <c r="HT86" s="1">
        <v>0</v>
      </c>
      <c r="HU86" s="1">
        <v>0</v>
      </c>
      <c r="HV86" s="1">
        <v>0</v>
      </c>
      <c r="HW86" s="1">
        <v>1</v>
      </c>
      <c r="HX86" s="1">
        <v>0</v>
      </c>
      <c r="HY86" s="1">
        <v>0</v>
      </c>
      <c r="HZ86" s="1">
        <v>1</v>
      </c>
      <c r="IA86" s="1">
        <v>1</v>
      </c>
      <c r="IB86" s="1">
        <v>1</v>
      </c>
      <c r="IC86" s="1">
        <v>1</v>
      </c>
      <c r="ID86" s="1">
        <v>1</v>
      </c>
      <c r="IE86" s="1">
        <v>0</v>
      </c>
      <c r="IF86" s="1">
        <v>1</v>
      </c>
      <c r="IG86" s="1">
        <v>1</v>
      </c>
      <c r="IH86" s="1">
        <v>1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1</v>
      </c>
      <c r="IO86" s="1">
        <v>0</v>
      </c>
      <c r="IP86" s="1">
        <v>1</v>
      </c>
      <c r="IQ86" s="1">
        <f t="shared" si="42"/>
        <v>2</v>
      </c>
      <c r="IR86" s="1">
        <v>1</v>
      </c>
      <c r="IS86" s="1">
        <v>1</v>
      </c>
      <c r="IT86" s="1">
        <v>1</v>
      </c>
      <c r="IU86" s="1">
        <v>1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119</v>
      </c>
      <c r="JB86" s="1">
        <v>0</v>
      </c>
      <c r="JC86" s="1">
        <v>0</v>
      </c>
      <c r="JD86" s="1">
        <v>1</v>
      </c>
      <c r="JE86" s="1">
        <v>0</v>
      </c>
      <c r="JF86" s="1">
        <v>5</v>
      </c>
      <c r="JG86" s="1">
        <v>0</v>
      </c>
      <c r="JH86" s="1">
        <v>1</v>
      </c>
      <c r="JI86" s="1">
        <v>0</v>
      </c>
      <c r="JJ86" s="1">
        <v>28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1</v>
      </c>
      <c r="JQ86" s="1">
        <v>0</v>
      </c>
      <c r="JR86" s="1">
        <v>0</v>
      </c>
      <c r="JS86" s="1">
        <v>1</v>
      </c>
      <c r="JT86" s="1">
        <v>1</v>
      </c>
      <c r="JU86" s="1">
        <v>1</v>
      </c>
      <c r="JV86" s="1">
        <v>0</v>
      </c>
      <c r="JW86" s="1">
        <v>1</v>
      </c>
      <c r="JX86" s="1">
        <v>1</v>
      </c>
      <c r="JY86" s="2">
        <v>44054</v>
      </c>
      <c r="JZ86" s="2">
        <v>44060</v>
      </c>
      <c r="KA86" s="1">
        <f t="shared" si="43"/>
        <v>6</v>
      </c>
      <c r="KB86" s="1">
        <v>1</v>
      </c>
      <c r="KC86" s="1">
        <f t="shared" si="44"/>
        <v>10</v>
      </c>
      <c r="KD86" s="1">
        <v>1</v>
      </c>
      <c r="KE86" s="1">
        <v>1</v>
      </c>
      <c r="KF86" s="1">
        <v>1</v>
      </c>
      <c r="KG86" s="1">
        <v>0</v>
      </c>
      <c r="KH86" s="1">
        <v>0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P86" s="1">
        <v>0</v>
      </c>
      <c r="KQ86" s="1">
        <v>0</v>
      </c>
      <c r="KR86" s="1">
        <v>1</v>
      </c>
      <c r="KS86" s="1">
        <v>0</v>
      </c>
      <c r="KT86" s="1">
        <v>0</v>
      </c>
      <c r="KU86" s="1">
        <v>0</v>
      </c>
      <c r="KV86" s="1">
        <v>0</v>
      </c>
      <c r="KW86" s="1" t="s">
        <v>103</v>
      </c>
      <c r="KX86" s="1">
        <v>0</v>
      </c>
      <c r="KY86" s="1">
        <v>1</v>
      </c>
      <c r="KZ86" s="4">
        <v>9.9</v>
      </c>
      <c r="LA86" s="4">
        <v>31</v>
      </c>
      <c r="LB86" s="1">
        <v>31310</v>
      </c>
      <c r="LC86" s="1">
        <v>27600</v>
      </c>
      <c r="LD86" s="1">
        <v>1500</v>
      </c>
      <c r="LE86" s="1">
        <v>415000</v>
      </c>
      <c r="LF86" s="5">
        <v>2.38</v>
      </c>
      <c r="LG86" s="5">
        <v>41.4</v>
      </c>
      <c r="LM86" s="4">
        <v>319.8</v>
      </c>
      <c r="LV86" s="1">
        <v>0</v>
      </c>
      <c r="LX86" s="1">
        <v>0</v>
      </c>
      <c r="LY86" s="1">
        <v>0</v>
      </c>
      <c r="LZ86" s="1">
        <v>1</v>
      </c>
      <c r="MA86" s="1">
        <v>1</v>
      </c>
      <c r="MB86" s="1">
        <f t="shared" si="45"/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f t="shared" si="46"/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 t="s">
        <v>122</v>
      </c>
      <c r="NC86" s="4">
        <v>8.6999999999999993</v>
      </c>
      <c r="ND86" s="4">
        <v>26.8</v>
      </c>
      <c r="NE86" s="1">
        <v>7940</v>
      </c>
      <c r="NF86" s="1">
        <v>5500</v>
      </c>
      <c r="NG86" s="1">
        <v>1400</v>
      </c>
      <c r="NH86" s="1">
        <v>283000</v>
      </c>
      <c r="NI86" s="5">
        <v>2.36</v>
      </c>
      <c r="NJ86" s="5">
        <v>40.5</v>
      </c>
      <c r="NK86" s="5">
        <v>0.21</v>
      </c>
      <c r="NL86" s="5">
        <v>0.18</v>
      </c>
      <c r="NP86" s="4">
        <v>173.6</v>
      </c>
      <c r="NW86" s="1">
        <v>22.2</v>
      </c>
      <c r="NY86" s="1">
        <v>1</v>
      </c>
      <c r="NZ86" s="1" t="s">
        <v>112</v>
      </c>
      <c r="OA86" s="1">
        <v>1</v>
      </c>
      <c r="OB86" s="1">
        <v>0</v>
      </c>
      <c r="OC86" s="1">
        <v>1</v>
      </c>
      <c r="OD86" s="1">
        <v>0</v>
      </c>
      <c r="OE86" s="1">
        <f t="shared" si="47"/>
        <v>1</v>
      </c>
      <c r="OF86" s="1">
        <v>1</v>
      </c>
      <c r="OG86" s="1">
        <v>1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f t="shared" si="48"/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</row>
    <row r="87" spans="1:418" x14ac:dyDescent="0.25">
      <c r="A87" s="1">
        <v>86</v>
      </c>
      <c r="B87" s="25" t="s">
        <v>193</v>
      </c>
      <c r="C87" s="1">
        <v>1</v>
      </c>
      <c r="D87" s="1">
        <v>0</v>
      </c>
      <c r="E87" s="1">
        <v>26</v>
      </c>
      <c r="F87" s="1">
        <v>1</v>
      </c>
      <c r="G87" s="1">
        <v>0</v>
      </c>
      <c r="H87" s="1">
        <v>0</v>
      </c>
      <c r="I87" s="1">
        <v>0</v>
      </c>
      <c r="J87" s="1" t="s">
        <v>7</v>
      </c>
      <c r="K87" s="1">
        <v>0</v>
      </c>
      <c r="L87" s="1">
        <v>0</v>
      </c>
      <c r="M87" s="1">
        <v>1</v>
      </c>
      <c r="N87" s="1">
        <v>0</v>
      </c>
      <c r="O87" s="1" t="s">
        <v>7</v>
      </c>
      <c r="P87" s="1" t="s">
        <v>195</v>
      </c>
      <c r="Q87" s="1" t="s">
        <v>212</v>
      </c>
      <c r="R87" s="1" t="s">
        <v>392</v>
      </c>
      <c r="S87" s="1">
        <v>1</v>
      </c>
      <c r="T87" s="1" t="s">
        <v>157</v>
      </c>
      <c r="U87" s="1" t="s">
        <v>149</v>
      </c>
      <c r="V87" s="1" t="s">
        <v>108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1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0</v>
      </c>
      <c r="BE87" s="1">
        <f t="shared" si="34"/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K87" s="1" t="s">
        <v>122</v>
      </c>
      <c r="CL87" s="1">
        <v>1</v>
      </c>
      <c r="CM87" s="2">
        <v>44030</v>
      </c>
      <c r="CN87" s="2">
        <v>44031</v>
      </c>
      <c r="CO87" s="2"/>
      <c r="CP87" s="2"/>
      <c r="CQ87" s="2"/>
      <c r="CR87" s="2"/>
      <c r="CS87" s="2">
        <v>44035</v>
      </c>
      <c r="CT87" s="3"/>
      <c r="CU87" s="3">
        <f t="shared" si="50"/>
        <v>5</v>
      </c>
      <c r="CV87" s="3"/>
      <c r="CW87" s="3"/>
      <c r="CX87" s="3"/>
      <c r="CY87" s="3">
        <f t="shared" si="56"/>
        <v>5</v>
      </c>
      <c r="CZ87" s="3">
        <v>0</v>
      </c>
      <c r="DA87" s="3">
        <v>1</v>
      </c>
      <c r="DB87" s="3">
        <v>0</v>
      </c>
      <c r="DC87" s="3">
        <f t="shared" si="51"/>
        <v>1</v>
      </c>
      <c r="DD87" s="2">
        <v>44030</v>
      </c>
      <c r="DE87" s="1">
        <v>0</v>
      </c>
      <c r="DF87" s="3">
        <f t="shared" si="36"/>
        <v>0</v>
      </c>
      <c r="DG87" s="3">
        <f t="shared" si="52"/>
        <v>1</v>
      </c>
      <c r="DH87" s="1">
        <v>0</v>
      </c>
      <c r="DI87" s="1">
        <v>0</v>
      </c>
      <c r="DJ87" s="1">
        <v>1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91</v>
      </c>
      <c r="EH87" s="1">
        <v>1.7</v>
      </c>
      <c r="EI87" s="4">
        <f t="shared" si="55"/>
        <v>31.487889273356405</v>
      </c>
      <c r="EJ87" s="3">
        <v>0</v>
      </c>
      <c r="EK87" s="3">
        <v>0</v>
      </c>
      <c r="EL87" s="3">
        <v>1</v>
      </c>
      <c r="EM87" s="1">
        <v>112</v>
      </c>
      <c r="EN87" s="1">
        <v>66</v>
      </c>
      <c r="EO87" s="4">
        <f t="shared" si="37"/>
        <v>81.333333333333329</v>
      </c>
      <c r="EP87" s="3">
        <v>0</v>
      </c>
      <c r="EQ87" s="1">
        <v>89</v>
      </c>
      <c r="ER87" s="1">
        <v>0</v>
      </c>
      <c r="ES87" s="1">
        <v>19</v>
      </c>
      <c r="ET87" s="1">
        <v>0</v>
      </c>
      <c r="EU87" s="4">
        <v>36.6</v>
      </c>
      <c r="EV87" s="3">
        <v>0</v>
      </c>
      <c r="EW87" s="4">
        <v>36.6</v>
      </c>
      <c r="EX87" s="1">
        <v>97</v>
      </c>
      <c r="EY87" s="1">
        <v>0</v>
      </c>
      <c r="EZ87" s="1" t="s">
        <v>228</v>
      </c>
      <c r="FA87" s="1">
        <v>1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1</v>
      </c>
      <c r="FK87" s="1">
        <v>0</v>
      </c>
      <c r="FL87" s="1">
        <v>0</v>
      </c>
      <c r="FM87" s="1" t="s">
        <v>104</v>
      </c>
      <c r="FN87" s="1" t="s">
        <v>81</v>
      </c>
      <c r="FO87" s="1">
        <v>1</v>
      </c>
      <c r="FP87" s="1">
        <v>0</v>
      </c>
      <c r="FQ87" s="1">
        <v>0</v>
      </c>
      <c r="FR87" s="1">
        <v>0</v>
      </c>
      <c r="FS87" s="1">
        <f t="shared" si="53"/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f t="shared" si="38"/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f t="shared" si="39"/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3">
        <f t="shared" si="40"/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f t="shared" si="41"/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1</v>
      </c>
      <c r="IG87" s="1">
        <v>1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f t="shared" si="42"/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F87" s="1">
        <v>0</v>
      </c>
      <c r="JG87" s="1">
        <v>1</v>
      </c>
      <c r="JH87" s="1">
        <v>0</v>
      </c>
      <c r="JI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KB87" s="1">
        <v>0</v>
      </c>
      <c r="KC87" s="1">
        <f t="shared" si="44"/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 t="s">
        <v>102</v>
      </c>
      <c r="KX87" s="1">
        <v>1</v>
      </c>
      <c r="KY87" s="1">
        <v>0</v>
      </c>
      <c r="KZ87" s="4">
        <v>11.8</v>
      </c>
      <c r="LA87" s="4">
        <v>36.200000000000003</v>
      </c>
      <c r="LB87" s="1">
        <v>3260</v>
      </c>
      <c r="LC87" s="1">
        <v>1500</v>
      </c>
      <c r="LD87" s="1">
        <v>1200</v>
      </c>
      <c r="LE87" s="1">
        <v>142000</v>
      </c>
      <c r="LF87" s="5">
        <v>0.79</v>
      </c>
      <c r="LJ87" s="4">
        <v>17</v>
      </c>
      <c r="LK87" s="1">
        <v>26</v>
      </c>
      <c r="LL87" s="1">
        <v>212</v>
      </c>
      <c r="LP87" s="4">
        <v>1.62</v>
      </c>
      <c r="LT87" s="1">
        <v>9.8000000000000007</v>
      </c>
      <c r="LV87" s="1">
        <v>0</v>
      </c>
      <c r="LX87" s="1">
        <v>0</v>
      </c>
      <c r="LY87" s="1">
        <v>0</v>
      </c>
      <c r="LZ87" s="1">
        <v>1</v>
      </c>
      <c r="MA87" s="1">
        <v>1</v>
      </c>
      <c r="MB87" s="1">
        <f t="shared" si="45"/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f t="shared" si="46"/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 t="s">
        <v>122</v>
      </c>
      <c r="NC87" s="4">
        <v>12.8</v>
      </c>
      <c r="ND87" s="4">
        <v>38.799999999999997</v>
      </c>
      <c r="NE87" s="1">
        <v>6580</v>
      </c>
      <c r="NF87" s="1">
        <v>4800</v>
      </c>
      <c r="NG87" s="1">
        <v>1100</v>
      </c>
      <c r="NH87" s="1">
        <v>140000</v>
      </c>
      <c r="NI87" s="5">
        <v>0.97</v>
      </c>
      <c r="NK87" s="5">
        <v>0.22</v>
      </c>
      <c r="NL87" s="5">
        <v>0.16</v>
      </c>
      <c r="NM87" s="4">
        <v>16</v>
      </c>
      <c r="NN87" s="1">
        <v>25</v>
      </c>
      <c r="NP87" s="4">
        <v>3.5</v>
      </c>
      <c r="NR87" s="4">
        <v>43.88</v>
      </c>
      <c r="NS87" s="1">
        <v>1.62</v>
      </c>
      <c r="NT87" s="7">
        <v>1.2E-2</v>
      </c>
      <c r="NY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f t="shared" si="47"/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f t="shared" si="48"/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</row>
    <row r="88" spans="1:418" x14ac:dyDescent="0.25">
      <c r="A88" s="1">
        <v>87</v>
      </c>
      <c r="B88" s="25" t="s">
        <v>189</v>
      </c>
      <c r="C88" s="1">
        <v>0</v>
      </c>
      <c r="D88" s="1">
        <v>1</v>
      </c>
      <c r="E88" s="1">
        <v>68</v>
      </c>
      <c r="F88" s="1">
        <v>0</v>
      </c>
      <c r="G88" s="1">
        <v>0</v>
      </c>
      <c r="H88" s="1">
        <v>1</v>
      </c>
      <c r="I88" s="1">
        <v>0</v>
      </c>
      <c r="J88" s="1" t="s">
        <v>7</v>
      </c>
      <c r="K88" s="1">
        <v>0</v>
      </c>
      <c r="L88" s="1">
        <v>0</v>
      </c>
      <c r="M88" s="1">
        <v>1</v>
      </c>
      <c r="N88" s="1">
        <v>0</v>
      </c>
      <c r="O88" s="1" t="s">
        <v>7</v>
      </c>
      <c r="P88" s="1" t="s">
        <v>195</v>
      </c>
      <c r="Q88" s="1" t="s">
        <v>231</v>
      </c>
      <c r="R88" s="1" t="s">
        <v>231</v>
      </c>
      <c r="S88" s="1">
        <v>0</v>
      </c>
      <c r="T88" s="1" t="s">
        <v>156</v>
      </c>
      <c r="U88" s="1" t="s">
        <v>149</v>
      </c>
      <c r="V88" s="1" t="s">
        <v>108</v>
      </c>
      <c r="W88" s="1">
        <v>1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1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2</v>
      </c>
      <c r="BA88" s="1">
        <v>0</v>
      </c>
      <c r="BB88" s="1">
        <v>1</v>
      </c>
      <c r="BC88" s="1">
        <v>0</v>
      </c>
      <c r="BD88" s="1">
        <v>0</v>
      </c>
      <c r="BE88" s="1">
        <f t="shared" si="34"/>
        <v>2</v>
      </c>
      <c r="BF88" s="1">
        <v>1</v>
      </c>
      <c r="BG88" s="1">
        <v>1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K88" s="1" t="s">
        <v>125</v>
      </c>
      <c r="CL88" s="1">
        <v>0</v>
      </c>
      <c r="CM88" s="2">
        <v>44032</v>
      </c>
      <c r="CN88" s="2">
        <v>44032</v>
      </c>
      <c r="CO88" s="2"/>
      <c r="CP88" s="2"/>
      <c r="CQ88" s="2"/>
      <c r="CR88" s="2"/>
      <c r="CS88" s="2">
        <v>44036</v>
      </c>
      <c r="CT88" s="3"/>
      <c r="CU88" s="3">
        <f t="shared" si="50"/>
        <v>4</v>
      </c>
      <c r="CV88" s="3"/>
      <c r="CW88" s="3"/>
      <c r="CX88" s="3"/>
      <c r="CY88" s="3">
        <f t="shared" si="56"/>
        <v>4</v>
      </c>
      <c r="CZ88" s="3">
        <v>0</v>
      </c>
      <c r="DA88" s="3">
        <v>1</v>
      </c>
      <c r="DB88" s="3">
        <v>0</v>
      </c>
      <c r="DC88" s="3">
        <f t="shared" si="51"/>
        <v>1</v>
      </c>
      <c r="DD88" s="2">
        <v>44017</v>
      </c>
      <c r="DE88" s="1">
        <v>0</v>
      </c>
      <c r="DF88" s="3">
        <f t="shared" si="36"/>
        <v>15</v>
      </c>
      <c r="DG88" s="3">
        <f t="shared" si="52"/>
        <v>5</v>
      </c>
      <c r="DH88" s="1">
        <v>1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1</v>
      </c>
      <c r="DO88" s="1">
        <v>1</v>
      </c>
      <c r="DP88" s="1">
        <v>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1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I88" s="4"/>
      <c r="EJ88" s="3"/>
      <c r="EK88" s="3"/>
      <c r="EL88" s="3"/>
      <c r="EM88" s="1">
        <v>139</v>
      </c>
      <c r="EN88" s="1">
        <v>81</v>
      </c>
      <c r="EO88" s="4">
        <f t="shared" si="37"/>
        <v>100.33333333333333</v>
      </c>
      <c r="EP88" s="3">
        <v>0</v>
      </c>
      <c r="EQ88" s="1">
        <v>80</v>
      </c>
      <c r="ER88" s="1">
        <v>0</v>
      </c>
      <c r="ES88" s="1">
        <v>19</v>
      </c>
      <c r="ET88" s="1">
        <v>0</v>
      </c>
      <c r="EU88" s="4">
        <v>36</v>
      </c>
      <c r="EV88" s="3">
        <v>0</v>
      </c>
      <c r="EW88" s="4">
        <v>36</v>
      </c>
      <c r="EX88" s="1">
        <v>86</v>
      </c>
      <c r="EY88" s="1">
        <v>1</v>
      </c>
      <c r="EZ88" s="1" t="s">
        <v>228</v>
      </c>
      <c r="FA88" s="1">
        <v>1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1</v>
      </c>
      <c r="FH88" s="1">
        <v>0</v>
      </c>
      <c r="FI88" s="1">
        <v>1</v>
      </c>
      <c r="FJ88" s="1">
        <v>1</v>
      </c>
      <c r="FK88" s="1">
        <v>0</v>
      </c>
      <c r="FL88" s="1">
        <v>0</v>
      </c>
      <c r="FM88" s="1" t="s">
        <v>104</v>
      </c>
      <c r="FN88" s="1" t="s">
        <v>83</v>
      </c>
      <c r="FO88" s="1">
        <v>0</v>
      </c>
      <c r="FP88" s="1">
        <v>0</v>
      </c>
      <c r="FQ88" s="1">
        <v>1</v>
      </c>
      <c r="FR88" s="1">
        <v>1</v>
      </c>
      <c r="FS88" s="1">
        <f t="shared" si="53"/>
        <v>1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f t="shared" si="38"/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f t="shared" si="39"/>
        <v>1</v>
      </c>
      <c r="GI88" s="1">
        <v>1</v>
      </c>
      <c r="GJ88" s="1">
        <v>0</v>
      </c>
      <c r="GK88" s="1">
        <v>1</v>
      </c>
      <c r="GL88" s="1">
        <v>1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3">
        <f t="shared" si="40"/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f t="shared" si="41"/>
        <v>2</v>
      </c>
      <c r="GY88" s="1">
        <v>1</v>
      </c>
      <c r="GZ88" s="1">
        <v>0</v>
      </c>
      <c r="HA88" s="1">
        <v>0</v>
      </c>
      <c r="HB88" s="1">
        <v>1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1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1</v>
      </c>
      <c r="IC88" s="1">
        <v>1</v>
      </c>
      <c r="ID88" s="1">
        <v>1</v>
      </c>
      <c r="IE88" s="1">
        <v>0</v>
      </c>
      <c r="IF88" s="1">
        <v>1</v>
      </c>
      <c r="IG88" s="1">
        <v>1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f t="shared" si="42"/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250</v>
      </c>
      <c r="JB88" s="1">
        <v>0</v>
      </c>
      <c r="JC88" s="1">
        <v>1</v>
      </c>
      <c r="JD88" s="1">
        <v>0</v>
      </c>
      <c r="JE88" s="1">
        <v>0</v>
      </c>
      <c r="JF88" s="1">
        <v>6</v>
      </c>
      <c r="JG88" s="1">
        <v>0</v>
      </c>
      <c r="JH88" s="1">
        <v>1</v>
      </c>
      <c r="JI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1</v>
      </c>
      <c r="JT88" s="1">
        <v>1</v>
      </c>
      <c r="JU88" s="1">
        <v>0</v>
      </c>
      <c r="JV88" s="1">
        <v>0</v>
      </c>
      <c r="JW88" s="1">
        <v>0</v>
      </c>
      <c r="JX88" s="1">
        <v>0</v>
      </c>
      <c r="KB88" s="1">
        <v>0</v>
      </c>
      <c r="KC88" s="1">
        <f t="shared" si="44"/>
        <v>1</v>
      </c>
      <c r="KD88" s="1">
        <v>1</v>
      </c>
      <c r="KE88" s="1">
        <v>1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 t="s">
        <v>102</v>
      </c>
      <c r="KX88" s="1">
        <v>1</v>
      </c>
      <c r="KY88" s="1">
        <v>0</v>
      </c>
      <c r="KZ88" s="4">
        <v>14.9</v>
      </c>
      <c r="LA88" s="4">
        <v>44.8</v>
      </c>
      <c r="LB88" s="1">
        <v>5660</v>
      </c>
      <c r="LC88" s="1">
        <v>4300</v>
      </c>
      <c r="LD88" s="1">
        <v>900</v>
      </c>
      <c r="LE88" s="1">
        <v>203000</v>
      </c>
      <c r="LF88" s="5">
        <v>1.1100000000000001</v>
      </c>
      <c r="LG88" s="5">
        <v>15</v>
      </c>
      <c r="LH88" s="5">
        <v>0.47</v>
      </c>
      <c r="LI88" s="5">
        <v>0.17</v>
      </c>
      <c r="LJ88" s="4">
        <v>31</v>
      </c>
      <c r="LK88" s="1">
        <v>58</v>
      </c>
      <c r="LL88" s="1">
        <v>417</v>
      </c>
      <c r="LM88" s="4">
        <v>34</v>
      </c>
      <c r="LO88" s="4">
        <v>1230</v>
      </c>
      <c r="LP88" s="4">
        <v>0.25</v>
      </c>
      <c r="LQ88" s="6">
        <v>7.0000000000000001E-3</v>
      </c>
      <c r="LT88" s="1">
        <v>10.3</v>
      </c>
      <c r="LV88" s="1">
        <v>0</v>
      </c>
      <c r="LX88" s="1">
        <v>0</v>
      </c>
      <c r="LY88" s="1">
        <v>0</v>
      </c>
      <c r="LZ88" s="1">
        <v>1</v>
      </c>
      <c r="MA88" s="1">
        <v>0</v>
      </c>
      <c r="MB88" s="1">
        <f t="shared" si="45"/>
        <v>1</v>
      </c>
      <c r="MC88" s="1">
        <v>1</v>
      </c>
      <c r="MD88" s="1">
        <v>0</v>
      </c>
      <c r="ME88" s="1">
        <v>1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1</v>
      </c>
      <c r="ML88" s="1">
        <v>0</v>
      </c>
      <c r="MM88" s="1">
        <f t="shared" si="46"/>
        <v>3</v>
      </c>
      <c r="MN88" s="1">
        <v>1</v>
      </c>
      <c r="MO88" s="1">
        <v>1</v>
      </c>
      <c r="MP88" s="1">
        <v>1</v>
      </c>
      <c r="MQ88" s="1">
        <v>0</v>
      </c>
      <c r="MR88" s="1">
        <v>0</v>
      </c>
      <c r="MS88" s="1">
        <v>0</v>
      </c>
      <c r="MT88" s="1">
        <v>1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 t="s">
        <v>122</v>
      </c>
      <c r="NC88" s="4">
        <v>14.2</v>
      </c>
      <c r="ND88" s="4">
        <v>42.2</v>
      </c>
      <c r="NE88" s="1">
        <v>9000</v>
      </c>
      <c r="NF88" s="1">
        <v>6500</v>
      </c>
      <c r="NG88" s="1">
        <v>1500</v>
      </c>
      <c r="NH88" s="1">
        <v>274000</v>
      </c>
      <c r="NO88" s="1">
        <v>352</v>
      </c>
      <c r="NP88" s="4">
        <v>29.6</v>
      </c>
      <c r="NR88" s="4">
        <v>1269</v>
      </c>
      <c r="NS88" s="1">
        <v>0.27</v>
      </c>
      <c r="NY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f t="shared" si="47"/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f t="shared" si="48"/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</row>
    <row r="89" spans="1:418" x14ac:dyDescent="0.25">
      <c r="A89" s="1">
        <v>88</v>
      </c>
      <c r="B89" s="25" t="s">
        <v>189</v>
      </c>
      <c r="C89" s="1">
        <v>0</v>
      </c>
      <c r="D89" s="1">
        <v>1</v>
      </c>
      <c r="E89" s="1">
        <v>58</v>
      </c>
      <c r="F89" s="1">
        <v>0</v>
      </c>
      <c r="G89" s="1">
        <v>1</v>
      </c>
      <c r="H89" s="1">
        <v>0</v>
      </c>
      <c r="I89" s="1">
        <v>0</v>
      </c>
      <c r="J89" s="1" t="s">
        <v>7</v>
      </c>
      <c r="K89" s="1">
        <v>0</v>
      </c>
      <c r="L89" s="1">
        <v>0</v>
      </c>
      <c r="M89" s="1">
        <v>1</v>
      </c>
      <c r="N89" s="1">
        <v>0</v>
      </c>
      <c r="O89" s="1" t="s">
        <v>7</v>
      </c>
      <c r="P89" s="1" t="s">
        <v>195</v>
      </c>
      <c r="Q89" s="1" t="s">
        <v>245</v>
      </c>
      <c r="R89" s="1" t="s">
        <v>231</v>
      </c>
      <c r="S89" s="1">
        <v>0</v>
      </c>
      <c r="T89" s="1" t="s">
        <v>155</v>
      </c>
      <c r="U89" s="1" t="s">
        <v>149</v>
      </c>
      <c r="V89" s="1" t="s">
        <v>108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2</v>
      </c>
      <c r="BA89" s="1">
        <v>0</v>
      </c>
      <c r="BB89" s="1">
        <v>1</v>
      </c>
      <c r="BC89" s="1">
        <v>0</v>
      </c>
      <c r="BD89" s="1">
        <v>0</v>
      </c>
      <c r="BE89" s="1">
        <f t="shared" si="34"/>
        <v>1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1</v>
      </c>
      <c r="BO89" s="1">
        <v>1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K89" s="1" t="s">
        <v>125</v>
      </c>
      <c r="CL89" s="1">
        <v>0</v>
      </c>
      <c r="CM89" s="2">
        <v>44032</v>
      </c>
      <c r="CN89" s="2">
        <v>44032</v>
      </c>
      <c r="CO89" s="2"/>
      <c r="CP89" s="2"/>
      <c r="CQ89" s="2"/>
      <c r="CR89" s="2"/>
      <c r="CS89" s="2">
        <v>44041</v>
      </c>
      <c r="CT89" s="3"/>
      <c r="CU89" s="3">
        <f t="shared" si="50"/>
        <v>9</v>
      </c>
      <c r="CV89" s="3"/>
      <c r="CW89" s="3"/>
      <c r="CX89" s="3"/>
      <c r="CY89" s="3">
        <f t="shared" si="56"/>
        <v>9</v>
      </c>
      <c r="CZ89" s="3">
        <v>0</v>
      </c>
      <c r="DA89" s="3">
        <v>1</v>
      </c>
      <c r="DB89" s="3">
        <v>0</v>
      </c>
      <c r="DC89" s="3">
        <f t="shared" si="51"/>
        <v>1</v>
      </c>
      <c r="DD89" s="2">
        <v>44027</v>
      </c>
      <c r="DE89" s="1">
        <v>0</v>
      </c>
      <c r="DF89" s="3">
        <f t="shared" si="36"/>
        <v>5</v>
      </c>
      <c r="DG89" s="3">
        <f t="shared" si="52"/>
        <v>5</v>
      </c>
      <c r="DH89" s="1">
        <v>1</v>
      </c>
      <c r="DI89" s="1">
        <v>1</v>
      </c>
      <c r="DJ89" s="1">
        <v>0</v>
      </c>
      <c r="DK89" s="1">
        <v>0</v>
      </c>
      <c r="DL89" s="1">
        <v>0</v>
      </c>
      <c r="DM89" s="1">
        <v>0</v>
      </c>
      <c r="DN89" s="1">
        <v>1</v>
      </c>
      <c r="DO89" s="1">
        <v>1</v>
      </c>
      <c r="DP89" s="1">
        <v>0</v>
      </c>
      <c r="DQ89" s="1">
        <v>0</v>
      </c>
      <c r="DR89" s="1">
        <v>1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I89" s="4"/>
      <c r="EJ89" s="3"/>
      <c r="EK89" s="3"/>
      <c r="EL89" s="3"/>
      <c r="EM89" s="1">
        <v>135</v>
      </c>
      <c r="EN89" s="1">
        <v>85</v>
      </c>
      <c r="EO89" s="4">
        <f t="shared" si="37"/>
        <v>101.66666666666667</v>
      </c>
      <c r="EP89" s="3">
        <v>0</v>
      </c>
      <c r="EQ89" s="1">
        <v>69</v>
      </c>
      <c r="ER89" s="1">
        <v>0</v>
      </c>
      <c r="ES89" s="1">
        <v>18</v>
      </c>
      <c r="ET89" s="1">
        <v>0</v>
      </c>
      <c r="EU89" s="4">
        <v>37</v>
      </c>
      <c r="EV89" s="3">
        <v>0</v>
      </c>
      <c r="EW89" s="4">
        <v>37</v>
      </c>
      <c r="EX89" s="1">
        <v>90</v>
      </c>
      <c r="EY89" s="1">
        <v>0</v>
      </c>
      <c r="EZ89" s="1" t="s">
        <v>228</v>
      </c>
      <c r="FA89" s="1">
        <v>1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1</v>
      </c>
      <c r="FH89" s="1">
        <v>0</v>
      </c>
      <c r="FI89" s="1">
        <v>0</v>
      </c>
      <c r="FJ89" s="1">
        <v>1</v>
      </c>
      <c r="FK89" s="1">
        <v>0</v>
      </c>
      <c r="FL89" s="1">
        <v>0</v>
      </c>
      <c r="FM89" s="1" t="s">
        <v>104</v>
      </c>
      <c r="FN89" s="1" t="s">
        <v>82</v>
      </c>
      <c r="FO89" s="1">
        <v>0</v>
      </c>
      <c r="FP89" s="1">
        <v>1</v>
      </c>
      <c r="FQ89" s="1">
        <v>0</v>
      </c>
      <c r="FR89" s="1">
        <v>1</v>
      </c>
      <c r="FS89" s="1">
        <f t="shared" si="53"/>
        <v>1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f t="shared" si="38"/>
        <v>1</v>
      </c>
      <c r="GA89" s="1">
        <v>1</v>
      </c>
      <c r="GB89" s="1">
        <v>1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f t="shared" si="39"/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3">
        <f t="shared" si="40"/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f t="shared" si="41"/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1</v>
      </c>
      <c r="IB89" s="1">
        <v>0</v>
      </c>
      <c r="IC89" s="1">
        <v>0</v>
      </c>
      <c r="ID89" s="1">
        <v>1</v>
      </c>
      <c r="IE89" s="1">
        <v>0</v>
      </c>
      <c r="IF89" s="1">
        <v>1</v>
      </c>
      <c r="IG89" s="1">
        <v>1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f t="shared" si="42"/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256</v>
      </c>
      <c r="JB89" s="1">
        <v>0</v>
      </c>
      <c r="JC89" s="1">
        <v>1</v>
      </c>
      <c r="JD89" s="1">
        <v>0</v>
      </c>
      <c r="JE89" s="1">
        <v>0</v>
      </c>
      <c r="JF89" s="1">
        <v>5</v>
      </c>
      <c r="JG89" s="1">
        <v>0</v>
      </c>
      <c r="JH89" s="1">
        <v>1</v>
      </c>
      <c r="JI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1</v>
      </c>
      <c r="JT89" s="1">
        <v>1</v>
      </c>
      <c r="JU89" s="1">
        <v>0</v>
      </c>
      <c r="JV89" s="1">
        <v>0</v>
      </c>
      <c r="JW89" s="1">
        <v>0</v>
      </c>
      <c r="JX89" s="1">
        <v>0</v>
      </c>
      <c r="KB89" s="1">
        <v>0</v>
      </c>
      <c r="KC89" s="1">
        <f t="shared" si="44"/>
        <v>1</v>
      </c>
      <c r="KD89" s="1">
        <v>1</v>
      </c>
      <c r="KE89" s="1">
        <v>1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 t="s">
        <v>102</v>
      </c>
      <c r="KX89" s="1">
        <v>1</v>
      </c>
      <c r="KY89" s="1">
        <v>0</v>
      </c>
      <c r="KZ89" s="4">
        <v>16.2</v>
      </c>
      <c r="LA89" s="4">
        <v>48.2</v>
      </c>
      <c r="LB89" s="1">
        <v>3090</v>
      </c>
      <c r="LC89" s="1">
        <v>2600</v>
      </c>
      <c r="LD89" s="1">
        <v>300</v>
      </c>
      <c r="LE89" s="1">
        <v>213000</v>
      </c>
      <c r="LF89" s="5">
        <v>0.68</v>
      </c>
      <c r="LG89" s="5">
        <v>18.100000000000001</v>
      </c>
      <c r="LH89" s="5">
        <v>0.39</v>
      </c>
      <c r="LI89" s="5">
        <v>0.19</v>
      </c>
      <c r="LJ89" s="4">
        <v>27</v>
      </c>
      <c r="LK89" s="1">
        <v>51</v>
      </c>
      <c r="LL89" s="1">
        <v>303</v>
      </c>
      <c r="LM89" s="4">
        <v>380.1</v>
      </c>
      <c r="LO89" s="4">
        <v>1164</v>
      </c>
      <c r="LP89" s="4">
        <v>1.24</v>
      </c>
      <c r="LQ89" s="6">
        <v>3.0000000000000001E-3</v>
      </c>
      <c r="LV89" s="1">
        <v>0</v>
      </c>
      <c r="LX89" s="1">
        <v>0</v>
      </c>
      <c r="LY89" s="1">
        <v>0</v>
      </c>
      <c r="LZ89" s="1">
        <v>1</v>
      </c>
      <c r="MA89" s="1">
        <v>0</v>
      </c>
      <c r="MB89" s="1">
        <f t="shared" si="45"/>
        <v>1</v>
      </c>
      <c r="MC89" s="1">
        <v>1</v>
      </c>
      <c r="MD89" s="1">
        <v>0</v>
      </c>
      <c r="ME89" s="1">
        <v>1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1</v>
      </c>
      <c r="ML89" s="1">
        <v>0</v>
      </c>
      <c r="MM89" s="1">
        <f t="shared" si="46"/>
        <v>4</v>
      </c>
      <c r="MN89" s="1">
        <v>1</v>
      </c>
      <c r="MO89" s="1">
        <v>1</v>
      </c>
      <c r="MP89" s="1">
        <v>1</v>
      </c>
      <c r="MQ89" s="1">
        <v>0</v>
      </c>
      <c r="MR89" s="1">
        <v>1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1</v>
      </c>
      <c r="MY89" s="1">
        <v>0</v>
      </c>
      <c r="MZ89" s="1">
        <v>0</v>
      </c>
      <c r="NA89" s="1">
        <v>0</v>
      </c>
      <c r="NB89" s="1" t="s">
        <v>122</v>
      </c>
      <c r="NC89" s="4">
        <v>14.8</v>
      </c>
      <c r="ND89" s="4">
        <v>45.1</v>
      </c>
      <c r="NE89" s="1">
        <v>6260</v>
      </c>
      <c r="NF89" s="1">
        <v>4400</v>
      </c>
      <c r="NG89" s="1">
        <v>1100</v>
      </c>
      <c r="NH89" s="1">
        <v>253000</v>
      </c>
      <c r="NO89" s="1">
        <v>259</v>
      </c>
      <c r="NP89" s="4">
        <v>96.2</v>
      </c>
      <c r="NR89" s="4">
        <v>1452</v>
      </c>
      <c r="NY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f t="shared" si="47"/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f t="shared" si="48"/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</row>
    <row r="90" spans="1:418" x14ac:dyDescent="0.25">
      <c r="A90" s="1">
        <v>89</v>
      </c>
      <c r="B90" s="25" t="s">
        <v>189</v>
      </c>
      <c r="C90" s="1">
        <v>0</v>
      </c>
      <c r="D90" s="1">
        <v>1</v>
      </c>
      <c r="E90" s="1">
        <v>35</v>
      </c>
      <c r="F90" s="1">
        <v>1</v>
      </c>
      <c r="G90" s="1">
        <v>0</v>
      </c>
      <c r="H90" s="1">
        <v>0</v>
      </c>
      <c r="I90" s="1">
        <v>0</v>
      </c>
      <c r="J90" s="1" t="s">
        <v>7</v>
      </c>
      <c r="K90" s="1">
        <v>0</v>
      </c>
      <c r="L90" s="1">
        <v>0</v>
      </c>
      <c r="M90" s="1">
        <v>1</v>
      </c>
      <c r="N90" s="1">
        <v>0</v>
      </c>
      <c r="O90" s="1" t="s">
        <v>7</v>
      </c>
      <c r="P90" s="1" t="s">
        <v>195</v>
      </c>
      <c r="Q90" s="1" t="s">
        <v>246</v>
      </c>
      <c r="R90" s="1" t="s">
        <v>246</v>
      </c>
      <c r="S90" s="1">
        <v>0</v>
      </c>
      <c r="T90" s="1" t="s">
        <v>156</v>
      </c>
      <c r="U90" s="1" t="s">
        <v>149</v>
      </c>
      <c r="V90" s="1" t="s">
        <v>108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0</v>
      </c>
      <c r="BE90" s="1">
        <f t="shared" si="34"/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K90" s="1" t="s">
        <v>125</v>
      </c>
      <c r="CL90" s="1">
        <v>0</v>
      </c>
      <c r="CM90" s="2">
        <v>44032</v>
      </c>
      <c r="CN90" s="2">
        <v>44038</v>
      </c>
      <c r="CO90" s="2"/>
      <c r="CP90" s="2"/>
      <c r="CQ90" s="2"/>
      <c r="CR90" s="2"/>
      <c r="CS90" s="2">
        <v>44041</v>
      </c>
      <c r="CT90" s="3"/>
      <c r="CU90" s="3">
        <f t="shared" si="50"/>
        <v>9</v>
      </c>
      <c r="CV90" s="3"/>
      <c r="CW90" s="3"/>
      <c r="CX90" s="3"/>
      <c r="CY90" s="3">
        <f t="shared" si="56"/>
        <v>9</v>
      </c>
      <c r="CZ90" s="3">
        <v>0</v>
      </c>
      <c r="DA90" s="3">
        <v>1</v>
      </c>
      <c r="DB90" s="3">
        <v>0</v>
      </c>
      <c r="DC90" s="3">
        <f t="shared" si="51"/>
        <v>1</v>
      </c>
      <c r="DD90" s="2">
        <v>44031</v>
      </c>
      <c r="DE90" s="1">
        <v>0</v>
      </c>
      <c r="DF90" s="3">
        <f t="shared" si="36"/>
        <v>1</v>
      </c>
      <c r="DG90" s="3">
        <f t="shared" si="52"/>
        <v>6</v>
      </c>
      <c r="DH90" s="1">
        <v>1</v>
      </c>
      <c r="DI90" s="1">
        <v>0</v>
      </c>
      <c r="DJ90" s="1">
        <v>1</v>
      </c>
      <c r="DK90" s="1">
        <v>0</v>
      </c>
      <c r="DL90" s="1">
        <v>0</v>
      </c>
      <c r="DM90" s="1">
        <v>0</v>
      </c>
      <c r="DN90" s="1">
        <v>0</v>
      </c>
      <c r="DO90" s="1">
        <v>1</v>
      </c>
      <c r="DP90" s="1">
        <v>0</v>
      </c>
      <c r="DQ90" s="1">
        <v>0</v>
      </c>
      <c r="DR90" s="1">
        <v>1</v>
      </c>
      <c r="DS90" s="1">
        <v>1</v>
      </c>
      <c r="DT90" s="1">
        <v>0</v>
      </c>
      <c r="DU90" s="1">
        <v>0</v>
      </c>
      <c r="DV90" s="1">
        <v>1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I90" s="4"/>
      <c r="EJ90" s="3"/>
      <c r="EK90" s="3"/>
      <c r="EL90" s="3"/>
      <c r="EM90" s="1">
        <v>132</v>
      </c>
      <c r="EN90" s="1">
        <v>79</v>
      </c>
      <c r="EO90" s="4">
        <f t="shared" si="37"/>
        <v>96.666666666666671</v>
      </c>
      <c r="EP90" s="3">
        <v>0</v>
      </c>
      <c r="EQ90" s="1">
        <v>78</v>
      </c>
      <c r="ER90" s="1">
        <v>0</v>
      </c>
      <c r="ES90" s="1">
        <v>20</v>
      </c>
      <c r="ET90" s="1">
        <v>0</v>
      </c>
      <c r="EU90" s="4">
        <v>36.200000000000003</v>
      </c>
      <c r="EV90" s="3">
        <v>0</v>
      </c>
      <c r="EW90" s="4">
        <v>36.200000000000003</v>
      </c>
      <c r="EX90" s="1">
        <v>94</v>
      </c>
      <c r="EY90" s="1">
        <v>0</v>
      </c>
      <c r="EZ90" s="1" t="s">
        <v>228</v>
      </c>
      <c r="FA90" s="1">
        <v>1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1</v>
      </c>
      <c r="FK90" s="1">
        <v>0</v>
      </c>
      <c r="FL90" s="1">
        <v>0</v>
      </c>
      <c r="FM90" s="1" t="s">
        <v>104</v>
      </c>
      <c r="FN90" s="1" t="s">
        <v>81</v>
      </c>
      <c r="FO90" s="1">
        <v>1</v>
      </c>
      <c r="FP90" s="1">
        <v>0</v>
      </c>
      <c r="FQ90" s="1">
        <v>0</v>
      </c>
      <c r="FR90" s="1">
        <v>1</v>
      </c>
      <c r="FS90" s="1">
        <f t="shared" si="53"/>
        <v>1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f t="shared" si="38"/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f t="shared" si="39"/>
        <v>1</v>
      </c>
      <c r="GI90" s="1">
        <v>1</v>
      </c>
      <c r="GJ90" s="1">
        <v>0</v>
      </c>
      <c r="GK90" s="1">
        <v>1</v>
      </c>
      <c r="GL90" s="1">
        <v>1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3">
        <f t="shared" si="40"/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f t="shared" si="41"/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1</v>
      </c>
      <c r="IE90" s="1">
        <v>0</v>
      </c>
      <c r="IF90" s="1">
        <v>1</v>
      </c>
      <c r="IG90" s="1">
        <v>1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f t="shared" si="42"/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362</v>
      </c>
      <c r="JB90" s="1">
        <v>1</v>
      </c>
      <c r="JC90" s="1">
        <v>0</v>
      </c>
      <c r="JD90" s="1">
        <v>0</v>
      </c>
      <c r="JE90" s="1">
        <v>0</v>
      </c>
      <c r="JF90" s="1">
        <v>1</v>
      </c>
      <c r="JG90" s="1">
        <v>1</v>
      </c>
      <c r="JH90" s="1">
        <v>0</v>
      </c>
      <c r="JI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KB90" s="1">
        <v>0</v>
      </c>
      <c r="KC90" s="1">
        <f t="shared" si="44"/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 t="s">
        <v>102</v>
      </c>
      <c r="KX90" s="1">
        <v>1</v>
      </c>
      <c r="KY90" s="1">
        <v>0</v>
      </c>
      <c r="KZ90" s="4">
        <v>15.8</v>
      </c>
      <c r="LA90" s="4">
        <v>45.9</v>
      </c>
      <c r="LB90" s="1">
        <v>3880</v>
      </c>
      <c r="LC90" s="1">
        <v>3000</v>
      </c>
      <c r="LD90" s="1">
        <v>800</v>
      </c>
      <c r="LE90" s="1">
        <v>268000</v>
      </c>
      <c r="LF90" s="5">
        <v>1.1100000000000001</v>
      </c>
      <c r="LG90" s="5">
        <v>13.5</v>
      </c>
      <c r="LJ90" s="4">
        <v>50</v>
      </c>
      <c r="LK90" s="1">
        <v>29</v>
      </c>
      <c r="LL90" s="1">
        <v>248</v>
      </c>
      <c r="LM90" s="4">
        <v>9.1</v>
      </c>
      <c r="LO90" s="4">
        <v>673.3</v>
      </c>
      <c r="LP90" s="4">
        <v>0.24</v>
      </c>
      <c r="LQ90" s="6">
        <v>3.0000000000000001E-3</v>
      </c>
      <c r="LV90" s="1">
        <v>0</v>
      </c>
      <c r="LX90" s="1">
        <v>0</v>
      </c>
      <c r="LY90" s="1">
        <v>0</v>
      </c>
      <c r="LZ90" s="1">
        <v>1</v>
      </c>
      <c r="MA90" s="1">
        <v>1</v>
      </c>
      <c r="MB90" s="1">
        <f t="shared" si="45"/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f t="shared" si="46"/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 t="s">
        <v>123</v>
      </c>
      <c r="NY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f t="shared" si="47"/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f t="shared" si="48"/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</row>
    <row r="91" spans="1:418" x14ac:dyDescent="0.25">
      <c r="A91" s="1">
        <v>90</v>
      </c>
      <c r="B91" s="25" t="s">
        <v>189</v>
      </c>
      <c r="C91" s="1">
        <v>0</v>
      </c>
      <c r="D91" s="1">
        <v>1</v>
      </c>
      <c r="E91" s="1">
        <v>54</v>
      </c>
      <c r="F91" s="1">
        <v>0</v>
      </c>
      <c r="G91" s="1">
        <v>1</v>
      </c>
      <c r="H91" s="1">
        <v>0</v>
      </c>
      <c r="I91" s="1">
        <v>0</v>
      </c>
      <c r="J91" s="1" t="s">
        <v>7</v>
      </c>
      <c r="K91" s="1">
        <v>0</v>
      </c>
      <c r="L91" s="1">
        <v>0</v>
      </c>
      <c r="M91" s="1">
        <v>1</v>
      </c>
      <c r="N91" s="1">
        <v>0</v>
      </c>
      <c r="O91" s="1" t="s">
        <v>7</v>
      </c>
      <c r="P91" s="1" t="s">
        <v>195</v>
      </c>
      <c r="R91" s="1" t="s">
        <v>393</v>
      </c>
      <c r="S91" s="1">
        <v>0</v>
      </c>
      <c r="T91" s="1" t="s">
        <v>329</v>
      </c>
      <c r="U91" s="1" t="s">
        <v>149</v>
      </c>
      <c r="V91" s="1" t="s">
        <v>108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0</v>
      </c>
      <c r="AG91" s="1">
        <v>0</v>
      </c>
      <c r="AH91" s="1">
        <v>1</v>
      </c>
      <c r="AI91" s="1">
        <v>0</v>
      </c>
      <c r="AJ91" s="1">
        <v>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1</v>
      </c>
      <c r="BC91" s="1">
        <v>0</v>
      </c>
      <c r="BD91" s="1">
        <v>0</v>
      </c>
      <c r="BE91" s="1">
        <f t="shared" si="34"/>
        <v>1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1</v>
      </c>
      <c r="CF91" s="1">
        <v>0</v>
      </c>
      <c r="CG91" s="1">
        <v>0</v>
      </c>
      <c r="CH91" s="1">
        <v>0</v>
      </c>
      <c r="CK91" s="1" t="s">
        <v>125</v>
      </c>
      <c r="CL91" s="1">
        <v>0</v>
      </c>
      <c r="CM91" s="2">
        <v>44028</v>
      </c>
      <c r="CN91" s="2">
        <v>44028</v>
      </c>
      <c r="CO91" s="2"/>
      <c r="CP91" s="2"/>
      <c r="CQ91" s="2"/>
      <c r="CR91" s="2"/>
      <c r="CS91" s="2">
        <v>44041</v>
      </c>
      <c r="CT91" s="3"/>
      <c r="CU91" s="3">
        <f t="shared" si="50"/>
        <v>13</v>
      </c>
      <c r="CV91" s="3"/>
      <c r="CW91" s="3"/>
      <c r="CX91" s="3"/>
      <c r="CY91" s="3">
        <f t="shared" si="56"/>
        <v>13</v>
      </c>
      <c r="CZ91" s="3">
        <v>0</v>
      </c>
      <c r="DA91" s="3">
        <v>1</v>
      </c>
      <c r="DB91" s="3">
        <v>0</v>
      </c>
      <c r="DC91" s="3">
        <f t="shared" si="51"/>
        <v>1</v>
      </c>
      <c r="DD91" s="2">
        <v>44018</v>
      </c>
      <c r="DE91" s="1">
        <v>0</v>
      </c>
      <c r="DF91" s="3">
        <f t="shared" si="36"/>
        <v>10</v>
      </c>
      <c r="DG91" s="3">
        <f t="shared" si="52"/>
        <v>4</v>
      </c>
      <c r="DH91" s="1">
        <v>1</v>
      </c>
      <c r="DI91" s="1">
        <v>1</v>
      </c>
      <c r="DJ91" s="1">
        <v>0</v>
      </c>
      <c r="DK91" s="1">
        <v>0</v>
      </c>
      <c r="DL91" s="1">
        <v>0</v>
      </c>
      <c r="DM91" s="1">
        <v>0</v>
      </c>
      <c r="DN91" s="1">
        <v>1</v>
      </c>
      <c r="DO91" s="1">
        <v>1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I91" s="4"/>
      <c r="EJ91" s="3"/>
      <c r="EK91" s="3"/>
      <c r="EL91" s="3"/>
      <c r="EM91" s="1">
        <v>127</v>
      </c>
      <c r="EN91" s="1">
        <v>89</v>
      </c>
      <c r="EO91" s="4">
        <f t="shared" si="37"/>
        <v>101.66666666666667</v>
      </c>
      <c r="EP91" s="3">
        <v>0</v>
      </c>
      <c r="EQ91" s="1">
        <v>88</v>
      </c>
      <c r="ER91" s="1">
        <v>0</v>
      </c>
      <c r="ES91" s="1">
        <v>20</v>
      </c>
      <c r="ET91" s="1">
        <v>0</v>
      </c>
      <c r="EU91" s="4">
        <v>36.1</v>
      </c>
      <c r="EV91" s="3">
        <v>0</v>
      </c>
      <c r="EW91" s="4">
        <v>36.1</v>
      </c>
      <c r="EX91" s="1">
        <v>84</v>
      </c>
      <c r="EY91" s="1">
        <v>1</v>
      </c>
      <c r="EZ91" s="1" t="s">
        <v>228</v>
      </c>
      <c r="FA91" s="1">
        <v>1</v>
      </c>
      <c r="FB91" s="1">
        <v>0</v>
      </c>
      <c r="FC91" s="1">
        <v>1</v>
      </c>
      <c r="FD91" s="1">
        <v>0</v>
      </c>
      <c r="FE91" s="1">
        <v>0</v>
      </c>
      <c r="FF91" s="1">
        <v>0</v>
      </c>
      <c r="FG91" s="1">
        <v>1</v>
      </c>
      <c r="FH91" s="1">
        <v>0</v>
      </c>
      <c r="FI91" s="1">
        <v>0</v>
      </c>
      <c r="FJ91" s="1">
        <v>1</v>
      </c>
      <c r="FK91" s="1">
        <v>0</v>
      </c>
      <c r="FL91" s="1">
        <v>0</v>
      </c>
      <c r="FM91" s="1" t="s">
        <v>104</v>
      </c>
      <c r="FN91" s="1" t="s">
        <v>83</v>
      </c>
      <c r="FO91" s="1">
        <v>0</v>
      </c>
      <c r="FP91" s="1">
        <v>0</v>
      </c>
      <c r="FQ91" s="1">
        <v>1</v>
      </c>
      <c r="FR91" s="1">
        <v>1</v>
      </c>
      <c r="FS91" s="1">
        <f t="shared" si="53"/>
        <v>3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f t="shared" si="38"/>
        <v>1</v>
      </c>
      <c r="GA91" s="1">
        <v>1</v>
      </c>
      <c r="GB91" s="1">
        <v>1</v>
      </c>
      <c r="GC91" s="1">
        <v>0</v>
      </c>
      <c r="GD91" s="1">
        <v>0</v>
      </c>
      <c r="GE91" s="1">
        <v>0</v>
      </c>
      <c r="GF91" s="1">
        <v>0</v>
      </c>
      <c r="GG91" s="1">
        <v>1</v>
      </c>
      <c r="GH91" s="1">
        <f t="shared" si="39"/>
        <v>1</v>
      </c>
      <c r="GI91" s="1">
        <v>1</v>
      </c>
      <c r="GJ91" s="1">
        <v>0</v>
      </c>
      <c r="GK91" s="1">
        <v>1</v>
      </c>
      <c r="GL91" s="1">
        <v>1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3">
        <f t="shared" si="40"/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f t="shared" si="41"/>
        <v>2</v>
      </c>
      <c r="GY91" s="1">
        <v>1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1</v>
      </c>
      <c r="HH91" s="1">
        <v>0</v>
      </c>
      <c r="HI91" s="1">
        <v>1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1</v>
      </c>
      <c r="IC91" s="1">
        <v>1</v>
      </c>
      <c r="ID91" s="1">
        <v>1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f t="shared" si="42"/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195</v>
      </c>
      <c r="JB91" s="1">
        <v>0</v>
      </c>
      <c r="JC91" s="1">
        <v>0</v>
      </c>
      <c r="JD91" s="1">
        <v>1</v>
      </c>
      <c r="JE91" s="1">
        <v>0</v>
      </c>
      <c r="JF91" s="1">
        <v>5</v>
      </c>
      <c r="JG91" s="1">
        <v>0</v>
      </c>
      <c r="JH91" s="1">
        <v>1</v>
      </c>
      <c r="JI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1</v>
      </c>
      <c r="JT91" s="1">
        <v>1</v>
      </c>
      <c r="JU91" s="1">
        <v>0</v>
      </c>
      <c r="JV91" s="1">
        <v>0</v>
      </c>
      <c r="JW91" s="1">
        <v>0</v>
      </c>
      <c r="JX91" s="1">
        <v>0</v>
      </c>
      <c r="KB91" s="1">
        <v>0</v>
      </c>
      <c r="KC91" s="1">
        <f t="shared" si="44"/>
        <v>1</v>
      </c>
      <c r="KD91" s="1">
        <v>1</v>
      </c>
      <c r="KE91" s="1">
        <v>1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 t="s">
        <v>102</v>
      </c>
      <c r="KX91" s="1">
        <v>1</v>
      </c>
      <c r="KY91" s="1">
        <v>0</v>
      </c>
      <c r="KZ91" s="4">
        <v>14.3</v>
      </c>
      <c r="LA91" s="4">
        <v>43.2</v>
      </c>
      <c r="LB91" s="1">
        <v>5700</v>
      </c>
      <c r="LC91" s="1">
        <v>4100</v>
      </c>
      <c r="LD91" s="1">
        <v>700</v>
      </c>
      <c r="LE91" s="1">
        <v>272000</v>
      </c>
      <c r="LF91" s="5">
        <v>0.6</v>
      </c>
      <c r="LG91" s="5">
        <v>12.7</v>
      </c>
      <c r="LH91" s="5">
        <v>0.54</v>
      </c>
      <c r="LI91" s="5">
        <v>0.24</v>
      </c>
      <c r="LJ91" s="4">
        <v>25</v>
      </c>
      <c r="LK91" s="1">
        <v>30</v>
      </c>
      <c r="LL91" s="1">
        <v>610</v>
      </c>
      <c r="LM91" s="4">
        <v>48</v>
      </c>
      <c r="LO91" s="4">
        <v>375.7</v>
      </c>
      <c r="LP91" s="4">
        <v>0.13</v>
      </c>
      <c r="LQ91" s="6">
        <v>6.0000000000000001E-3</v>
      </c>
      <c r="LS91" s="1">
        <v>247</v>
      </c>
      <c r="LT91" s="1">
        <v>49.1</v>
      </c>
      <c r="LV91" s="1">
        <v>1</v>
      </c>
      <c r="LW91" s="1" t="s">
        <v>115</v>
      </c>
      <c r="LX91" s="1">
        <v>0</v>
      </c>
      <c r="LY91" s="1">
        <v>1</v>
      </c>
      <c r="LZ91" s="1">
        <v>1</v>
      </c>
      <c r="MA91" s="1">
        <v>0</v>
      </c>
      <c r="MB91" s="1">
        <f t="shared" si="45"/>
        <v>1</v>
      </c>
      <c r="MC91" s="1">
        <v>1</v>
      </c>
      <c r="MD91" s="1">
        <v>1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1</v>
      </c>
      <c r="ML91" s="1">
        <v>0</v>
      </c>
      <c r="MM91" s="1">
        <f t="shared" si="46"/>
        <v>2</v>
      </c>
      <c r="MN91" s="1">
        <v>1</v>
      </c>
      <c r="MO91" s="1">
        <v>1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1</v>
      </c>
      <c r="MY91" s="1">
        <v>0</v>
      </c>
      <c r="MZ91" s="1">
        <v>0</v>
      </c>
      <c r="NA91" s="1">
        <v>0</v>
      </c>
      <c r="NB91" s="1" t="s">
        <v>122</v>
      </c>
      <c r="NC91" s="4">
        <v>13.5</v>
      </c>
      <c r="ND91" s="4">
        <v>38.6</v>
      </c>
      <c r="NE91" s="1">
        <v>5640</v>
      </c>
      <c r="NF91" s="1">
        <v>4400</v>
      </c>
      <c r="NG91" s="1">
        <v>700</v>
      </c>
      <c r="NH91" s="1">
        <v>334000</v>
      </c>
      <c r="NP91" s="4">
        <v>13.6</v>
      </c>
      <c r="NW91" s="1">
        <v>31.1</v>
      </c>
      <c r="NY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f t="shared" si="47"/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f t="shared" si="48"/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</row>
    <row r="92" spans="1:418" x14ac:dyDescent="0.25">
      <c r="A92" s="1">
        <v>91</v>
      </c>
      <c r="B92" s="25" t="s">
        <v>189</v>
      </c>
      <c r="C92" s="1">
        <v>0</v>
      </c>
      <c r="D92" s="1">
        <v>1</v>
      </c>
      <c r="E92" s="1">
        <v>85</v>
      </c>
      <c r="F92" s="1">
        <v>0</v>
      </c>
      <c r="G92" s="1">
        <v>0</v>
      </c>
      <c r="H92" s="1">
        <v>0</v>
      </c>
      <c r="I92" s="1">
        <v>1</v>
      </c>
      <c r="J92" s="1" t="s">
        <v>7</v>
      </c>
      <c r="K92" s="1">
        <v>0</v>
      </c>
      <c r="L92" s="1">
        <v>0</v>
      </c>
      <c r="M92" s="1">
        <v>1</v>
      </c>
      <c r="N92" s="1">
        <v>0</v>
      </c>
      <c r="O92" s="1" t="s">
        <v>7</v>
      </c>
      <c r="P92" s="1" t="s">
        <v>195</v>
      </c>
      <c r="Q92" s="1" t="s">
        <v>196</v>
      </c>
      <c r="R92" s="1" t="s">
        <v>214</v>
      </c>
      <c r="S92" s="1">
        <v>0</v>
      </c>
      <c r="T92" s="1" t="s">
        <v>155</v>
      </c>
      <c r="U92" s="1" t="s">
        <v>149</v>
      </c>
      <c r="V92" s="1" t="s">
        <v>108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1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1</v>
      </c>
      <c r="AX92" s="1">
        <v>0</v>
      </c>
      <c r="AY92" s="1">
        <v>0</v>
      </c>
      <c r="AZ92" s="1">
        <v>5</v>
      </c>
      <c r="BA92" s="1">
        <v>0</v>
      </c>
      <c r="BB92" s="1">
        <v>0</v>
      </c>
      <c r="BC92" s="1">
        <v>0</v>
      </c>
      <c r="BD92" s="1">
        <v>1</v>
      </c>
      <c r="BE92" s="1">
        <f t="shared" si="34"/>
        <v>2</v>
      </c>
      <c r="BF92" s="1">
        <v>1</v>
      </c>
      <c r="BG92" s="1">
        <v>0</v>
      </c>
      <c r="BH92" s="1">
        <v>1</v>
      </c>
      <c r="BI92" s="1">
        <v>0</v>
      </c>
      <c r="BJ92" s="1">
        <v>1</v>
      </c>
      <c r="BK92" s="1">
        <v>1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K92" s="1" t="s">
        <v>125</v>
      </c>
      <c r="CL92" s="1">
        <v>0</v>
      </c>
      <c r="CM92" s="2">
        <v>44033</v>
      </c>
      <c r="CN92" s="2">
        <v>44033</v>
      </c>
      <c r="CO92" s="2"/>
      <c r="CP92" s="2"/>
      <c r="CQ92" s="2"/>
      <c r="CR92" s="2"/>
      <c r="CS92" s="2">
        <v>44035</v>
      </c>
      <c r="CT92" s="3"/>
      <c r="CU92" s="3">
        <f t="shared" si="50"/>
        <v>2</v>
      </c>
      <c r="CV92" s="3"/>
      <c r="CW92" s="3"/>
      <c r="CX92" s="3"/>
      <c r="CY92" s="3">
        <f t="shared" si="56"/>
        <v>2</v>
      </c>
      <c r="CZ92" s="3">
        <v>0</v>
      </c>
      <c r="DA92" s="3">
        <v>1</v>
      </c>
      <c r="DB92" s="3">
        <v>0</v>
      </c>
      <c r="DC92" s="3">
        <f t="shared" si="51"/>
        <v>1</v>
      </c>
      <c r="DD92" s="2">
        <v>44028</v>
      </c>
      <c r="DE92" s="1">
        <v>0</v>
      </c>
      <c r="DF92" s="3">
        <f t="shared" si="36"/>
        <v>5</v>
      </c>
      <c r="DG92" s="3">
        <f t="shared" si="52"/>
        <v>6</v>
      </c>
      <c r="DH92" s="1">
        <v>1</v>
      </c>
      <c r="DI92" s="1">
        <v>1</v>
      </c>
      <c r="DJ92" s="1">
        <v>0</v>
      </c>
      <c r="DK92" s="1">
        <v>0</v>
      </c>
      <c r="DL92" s="1">
        <v>0</v>
      </c>
      <c r="DM92" s="1">
        <v>1</v>
      </c>
      <c r="DN92" s="1">
        <v>1</v>
      </c>
      <c r="DO92" s="1">
        <v>1</v>
      </c>
      <c r="DP92" s="1">
        <v>0</v>
      </c>
      <c r="DQ92" s="1">
        <v>0</v>
      </c>
      <c r="DR92" s="1">
        <v>1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I92" s="4"/>
      <c r="EJ92" s="3"/>
      <c r="EK92" s="3"/>
      <c r="EL92" s="3"/>
      <c r="EM92" s="1">
        <v>107</v>
      </c>
      <c r="EN92" s="1">
        <v>69</v>
      </c>
      <c r="EO92" s="4">
        <f t="shared" si="37"/>
        <v>81.666666666666671</v>
      </c>
      <c r="EP92" s="3">
        <v>0</v>
      </c>
      <c r="EQ92" s="1">
        <v>68</v>
      </c>
      <c r="ER92" s="1">
        <v>0</v>
      </c>
      <c r="ES92" s="1">
        <v>18</v>
      </c>
      <c r="ET92" s="1">
        <v>0</v>
      </c>
      <c r="EU92" s="4">
        <v>36.700000000000003</v>
      </c>
      <c r="EV92" s="3">
        <v>0</v>
      </c>
      <c r="EW92" s="4">
        <v>38.5</v>
      </c>
      <c r="EX92" s="1">
        <v>67</v>
      </c>
      <c r="EY92" s="1">
        <v>1</v>
      </c>
      <c r="EZ92" s="1" t="s">
        <v>228</v>
      </c>
      <c r="FA92" s="1">
        <v>1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1</v>
      </c>
      <c r="FH92" s="1">
        <v>0</v>
      </c>
      <c r="FI92" s="1">
        <v>1</v>
      </c>
      <c r="FJ92" s="1">
        <v>1</v>
      </c>
      <c r="FK92" s="1">
        <v>0</v>
      </c>
      <c r="FL92" s="1">
        <v>0</v>
      </c>
      <c r="FM92" s="1" t="s">
        <v>104</v>
      </c>
      <c r="FN92" s="1" t="s">
        <v>83</v>
      </c>
      <c r="FO92" s="1">
        <v>0</v>
      </c>
      <c r="FP92" s="1">
        <v>0</v>
      </c>
      <c r="FQ92" s="1">
        <v>1</v>
      </c>
      <c r="FR92" s="1">
        <v>1</v>
      </c>
      <c r="FS92" s="1">
        <f t="shared" si="53"/>
        <v>2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f t="shared" si="38"/>
        <v>1</v>
      </c>
      <c r="GA92" s="1">
        <v>1</v>
      </c>
      <c r="GB92" s="1">
        <v>0</v>
      </c>
      <c r="GC92" s="1">
        <v>1</v>
      </c>
      <c r="GD92" s="1">
        <v>1</v>
      </c>
      <c r="GE92" s="1">
        <v>0</v>
      </c>
      <c r="GF92" s="1">
        <v>0</v>
      </c>
      <c r="GG92" s="1">
        <v>0</v>
      </c>
      <c r="GH92" s="1">
        <f t="shared" si="39"/>
        <v>1</v>
      </c>
      <c r="GI92" s="1">
        <v>1</v>
      </c>
      <c r="GJ92" s="1">
        <v>0</v>
      </c>
      <c r="GK92" s="1">
        <v>1</v>
      </c>
      <c r="GL92" s="1">
        <v>1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3">
        <f t="shared" si="40"/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f t="shared" si="41"/>
        <v>2</v>
      </c>
      <c r="GY92" s="1">
        <v>1</v>
      </c>
      <c r="GZ92" s="1">
        <v>0</v>
      </c>
      <c r="HA92" s="1">
        <v>0</v>
      </c>
      <c r="HB92" s="1">
        <v>1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1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1</v>
      </c>
      <c r="IC92" s="1">
        <v>0</v>
      </c>
      <c r="ID92" s="1">
        <v>1</v>
      </c>
      <c r="IE92" s="1">
        <v>0</v>
      </c>
      <c r="IF92" s="1">
        <v>1</v>
      </c>
      <c r="IG92" s="1">
        <v>1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1</v>
      </c>
      <c r="IN92" s="1">
        <v>0</v>
      </c>
      <c r="IO92" s="1">
        <v>0</v>
      </c>
      <c r="IP92" s="1">
        <v>0</v>
      </c>
      <c r="IQ92" s="1">
        <f t="shared" si="42"/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215</v>
      </c>
      <c r="JB92" s="1">
        <v>0</v>
      </c>
      <c r="JC92" s="1">
        <v>1</v>
      </c>
      <c r="JD92" s="1">
        <v>0</v>
      </c>
      <c r="JE92" s="1">
        <v>0</v>
      </c>
      <c r="JF92" s="1">
        <v>5</v>
      </c>
      <c r="JG92" s="1">
        <v>0</v>
      </c>
      <c r="JH92" s="1">
        <v>1</v>
      </c>
      <c r="JI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1</v>
      </c>
      <c r="JT92" s="1">
        <v>1</v>
      </c>
      <c r="JU92" s="1">
        <v>0</v>
      </c>
      <c r="JV92" s="1">
        <v>0</v>
      </c>
      <c r="JW92" s="1">
        <v>0</v>
      </c>
      <c r="JX92" s="1">
        <v>0</v>
      </c>
      <c r="KB92" s="1">
        <v>0</v>
      </c>
      <c r="KC92" s="1">
        <f t="shared" si="44"/>
        <v>1</v>
      </c>
      <c r="KD92" s="1">
        <v>1</v>
      </c>
      <c r="KE92" s="1">
        <v>1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 t="s">
        <v>102</v>
      </c>
      <c r="KX92" s="1">
        <v>1</v>
      </c>
      <c r="KY92" s="1">
        <v>0</v>
      </c>
      <c r="KZ92" s="4">
        <v>15.6</v>
      </c>
      <c r="LA92" s="4">
        <v>48</v>
      </c>
      <c r="LB92" s="1">
        <v>5750</v>
      </c>
      <c r="LC92" s="1">
        <v>4400</v>
      </c>
      <c r="LD92" s="1">
        <v>900</v>
      </c>
      <c r="LE92" s="1">
        <v>252000</v>
      </c>
      <c r="LF92" s="5">
        <v>1.0900000000000001</v>
      </c>
      <c r="LG92" s="5">
        <v>11.4</v>
      </c>
      <c r="LJ92" s="4">
        <v>21</v>
      </c>
      <c r="LK92" s="1">
        <v>37</v>
      </c>
      <c r="LP92" s="4">
        <v>0.38</v>
      </c>
      <c r="LT92" s="1">
        <v>10.1</v>
      </c>
      <c r="LV92" s="1">
        <v>0</v>
      </c>
      <c r="LX92" s="1">
        <v>0</v>
      </c>
      <c r="LY92" s="1">
        <v>0</v>
      </c>
      <c r="LZ92" s="1">
        <v>1</v>
      </c>
      <c r="MA92" s="1">
        <v>0</v>
      </c>
      <c r="MB92" s="1">
        <f t="shared" si="45"/>
        <v>1</v>
      </c>
      <c r="MC92" s="1">
        <v>1</v>
      </c>
      <c r="MD92" s="1">
        <v>1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f t="shared" si="46"/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 t="s">
        <v>122</v>
      </c>
      <c r="NC92" s="4">
        <v>15.9</v>
      </c>
      <c r="ND92" s="4">
        <v>47.9</v>
      </c>
      <c r="NE92" s="1">
        <v>5660</v>
      </c>
      <c r="NF92" s="1">
        <v>4100</v>
      </c>
      <c r="NG92" s="1">
        <v>1000</v>
      </c>
      <c r="NH92" s="1">
        <v>180000</v>
      </c>
      <c r="NI92" s="5">
        <v>1.18</v>
      </c>
      <c r="NJ92" s="5">
        <v>11.4</v>
      </c>
      <c r="NK92" s="5">
        <v>0.45</v>
      </c>
      <c r="NL92" s="5">
        <v>0.23</v>
      </c>
      <c r="NO92" s="1">
        <v>210</v>
      </c>
      <c r="NP92" s="4">
        <v>53.1</v>
      </c>
      <c r="NR92" s="4">
        <v>203</v>
      </c>
      <c r="NT92" s="7">
        <v>1.2999999999999999E-2</v>
      </c>
      <c r="NY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f t="shared" si="47"/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f t="shared" si="48"/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</row>
    <row r="93" spans="1:418" x14ac:dyDescent="0.25">
      <c r="A93" s="1">
        <v>92</v>
      </c>
      <c r="B93" s="25" t="s">
        <v>189</v>
      </c>
      <c r="C93" s="1">
        <v>0</v>
      </c>
      <c r="D93" s="1">
        <v>1</v>
      </c>
      <c r="E93" s="1">
        <v>59</v>
      </c>
      <c r="F93" s="1">
        <v>0</v>
      </c>
      <c r="G93" s="1">
        <v>1</v>
      </c>
      <c r="H93" s="1">
        <v>0</v>
      </c>
      <c r="I93" s="1">
        <v>0</v>
      </c>
      <c r="J93" s="1" t="s">
        <v>7</v>
      </c>
      <c r="K93" s="1">
        <v>0</v>
      </c>
      <c r="L93" s="1">
        <v>0</v>
      </c>
      <c r="M93" s="1">
        <v>1</v>
      </c>
      <c r="N93" s="1">
        <v>0</v>
      </c>
      <c r="O93" s="1" t="s">
        <v>7</v>
      </c>
      <c r="P93" s="1" t="s">
        <v>195</v>
      </c>
      <c r="R93" s="1" t="s">
        <v>393</v>
      </c>
      <c r="S93" s="1">
        <v>0</v>
      </c>
      <c r="T93" s="1" t="s">
        <v>329</v>
      </c>
      <c r="U93" s="1" t="s">
        <v>149</v>
      </c>
      <c r="V93" s="1" t="s">
        <v>108</v>
      </c>
      <c r="W93" s="1">
        <v>1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1</v>
      </c>
      <c r="BC93" s="1">
        <v>0</v>
      </c>
      <c r="BD93" s="1">
        <v>0</v>
      </c>
      <c r="BE93" s="1">
        <f t="shared" si="34"/>
        <v>3</v>
      </c>
      <c r="BF93" s="1">
        <v>1</v>
      </c>
      <c r="BG93" s="1">
        <v>1</v>
      </c>
      <c r="BH93" s="1">
        <v>0</v>
      </c>
      <c r="BI93" s="1">
        <v>0</v>
      </c>
      <c r="BJ93" s="1">
        <v>1</v>
      </c>
      <c r="BK93" s="1">
        <v>1</v>
      </c>
      <c r="BL93" s="1">
        <v>1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K93" s="1" t="s">
        <v>125</v>
      </c>
      <c r="CL93" s="1">
        <v>0</v>
      </c>
      <c r="CM93" s="2">
        <v>44033</v>
      </c>
      <c r="CN93" s="2">
        <v>44033</v>
      </c>
      <c r="CO93" s="2"/>
      <c r="CP93" s="2"/>
      <c r="CQ93" s="2"/>
      <c r="CR93" s="2"/>
      <c r="CS93" s="2">
        <v>44043</v>
      </c>
      <c r="CT93" s="3"/>
      <c r="CU93" s="3">
        <f t="shared" si="50"/>
        <v>10</v>
      </c>
      <c r="CV93" s="3"/>
      <c r="CW93" s="3"/>
      <c r="CX93" s="3"/>
      <c r="CY93" s="3">
        <f t="shared" si="56"/>
        <v>10</v>
      </c>
      <c r="CZ93" s="3">
        <v>0</v>
      </c>
      <c r="DA93" s="3">
        <v>1</v>
      </c>
      <c r="DB93" s="3">
        <v>0</v>
      </c>
      <c r="DC93" s="3">
        <f t="shared" si="51"/>
        <v>1</v>
      </c>
      <c r="DD93" s="2">
        <v>44019</v>
      </c>
      <c r="DE93" s="1">
        <v>0</v>
      </c>
      <c r="DF93" s="3">
        <f t="shared" si="36"/>
        <v>14</v>
      </c>
      <c r="DG93" s="3">
        <f t="shared" si="52"/>
        <v>6</v>
      </c>
      <c r="DH93" s="1">
        <v>1</v>
      </c>
      <c r="DI93" s="1">
        <v>1</v>
      </c>
      <c r="DJ93" s="1">
        <v>1</v>
      </c>
      <c r="DK93" s="1">
        <v>0</v>
      </c>
      <c r="DL93" s="1">
        <v>0</v>
      </c>
      <c r="DM93" s="1">
        <v>0</v>
      </c>
      <c r="DN93" s="1">
        <v>0</v>
      </c>
      <c r="DO93" s="1">
        <v>1</v>
      </c>
      <c r="DP93" s="1">
        <v>0</v>
      </c>
      <c r="DQ93" s="1">
        <v>0</v>
      </c>
      <c r="DR93" s="1">
        <v>0</v>
      </c>
      <c r="DS93" s="1">
        <v>1</v>
      </c>
      <c r="DT93" s="1">
        <v>1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I93" s="4"/>
      <c r="EJ93" s="3"/>
      <c r="EK93" s="3"/>
      <c r="EL93" s="3"/>
      <c r="EM93" s="1">
        <v>130</v>
      </c>
      <c r="EN93" s="1">
        <v>70</v>
      </c>
      <c r="EO93" s="4">
        <f t="shared" si="37"/>
        <v>90</v>
      </c>
      <c r="EP93" s="3">
        <v>0</v>
      </c>
      <c r="EQ93" s="1">
        <v>88</v>
      </c>
      <c r="ER93" s="1">
        <v>0</v>
      </c>
      <c r="ES93" s="1">
        <v>22</v>
      </c>
      <c r="ET93" s="1">
        <v>0</v>
      </c>
      <c r="EU93" s="4">
        <v>36.1</v>
      </c>
      <c r="EV93" s="3">
        <v>0</v>
      </c>
      <c r="EW93" s="4">
        <v>36.1</v>
      </c>
      <c r="EX93" s="1">
        <v>93</v>
      </c>
      <c r="EY93" s="1">
        <v>0</v>
      </c>
      <c r="EZ93" s="1" t="s">
        <v>228</v>
      </c>
      <c r="FA93" s="1">
        <v>1</v>
      </c>
      <c r="FB93" s="1">
        <v>0</v>
      </c>
      <c r="FC93" s="1">
        <v>0</v>
      </c>
      <c r="FD93" s="1">
        <v>0</v>
      </c>
      <c r="FE93" s="1">
        <v>0</v>
      </c>
      <c r="FF93" s="1">
        <v>1</v>
      </c>
      <c r="FG93" s="1">
        <v>0</v>
      </c>
      <c r="FH93" s="1">
        <v>0</v>
      </c>
      <c r="FI93" s="1">
        <v>0</v>
      </c>
      <c r="FJ93" s="1">
        <v>1</v>
      </c>
      <c r="FK93" s="1">
        <v>0</v>
      </c>
      <c r="FL93" s="1">
        <v>0</v>
      </c>
      <c r="FM93" s="1" t="s">
        <v>104</v>
      </c>
      <c r="FN93" s="1" t="s">
        <v>81</v>
      </c>
      <c r="FO93" s="1">
        <v>1</v>
      </c>
      <c r="FP93" s="1">
        <v>0</v>
      </c>
      <c r="FQ93" s="1">
        <v>0</v>
      </c>
      <c r="FR93" s="1">
        <v>1</v>
      </c>
      <c r="FS93" s="1">
        <f t="shared" si="53"/>
        <v>2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f t="shared" si="38"/>
        <v>1</v>
      </c>
      <c r="GA93" s="1">
        <v>1</v>
      </c>
      <c r="GB93" s="1">
        <v>0</v>
      </c>
      <c r="GC93" s="1">
        <v>1</v>
      </c>
      <c r="GD93" s="1">
        <v>0</v>
      </c>
      <c r="GE93" s="1">
        <v>1</v>
      </c>
      <c r="GF93" s="1">
        <v>0</v>
      </c>
      <c r="GG93" s="1">
        <v>0</v>
      </c>
      <c r="GH93" s="1">
        <f t="shared" si="39"/>
        <v>1</v>
      </c>
      <c r="GI93" s="1">
        <v>1</v>
      </c>
      <c r="GJ93" s="1">
        <v>0</v>
      </c>
      <c r="GK93" s="1">
        <v>1</v>
      </c>
      <c r="GL93" s="1">
        <v>1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3">
        <f t="shared" si="40"/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f t="shared" si="41"/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1</v>
      </c>
      <c r="IC93" s="1">
        <v>0</v>
      </c>
      <c r="ID93" s="1">
        <v>1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1</v>
      </c>
      <c r="IN93" s="1">
        <v>0</v>
      </c>
      <c r="IO93" s="1">
        <v>0</v>
      </c>
      <c r="IP93" s="1">
        <v>0</v>
      </c>
      <c r="IQ93" s="1">
        <f t="shared" si="42"/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391</v>
      </c>
      <c r="JB93" s="1">
        <v>1</v>
      </c>
      <c r="JC93" s="1">
        <v>0</v>
      </c>
      <c r="JD93" s="1">
        <v>0</v>
      </c>
      <c r="JE93" s="1">
        <v>0</v>
      </c>
      <c r="JF93" s="1">
        <v>6</v>
      </c>
      <c r="JG93" s="1">
        <v>0</v>
      </c>
      <c r="JH93" s="1">
        <v>1</v>
      </c>
      <c r="JI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1</v>
      </c>
      <c r="JT93" s="1">
        <v>1</v>
      </c>
      <c r="JU93" s="1">
        <v>0</v>
      </c>
      <c r="JV93" s="1">
        <v>0</v>
      </c>
      <c r="JW93" s="1">
        <v>0</v>
      </c>
      <c r="JX93" s="1">
        <v>0</v>
      </c>
      <c r="KB93" s="1">
        <v>1</v>
      </c>
      <c r="KC93" s="1">
        <f t="shared" si="44"/>
        <v>1</v>
      </c>
      <c r="KD93" s="1">
        <v>1</v>
      </c>
      <c r="KE93" s="1">
        <v>1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 t="s">
        <v>102</v>
      </c>
      <c r="KX93" s="1">
        <v>1</v>
      </c>
      <c r="KY93" s="1">
        <v>0</v>
      </c>
      <c r="KZ93" s="4">
        <v>9.4</v>
      </c>
      <c r="LA93" s="4">
        <v>30.6</v>
      </c>
      <c r="LB93" s="1">
        <v>5770</v>
      </c>
      <c r="LC93" s="1">
        <v>3200</v>
      </c>
      <c r="LD93" s="1">
        <v>1800</v>
      </c>
      <c r="LE93" s="1">
        <v>437000</v>
      </c>
      <c r="LF93" s="5">
        <v>0.86</v>
      </c>
      <c r="LG93" s="5">
        <v>16.2</v>
      </c>
      <c r="LH93" s="5">
        <v>0.3</v>
      </c>
      <c r="LI93" s="5">
        <v>0.14000000000000001</v>
      </c>
      <c r="LJ93" s="4">
        <v>28</v>
      </c>
      <c r="LK93" s="1">
        <v>23</v>
      </c>
      <c r="LL93" s="1">
        <v>201</v>
      </c>
      <c r="LM93" s="4">
        <v>44</v>
      </c>
      <c r="LO93" s="4">
        <v>18.88</v>
      </c>
      <c r="LP93" s="4">
        <v>0.34</v>
      </c>
      <c r="LQ93" s="6">
        <v>1.0999999999999999E-2</v>
      </c>
      <c r="LS93" s="1">
        <v>223</v>
      </c>
      <c r="LT93" s="1">
        <v>10.199999999999999</v>
      </c>
      <c r="LV93" s="1">
        <v>0</v>
      </c>
      <c r="LX93" s="1">
        <v>0</v>
      </c>
      <c r="LY93" s="1">
        <v>0</v>
      </c>
      <c r="LZ93" s="1">
        <v>1</v>
      </c>
      <c r="MA93" s="1">
        <v>1</v>
      </c>
      <c r="MB93" s="1">
        <f t="shared" si="45"/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f t="shared" si="46"/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 t="s">
        <v>122</v>
      </c>
      <c r="NC93" s="4">
        <v>9</v>
      </c>
      <c r="ND93" s="4">
        <v>30.8</v>
      </c>
      <c r="NE93" s="1">
        <v>5090</v>
      </c>
      <c r="NF93" s="1">
        <v>2400</v>
      </c>
      <c r="NG93" s="1">
        <v>2000</v>
      </c>
      <c r="NH93" s="1">
        <v>412000</v>
      </c>
      <c r="NY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f t="shared" si="47"/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f t="shared" si="48"/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</row>
    <row r="94" spans="1:418" x14ac:dyDescent="0.25">
      <c r="A94" s="1">
        <v>93</v>
      </c>
      <c r="B94" s="25" t="s">
        <v>189</v>
      </c>
      <c r="C94" s="1">
        <v>0</v>
      </c>
      <c r="D94" s="1">
        <v>1</v>
      </c>
      <c r="E94" s="1">
        <v>87</v>
      </c>
      <c r="F94" s="1">
        <v>0</v>
      </c>
      <c r="G94" s="1">
        <v>0</v>
      </c>
      <c r="H94" s="1">
        <v>0</v>
      </c>
      <c r="I94" s="1">
        <v>1</v>
      </c>
      <c r="J94" s="1" t="s">
        <v>7</v>
      </c>
      <c r="K94" s="1">
        <v>0</v>
      </c>
      <c r="L94" s="1">
        <v>0</v>
      </c>
      <c r="M94" s="1">
        <v>1</v>
      </c>
      <c r="N94" s="1">
        <v>0</v>
      </c>
      <c r="O94" s="1" t="s">
        <v>7</v>
      </c>
      <c r="P94" s="1" t="s">
        <v>195</v>
      </c>
      <c r="R94" s="1" t="s">
        <v>393</v>
      </c>
      <c r="S94" s="1">
        <v>0</v>
      </c>
      <c r="T94" s="1" t="s">
        <v>329</v>
      </c>
      <c r="U94" s="1" t="s">
        <v>149</v>
      </c>
      <c r="V94" s="1" t="s">
        <v>108</v>
      </c>
      <c r="W94" s="1">
        <v>1</v>
      </c>
      <c r="X94" s="1">
        <v>1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1</v>
      </c>
      <c r="AE94" s="1">
        <v>1</v>
      </c>
      <c r="AF94" s="1">
        <v>0</v>
      </c>
      <c r="AG94" s="1">
        <v>0</v>
      </c>
      <c r="AH94" s="1">
        <v>0</v>
      </c>
      <c r="AI94" s="1">
        <v>0</v>
      </c>
      <c r="AJ94" s="1">
        <v>1</v>
      </c>
      <c r="AK94" s="1">
        <v>1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8</v>
      </c>
      <c r="BA94" s="1">
        <v>0</v>
      </c>
      <c r="BB94" s="1">
        <v>0</v>
      </c>
      <c r="BC94" s="1">
        <v>0</v>
      </c>
      <c r="BD94" s="1">
        <v>1</v>
      </c>
      <c r="BE94" s="1">
        <f t="shared" si="34"/>
        <v>4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</v>
      </c>
      <c r="BN94" s="1">
        <v>1</v>
      </c>
      <c r="BO94" s="1">
        <v>1</v>
      </c>
      <c r="BP94" s="1">
        <v>1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0</v>
      </c>
      <c r="CF94" s="1">
        <v>0</v>
      </c>
      <c r="CG94" s="1">
        <v>0</v>
      </c>
      <c r="CH94" s="1">
        <v>1</v>
      </c>
      <c r="CI94" s="1" t="s">
        <v>229</v>
      </c>
      <c r="CK94" s="1" t="s">
        <v>125</v>
      </c>
      <c r="CL94" s="1">
        <v>0</v>
      </c>
      <c r="CM94" s="2">
        <v>44032</v>
      </c>
      <c r="CN94" s="2">
        <v>44032</v>
      </c>
      <c r="CO94" s="2"/>
      <c r="CP94" s="2"/>
      <c r="CQ94" s="2">
        <v>44033</v>
      </c>
      <c r="CR94" s="2">
        <v>44037</v>
      </c>
      <c r="CS94" s="2">
        <v>44045</v>
      </c>
      <c r="CT94" s="3">
        <f t="shared" si="49"/>
        <v>1</v>
      </c>
      <c r="CU94" s="3">
        <f t="shared" si="50"/>
        <v>13</v>
      </c>
      <c r="CV94" s="3"/>
      <c r="CW94" s="3">
        <f>CR94-CQ94</f>
        <v>4</v>
      </c>
      <c r="CX94" s="3">
        <v>4</v>
      </c>
      <c r="CY94" s="3">
        <f t="shared" si="56"/>
        <v>9</v>
      </c>
      <c r="CZ94" s="3">
        <v>1</v>
      </c>
      <c r="DA94" s="3">
        <v>1</v>
      </c>
      <c r="DB94" s="3">
        <v>0</v>
      </c>
      <c r="DC94" s="3">
        <f t="shared" si="51"/>
        <v>2</v>
      </c>
      <c r="DD94" s="2">
        <v>44029</v>
      </c>
      <c r="DE94" s="1">
        <v>0</v>
      </c>
      <c r="DF94" s="3">
        <f t="shared" si="36"/>
        <v>3</v>
      </c>
      <c r="DG94" s="3">
        <f t="shared" si="52"/>
        <v>3</v>
      </c>
      <c r="DH94" s="1">
        <v>1</v>
      </c>
      <c r="DI94" s="1">
        <v>1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1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I94" s="4"/>
      <c r="EJ94" s="3"/>
      <c r="EK94" s="3"/>
      <c r="EL94" s="3"/>
      <c r="EM94" s="1">
        <v>100</v>
      </c>
      <c r="EN94" s="1">
        <v>60</v>
      </c>
      <c r="EO94" s="4">
        <f t="shared" si="37"/>
        <v>73.333333333333329</v>
      </c>
      <c r="EP94" s="3">
        <v>0</v>
      </c>
      <c r="EQ94" s="1">
        <v>73</v>
      </c>
      <c r="ER94" s="1">
        <v>0</v>
      </c>
      <c r="ES94" s="1">
        <v>30</v>
      </c>
      <c r="ET94" s="1">
        <v>1</v>
      </c>
      <c r="EU94" s="4">
        <v>36.5</v>
      </c>
      <c r="EV94" s="3">
        <v>0</v>
      </c>
      <c r="EW94" s="4">
        <v>36.5</v>
      </c>
      <c r="EX94" s="1">
        <v>86</v>
      </c>
      <c r="EY94" s="1">
        <v>1</v>
      </c>
      <c r="EZ94" s="1" t="s">
        <v>228</v>
      </c>
      <c r="FA94" s="1">
        <v>1</v>
      </c>
      <c r="FB94" s="1">
        <v>0</v>
      </c>
      <c r="FC94" s="1">
        <v>0</v>
      </c>
      <c r="FD94" s="1">
        <v>1</v>
      </c>
      <c r="FE94" s="1">
        <v>0</v>
      </c>
      <c r="FF94" s="1">
        <v>1</v>
      </c>
      <c r="FG94" s="1">
        <v>0</v>
      </c>
      <c r="FH94" s="1">
        <v>0</v>
      </c>
      <c r="FI94" s="1">
        <v>3</v>
      </c>
      <c r="FJ94" s="1">
        <v>0</v>
      </c>
      <c r="FK94" s="1">
        <v>0</v>
      </c>
      <c r="FL94" s="1">
        <v>1</v>
      </c>
      <c r="FM94" s="1" t="s">
        <v>104</v>
      </c>
      <c r="FN94" s="1" t="s">
        <v>83</v>
      </c>
      <c r="FO94" s="1">
        <v>0</v>
      </c>
      <c r="FP94" s="1">
        <v>0</v>
      </c>
      <c r="FQ94" s="1">
        <v>1</v>
      </c>
      <c r="FR94" s="1">
        <v>1</v>
      </c>
      <c r="FS94" s="1">
        <f t="shared" si="53"/>
        <v>2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f t="shared" si="38"/>
        <v>1</v>
      </c>
      <c r="GA94" s="1">
        <v>1</v>
      </c>
      <c r="GB94" s="1">
        <v>1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f t="shared" si="39"/>
        <v>1</v>
      </c>
      <c r="GI94" s="1">
        <v>1</v>
      </c>
      <c r="GJ94" s="1">
        <v>0</v>
      </c>
      <c r="GK94" s="1">
        <v>1</v>
      </c>
      <c r="GL94" s="1">
        <v>1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3">
        <f t="shared" si="40"/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f t="shared" si="41"/>
        <v>1</v>
      </c>
      <c r="GY94" s="1">
        <v>1</v>
      </c>
      <c r="GZ94" s="1">
        <v>0</v>
      </c>
      <c r="HA94" s="1">
        <v>0</v>
      </c>
      <c r="HB94" s="1">
        <v>1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1</v>
      </c>
      <c r="IC94" s="1">
        <v>1</v>
      </c>
      <c r="ID94" s="1">
        <v>1</v>
      </c>
      <c r="IE94" s="1">
        <v>0</v>
      </c>
      <c r="IF94" s="1">
        <v>1</v>
      </c>
      <c r="IG94" s="1">
        <v>1</v>
      </c>
      <c r="IH94" s="1">
        <v>1</v>
      </c>
      <c r="II94" s="1">
        <v>0</v>
      </c>
      <c r="IJ94" s="1">
        <v>0</v>
      </c>
      <c r="IK94" s="1">
        <v>0</v>
      </c>
      <c r="IL94" s="1">
        <v>0</v>
      </c>
      <c r="IM94" s="1">
        <v>1</v>
      </c>
      <c r="IN94" s="1">
        <v>1</v>
      </c>
      <c r="IO94" s="1">
        <v>0</v>
      </c>
      <c r="IP94" s="1">
        <v>0</v>
      </c>
      <c r="IQ94" s="1">
        <f t="shared" si="42"/>
        <v>0</v>
      </c>
      <c r="IR94" s="1">
        <v>0</v>
      </c>
      <c r="IS94" s="1">
        <v>1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157</v>
      </c>
      <c r="JB94" s="1">
        <v>0</v>
      </c>
      <c r="JC94" s="1">
        <v>0</v>
      </c>
      <c r="JD94" s="1">
        <v>1</v>
      </c>
      <c r="JE94" s="1">
        <v>0</v>
      </c>
      <c r="JF94" s="1">
        <v>10</v>
      </c>
      <c r="JG94" s="1">
        <v>0</v>
      </c>
      <c r="JH94" s="1">
        <v>0</v>
      </c>
      <c r="JI94" s="1">
        <v>1</v>
      </c>
      <c r="JJ94" s="1">
        <v>18</v>
      </c>
      <c r="JK94" s="1">
        <v>0</v>
      </c>
      <c r="JL94" s="1">
        <v>0</v>
      </c>
      <c r="JM94" s="1">
        <v>0</v>
      </c>
      <c r="JN94" s="1">
        <v>1</v>
      </c>
      <c r="JO94" s="1">
        <v>0</v>
      </c>
      <c r="JP94" s="1">
        <v>0</v>
      </c>
      <c r="JQ94" s="1">
        <v>0</v>
      </c>
      <c r="JR94" s="1">
        <v>0</v>
      </c>
      <c r="JS94" s="1">
        <v>1</v>
      </c>
      <c r="JT94" s="1">
        <v>1</v>
      </c>
      <c r="JU94" s="1">
        <v>1</v>
      </c>
      <c r="JV94" s="1">
        <v>0</v>
      </c>
      <c r="JW94" s="1">
        <v>0</v>
      </c>
      <c r="JX94" s="1">
        <v>0</v>
      </c>
      <c r="KB94" s="1">
        <v>1</v>
      </c>
      <c r="KC94" s="1">
        <f t="shared" si="44"/>
        <v>2</v>
      </c>
      <c r="KD94" s="1">
        <v>1</v>
      </c>
      <c r="KE94" s="1">
        <v>1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1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 t="s">
        <v>102</v>
      </c>
      <c r="KX94" s="1">
        <v>1</v>
      </c>
      <c r="KY94" s="1">
        <v>0</v>
      </c>
      <c r="KZ94" s="4">
        <v>12.7</v>
      </c>
      <c r="LA94" s="4">
        <v>37</v>
      </c>
      <c r="LB94" s="1">
        <v>11870</v>
      </c>
      <c r="LC94" s="1">
        <v>11100</v>
      </c>
      <c r="LD94" s="1">
        <v>300</v>
      </c>
      <c r="LE94" s="1">
        <v>169000</v>
      </c>
      <c r="LF94" s="5">
        <v>0.68</v>
      </c>
      <c r="LG94" s="5">
        <v>16.399999999999999</v>
      </c>
      <c r="LH94" s="5">
        <v>0.43</v>
      </c>
      <c r="LI94" s="5">
        <v>0.21</v>
      </c>
      <c r="LJ94" s="4">
        <v>49</v>
      </c>
      <c r="LK94" s="1">
        <v>61</v>
      </c>
      <c r="LL94" s="1">
        <v>439</v>
      </c>
      <c r="LP94" s="4">
        <v>0.8</v>
      </c>
      <c r="LQ94" s="6">
        <v>2.3E-2</v>
      </c>
      <c r="LT94" s="1">
        <v>10</v>
      </c>
      <c r="LV94" s="1">
        <v>1</v>
      </c>
      <c r="LW94" s="1" t="s">
        <v>115</v>
      </c>
      <c r="LX94" s="1">
        <v>0</v>
      </c>
      <c r="LY94" s="1">
        <v>1</v>
      </c>
      <c r="LZ94" s="1">
        <v>1</v>
      </c>
      <c r="MA94" s="1">
        <v>0</v>
      </c>
      <c r="MB94" s="1">
        <f t="shared" si="45"/>
        <v>1</v>
      </c>
      <c r="MC94" s="1">
        <v>1</v>
      </c>
      <c r="MD94" s="1">
        <v>0</v>
      </c>
      <c r="ME94" s="1">
        <v>0</v>
      </c>
      <c r="MF94" s="1">
        <v>0</v>
      </c>
      <c r="MG94" s="1">
        <v>1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f t="shared" si="46"/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 t="s">
        <v>122</v>
      </c>
      <c r="NC94" s="4">
        <v>13.1</v>
      </c>
      <c r="ND94" s="4">
        <v>38.299999999999997</v>
      </c>
      <c r="NE94" s="1">
        <v>9900</v>
      </c>
      <c r="NF94" s="1">
        <v>8600</v>
      </c>
      <c r="NG94" s="1">
        <v>600</v>
      </c>
      <c r="NH94" s="1">
        <v>222000</v>
      </c>
      <c r="NP94" s="4">
        <v>133.6</v>
      </c>
      <c r="NY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f t="shared" si="47"/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f t="shared" si="48"/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</row>
    <row r="95" spans="1:418" x14ac:dyDescent="0.25">
      <c r="A95" s="1">
        <v>94</v>
      </c>
      <c r="B95" s="25" t="s">
        <v>189</v>
      </c>
      <c r="C95" s="1">
        <v>0</v>
      </c>
      <c r="D95" s="1">
        <v>1</v>
      </c>
      <c r="E95" s="1">
        <v>62</v>
      </c>
      <c r="F95" s="1">
        <v>0</v>
      </c>
      <c r="G95" s="1">
        <v>1</v>
      </c>
      <c r="H95" s="1">
        <v>0</v>
      </c>
      <c r="I95" s="1">
        <v>0</v>
      </c>
      <c r="J95" s="1" t="s">
        <v>7</v>
      </c>
      <c r="K95" s="1">
        <v>0</v>
      </c>
      <c r="L95" s="1">
        <v>0</v>
      </c>
      <c r="M95" s="1">
        <v>1</v>
      </c>
      <c r="N95" s="1">
        <v>0</v>
      </c>
      <c r="O95" s="1" t="s">
        <v>7</v>
      </c>
      <c r="P95" s="1" t="s">
        <v>195</v>
      </c>
      <c r="Q95" s="1" t="s">
        <v>238</v>
      </c>
      <c r="R95" s="1" t="s">
        <v>238</v>
      </c>
      <c r="S95" s="1">
        <v>0</v>
      </c>
      <c r="T95" s="1" t="s">
        <v>329</v>
      </c>
      <c r="U95" s="1" t="s">
        <v>149</v>
      </c>
      <c r="V95" s="1" t="s">
        <v>108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1</v>
      </c>
      <c r="AE95" s="1">
        <v>1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0</v>
      </c>
      <c r="AM95" s="1">
        <v>0</v>
      </c>
      <c r="AN95" s="1">
        <v>0</v>
      </c>
      <c r="AO95" s="1">
        <v>0</v>
      </c>
      <c r="AP95" s="1">
        <v>1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2</v>
      </c>
      <c r="BA95" s="1">
        <v>0</v>
      </c>
      <c r="BB95" s="1">
        <v>1</v>
      </c>
      <c r="BC95" s="1">
        <v>0</v>
      </c>
      <c r="BD95" s="1">
        <v>0</v>
      </c>
      <c r="BE95" s="1">
        <f t="shared" si="34"/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1</v>
      </c>
      <c r="CI95" s="1" t="s">
        <v>229</v>
      </c>
      <c r="CJ95" s="1" t="s">
        <v>146</v>
      </c>
      <c r="CK95" s="1" t="s">
        <v>125</v>
      </c>
      <c r="CL95" s="1">
        <v>0</v>
      </c>
      <c r="CM95" s="2">
        <v>44036</v>
      </c>
      <c r="CN95" s="2">
        <v>44037</v>
      </c>
      <c r="CO95" s="2"/>
      <c r="CP95" s="2"/>
      <c r="CQ95" s="2"/>
      <c r="CR95" s="2"/>
      <c r="CS95" s="2">
        <v>44042</v>
      </c>
      <c r="CT95" s="3"/>
      <c r="CU95" s="3">
        <f t="shared" si="50"/>
        <v>6</v>
      </c>
      <c r="CV95" s="3"/>
      <c r="CW95" s="3"/>
      <c r="CX95" s="3"/>
      <c r="CY95" s="3">
        <f t="shared" si="56"/>
        <v>6</v>
      </c>
      <c r="CZ95" s="3">
        <v>0</v>
      </c>
      <c r="DA95" s="3">
        <v>1</v>
      </c>
      <c r="DB95" s="3">
        <v>0</v>
      </c>
      <c r="DC95" s="3">
        <f t="shared" si="51"/>
        <v>1</v>
      </c>
      <c r="DD95" s="2">
        <v>44023</v>
      </c>
      <c r="DE95" s="1">
        <v>0</v>
      </c>
      <c r="DF95" s="3">
        <f t="shared" si="36"/>
        <v>13</v>
      </c>
      <c r="DG95" s="3">
        <f t="shared" si="52"/>
        <v>6</v>
      </c>
      <c r="DH95" s="1">
        <v>1</v>
      </c>
      <c r="DI95" s="1">
        <v>1</v>
      </c>
      <c r="DJ95" s="1">
        <v>0</v>
      </c>
      <c r="DK95" s="1">
        <v>1</v>
      </c>
      <c r="DL95" s="1">
        <v>0</v>
      </c>
      <c r="DM95" s="1">
        <v>0</v>
      </c>
      <c r="DN95" s="1">
        <v>1</v>
      </c>
      <c r="DO95" s="1">
        <v>1</v>
      </c>
      <c r="DP95" s="1">
        <v>0</v>
      </c>
      <c r="DQ95" s="1">
        <v>0</v>
      </c>
      <c r="DR95" s="1">
        <v>1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I95" s="4"/>
      <c r="EJ95" s="3"/>
      <c r="EK95" s="3"/>
      <c r="EL95" s="3"/>
      <c r="EM95" s="1">
        <v>140</v>
      </c>
      <c r="EN95" s="1">
        <v>80</v>
      </c>
      <c r="EO95" s="4">
        <f t="shared" si="37"/>
        <v>100</v>
      </c>
      <c r="EP95" s="3">
        <v>0</v>
      </c>
      <c r="EQ95" s="1">
        <v>59</v>
      </c>
      <c r="ER95" s="1">
        <v>0</v>
      </c>
      <c r="ES95" s="1">
        <v>22</v>
      </c>
      <c r="ET95" s="1">
        <v>0</v>
      </c>
      <c r="EU95" s="4">
        <v>36.700000000000003</v>
      </c>
      <c r="EV95" s="3">
        <v>0</v>
      </c>
      <c r="EW95" s="4">
        <v>36.700000000000003</v>
      </c>
      <c r="EX95" s="1">
        <v>96</v>
      </c>
      <c r="EY95" s="1">
        <v>0</v>
      </c>
      <c r="EZ95" s="1" t="s">
        <v>228</v>
      </c>
      <c r="FA95" s="1">
        <v>1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1</v>
      </c>
      <c r="FK95" s="1">
        <v>0</v>
      </c>
      <c r="FL95" s="1">
        <v>0</v>
      </c>
      <c r="FM95" s="1" t="s">
        <v>104</v>
      </c>
      <c r="FN95" s="1" t="s">
        <v>82</v>
      </c>
      <c r="FO95" s="1">
        <v>0</v>
      </c>
      <c r="FP95" s="1">
        <v>1</v>
      </c>
      <c r="FQ95" s="1">
        <v>0</v>
      </c>
      <c r="FR95" s="1">
        <v>1</v>
      </c>
      <c r="FS95" s="1">
        <f t="shared" si="53"/>
        <v>1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f t="shared" si="38"/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f t="shared" si="39"/>
        <v>1</v>
      </c>
      <c r="GI95" s="1">
        <v>1</v>
      </c>
      <c r="GJ95" s="1">
        <v>0</v>
      </c>
      <c r="GK95" s="1">
        <v>1</v>
      </c>
      <c r="GL95" s="1">
        <v>1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3">
        <f t="shared" si="40"/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f t="shared" si="41"/>
        <v>2</v>
      </c>
      <c r="GY95" s="1">
        <v>1</v>
      </c>
      <c r="GZ95" s="1">
        <v>0</v>
      </c>
      <c r="HA95" s="1">
        <v>0</v>
      </c>
      <c r="HB95" s="1">
        <v>1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1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1</v>
      </c>
      <c r="IE95" s="1">
        <v>0</v>
      </c>
      <c r="IF95" s="1">
        <v>1</v>
      </c>
      <c r="IG95" s="1">
        <v>1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1</v>
      </c>
      <c r="IN95" s="1">
        <v>0</v>
      </c>
      <c r="IO95" s="1">
        <v>0</v>
      </c>
      <c r="IP95" s="1">
        <v>0</v>
      </c>
      <c r="IQ95" s="1">
        <f t="shared" si="42"/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F95" s="1">
        <v>4</v>
      </c>
      <c r="JG95" s="1">
        <v>1</v>
      </c>
      <c r="JH95" s="1">
        <v>0</v>
      </c>
      <c r="JI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1</v>
      </c>
      <c r="JT95" s="1">
        <v>1</v>
      </c>
      <c r="JU95" s="1">
        <v>0</v>
      </c>
      <c r="JV95" s="1">
        <v>0</v>
      </c>
      <c r="JW95" s="1">
        <v>0</v>
      </c>
      <c r="JX95" s="1">
        <v>0</v>
      </c>
      <c r="KB95" s="1">
        <v>0</v>
      </c>
      <c r="KC95" s="1">
        <f t="shared" si="44"/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 t="s">
        <v>102</v>
      </c>
      <c r="KX95" s="1">
        <v>1</v>
      </c>
      <c r="KY95" s="1">
        <v>0</v>
      </c>
      <c r="KZ95" s="4">
        <v>15.7</v>
      </c>
      <c r="LA95" s="4">
        <v>45.6</v>
      </c>
      <c r="LB95" s="1">
        <v>10900</v>
      </c>
      <c r="LC95" s="1">
        <v>7300</v>
      </c>
      <c r="LD95" s="1">
        <v>2100</v>
      </c>
      <c r="LE95" s="1">
        <v>261000</v>
      </c>
      <c r="LF95" s="5">
        <v>0.98</v>
      </c>
      <c r="LG95" s="5">
        <v>13.7</v>
      </c>
      <c r="LM95" s="4">
        <v>91.2</v>
      </c>
      <c r="LO95" s="4">
        <v>1202</v>
      </c>
      <c r="LQ95" s="6">
        <v>6.0000000000000001E-3</v>
      </c>
      <c r="LS95" s="1">
        <v>236</v>
      </c>
      <c r="LT95" s="1">
        <v>9.8000000000000007</v>
      </c>
      <c r="LV95" s="1">
        <v>0</v>
      </c>
      <c r="LX95" s="1">
        <v>0</v>
      </c>
      <c r="LY95" s="1">
        <v>0</v>
      </c>
      <c r="LZ95" s="1">
        <v>1</v>
      </c>
      <c r="MA95" s="1">
        <v>0</v>
      </c>
      <c r="MB95" s="1">
        <f t="shared" si="45"/>
        <v>1</v>
      </c>
      <c r="MC95" s="1">
        <v>1</v>
      </c>
      <c r="MD95" s="1">
        <v>0</v>
      </c>
      <c r="ME95" s="1">
        <v>1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1</v>
      </c>
      <c r="ML95" s="1">
        <v>0</v>
      </c>
      <c r="MM95" s="1">
        <f t="shared" si="46"/>
        <v>1</v>
      </c>
      <c r="MN95" s="1">
        <v>1</v>
      </c>
      <c r="MO95" s="1">
        <v>1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 t="s">
        <v>123</v>
      </c>
      <c r="NY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f t="shared" si="47"/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f t="shared" si="48"/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</row>
    <row r="96" spans="1:418" x14ac:dyDescent="0.25">
      <c r="A96" s="1">
        <v>95</v>
      </c>
      <c r="B96" s="25" t="s">
        <v>193</v>
      </c>
      <c r="C96" s="1">
        <v>1</v>
      </c>
      <c r="D96" s="1">
        <v>0</v>
      </c>
      <c r="E96" s="1">
        <v>65</v>
      </c>
      <c r="F96" s="1">
        <v>0</v>
      </c>
      <c r="G96" s="1">
        <v>0</v>
      </c>
      <c r="H96" s="1">
        <v>1</v>
      </c>
      <c r="I96" s="1">
        <v>0</v>
      </c>
      <c r="J96" s="1" t="s">
        <v>7</v>
      </c>
      <c r="K96" s="1">
        <v>0</v>
      </c>
      <c r="L96" s="1">
        <v>0</v>
      </c>
      <c r="M96" s="1">
        <v>1</v>
      </c>
      <c r="N96" s="1">
        <v>0</v>
      </c>
      <c r="O96" s="1" t="s">
        <v>207</v>
      </c>
      <c r="P96" s="1" t="s">
        <v>208</v>
      </c>
      <c r="Q96" s="1" t="s">
        <v>221</v>
      </c>
      <c r="R96" s="1" t="s">
        <v>221</v>
      </c>
      <c r="S96" s="1">
        <v>0</v>
      </c>
      <c r="T96" s="1" t="s">
        <v>329</v>
      </c>
      <c r="U96" s="1" t="s">
        <v>149</v>
      </c>
      <c r="V96" s="1" t="s">
        <v>108</v>
      </c>
      <c r="W96" s="1">
        <v>1</v>
      </c>
      <c r="X96" s="1">
        <v>1</v>
      </c>
      <c r="Y96" s="1">
        <v>0</v>
      </c>
      <c r="Z96" s="1">
        <v>0</v>
      </c>
      <c r="AA96" s="1">
        <v>1</v>
      </c>
      <c r="AB96" s="1">
        <v>0</v>
      </c>
      <c r="AC96" s="1">
        <v>0</v>
      </c>
      <c r="AD96" s="1">
        <v>1</v>
      </c>
      <c r="AE96" s="1">
        <v>0</v>
      </c>
      <c r="AF96" s="1">
        <v>0</v>
      </c>
      <c r="AG96" s="1">
        <v>1</v>
      </c>
      <c r="AH96" s="1">
        <v>0</v>
      </c>
      <c r="AI96" s="1">
        <v>1</v>
      </c>
      <c r="AJ96" s="1">
        <v>0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7</v>
      </c>
      <c r="BA96" s="1">
        <v>0</v>
      </c>
      <c r="BB96" s="1">
        <v>0</v>
      </c>
      <c r="BC96" s="1">
        <v>0</v>
      </c>
      <c r="BD96" s="1">
        <v>1</v>
      </c>
      <c r="BE96" s="1">
        <f t="shared" si="34"/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K96" s="1" t="s">
        <v>123</v>
      </c>
      <c r="CL96" s="1">
        <v>0</v>
      </c>
      <c r="CM96" s="2">
        <v>44028</v>
      </c>
      <c r="CN96" s="2"/>
      <c r="CO96" s="2"/>
      <c r="CP96" s="2"/>
      <c r="CQ96" s="2">
        <v>44028</v>
      </c>
      <c r="CR96" s="2">
        <v>44045</v>
      </c>
      <c r="CS96" s="2">
        <v>44045</v>
      </c>
      <c r="CT96" s="3">
        <f t="shared" si="49"/>
        <v>0</v>
      </c>
      <c r="CU96" s="3">
        <f t="shared" si="50"/>
        <v>17</v>
      </c>
      <c r="CV96" s="3"/>
      <c r="CW96" s="3">
        <f>CR96-CQ96</f>
        <v>17</v>
      </c>
      <c r="CX96" s="3">
        <v>17</v>
      </c>
      <c r="CY96" s="3"/>
      <c r="CZ96" s="3">
        <v>1</v>
      </c>
      <c r="DA96" s="3">
        <v>0</v>
      </c>
      <c r="DB96" s="3">
        <v>0</v>
      </c>
      <c r="DC96" s="3">
        <f t="shared" si="51"/>
        <v>1</v>
      </c>
      <c r="DD96" s="2">
        <v>44018</v>
      </c>
      <c r="DE96" s="1">
        <v>0</v>
      </c>
      <c r="DF96" s="3">
        <f t="shared" si="36"/>
        <v>10</v>
      </c>
      <c r="DG96" s="3">
        <f t="shared" si="52"/>
        <v>5</v>
      </c>
      <c r="DH96" s="1">
        <v>1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1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I96" s="4"/>
      <c r="EJ96" s="3"/>
      <c r="EK96" s="3"/>
      <c r="EL96" s="3"/>
      <c r="EM96" s="1">
        <v>147</v>
      </c>
      <c r="EN96" s="1">
        <v>70</v>
      </c>
      <c r="EO96" s="4">
        <f t="shared" si="37"/>
        <v>95.666666666666671</v>
      </c>
      <c r="EP96" s="3">
        <v>0</v>
      </c>
      <c r="EQ96" s="1">
        <v>97</v>
      </c>
      <c r="ER96" s="1">
        <v>0</v>
      </c>
      <c r="ES96" s="1">
        <v>24</v>
      </c>
      <c r="ET96" s="1">
        <v>1</v>
      </c>
      <c r="EU96" s="4">
        <v>36</v>
      </c>
      <c r="EV96" s="3">
        <v>0</v>
      </c>
      <c r="EW96" s="4">
        <v>36.6</v>
      </c>
      <c r="EX96" s="1">
        <v>96</v>
      </c>
      <c r="EY96" s="1">
        <v>0</v>
      </c>
      <c r="EZ96" s="1" t="s">
        <v>228</v>
      </c>
      <c r="FA96" s="1">
        <v>1</v>
      </c>
      <c r="FB96" s="1">
        <v>0</v>
      </c>
      <c r="FC96" s="1">
        <v>0</v>
      </c>
      <c r="FD96" s="1">
        <v>1</v>
      </c>
      <c r="FE96" s="1">
        <v>1</v>
      </c>
      <c r="FF96" s="1">
        <v>0</v>
      </c>
      <c r="FG96" s="1">
        <v>1</v>
      </c>
      <c r="FH96" s="1">
        <v>0</v>
      </c>
      <c r="FI96" s="1">
        <v>2</v>
      </c>
      <c r="FJ96" s="1">
        <v>0</v>
      </c>
      <c r="FK96" s="1">
        <v>1</v>
      </c>
      <c r="FL96" s="1">
        <v>0</v>
      </c>
      <c r="FM96" s="1" t="s">
        <v>104</v>
      </c>
      <c r="FN96" s="1" t="s">
        <v>83</v>
      </c>
      <c r="FO96" s="1">
        <v>0</v>
      </c>
      <c r="FP96" s="1">
        <v>0</v>
      </c>
      <c r="FQ96" s="1">
        <v>1</v>
      </c>
      <c r="FR96" s="1">
        <v>1</v>
      </c>
      <c r="FS96" s="1">
        <f t="shared" si="53"/>
        <v>2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f t="shared" si="38"/>
        <v>1</v>
      </c>
      <c r="GA96" s="1">
        <v>1</v>
      </c>
      <c r="GB96" s="1">
        <v>1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f t="shared" si="39"/>
        <v>1</v>
      </c>
      <c r="GI96" s="1">
        <v>1</v>
      </c>
      <c r="GJ96" s="1">
        <v>0</v>
      </c>
      <c r="GK96" s="1">
        <v>1</v>
      </c>
      <c r="GL96" s="1">
        <v>0</v>
      </c>
      <c r="GM96" s="1">
        <v>1</v>
      </c>
      <c r="GN96" s="1">
        <v>0</v>
      </c>
      <c r="GO96" s="1">
        <v>0</v>
      </c>
      <c r="GP96" s="1">
        <v>0</v>
      </c>
      <c r="GQ96" s="1">
        <v>1</v>
      </c>
      <c r="GR96" s="3">
        <f t="shared" si="40"/>
        <v>2</v>
      </c>
      <c r="GS96" s="1">
        <v>1</v>
      </c>
      <c r="GT96" s="1">
        <v>1</v>
      </c>
      <c r="GU96" s="1">
        <v>0</v>
      </c>
      <c r="GV96" s="1">
        <v>0</v>
      </c>
      <c r="GW96" s="1">
        <v>0</v>
      </c>
      <c r="GX96" s="1">
        <f t="shared" si="41"/>
        <v>2</v>
      </c>
      <c r="GY96" s="1">
        <v>1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1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1</v>
      </c>
      <c r="HX96" s="1">
        <v>0</v>
      </c>
      <c r="HY96" s="1">
        <v>0</v>
      </c>
      <c r="HZ96" s="1">
        <v>0</v>
      </c>
      <c r="IA96" s="1">
        <v>1</v>
      </c>
      <c r="IB96" s="1">
        <v>1</v>
      </c>
      <c r="IC96" s="1">
        <v>0</v>
      </c>
      <c r="ID96" s="1">
        <v>1</v>
      </c>
      <c r="IE96" s="1">
        <v>0</v>
      </c>
      <c r="IF96" s="1">
        <v>0</v>
      </c>
      <c r="IG96" s="1">
        <v>0</v>
      </c>
      <c r="IH96" s="1">
        <v>0</v>
      </c>
      <c r="II96" s="1">
        <v>1</v>
      </c>
      <c r="IJ96" s="1">
        <v>0</v>
      </c>
      <c r="IK96" s="1">
        <v>0</v>
      </c>
      <c r="IL96" s="1">
        <v>0</v>
      </c>
      <c r="IM96" s="1">
        <v>1</v>
      </c>
      <c r="IN96" s="1">
        <v>0</v>
      </c>
      <c r="IO96" s="1">
        <v>0</v>
      </c>
      <c r="IP96" s="1">
        <v>1</v>
      </c>
      <c r="IQ96" s="1">
        <f t="shared" si="42"/>
        <v>3</v>
      </c>
      <c r="IR96" s="1">
        <v>1</v>
      </c>
      <c r="IS96" s="1">
        <v>1</v>
      </c>
      <c r="IT96" s="1">
        <v>1</v>
      </c>
      <c r="IU96" s="1">
        <v>1</v>
      </c>
      <c r="IV96" s="1">
        <v>1</v>
      </c>
      <c r="IW96" s="1">
        <v>0</v>
      </c>
      <c r="IX96" s="1">
        <v>0</v>
      </c>
      <c r="IY96" s="1">
        <v>0</v>
      </c>
      <c r="IZ96" s="1">
        <v>0</v>
      </c>
      <c r="JA96" s="1">
        <v>126</v>
      </c>
      <c r="JB96" s="1">
        <v>0</v>
      </c>
      <c r="JC96" s="1">
        <v>0</v>
      </c>
      <c r="JD96" s="1">
        <v>1</v>
      </c>
      <c r="JE96" s="1">
        <v>0</v>
      </c>
      <c r="JF96" s="1">
        <v>6</v>
      </c>
      <c r="JG96" s="1">
        <v>0</v>
      </c>
      <c r="JH96" s="1">
        <v>1</v>
      </c>
      <c r="JI96" s="1">
        <v>0</v>
      </c>
      <c r="JJ96" s="1">
        <v>35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1</v>
      </c>
      <c r="JS96" s="1">
        <v>1</v>
      </c>
      <c r="JT96" s="1">
        <v>1</v>
      </c>
      <c r="JU96" s="1">
        <v>0</v>
      </c>
      <c r="JV96" s="1">
        <v>1</v>
      </c>
      <c r="JW96" s="1">
        <v>0</v>
      </c>
      <c r="JX96" s="1">
        <v>1</v>
      </c>
      <c r="JY96" s="2">
        <v>44028</v>
      </c>
      <c r="JZ96" s="2">
        <v>44045</v>
      </c>
      <c r="KA96" s="1">
        <f t="shared" si="43"/>
        <v>17</v>
      </c>
      <c r="KB96" s="1">
        <v>1</v>
      </c>
      <c r="KC96" s="1">
        <f t="shared" si="44"/>
        <v>11</v>
      </c>
      <c r="KD96" s="1">
        <v>1</v>
      </c>
      <c r="KE96" s="1">
        <v>1</v>
      </c>
      <c r="KF96" s="1">
        <v>1</v>
      </c>
      <c r="KG96" s="1">
        <v>1</v>
      </c>
      <c r="KH96" s="1">
        <v>0</v>
      </c>
      <c r="KI96" s="1">
        <v>1</v>
      </c>
      <c r="KJ96" s="1">
        <v>1</v>
      </c>
      <c r="KK96" s="1">
        <v>1</v>
      </c>
      <c r="KL96" s="1">
        <v>0</v>
      </c>
      <c r="KM96" s="1">
        <v>0</v>
      </c>
      <c r="KN96" s="1">
        <v>1</v>
      </c>
      <c r="KO96" s="1">
        <v>1</v>
      </c>
      <c r="KP96" s="1">
        <v>1</v>
      </c>
      <c r="KQ96" s="1">
        <v>0</v>
      </c>
      <c r="KR96" s="1">
        <v>1</v>
      </c>
      <c r="KS96" s="1">
        <v>0</v>
      </c>
      <c r="KT96" s="1">
        <v>1</v>
      </c>
      <c r="KU96" s="1">
        <v>0</v>
      </c>
      <c r="KV96" s="1">
        <v>0</v>
      </c>
      <c r="KW96" s="1" t="s">
        <v>103</v>
      </c>
      <c r="KX96" s="1">
        <v>0</v>
      </c>
      <c r="KY96" s="1">
        <v>1</v>
      </c>
      <c r="KZ96" s="4">
        <v>9.9</v>
      </c>
      <c r="LA96" s="4">
        <v>30.5</v>
      </c>
      <c r="LB96" s="1">
        <v>16360</v>
      </c>
      <c r="LC96" s="1">
        <v>11800</v>
      </c>
      <c r="LD96" s="1">
        <v>1300</v>
      </c>
      <c r="LE96" s="1">
        <v>428000</v>
      </c>
      <c r="LF96" s="5">
        <v>5.91</v>
      </c>
      <c r="LG96" s="5">
        <v>87.5</v>
      </c>
      <c r="LH96" s="5">
        <v>0.54</v>
      </c>
      <c r="LI96" s="5">
        <v>0.4</v>
      </c>
      <c r="LJ96" s="4">
        <v>13</v>
      </c>
      <c r="LK96" s="1">
        <v>19</v>
      </c>
      <c r="LL96" s="1">
        <v>426</v>
      </c>
      <c r="LP96" s="4">
        <v>7.24</v>
      </c>
      <c r="LQ96" s="6">
        <v>0.23599999999999999</v>
      </c>
      <c r="LT96" s="1">
        <v>10.3</v>
      </c>
      <c r="LV96" s="1">
        <v>1</v>
      </c>
      <c r="LW96" s="1" t="s">
        <v>112</v>
      </c>
      <c r="LX96" s="1">
        <v>1</v>
      </c>
      <c r="LY96" s="1">
        <v>0</v>
      </c>
      <c r="LZ96" s="1">
        <v>1</v>
      </c>
      <c r="MA96" s="1">
        <v>0</v>
      </c>
      <c r="MB96" s="1">
        <f t="shared" si="45"/>
        <v>1</v>
      </c>
      <c r="MC96" s="1">
        <v>1</v>
      </c>
      <c r="MD96" s="1">
        <v>1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1</v>
      </c>
      <c r="ML96" s="1">
        <v>0</v>
      </c>
      <c r="MM96" s="1">
        <f t="shared" si="46"/>
        <v>3</v>
      </c>
      <c r="MN96" s="1">
        <v>1</v>
      </c>
      <c r="MO96" s="1">
        <v>1</v>
      </c>
      <c r="MP96" s="1">
        <v>1</v>
      </c>
      <c r="MQ96" s="1">
        <v>0</v>
      </c>
      <c r="MR96" s="1">
        <v>0</v>
      </c>
      <c r="MS96" s="1">
        <v>0</v>
      </c>
      <c r="MT96" s="1">
        <v>1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 t="s">
        <v>122</v>
      </c>
      <c r="NC96" s="4">
        <v>9.6999999999999993</v>
      </c>
      <c r="ND96" s="4">
        <v>30</v>
      </c>
      <c r="NE96" s="1">
        <v>15880</v>
      </c>
      <c r="NF96" s="1">
        <v>11500</v>
      </c>
      <c r="NG96" s="1">
        <v>1400</v>
      </c>
      <c r="NH96" s="1">
        <v>397000</v>
      </c>
      <c r="NI96" s="5">
        <v>4.99</v>
      </c>
      <c r="NJ96" s="5">
        <v>83</v>
      </c>
      <c r="NP96" s="4">
        <v>299.7</v>
      </c>
      <c r="NR96" s="4">
        <v>506.4</v>
      </c>
      <c r="NT96" s="7">
        <v>0.216</v>
      </c>
      <c r="NW96" s="1">
        <v>11</v>
      </c>
      <c r="NY96" s="1">
        <v>1</v>
      </c>
      <c r="NZ96" s="1" t="s">
        <v>112</v>
      </c>
      <c r="OA96" s="1">
        <v>1</v>
      </c>
      <c r="OB96" s="1">
        <v>0</v>
      </c>
      <c r="OC96" s="1">
        <v>1</v>
      </c>
      <c r="OD96" s="1">
        <v>0</v>
      </c>
      <c r="OE96" s="1">
        <f t="shared" si="47"/>
        <v>1</v>
      </c>
      <c r="OF96" s="1">
        <v>1</v>
      </c>
      <c r="OG96" s="1">
        <v>1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f t="shared" si="48"/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</row>
    <row r="97" spans="1:418" x14ac:dyDescent="0.25">
      <c r="A97" s="1">
        <v>96</v>
      </c>
      <c r="B97" s="25" t="s">
        <v>193</v>
      </c>
      <c r="C97" s="1">
        <v>1</v>
      </c>
      <c r="D97" s="1">
        <v>0</v>
      </c>
      <c r="E97" s="1">
        <v>55</v>
      </c>
      <c r="F97" s="1">
        <v>0</v>
      </c>
      <c r="G97" s="1">
        <v>1</v>
      </c>
      <c r="H97" s="1">
        <v>0</v>
      </c>
      <c r="I97" s="1">
        <v>0</v>
      </c>
      <c r="J97" s="1" t="s">
        <v>7</v>
      </c>
      <c r="K97" s="1">
        <v>0</v>
      </c>
      <c r="L97" s="1">
        <v>0</v>
      </c>
      <c r="M97" s="1">
        <v>1</v>
      </c>
      <c r="N97" s="1">
        <v>0</v>
      </c>
      <c r="O97" s="1" t="s">
        <v>7</v>
      </c>
      <c r="P97" s="1" t="s">
        <v>195</v>
      </c>
      <c r="R97" s="1" t="s">
        <v>393</v>
      </c>
      <c r="S97" s="1">
        <v>0</v>
      </c>
      <c r="T97" s="1" t="s">
        <v>329</v>
      </c>
      <c r="U97" s="1" t="s">
        <v>149</v>
      </c>
      <c r="V97" s="1" t="s">
        <v>108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</v>
      </c>
      <c r="BA97" s="1">
        <v>0</v>
      </c>
      <c r="BB97" s="1">
        <v>1</v>
      </c>
      <c r="BC97" s="1">
        <v>0</v>
      </c>
      <c r="BD97" s="1">
        <v>0</v>
      </c>
      <c r="BE97" s="1">
        <f t="shared" si="34"/>
        <v>1</v>
      </c>
      <c r="BF97" s="1">
        <v>1</v>
      </c>
      <c r="BG97" s="1">
        <v>1</v>
      </c>
      <c r="BH97" s="1">
        <v>1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K97" s="1" t="s">
        <v>123</v>
      </c>
      <c r="CL97" s="1">
        <v>0</v>
      </c>
      <c r="CM97" s="2">
        <v>44035</v>
      </c>
      <c r="CN97" s="2">
        <v>44039</v>
      </c>
      <c r="CO97" s="2"/>
      <c r="CP97" s="2"/>
      <c r="CQ97" s="2"/>
      <c r="CR97" s="2"/>
      <c r="CS97" s="2">
        <v>44048</v>
      </c>
      <c r="CT97" s="3"/>
      <c r="CU97" s="3">
        <f t="shared" si="50"/>
        <v>13</v>
      </c>
      <c r="CV97" s="3"/>
      <c r="CW97" s="3"/>
      <c r="CX97" s="3"/>
      <c r="CY97" s="3">
        <f t="shared" ref="CY97:CY105" si="57">CU97-CV97-CW97</f>
        <v>13</v>
      </c>
      <c r="CZ97" s="3">
        <v>0</v>
      </c>
      <c r="DA97" s="3">
        <v>1</v>
      </c>
      <c r="DB97" s="3">
        <v>0</v>
      </c>
      <c r="DC97" s="3">
        <f t="shared" si="51"/>
        <v>1</v>
      </c>
      <c r="DD97" s="2">
        <v>44035</v>
      </c>
      <c r="DE97" s="1">
        <v>0</v>
      </c>
      <c r="DF97" s="3">
        <f t="shared" si="36"/>
        <v>0</v>
      </c>
      <c r="DG97" s="3">
        <f t="shared" si="52"/>
        <v>6</v>
      </c>
      <c r="DH97" s="1">
        <v>1</v>
      </c>
      <c r="DI97" s="1">
        <v>0</v>
      </c>
      <c r="DJ97" s="1">
        <v>1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1</v>
      </c>
      <c r="DQ97" s="1">
        <v>1</v>
      </c>
      <c r="DR97" s="1">
        <v>1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1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I97" s="4"/>
      <c r="EJ97" s="3"/>
      <c r="EK97" s="3"/>
      <c r="EL97" s="3"/>
      <c r="EM97" s="1">
        <v>135</v>
      </c>
      <c r="EN97" s="1">
        <v>83</v>
      </c>
      <c r="EO97" s="4">
        <f t="shared" si="37"/>
        <v>100.33333333333333</v>
      </c>
      <c r="EP97" s="3">
        <v>0</v>
      </c>
      <c r="EQ97" s="1">
        <v>90</v>
      </c>
      <c r="ER97" s="1">
        <v>0</v>
      </c>
      <c r="ES97" s="1">
        <v>20</v>
      </c>
      <c r="ET97" s="1">
        <v>0</v>
      </c>
      <c r="EU97" s="4">
        <v>36.700000000000003</v>
      </c>
      <c r="EV97" s="3">
        <v>0</v>
      </c>
      <c r="EW97" s="4">
        <v>36.700000000000003</v>
      </c>
      <c r="EX97" s="1">
        <v>92</v>
      </c>
      <c r="EY97" s="1">
        <v>0</v>
      </c>
      <c r="EZ97" s="1" t="s">
        <v>228</v>
      </c>
      <c r="FA97" s="1">
        <v>1</v>
      </c>
      <c r="FB97" s="1">
        <v>0</v>
      </c>
      <c r="FC97" s="1">
        <v>1</v>
      </c>
      <c r="FD97" s="1">
        <v>0</v>
      </c>
      <c r="FE97" s="1">
        <v>0</v>
      </c>
      <c r="FF97" s="1">
        <v>1</v>
      </c>
      <c r="FG97" s="1">
        <v>0</v>
      </c>
      <c r="FH97" s="1">
        <v>0</v>
      </c>
      <c r="FI97" s="1">
        <v>0</v>
      </c>
      <c r="FJ97" s="1">
        <v>1</v>
      </c>
      <c r="FK97" s="1">
        <v>0</v>
      </c>
      <c r="FL97" s="1">
        <v>0</v>
      </c>
      <c r="FM97" s="1" t="s">
        <v>104</v>
      </c>
      <c r="FN97" s="1" t="s">
        <v>82</v>
      </c>
      <c r="FO97" s="1">
        <v>0</v>
      </c>
      <c r="FP97" s="1">
        <v>1</v>
      </c>
      <c r="FQ97" s="1">
        <v>0</v>
      </c>
      <c r="FR97" s="1">
        <v>0</v>
      </c>
      <c r="FS97" s="1">
        <f t="shared" si="53"/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f t="shared" si="38"/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f t="shared" si="39"/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3">
        <f t="shared" si="40"/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f t="shared" si="41"/>
        <v>1</v>
      </c>
      <c r="GY97" s="1">
        <v>1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1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1</v>
      </c>
      <c r="IC97" s="1">
        <v>0</v>
      </c>
      <c r="ID97" s="1">
        <v>1</v>
      </c>
      <c r="IE97" s="1">
        <v>0</v>
      </c>
      <c r="IF97" s="1">
        <v>1</v>
      </c>
      <c r="IG97" s="1">
        <v>1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f t="shared" si="42"/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319</v>
      </c>
      <c r="JB97" s="1">
        <v>1</v>
      </c>
      <c r="JC97" s="1">
        <v>0</v>
      </c>
      <c r="JD97" s="1">
        <v>0</v>
      </c>
      <c r="JE97" s="1">
        <v>0</v>
      </c>
      <c r="JF97" s="1">
        <v>4</v>
      </c>
      <c r="JG97" s="1">
        <v>1</v>
      </c>
      <c r="JH97" s="1">
        <v>0</v>
      </c>
      <c r="JI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1</v>
      </c>
      <c r="JT97" s="1">
        <v>1</v>
      </c>
      <c r="JU97" s="1">
        <v>0</v>
      </c>
      <c r="JV97" s="1">
        <v>0</v>
      </c>
      <c r="JW97" s="1">
        <v>0</v>
      </c>
      <c r="JX97" s="1">
        <v>0</v>
      </c>
      <c r="KB97" s="1">
        <v>0</v>
      </c>
      <c r="KC97" s="1">
        <f t="shared" si="44"/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 t="s">
        <v>102</v>
      </c>
      <c r="KX97" s="1">
        <v>1</v>
      </c>
      <c r="KY97" s="1">
        <v>0</v>
      </c>
      <c r="KZ97" s="4">
        <v>14.3</v>
      </c>
      <c r="LA97" s="4">
        <v>42.5</v>
      </c>
      <c r="LB97" s="1">
        <v>3500</v>
      </c>
      <c r="LC97" s="1">
        <v>1800</v>
      </c>
      <c r="LD97" s="1">
        <v>1200</v>
      </c>
      <c r="LE97" s="1">
        <v>152000</v>
      </c>
      <c r="LF97" s="5">
        <v>0.76</v>
      </c>
      <c r="LG97" s="5">
        <v>12.4</v>
      </c>
      <c r="LJ97" s="4">
        <v>26</v>
      </c>
      <c r="LK97" s="1">
        <v>32</v>
      </c>
      <c r="LM97" s="4">
        <v>37</v>
      </c>
      <c r="LO97" s="4">
        <v>743.1</v>
      </c>
      <c r="LP97" s="4">
        <v>0.15</v>
      </c>
      <c r="LQ97" s="6">
        <v>5.0000000000000001E-3</v>
      </c>
      <c r="LT97" s="1">
        <v>9.6999999999999993</v>
      </c>
      <c r="LV97" s="1">
        <v>0</v>
      </c>
      <c r="LX97" s="1">
        <v>0</v>
      </c>
      <c r="LY97" s="1">
        <v>0</v>
      </c>
      <c r="LZ97" s="1">
        <v>1</v>
      </c>
      <c r="MA97" s="1">
        <v>1</v>
      </c>
      <c r="MB97" s="1">
        <f t="shared" si="45"/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f t="shared" si="46"/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 t="s">
        <v>122</v>
      </c>
      <c r="NC97" s="4">
        <v>13.1</v>
      </c>
      <c r="ND97" s="4">
        <v>38.6</v>
      </c>
      <c r="NE97" s="1">
        <v>5740</v>
      </c>
      <c r="NF97" s="1">
        <v>4100</v>
      </c>
      <c r="NG97" s="1">
        <v>1000</v>
      </c>
      <c r="NH97" s="1">
        <v>150000</v>
      </c>
      <c r="NI97" s="5">
        <v>0.77</v>
      </c>
      <c r="NJ97" s="5">
        <v>13.9</v>
      </c>
      <c r="NO97" s="1">
        <v>305</v>
      </c>
      <c r="NP97" s="4">
        <v>26.6</v>
      </c>
      <c r="NR97" s="4">
        <v>925.3</v>
      </c>
      <c r="NS97" s="1">
        <v>0.34</v>
      </c>
      <c r="NT97" s="7">
        <v>5.0000000000000001E-3</v>
      </c>
      <c r="NY97" s="1">
        <v>0</v>
      </c>
      <c r="OA97" s="1">
        <v>0</v>
      </c>
      <c r="OB97" s="1">
        <v>0</v>
      </c>
      <c r="OC97" s="1">
        <v>1</v>
      </c>
      <c r="OD97" s="1">
        <v>0</v>
      </c>
      <c r="OE97" s="1">
        <f t="shared" si="47"/>
        <v>1</v>
      </c>
      <c r="OF97" s="1">
        <v>1</v>
      </c>
      <c r="OG97" s="1">
        <v>0</v>
      </c>
      <c r="OH97" s="1">
        <v>0</v>
      </c>
      <c r="OI97" s="1">
        <v>0</v>
      </c>
      <c r="OJ97" s="1">
        <v>0</v>
      </c>
      <c r="OK97" s="1">
        <v>1</v>
      </c>
      <c r="OL97" s="1">
        <v>0</v>
      </c>
      <c r="OM97" s="1">
        <v>0</v>
      </c>
      <c r="ON97" s="1">
        <v>0</v>
      </c>
      <c r="OO97" s="1">
        <v>0</v>
      </c>
      <c r="OP97" s="1">
        <f t="shared" si="48"/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</row>
    <row r="98" spans="1:418" x14ac:dyDescent="0.25">
      <c r="A98" s="1">
        <v>97</v>
      </c>
      <c r="B98" s="25" t="s">
        <v>193</v>
      </c>
      <c r="C98" s="1">
        <v>1</v>
      </c>
      <c r="D98" s="1">
        <v>0</v>
      </c>
      <c r="E98" s="1">
        <v>80</v>
      </c>
      <c r="F98" s="1">
        <v>0</v>
      </c>
      <c r="G98" s="1">
        <v>0</v>
      </c>
      <c r="H98" s="1">
        <v>0</v>
      </c>
      <c r="I98" s="1">
        <v>1</v>
      </c>
      <c r="J98" s="1" t="s">
        <v>7</v>
      </c>
      <c r="K98" s="1">
        <v>0</v>
      </c>
      <c r="L98" s="1">
        <v>0</v>
      </c>
      <c r="M98" s="1">
        <v>1</v>
      </c>
      <c r="N98" s="1">
        <v>0</v>
      </c>
      <c r="O98" s="1" t="s">
        <v>7</v>
      </c>
      <c r="P98" s="1" t="s">
        <v>195</v>
      </c>
      <c r="R98" s="1" t="s">
        <v>393</v>
      </c>
      <c r="S98" s="1">
        <v>0</v>
      </c>
      <c r="T98" s="1" t="s">
        <v>329</v>
      </c>
      <c r="U98" s="1" t="s">
        <v>149</v>
      </c>
      <c r="V98" s="1" t="s">
        <v>108</v>
      </c>
      <c r="W98" s="1">
        <v>1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5</v>
      </c>
      <c r="BA98" s="1">
        <v>0</v>
      </c>
      <c r="BB98" s="1">
        <v>0</v>
      </c>
      <c r="BC98" s="1">
        <v>0</v>
      </c>
      <c r="BD98" s="1">
        <v>1</v>
      </c>
      <c r="BE98" s="1">
        <f t="shared" ref="BE98:BE125" si="58">BF98+BK98+BL98+BM98+BN98+BP98+BQ98+BS98+BT98+BU98+BV98+BW98+BX98+BY98+BZ98+CA98+CC98+CD98+CE98+CF98+CG98</f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K98" s="1" t="s">
        <v>123</v>
      </c>
      <c r="CL98" s="1">
        <v>0</v>
      </c>
      <c r="CM98" s="2">
        <v>44037</v>
      </c>
      <c r="CN98" s="2">
        <v>44040</v>
      </c>
      <c r="CO98" s="2"/>
      <c r="CP98" s="2"/>
      <c r="CQ98" s="2">
        <v>44040</v>
      </c>
      <c r="CR98" s="2">
        <v>44046</v>
      </c>
      <c r="CS98" s="2">
        <v>44046</v>
      </c>
      <c r="CT98" s="3">
        <f t="shared" si="49"/>
        <v>3</v>
      </c>
      <c r="CU98" s="3">
        <f t="shared" si="50"/>
        <v>9</v>
      </c>
      <c r="CV98" s="3"/>
      <c r="CW98" s="3">
        <f>CR98-CQ98</f>
        <v>6</v>
      </c>
      <c r="CX98" s="3">
        <v>6</v>
      </c>
      <c r="CY98" s="3">
        <f t="shared" si="57"/>
        <v>3</v>
      </c>
      <c r="CZ98" s="3">
        <v>1</v>
      </c>
      <c r="DA98" s="3">
        <v>1</v>
      </c>
      <c r="DB98" s="3">
        <v>0</v>
      </c>
      <c r="DC98" s="3">
        <f t="shared" si="51"/>
        <v>2</v>
      </c>
      <c r="DD98" s="2">
        <v>44033</v>
      </c>
      <c r="DE98" s="1">
        <v>0</v>
      </c>
      <c r="DF98" s="3">
        <f t="shared" si="36"/>
        <v>4</v>
      </c>
      <c r="DG98" s="3">
        <f t="shared" si="52"/>
        <v>4</v>
      </c>
      <c r="DH98" s="1">
        <v>0</v>
      </c>
      <c r="DI98" s="1">
        <v>1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1</v>
      </c>
      <c r="DP98" s="1">
        <v>0</v>
      </c>
      <c r="DQ98" s="1">
        <v>1</v>
      </c>
      <c r="DR98" s="1">
        <v>1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I98" s="4"/>
      <c r="EJ98" s="3"/>
      <c r="EK98" s="3"/>
      <c r="EL98" s="3"/>
      <c r="EM98" s="1">
        <v>129</v>
      </c>
      <c r="EN98" s="1">
        <v>66</v>
      </c>
      <c r="EO98" s="4">
        <f t="shared" si="37"/>
        <v>87</v>
      </c>
      <c r="EP98" s="3">
        <v>0</v>
      </c>
      <c r="EQ98" s="1">
        <v>64</v>
      </c>
      <c r="ER98" s="1">
        <v>0</v>
      </c>
      <c r="ES98" s="1">
        <v>21</v>
      </c>
      <c r="ET98" s="1">
        <v>0</v>
      </c>
      <c r="EU98" s="4">
        <v>36.200000000000003</v>
      </c>
      <c r="EV98" s="3">
        <v>0</v>
      </c>
      <c r="EW98" s="4">
        <v>36.200000000000003</v>
      </c>
      <c r="EX98" s="1">
        <v>95</v>
      </c>
      <c r="EY98" s="1">
        <v>0</v>
      </c>
      <c r="EZ98" s="1" t="s">
        <v>52</v>
      </c>
      <c r="FA98" s="1">
        <v>0</v>
      </c>
      <c r="FB98" s="1">
        <v>1</v>
      </c>
      <c r="FC98" s="1">
        <v>0</v>
      </c>
      <c r="FD98" s="1">
        <v>1</v>
      </c>
      <c r="FE98" s="1">
        <v>0</v>
      </c>
      <c r="FF98" s="1">
        <v>0</v>
      </c>
      <c r="FG98" s="1">
        <v>0</v>
      </c>
      <c r="FH98" s="1">
        <v>0</v>
      </c>
      <c r="FI98" s="1">
        <v>2</v>
      </c>
      <c r="FJ98" s="1">
        <v>0</v>
      </c>
      <c r="FK98" s="1">
        <v>1</v>
      </c>
      <c r="FL98" s="1">
        <v>0</v>
      </c>
      <c r="FM98" s="1" t="s">
        <v>104</v>
      </c>
      <c r="FN98" s="1" t="s">
        <v>83</v>
      </c>
      <c r="FO98" s="1">
        <v>0</v>
      </c>
      <c r="FP98" s="1">
        <v>0</v>
      </c>
      <c r="FQ98" s="1">
        <v>1</v>
      </c>
      <c r="FR98" s="1">
        <v>1</v>
      </c>
      <c r="FS98" s="1">
        <f t="shared" si="53"/>
        <v>1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f t="shared" si="38"/>
        <v>1</v>
      </c>
      <c r="GA98" s="1">
        <v>1</v>
      </c>
      <c r="GB98" s="1">
        <v>1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f t="shared" si="39"/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</v>
      </c>
      <c r="GR98" s="3">
        <f t="shared" si="40"/>
        <v>3</v>
      </c>
      <c r="GS98" s="1">
        <v>1</v>
      </c>
      <c r="GT98" s="1">
        <v>1</v>
      </c>
      <c r="GU98" s="1">
        <v>0</v>
      </c>
      <c r="GV98" s="1">
        <v>1</v>
      </c>
      <c r="GW98" s="1">
        <v>0</v>
      </c>
      <c r="GX98" s="1">
        <f t="shared" si="41"/>
        <v>4</v>
      </c>
      <c r="GY98" s="1">
        <v>1</v>
      </c>
      <c r="GZ98" s="1">
        <v>0</v>
      </c>
      <c r="HA98" s="1">
        <v>0</v>
      </c>
      <c r="HB98" s="1">
        <v>1</v>
      </c>
      <c r="HC98" s="1">
        <v>0</v>
      </c>
      <c r="HD98" s="1">
        <v>0</v>
      </c>
      <c r="HE98" s="1">
        <v>1</v>
      </c>
      <c r="HF98" s="1">
        <v>0</v>
      </c>
      <c r="HG98" s="1">
        <v>0</v>
      </c>
      <c r="HH98" s="1">
        <v>0</v>
      </c>
      <c r="HI98" s="1">
        <v>1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1</v>
      </c>
      <c r="IA98" s="1">
        <v>1</v>
      </c>
      <c r="IB98" s="1">
        <v>0</v>
      </c>
      <c r="IC98" s="1">
        <v>0</v>
      </c>
      <c r="ID98" s="1">
        <v>1</v>
      </c>
      <c r="IE98" s="1">
        <v>0</v>
      </c>
      <c r="IF98" s="1">
        <v>1</v>
      </c>
      <c r="IG98" s="1">
        <v>1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1</v>
      </c>
      <c r="IP98" s="1">
        <v>1</v>
      </c>
      <c r="IQ98" s="1">
        <f t="shared" ref="IQ98:IQ125" si="59">IT98+IU98+IV98+IW98+IX98+IY98+IZ98</f>
        <v>2</v>
      </c>
      <c r="IR98" s="1">
        <v>1</v>
      </c>
      <c r="IS98" s="1">
        <v>1</v>
      </c>
      <c r="IT98" s="1">
        <v>1</v>
      </c>
      <c r="IU98" s="1">
        <v>1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71</v>
      </c>
      <c r="JB98" s="1">
        <v>0</v>
      </c>
      <c r="JC98" s="1">
        <v>0</v>
      </c>
      <c r="JD98" s="1">
        <v>0</v>
      </c>
      <c r="JE98" s="1">
        <v>1</v>
      </c>
      <c r="JF98" s="1">
        <v>8</v>
      </c>
      <c r="JG98" s="1">
        <v>0</v>
      </c>
      <c r="JH98" s="1">
        <v>0</v>
      </c>
      <c r="JI98" s="1">
        <v>1</v>
      </c>
      <c r="JJ98" s="1">
        <v>9</v>
      </c>
      <c r="JK98" s="1">
        <v>0</v>
      </c>
      <c r="JL98" s="1">
        <v>1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1</v>
      </c>
      <c r="JT98" s="1">
        <v>1</v>
      </c>
      <c r="JU98" s="1">
        <v>0</v>
      </c>
      <c r="JV98" s="1">
        <v>1</v>
      </c>
      <c r="JW98" s="1">
        <v>0</v>
      </c>
      <c r="JX98" s="1">
        <v>1</v>
      </c>
      <c r="JY98" s="2">
        <v>44041</v>
      </c>
      <c r="JZ98" s="2">
        <v>44046</v>
      </c>
      <c r="KA98" s="1">
        <f t="shared" si="43"/>
        <v>5</v>
      </c>
      <c r="KB98" s="1">
        <v>1</v>
      </c>
      <c r="KC98" s="1">
        <f t="shared" ref="KC98:KC125" si="60">SUM(KE98:KV98)</f>
        <v>7</v>
      </c>
      <c r="KD98" s="1">
        <v>1</v>
      </c>
      <c r="KE98" s="1">
        <v>1</v>
      </c>
      <c r="KF98" s="1">
        <v>1</v>
      </c>
      <c r="KG98" s="1">
        <v>0</v>
      </c>
      <c r="KH98" s="1">
        <v>0</v>
      </c>
      <c r="KI98" s="1">
        <v>0</v>
      </c>
      <c r="KJ98" s="1">
        <v>1</v>
      </c>
      <c r="KK98" s="1">
        <v>1</v>
      </c>
      <c r="KL98" s="1">
        <v>0</v>
      </c>
      <c r="KM98" s="1">
        <v>1</v>
      </c>
      <c r="KN98" s="1">
        <v>0</v>
      </c>
      <c r="KO98" s="1">
        <v>1</v>
      </c>
      <c r="KP98" s="1">
        <v>0</v>
      </c>
      <c r="KQ98" s="1">
        <v>0</v>
      </c>
      <c r="KR98" s="1">
        <v>1</v>
      </c>
      <c r="KS98" s="1">
        <v>0</v>
      </c>
      <c r="KT98" s="1">
        <v>0</v>
      </c>
      <c r="KU98" s="1">
        <v>0</v>
      </c>
      <c r="KV98" s="1">
        <v>0</v>
      </c>
      <c r="KW98" s="1" t="s">
        <v>103</v>
      </c>
      <c r="KX98" s="1">
        <v>0</v>
      </c>
      <c r="KY98" s="1">
        <v>1</v>
      </c>
      <c r="KZ98" s="4">
        <v>13.6</v>
      </c>
      <c r="LA98" s="4">
        <v>41.6</v>
      </c>
      <c r="LB98" s="1">
        <v>4840</v>
      </c>
      <c r="LC98" s="1">
        <v>3500</v>
      </c>
      <c r="LD98" s="1">
        <v>1000</v>
      </c>
      <c r="LE98" s="1">
        <v>160000</v>
      </c>
      <c r="LF98" s="5">
        <v>0.8</v>
      </c>
      <c r="LG98" s="5">
        <v>15.6</v>
      </c>
      <c r="LH98" s="5">
        <v>0.64</v>
      </c>
      <c r="LI98" s="5">
        <v>0.32</v>
      </c>
      <c r="LM98" s="4">
        <v>99.3</v>
      </c>
      <c r="LP98" s="4">
        <v>9.4600000000000009</v>
      </c>
      <c r="LQ98" s="6">
        <v>1.7000000000000001E-2</v>
      </c>
      <c r="LT98" s="1">
        <v>10.6</v>
      </c>
      <c r="LV98" s="1">
        <v>1</v>
      </c>
      <c r="LW98" s="1" t="s">
        <v>113</v>
      </c>
      <c r="LX98" s="1">
        <v>1</v>
      </c>
      <c r="LY98" s="1">
        <v>0</v>
      </c>
      <c r="LZ98" s="1">
        <v>1</v>
      </c>
      <c r="MA98" s="1">
        <v>0</v>
      </c>
      <c r="MB98" s="1">
        <f t="shared" si="45"/>
        <v>1</v>
      </c>
      <c r="MC98" s="1">
        <v>1</v>
      </c>
      <c r="MD98" s="1">
        <v>0</v>
      </c>
      <c r="ME98" s="1">
        <v>1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1</v>
      </c>
      <c r="ML98" s="1">
        <v>0</v>
      </c>
      <c r="MM98" s="1">
        <f t="shared" si="46"/>
        <v>4</v>
      </c>
      <c r="MN98" s="1">
        <v>1</v>
      </c>
      <c r="MO98" s="1">
        <v>1</v>
      </c>
      <c r="MP98" s="1">
        <v>1</v>
      </c>
      <c r="MQ98" s="1">
        <v>0</v>
      </c>
      <c r="MR98" s="1">
        <v>0</v>
      </c>
      <c r="MS98" s="1">
        <v>0</v>
      </c>
      <c r="MT98" s="1">
        <v>0</v>
      </c>
      <c r="MU98" s="1">
        <v>1</v>
      </c>
      <c r="MV98" s="1">
        <v>0</v>
      </c>
      <c r="MW98" s="1">
        <v>0</v>
      </c>
      <c r="MX98" s="1">
        <v>0</v>
      </c>
      <c r="MY98" s="1">
        <v>1</v>
      </c>
      <c r="MZ98" s="1">
        <v>0</v>
      </c>
      <c r="NA98" s="1">
        <v>0</v>
      </c>
      <c r="NB98" s="1" t="s">
        <v>122</v>
      </c>
      <c r="NC98" s="4">
        <v>14.2</v>
      </c>
      <c r="ND98" s="4">
        <v>44.2</v>
      </c>
      <c r="NE98" s="1">
        <v>7950</v>
      </c>
      <c r="NF98" s="1">
        <v>6600</v>
      </c>
      <c r="NG98" s="1">
        <v>1100</v>
      </c>
      <c r="NH98" s="1">
        <v>190000</v>
      </c>
      <c r="NI98" s="5">
        <v>0.99</v>
      </c>
      <c r="NJ98" s="5">
        <v>20.100000000000001</v>
      </c>
      <c r="NY98" s="1">
        <v>1</v>
      </c>
      <c r="NZ98" s="1" t="s">
        <v>112</v>
      </c>
      <c r="OA98" s="1">
        <v>1</v>
      </c>
      <c r="OB98" s="1">
        <v>0</v>
      </c>
      <c r="OC98" s="1">
        <v>0</v>
      </c>
      <c r="OD98" s="1">
        <v>0</v>
      </c>
      <c r="OE98" s="1">
        <f t="shared" si="47"/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f t="shared" si="48"/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</row>
    <row r="99" spans="1:418" x14ac:dyDescent="0.25">
      <c r="A99" s="1">
        <v>98</v>
      </c>
      <c r="B99" s="25" t="s">
        <v>193</v>
      </c>
      <c r="C99" s="1">
        <v>1</v>
      </c>
      <c r="D99" s="1">
        <v>0</v>
      </c>
      <c r="E99" s="1">
        <v>56</v>
      </c>
      <c r="F99" s="1">
        <v>0</v>
      </c>
      <c r="G99" s="1">
        <v>1</v>
      </c>
      <c r="H99" s="1">
        <v>0</v>
      </c>
      <c r="I99" s="1">
        <v>0</v>
      </c>
      <c r="J99" s="1" t="s">
        <v>7</v>
      </c>
      <c r="K99" s="1">
        <v>0</v>
      </c>
      <c r="L99" s="1">
        <v>0</v>
      </c>
      <c r="M99" s="1">
        <v>1</v>
      </c>
      <c r="N99" s="1">
        <v>0</v>
      </c>
      <c r="O99" s="1" t="s">
        <v>7</v>
      </c>
      <c r="P99" s="1" t="s">
        <v>195</v>
      </c>
      <c r="Q99" s="1" t="s">
        <v>221</v>
      </c>
      <c r="R99" s="1" t="s">
        <v>221</v>
      </c>
      <c r="S99" s="1">
        <v>0</v>
      </c>
      <c r="T99" s="1" t="s">
        <v>329</v>
      </c>
      <c r="U99" s="1" t="s">
        <v>149</v>
      </c>
      <c r="V99" s="1" t="s">
        <v>108</v>
      </c>
      <c r="W99" s="1">
        <v>1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2</v>
      </c>
      <c r="BA99" s="1">
        <v>0</v>
      </c>
      <c r="BB99" s="1">
        <v>1</v>
      </c>
      <c r="BC99" s="1">
        <v>0</v>
      </c>
      <c r="BD99" s="1">
        <v>0</v>
      </c>
      <c r="BE99" s="1">
        <f t="shared" si="58"/>
        <v>6</v>
      </c>
      <c r="BF99" s="1">
        <v>1</v>
      </c>
      <c r="BG99" s="1">
        <v>0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>
        <v>1</v>
      </c>
      <c r="BN99" s="1">
        <v>1</v>
      </c>
      <c r="BO99" s="1">
        <v>1</v>
      </c>
      <c r="BP99" s="1">
        <v>0</v>
      </c>
      <c r="BQ99" s="1">
        <v>1</v>
      </c>
      <c r="BR99" s="1">
        <v>1</v>
      </c>
      <c r="BS99" s="1">
        <v>1</v>
      </c>
      <c r="BT99" s="1">
        <v>0</v>
      </c>
      <c r="BU99" s="1">
        <v>0</v>
      </c>
      <c r="BV99" s="1">
        <v>1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K99" s="1" t="s">
        <v>123</v>
      </c>
      <c r="CL99" s="1">
        <v>0</v>
      </c>
      <c r="CM99" s="2">
        <v>44033</v>
      </c>
      <c r="CN99" s="2">
        <v>44042</v>
      </c>
      <c r="CO99" s="2"/>
      <c r="CP99" s="2"/>
      <c r="CQ99" s="2"/>
      <c r="CR99" s="2"/>
      <c r="CS99" s="2">
        <v>44043</v>
      </c>
      <c r="CT99" s="3"/>
      <c r="CU99" s="3">
        <f t="shared" si="50"/>
        <v>10</v>
      </c>
      <c r="CV99" s="3"/>
      <c r="CW99" s="3"/>
      <c r="CX99" s="3"/>
      <c r="CY99" s="3">
        <f t="shared" si="57"/>
        <v>10</v>
      </c>
      <c r="CZ99" s="3">
        <v>0</v>
      </c>
      <c r="DA99" s="3">
        <v>1</v>
      </c>
      <c r="DB99" s="3">
        <v>0</v>
      </c>
      <c r="DC99" s="3">
        <f t="shared" si="51"/>
        <v>1</v>
      </c>
      <c r="DD99" s="2">
        <v>44026</v>
      </c>
      <c r="DE99" s="1">
        <v>0</v>
      </c>
      <c r="DF99" s="3">
        <f t="shared" si="36"/>
        <v>7</v>
      </c>
      <c r="DG99" s="3">
        <f t="shared" si="52"/>
        <v>7</v>
      </c>
      <c r="DH99" s="1">
        <v>0</v>
      </c>
      <c r="DI99" s="1">
        <v>1</v>
      </c>
      <c r="DJ99" s="1">
        <v>1</v>
      </c>
      <c r="DK99" s="1">
        <v>1</v>
      </c>
      <c r="DL99" s="1">
        <v>0</v>
      </c>
      <c r="DM99" s="1">
        <v>0</v>
      </c>
      <c r="DN99" s="1">
        <v>0</v>
      </c>
      <c r="DO99" s="1">
        <v>0</v>
      </c>
      <c r="DP99" s="1">
        <v>1</v>
      </c>
      <c r="DQ99" s="1">
        <v>1</v>
      </c>
      <c r="DR99" s="1">
        <v>1</v>
      </c>
      <c r="DS99" s="1">
        <v>1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I99" s="4"/>
      <c r="EJ99" s="3"/>
      <c r="EK99" s="3"/>
      <c r="EL99" s="3"/>
      <c r="EM99" s="1">
        <v>137</v>
      </c>
      <c r="EN99" s="1">
        <v>94</v>
      </c>
      <c r="EO99" s="4">
        <f t="shared" si="37"/>
        <v>108.33333333333333</v>
      </c>
      <c r="EP99" s="3">
        <v>0</v>
      </c>
      <c r="EQ99" s="1">
        <v>100</v>
      </c>
      <c r="ER99" s="1">
        <v>1</v>
      </c>
      <c r="ES99" s="1">
        <v>20</v>
      </c>
      <c r="ET99" s="1">
        <v>0</v>
      </c>
      <c r="EU99" s="4">
        <v>36.9</v>
      </c>
      <c r="EV99" s="3">
        <v>0</v>
      </c>
      <c r="EW99" s="4">
        <v>36.9</v>
      </c>
      <c r="EX99" s="1">
        <v>95</v>
      </c>
      <c r="EY99" s="1">
        <v>0</v>
      </c>
      <c r="EZ99" s="1" t="s">
        <v>228</v>
      </c>
      <c r="FA99" s="1">
        <v>1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1</v>
      </c>
      <c r="FK99" s="1">
        <v>0</v>
      </c>
      <c r="FL99" s="1">
        <v>0</v>
      </c>
      <c r="FM99" s="1" t="s">
        <v>104</v>
      </c>
      <c r="FN99" s="1" t="s">
        <v>81</v>
      </c>
      <c r="FO99" s="1">
        <v>1</v>
      </c>
      <c r="FP99" s="1">
        <v>0</v>
      </c>
      <c r="FQ99" s="1">
        <v>0</v>
      </c>
      <c r="FR99" s="1">
        <v>0</v>
      </c>
      <c r="FS99" s="1">
        <f t="shared" si="53"/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f t="shared" si="38"/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f t="shared" si="39"/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3">
        <f t="shared" si="40"/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f t="shared" si="41"/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1</v>
      </c>
      <c r="IB99" s="1">
        <v>1</v>
      </c>
      <c r="IC99" s="1">
        <v>1</v>
      </c>
      <c r="ID99" s="1">
        <v>0</v>
      </c>
      <c r="IE99" s="1">
        <v>0</v>
      </c>
      <c r="IF99" s="1">
        <v>1</v>
      </c>
      <c r="IG99" s="1">
        <v>1</v>
      </c>
      <c r="IH99" s="1">
        <v>0</v>
      </c>
      <c r="II99" s="1">
        <v>0</v>
      </c>
      <c r="IJ99" s="1">
        <v>1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f t="shared" si="59"/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F99" s="1">
        <v>4</v>
      </c>
      <c r="JG99" s="1">
        <v>1</v>
      </c>
      <c r="JH99" s="1">
        <v>0</v>
      </c>
      <c r="JI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1</v>
      </c>
      <c r="JT99" s="1">
        <v>1</v>
      </c>
      <c r="JU99" s="1">
        <v>0</v>
      </c>
      <c r="JV99" s="1">
        <v>0</v>
      </c>
      <c r="JW99" s="1">
        <v>0</v>
      </c>
      <c r="JX99" s="1">
        <v>0</v>
      </c>
      <c r="KB99" s="1">
        <v>0</v>
      </c>
      <c r="KC99" s="1">
        <f t="shared" si="60"/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 t="s">
        <v>102</v>
      </c>
      <c r="KX99" s="1">
        <v>1</v>
      </c>
      <c r="KY99" s="1">
        <v>0</v>
      </c>
      <c r="KZ99" s="4">
        <v>13.6</v>
      </c>
      <c r="LA99" s="4">
        <v>41.5</v>
      </c>
      <c r="LB99" s="1">
        <v>6690</v>
      </c>
      <c r="LC99" s="1">
        <v>3100</v>
      </c>
      <c r="LD99" s="1">
        <v>2800</v>
      </c>
      <c r="LE99" s="1">
        <v>495000</v>
      </c>
      <c r="LF99" s="5">
        <v>0.48</v>
      </c>
      <c r="LG99" s="5">
        <v>13</v>
      </c>
      <c r="LJ99" s="4">
        <v>67</v>
      </c>
      <c r="LK99" s="1">
        <v>36</v>
      </c>
      <c r="LL99" s="1">
        <v>238</v>
      </c>
      <c r="LM99" s="4">
        <v>10.5</v>
      </c>
      <c r="LO99" s="4">
        <v>94.56</v>
      </c>
      <c r="LP99" s="4">
        <v>0.23</v>
      </c>
      <c r="LQ99" s="6">
        <v>3.0000000000000001E-3</v>
      </c>
      <c r="LV99" s="1">
        <v>0</v>
      </c>
      <c r="LX99" s="1">
        <v>0</v>
      </c>
      <c r="LY99" s="1">
        <v>0</v>
      </c>
      <c r="LZ99" s="1">
        <v>1</v>
      </c>
      <c r="MA99" s="1">
        <v>0</v>
      </c>
      <c r="MB99" s="1">
        <f t="shared" si="45"/>
        <v>2</v>
      </c>
      <c r="MC99" s="1">
        <v>1</v>
      </c>
      <c r="MD99" s="1">
        <v>0</v>
      </c>
      <c r="ME99" s="1">
        <v>0</v>
      </c>
      <c r="MF99" s="1">
        <v>1</v>
      </c>
      <c r="MG99" s="1">
        <v>1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f t="shared" si="46"/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 t="s">
        <v>123</v>
      </c>
      <c r="NY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f t="shared" si="47"/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f t="shared" si="48"/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</row>
    <row r="100" spans="1:418" x14ac:dyDescent="0.25">
      <c r="A100" s="1">
        <v>99</v>
      </c>
      <c r="B100" s="25" t="s">
        <v>189</v>
      </c>
      <c r="C100" s="1">
        <v>0</v>
      </c>
      <c r="D100" s="1">
        <v>1</v>
      </c>
      <c r="E100" s="1">
        <v>32</v>
      </c>
      <c r="F100" s="1">
        <v>1</v>
      </c>
      <c r="G100" s="1">
        <v>0</v>
      </c>
      <c r="H100" s="1">
        <v>0</v>
      </c>
      <c r="I100" s="1">
        <v>0</v>
      </c>
      <c r="J100" s="1" t="s">
        <v>7</v>
      </c>
      <c r="K100" s="1">
        <v>0</v>
      </c>
      <c r="L100" s="1">
        <v>0</v>
      </c>
      <c r="M100" s="1">
        <v>1</v>
      </c>
      <c r="N100" s="1">
        <v>0</v>
      </c>
      <c r="O100" s="1" t="s">
        <v>7</v>
      </c>
      <c r="P100" s="1" t="s">
        <v>195</v>
      </c>
      <c r="R100" s="1" t="s">
        <v>393</v>
      </c>
      <c r="S100" s="1">
        <v>0</v>
      </c>
      <c r="T100" s="1" t="s">
        <v>329</v>
      </c>
      <c r="U100" s="1" t="s">
        <v>149</v>
      </c>
      <c r="V100" s="1" t="s">
        <v>108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0</v>
      </c>
      <c r="BE100" s="1">
        <f t="shared" si="58"/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K100" s="1" t="s">
        <v>125</v>
      </c>
      <c r="CL100" s="1">
        <v>0</v>
      </c>
      <c r="CM100" s="2">
        <v>44041</v>
      </c>
      <c r="CN100" s="2">
        <v>44043</v>
      </c>
      <c r="CO100" s="2"/>
      <c r="CP100" s="2"/>
      <c r="CQ100" s="2"/>
      <c r="CR100" s="2"/>
      <c r="CS100" s="2">
        <v>44045</v>
      </c>
      <c r="CT100" s="3"/>
      <c r="CU100" s="3">
        <f t="shared" si="50"/>
        <v>4</v>
      </c>
      <c r="CV100" s="3"/>
      <c r="CW100" s="3"/>
      <c r="CX100" s="3"/>
      <c r="CY100" s="3">
        <f t="shared" si="57"/>
        <v>4</v>
      </c>
      <c r="CZ100" s="3">
        <v>0</v>
      </c>
      <c r="DA100" s="3">
        <v>1</v>
      </c>
      <c r="DB100" s="3">
        <v>0</v>
      </c>
      <c r="DC100" s="3">
        <f t="shared" si="51"/>
        <v>1</v>
      </c>
      <c r="DD100" s="2">
        <v>44038</v>
      </c>
      <c r="DE100" s="1">
        <v>0</v>
      </c>
      <c r="DF100" s="3">
        <f t="shared" si="36"/>
        <v>3</v>
      </c>
      <c r="DG100" s="3">
        <f t="shared" si="52"/>
        <v>8</v>
      </c>
      <c r="DH100" s="1">
        <v>1</v>
      </c>
      <c r="DI100" s="1">
        <v>0</v>
      </c>
      <c r="DJ100" s="1">
        <v>1</v>
      </c>
      <c r="DK100" s="1">
        <v>0</v>
      </c>
      <c r="DL100" s="1">
        <v>0</v>
      </c>
      <c r="DM100" s="1">
        <v>0</v>
      </c>
      <c r="DN100" s="1">
        <v>1</v>
      </c>
      <c r="DO100" s="1">
        <v>1</v>
      </c>
      <c r="DP100" s="1">
        <v>0</v>
      </c>
      <c r="DQ100" s="1">
        <v>1</v>
      </c>
      <c r="DR100" s="1">
        <v>1</v>
      </c>
      <c r="DS100" s="1">
        <v>1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1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I100" s="4"/>
      <c r="EJ100" s="3"/>
      <c r="EK100" s="3"/>
      <c r="EL100" s="3"/>
      <c r="EM100" s="1">
        <v>109</v>
      </c>
      <c r="EN100" s="1">
        <v>75</v>
      </c>
      <c r="EO100" s="4">
        <f t="shared" si="37"/>
        <v>86.333333333333329</v>
      </c>
      <c r="EP100" s="3">
        <v>0</v>
      </c>
      <c r="EQ100" s="1">
        <v>100</v>
      </c>
      <c r="ER100" s="1">
        <v>1</v>
      </c>
      <c r="ES100" s="1">
        <v>22</v>
      </c>
      <c r="ET100" s="1">
        <v>0</v>
      </c>
      <c r="EU100" s="4">
        <v>36</v>
      </c>
      <c r="EV100" s="3">
        <v>0</v>
      </c>
      <c r="EW100" s="4">
        <v>36</v>
      </c>
      <c r="EX100" s="1">
        <v>91</v>
      </c>
      <c r="EY100" s="1">
        <v>0</v>
      </c>
      <c r="EZ100" s="1" t="s">
        <v>228</v>
      </c>
      <c r="FA100" s="1">
        <v>1</v>
      </c>
      <c r="FB100" s="1">
        <v>0</v>
      </c>
      <c r="FC100" s="1">
        <v>1</v>
      </c>
      <c r="FD100" s="1">
        <v>0</v>
      </c>
      <c r="FE100" s="1">
        <v>1</v>
      </c>
      <c r="FF100" s="1">
        <v>0</v>
      </c>
      <c r="FG100" s="1">
        <v>1</v>
      </c>
      <c r="FH100" s="1">
        <v>0</v>
      </c>
      <c r="FI100" s="1">
        <v>0</v>
      </c>
      <c r="FJ100" s="1">
        <v>1</v>
      </c>
      <c r="FK100" s="1">
        <v>0</v>
      </c>
      <c r="FL100" s="1">
        <v>0</v>
      </c>
      <c r="FM100" s="1" t="s">
        <v>104</v>
      </c>
      <c r="FN100" s="1" t="s">
        <v>81</v>
      </c>
      <c r="FO100" s="1">
        <v>1</v>
      </c>
      <c r="FP100" s="1">
        <v>0</v>
      </c>
      <c r="FQ100" s="1">
        <v>0</v>
      </c>
      <c r="FR100" s="1">
        <v>1</v>
      </c>
      <c r="FS100" s="1">
        <f t="shared" si="53"/>
        <v>1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f t="shared" si="38"/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f t="shared" si="39"/>
        <v>1</v>
      </c>
      <c r="GI100" s="1">
        <v>1</v>
      </c>
      <c r="GJ100" s="1">
        <v>0</v>
      </c>
      <c r="GK100" s="1">
        <v>1</v>
      </c>
      <c r="GL100" s="1">
        <v>1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3">
        <f t="shared" si="40"/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f t="shared" si="41"/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1</v>
      </c>
      <c r="IE100" s="1">
        <v>0</v>
      </c>
      <c r="IF100" s="1">
        <v>1</v>
      </c>
      <c r="IG100" s="1">
        <v>1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1</v>
      </c>
      <c r="IN100" s="1">
        <v>0</v>
      </c>
      <c r="IO100" s="1">
        <v>0</v>
      </c>
      <c r="IP100" s="1">
        <v>0</v>
      </c>
      <c r="IQ100" s="1">
        <f t="shared" si="59"/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264</v>
      </c>
      <c r="JB100" s="1">
        <v>0</v>
      </c>
      <c r="JC100" s="1">
        <v>1</v>
      </c>
      <c r="JD100" s="1">
        <v>0</v>
      </c>
      <c r="JE100" s="1">
        <v>0</v>
      </c>
      <c r="JF100" s="1">
        <v>9</v>
      </c>
      <c r="JG100" s="1">
        <v>0</v>
      </c>
      <c r="JH100" s="1">
        <v>0</v>
      </c>
      <c r="JI100" s="1">
        <v>1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1</v>
      </c>
      <c r="JT100" s="1">
        <v>1</v>
      </c>
      <c r="JU100" s="1">
        <v>0</v>
      </c>
      <c r="JV100" s="1">
        <v>0</v>
      </c>
      <c r="JW100" s="1">
        <v>0</v>
      </c>
      <c r="JX100" s="1">
        <v>0</v>
      </c>
      <c r="KB100" s="1">
        <v>0</v>
      </c>
      <c r="KC100" s="1">
        <f t="shared" si="60"/>
        <v>1</v>
      </c>
      <c r="KD100" s="1">
        <v>1</v>
      </c>
      <c r="KE100" s="1">
        <v>1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 t="s">
        <v>102</v>
      </c>
      <c r="KX100" s="1">
        <v>1</v>
      </c>
      <c r="KY100" s="1">
        <v>0</v>
      </c>
      <c r="KZ100" s="4">
        <v>15.2</v>
      </c>
      <c r="LA100" s="4">
        <v>45.3</v>
      </c>
      <c r="LB100" s="1">
        <v>6190</v>
      </c>
      <c r="LC100" s="1">
        <v>4600</v>
      </c>
      <c r="LD100" s="1">
        <v>1100</v>
      </c>
      <c r="LE100" s="1">
        <v>271000</v>
      </c>
      <c r="LF100" s="5">
        <v>0.75</v>
      </c>
      <c r="LG100" s="5">
        <v>12.8</v>
      </c>
      <c r="LH100" s="5">
        <v>0.4</v>
      </c>
      <c r="LI100" s="5">
        <v>0.22</v>
      </c>
      <c r="LJ100" s="4">
        <v>24</v>
      </c>
      <c r="LK100" s="1">
        <v>44</v>
      </c>
      <c r="LL100" s="1">
        <v>276</v>
      </c>
      <c r="LO100" s="4">
        <v>719.3</v>
      </c>
      <c r="LP100" s="4">
        <v>0.1</v>
      </c>
      <c r="LQ100" s="6">
        <v>4.0000000000000001E-3</v>
      </c>
      <c r="LT100" s="1">
        <v>10.4</v>
      </c>
      <c r="LV100" s="1">
        <v>0</v>
      </c>
      <c r="LX100" s="1">
        <v>0</v>
      </c>
      <c r="LY100" s="1">
        <v>0</v>
      </c>
      <c r="LZ100" s="1">
        <v>1</v>
      </c>
      <c r="MA100" s="1">
        <v>0</v>
      </c>
      <c r="MB100" s="1">
        <f t="shared" si="45"/>
        <v>1</v>
      </c>
      <c r="MC100" s="1">
        <v>1</v>
      </c>
      <c r="MD100" s="1">
        <v>0</v>
      </c>
      <c r="ME100" s="1">
        <v>1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f t="shared" si="46"/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 t="s">
        <v>123</v>
      </c>
      <c r="NY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f t="shared" si="47"/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f t="shared" si="48"/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</row>
    <row r="101" spans="1:418" x14ac:dyDescent="0.25">
      <c r="A101" s="1">
        <v>100</v>
      </c>
      <c r="B101" s="25" t="s">
        <v>189</v>
      </c>
      <c r="C101" s="1">
        <v>0</v>
      </c>
      <c r="D101" s="1">
        <v>1</v>
      </c>
      <c r="E101" s="1">
        <v>42</v>
      </c>
      <c r="F101" s="1">
        <v>0</v>
      </c>
      <c r="G101" s="1">
        <v>1</v>
      </c>
      <c r="H101" s="1">
        <v>0</v>
      </c>
      <c r="I101" s="1">
        <v>0</v>
      </c>
      <c r="J101" s="1" t="s">
        <v>7</v>
      </c>
      <c r="K101" s="1">
        <v>0</v>
      </c>
      <c r="L101" s="1">
        <v>0</v>
      </c>
      <c r="M101" s="1">
        <v>1</v>
      </c>
      <c r="N101" s="1">
        <v>0</v>
      </c>
      <c r="O101" s="1" t="s">
        <v>7</v>
      </c>
      <c r="P101" s="1" t="s">
        <v>195</v>
      </c>
      <c r="Q101" s="1" t="s">
        <v>220</v>
      </c>
      <c r="R101" s="1" t="s">
        <v>220</v>
      </c>
      <c r="S101" s="1">
        <v>0</v>
      </c>
      <c r="T101" s="1" t="s">
        <v>329</v>
      </c>
      <c r="U101" s="1" t="s">
        <v>149</v>
      </c>
      <c r="V101" s="1" t="s">
        <v>108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1</v>
      </c>
      <c r="BA101" s="1">
        <v>0</v>
      </c>
      <c r="BB101" s="1">
        <v>1</v>
      </c>
      <c r="BC101" s="1">
        <v>0</v>
      </c>
      <c r="BD101" s="1">
        <v>0</v>
      </c>
      <c r="BE101" s="1">
        <f t="shared" si="58"/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K101" s="1" t="s">
        <v>125</v>
      </c>
      <c r="CL101" s="1">
        <v>0</v>
      </c>
      <c r="CM101" s="2">
        <v>44042</v>
      </c>
      <c r="CN101" s="2">
        <v>44043</v>
      </c>
      <c r="CO101" s="2"/>
      <c r="CP101" s="2"/>
      <c r="CQ101" s="2"/>
      <c r="CR101" s="2"/>
      <c r="CS101" s="2">
        <v>44051</v>
      </c>
      <c r="CT101" s="3"/>
      <c r="CU101" s="3">
        <f t="shared" si="50"/>
        <v>9</v>
      </c>
      <c r="CV101" s="3"/>
      <c r="CW101" s="3"/>
      <c r="CX101" s="3"/>
      <c r="CY101" s="3">
        <f t="shared" si="57"/>
        <v>9</v>
      </c>
      <c r="CZ101" s="3">
        <v>0</v>
      </c>
      <c r="DA101" s="3">
        <v>1</v>
      </c>
      <c r="DB101" s="3">
        <v>0</v>
      </c>
      <c r="DC101" s="3">
        <f t="shared" si="51"/>
        <v>1</v>
      </c>
      <c r="DD101" s="2">
        <v>44035</v>
      </c>
      <c r="DE101" s="1">
        <v>0</v>
      </c>
      <c r="DF101" s="3">
        <f t="shared" si="36"/>
        <v>7</v>
      </c>
      <c r="DG101" s="3">
        <f t="shared" si="52"/>
        <v>7</v>
      </c>
      <c r="DH101" s="1">
        <v>1</v>
      </c>
      <c r="DI101" s="1">
        <v>1</v>
      </c>
      <c r="DJ101" s="1">
        <v>0</v>
      </c>
      <c r="DK101" s="1">
        <v>0</v>
      </c>
      <c r="DL101" s="1">
        <v>0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I101" s="4"/>
      <c r="EJ101" s="3"/>
      <c r="EK101" s="3"/>
      <c r="EL101" s="3"/>
      <c r="EM101" s="1">
        <v>110</v>
      </c>
      <c r="EN101" s="1">
        <v>72</v>
      </c>
      <c r="EO101" s="4">
        <f t="shared" si="37"/>
        <v>84.666666666666671</v>
      </c>
      <c r="EP101" s="3">
        <v>0</v>
      </c>
      <c r="EQ101" s="1">
        <v>62</v>
      </c>
      <c r="ER101" s="1">
        <v>0</v>
      </c>
      <c r="ES101" s="1">
        <v>20</v>
      </c>
      <c r="ET101" s="1">
        <v>0</v>
      </c>
      <c r="EU101" s="4">
        <v>36</v>
      </c>
      <c r="EV101" s="3">
        <v>0</v>
      </c>
      <c r="EW101" s="4">
        <v>36.700000000000003</v>
      </c>
      <c r="EX101" s="1">
        <v>93</v>
      </c>
      <c r="EY101" s="1">
        <v>0</v>
      </c>
      <c r="EZ101" s="1" t="s">
        <v>228</v>
      </c>
      <c r="FA101" s="1">
        <v>1</v>
      </c>
      <c r="FB101" s="1">
        <v>0</v>
      </c>
      <c r="FC101" s="1">
        <v>0</v>
      </c>
      <c r="FD101" s="1">
        <v>1</v>
      </c>
      <c r="FE101" s="1">
        <v>0</v>
      </c>
      <c r="FF101" s="1">
        <v>0</v>
      </c>
      <c r="FG101" s="1">
        <v>0</v>
      </c>
      <c r="FH101" s="1">
        <v>1</v>
      </c>
      <c r="FI101" s="1">
        <v>0</v>
      </c>
      <c r="FJ101" s="1">
        <v>1</v>
      </c>
      <c r="FK101" s="1">
        <v>0</v>
      </c>
      <c r="FL101" s="1">
        <v>0</v>
      </c>
      <c r="FM101" s="1" t="s">
        <v>104</v>
      </c>
      <c r="FN101" s="1" t="s">
        <v>81</v>
      </c>
      <c r="FO101" s="1">
        <v>1</v>
      </c>
      <c r="FP101" s="1">
        <v>0</v>
      </c>
      <c r="FQ101" s="1">
        <v>0</v>
      </c>
      <c r="FR101" s="1">
        <v>1</v>
      </c>
      <c r="FS101" s="1">
        <f t="shared" si="53"/>
        <v>2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f t="shared" si="38"/>
        <v>1</v>
      </c>
      <c r="GA101" s="1">
        <v>1</v>
      </c>
      <c r="GB101" s="1">
        <v>1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f t="shared" si="39"/>
        <v>1</v>
      </c>
      <c r="GI101" s="1">
        <v>1</v>
      </c>
      <c r="GJ101" s="1">
        <v>0</v>
      </c>
      <c r="GK101" s="1">
        <v>1</v>
      </c>
      <c r="GL101" s="1">
        <v>1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3">
        <f t="shared" si="40"/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f t="shared" si="41"/>
        <v>2</v>
      </c>
      <c r="GY101" s="1">
        <v>1</v>
      </c>
      <c r="GZ101" s="1">
        <v>0</v>
      </c>
      <c r="HA101" s="1">
        <v>0</v>
      </c>
      <c r="HB101" s="1">
        <v>1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1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1</v>
      </c>
      <c r="IE101" s="1">
        <v>0</v>
      </c>
      <c r="IF101" s="1">
        <v>1</v>
      </c>
      <c r="IG101" s="1">
        <v>1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1</v>
      </c>
      <c r="IN101" s="1">
        <v>0</v>
      </c>
      <c r="IO101" s="1">
        <v>0</v>
      </c>
      <c r="IP101" s="1">
        <v>0</v>
      </c>
      <c r="IQ101" s="1">
        <f t="shared" si="59"/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313</v>
      </c>
      <c r="JB101" s="1">
        <v>1</v>
      </c>
      <c r="JC101" s="1">
        <v>0</v>
      </c>
      <c r="JD101" s="1">
        <v>0</v>
      </c>
      <c r="JE101" s="1">
        <v>0</v>
      </c>
      <c r="JF101" s="1">
        <v>5</v>
      </c>
      <c r="JG101" s="1">
        <v>0</v>
      </c>
      <c r="JH101" s="1">
        <v>1</v>
      </c>
      <c r="JI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1</v>
      </c>
      <c r="JT101" s="1">
        <v>1</v>
      </c>
      <c r="JU101" s="1">
        <v>0</v>
      </c>
      <c r="JV101" s="1">
        <v>0</v>
      </c>
      <c r="JW101" s="1">
        <v>0</v>
      </c>
      <c r="JX101" s="1">
        <v>0</v>
      </c>
      <c r="KB101" s="1">
        <v>0</v>
      </c>
      <c r="KC101" s="1">
        <f t="shared" si="60"/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 t="s">
        <v>102</v>
      </c>
      <c r="KX101" s="1">
        <v>1</v>
      </c>
      <c r="KY101" s="1">
        <v>0</v>
      </c>
      <c r="KZ101" s="4">
        <v>16.399999999999999</v>
      </c>
      <c r="LA101" s="4">
        <v>45.9</v>
      </c>
      <c r="LB101" s="1">
        <v>11210</v>
      </c>
      <c r="LC101" s="1">
        <v>8700</v>
      </c>
      <c r="LD101" s="1">
        <v>1500</v>
      </c>
      <c r="LE101" s="1">
        <v>282000</v>
      </c>
      <c r="LF101" s="5">
        <v>0.84</v>
      </c>
      <c r="LG101" s="5">
        <v>9.1999999999999993</v>
      </c>
      <c r="LH101" s="5">
        <v>0.77</v>
      </c>
      <c r="LI101" s="5">
        <v>0.37</v>
      </c>
      <c r="LJ101" s="4">
        <v>27</v>
      </c>
      <c r="LK101" s="1">
        <v>33</v>
      </c>
      <c r="LL101" s="1">
        <v>355</v>
      </c>
      <c r="LM101" s="4">
        <v>95.4</v>
      </c>
      <c r="LP101" s="4">
        <v>0.4</v>
      </c>
      <c r="LQ101" s="6">
        <v>6.0000000000000001E-3</v>
      </c>
      <c r="LT101" s="1">
        <v>10.199999999999999</v>
      </c>
      <c r="LV101" s="1">
        <v>1</v>
      </c>
      <c r="LW101" s="1" t="s">
        <v>115</v>
      </c>
      <c r="LX101" s="1">
        <v>0</v>
      </c>
      <c r="LY101" s="1">
        <v>1</v>
      </c>
      <c r="LZ101" s="1">
        <v>1</v>
      </c>
      <c r="MA101" s="1">
        <v>1</v>
      </c>
      <c r="MB101" s="1">
        <f t="shared" si="45"/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1</v>
      </c>
      <c r="ML101" s="1">
        <v>0</v>
      </c>
      <c r="MM101" s="1">
        <f t="shared" si="46"/>
        <v>2</v>
      </c>
      <c r="MN101" s="1">
        <v>1</v>
      </c>
      <c r="MO101" s="1">
        <v>0</v>
      </c>
      <c r="MP101" s="1">
        <v>1</v>
      </c>
      <c r="MQ101" s="1">
        <v>0</v>
      </c>
      <c r="MR101" s="1">
        <v>0</v>
      </c>
      <c r="MS101" s="1">
        <v>1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 t="s">
        <v>122</v>
      </c>
      <c r="NC101" s="4">
        <v>15.9</v>
      </c>
      <c r="ND101" s="4">
        <v>43.3</v>
      </c>
      <c r="NE101" s="1">
        <v>19890</v>
      </c>
      <c r="NF101" s="1">
        <v>17300</v>
      </c>
      <c r="NG101" s="1">
        <v>1200</v>
      </c>
      <c r="NH101" s="1">
        <v>324000</v>
      </c>
      <c r="NI101" s="5">
        <v>0.69</v>
      </c>
      <c r="NJ101" s="5">
        <v>13.2</v>
      </c>
      <c r="NP101" s="4">
        <v>63.7</v>
      </c>
      <c r="NR101" s="4">
        <v>1169</v>
      </c>
      <c r="NY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f t="shared" si="47"/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f t="shared" si="48"/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</row>
    <row r="102" spans="1:418" x14ac:dyDescent="0.25">
      <c r="A102" s="1">
        <v>101</v>
      </c>
      <c r="B102" s="25" t="s">
        <v>193</v>
      </c>
      <c r="C102" s="1">
        <v>1</v>
      </c>
      <c r="D102" s="1">
        <v>0</v>
      </c>
      <c r="E102" s="1">
        <v>73</v>
      </c>
      <c r="F102" s="1">
        <v>0</v>
      </c>
      <c r="G102" s="1">
        <v>0</v>
      </c>
      <c r="H102" s="1">
        <v>1</v>
      </c>
      <c r="I102" s="1">
        <v>0</v>
      </c>
      <c r="J102" s="1" t="s">
        <v>5</v>
      </c>
      <c r="K102" s="1">
        <v>1</v>
      </c>
      <c r="L102" s="1">
        <v>0</v>
      </c>
      <c r="M102" s="1">
        <v>0</v>
      </c>
      <c r="N102" s="1">
        <v>0</v>
      </c>
      <c r="O102" s="1" t="s">
        <v>271</v>
      </c>
      <c r="P102" s="1" t="s">
        <v>247</v>
      </c>
      <c r="R102" s="1" t="s">
        <v>393</v>
      </c>
      <c r="S102" s="1">
        <v>0</v>
      </c>
      <c r="T102" s="1" t="s">
        <v>329</v>
      </c>
      <c r="U102" s="1" t="s">
        <v>149</v>
      </c>
      <c r="V102" s="1" t="s">
        <v>111</v>
      </c>
      <c r="W102" s="1">
        <v>1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0</v>
      </c>
      <c r="AD102" s="1">
        <v>1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0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7</v>
      </c>
      <c r="BA102" s="1">
        <v>0</v>
      </c>
      <c r="BB102" s="1">
        <v>0</v>
      </c>
      <c r="BC102" s="1">
        <v>0</v>
      </c>
      <c r="BD102" s="1">
        <v>1</v>
      </c>
      <c r="BE102" s="1">
        <f t="shared" si="58"/>
        <v>1</v>
      </c>
      <c r="BF102" s="1">
        <v>1</v>
      </c>
      <c r="BG102" s="1">
        <v>1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K102" s="1" t="s">
        <v>123</v>
      </c>
      <c r="CL102" s="1">
        <v>0</v>
      </c>
      <c r="CM102" s="2">
        <v>44037</v>
      </c>
      <c r="CN102" s="2">
        <v>44037</v>
      </c>
      <c r="CO102" s="2"/>
      <c r="CP102" s="2"/>
      <c r="CQ102" s="2">
        <v>44038</v>
      </c>
      <c r="CR102" s="2">
        <v>44043</v>
      </c>
      <c r="CS102" s="2">
        <v>44043</v>
      </c>
      <c r="CT102" s="3">
        <f t="shared" si="49"/>
        <v>1</v>
      </c>
      <c r="CU102" s="3">
        <f t="shared" si="50"/>
        <v>6</v>
      </c>
      <c r="CV102" s="3"/>
      <c r="CW102" s="3">
        <f>CR102-CQ102</f>
        <v>5</v>
      </c>
      <c r="CX102" s="3">
        <v>5</v>
      </c>
      <c r="CY102" s="3">
        <f t="shared" si="57"/>
        <v>1</v>
      </c>
      <c r="CZ102" s="3">
        <v>1</v>
      </c>
      <c r="DA102" s="3">
        <v>1</v>
      </c>
      <c r="DB102" s="3">
        <v>0</v>
      </c>
      <c r="DC102" s="3">
        <f t="shared" si="51"/>
        <v>2</v>
      </c>
      <c r="DD102" s="2">
        <v>44030</v>
      </c>
      <c r="DE102" s="1">
        <v>0</v>
      </c>
      <c r="DF102" s="3">
        <f t="shared" si="36"/>
        <v>7</v>
      </c>
      <c r="DG102" s="3">
        <f t="shared" si="52"/>
        <v>2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1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1</v>
      </c>
      <c r="EG102" s="1">
        <v>56</v>
      </c>
      <c r="EH102" s="1">
        <v>1.65</v>
      </c>
      <c r="EI102" s="4">
        <f t="shared" ref="EI102:EI106" si="61">(EG102)/(EH102*EH102)</f>
        <v>20.569329660238754</v>
      </c>
      <c r="EJ102" s="3">
        <v>1</v>
      </c>
      <c r="EK102" s="3">
        <v>0</v>
      </c>
      <c r="EL102" s="3">
        <v>0</v>
      </c>
      <c r="EM102" s="1">
        <v>90</v>
      </c>
      <c r="EN102" s="1">
        <v>55</v>
      </c>
      <c r="EO102" s="4">
        <f t="shared" si="37"/>
        <v>66.666666666666671</v>
      </c>
      <c r="EP102" s="3">
        <v>0</v>
      </c>
      <c r="EQ102" s="1">
        <v>60</v>
      </c>
      <c r="ER102" s="1">
        <v>0</v>
      </c>
      <c r="ES102" s="1">
        <v>18</v>
      </c>
      <c r="ET102" s="1">
        <v>0</v>
      </c>
      <c r="EU102" s="4">
        <v>36.700000000000003</v>
      </c>
      <c r="EV102" s="3">
        <v>0</v>
      </c>
      <c r="EW102" s="4">
        <v>36.700000000000003</v>
      </c>
      <c r="EX102" s="1">
        <v>99</v>
      </c>
      <c r="EY102" s="1">
        <v>0</v>
      </c>
      <c r="EZ102" s="1" t="s">
        <v>52</v>
      </c>
      <c r="FA102" s="1">
        <v>0</v>
      </c>
      <c r="FB102" s="1">
        <v>1</v>
      </c>
      <c r="FC102" s="1">
        <v>0</v>
      </c>
      <c r="FD102" s="1">
        <v>1</v>
      </c>
      <c r="FE102" s="1">
        <v>0</v>
      </c>
      <c r="FF102" s="1">
        <v>0</v>
      </c>
      <c r="FG102" s="1">
        <v>0</v>
      </c>
      <c r="FH102" s="1">
        <v>0</v>
      </c>
      <c r="FI102" s="1">
        <v>4</v>
      </c>
      <c r="FJ102" s="1">
        <v>0</v>
      </c>
      <c r="FK102" s="1">
        <v>0</v>
      </c>
      <c r="FL102" s="1">
        <v>1</v>
      </c>
      <c r="FM102" s="1" t="s">
        <v>104</v>
      </c>
      <c r="FN102" s="1" t="s">
        <v>83</v>
      </c>
      <c r="FO102" s="1">
        <v>0</v>
      </c>
      <c r="FP102" s="1">
        <v>0</v>
      </c>
      <c r="FQ102" s="1">
        <v>1</v>
      </c>
      <c r="FR102" s="1">
        <v>1</v>
      </c>
      <c r="FS102" s="1">
        <f t="shared" si="53"/>
        <v>1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f t="shared" si="38"/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f t="shared" si="39"/>
        <v>1</v>
      </c>
      <c r="GI102" s="1">
        <v>1</v>
      </c>
      <c r="GJ102" s="1">
        <v>0</v>
      </c>
      <c r="GK102" s="1">
        <v>1</v>
      </c>
      <c r="GL102" s="1">
        <v>1</v>
      </c>
      <c r="GM102" s="1">
        <v>0</v>
      </c>
      <c r="GN102" s="1">
        <v>0</v>
      </c>
      <c r="GO102" s="1">
        <v>0</v>
      </c>
      <c r="GP102" s="1">
        <v>0</v>
      </c>
      <c r="GQ102" s="1">
        <v>1</v>
      </c>
      <c r="GR102" s="3">
        <f t="shared" si="40"/>
        <v>2</v>
      </c>
      <c r="GS102" s="1">
        <v>0</v>
      </c>
      <c r="GT102" s="1">
        <v>1</v>
      </c>
      <c r="GU102" s="1">
        <v>0</v>
      </c>
      <c r="GV102" s="1">
        <v>0</v>
      </c>
      <c r="GW102" s="1">
        <v>1</v>
      </c>
      <c r="GX102" s="1">
        <f t="shared" si="41"/>
        <v>3</v>
      </c>
      <c r="GY102" s="1">
        <v>1</v>
      </c>
      <c r="GZ102" s="1">
        <v>0</v>
      </c>
      <c r="HA102" s="1">
        <v>0</v>
      </c>
      <c r="HB102" s="1">
        <v>0</v>
      </c>
      <c r="HC102" s="1">
        <v>0</v>
      </c>
      <c r="HD102" s="1">
        <v>1</v>
      </c>
      <c r="HE102" s="1">
        <v>1</v>
      </c>
      <c r="HF102" s="1">
        <v>0</v>
      </c>
      <c r="HG102" s="1">
        <v>1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1</v>
      </c>
      <c r="IC102" s="1">
        <v>1</v>
      </c>
      <c r="ID102" s="1">
        <v>1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1</v>
      </c>
      <c r="IQ102" s="1">
        <f t="shared" si="59"/>
        <v>2</v>
      </c>
      <c r="IR102" s="1">
        <v>1</v>
      </c>
      <c r="IS102" s="1">
        <v>1</v>
      </c>
      <c r="IT102" s="1">
        <v>1</v>
      </c>
      <c r="IU102" s="1">
        <v>1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116</v>
      </c>
      <c r="JB102" s="1">
        <v>0</v>
      </c>
      <c r="JC102" s="1">
        <v>0</v>
      </c>
      <c r="JD102" s="1">
        <v>1</v>
      </c>
      <c r="JE102" s="1">
        <v>0</v>
      </c>
      <c r="JF102" s="1">
        <v>8</v>
      </c>
      <c r="JG102" s="1">
        <v>0</v>
      </c>
      <c r="JH102" s="1">
        <v>0</v>
      </c>
      <c r="JI102" s="1">
        <v>1</v>
      </c>
      <c r="JJ102" s="1">
        <v>25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1</v>
      </c>
      <c r="JQ102" s="1">
        <v>0</v>
      </c>
      <c r="JR102" s="1">
        <v>0</v>
      </c>
      <c r="JS102" s="1">
        <v>1</v>
      </c>
      <c r="JT102" s="1">
        <v>1</v>
      </c>
      <c r="JU102" s="1">
        <v>0</v>
      </c>
      <c r="JV102" s="1">
        <v>1</v>
      </c>
      <c r="JW102" s="1">
        <v>0</v>
      </c>
      <c r="JX102" s="1">
        <v>1</v>
      </c>
      <c r="JY102" s="2">
        <v>44038</v>
      </c>
      <c r="JZ102" s="2">
        <v>44043</v>
      </c>
      <c r="KA102" s="1">
        <f t="shared" si="43"/>
        <v>5</v>
      </c>
      <c r="KB102" s="1">
        <v>0</v>
      </c>
      <c r="KC102" s="1">
        <f t="shared" si="60"/>
        <v>7</v>
      </c>
      <c r="KD102" s="1">
        <v>1</v>
      </c>
      <c r="KE102" s="1">
        <v>1</v>
      </c>
      <c r="KF102" s="1">
        <v>1</v>
      </c>
      <c r="KG102" s="1">
        <v>0</v>
      </c>
      <c r="KH102" s="1">
        <v>0</v>
      </c>
      <c r="KI102" s="1">
        <v>1</v>
      </c>
      <c r="KJ102" s="1">
        <v>1</v>
      </c>
      <c r="KK102" s="1">
        <v>0</v>
      </c>
      <c r="KL102" s="1">
        <v>1</v>
      </c>
      <c r="KM102" s="1">
        <v>0</v>
      </c>
      <c r="KN102" s="1">
        <v>0</v>
      </c>
      <c r="KO102" s="1">
        <v>1</v>
      </c>
      <c r="KP102" s="1">
        <v>0</v>
      </c>
      <c r="KQ102" s="1">
        <v>0</v>
      </c>
      <c r="KR102" s="1">
        <v>1</v>
      </c>
      <c r="KS102" s="1">
        <v>0</v>
      </c>
      <c r="KT102" s="1">
        <v>0</v>
      </c>
      <c r="KU102" s="1">
        <v>0</v>
      </c>
      <c r="KV102" s="1">
        <v>0</v>
      </c>
      <c r="KW102" s="1" t="s">
        <v>103</v>
      </c>
      <c r="KX102" s="1">
        <v>0</v>
      </c>
      <c r="KY102" s="1">
        <v>1</v>
      </c>
      <c r="KZ102" s="4">
        <v>10.8</v>
      </c>
      <c r="LA102" s="4">
        <v>33.5</v>
      </c>
      <c r="LB102" s="1">
        <v>28820</v>
      </c>
      <c r="LC102" s="1">
        <v>26350</v>
      </c>
      <c r="LD102" s="1">
        <v>1350</v>
      </c>
      <c r="LE102" s="1">
        <v>485000</v>
      </c>
      <c r="LF102" s="5">
        <v>2.0299999999999998</v>
      </c>
      <c r="LG102" s="5">
        <v>73.900000000000006</v>
      </c>
      <c r="LH102" s="5">
        <v>0.18</v>
      </c>
      <c r="LI102" s="5">
        <v>0.09</v>
      </c>
      <c r="LQ102" s="6">
        <v>8.4000000000000005E-2</v>
      </c>
      <c r="LV102" s="1">
        <v>0</v>
      </c>
      <c r="LX102" s="1">
        <v>0</v>
      </c>
      <c r="LY102" s="1">
        <v>0</v>
      </c>
      <c r="LZ102" s="1">
        <v>1</v>
      </c>
      <c r="MA102" s="1">
        <v>1</v>
      </c>
      <c r="MB102" s="1">
        <f t="shared" si="45"/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f t="shared" si="46"/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 t="s">
        <v>122</v>
      </c>
      <c r="NC102" s="4">
        <v>10.3</v>
      </c>
      <c r="ND102" s="4">
        <v>32</v>
      </c>
      <c r="NE102" s="1">
        <v>29650</v>
      </c>
      <c r="NF102" s="1">
        <v>26480</v>
      </c>
      <c r="NG102" s="1">
        <v>2080</v>
      </c>
      <c r="NH102" s="1">
        <v>473000</v>
      </c>
      <c r="NI102" s="5">
        <v>1.86</v>
      </c>
      <c r="NJ102" s="5">
        <v>68</v>
      </c>
      <c r="NK102" s="5">
        <v>0.06</v>
      </c>
      <c r="NL102" s="5">
        <v>0.04</v>
      </c>
      <c r="NM102" s="4">
        <v>2.1</v>
      </c>
      <c r="NN102" s="1">
        <v>14.4</v>
      </c>
      <c r="NO102" s="1">
        <v>141</v>
      </c>
      <c r="NP102" s="4">
        <v>151.28</v>
      </c>
      <c r="NS102" s="1">
        <v>751</v>
      </c>
      <c r="NW102" s="1">
        <v>15.1</v>
      </c>
      <c r="NY102" s="1">
        <v>1</v>
      </c>
      <c r="NZ102" s="1" t="s">
        <v>112</v>
      </c>
      <c r="OA102" s="1">
        <v>1</v>
      </c>
      <c r="OB102" s="1">
        <v>0</v>
      </c>
      <c r="OC102" s="1">
        <v>1</v>
      </c>
      <c r="OD102" s="1">
        <v>0</v>
      </c>
      <c r="OE102" s="1">
        <f t="shared" si="47"/>
        <v>1</v>
      </c>
      <c r="OF102" s="1">
        <v>1</v>
      </c>
      <c r="OG102" s="1">
        <v>0</v>
      </c>
      <c r="OH102" s="1">
        <v>0</v>
      </c>
      <c r="OI102" s="1">
        <v>1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f t="shared" si="48"/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</row>
    <row r="103" spans="1:418" x14ac:dyDescent="0.25">
      <c r="A103" s="1">
        <v>102</v>
      </c>
      <c r="B103" s="25" t="s">
        <v>189</v>
      </c>
      <c r="C103" s="1">
        <v>0</v>
      </c>
      <c r="D103" s="1">
        <v>1</v>
      </c>
      <c r="E103" s="1">
        <v>67</v>
      </c>
      <c r="F103" s="1">
        <v>0</v>
      </c>
      <c r="G103" s="1">
        <v>0</v>
      </c>
      <c r="H103" s="1">
        <v>1</v>
      </c>
      <c r="I103" s="1">
        <v>0</v>
      </c>
      <c r="J103" s="1" t="s">
        <v>5</v>
      </c>
      <c r="K103" s="1">
        <v>1</v>
      </c>
      <c r="L103" s="1">
        <v>0</v>
      </c>
      <c r="M103" s="1">
        <v>0</v>
      </c>
      <c r="N103" s="1">
        <v>0</v>
      </c>
      <c r="O103" s="1" t="s">
        <v>271</v>
      </c>
      <c r="P103" s="1" t="s">
        <v>247</v>
      </c>
      <c r="R103" s="1" t="s">
        <v>393</v>
      </c>
      <c r="S103" s="1">
        <v>0</v>
      </c>
      <c r="T103" s="1" t="s">
        <v>329</v>
      </c>
      <c r="U103" s="1" t="s">
        <v>149</v>
      </c>
      <c r="V103" s="1" t="s">
        <v>111</v>
      </c>
      <c r="W103" s="1">
        <v>1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1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4</v>
      </c>
      <c r="BA103" s="1">
        <v>0</v>
      </c>
      <c r="BB103" s="1">
        <v>0</v>
      </c>
      <c r="BC103" s="1">
        <v>1</v>
      </c>
      <c r="BD103" s="1">
        <v>0</v>
      </c>
      <c r="BE103" s="1">
        <f t="shared" si="58"/>
        <v>3</v>
      </c>
      <c r="BF103" s="1">
        <v>1</v>
      </c>
      <c r="BG103" s="1">
        <v>1</v>
      </c>
      <c r="BH103" s="1">
        <v>1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1</v>
      </c>
      <c r="BO103" s="1">
        <v>1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1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K103" s="1" t="s">
        <v>125</v>
      </c>
      <c r="CL103" s="1">
        <v>0</v>
      </c>
      <c r="CM103" s="2">
        <v>44025</v>
      </c>
      <c r="CN103" s="2">
        <v>44025</v>
      </c>
      <c r="CO103" s="2"/>
      <c r="CP103" s="2"/>
      <c r="CQ103" s="2"/>
      <c r="CR103" s="2"/>
      <c r="CS103" s="2">
        <v>44029</v>
      </c>
      <c r="CT103" s="3"/>
      <c r="CU103" s="3">
        <f t="shared" si="50"/>
        <v>4</v>
      </c>
      <c r="CV103" s="3"/>
      <c r="CW103" s="3"/>
      <c r="CX103" s="3"/>
      <c r="CY103" s="3">
        <f t="shared" si="57"/>
        <v>4</v>
      </c>
      <c r="CZ103" s="3">
        <v>0</v>
      </c>
      <c r="DA103" s="3">
        <v>1</v>
      </c>
      <c r="DB103" s="3">
        <v>0</v>
      </c>
      <c r="DC103" s="3">
        <f t="shared" si="51"/>
        <v>1</v>
      </c>
      <c r="DD103" s="2">
        <v>44013</v>
      </c>
      <c r="DE103" s="1">
        <v>0</v>
      </c>
      <c r="DF103" s="3">
        <f t="shared" si="36"/>
        <v>12</v>
      </c>
      <c r="DG103" s="3">
        <f t="shared" si="52"/>
        <v>4</v>
      </c>
      <c r="DH103" s="1">
        <v>1</v>
      </c>
      <c r="DI103" s="1">
        <v>1</v>
      </c>
      <c r="DJ103" s="1">
        <v>0</v>
      </c>
      <c r="DK103" s="1">
        <v>1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1</v>
      </c>
      <c r="EE103" s="1">
        <v>0</v>
      </c>
      <c r="EF103" s="1">
        <v>0</v>
      </c>
      <c r="EI103" s="4"/>
      <c r="EJ103" s="3"/>
      <c r="EK103" s="3"/>
      <c r="EL103" s="3"/>
      <c r="EM103" s="1">
        <v>119</v>
      </c>
      <c r="EN103" s="1">
        <v>74</v>
      </c>
      <c r="EO103" s="4">
        <f t="shared" si="37"/>
        <v>89</v>
      </c>
      <c r="EP103" s="3">
        <v>0</v>
      </c>
      <c r="EQ103" s="1">
        <v>73</v>
      </c>
      <c r="ER103" s="1">
        <v>0</v>
      </c>
      <c r="ES103" s="1">
        <v>18</v>
      </c>
      <c r="ET103" s="1">
        <v>0</v>
      </c>
      <c r="EU103" s="4">
        <v>36.700000000000003</v>
      </c>
      <c r="EV103" s="3">
        <v>0</v>
      </c>
      <c r="EW103" s="4">
        <v>36.700000000000003</v>
      </c>
      <c r="EX103" s="1">
        <v>93</v>
      </c>
      <c r="EY103" s="1">
        <v>0</v>
      </c>
      <c r="EZ103" s="1" t="s">
        <v>228</v>
      </c>
      <c r="FA103" s="1">
        <v>1</v>
      </c>
      <c r="FB103" s="1">
        <v>0</v>
      </c>
      <c r="FC103" s="1">
        <v>1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2</v>
      </c>
      <c r="FJ103" s="1">
        <v>0</v>
      </c>
      <c r="FK103" s="1">
        <v>1</v>
      </c>
      <c r="FL103" s="1">
        <v>0</v>
      </c>
      <c r="FM103" s="1" t="s">
        <v>104</v>
      </c>
      <c r="FN103" s="1" t="s">
        <v>82</v>
      </c>
      <c r="FO103" s="1">
        <v>0</v>
      </c>
      <c r="FP103" s="1">
        <v>1</v>
      </c>
      <c r="FQ103" s="1">
        <v>0</v>
      </c>
      <c r="FR103" s="1">
        <v>1</v>
      </c>
      <c r="FS103" s="1">
        <f t="shared" si="53"/>
        <v>1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f t="shared" si="38"/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f t="shared" si="39"/>
        <v>1</v>
      </c>
      <c r="GI103" s="1">
        <v>1</v>
      </c>
      <c r="GJ103" s="1">
        <v>0</v>
      </c>
      <c r="GK103" s="1">
        <v>1</v>
      </c>
      <c r="GL103" s="1">
        <v>1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3">
        <f t="shared" si="40"/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f t="shared" si="41"/>
        <v>1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1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1</v>
      </c>
      <c r="IB103" s="1">
        <v>1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1</v>
      </c>
      <c r="IO103" s="1">
        <v>0</v>
      </c>
      <c r="IP103" s="1">
        <v>0</v>
      </c>
      <c r="IQ103" s="1">
        <f t="shared" si="59"/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F103" s="1">
        <v>4</v>
      </c>
      <c r="JG103" s="1">
        <v>1</v>
      </c>
      <c r="JH103" s="1">
        <v>0</v>
      </c>
      <c r="JI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1</v>
      </c>
      <c r="JT103" s="1">
        <v>1</v>
      </c>
      <c r="JU103" s="1">
        <v>0</v>
      </c>
      <c r="JV103" s="1">
        <v>0</v>
      </c>
      <c r="JW103" s="1">
        <v>0</v>
      </c>
      <c r="JX103" s="1">
        <v>0</v>
      </c>
      <c r="KB103" s="1">
        <v>0</v>
      </c>
      <c r="KC103" s="1">
        <f t="shared" si="60"/>
        <v>2</v>
      </c>
      <c r="KD103" s="1">
        <v>1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1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1</v>
      </c>
      <c r="KU103" s="1">
        <v>0</v>
      </c>
      <c r="KV103" s="1">
        <v>0</v>
      </c>
      <c r="KW103" s="1" t="s">
        <v>102</v>
      </c>
      <c r="KX103" s="1">
        <v>1</v>
      </c>
      <c r="KY103" s="1">
        <v>0</v>
      </c>
      <c r="KZ103" s="4">
        <v>14</v>
      </c>
      <c r="LA103" s="4">
        <v>44.1</v>
      </c>
      <c r="LB103" s="1">
        <v>3830</v>
      </c>
      <c r="LC103" s="1">
        <v>2560</v>
      </c>
      <c r="LD103" s="1">
        <v>910</v>
      </c>
      <c r="LE103" s="1">
        <v>400000</v>
      </c>
      <c r="LF103" s="5">
        <v>1.05</v>
      </c>
      <c r="LG103" s="5">
        <v>21.2</v>
      </c>
      <c r="LL103" s="1">
        <v>281</v>
      </c>
      <c r="LO103" s="4">
        <v>383</v>
      </c>
      <c r="LP103" s="4">
        <v>267</v>
      </c>
      <c r="LT103" s="1">
        <v>14.1</v>
      </c>
      <c r="LU103" s="4">
        <v>1.7</v>
      </c>
      <c r="LV103" s="1">
        <v>0</v>
      </c>
      <c r="LX103" s="1">
        <v>0</v>
      </c>
      <c r="LY103" s="1">
        <v>0</v>
      </c>
      <c r="LZ103" s="1">
        <v>1</v>
      </c>
      <c r="MA103" s="1">
        <v>1</v>
      </c>
      <c r="MB103" s="1">
        <f t="shared" si="45"/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f t="shared" si="46"/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 t="s">
        <v>123</v>
      </c>
      <c r="NY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f t="shared" si="47"/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f t="shared" si="48"/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</row>
    <row r="104" spans="1:418" x14ac:dyDescent="0.25">
      <c r="A104" s="1">
        <v>103</v>
      </c>
      <c r="B104" s="25" t="s">
        <v>193</v>
      </c>
      <c r="C104" s="1">
        <v>1</v>
      </c>
      <c r="D104" s="1">
        <v>0</v>
      </c>
      <c r="E104" s="1">
        <v>78</v>
      </c>
      <c r="F104" s="1">
        <v>0</v>
      </c>
      <c r="G104" s="1">
        <v>0</v>
      </c>
      <c r="H104" s="1">
        <v>1</v>
      </c>
      <c r="I104" s="1">
        <v>0</v>
      </c>
      <c r="J104" s="1" t="s">
        <v>5</v>
      </c>
      <c r="K104" s="1">
        <v>1</v>
      </c>
      <c r="L104" s="1">
        <v>0</v>
      </c>
      <c r="M104" s="1">
        <v>0</v>
      </c>
      <c r="N104" s="1">
        <v>0</v>
      </c>
      <c r="O104" s="1" t="s">
        <v>271</v>
      </c>
      <c r="P104" s="1" t="s">
        <v>247</v>
      </c>
      <c r="R104" s="1" t="s">
        <v>393</v>
      </c>
      <c r="S104" s="1">
        <v>0</v>
      </c>
      <c r="T104" s="1" t="s">
        <v>329</v>
      </c>
      <c r="U104" s="1" t="s">
        <v>149</v>
      </c>
      <c r="V104" s="1" t="s">
        <v>111</v>
      </c>
      <c r="W104" s="1">
        <v>1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1</v>
      </c>
      <c r="AH104" s="1">
        <v>0</v>
      </c>
      <c r="AI104" s="1">
        <v>0</v>
      </c>
      <c r="AJ104" s="1">
        <v>0</v>
      </c>
      <c r="AK104" s="1">
        <v>1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5</v>
      </c>
      <c r="BA104" s="1">
        <v>0</v>
      </c>
      <c r="BB104" s="1">
        <v>0</v>
      </c>
      <c r="BC104" s="1">
        <v>0</v>
      </c>
      <c r="BD104" s="1">
        <v>1</v>
      </c>
      <c r="BE104" s="1">
        <f t="shared" si="58"/>
        <v>3</v>
      </c>
      <c r="BF104" s="1">
        <v>1</v>
      </c>
      <c r="BG104" s="1">
        <v>1</v>
      </c>
      <c r="BH104" s="1">
        <v>0</v>
      </c>
      <c r="BI104" s="1">
        <v>1</v>
      </c>
      <c r="BJ104" s="1">
        <v>0</v>
      </c>
      <c r="BK104" s="1">
        <v>0</v>
      </c>
      <c r="BL104" s="1">
        <v>0</v>
      </c>
      <c r="BM104" s="1">
        <v>1</v>
      </c>
      <c r="BN104" s="1">
        <v>1</v>
      </c>
      <c r="BO104" s="1">
        <v>1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K104" s="1" t="s">
        <v>123</v>
      </c>
      <c r="CL104" s="1">
        <v>0</v>
      </c>
      <c r="CM104" s="2">
        <v>44022</v>
      </c>
      <c r="CN104" s="2">
        <v>44022</v>
      </c>
      <c r="CO104" s="2"/>
      <c r="CP104" s="2"/>
      <c r="CQ104" s="2"/>
      <c r="CR104" s="2"/>
      <c r="CS104" s="2">
        <v>44034</v>
      </c>
      <c r="CT104" s="3"/>
      <c r="CU104" s="3">
        <f t="shared" si="50"/>
        <v>12</v>
      </c>
      <c r="CV104" s="3"/>
      <c r="CW104" s="3"/>
      <c r="CX104" s="3"/>
      <c r="CY104" s="3">
        <f t="shared" si="57"/>
        <v>12</v>
      </c>
      <c r="CZ104" s="3">
        <v>0</v>
      </c>
      <c r="DA104" s="3">
        <v>1</v>
      </c>
      <c r="DB104" s="3">
        <v>0</v>
      </c>
      <c r="DC104" s="3">
        <f t="shared" si="51"/>
        <v>1</v>
      </c>
      <c r="DD104" s="2">
        <v>44021</v>
      </c>
      <c r="DE104" s="1">
        <v>0</v>
      </c>
      <c r="DF104" s="3">
        <f t="shared" si="36"/>
        <v>1</v>
      </c>
      <c r="DG104" s="3">
        <f t="shared" si="52"/>
        <v>4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1</v>
      </c>
      <c r="DO104" s="1">
        <v>0</v>
      </c>
      <c r="DP104" s="1">
        <v>0</v>
      </c>
      <c r="DQ104" s="1">
        <v>0</v>
      </c>
      <c r="DR104" s="1">
        <v>1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1</v>
      </c>
      <c r="ED104" s="1">
        <v>1</v>
      </c>
      <c r="EE104" s="1">
        <v>0</v>
      </c>
      <c r="EF104" s="1">
        <v>0</v>
      </c>
      <c r="EI104" s="4"/>
      <c r="EJ104" s="3"/>
      <c r="EK104" s="3"/>
      <c r="EL104" s="3"/>
      <c r="EM104" s="1">
        <v>107</v>
      </c>
      <c r="EN104" s="1">
        <v>57</v>
      </c>
      <c r="EO104" s="4">
        <f t="shared" si="37"/>
        <v>73.666666666666671</v>
      </c>
      <c r="EP104" s="3">
        <v>0</v>
      </c>
      <c r="EQ104" s="1">
        <v>70</v>
      </c>
      <c r="ER104" s="1">
        <v>0</v>
      </c>
      <c r="ES104" s="1">
        <v>19</v>
      </c>
      <c r="ET104" s="1">
        <v>0</v>
      </c>
      <c r="EU104" s="4">
        <v>36</v>
      </c>
      <c r="EV104" s="3">
        <v>0</v>
      </c>
      <c r="EW104" s="4">
        <v>36</v>
      </c>
      <c r="EX104" s="1">
        <v>90</v>
      </c>
      <c r="EY104" s="1">
        <v>0</v>
      </c>
      <c r="EZ104" s="1" t="s">
        <v>228</v>
      </c>
      <c r="FA104" s="1">
        <v>1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1</v>
      </c>
      <c r="FH104" s="1">
        <v>0</v>
      </c>
      <c r="FI104" s="1">
        <v>3</v>
      </c>
      <c r="FJ104" s="1">
        <v>0</v>
      </c>
      <c r="FK104" s="1">
        <v>0</v>
      </c>
      <c r="FL104" s="1">
        <v>1</v>
      </c>
      <c r="FM104" s="1" t="s">
        <v>104</v>
      </c>
      <c r="FN104" s="1" t="s">
        <v>82</v>
      </c>
      <c r="FO104" s="1">
        <v>0</v>
      </c>
      <c r="FP104" s="1">
        <v>1</v>
      </c>
      <c r="FQ104" s="1">
        <v>0</v>
      </c>
      <c r="FR104" s="1">
        <v>0</v>
      </c>
      <c r="FS104" s="1">
        <f t="shared" si="53"/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f t="shared" si="38"/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f t="shared" si="39"/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3">
        <f t="shared" si="40"/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f t="shared" si="41"/>
        <v>2</v>
      </c>
      <c r="GY104" s="1">
        <v>1</v>
      </c>
      <c r="GZ104" s="1">
        <v>0</v>
      </c>
      <c r="HA104" s="1">
        <v>0</v>
      </c>
      <c r="HB104" s="1">
        <v>0</v>
      </c>
      <c r="HC104" s="1">
        <v>0</v>
      </c>
      <c r="HD104" s="1">
        <v>1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1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1</v>
      </c>
      <c r="IB104" s="1">
        <v>1</v>
      </c>
      <c r="IC104" s="1">
        <v>0</v>
      </c>
      <c r="ID104" s="1">
        <v>1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1</v>
      </c>
      <c r="IN104" s="1">
        <v>1</v>
      </c>
      <c r="IO104" s="1">
        <v>0</v>
      </c>
      <c r="IP104" s="1">
        <v>0</v>
      </c>
      <c r="IQ104" s="1">
        <f t="shared" si="59"/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286</v>
      </c>
      <c r="JB104" s="1">
        <v>0</v>
      </c>
      <c r="JC104" s="1">
        <v>1</v>
      </c>
      <c r="JD104" s="1">
        <v>0</v>
      </c>
      <c r="JE104" s="1">
        <v>0</v>
      </c>
      <c r="JF104" s="1">
        <v>6</v>
      </c>
      <c r="JG104" s="1">
        <v>0</v>
      </c>
      <c r="JH104" s="1">
        <v>1</v>
      </c>
      <c r="JI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1</v>
      </c>
      <c r="JT104" s="1">
        <v>1</v>
      </c>
      <c r="JU104" s="1">
        <v>0</v>
      </c>
      <c r="JV104" s="1">
        <v>0</v>
      </c>
      <c r="JW104" s="1">
        <v>0</v>
      </c>
      <c r="JX104" s="1">
        <v>0</v>
      </c>
      <c r="KB104" s="1">
        <v>0</v>
      </c>
      <c r="KC104" s="1">
        <f t="shared" si="60"/>
        <v>2</v>
      </c>
      <c r="KD104" s="1">
        <v>1</v>
      </c>
      <c r="KE104" s="1">
        <v>1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1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 t="s">
        <v>102</v>
      </c>
      <c r="KX104" s="1">
        <v>1</v>
      </c>
      <c r="KY104" s="1">
        <v>0</v>
      </c>
      <c r="KZ104" s="4">
        <v>11.1</v>
      </c>
      <c r="LA104" s="4">
        <v>32.700000000000003</v>
      </c>
      <c r="LB104" s="1">
        <v>8230</v>
      </c>
      <c r="LC104" s="1">
        <v>7130</v>
      </c>
      <c r="LD104" s="1">
        <v>740</v>
      </c>
      <c r="LE104" s="1">
        <v>132000</v>
      </c>
      <c r="LF104" s="5">
        <v>1.23</v>
      </c>
      <c r="LG104" s="5">
        <v>21.1</v>
      </c>
      <c r="LV104" s="1">
        <v>0</v>
      </c>
      <c r="LX104" s="1">
        <v>0</v>
      </c>
      <c r="LY104" s="1">
        <v>0</v>
      </c>
      <c r="LZ104" s="1">
        <v>1</v>
      </c>
      <c r="MA104" s="1">
        <v>1</v>
      </c>
      <c r="MB104" s="1">
        <f t="shared" si="45"/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f t="shared" si="46"/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 t="s">
        <v>122</v>
      </c>
      <c r="NC104" s="4">
        <v>10.199999999999999</v>
      </c>
      <c r="ND104" s="4">
        <v>30.1</v>
      </c>
      <c r="NE104" s="1">
        <v>6280</v>
      </c>
      <c r="NF104" s="1">
        <v>4780</v>
      </c>
      <c r="NG104" s="1">
        <v>1000</v>
      </c>
      <c r="NH104" s="1">
        <v>135000</v>
      </c>
      <c r="NM104" s="4">
        <v>6.8</v>
      </c>
      <c r="NN104" s="1">
        <v>32.200000000000003</v>
      </c>
      <c r="NP104" s="4">
        <v>246.4</v>
      </c>
      <c r="NY104" s="1">
        <v>1</v>
      </c>
      <c r="NZ104" s="1" t="s">
        <v>115</v>
      </c>
      <c r="OA104" s="1">
        <v>0</v>
      </c>
      <c r="OB104" s="1">
        <v>1</v>
      </c>
      <c r="OC104" s="1">
        <v>0</v>
      </c>
      <c r="OD104" s="1">
        <v>0</v>
      </c>
      <c r="OE104" s="1">
        <f t="shared" si="47"/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f t="shared" si="48"/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</row>
    <row r="105" spans="1:418" x14ac:dyDescent="0.25">
      <c r="A105" s="1">
        <v>104</v>
      </c>
      <c r="B105" s="25" t="s">
        <v>193</v>
      </c>
      <c r="C105" s="1">
        <v>1</v>
      </c>
      <c r="D105" s="1">
        <v>0</v>
      </c>
      <c r="E105" s="1">
        <v>77</v>
      </c>
      <c r="F105" s="1">
        <v>0</v>
      </c>
      <c r="G105" s="1">
        <v>0</v>
      </c>
      <c r="H105" s="1">
        <v>1</v>
      </c>
      <c r="I105" s="1">
        <v>0</v>
      </c>
      <c r="J105" s="1" t="s">
        <v>5</v>
      </c>
      <c r="K105" s="1">
        <v>1</v>
      </c>
      <c r="L105" s="1">
        <v>0</v>
      </c>
      <c r="M105" s="1">
        <v>0</v>
      </c>
      <c r="N105" s="1">
        <v>0</v>
      </c>
      <c r="O105" s="1" t="s">
        <v>271</v>
      </c>
      <c r="P105" s="1" t="s">
        <v>247</v>
      </c>
      <c r="R105" s="1" t="s">
        <v>393</v>
      </c>
      <c r="S105" s="1">
        <v>0</v>
      </c>
      <c r="T105" s="1" t="s">
        <v>329</v>
      </c>
      <c r="U105" s="1" t="s">
        <v>149</v>
      </c>
      <c r="V105" s="1" t="s">
        <v>111</v>
      </c>
      <c r="W105" s="1">
        <v>1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4</v>
      </c>
      <c r="BA105" s="1">
        <v>0</v>
      </c>
      <c r="BB105" s="1">
        <v>0</v>
      </c>
      <c r="BC105" s="1">
        <v>1</v>
      </c>
      <c r="BD105" s="1">
        <v>0</v>
      </c>
      <c r="BE105" s="1">
        <f t="shared" si="58"/>
        <v>3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</v>
      </c>
      <c r="BN105" s="1">
        <v>0</v>
      </c>
      <c r="BO105" s="1">
        <v>0</v>
      </c>
      <c r="BP105" s="1">
        <v>0</v>
      </c>
      <c r="BQ105" s="1">
        <v>0</v>
      </c>
      <c r="BR105" s="1">
        <v>1</v>
      </c>
      <c r="BS105" s="1">
        <v>1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1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K105" s="1" t="s">
        <v>123</v>
      </c>
      <c r="CL105" s="1">
        <v>0</v>
      </c>
      <c r="CM105" s="2">
        <v>44047</v>
      </c>
      <c r="CN105" s="2">
        <v>44047</v>
      </c>
      <c r="CO105" s="2"/>
      <c r="CP105" s="2"/>
      <c r="CQ105" s="2"/>
      <c r="CR105" s="2"/>
      <c r="CS105" s="2">
        <v>44057</v>
      </c>
      <c r="CT105" s="3"/>
      <c r="CU105" s="3">
        <f t="shared" si="50"/>
        <v>10</v>
      </c>
      <c r="CV105" s="3"/>
      <c r="CW105" s="3"/>
      <c r="CX105" s="3"/>
      <c r="CY105" s="3">
        <f t="shared" si="57"/>
        <v>10</v>
      </c>
      <c r="CZ105" s="3">
        <v>0</v>
      </c>
      <c r="DA105" s="3">
        <v>1</v>
      </c>
      <c r="DB105" s="3">
        <v>0</v>
      </c>
      <c r="DC105" s="3">
        <f t="shared" si="51"/>
        <v>1</v>
      </c>
      <c r="DD105" s="2">
        <v>44033</v>
      </c>
      <c r="DE105" s="1">
        <v>0</v>
      </c>
      <c r="DF105" s="3">
        <f t="shared" si="36"/>
        <v>14</v>
      </c>
      <c r="DG105" s="3">
        <f t="shared" si="52"/>
        <v>7</v>
      </c>
      <c r="DH105" s="1">
        <v>0</v>
      </c>
      <c r="DI105" s="1">
        <v>1</v>
      </c>
      <c r="DJ105" s="1">
        <v>0</v>
      </c>
      <c r="DK105" s="1">
        <v>0</v>
      </c>
      <c r="DL105" s="1">
        <v>0</v>
      </c>
      <c r="DM105" s="1">
        <v>1</v>
      </c>
      <c r="DN105" s="1">
        <v>1</v>
      </c>
      <c r="DO105" s="1">
        <v>1</v>
      </c>
      <c r="DP105" s="1">
        <v>1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1</v>
      </c>
      <c r="EE105" s="1">
        <v>0</v>
      </c>
      <c r="EF105" s="1">
        <v>0</v>
      </c>
      <c r="EI105" s="4"/>
      <c r="EJ105" s="3"/>
      <c r="EK105" s="3"/>
      <c r="EL105" s="3"/>
      <c r="EM105" s="1">
        <v>150</v>
      </c>
      <c r="EN105" s="1">
        <v>90</v>
      </c>
      <c r="EO105" s="4">
        <f t="shared" si="37"/>
        <v>110</v>
      </c>
      <c r="EP105" s="3">
        <v>0</v>
      </c>
      <c r="EQ105" s="1">
        <v>90</v>
      </c>
      <c r="ER105" s="1">
        <v>0</v>
      </c>
      <c r="ES105" s="1">
        <v>20</v>
      </c>
      <c r="ET105" s="1">
        <v>0</v>
      </c>
      <c r="EU105" s="4">
        <v>36</v>
      </c>
      <c r="EV105" s="3">
        <v>0</v>
      </c>
      <c r="EW105" s="4">
        <v>36</v>
      </c>
      <c r="EX105" s="1">
        <v>82</v>
      </c>
      <c r="EY105" s="1">
        <v>1</v>
      </c>
      <c r="EZ105" s="1" t="s">
        <v>228</v>
      </c>
      <c r="FA105" s="1">
        <v>1</v>
      </c>
      <c r="FB105" s="1">
        <v>0</v>
      </c>
      <c r="FC105" s="1">
        <v>0</v>
      </c>
      <c r="FD105" s="1">
        <v>1</v>
      </c>
      <c r="FE105" s="1">
        <v>0</v>
      </c>
      <c r="FF105" s="1">
        <v>0</v>
      </c>
      <c r="FG105" s="1">
        <v>1</v>
      </c>
      <c r="FH105" s="1">
        <v>0</v>
      </c>
      <c r="FI105" s="1">
        <v>1</v>
      </c>
      <c r="FJ105" s="1">
        <v>1</v>
      </c>
      <c r="FK105" s="1">
        <v>0</v>
      </c>
      <c r="FL105" s="1">
        <v>0</v>
      </c>
      <c r="FM105" s="1" t="s">
        <v>104</v>
      </c>
      <c r="FN105" s="1" t="s">
        <v>83</v>
      </c>
      <c r="FO105" s="1">
        <v>0</v>
      </c>
      <c r="FP105" s="1">
        <v>0</v>
      </c>
      <c r="FQ105" s="1">
        <v>1</v>
      </c>
      <c r="FR105" s="1">
        <v>1</v>
      </c>
      <c r="FS105" s="1">
        <f t="shared" si="53"/>
        <v>2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f t="shared" si="38"/>
        <v>1</v>
      </c>
      <c r="GA105" s="1">
        <v>1</v>
      </c>
      <c r="GB105" s="1">
        <v>1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f t="shared" si="39"/>
        <v>1</v>
      </c>
      <c r="GI105" s="1">
        <v>1</v>
      </c>
      <c r="GJ105" s="1">
        <v>0</v>
      </c>
      <c r="GK105" s="1">
        <v>1</v>
      </c>
      <c r="GL105" s="1">
        <v>1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3">
        <f t="shared" si="40"/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f t="shared" si="41"/>
        <v>3</v>
      </c>
      <c r="GY105" s="1">
        <v>1</v>
      </c>
      <c r="GZ105" s="1">
        <v>0</v>
      </c>
      <c r="HA105" s="1">
        <v>0</v>
      </c>
      <c r="HB105" s="1">
        <v>1</v>
      </c>
      <c r="HC105" s="1">
        <v>0</v>
      </c>
      <c r="HD105" s="1">
        <v>1</v>
      </c>
      <c r="HE105" s="1">
        <v>0</v>
      </c>
      <c r="HF105" s="1">
        <v>0</v>
      </c>
      <c r="HG105" s="1">
        <v>0</v>
      </c>
      <c r="HH105" s="1">
        <v>0</v>
      </c>
      <c r="HI105" s="1">
        <v>1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1</v>
      </c>
      <c r="IE105" s="1">
        <v>0</v>
      </c>
      <c r="IF105" s="1">
        <v>1</v>
      </c>
      <c r="IG105" s="1">
        <v>1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1</v>
      </c>
      <c r="IN105" s="1">
        <v>0</v>
      </c>
      <c r="IO105" s="1">
        <v>0</v>
      </c>
      <c r="IP105" s="1">
        <v>0</v>
      </c>
      <c r="IQ105" s="1">
        <f t="shared" si="59"/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F105" s="1">
        <v>6</v>
      </c>
      <c r="JG105" s="1">
        <v>0</v>
      </c>
      <c r="JH105" s="1">
        <v>1</v>
      </c>
      <c r="JI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1</v>
      </c>
      <c r="JT105" s="1">
        <v>1</v>
      </c>
      <c r="JU105" s="1">
        <v>0</v>
      </c>
      <c r="JV105" s="1">
        <v>0</v>
      </c>
      <c r="JW105" s="1">
        <v>0</v>
      </c>
      <c r="JX105" s="1">
        <v>0</v>
      </c>
      <c r="KB105" s="1">
        <v>0</v>
      </c>
      <c r="KC105" s="1">
        <f t="shared" si="60"/>
        <v>1</v>
      </c>
      <c r="KD105" s="1">
        <v>1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1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 t="s">
        <v>102</v>
      </c>
      <c r="KX105" s="1">
        <v>1</v>
      </c>
      <c r="KY105" s="1">
        <v>0</v>
      </c>
      <c r="KZ105" s="4">
        <v>12.8</v>
      </c>
      <c r="LA105" s="4">
        <v>40.799999999999997</v>
      </c>
      <c r="LB105" s="1">
        <v>8010</v>
      </c>
      <c r="LC105" s="1">
        <v>4950</v>
      </c>
      <c r="LD105" s="1">
        <v>2030</v>
      </c>
      <c r="LE105" s="1">
        <v>279000</v>
      </c>
      <c r="LF105" s="5">
        <v>0.55000000000000004</v>
      </c>
      <c r="LG105" s="5">
        <v>13.5</v>
      </c>
      <c r="LH105" s="5">
        <v>0.23</v>
      </c>
      <c r="LI105" s="5">
        <v>0.11</v>
      </c>
      <c r="LJ105" s="4">
        <v>23.4</v>
      </c>
      <c r="LK105" s="1">
        <v>25.6</v>
      </c>
      <c r="LL105" s="1">
        <v>199</v>
      </c>
      <c r="LM105" s="4">
        <v>39.630000000000003</v>
      </c>
      <c r="LO105" s="4">
        <v>191</v>
      </c>
      <c r="LP105" s="4">
        <v>358</v>
      </c>
      <c r="LQ105" s="6">
        <v>3.5999999999999999E-3</v>
      </c>
      <c r="LT105" s="1">
        <v>13.5</v>
      </c>
      <c r="LV105" s="1">
        <v>0</v>
      </c>
      <c r="LX105" s="1">
        <v>0</v>
      </c>
      <c r="LY105" s="1">
        <v>0</v>
      </c>
      <c r="LZ105" s="1">
        <v>1</v>
      </c>
      <c r="MA105" s="1">
        <v>1</v>
      </c>
      <c r="MB105" s="1">
        <f t="shared" si="45"/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1</v>
      </c>
      <c r="ML105" s="1">
        <v>0</v>
      </c>
      <c r="MM105" s="1">
        <f t="shared" si="46"/>
        <v>4</v>
      </c>
      <c r="MN105" s="1">
        <v>1</v>
      </c>
      <c r="MO105" s="1">
        <v>1</v>
      </c>
      <c r="MP105" s="1">
        <v>1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1</v>
      </c>
      <c r="MX105" s="1">
        <v>0</v>
      </c>
      <c r="MY105" s="1">
        <v>0</v>
      </c>
      <c r="MZ105" s="1">
        <v>1</v>
      </c>
      <c r="NA105" s="1">
        <v>0</v>
      </c>
      <c r="NB105" s="1" t="s">
        <v>122</v>
      </c>
      <c r="NC105" s="4">
        <v>11.2</v>
      </c>
      <c r="ND105" s="4">
        <v>36</v>
      </c>
      <c r="NE105" s="1">
        <v>8270</v>
      </c>
      <c r="NF105" s="1">
        <v>4970</v>
      </c>
      <c r="NG105" s="1">
        <v>2010</v>
      </c>
      <c r="NH105" s="1">
        <v>271000</v>
      </c>
      <c r="NS105" s="1">
        <v>166</v>
      </c>
      <c r="NY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f t="shared" si="47"/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f t="shared" si="48"/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</row>
    <row r="106" spans="1:418" x14ac:dyDescent="0.25">
      <c r="A106" s="1">
        <v>105</v>
      </c>
      <c r="B106" s="25" t="s">
        <v>189</v>
      </c>
      <c r="C106" s="1">
        <v>0</v>
      </c>
      <c r="D106" s="1">
        <v>1</v>
      </c>
      <c r="E106" s="1">
        <v>64</v>
      </c>
      <c r="F106" s="1">
        <v>0</v>
      </c>
      <c r="G106" s="1">
        <v>1</v>
      </c>
      <c r="H106" s="1">
        <v>0</v>
      </c>
      <c r="I106" s="1">
        <v>0</v>
      </c>
      <c r="J106" s="1" t="s">
        <v>5</v>
      </c>
      <c r="K106" s="1">
        <v>1</v>
      </c>
      <c r="L106" s="1">
        <v>0</v>
      </c>
      <c r="M106" s="1">
        <v>0</v>
      </c>
      <c r="N106" s="1">
        <v>0</v>
      </c>
      <c r="O106" s="1" t="s">
        <v>271</v>
      </c>
      <c r="P106" s="1" t="s">
        <v>247</v>
      </c>
      <c r="R106" s="1" t="s">
        <v>393</v>
      </c>
      <c r="S106" s="1">
        <v>0</v>
      </c>
      <c r="T106" s="1" t="s">
        <v>329</v>
      </c>
      <c r="U106" s="1" t="s">
        <v>149</v>
      </c>
      <c r="V106" s="1" t="s">
        <v>111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0</v>
      </c>
      <c r="AN106" s="1">
        <v>0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3</v>
      </c>
      <c r="BA106" s="1">
        <v>0</v>
      </c>
      <c r="BB106" s="1">
        <v>0</v>
      </c>
      <c r="BC106" s="1">
        <v>1</v>
      </c>
      <c r="BD106" s="1">
        <v>0</v>
      </c>
      <c r="BE106" s="1">
        <f t="shared" si="58"/>
        <v>1</v>
      </c>
      <c r="BF106" s="1">
        <v>1</v>
      </c>
      <c r="BG106" s="1">
        <v>1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K106" s="1" t="s">
        <v>125</v>
      </c>
      <c r="CL106" s="1">
        <v>0</v>
      </c>
      <c r="CM106" s="2">
        <v>44029</v>
      </c>
      <c r="CN106" s="2"/>
      <c r="CO106" s="2"/>
      <c r="CP106" s="2"/>
      <c r="CQ106" s="2">
        <v>44029</v>
      </c>
      <c r="CR106" s="2">
        <v>44033</v>
      </c>
      <c r="CS106" s="2">
        <v>44033</v>
      </c>
      <c r="CT106" s="3">
        <f t="shared" si="49"/>
        <v>0</v>
      </c>
      <c r="CU106" s="3">
        <f t="shared" si="50"/>
        <v>4</v>
      </c>
      <c r="CV106" s="3"/>
      <c r="CW106" s="3">
        <f t="shared" ref="CW106:CW107" si="62">CR106-CQ106</f>
        <v>4</v>
      </c>
      <c r="CX106" s="3">
        <v>4</v>
      </c>
      <c r="CY106" s="3"/>
      <c r="CZ106" s="3">
        <v>1</v>
      </c>
      <c r="DA106" s="3">
        <v>0</v>
      </c>
      <c r="DB106" s="3">
        <v>0</v>
      </c>
      <c r="DC106" s="3">
        <f t="shared" si="51"/>
        <v>1</v>
      </c>
      <c r="DD106" s="2">
        <v>44022</v>
      </c>
      <c r="DE106" s="1">
        <v>0</v>
      </c>
      <c r="DF106" s="3">
        <f t="shared" si="36"/>
        <v>7</v>
      </c>
      <c r="DG106" s="3">
        <f t="shared" si="52"/>
        <v>2</v>
      </c>
      <c r="DH106" s="1">
        <v>0</v>
      </c>
      <c r="DI106" s="1">
        <v>1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1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85</v>
      </c>
      <c r="EH106" s="1">
        <v>1.78</v>
      </c>
      <c r="EI106" s="4">
        <f t="shared" si="61"/>
        <v>26.82742078020452</v>
      </c>
      <c r="EJ106" s="3">
        <v>0</v>
      </c>
      <c r="EK106" s="3">
        <v>1</v>
      </c>
      <c r="EL106" s="3">
        <v>0</v>
      </c>
      <c r="EM106" s="1">
        <v>120</v>
      </c>
      <c r="EN106" s="1">
        <v>86</v>
      </c>
      <c r="EO106" s="4">
        <f t="shared" si="37"/>
        <v>97.333333333333329</v>
      </c>
      <c r="EP106" s="3">
        <v>0</v>
      </c>
      <c r="EQ106" s="1">
        <v>140</v>
      </c>
      <c r="ER106" s="1">
        <v>1</v>
      </c>
      <c r="ES106" s="1">
        <v>35</v>
      </c>
      <c r="ET106" s="1">
        <v>1</v>
      </c>
      <c r="EU106" s="4">
        <v>36.700000000000003</v>
      </c>
      <c r="EV106" s="3">
        <v>0</v>
      </c>
      <c r="EW106" s="4">
        <v>36.700000000000003</v>
      </c>
      <c r="EX106" s="1">
        <v>50</v>
      </c>
      <c r="EY106" s="1">
        <v>1</v>
      </c>
      <c r="EZ106" s="1" t="s">
        <v>228</v>
      </c>
      <c r="FA106" s="1">
        <v>1</v>
      </c>
      <c r="FB106" s="1">
        <v>0</v>
      </c>
      <c r="FC106" s="1">
        <v>0</v>
      </c>
      <c r="FD106" s="1">
        <v>0</v>
      </c>
      <c r="FE106" s="1">
        <v>0</v>
      </c>
      <c r="FF106" s="1">
        <v>1</v>
      </c>
      <c r="FG106" s="1">
        <v>0</v>
      </c>
      <c r="FH106" s="1">
        <v>0</v>
      </c>
      <c r="FI106" s="1">
        <v>2</v>
      </c>
      <c r="FJ106" s="1">
        <v>0</v>
      </c>
      <c r="FK106" s="1">
        <v>1</v>
      </c>
      <c r="FL106" s="1">
        <v>0</v>
      </c>
      <c r="FM106" s="1" t="s">
        <v>104</v>
      </c>
      <c r="FN106" s="1" t="s">
        <v>83</v>
      </c>
      <c r="FO106" s="1">
        <v>0</v>
      </c>
      <c r="FP106" s="1">
        <v>0</v>
      </c>
      <c r="FQ106" s="1">
        <v>1</v>
      </c>
      <c r="FR106" s="1">
        <v>1</v>
      </c>
      <c r="FS106" s="1">
        <f t="shared" si="53"/>
        <v>1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f t="shared" si="38"/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f t="shared" si="39"/>
        <v>1</v>
      </c>
      <c r="GI106" s="1">
        <v>1</v>
      </c>
      <c r="GJ106" s="1">
        <v>0</v>
      </c>
      <c r="GK106" s="1">
        <v>1</v>
      </c>
      <c r="GL106" s="1">
        <v>1</v>
      </c>
      <c r="GM106" s="1">
        <v>0</v>
      </c>
      <c r="GN106" s="1">
        <v>0</v>
      </c>
      <c r="GO106" s="1">
        <v>0</v>
      </c>
      <c r="GP106" s="1">
        <v>0</v>
      </c>
      <c r="GQ106" s="1">
        <v>1</v>
      </c>
      <c r="GR106" s="3">
        <f t="shared" si="40"/>
        <v>1</v>
      </c>
      <c r="GS106" s="1">
        <v>0</v>
      </c>
      <c r="GT106" s="1">
        <v>1</v>
      </c>
      <c r="GU106" s="1">
        <v>0</v>
      </c>
      <c r="GV106" s="1">
        <v>0</v>
      </c>
      <c r="GW106" s="1">
        <v>0</v>
      </c>
      <c r="GX106" s="1">
        <f t="shared" si="41"/>
        <v>2</v>
      </c>
      <c r="GY106" s="1">
        <v>1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1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1</v>
      </c>
      <c r="HX106" s="1">
        <v>0</v>
      </c>
      <c r="HY106" s="1">
        <v>0</v>
      </c>
      <c r="HZ106" s="1">
        <v>0</v>
      </c>
      <c r="IA106" s="1">
        <v>1</v>
      </c>
      <c r="IB106" s="1">
        <v>0</v>
      </c>
      <c r="IC106" s="1">
        <v>1</v>
      </c>
      <c r="ID106" s="1">
        <v>1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1</v>
      </c>
      <c r="IQ106" s="1">
        <f t="shared" si="59"/>
        <v>4</v>
      </c>
      <c r="IR106" s="1">
        <v>1</v>
      </c>
      <c r="IS106" s="1">
        <v>1</v>
      </c>
      <c r="IT106" s="1">
        <v>1</v>
      </c>
      <c r="IU106" s="1">
        <v>1</v>
      </c>
      <c r="IV106" s="1">
        <v>0</v>
      </c>
      <c r="IW106" s="1">
        <v>1</v>
      </c>
      <c r="IX106" s="1">
        <v>1</v>
      </c>
      <c r="IY106" s="1">
        <v>0</v>
      </c>
      <c r="IZ106" s="1">
        <v>0</v>
      </c>
      <c r="JA106" s="1">
        <v>60</v>
      </c>
      <c r="JB106" s="1">
        <v>0</v>
      </c>
      <c r="JC106" s="1">
        <v>0</v>
      </c>
      <c r="JD106" s="1">
        <v>0</v>
      </c>
      <c r="JE106" s="1">
        <v>1</v>
      </c>
      <c r="JF106" s="1">
        <v>11</v>
      </c>
      <c r="JG106" s="1">
        <v>0</v>
      </c>
      <c r="JH106" s="1">
        <v>0</v>
      </c>
      <c r="JI106" s="1">
        <v>1</v>
      </c>
      <c r="JJ106" s="1">
        <v>17</v>
      </c>
      <c r="JK106" s="1">
        <v>0</v>
      </c>
      <c r="JL106" s="1">
        <v>0</v>
      </c>
      <c r="JM106" s="1">
        <v>0</v>
      </c>
      <c r="JN106" s="1">
        <v>1</v>
      </c>
      <c r="JO106" s="1">
        <v>0</v>
      </c>
      <c r="JP106" s="1">
        <v>0</v>
      </c>
      <c r="JQ106" s="1">
        <v>0</v>
      </c>
      <c r="JR106" s="1">
        <v>0</v>
      </c>
      <c r="JS106" s="1">
        <v>1</v>
      </c>
      <c r="JT106" s="1">
        <v>0</v>
      </c>
      <c r="JU106" s="1">
        <v>0</v>
      </c>
      <c r="JV106" s="1">
        <v>0</v>
      </c>
      <c r="JW106" s="1">
        <v>0</v>
      </c>
      <c r="JX106" s="1">
        <v>1</v>
      </c>
      <c r="JY106" s="2">
        <v>44029</v>
      </c>
      <c r="JZ106" s="2">
        <v>44032</v>
      </c>
      <c r="KA106" s="1">
        <f t="shared" si="43"/>
        <v>3</v>
      </c>
      <c r="KB106" s="1">
        <v>0</v>
      </c>
      <c r="KC106" s="1">
        <f t="shared" si="60"/>
        <v>6</v>
      </c>
      <c r="KD106" s="1">
        <v>1</v>
      </c>
      <c r="KE106" s="1">
        <v>1</v>
      </c>
      <c r="KF106" s="1">
        <v>1</v>
      </c>
      <c r="KG106" s="1">
        <v>1</v>
      </c>
      <c r="KH106" s="1">
        <v>0</v>
      </c>
      <c r="KI106" s="1">
        <v>0</v>
      </c>
      <c r="KJ106" s="1">
        <v>1</v>
      </c>
      <c r="KK106" s="1">
        <v>1</v>
      </c>
      <c r="KL106" s="1">
        <v>0</v>
      </c>
      <c r="KM106" s="1">
        <v>0</v>
      </c>
      <c r="KN106" s="1">
        <v>0</v>
      </c>
      <c r="KO106" s="1">
        <v>1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 t="s">
        <v>103</v>
      </c>
      <c r="KX106" s="1">
        <v>0</v>
      </c>
      <c r="KY106" s="1">
        <v>1</v>
      </c>
      <c r="KZ106" s="4">
        <v>18</v>
      </c>
      <c r="LA106" s="4">
        <v>53.9</v>
      </c>
      <c r="LB106" s="1">
        <v>5750</v>
      </c>
      <c r="LC106" s="1">
        <v>3670</v>
      </c>
      <c r="LD106" s="1">
        <v>1370</v>
      </c>
      <c r="LE106" s="1">
        <v>231000</v>
      </c>
      <c r="LF106" s="5">
        <v>1</v>
      </c>
      <c r="LG106" s="5">
        <v>23.5</v>
      </c>
      <c r="LH106" s="5">
        <v>0.51</v>
      </c>
      <c r="LI106" s="5">
        <v>0.25</v>
      </c>
      <c r="LL106" s="1">
        <v>767</v>
      </c>
      <c r="LO106" s="4">
        <v>1822</v>
      </c>
      <c r="LP106" s="4">
        <v>597</v>
      </c>
      <c r="LQ106" s="6">
        <v>1.5908</v>
      </c>
      <c r="LT106" s="1">
        <v>14.6</v>
      </c>
      <c r="LV106" s="1">
        <v>1</v>
      </c>
      <c r="LW106" s="1" t="s">
        <v>112</v>
      </c>
      <c r="LX106" s="1">
        <v>1</v>
      </c>
      <c r="LY106" s="1">
        <v>0</v>
      </c>
      <c r="LZ106" s="1">
        <v>1</v>
      </c>
      <c r="MA106" s="1">
        <v>0</v>
      </c>
      <c r="MB106" s="1">
        <f t="shared" si="45"/>
        <v>1</v>
      </c>
      <c r="MC106" s="1">
        <v>1</v>
      </c>
      <c r="MD106" s="1">
        <v>1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f t="shared" si="46"/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 t="s">
        <v>122</v>
      </c>
      <c r="NI106" s="5">
        <v>5.43</v>
      </c>
      <c r="NJ106" s="5">
        <v>67.599999999999994</v>
      </c>
      <c r="NY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f t="shared" si="47"/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f t="shared" si="48"/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</row>
    <row r="107" spans="1:418" x14ac:dyDescent="0.25">
      <c r="A107" s="1">
        <v>106</v>
      </c>
      <c r="B107" s="25" t="s">
        <v>189</v>
      </c>
      <c r="C107" s="1">
        <v>0</v>
      </c>
      <c r="D107" s="1">
        <v>1</v>
      </c>
      <c r="E107" s="1">
        <v>72</v>
      </c>
      <c r="F107" s="1">
        <v>0</v>
      </c>
      <c r="G107" s="1">
        <v>0</v>
      </c>
      <c r="H107" s="1">
        <v>1</v>
      </c>
      <c r="I107" s="1">
        <v>0</v>
      </c>
      <c r="J107" s="1" t="s">
        <v>5</v>
      </c>
      <c r="K107" s="1">
        <v>1</v>
      </c>
      <c r="L107" s="1">
        <v>0</v>
      </c>
      <c r="M107" s="1">
        <v>0</v>
      </c>
      <c r="N107" s="1">
        <v>0</v>
      </c>
      <c r="O107" s="1" t="s">
        <v>271</v>
      </c>
      <c r="P107" s="1" t="s">
        <v>247</v>
      </c>
      <c r="R107" s="1" t="s">
        <v>393</v>
      </c>
      <c r="S107" s="1">
        <v>0</v>
      </c>
      <c r="T107" s="1" t="s">
        <v>329</v>
      </c>
      <c r="U107" s="1" t="s">
        <v>149</v>
      </c>
      <c r="V107" s="1" t="s">
        <v>111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1</v>
      </c>
      <c r="AE107" s="1">
        <v>1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4</v>
      </c>
      <c r="BA107" s="1">
        <v>0</v>
      </c>
      <c r="BB107" s="1">
        <v>0</v>
      </c>
      <c r="BC107" s="1">
        <v>1</v>
      </c>
      <c r="BD107" s="1">
        <v>0</v>
      </c>
      <c r="BE107" s="1">
        <f t="shared" si="58"/>
        <v>1</v>
      </c>
      <c r="BF107" s="1">
        <v>1</v>
      </c>
      <c r="BG107" s="1">
        <v>1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K107" s="1" t="s">
        <v>125</v>
      </c>
      <c r="CL107" s="1">
        <v>0</v>
      </c>
      <c r="CM107" s="2">
        <v>44031</v>
      </c>
      <c r="CN107" s="2">
        <v>44031</v>
      </c>
      <c r="CO107" s="2"/>
      <c r="CP107" s="2"/>
      <c r="CQ107" s="2">
        <v>44032</v>
      </c>
      <c r="CR107" s="2">
        <v>44033</v>
      </c>
      <c r="CS107" s="2">
        <v>44033</v>
      </c>
      <c r="CT107" s="3">
        <f t="shared" si="49"/>
        <v>1</v>
      </c>
      <c r="CU107" s="3">
        <f t="shared" si="50"/>
        <v>2</v>
      </c>
      <c r="CV107" s="3"/>
      <c r="CW107" s="3">
        <f t="shared" si="62"/>
        <v>1</v>
      </c>
      <c r="CX107" s="3">
        <v>1</v>
      </c>
      <c r="CY107" s="3">
        <f t="shared" ref="CY107:CY120" si="63">CU107-CV107-CW107</f>
        <v>1</v>
      </c>
      <c r="CZ107" s="3">
        <v>1</v>
      </c>
      <c r="DA107" s="3">
        <v>1</v>
      </c>
      <c r="DB107" s="3">
        <v>0</v>
      </c>
      <c r="DC107" s="3">
        <f t="shared" si="51"/>
        <v>2</v>
      </c>
      <c r="DD107" s="2">
        <v>44027</v>
      </c>
      <c r="DE107" s="1">
        <v>0</v>
      </c>
      <c r="DF107" s="3">
        <f t="shared" si="36"/>
        <v>4</v>
      </c>
      <c r="DG107" s="3">
        <f t="shared" si="52"/>
        <v>3</v>
      </c>
      <c r="DH107" s="1">
        <v>1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1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1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I107" s="4"/>
      <c r="EJ107" s="3"/>
      <c r="EK107" s="3"/>
      <c r="EL107" s="3"/>
      <c r="EM107" s="1">
        <v>100</v>
      </c>
      <c r="EN107" s="1">
        <v>60</v>
      </c>
      <c r="EO107" s="4">
        <f t="shared" si="37"/>
        <v>73.333333333333329</v>
      </c>
      <c r="EP107" s="3">
        <v>0</v>
      </c>
      <c r="EQ107" s="1">
        <v>75</v>
      </c>
      <c r="ER107" s="1">
        <v>0</v>
      </c>
      <c r="ES107" s="1">
        <v>18</v>
      </c>
      <c r="ET107" s="1">
        <v>0</v>
      </c>
      <c r="EU107" s="4">
        <v>37.6</v>
      </c>
      <c r="EV107" s="3">
        <v>0</v>
      </c>
      <c r="EW107" s="4">
        <v>37.6</v>
      </c>
      <c r="EX107" s="1">
        <v>63</v>
      </c>
      <c r="EY107" s="1">
        <v>1</v>
      </c>
      <c r="EZ107" s="1" t="s">
        <v>228</v>
      </c>
      <c r="FA107" s="1">
        <v>1</v>
      </c>
      <c r="FB107" s="1">
        <v>0</v>
      </c>
      <c r="FC107" s="1">
        <v>1</v>
      </c>
      <c r="FD107" s="1">
        <v>0</v>
      </c>
      <c r="FE107" s="1">
        <v>1</v>
      </c>
      <c r="FF107" s="1">
        <v>0</v>
      </c>
      <c r="FG107" s="1">
        <v>1</v>
      </c>
      <c r="FH107" s="1">
        <v>0</v>
      </c>
      <c r="FI107" s="1">
        <v>3</v>
      </c>
      <c r="FJ107" s="1">
        <v>0</v>
      </c>
      <c r="FK107" s="1">
        <v>0</v>
      </c>
      <c r="FL107" s="1">
        <v>1</v>
      </c>
      <c r="FM107" s="1" t="s">
        <v>104</v>
      </c>
      <c r="FN107" s="1" t="s">
        <v>83</v>
      </c>
      <c r="FO107" s="1">
        <v>0</v>
      </c>
      <c r="FP107" s="1">
        <v>0</v>
      </c>
      <c r="FQ107" s="1">
        <v>1</v>
      </c>
      <c r="FR107" s="1">
        <v>1</v>
      </c>
      <c r="FS107" s="1">
        <f t="shared" si="53"/>
        <v>2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f t="shared" si="38"/>
        <v>1</v>
      </c>
      <c r="GA107" s="1">
        <v>1</v>
      </c>
      <c r="GB107" s="1">
        <v>1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f t="shared" si="39"/>
        <v>1</v>
      </c>
      <c r="GI107" s="1">
        <v>1</v>
      </c>
      <c r="GJ107" s="1">
        <v>0</v>
      </c>
      <c r="GK107" s="1">
        <v>1</v>
      </c>
      <c r="GL107" s="1">
        <v>1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3">
        <f t="shared" si="40"/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f t="shared" si="41"/>
        <v>2</v>
      </c>
      <c r="GY107" s="1">
        <v>1</v>
      </c>
      <c r="GZ107" s="1">
        <v>0</v>
      </c>
      <c r="HA107" s="1">
        <v>0</v>
      </c>
      <c r="HB107" s="1">
        <v>1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1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1</v>
      </c>
      <c r="IB107" s="1">
        <v>1</v>
      </c>
      <c r="IC107" s="1">
        <v>0</v>
      </c>
      <c r="ID107" s="1">
        <v>1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1</v>
      </c>
      <c r="IQ107" s="1">
        <f t="shared" si="59"/>
        <v>2</v>
      </c>
      <c r="IR107" s="1">
        <v>1</v>
      </c>
      <c r="IS107" s="1">
        <v>1</v>
      </c>
      <c r="IT107" s="1">
        <v>1</v>
      </c>
      <c r="IU107" s="1">
        <v>1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53</v>
      </c>
      <c r="JB107" s="1">
        <v>0</v>
      </c>
      <c r="JC107" s="1">
        <v>0</v>
      </c>
      <c r="JD107" s="1">
        <v>0</v>
      </c>
      <c r="JE107" s="1">
        <v>1</v>
      </c>
      <c r="JF107" s="1">
        <v>7</v>
      </c>
      <c r="JG107" s="1">
        <v>0</v>
      </c>
      <c r="JH107" s="1">
        <v>0</v>
      </c>
      <c r="JI107" s="1">
        <v>1</v>
      </c>
      <c r="JJ107" s="1">
        <v>15</v>
      </c>
      <c r="JK107" s="1">
        <v>0</v>
      </c>
      <c r="JL107" s="1">
        <v>0</v>
      </c>
      <c r="JM107" s="1">
        <v>0</v>
      </c>
      <c r="JN107" s="1">
        <v>1</v>
      </c>
      <c r="JO107" s="1">
        <v>0</v>
      </c>
      <c r="JP107" s="1">
        <v>0</v>
      </c>
      <c r="JQ107" s="1">
        <v>0</v>
      </c>
      <c r="JR107" s="1">
        <v>0</v>
      </c>
      <c r="JS107" s="1">
        <v>1</v>
      </c>
      <c r="JT107" s="1">
        <v>1</v>
      </c>
      <c r="JU107" s="1">
        <v>1</v>
      </c>
      <c r="JV107" s="1">
        <v>1</v>
      </c>
      <c r="JW107" s="1">
        <v>0</v>
      </c>
      <c r="JX107" s="1">
        <v>1</v>
      </c>
      <c r="JY107" s="2">
        <v>44032</v>
      </c>
      <c r="JZ107" s="2">
        <v>44033</v>
      </c>
      <c r="KA107" s="1">
        <f t="shared" si="43"/>
        <v>1</v>
      </c>
      <c r="KB107" s="1">
        <v>1</v>
      </c>
      <c r="KC107" s="1">
        <f t="shared" si="60"/>
        <v>4</v>
      </c>
      <c r="KD107" s="1">
        <v>1</v>
      </c>
      <c r="KE107" s="1">
        <v>1</v>
      </c>
      <c r="KF107" s="1">
        <v>1</v>
      </c>
      <c r="KG107" s="1">
        <v>0</v>
      </c>
      <c r="KH107" s="1">
        <v>0</v>
      </c>
      <c r="KI107" s="1">
        <v>0</v>
      </c>
      <c r="KJ107" s="1">
        <v>0</v>
      </c>
      <c r="KK107" s="1">
        <v>1</v>
      </c>
      <c r="KL107" s="1">
        <v>0</v>
      </c>
      <c r="KM107" s="1">
        <v>0</v>
      </c>
      <c r="KN107" s="1">
        <v>0</v>
      </c>
      <c r="KO107" s="1">
        <v>1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 t="s">
        <v>103</v>
      </c>
      <c r="KX107" s="1">
        <v>0</v>
      </c>
      <c r="KY107" s="1">
        <v>1</v>
      </c>
      <c r="KZ107" s="4">
        <v>11.4</v>
      </c>
      <c r="LA107" s="4">
        <v>35.700000000000003</v>
      </c>
      <c r="LB107" s="1">
        <v>13880</v>
      </c>
      <c r="LC107" s="1">
        <v>13070</v>
      </c>
      <c r="LD107" s="1">
        <v>470</v>
      </c>
      <c r="LE107" s="1">
        <v>237000</v>
      </c>
      <c r="LF107" s="5">
        <v>2.12</v>
      </c>
      <c r="LG107" s="5">
        <v>55</v>
      </c>
      <c r="LH107" s="5">
        <v>0.75</v>
      </c>
      <c r="LI107" s="5">
        <v>0.41</v>
      </c>
      <c r="LJ107" s="4">
        <v>39.9</v>
      </c>
      <c r="LK107" s="1">
        <v>60.9</v>
      </c>
      <c r="LL107" s="1">
        <v>417</v>
      </c>
      <c r="LM107" s="4">
        <v>228.97</v>
      </c>
      <c r="LP107" s="4">
        <v>781</v>
      </c>
      <c r="LQ107" s="6">
        <v>2.5999999999999999E-2</v>
      </c>
      <c r="LV107" s="1">
        <v>0</v>
      </c>
      <c r="LX107" s="1">
        <v>0</v>
      </c>
      <c r="LY107" s="1">
        <v>0</v>
      </c>
      <c r="LZ107" s="1">
        <v>1</v>
      </c>
      <c r="MA107" s="1">
        <v>0</v>
      </c>
      <c r="MB107" s="1">
        <f t="shared" si="45"/>
        <v>1</v>
      </c>
      <c r="MC107" s="1">
        <v>1</v>
      </c>
      <c r="MD107" s="1">
        <v>0</v>
      </c>
      <c r="ME107" s="1">
        <v>1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1</v>
      </c>
      <c r="ML107" s="1">
        <v>0</v>
      </c>
      <c r="MM107" s="1">
        <f t="shared" si="46"/>
        <v>3</v>
      </c>
      <c r="MN107" s="1">
        <v>1</v>
      </c>
      <c r="MO107" s="1">
        <v>1</v>
      </c>
      <c r="MP107" s="1">
        <v>1</v>
      </c>
      <c r="MQ107" s="1">
        <v>0</v>
      </c>
      <c r="MR107" s="1">
        <v>1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 t="s">
        <v>122</v>
      </c>
      <c r="NC107" s="4">
        <v>11.4</v>
      </c>
      <c r="ND107" s="4">
        <v>35.700000000000003</v>
      </c>
      <c r="NE107" s="1">
        <v>13880</v>
      </c>
      <c r="NF107" s="1">
        <v>13070</v>
      </c>
      <c r="NG107" s="1">
        <v>470</v>
      </c>
      <c r="NH107" s="1">
        <v>237000</v>
      </c>
      <c r="NY107" s="1">
        <v>1</v>
      </c>
      <c r="NZ107" s="1" t="s">
        <v>119</v>
      </c>
      <c r="OA107" s="1">
        <v>0</v>
      </c>
      <c r="OB107" s="1">
        <v>1</v>
      </c>
      <c r="OC107" s="1">
        <v>1</v>
      </c>
      <c r="OD107" s="1">
        <v>0</v>
      </c>
      <c r="OE107" s="1">
        <f t="shared" si="47"/>
        <v>1</v>
      </c>
      <c r="OF107" s="1">
        <v>1</v>
      </c>
      <c r="OG107" s="1">
        <v>1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f t="shared" si="48"/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</row>
    <row r="108" spans="1:418" x14ac:dyDescent="0.25">
      <c r="A108" s="1">
        <v>107</v>
      </c>
      <c r="B108" s="25" t="s">
        <v>189</v>
      </c>
      <c r="C108" s="1">
        <v>0</v>
      </c>
      <c r="D108" s="1">
        <v>1</v>
      </c>
      <c r="E108" s="1">
        <v>55</v>
      </c>
      <c r="F108" s="1">
        <v>0</v>
      </c>
      <c r="G108" s="1">
        <v>1</v>
      </c>
      <c r="H108" s="1">
        <v>0</v>
      </c>
      <c r="I108" s="1">
        <v>0</v>
      </c>
      <c r="J108" s="1" t="s">
        <v>5</v>
      </c>
      <c r="K108" s="1">
        <v>1</v>
      </c>
      <c r="L108" s="1">
        <v>0</v>
      </c>
      <c r="M108" s="1">
        <v>0</v>
      </c>
      <c r="N108" s="1">
        <v>0</v>
      </c>
      <c r="O108" s="1" t="s">
        <v>271</v>
      </c>
      <c r="P108" s="1" t="s">
        <v>247</v>
      </c>
      <c r="R108" s="1" t="s">
        <v>393</v>
      </c>
      <c r="S108" s="1">
        <v>0</v>
      </c>
      <c r="T108" s="1" t="s">
        <v>329</v>
      </c>
      <c r="U108" s="1" t="s">
        <v>149</v>
      </c>
      <c r="V108" s="1" t="s">
        <v>111</v>
      </c>
      <c r="W108" s="1">
        <v>1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1</v>
      </c>
      <c r="BA108" s="1">
        <v>0</v>
      </c>
      <c r="BB108" s="1">
        <v>1</v>
      </c>
      <c r="BC108" s="1">
        <v>0</v>
      </c>
      <c r="BD108" s="1">
        <v>0</v>
      </c>
      <c r="BE108" s="1">
        <f t="shared" si="58"/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K108" s="1" t="s">
        <v>125</v>
      </c>
      <c r="CL108" s="1">
        <v>0</v>
      </c>
      <c r="CM108" s="2">
        <v>44024</v>
      </c>
      <c r="CN108" s="2">
        <v>44024</v>
      </c>
      <c r="CO108" s="2"/>
      <c r="CP108" s="2"/>
      <c r="CQ108" s="2"/>
      <c r="CR108" s="2"/>
      <c r="CS108" s="2">
        <v>44034</v>
      </c>
      <c r="CT108" s="3"/>
      <c r="CU108" s="3">
        <f t="shared" si="50"/>
        <v>10</v>
      </c>
      <c r="CV108" s="3"/>
      <c r="CW108" s="3"/>
      <c r="CX108" s="3"/>
      <c r="CY108" s="3">
        <f t="shared" si="63"/>
        <v>10</v>
      </c>
      <c r="CZ108" s="3">
        <v>0</v>
      </c>
      <c r="DA108" s="3">
        <v>1</v>
      </c>
      <c r="DB108" s="3">
        <v>0</v>
      </c>
      <c r="DC108" s="3">
        <f t="shared" si="51"/>
        <v>1</v>
      </c>
      <c r="DD108" s="2">
        <v>44017</v>
      </c>
      <c r="DE108" s="1">
        <v>0</v>
      </c>
      <c r="DF108" s="3">
        <f t="shared" si="36"/>
        <v>7</v>
      </c>
      <c r="DG108" s="3">
        <f t="shared" si="52"/>
        <v>9</v>
      </c>
      <c r="DH108" s="1">
        <v>1</v>
      </c>
      <c r="DI108" s="1">
        <v>1</v>
      </c>
      <c r="DJ108" s="1">
        <v>1</v>
      </c>
      <c r="DK108" s="1">
        <v>0</v>
      </c>
      <c r="DL108" s="1">
        <v>0</v>
      </c>
      <c r="DM108" s="1">
        <v>1</v>
      </c>
      <c r="DN108" s="1">
        <v>1</v>
      </c>
      <c r="DO108" s="1">
        <v>1</v>
      </c>
      <c r="DP108" s="1">
        <v>0</v>
      </c>
      <c r="DQ108" s="1">
        <v>0</v>
      </c>
      <c r="DR108" s="1">
        <v>0</v>
      </c>
      <c r="DS108" s="1">
        <v>1</v>
      </c>
      <c r="DT108" s="1">
        <v>1</v>
      </c>
      <c r="DU108" s="1">
        <v>0</v>
      </c>
      <c r="DV108" s="1">
        <v>0</v>
      </c>
      <c r="DW108" s="1">
        <v>1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I108" s="4"/>
      <c r="EJ108" s="3"/>
      <c r="EK108" s="3"/>
      <c r="EL108" s="3"/>
      <c r="EM108" s="1">
        <v>119</v>
      </c>
      <c r="EN108" s="1">
        <v>74</v>
      </c>
      <c r="EO108" s="4">
        <f t="shared" si="37"/>
        <v>89</v>
      </c>
      <c r="EP108" s="3">
        <v>0</v>
      </c>
      <c r="EQ108" s="1">
        <v>73</v>
      </c>
      <c r="ER108" s="1">
        <v>0</v>
      </c>
      <c r="ES108" s="1">
        <v>18</v>
      </c>
      <c r="ET108" s="1">
        <v>0</v>
      </c>
      <c r="EU108" s="4">
        <v>36.5</v>
      </c>
      <c r="EV108" s="3">
        <v>0</v>
      </c>
      <c r="EW108" s="4">
        <v>36.5</v>
      </c>
      <c r="EX108" s="1">
        <v>92</v>
      </c>
      <c r="EY108" s="1">
        <v>0</v>
      </c>
      <c r="EZ108" s="1" t="s">
        <v>228</v>
      </c>
      <c r="FA108" s="1">
        <v>1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1</v>
      </c>
      <c r="FH108" s="1">
        <v>0</v>
      </c>
      <c r="FI108" s="1">
        <v>0</v>
      </c>
      <c r="FJ108" s="1">
        <v>1</v>
      </c>
      <c r="FK108" s="1">
        <v>0</v>
      </c>
      <c r="FL108" s="1">
        <v>0</v>
      </c>
      <c r="FM108" s="1" t="s">
        <v>104</v>
      </c>
      <c r="FN108" s="1" t="s">
        <v>82</v>
      </c>
      <c r="FO108" s="1">
        <v>0</v>
      </c>
      <c r="FP108" s="1">
        <v>1</v>
      </c>
      <c r="FQ108" s="1">
        <v>0</v>
      </c>
      <c r="FR108" s="1">
        <v>1</v>
      </c>
      <c r="FS108" s="1">
        <f t="shared" si="53"/>
        <v>2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f t="shared" si="38"/>
        <v>1</v>
      </c>
      <c r="GA108" s="1">
        <v>1</v>
      </c>
      <c r="GB108" s="1">
        <v>1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f t="shared" si="39"/>
        <v>1</v>
      </c>
      <c r="GI108" s="1">
        <v>1</v>
      </c>
      <c r="GJ108" s="1">
        <v>0</v>
      </c>
      <c r="GK108" s="1">
        <v>1</v>
      </c>
      <c r="GL108" s="1">
        <v>1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3">
        <f t="shared" si="40"/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f t="shared" si="41"/>
        <v>2</v>
      </c>
      <c r="GY108" s="1">
        <v>1</v>
      </c>
      <c r="GZ108" s="1">
        <v>0</v>
      </c>
      <c r="HA108" s="1">
        <v>0</v>
      </c>
      <c r="HB108" s="1">
        <v>1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1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1</v>
      </c>
      <c r="IE108" s="1">
        <v>0</v>
      </c>
      <c r="IF108" s="1">
        <v>1</v>
      </c>
      <c r="IG108" s="1">
        <v>1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1</v>
      </c>
      <c r="IN108" s="1">
        <v>0</v>
      </c>
      <c r="IO108" s="1">
        <v>0</v>
      </c>
      <c r="IP108" s="1">
        <v>0</v>
      </c>
      <c r="IQ108" s="1">
        <f t="shared" si="59"/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F108" s="1">
        <v>4</v>
      </c>
      <c r="JG108" s="1">
        <v>1</v>
      </c>
      <c r="JH108" s="1">
        <v>0</v>
      </c>
      <c r="JI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1</v>
      </c>
      <c r="JT108" s="1">
        <v>1</v>
      </c>
      <c r="JU108" s="1">
        <v>0</v>
      </c>
      <c r="JV108" s="1">
        <v>0</v>
      </c>
      <c r="JW108" s="1">
        <v>0</v>
      </c>
      <c r="JX108" s="1">
        <v>0</v>
      </c>
      <c r="KB108" s="1">
        <v>0</v>
      </c>
      <c r="KC108" s="1">
        <f t="shared" si="60"/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 t="s">
        <v>102</v>
      </c>
      <c r="KX108" s="1">
        <v>1</v>
      </c>
      <c r="KY108" s="1">
        <v>0</v>
      </c>
      <c r="KZ108" s="4">
        <v>19.3</v>
      </c>
      <c r="LA108" s="4">
        <v>58.3</v>
      </c>
      <c r="LB108" s="1">
        <v>9170</v>
      </c>
      <c r="LC108" s="1">
        <v>7100</v>
      </c>
      <c r="LD108" s="1">
        <v>1230</v>
      </c>
      <c r="LE108" s="1">
        <v>264000</v>
      </c>
      <c r="LF108" s="5">
        <v>0.8</v>
      </c>
      <c r="LG108" s="5">
        <v>14.6</v>
      </c>
      <c r="LH108" s="5">
        <v>0.57999999999999996</v>
      </c>
      <c r="LI108" s="5">
        <v>0.33</v>
      </c>
      <c r="LJ108" s="4">
        <v>64.8</v>
      </c>
      <c r="LK108" s="1">
        <v>38.1</v>
      </c>
      <c r="LL108" s="1">
        <v>330</v>
      </c>
      <c r="LM108" s="4">
        <v>101.28</v>
      </c>
      <c r="LO108" s="4">
        <v>1342</v>
      </c>
      <c r="LP108" s="4">
        <v>3925</v>
      </c>
      <c r="LQ108" s="6">
        <v>3.0000000000000001E-3</v>
      </c>
      <c r="LV108" s="1">
        <v>0</v>
      </c>
      <c r="LX108" s="1">
        <v>0</v>
      </c>
      <c r="LY108" s="1">
        <v>0</v>
      </c>
      <c r="LZ108" s="1">
        <v>1</v>
      </c>
      <c r="MA108" s="1">
        <v>0</v>
      </c>
      <c r="MB108" s="1">
        <f t="shared" si="45"/>
        <v>1</v>
      </c>
      <c r="MC108" s="1">
        <v>1</v>
      </c>
      <c r="MD108" s="1">
        <v>1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f t="shared" si="46"/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 t="s">
        <v>122</v>
      </c>
      <c r="NC108" s="4">
        <v>17.8</v>
      </c>
      <c r="ND108" s="4">
        <v>55.3</v>
      </c>
      <c r="NE108" s="1">
        <v>5270</v>
      </c>
      <c r="NF108" s="1">
        <v>3980</v>
      </c>
      <c r="NG108" s="1">
        <v>680</v>
      </c>
      <c r="NH108" s="1">
        <v>306000</v>
      </c>
      <c r="NI108" s="5">
        <v>0.81</v>
      </c>
      <c r="NJ108" s="5">
        <v>19</v>
      </c>
      <c r="NP108" s="4">
        <v>27.69</v>
      </c>
      <c r="NY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f t="shared" si="47"/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f t="shared" si="48"/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</row>
    <row r="109" spans="1:418" x14ac:dyDescent="0.25">
      <c r="A109" s="1">
        <v>108</v>
      </c>
      <c r="B109" s="25" t="s">
        <v>193</v>
      </c>
      <c r="C109" s="1">
        <v>1</v>
      </c>
      <c r="D109" s="1">
        <v>0</v>
      </c>
      <c r="E109" s="1">
        <v>56</v>
      </c>
      <c r="F109" s="1">
        <v>0</v>
      </c>
      <c r="G109" s="1">
        <v>1</v>
      </c>
      <c r="H109" s="1">
        <v>0</v>
      </c>
      <c r="I109" s="1">
        <v>0</v>
      </c>
      <c r="J109" s="1" t="s">
        <v>5</v>
      </c>
      <c r="K109" s="1">
        <v>1</v>
      </c>
      <c r="L109" s="1">
        <v>0</v>
      </c>
      <c r="M109" s="1">
        <v>0</v>
      </c>
      <c r="N109" s="1">
        <v>0</v>
      </c>
      <c r="O109" s="1" t="s">
        <v>271</v>
      </c>
      <c r="P109" s="1" t="s">
        <v>247</v>
      </c>
      <c r="Q109" s="1" t="s">
        <v>251</v>
      </c>
      <c r="R109" s="1" t="s">
        <v>401</v>
      </c>
      <c r="S109" s="1">
        <v>0</v>
      </c>
      <c r="T109" s="1" t="s">
        <v>329</v>
      </c>
      <c r="U109" s="1" t="s">
        <v>149</v>
      </c>
      <c r="V109" s="1" t="s">
        <v>111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1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3</v>
      </c>
      <c r="BA109" s="1">
        <v>0</v>
      </c>
      <c r="BB109" s="1">
        <v>0</v>
      </c>
      <c r="BC109" s="1">
        <v>1</v>
      </c>
      <c r="BD109" s="1">
        <v>0</v>
      </c>
      <c r="BE109" s="1">
        <f t="shared" si="58"/>
        <v>2</v>
      </c>
      <c r="BF109" s="1">
        <v>1</v>
      </c>
      <c r="BG109" s="1">
        <v>1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1</v>
      </c>
      <c r="BO109" s="1">
        <v>1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K109" s="1" t="s">
        <v>123</v>
      </c>
      <c r="CL109" s="1">
        <v>0</v>
      </c>
      <c r="CM109" s="2">
        <v>44028</v>
      </c>
      <c r="CN109" s="2">
        <v>44028</v>
      </c>
      <c r="CO109" s="2"/>
      <c r="CP109" s="2"/>
      <c r="CQ109" s="2"/>
      <c r="CR109" s="2"/>
      <c r="CS109" s="2">
        <v>44035</v>
      </c>
      <c r="CT109" s="3"/>
      <c r="CU109" s="3">
        <f t="shared" si="50"/>
        <v>7</v>
      </c>
      <c r="CV109" s="3"/>
      <c r="CW109" s="3"/>
      <c r="CX109" s="3"/>
      <c r="CY109" s="3">
        <f t="shared" si="63"/>
        <v>7</v>
      </c>
      <c r="CZ109" s="3">
        <v>0</v>
      </c>
      <c r="DA109" s="3">
        <v>1</v>
      </c>
      <c r="DB109" s="3">
        <v>0</v>
      </c>
      <c r="DC109" s="3">
        <f t="shared" si="51"/>
        <v>1</v>
      </c>
      <c r="DD109" s="2">
        <v>44013</v>
      </c>
      <c r="DE109" s="1">
        <v>0</v>
      </c>
      <c r="DF109" s="3">
        <f t="shared" si="36"/>
        <v>15</v>
      </c>
      <c r="DG109" s="3">
        <f t="shared" si="52"/>
        <v>4</v>
      </c>
      <c r="DH109" s="1">
        <v>0</v>
      </c>
      <c r="DI109" s="1">
        <v>1</v>
      </c>
      <c r="DJ109" s="1">
        <v>1</v>
      </c>
      <c r="DK109" s="1">
        <v>0</v>
      </c>
      <c r="DL109" s="1">
        <v>0</v>
      </c>
      <c r="DM109" s="1">
        <v>0</v>
      </c>
      <c r="DN109" s="1">
        <v>1</v>
      </c>
      <c r="DO109" s="1">
        <v>0</v>
      </c>
      <c r="DP109" s="1">
        <v>0</v>
      </c>
      <c r="DQ109" s="1">
        <v>0</v>
      </c>
      <c r="DR109" s="1">
        <v>0</v>
      </c>
      <c r="DS109" s="1">
        <v>1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I109" s="4"/>
      <c r="EJ109" s="3"/>
      <c r="EK109" s="3"/>
      <c r="EL109" s="3"/>
      <c r="EM109" s="1">
        <v>119</v>
      </c>
      <c r="EN109" s="1">
        <v>74</v>
      </c>
      <c r="EO109" s="4">
        <f t="shared" si="37"/>
        <v>89</v>
      </c>
      <c r="EP109" s="3">
        <v>0</v>
      </c>
      <c r="EQ109" s="1">
        <v>73</v>
      </c>
      <c r="ER109" s="1">
        <v>0</v>
      </c>
      <c r="ES109" s="1">
        <v>18</v>
      </c>
      <c r="ET109" s="1">
        <v>0</v>
      </c>
      <c r="EU109" s="4">
        <v>36.5</v>
      </c>
      <c r="EV109" s="3">
        <v>0</v>
      </c>
      <c r="EW109" s="4">
        <v>36.5</v>
      </c>
      <c r="EX109" s="1">
        <v>92</v>
      </c>
      <c r="EY109" s="1">
        <v>0</v>
      </c>
      <c r="EZ109" s="1" t="s">
        <v>228</v>
      </c>
      <c r="FA109" s="1">
        <v>1</v>
      </c>
      <c r="FB109" s="1">
        <v>0</v>
      </c>
      <c r="FC109" s="1">
        <v>1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1</v>
      </c>
      <c r="FK109" s="1">
        <v>0</v>
      </c>
      <c r="FL109" s="1">
        <v>0</v>
      </c>
      <c r="FM109" s="1" t="s">
        <v>104</v>
      </c>
      <c r="FN109" s="1" t="s">
        <v>82</v>
      </c>
      <c r="FO109" s="1">
        <v>0</v>
      </c>
      <c r="FP109" s="1">
        <v>1</v>
      </c>
      <c r="FQ109" s="1">
        <v>0</v>
      </c>
      <c r="FR109" s="1">
        <v>1</v>
      </c>
      <c r="FS109" s="1">
        <f t="shared" si="53"/>
        <v>2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f t="shared" si="38"/>
        <v>1</v>
      </c>
      <c r="GA109" s="1">
        <v>1</v>
      </c>
      <c r="GB109" s="1">
        <v>1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f t="shared" si="39"/>
        <v>1</v>
      </c>
      <c r="GI109" s="1">
        <v>1</v>
      </c>
      <c r="GJ109" s="1">
        <v>0</v>
      </c>
      <c r="GK109" s="1">
        <v>1</v>
      </c>
      <c r="GL109" s="1">
        <v>1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3">
        <f t="shared" si="40"/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f t="shared" si="41"/>
        <v>1</v>
      </c>
      <c r="GY109" s="1">
        <v>1</v>
      </c>
      <c r="GZ109" s="1">
        <v>0</v>
      </c>
      <c r="HA109" s="1">
        <v>0</v>
      </c>
      <c r="HB109" s="1">
        <v>1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1</v>
      </c>
      <c r="IC109" s="1">
        <v>0</v>
      </c>
      <c r="ID109" s="1">
        <v>1</v>
      </c>
      <c r="IE109" s="1">
        <v>0</v>
      </c>
      <c r="IF109" s="1">
        <v>1</v>
      </c>
      <c r="IG109" s="1">
        <v>1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1</v>
      </c>
      <c r="IN109" s="1">
        <v>0</v>
      </c>
      <c r="IO109" s="1">
        <v>0</v>
      </c>
      <c r="IP109" s="1">
        <v>0</v>
      </c>
      <c r="IQ109" s="1">
        <f t="shared" si="59"/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F109" s="1">
        <v>4</v>
      </c>
      <c r="JG109" s="1">
        <v>1</v>
      </c>
      <c r="JH109" s="1">
        <v>0</v>
      </c>
      <c r="JI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1</v>
      </c>
      <c r="JT109" s="1">
        <v>1</v>
      </c>
      <c r="JU109" s="1">
        <v>0</v>
      </c>
      <c r="JV109" s="1">
        <v>0</v>
      </c>
      <c r="JW109" s="1">
        <v>0</v>
      </c>
      <c r="JX109" s="1">
        <v>0</v>
      </c>
      <c r="KB109" s="1">
        <v>0</v>
      </c>
      <c r="KC109" s="1">
        <f t="shared" si="60"/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 t="s">
        <v>102</v>
      </c>
      <c r="KX109" s="1">
        <v>1</v>
      </c>
      <c r="KY109" s="1">
        <v>0</v>
      </c>
      <c r="KZ109" s="4">
        <v>16.2</v>
      </c>
      <c r="LA109" s="4">
        <v>47.4</v>
      </c>
      <c r="LB109" s="1">
        <v>5630</v>
      </c>
      <c r="LC109" s="1">
        <v>3300</v>
      </c>
      <c r="LD109" s="1">
        <v>1740</v>
      </c>
      <c r="LE109" s="1">
        <v>404000</v>
      </c>
      <c r="LF109" s="5">
        <v>0.5</v>
      </c>
      <c r="LG109" s="5">
        <v>6.8</v>
      </c>
      <c r="LH109" s="5">
        <v>0.39</v>
      </c>
      <c r="LI109" s="5">
        <v>0.2</v>
      </c>
      <c r="LJ109" s="4">
        <v>58.8</v>
      </c>
      <c r="LK109" s="1">
        <v>29.5</v>
      </c>
      <c r="LL109" s="1">
        <v>273</v>
      </c>
      <c r="LM109" s="4">
        <v>22.14</v>
      </c>
      <c r="LP109" s="4">
        <v>12412</v>
      </c>
      <c r="LV109" s="1">
        <v>0</v>
      </c>
      <c r="LX109" s="1">
        <v>0</v>
      </c>
      <c r="LY109" s="1">
        <v>0</v>
      </c>
      <c r="LZ109" s="1">
        <v>1</v>
      </c>
      <c r="MA109" s="1">
        <v>1</v>
      </c>
      <c r="MB109" s="1">
        <f t="shared" si="45"/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1</v>
      </c>
      <c r="ML109" s="1">
        <v>0</v>
      </c>
      <c r="MM109" s="1">
        <f t="shared" si="46"/>
        <v>1</v>
      </c>
      <c r="MN109" s="1">
        <v>1</v>
      </c>
      <c r="MO109" s="1">
        <v>0</v>
      </c>
      <c r="MP109" s="1">
        <v>1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 t="s">
        <v>122</v>
      </c>
      <c r="NC109" s="4">
        <v>15.3</v>
      </c>
      <c r="ND109" s="4">
        <v>45.3</v>
      </c>
      <c r="NE109" s="1">
        <v>7870</v>
      </c>
      <c r="NF109" s="1">
        <v>4670</v>
      </c>
      <c r="NG109" s="1">
        <v>2320</v>
      </c>
      <c r="NH109" s="1">
        <v>503000</v>
      </c>
      <c r="NI109" s="5">
        <v>0.62</v>
      </c>
      <c r="NJ109" s="5">
        <v>10.3</v>
      </c>
      <c r="NY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f t="shared" si="47"/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f t="shared" si="48"/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</row>
    <row r="110" spans="1:418" x14ac:dyDescent="0.25">
      <c r="A110" s="1">
        <v>109</v>
      </c>
      <c r="B110" s="25" t="s">
        <v>189</v>
      </c>
      <c r="C110" s="1">
        <v>0</v>
      </c>
      <c r="D110" s="1">
        <v>1</v>
      </c>
      <c r="E110" s="1">
        <v>94</v>
      </c>
      <c r="F110" s="1">
        <v>0</v>
      </c>
      <c r="G110" s="1">
        <v>0</v>
      </c>
      <c r="H110" s="1">
        <v>0</v>
      </c>
      <c r="I110" s="1">
        <v>1</v>
      </c>
      <c r="J110" s="1" t="s">
        <v>5</v>
      </c>
      <c r="K110" s="1">
        <v>1</v>
      </c>
      <c r="L110" s="1">
        <v>0</v>
      </c>
      <c r="M110" s="1">
        <v>0</v>
      </c>
      <c r="N110" s="1">
        <v>0</v>
      </c>
      <c r="O110" s="1" t="s">
        <v>271</v>
      </c>
      <c r="P110" s="1" t="s">
        <v>247</v>
      </c>
      <c r="Q110" s="1" t="s">
        <v>196</v>
      </c>
      <c r="R110" s="1" t="s">
        <v>214</v>
      </c>
      <c r="S110" s="1">
        <v>0</v>
      </c>
      <c r="T110" s="1" t="s">
        <v>329</v>
      </c>
      <c r="U110" s="1" t="s">
        <v>149</v>
      </c>
      <c r="V110" s="1" t="s">
        <v>111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4</v>
      </c>
      <c r="BA110" s="1">
        <v>0</v>
      </c>
      <c r="BB110" s="1">
        <v>0</v>
      </c>
      <c r="BC110" s="1">
        <v>1</v>
      </c>
      <c r="BD110" s="1">
        <v>0</v>
      </c>
      <c r="BE110" s="1">
        <f t="shared" si="58"/>
        <v>3</v>
      </c>
      <c r="BF110" s="1">
        <v>1</v>
      </c>
      <c r="BG110" s="1">
        <v>1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</v>
      </c>
      <c r="BN110" s="1">
        <v>0</v>
      </c>
      <c r="BO110" s="1">
        <v>0</v>
      </c>
      <c r="BP110" s="1">
        <v>0</v>
      </c>
      <c r="BQ110" s="1">
        <v>0</v>
      </c>
      <c r="BR110" s="1">
        <v>1</v>
      </c>
      <c r="BS110" s="1">
        <v>0</v>
      </c>
      <c r="BT110" s="1">
        <v>1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K110" s="1" t="s">
        <v>125</v>
      </c>
      <c r="CL110" s="1">
        <v>0</v>
      </c>
      <c r="CM110" s="2">
        <v>44035</v>
      </c>
      <c r="CN110" s="2">
        <v>44035</v>
      </c>
      <c r="CO110" s="2"/>
      <c r="CP110" s="2"/>
      <c r="CQ110" s="2"/>
      <c r="CR110" s="2"/>
      <c r="CS110" s="2">
        <v>44062</v>
      </c>
      <c r="CT110" s="3"/>
      <c r="CU110" s="3">
        <f t="shared" si="50"/>
        <v>27</v>
      </c>
      <c r="CV110" s="3"/>
      <c r="CW110" s="3"/>
      <c r="CX110" s="3"/>
      <c r="CY110" s="3">
        <f t="shared" si="63"/>
        <v>27</v>
      </c>
      <c r="CZ110" s="3">
        <v>0</v>
      </c>
      <c r="DA110" s="3">
        <v>1</v>
      </c>
      <c r="DB110" s="3">
        <v>0</v>
      </c>
      <c r="DC110" s="3">
        <f t="shared" si="51"/>
        <v>1</v>
      </c>
      <c r="DD110" s="2">
        <v>44031</v>
      </c>
      <c r="DE110" s="1">
        <v>0</v>
      </c>
      <c r="DF110" s="3">
        <f t="shared" si="36"/>
        <v>4</v>
      </c>
      <c r="DG110" s="3">
        <f t="shared" si="52"/>
        <v>4</v>
      </c>
      <c r="DH110" s="1">
        <v>1</v>
      </c>
      <c r="DI110" s="1">
        <v>1</v>
      </c>
      <c r="DJ110" s="1">
        <v>0</v>
      </c>
      <c r="DK110" s="1">
        <v>0</v>
      </c>
      <c r="DL110" s="1">
        <v>0</v>
      </c>
      <c r="DM110" s="1">
        <v>0</v>
      </c>
      <c r="DN110" s="1">
        <v>1</v>
      </c>
      <c r="DO110" s="1">
        <v>0</v>
      </c>
      <c r="DP110" s="1">
        <v>0</v>
      </c>
      <c r="DQ110" s="1">
        <v>0</v>
      </c>
      <c r="DR110" s="1">
        <v>0</v>
      </c>
      <c r="DS110" s="1">
        <v>1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I110" s="4"/>
      <c r="EJ110" s="3"/>
      <c r="EK110" s="3"/>
      <c r="EL110" s="3"/>
      <c r="EM110" s="1">
        <v>157</v>
      </c>
      <c r="EN110" s="1">
        <v>86</v>
      </c>
      <c r="EO110" s="4">
        <f t="shared" si="37"/>
        <v>109.66666666666667</v>
      </c>
      <c r="EP110" s="3">
        <v>0</v>
      </c>
      <c r="EQ110" s="1">
        <v>98</v>
      </c>
      <c r="ER110" s="1">
        <v>0</v>
      </c>
      <c r="ES110" s="1">
        <v>32</v>
      </c>
      <c r="ET110" s="1">
        <v>1</v>
      </c>
      <c r="EU110" s="4">
        <v>37.4</v>
      </c>
      <c r="EV110" s="3">
        <v>0</v>
      </c>
      <c r="EW110" s="4">
        <v>37.4</v>
      </c>
      <c r="EX110" s="1">
        <v>91</v>
      </c>
      <c r="EY110" s="1">
        <v>0</v>
      </c>
      <c r="EZ110" s="1" t="s">
        <v>228</v>
      </c>
      <c r="FA110" s="1">
        <v>1</v>
      </c>
      <c r="FB110" s="1">
        <v>0</v>
      </c>
      <c r="FC110" s="1">
        <v>0</v>
      </c>
      <c r="FD110" s="1">
        <v>1</v>
      </c>
      <c r="FE110" s="1">
        <v>0</v>
      </c>
      <c r="FF110" s="1">
        <v>1</v>
      </c>
      <c r="FG110" s="1">
        <v>0</v>
      </c>
      <c r="FH110" s="1">
        <v>0</v>
      </c>
      <c r="FI110" s="1">
        <v>2</v>
      </c>
      <c r="FJ110" s="1">
        <v>0</v>
      </c>
      <c r="FK110" s="1">
        <v>1</v>
      </c>
      <c r="FL110" s="1">
        <v>0</v>
      </c>
      <c r="FM110" s="1" t="s">
        <v>104</v>
      </c>
      <c r="FN110" s="1" t="s">
        <v>83</v>
      </c>
      <c r="FO110" s="1">
        <v>0</v>
      </c>
      <c r="FP110" s="1">
        <v>0</v>
      </c>
      <c r="FQ110" s="1">
        <v>1</v>
      </c>
      <c r="FR110" s="1">
        <v>1</v>
      </c>
      <c r="FS110" s="1">
        <f t="shared" si="53"/>
        <v>2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f t="shared" si="38"/>
        <v>2</v>
      </c>
      <c r="GA110" s="1">
        <v>1</v>
      </c>
      <c r="GB110" s="1">
        <v>1</v>
      </c>
      <c r="GC110" s="1">
        <v>1</v>
      </c>
      <c r="GD110" s="1">
        <v>0</v>
      </c>
      <c r="GE110" s="1">
        <v>0</v>
      </c>
      <c r="GF110" s="1">
        <v>1</v>
      </c>
      <c r="GG110" s="1">
        <v>0</v>
      </c>
      <c r="GH110" s="1">
        <f t="shared" si="39"/>
        <v>1</v>
      </c>
      <c r="GI110" s="1">
        <v>1</v>
      </c>
      <c r="GJ110" s="1">
        <v>1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3">
        <f t="shared" si="40"/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f t="shared" si="41"/>
        <v>2</v>
      </c>
      <c r="GY110" s="1">
        <v>1</v>
      </c>
      <c r="GZ110" s="1">
        <v>0</v>
      </c>
      <c r="HA110" s="1">
        <v>0</v>
      </c>
      <c r="HB110" s="1">
        <v>1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1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1</v>
      </c>
      <c r="IC110" s="1">
        <v>0</v>
      </c>
      <c r="ID110" s="1">
        <v>1</v>
      </c>
      <c r="IE110" s="1">
        <v>0</v>
      </c>
      <c r="IF110" s="1">
        <v>1</v>
      </c>
      <c r="IG110" s="1">
        <v>0</v>
      </c>
      <c r="IH110" s="1">
        <v>1</v>
      </c>
      <c r="II110" s="1">
        <v>0</v>
      </c>
      <c r="IJ110" s="1">
        <v>0</v>
      </c>
      <c r="IK110" s="1">
        <v>0</v>
      </c>
      <c r="IL110" s="1">
        <v>0</v>
      </c>
      <c r="IM110" s="1">
        <v>1</v>
      </c>
      <c r="IN110" s="1">
        <v>0</v>
      </c>
      <c r="IO110" s="1">
        <v>0</v>
      </c>
      <c r="IP110" s="1">
        <v>0</v>
      </c>
      <c r="IQ110" s="1">
        <f t="shared" si="59"/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F110" s="1">
        <v>9</v>
      </c>
      <c r="JG110" s="1">
        <v>0</v>
      </c>
      <c r="JH110" s="1">
        <v>0</v>
      </c>
      <c r="JI110" s="1">
        <v>1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1</v>
      </c>
      <c r="JT110" s="1">
        <v>1</v>
      </c>
      <c r="JU110" s="1">
        <v>0</v>
      </c>
      <c r="JV110" s="1">
        <v>1</v>
      </c>
      <c r="JW110" s="1">
        <v>0</v>
      </c>
      <c r="JX110" s="1">
        <v>0</v>
      </c>
      <c r="KB110" s="1">
        <v>0</v>
      </c>
      <c r="KC110" s="1">
        <f t="shared" si="60"/>
        <v>3</v>
      </c>
      <c r="KD110" s="1">
        <v>1</v>
      </c>
      <c r="KE110" s="1">
        <v>1</v>
      </c>
      <c r="KF110" s="1">
        <v>0</v>
      </c>
      <c r="KG110" s="1">
        <v>0</v>
      </c>
      <c r="KH110" s="1">
        <v>0</v>
      </c>
      <c r="KI110" s="1">
        <v>0</v>
      </c>
      <c r="KJ110" s="1">
        <v>1</v>
      </c>
      <c r="KK110" s="1">
        <v>0</v>
      </c>
      <c r="KL110" s="1">
        <v>0</v>
      </c>
      <c r="KM110" s="1">
        <v>1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 t="s">
        <v>103</v>
      </c>
      <c r="KX110" s="1">
        <v>0</v>
      </c>
      <c r="KY110" s="1">
        <v>1</v>
      </c>
      <c r="KZ110" s="4">
        <v>15.9</v>
      </c>
      <c r="LA110" s="4">
        <v>48.7</v>
      </c>
      <c r="LB110" s="1">
        <v>5170</v>
      </c>
      <c r="LC110" s="1">
        <v>3710</v>
      </c>
      <c r="LD110" s="1">
        <v>670</v>
      </c>
      <c r="LE110" s="1">
        <v>120000</v>
      </c>
      <c r="LF110" s="5">
        <v>0.84</v>
      </c>
      <c r="LL110" s="1">
        <v>172</v>
      </c>
      <c r="LP110" s="4">
        <v>274</v>
      </c>
      <c r="LQ110" s="6">
        <v>8.5000000000000006E-3</v>
      </c>
      <c r="LT110" s="1">
        <v>15.1</v>
      </c>
      <c r="LV110" s="1">
        <v>0</v>
      </c>
      <c r="LX110" s="1">
        <v>0</v>
      </c>
      <c r="LY110" s="1">
        <v>0</v>
      </c>
      <c r="LZ110" s="1">
        <v>1</v>
      </c>
      <c r="MA110" s="1">
        <v>0</v>
      </c>
      <c r="MB110" s="1">
        <f t="shared" si="45"/>
        <v>1</v>
      </c>
      <c r="MC110" s="1">
        <v>1</v>
      </c>
      <c r="MD110" s="1">
        <v>1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1</v>
      </c>
      <c r="ML110" s="1">
        <v>0</v>
      </c>
      <c r="MM110" s="1">
        <f t="shared" si="46"/>
        <v>2</v>
      </c>
      <c r="MN110" s="1">
        <v>1</v>
      </c>
      <c r="MO110" s="1">
        <v>1</v>
      </c>
      <c r="MP110" s="1">
        <v>1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 t="s">
        <v>122</v>
      </c>
      <c r="NC110" s="4">
        <v>16</v>
      </c>
      <c r="ND110" s="4">
        <v>50.1</v>
      </c>
      <c r="NE110" s="1">
        <v>12620</v>
      </c>
      <c r="NF110" s="1">
        <v>11790</v>
      </c>
      <c r="NG110" s="1">
        <v>400</v>
      </c>
      <c r="NH110" s="1">
        <v>126000</v>
      </c>
      <c r="NI110" s="5">
        <v>0.68</v>
      </c>
      <c r="NJ110" s="5">
        <v>27.3</v>
      </c>
      <c r="NM110" s="4">
        <v>30.4</v>
      </c>
      <c r="NN110" s="1">
        <v>29.4</v>
      </c>
      <c r="NO110" s="1">
        <v>251</v>
      </c>
      <c r="NW110" s="1">
        <v>15.1</v>
      </c>
      <c r="NY110" s="1">
        <v>1</v>
      </c>
      <c r="NZ110" s="1" t="s">
        <v>116</v>
      </c>
      <c r="OA110" s="1">
        <v>0</v>
      </c>
      <c r="OB110" s="1">
        <v>1</v>
      </c>
      <c r="OC110" s="1">
        <v>1</v>
      </c>
      <c r="OD110" s="1">
        <v>0</v>
      </c>
      <c r="OE110" s="1">
        <f t="shared" si="47"/>
        <v>1</v>
      </c>
      <c r="OF110" s="1">
        <v>1</v>
      </c>
      <c r="OG110" s="1">
        <v>1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f t="shared" si="48"/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</row>
    <row r="111" spans="1:418" x14ac:dyDescent="0.25">
      <c r="A111" s="1">
        <v>110</v>
      </c>
      <c r="B111" s="25" t="s">
        <v>193</v>
      </c>
      <c r="C111" s="1">
        <v>1</v>
      </c>
      <c r="D111" s="1">
        <v>0</v>
      </c>
      <c r="E111" s="1">
        <v>27</v>
      </c>
      <c r="F111" s="1">
        <v>1</v>
      </c>
      <c r="G111" s="1">
        <v>0</v>
      </c>
      <c r="H111" s="1">
        <v>0</v>
      </c>
      <c r="I111" s="1">
        <v>0</v>
      </c>
      <c r="J111" s="1" t="s">
        <v>5</v>
      </c>
      <c r="K111" s="1">
        <v>1</v>
      </c>
      <c r="L111" s="1">
        <v>0</v>
      </c>
      <c r="M111" s="1">
        <v>0</v>
      </c>
      <c r="N111" s="1">
        <v>0</v>
      </c>
      <c r="O111" s="1" t="s">
        <v>271</v>
      </c>
      <c r="P111" s="1" t="s">
        <v>247</v>
      </c>
      <c r="Q111" s="1" t="s">
        <v>252</v>
      </c>
      <c r="R111" s="1" t="s">
        <v>392</v>
      </c>
      <c r="S111" s="1">
        <v>1</v>
      </c>
      <c r="T111" s="1" t="s">
        <v>329</v>
      </c>
      <c r="U111" s="1" t="s">
        <v>149</v>
      </c>
      <c r="V111" s="1" t="s">
        <v>111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0</v>
      </c>
      <c r="BE111" s="1">
        <f t="shared" si="58"/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1</v>
      </c>
      <c r="CI111" s="1" t="s">
        <v>84</v>
      </c>
      <c r="CK111" s="1" t="s">
        <v>123</v>
      </c>
      <c r="CL111" s="1">
        <v>0</v>
      </c>
      <c r="CM111" s="2">
        <v>43990</v>
      </c>
      <c r="CN111" s="2">
        <v>43994</v>
      </c>
      <c r="CO111" s="2"/>
      <c r="CP111" s="2"/>
      <c r="CQ111" s="2"/>
      <c r="CR111" s="2"/>
      <c r="CS111" s="2">
        <v>44008</v>
      </c>
      <c r="CT111" s="3"/>
      <c r="CU111" s="3">
        <f t="shared" si="50"/>
        <v>18</v>
      </c>
      <c r="CV111" s="3"/>
      <c r="CW111" s="3"/>
      <c r="CX111" s="3"/>
      <c r="CY111" s="3">
        <f t="shared" si="63"/>
        <v>18</v>
      </c>
      <c r="CZ111" s="3">
        <v>0</v>
      </c>
      <c r="DA111" s="3">
        <v>1</v>
      </c>
      <c r="DB111" s="3">
        <v>0</v>
      </c>
      <c r="DC111" s="3">
        <f t="shared" si="51"/>
        <v>1</v>
      </c>
      <c r="DD111" s="2">
        <v>43983</v>
      </c>
      <c r="DE111" s="1">
        <v>0</v>
      </c>
      <c r="DF111" s="3">
        <f t="shared" si="36"/>
        <v>7</v>
      </c>
      <c r="DG111" s="3">
        <f t="shared" si="52"/>
        <v>7</v>
      </c>
      <c r="DH111" s="1">
        <v>1</v>
      </c>
      <c r="DI111" s="1">
        <v>1</v>
      </c>
      <c r="DJ111" s="1">
        <v>1</v>
      </c>
      <c r="DK111" s="1">
        <v>0</v>
      </c>
      <c r="DL111" s="1">
        <v>0</v>
      </c>
      <c r="DM111" s="1">
        <v>0</v>
      </c>
      <c r="DN111" s="1">
        <v>1</v>
      </c>
      <c r="DO111" s="1">
        <v>0</v>
      </c>
      <c r="DP111" s="1">
        <v>1</v>
      </c>
      <c r="DQ111" s="1">
        <v>0</v>
      </c>
      <c r="DR111" s="1">
        <v>1</v>
      </c>
      <c r="DS111" s="1">
        <v>1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I111" s="4"/>
      <c r="EJ111" s="3"/>
      <c r="EK111" s="3"/>
      <c r="EL111" s="3"/>
      <c r="EM111" s="1">
        <v>110</v>
      </c>
      <c r="EN111" s="1">
        <v>70</v>
      </c>
      <c r="EO111" s="4">
        <f t="shared" si="37"/>
        <v>83.333333333333329</v>
      </c>
      <c r="EP111" s="3">
        <v>0</v>
      </c>
      <c r="EQ111" s="1">
        <v>110</v>
      </c>
      <c r="ER111" s="1">
        <v>1</v>
      </c>
      <c r="ES111" s="1">
        <v>24</v>
      </c>
      <c r="ET111" s="1">
        <v>1</v>
      </c>
      <c r="EU111" s="4">
        <v>36.700000000000003</v>
      </c>
      <c r="EV111" s="3">
        <v>0</v>
      </c>
      <c r="EW111" s="4">
        <v>36.700000000000003</v>
      </c>
      <c r="EX111" s="1">
        <v>68</v>
      </c>
      <c r="EY111" s="1">
        <v>1</v>
      </c>
      <c r="EZ111" s="1" t="s">
        <v>51</v>
      </c>
      <c r="FA111" s="1">
        <v>1</v>
      </c>
      <c r="FB111" s="1">
        <v>0</v>
      </c>
      <c r="FC111" s="1">
        <v>0</v>
      </c>
      <c r="FD111" s="1">
        <v>0</v>
      </c>
      <c r="FE111" s="1">
        <v>0</v>
      </c>
      <c r="FF111" s="1">
        <v>1</v>
      </c>
      <c r="FG111" s="1">
        <v>1</v>
      </c>
      <c r="FH111" s="1">
        <v>0</v>
      </c>
      <c r="FI111" s="1">
        <v>0</v>
      </c>
      <c r="FJ111" s="1">
        <v>1</v>
      </c>
      <c r="FK111" s="1">
        <v>0</v>
      </c>
      <c r="FL111" s="1">
        <v>0</v>
      </c>
      <c r="FM111" s="1" t="s">
        <v>104</v>
      </c>
      <c r="FN111" s="1" t="s">
        <v>83</v>
      </c>
      <c r="FO111" s="1">
        <v>0</v>
      </c>
      <c r="FP111" s="1">
        <v>0</v>
      </c>
      <c r="FQ111" s="1">
        <v>1</v>
      </c>
      <c r="FR111" s="1">
        <v>1</v>
      </c>
      <c r="FS111" s="1">
        <f t="shared" si="53"/>
        <v>2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f t="shared" si="38"/>
        <v>1</v>
      </c>
      <c r="GA111" s="1">
        <v>1</v>
      </c>
      <c r="GB111" s="1">
        <v>1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f t="shared" si="39"/>
        <v>1</v>
      </c>
      <c r="GI111" s="1">
        <v>1</v>
      </c>
      <c r="GJ111" s="1">
        <v>0</v>
      </c>
      <c r="GK111" s="1">
        <v>1</v>
      </c>
      <c r="GL111" s="1">
        <v>1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3">
        <f t="shared" si="40"/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f t="shared" si="41"/>
        <v>2</v>
      </c>
      <c r="GY111" s="1">
        <v>1</v>
      </c>
      <c r="GZ111" s="1">
        <v>0</v>
      </c>
      <c r="HA111" s="1">
        <v>0</v>
      </c>
      <c r="HB111" s="1">
        <v>1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1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1</v>
      </c>
      <c r="IE111" s="1">
        <v>0</v>
      </c>
      <c r="IF111" s="1">
        <v>1</v>
      </c>
      <c r="IG111" s="1">
        <v>1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1</v>
      </c>
      <c r="IN111" s="1">
        <v>1</v>
      </c>
      <c r="IO111" s="1">
        <v>0</v>
      </c>
      <c r="IP111" s="1">
        <v>0</v>
      </c>
      <c r="IQ111" s="1">
        <f t="shared" si="59"/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282</v>
      </c>
      <c r="JB111" s="1">
        <v>0</v>
      </c>
      <c r="JC111" s="1">
        <v>1</v>
      </c>
      <c r="JD111" s="1">
        <v>0</v>
      </c>
      <c r="JE111" s="1">
        <v>0</v>
      </c>
      <c r="JF111" s="1">
        <v>8</v>
      </c>
      <c r="JG111" s="1">
        <v>0</v>
      </c>
      <c r="JH111" s="1">
        <v>0</v>
      </c>
      <c r="JI111" s="1">
        <v>1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1</v>
      </c>
      <c r="JT111" s="1">
        <v>1</v>
      </c>
      <c r="JU111" s="1">
        <v>0</v>
      </c>
      <c r="JV111" s="1">
        <v>1</v>
      </c>
      <c r="JW111" s="1">
        <v>0</v>
      </c>
      <c r="JX111" s="1">
        <v>0</v>
      </c>
      <c r="KB111" s="1">
        <v>0</v>
      </c>
      <c r="KC111" s="1">
        <f t="shared" si="60"/>
        <v>1</v>
      </c>
      <c r="KD111" s="1">
        <v>1</v>
      </c>
      <c r="KE111" s="1">
        <v>1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 t="s">
        <v>102</v>
      </c>
      <c r="KX111" s="1">
        <v>1</v>
      </c>
      <c r="KY111" s="1">
        <v>0</v>
      </c>
      <c r="KZ111" s="4">
        <v>15.1</v>
      </c>
      <c r="LA111" s="4">
        <v>46.3</v>
      </c>
      <c r="LB111" s="1">
        <v>17040</v>
      </c>
      <c r="LC111" s="1">
        <v>15410</v>
      </c>
      <c r="LD111" s="1">
        <v>1030</v>
      </c>
      <c r="LE111" s="1">
        <v>346000</v>
      </c>
      <c r="LF111" s="5">
        <v>0.96</v>
      </c>
      <c r="LM111" s="4">
        <v>347.85</v>
      </c>
      <c r="LP111" s="4">
        <v>0.6</v>
      </c>
      <c r="LQ111" s="6">
        <v>8.0000000000000002E-3</v>
      </c>
      <c r="LV111" s="1">
        <v>1</v>
      </c>
      <c r="LW111" s="1" t="s">
        <v>115</v>
      </c>
      <c r="LX111" s="1">
        <v>0</v>
      </c>
      <c r="LY111" s="1">
        <v>1</v>
      </c>
      <c r="LZ111" s="1">
        <v>1</v>
      </c>
      <c r="MA111" s="1">
        <v>1</v>
      </c>
      <c r="MB111" s="1">
        <f t="shared" si="45"/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1</v>
      </c>
      <c r="ML111" s="1">
        <v>0</v>
      </c>
      <c r="MM111" s="1">
        <f t="shared" si="46"/>
        <v>1</v>
      </c>
      <c r="MN111" s="1">
        <v>1</v>
      </c>
      <c r="MO111" s="1">
        <v>1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 t="s">
        <v>122</v>
      </c>
      <c r="NC111" s="4">
        <v>15.1</v>
      </c>
      <c r="ND111" s="4">
        <v>46.3</v>
      </c>
      <c r="NE111" s="1">
        <v>17040</v>
      </c>
      <c r="NF111" s="1">
        <v>15410</v>
      </c>
      <c r="NG111" s="1">
        <v>1030</v>
      </c>
      <c r="NO111" s="1">
        <v>509</v>
      </c>
      <c r="NP111" s="4">
        <v>347.85</v>
      </c>
      <c r="NY111" s="1">
        <v>1</v>
      </c>
      <c r="NZ111" s="1" t="s">
        <v>115</v>
      </c>
      <c r="OA111" s="1">
        <v>0</v>
      </c>
      <c r="OB111" s="1">
        <v>1</v>
      </c>
      <c r="OC111" s="1">
        <v>0</v>
      </c>
      <c r="OD111" s="1">
        <v>0</v>
      </c>
      <c r="OE111" s="1">
        <f t="shared" si="47"/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f t="shared" si="48"/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</row>
    <row r="112" spans="1:418" x14ac:dyDescent="0.25">
      <c r="A112" s="1">
        <v>111</v>
      </c>
      <c r="B112" s="25" t="s">
        <v>193</v>
      </c>
      <c r="C112" s="1">
        <v>1</v>
      </c>
      <c r="D112" s="1">
        <v>0</v>
      </c>
      <c r="E112" s="1">
        <v>27</v>
      </c>
      <c r="F112" s="1">
        <v>1</v>
      </c>
      <c r="G112" s="1">
        <v>0</v>
      </c>
      <c r="H112" s="1">
        <v>0</v>
      </c>
      <c r="I112" s="1">
        <v>0</v>
      </c>
      <c r="J112" s="1" t="s">
        <v>5</v>
      </c>
      <c r="K112" s="1">
        <v>1</v>
      </c>
      <c r="L112" s="1">
        <v>0</v>
      </c>
      <c r="M112" s="1">
        <v>0</v>
      </c>
      <c r="N112" s="1">
        <v>0</v>
      </c>
      <c r="O112" s="1" t="s">
        <v>271</v>
      </c>
      <c r="P112" s="1" t="s">
        <v>247</v>
      </c>
      <c r="Q112" s="1" t="s">
        <v>253</v>
      </c>
      <c r="R112" s="1" t="s">
        <v>253</v>
      </c>
      <c r="S112" s="1">
        <v>0</v>
      </c>
      <c r="T112" s="1" t="s">
        <v>159</v>
      </c>
      <c r="U112" s="1" t="s">
        <v>149</v>
      </c>
      <c r="V112" s="1" t="s">
        <v>111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1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0</v>
      </c>
      <c r="BE112" s="1">
        <f t="shared" si="58"/>
        <v>1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K112" s="1" t="s">
        <v>123</v>
      </c>
      <c r="CL112" s="1">
        <v>0</v>
      </c>
      <c r="CM112" s="2">
        <v>44034</v>
      </c>
      <c r="CN112" s="2">
        <v>44034</v>
      </c>
      <c r="CO112" s="2"/>
      <c r="CP112" s="2"/>
      <c r="CQ112" s="2"/>
      <c r="CR112" s="2"/>
      <c r="CS112" s="2">
        <v>44038</v>
      </c>
      <c r="CT112" s="3"/>
      <c r="CU112" s="3">
        <f t="shared" si="50"/>
        <v>4</v>
      </c>
      <c r="CV112" s="3"/>
      <c r="CW112" s="3"/>
      <c r="CX112" s="3"/>
      <c r="CY112" s="3">
        <f t="shared" si="63"/>
        <v>4</v>
      </c>
      <c r="CZ112" s="3">
        <v>0</v>
      </c>
      <c r="DA112" s="3">
        <v>1</v>
      </c>
      <c r="DB112" s="3">
        <v>0</v>
      </c>
      <c r="DC112" s="3">
        <f t="shared" si="51"/>
        <v>1</v>
      </c>
      <c r="DD112" s="2">
        <v>44024</v>
      </c>
      <c r="DE112" s="1">
        <v>0</v>
      </c>
      <c r="DF112" s="3">
        <f t="shared" si="36"/>
        <v>10</v>
      </c>
      <c r="DG112" s="3">
        <f t="shared" si="52"/>
        <v>6</v>
      </c>
      <c r="DH112" s="1">
        <v>1</v>
      </c>
      <c r="DI112" s="1">
        <v>1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1</v>
      </c>
      <c r="DP112" s="1">
        <v>1</v>
      </c>
      <c r="DQ112" s="1">
        <v>0</v>
      </c>
      <c r="DR112" s="1">
        <v>0</v>
      </c>
      <c r="DS112" s="1">
        <v>1</v>
      </c>
      <c r="DT112" s="1">
        <v>1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I112" s="4"/>
      <c r="EJ112" s="3"/>
      <c r="EK112" s="3"/>
      <c r="EL112" s="3"/>
      <c r="EM112" s="1">
        <v>118</v>
      </c>
      <c r="EN112" s="1">
        <v>70</v>
      </c>
      <c r="EO112" s="4">
        <f t="shared" si="37"/>
        <v>86</v>
      </c>
      <c r="EP112" s="3">
        <v>0</v>
      </c>
      <c r="EQ112" s="1">
        <v>100</v>
      </c>
      <c r="ER112" s="1">
        <v>1</v>
      </c>
      <c r="ES112" s="1">
        <v>18</v>
      </c>
      <c r="ET112" s="1">
        <v>0</v>
      </c>
      <c r="EU112" s="4">
        <v>36.5</v>
      </c>
      <c r="EV112" s="3">
        <v>0</v>
      </c>
      <c r="EW112" s="4">
        <v>36.5</v>
      </c>
      <c r="EX112" s="1">
        <v>76</v>
      </c>
      <c r="EY112" s="1">
        <v>1</v>
      </c>
      <c r="EZ112" s="1" t="s">
        <v>51</v>
      </c>
      <c r="FA112" s="1">
        <v>1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1</v>
      </c>
      <c r="FH112" s="1">
        <v>0</v>
      </c>
      <c r="FI112" s="1">
        <v>0</v>
      </c>
      <c r="FJ112" s="1">
        <v>1</v>
      </c>
      <c r="FK112" s="1">
        <v>0</v>
      </c>
      <c r="FL112" s="1">
        <v>0</v>
      </c>
      <c r="FM112" s="1" t="s">
        <v>104</v>
      </c>
      <c r="FN112" s="1" t="s">
        <v>83</v>
      </c>
      <c r="FO112" s="1">
        <v>0</v>
      </c>
      <c r="FP112" s="1">
        <v>0</v>
      </c>
      <c r="FQ112" s="1">
        <v>1</v>
      </c>
      <c r="FR112" s="1">
        <v>1</v>
      </c>
      <c r="FS112" s="1">
        <f t="shared" si="53"/>
        <v>2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f t="shared" si="38"/>
        <v>1</v>
      </c>
      <c r="GA112" s="1">
        <v>1</v>
      </c>
      <c r="GB112" s="1">
        <v>1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f t="shared" si="39"/>
        <v>1</v>
      </c>
      <c r="GI112" s="1">
        <v>1</v>
      </c>
      <c r="GJ112" s="1">
        <v>0</v>
      </c>
      <c r="GK112" s="1">
        <v>1</v>
      </c>
      <c r="GL112" s="1">
        <v>1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3">
        <f t="shared" si="40"/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f t="shared" si="41"/>
        <v>1</v>
      </c>
      <c r="GY112" s="1">
        <v>1</v>
      </c>
      <c r="GZ112" s="1">
        <v>0</v>
      </c>
      <c r="HA112" s="1">
        <v>0</v>
      </c>
      <c r="HB112" s="1">
        <v>1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1</v>
      </c>
      <c r="IE112" s="1">
        <v>0</v>
      </c>
      <c r="IF112" s="1">
        <v>1</v>
      </c>
      <c r="IG112" s="1">
        <v>1</v>
      </c>
      <c r="IH112" s="1">
        <v>0</v>
      </c>
      <c r="II112" s="1">
        <v>0</v>
      </c>
      <c r="IJ112" s="1">
        <v>1</v>
      </c>
      <c r="IK112" s="1">
        <v>0</v>
      </c>
      <c r="IL112" s="1">
        <v>0</v>
      </c>
      <c r="IM112" s="1">
        <v>1</v>
      </c>
      <c r="IN112" s="1">
        <v>0</v>
      </c>
      <c r="IO112" s="1">
        <v>0</v>
      </c>
      <c r="IP112" s="1">
        <v>0</v>
      </c>
      <c r="IQ112" s="1">
        <f t="shared" si="59"/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270</v>
      </c>
      <c r="JB112" s="1">
        <v>0</v>
      </c>
      <c r="JC112" s="1">
        <v>1</v>
      </c>
      <c r="JD112" s="1">
        <v>0</v>
      </c>
      <c r="JE112" s="1">
        <v>0</v>
      </c>
      <c r="JF112" s="1">
        <v>6</v>
      </c>
      <c r="JG112" s="1">
        <v>0</v>
      </c>
      <c r="JH112" s="1">
        <v>1</v>
      </c>
      <c r="JI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1</v>
      </c>
      <c r="JT112" s="1">
        <v>1</v>
      </c>
      <c r="JU112" s="1">
        <v>0</v>
      </c>
      <c r="JV112" s="1">
        <v>0</v>
      </c>
      <c r="JW112" s="1">
        <v>0</v>
      </c>
      <c r="JX112" s="1">
        <v>0</v>
      </c>
      <c r="KB112" s="1">
        <v>0</v>
      </c>
      <c r="KC112" s="1">
        <f t="shared" si="60"/>
        <v>1</v>
      </c>
      <c r="KD112" s="1">
        <v>1</v>
      </c>
      <c r="KE112" s="1">
        <v>1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 t="s">
        <v>102</v>
      </c>
      <c r="KX112" s="1">
        <v>1</v>
      </c>
      <c r="KY112" s="1">
        <v>0</v>
      </c>
      <c r="KZ112" s="4">
        <v>15.1</v>
      </c>
      <c r="LA112" s="4">
        <v>46.6</v>
      </c>
      <c r="LB112" s="1">
        <v>4520</v>
      </c>
      <c r="LC112" s="1">
        <v>2380</v>
      </c>
      <c r="LD112" s="1">
        <v>1620</v>
      </c>
      <c r="LE112" s="1">
        <v>185000</v>
      </c>
      <c r="LF112" s="5">
        <v>0.96</v>
      </c>
      <c r="LG112" s="5">
        <v>10.4</v>
      </c>
      <c r="LH112" s="5">
        <v>0.56000000000000005</v>
      </c>
      <c r="LI112" s="5">
        <v>0.27</v>
      </c>
      <c r="LJ112" s="4">
        <v>171</v>
      </c>
      <c r="LK112" s="1">
        <v>109.1</v>
      </c>
      <c r="LL112" s="1">
        <v>253</v>
      </c>
      <c r="LM112" s="4">
        <v>34.159999999999997</v>
      </c>
      <c r="LO112" s="4">
        <v>255</v>
      </c>
      <c r="LP112" s="4">
        <v>269</v>
      </c>
      <c r="LQ112" s="6">
        <v>2.5000000000000001E-3</v>
      </c>
      <c r="LT112" s="1">
        <v>14.7</v>
      </c>
      <c r="LV112" s="1">
        <v>0</v>
      </c>
      <c r="LX112" s="1">
        <v>0</v>
      </c>
      <c r="LY112" s="1">
        <v>0</v>
      </c>
      <c r="LZ112" s="1">
        <v>1</v>
      </c>
      <c r="MA112" s="1">
        <v>0</v>
      </c>
      <c r="MB112" s="1">
        <f t="shared" si="45"/>
        <v>1</v>
      </c>
      <c r="MC112" s="1">
        <v>1</v>
      </c>
      <c r="MD112" s="1">
        <v>1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1</v>
      </c>
      <c r="ML112" s="1">
        <v>0</v>
      </c>
      <c r="MM112" s="1">
        <f t="shared" si="46"/>
        <v>1</v>
      </c>
      <c r="MN112" s="1">
        <v>1</v>
      </c>
      <c r="MO112" s="1">
        <v>0</v>
      </c>
      <c r="MP112" s="1">
        <v>1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 t="s">
        <v>123</v>
      </c>
      <c r="NY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f t="shared" si="47"/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f t="shared" si="48"/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</row>
    <row r="113" spans="1:418" x14ac:dyDescent="0.25">
      <c r="A113" s="1">
        <v>112</v>
      </c>
      <c r="B113" s="25" t="s">
        <v>193</v>
      </c>
      <c r="C113" s="1">
        <v>1</v>
      </c>
      <c r="D113" s="1">
        <v>0</v>
      </c>
      <c r="E113" s="1">
        <v>67</v>
      </c>
      <c r="F113" s="1">
        <v>0</v>
      </c>
      <c r="G113" s="1">
        <v>0</v>
      </c>
      <c r="H113" s="1">
        <v>1</v>
      </c>
      <c r="I113" s="1">
        <v>0</v>
      </c>
      <c r="J113" s="1" t="s">
        <v>5</v>
      </c>
      <c r="K113" s="1">
        <v>1</v>
      </c>
      <c r="L113" s="1">
        <v>0</v>
      </c>
      <c r="M113" s="1">
        <v>0</v>
      </c>
      <c r="N113" s="1">
        <v>0</v>
      </c>
      <c r="O113" s="1" t="s">
        <v>271</v>
      </c>
      <c r="P113" s="1" t="s">
        <v>247</v>
      </c>
      <c r="R113" s="1" t="s">
        <v>393</v>
      </c>
      <c r="S113" s="1">
        <v>0</v>
      </c>
      <c r="T113" s="1" t="s">
        <v>329</v>
      </c>
      <c r="U113" s="1" t="s">
        <v>149</v>
      </c>
      <c r="V113" s="1" t="s">
        <v>111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2</v>
      </c>
      <c r="BA113" s="1">
        <v>0</v>
      </c>
      <c r="BB113" s="1">
        <v>1</v>
      </c>
      <c r="BC113" s="1">
        <v>0</v>
      </c>
      <c r="BD113" s="1">
        <v>0</v>
      </c>
      <c r="BE113" s="1">
        <f t="shared" si="58"/>
        <v>1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K113" s="1" t="s">
        <v>123</v>
      </c>
      <c r="CL113" s="1">
        <v>0</v>
      </c>
      <c r="CM113" s="2">
        <v>44037</v>
      </c>
      <c r="CN113" s="2">
        <v>44037</v>
      </c>
      <c r="CO113" s="2"/>
      <c r="CP113" s="2"/>
      <c r="CQ113" s="2"/>
      <c r="CR113" s="2"/>
      <c r="CS113" s="2">
        <v>44046</v>
      </c>
      <c r="CT113" s="3"/>
      <c r="CU113" s="3">
        <f t="shared" si="50"/>
        <v>9</v>
      </c>
      <c r="CV113" s="3"/>
      <c r="CW113" s="3"/>
      <c r="CX113" s="3"/>
      <c r="CY113" s="3">
        <f t="shared" si="63"/>
        <v>9</v>
      </c>
      <c r="CZ113" s="3">
        <v>0</v>
      </c>
      <c r="DA113" s="3">
        <v>1</v>
      </c>
      <c r="DB113" s="3">
        <v>0</v>
      </c>
      <c r="DC113" s="3">
        <f t="shared" si="51"/>
        <v>1</v>
      </c>
      <c r="DD113" s="2">
        <v>44027</v>
      </c>
      <c r="DE113" s="1">
        <v>0</v>
      </c>
      <c r="DF113" s="3">
        <f t="shared" si="36"/>
        <v>10</v>
      </c>
      <c r="DG113" s="3">
        <f t="shared" si="52"/>
        <v>3</v>
      </c>
      <c r="DH113" s="1">
        <v>0</v>
      </c>
      <c r="DI113" s="1">
        <v>1</v>
      </c>
      <c r="DJ113" s="1">
        <v>0</v>
      </c>
      <c r="DK113" s="1">
        <v>0</v>
      </c>
      <c r="DL113" s="1">
        <v>0</v>
      </c>
      <c r="DM113" s="1">
        <v>0</v>
      </c>
      <c r="DN113" s="1">
        <v>1</v>
      </c>
      <c r="DO113" s="1">
        <v>0</v>
      </c>
      <c r="DP113" s="1">
        <v>0</v>
      </c>
      <c r="DQ113" s="1">
        <v>0</v>
      </c>
      <c r="DR113" s="1">
        <v>0</v>
      </c>
      <c r="DS113" s="1">
        <v>1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I113" s="4"/>
      <c r="EJ113" s="3"/>
      <c r="EK113" s="3"/>
      <c r="EL113" s="3"/>
      <c r="EM113" s="1">
        <v>120</v>
      </c>
      <c r="EN113" s="1">
        <v>70</v>
      </c>
      <c r="EO113" s="4">
        <f t="shared" si="37"/>
        <v>86.666666666666671</v>
      </c>
      <c r="EP113" s="3">
        <v>0</v>
      </c>
      <c r="EQ113" s="1">
        <v>82</v>
      </c>
      <c r="ER113" s="1">
        <v>0</v>
      </c>
      <c r="ES113" s="1">
        <v>21</v>
      </c>
      <c r="ET113" s="1">
        <v>0</v>
      </c>
      <c r="EU113" s="4">
        <v>36.299999999999997</v>
      </c>
      <c r="EV113" s="3">
        <v>0</v>
      </c>
      <c r="EW113" s="4">
        <v>36.299999999999997</v>
      </c>
      <c r="EX113" s="1">
        <v>92</v>
      </c>
      <c r="EY113" s="1">
        <v>0</v>
      </c>
      <c r="EZ113" s="1" t="s">
        <v>51</v>
      </c>
      <c r="FA113" s="1">
        <v>1</v>
      </c>
      <c r="FB113" s="1">
        <v>0</v>
      </c>
      <c r="FC113" s="1">
        <v>0</v>
      </c>
      <c r="FD113" s="1">
        <v>1</v>
      </c>
      <c r="FE113" s="1">
        <v>0</v>
      </c>
      <c r="FF113" s="1">
        <v>0</v>
      </c>
      <c r="FG113" s="1">
        <v>0</v>
      </c>
      <c r="FH113" s="1">
        <v>0</v>
      </c>
      <c r="FI113" s="1">
        <v>1</v>
      </c>
      <c r="FJ113" s="1">
        <v>1</v>
      </c>
      <c r="FK113" s="1">
        <v>0</v>
      </c>
      <c r="FL113" s="1">
        <v>0</v>
      </c>
      <c r="FM113" s="1" t="s">
        <v>104</v>
      </c>
      <c r="FN113" s="1" t="s">
        <v>82</v>
      </c>
      <c r="FO113" s="1">
        <v>0</v>
      </c>
      <c r="FP113" s="1">
        <v>1</v>
      </c>
      <c r="FQ113" s="1">
        <v>0</v>
      </c>
      <c r="FR113" s="1">
        <v>1</v>
      </c>
      <c r="FS113" s="1">
        <f t="shared" si="53"/>
        <v>2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f t="shared" si="38"/>
        <v>1</v>
      </c>
      <c r="GA113" s="1">
        <v>1</v>
      </c>
      <c r="GB113" s="1">
        <v>1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f t="shared" si="39"/>
        <v>1</v>
      </c>
      <c r="GI113" s="1">
        <v>1</v>
      </c>
      <c r="GJ113" s="1">
        <v>0</v>
      </c>
      <c r="GK113" s="1">
        <v>1</v>
      </c>
      <c r="GL113" s="1">
        <v>1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3">
        <f t="shared" si="40"/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f t="shared" si="41"/>
        <v>2</v>
      </c>
      <c r="GY113" s="1">
        <v>1</v>
      </c>
      <c r="GZ113" s="1">
        <v>0</v>
      </c>
      <c r="HA113" s="1">
        <v>0</v>
      </c>
      <c r="HB113" s="1">
        <v>1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1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1</v>
      </c>
      <c r="IE113" s="1">
        <v>0</v>
      </c>
      <c r="IF113" s="1">
        <v>1</v>
      </c>
      <c r="IG113" s="1">
        <v>1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1</v>
      </c>
      <c r="IN113" s="1">
        <v>0</v>
      </c>
      <c r="IO113" s="1">
        <v>0</v>
      </c>
      <c r="IP113" s="1">
        <v>0</v>
      </c>
      <c r="IQ113" s="1">
        <f t="shared" si="59"/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F113" s="1">
        <v>6</v>
      </c>
      <c r="JG113" s="1">
        <v>0</v>
      </c>
      <c r="JH113" s="1">
        <v>1</v>
      </c>
      <c r="JI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1</v>
      </c>
      <c r="JT113" s="1">
        <v>1</v>
      </c>
      <c r="JU113" s="1">
        <v>0</v>
      </c>
      <c r="JV113" s="1">
        <v>0</v>
      </c>
      <c r="JW113" s="1">
        <v>0</v>
      </c>
      <c r="JX113" s="1">
        <v>0</v>
      </c>
      <c r="KB113" s="1">
        <v>0</v>
      </c>
      <c r="KC113" s="1">
        <f t="shared" si="60"/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 t="s">
        <v>102</v>
      </c>
      <c r="KX113" s="1">
        <v>1</v>
      </c>
      <c r="KY113" s="1">
        <v>0</v>
      </c>
      <c r="KZ113" s="4">
        <v>16.100000000000001</v>
      </c>
      <c r="LA113" s="4">
        <v>48.9</v>
      </c>
      <c r="LB113" s="1">
        <v>8270</v>
      </c>
      <c r="LC113" s="1">
        <v>7200</v>
      </c>
      <c r="LD113" s="1">
        <v>686</v>
      </c>
      <c r="LE113" s="1">
        <v>158000</v>
      </c>
      <c r="LF113" s="5">
        <v>0.59</v>
      </c>
      <c r="LG113" s="5">
        <v>13.7</v>
      </c>
      <c r="LH113" s="5">
        <v>0.47</v>
      </c>
      <c r="LI113" s="5">
        <v>0.21</v>
      </c>
      <c r="LL113" s="1">
        <v>433</v>
      </c>
      <c r="LO113" s="4">
        <v>449</v>
      </c>
      <c r="LP113" s="4">
        <v>606</v>
      </c>
      <c r="LQ113" s="6">
        <v>1.6999999999999999E-3</v>
      </c>
      <c r="LV113" s="1">
        <v>0</v>
      </c>
      <c r="LX113" s="1">
        <v>0</v>
      </c>
      <c r="LY113" s="1">
        <v>0</v>
      </c>
      <c r="LZ113" s="1">
        <v>1</v>
      </c>
      <c r="MA113" s="1">
        <v>0</v>
      </c>
      <c r="MB113" s="1">
        <f t="shared" si="45"/>
        <v>2</v>
      </c>
      <c r="MC113" s="1">
        <v>1</v>
      </c>
      <c r="MD113" s="1">
        <v>1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1</v>
      </c>
      <c r="MK113" s="1">
        <v>1</v>
      </c>
      <c r="ML113" s="1">
        <v>0</v>
      </c>
      <c r="MM113" s="1">
        <f t="shared" si="46"/>
        <v>2</v>
      </c>
      <c r="MN113" s="1">
        <v>1</v>
      </c>
      <c r="MO113" s="1">
        <v>0</v>
      </c>
      <c r="MP113" s="1">
        <v>1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1</v>
      </c>
      <c r="MY113" s="1">
        <v>0</v>
      </c>
      <c r="MZ113" s="1">
        <v>0</v>
      </c>
      <c r="NA113" s="1">
        <v>0</v>
      </c>
      <c r="NB113" s="1" t="s">
        <v>123</v>
      </c>
      <c r="NY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f t="shared" si="47"/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f t="shared" si="48"/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</row>
    <row r="114" spans="1:418" x14ac:dyDescent="0.25">
      <c r="A114" s="1">
        <v>113</v>
      </c>
      <c r="B114" s="25" t="s">
        <v>193</v>
      </c>
      <c r="C114" s="1">
        <v>1</v>
      </c>
      <c r="D114" s="1">
        <v>0</v>
      </c>
      <c r="E114" s="1">
        <v>51</v>
      </c>
      <c r="F114" s="1">
        <v>0</v>
      </c>
      <c r="G114" s="1">
        <v>1</v>
      </c>
      <c r="H114" s="1">
        <v>0</v>
      </c>
      <c r="I114" s="1">
        <v>0</v>
      </c>
      <c r="J114" s="1" t="s">
        <v>5</v>
      </c>
      <c r="K114" s="1">
        <v>1</v>
      </c>
      <c r="L114" s="1">
        <v>0</v>
      </c>
      <c r="M114" s="1">
        <v>0</v>
      </c>
      <c r="N114" s="1">
        <v>0</v>
      </c>
      <c r="O114" s="1" t="s">
        <v>271</v>
      </c>
      <c r="P114" s="1" t="s">
        <v>247</v>
      </c>
      <c r="Q114" s="1" t="s">
        <v>221</v>
      </c>
      <c r="R114" s="1" t="s">
        <v>221</v>
      </c>
      <c r="S114" s="1">
        <v>0</v>
      </c>
      <c r="T114" s="1" t="s">
        <v>329</v>
      </c>
      <c r="U114" s="1" t="s">
        <v>149</v>
      </c>
      <c r="V114" s="1" t="s">
        <v>111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</v>
      </c>
      <c r="BA114" s="1">
        <v>0</v>
      </c>
      <c r="BB114" s="1">
        <v>1</v>
      </c>
      <c r="BC114" s="1">
        <v>0</v>
      </c>
      <c r="BD114" s="1">
        <v>0</v>
      </c>
      <c r="BE114" s="1">
        <f t="shared" si="58"/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K114" s="1" t="s">
        <v>123</v>
      </c>
      <c r="CL114" s="1">
        <v>0</v>
      </c>
      <c r="CM114" s="2">
        <v>44040</v>
      </c>
      <c r="CN114" s="2">
        <v>44040</v>
      </c>
      <c r="CO114" s="2"/>
      <c r="CP114" s="2"/>
      <c r="CQ114" s="2"/>
      <c r="CR114" s="2"/>
      <c r="CS114" s="2">
        <v>44043</v>
      </c>
      <c r="CT114" s="3"/>
      <c r="CU114" s="3">
        <f t="shared" si="50"/>
        <v>3</v>
      </c>
      <c r="CV114" s="3"/>
      <c r="CW114" s="3"/>
      <c r="CX114" s="3"/>
      <c r="CY114" s="3">
        <f t="shared" si="63"/>
        <v>3</v>
      </c>
      <c r="CZ114" s="3">
        <v>0</v>
      </c>
      <c r="DA114" s="3">
        <v>1</v>
      </c>
      <c r="DB114" s="3">
        <v>0</v>
      </c>
      <c r="DC114" s="3">
        <f t="shared" si="51"/>
        <v>1</v>
      </c>
      <c r="DD114" s="2">
        <v>44037</v>
      </c>
      <c r="DE114" s="1">
        <v>0</v>
      </c>
      <c r="DF114" s="3">
        <f t="shared" si="36"/>
        <v>3</v>
      </c>
      <c r="DG114" s="3">
        <f t="shared" si="52"/>
        <v>4</v>
      </c>
      <c r="DH114" s="1">
        <v>1</v>
      </c>
      <c r="DI114" s="1">
        <v>1</v>
      </c>
      <c r="DJ114" s="1">
        <v>0</v>
      </c>
      <c r="DK114" s="1">
        <v>0</v>
      </c>
      <c r="DL114" s="1">
        <v>0</v>
      </c>
      <c r="DM114" s="1">
        <v>0</v>
      </c>
      <c r="DN114" s="1">
        <v>1</v>
      </c>
      <c r="DO114" s="1">
        <v>0</v>
      </c>
      <c r="DP114" s="1">
        <v>0</v>
      </c>
      <c r="DQ114" s="1">
        <v>0</v>
      </c>
      <c r="DR114" s="1">
        <v>0</v>
      </c>
      <c r="DS114" s="1">
        <v>1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I114" s="4"/>
      <c r="EJ114" s="3"/>
      <c r="EK114" s="3"/>
      <c r="EL114" s="3"/>
      <c r="EM114" s="1">
        <v>82</v>
      </c>
      <c r="EN114" s="1">
        <v>53</v>
      </c>
      <c r="EO114" s="4">
        <f t="shared" si="37"/>
        <v>62.666666666666664</v>
      </c>
      <c r="EP114" s="3">
        <v>1</v>
      </c>
      <c r="EQ114" s="1">
        <v>91</v>
      </c>
      <c r="ER114" s="1">
        <v>0</v>
      </c>
      <c r="ES114" s="1">
        <v>20</v>
      </c>
      <c r="ET114" s="1">
        <v>0</v>
      </c>
      <c r="EU114" s="4">
        <v>36.299999999999997</v>
      </c>
      <c r="EV114" s="3">
        <v>0</v>
      </c>
      <c r="EW114" s="4">
        <v>36.299999999999997</v>
      </c>
      <c r="EX114" s="1">
        <v>90</v>
      </c>
      <c r="EY114" s="1">
        <v>0</v>
      </c>
      <c r="EZ114" s="1" t="s">
        <v>51</v>
      </c>
      <c r="FA114" s="1">
        <v>1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1</v>
      </c>
      <c r="FJ114" s="1">
        <v>1</v>
      </c>
      <c r="FK114" s="1">
        <v>0</v>
      </c>
      <c r="FL114" s="1">
        <v>0</v>
      </c>
      <c r="FM114" s="1" t="s">
        <v>104</v>
      </c>
      <c r="FN114" s="1" t="s">
        <v>82</v>
      </c>
      <c r="FO114" s="1">
        <v>0</v>
      </c>
      <c r="FP114" s="1">
        <v>1</v>
      </c>
      <c r="FQ114" s="1">
        <v>0</v>
      </c>
      <c r="FR114" s="1">
        <v>0</v>
      </c>
      <c r="FS114" s="1">
        <f t="shared" si="53"/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f t="shared" si="38"/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f t="shared" si="39"/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3">
        <f t="shared" si="40"/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f t="shared" si="41"/>
        <v>1</v>
      </c>
      <c r="GY114" s="1">
        <v>1</v>
      </c>
      <c r="GZ114" s="1">
        <v>0</v>
      </c>
      <c r="HA114" s="1">
        <v>0</v>
      </c>
      <c r="HB114" s="1">
        <v>1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1</v>
      </c>
      <c r="IE114" s="1">
        <v>0</v>
      </c>
      <c r="IF114" s="1">
        <v>1</v>
      </c>
      <c r="IG114" s="1">
        <v>1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f t="shared" si="59"/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F114" s="1">
        <v>9</v>
      </c>
      <c r="JG114" s="1">
        <v>0</v>
      </c>
      <c r="JH114" s="1">
        <v>0</v>
      </c>
      <c r="JI114" s="1">
        <v>1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1</v>
      </c>
      <c r="JT114" s="1">
        <v>1</v>
      </c>
      <c r="JU114" s="1">
        <v>0</v>
      </c>
      <c r="JV114" s="1">
        <v>1</v>
      </c>
      <c r="JW114" s="1">
        <v>0</v>
      </c>
      <c r="JX114" s="1">
        <v>0</v>
      </c>
      <c r="KB114" s="1">
        <v>0</v>
      </c>
      <c r="KC114" s="1">
        <f t="shared" si="60"/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 t="s">
        <v>102</v>
      </c>
      <c r="KX114" s="1">
        <v>1</v>
      </c>
      <c r="KY114" s="1">
        <v>0</v>
      </c>
      <c r="KZ114" s="4">
        <v>12.8</v>
      </c>
      <c r="LA114" s="4">
        <v>39</v>
      </c>
      <c r="LB114" s="1">
        <v>6970</v>
      </c>
      <c r="LC114" s="1">
        <v>5980</v>
      </c>
      <c r="LD114" s="1">
        <v>780</v>
      </c>
      <c r="LE114" s="1">
        <v>349000</v>
      </c>
      <c r="LM114" s="4">
        <v>105.34</v>
      </c>
      <c r="LP114" s="4">
        <v>3700</v>
      </c>
      <c r="LV114" s="1">
        <v>0</v>
      </c>
      <c r="LX114" s="1">
        <v>0</v>
      </c>
      <c r="LY114" s="1">
        <v>0</v>
      </c>
      <c r="LZ114" s="1">
        <v>1</v>
      </c>
      <c r="MA114" s="1">
        <v>0</v>
      </c>
      <c r="MB114" s="1">
        <f t="shared" si="45"/>
        <v>1</v>
      </c>
      <c r="MC114" s="1">
        <v>1</v>
      </c>
      <c r="MD114" s="1">
        <v>1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1</v>
      </c>
      <c r="ML114" s="1">
        <v>0</v>
      </c>
      <c r="MM114" s="1">
        <f t="shared" si="46"/>
        <v>2</v>
      </c>
      <c r="MN114" s="1">
        <v>1</v>
      </c>
      <c r="MO114" s="1">
        <v>1</v>
      </c>
      <c r="MP114" s="1">
        <v>1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 t="s">
        <v>122</v>
      </c>
      <c r="NC114" s="4">
        <v>11.2</v>
      </c>
      <c r="ND114" s="4">
        <v>33.9</v>
      </c>
      <c r="NE114" s="1">
        <v>16610</v>
      </c>
      <c r="NF114" s="1">
        <v>15530</v>
      </c>
      <c r="NG114" s="1">
        <v>700</v>
      </c>
      <c r="NH114" s="1">
        <v>201000</v>
      </c>
      <c r="NI114" s="5">
        <v>1.05</v>
      </c>
      <c r="NJ114" s="5">
        <v>28.3</v>
      </c>
      <c r="NM114" s="4">
        <v>156.69999999999999</v>
      </c>
      <c r="NN114" s="1">
        <v>124.9</v>
      </c>
      <c r="NR114" s="4">
        <v>848</v>
      </c>
      <c r="NS114" s="1">
        <v>1845</v>
      </c>
      <c r="NT114" s="7">
        <v>4.8999999999999998E-3</v>
      </c>
      <c r="NY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f t="shared" si="47"/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f t="shared" si="48"/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</row>
    <row r="115" spans="1:418" x14ac:dyDescent="0.25">
      <c r="A115" s="1">
        <v>114</v>
      </c>
      <c r="B115" s="25" t="s">
        <v>189</v>
      </c>
      <c r="C115" s="1">
        <v>0</v>
      </c>
      <c r="D115" s="1">
        <v>1</v>
      </c>
      <c r="E115" s="1">
        <v>79</v>
      </c>
      <c r="F115" s="1">
        <v>0</v>
      </c>
      <c r="G115" s="1">
        <v>0</v>
      </c>
      <c r="H115" s="1">
        <v>1</v>
      </c>
      <c r="I115" s="1">
        <v>0</v>
      </c>
      <c r="J115" s="1" t="s">
        <v>5</v>
      </c>
      <c r="K115" s="1">
        <v>1</v>
      </c>
      <c r="L115" s="1">
        <v>0</v>
      </c>
      <c r="M115" s="1">
        <v>0</v>
      </c>
      <c r="N115" s="1">
        <v>0</v>
      </c>
      <c r="O115" s="1" t="s">
        <v>271</v>
      </c>
      <c r="P115" s="1" t="s">
        <v>247</v>
      </c>
      <c r="R115" s="1" t="s">
        <v>393</v>
      </c>
      <c r="S115" s="1">
        <v>0</v>
      </c>
      <c r="T115" s="1" t="s">
        <v>329</v>
      </c>
      <c r="U115" s="1" t="s">
        <v>149</v>
      </c>
      <c r="V115" s="1" t="s">
        <v>111</v>
      </c>
      <c r="W115" s="1">
        <v>1</v>
      </c>
      <c r="X115" s="1">
        <v>0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1</v>
      </c>
      <c r="AE115" s="1">
        <v>0</v>
      </c>
      <c r="AF115" s="1">
        <v>0</v>
      </c>
      <c r="AG115" s="1">
        <v>1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1</v>
      </c>
      <c r="AV115" s="1">
        <v>0</v>
      </c>
      <c r="AW115" s="1">
        <v>0</v>
      </c>
      <c r="AX115" s="1">
        <v>0</v>
      </c>
      <c r="AY115" s="1">
        <v>0</v>
      </c>
      <c r="AZ115" s="1">
        <v>6</v>
      </c>
      <c r="BA115" s="1">
        <v>0</v>
      </c>
      <c r="BB115" s="1">
        <v>0</v>
      </c>
      <c r="BC115" s="1">
        <v>0</v>
      </c>
      <c r="BD115" s="1">
        <v>1</v>
      </c>
      <c r="BE115" s="1">
        <f t="shared" si="58"/>
        <v>5</v>
      </c>
      <c r="BF115" s="1">
        <v>1</v>
      </c>
      <c r="BG115" s="1">
        <v>1</v>
      </c>
      <c r="BH115" s="1">
        <v>1</v>
      </c>
      <c r="BI115" s="1">
        <v>0</v>
      </c>
      <c r="BJ115" s="1">
        <v>0</v>
      </c>
      <c r="BK115" s="1">
        <v>0</v>
      </c>
      <c r="BL115" s="1">
        <v>0</v>
      </c>
      <c r="BM115" s="1">
        <v>1</v>
      </c>
      <c r="BN115" s="1">
        <v>1</v>
      </c>
      <c r="BO115" s="1">
        <v>1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1</v>
      </c>
      <c r="CE115" s="1">
        <v>0</v>
      </c>
      <c r="CF115" s="1">
        <v>0</v>
      </c>
      <c r="CG115" s="1">
        <v>0</v>
      </c>
      <c r="CH115" s="1">
        <v>0</v>
      </c>
      <c r="CK115" s="1" t="s">
        <v>125</v>
      </c>
      <c r="CL115" s="1">
        <v>0</v>
      </c>
      <c r="CM115" s="2">
        <v>44041</v>
      </c>
      <c r="CN115" s="2">
        <v>44041</v>
      </c>
      <c r="CO115" s="2"/>
      <c r="CP115" s="2"/>
      <c r="CQ115" s="2"/>
      <c r="CR115" s="2"/>
      <c r="CS115" s="2">
        <v>44048</v>
      </c>
      <c r="CT115" s="3"/>
      <c r="CU115" s="3">
        <f t="shared" si="50"/>
        <v>7</v>
      </c>
      <c r="CV115" s="3"/>
      <c r="CW115" s="3"/>
      <c r="CX115" s="3"/>
      <c r="CY115" s="3">
        <f t="shared" si="63"/>
        <v>7</v>
      </c>
      <c r="CZ115" s="3">
        <v>0</v>
      </c>
      <c r="DA115" s="3">
        <v>1</v>
      </c>
      <c r="DB115" s="3">
        <v>0</v>
      </c>
      <c r="DC115" s="3">
        <f t="shared" si="51"/>
        <v>1</v>
      </c>
      <c r="DD115" s="2">
        <v>44034</v>
      </c>
      <c r="DE115" s="1">
        <v>0</v>
      </c>
      <c r="DF115" s="3">
        <f t="shared" si="36"/>
        <v>7</v>
      </c>
      <c r="DG115" s="3">
        <f t="shared" si="52"/>
        <v>2</v>
      </c>
      <c r="DH115" s="1">
        <v>0</v>
      </c>
      <c r="DI115" s="1">
        <v>1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1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I115" s="4"/>
      <c r="EJ115" s="3"/>
      <c r="EK115" s="3"/>
      <c r="EL115" s="3"/>
      <c r="EM115" s="1">
        <v>158</v>
      </c>
      <c r="EN115" s="1">
        <v>102</v>
      </c>
      <c r="EO115" s="4">
        <f t="shared" si="37"/>
        <v>120.66666666666667</v>
      </c>
      <c r="EP115" s="3">
        <v>0</v>
      </c>
      <c r="EQ115" s="1">
        <v>95</v>
      </c>
      <c r="ER115" s="1">
        <v>0</v>
      </c>
      <c r="ES115" s="1">
        <v>19</v>
      </c>
      <c r="ET115" s="1">
        <v>0</v>
      </c>
      <c r="EU115" s="4">
        <v>36.5</v>
      </c>
      <c r="EV115" s="3">
        <v>0</v>
      </c>
      <c r="EW115" s="4">
        <v>36.5</v>
      </c>
      <c r="EX115" s="1">
        <v>72</v>
      </c>
      <c r="EY115" s="1">
        <v>1</v>
      </c>
      <c r="EZ115" s="1" t="s">
        <v>51</v>
      </c>
      <c r="FA115" s="1">
        <v>1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2</v>
      </c>
      <c r="FJ115" s="1">
        <v>0</v>
      </c>
      <c r="FK115" s="1">
        <v>1</v>
      </c>
      <c r="FL115" s="1">
        <v>0</v>
      </c>
      <c r="FM115" s="1" t="s">
        <v>104</v>
      </c>
      <c r="FN115" s="1" t="s">
        <v>83</v>
      </c>
      <c r="FO115" s="1">
        <v>0</v>
      </c>
      <c r="FP115" s="1">
        <v>0</v>
      </c>
      <c r="FQ115" s="1">
        <v>1</v>
      </c>
      <c r="FR115" s="1">
        <v>1</v>
      </c>
      <c r="FS115" s="1">
        <f t="shared" si="53"/>
        <v>2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f t="shared" si="38"/>
        <v>1</v>
      </c>
      <c r="GA115" s="1">
        <v>1</v>
      </c>
      <c r="GB115" s="1">
        <v>1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f t="shared" si="39"/>
        <v>1</v>
      </c>
      <c r="GI115" s="1">
        <v>1</v>
      </c>
      <c r="GJ115" s="1">
        <v>0</v>
      </c>
      <c r="GK115" s="1">
        <v>1</v>
      </c>
      <c r="GL115" s="1">
        <v>1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3">
        <f t="shared" si="40"/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f t="shared" si="41"/>
        <v>2</v>
      </c>
      <c r="GY115" s="1">
        <v>1</v>
      </c>
      <c r="GZ115" s="1">
        <v>0</v>
      </c>
      <c r="HA115" s="1">
        <v>0</v>
      </c>
      <c r="HB115" s="1">
        <v>1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1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1</v>
      </c>
      <c r="IB115" s="1">
        <v>1</v>
      </c>
      <c r="IC115" s="1">
        <v>1</v>
      </c>
      <c r="ID115" s="1">
        <v>0</v>
      </c>
      <c r="IE115" s="1">
        <v>0</v>
      </c>
      <c r="IF115" s="1">
        <v>1</v>
      </c>
      <c r="IG115" s="1">
        <v>1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1</v>
      </c>
      <c r="IO115" s="1">
        <v>0</v>
      </c>
      <c r="IP115" s="1">
        <v>0</v>
      </c>
      <c r="IQ115" s="1">
        <f t="shared" si="59"/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F115" s="1">
        <v>6</v>
      </c>
      <c r="JG115" s="1">
        <v>0</v>
      </c>
      <c r="JH115" s="1">
        <v>1</v>
      </c>
      <c r="JI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1</v>
      </c>
      <c r="JT115" s="1">
        <v>1</v>
      </c>
      <c r="JU115" s="1">
        <v>0</v>
      </c>
      <c r="JV115" s="1">
        <v>1</v>
      </c>
      <c r="JW115" s="1">
        <v>0</v>
      </c>
      <c r="JX115" s="1">
        <v>0</v>
      </c>
      <c r="KB115" s="1">
        <v>0</v>
      </c>
      <c r="KC115" s="1">
        <f t="shared" si="60"/>
        <v>1</v>
      </c>
      <c r="KD115" s="1">
        <v>1</v>
      </c>
      <c r="KE115" s="1">
        <v>1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 t="s">
        <v>102</v>
      </c>
      <c r="KX115" s="1">
        <v>1</v>
      </c>
      <c r="KY115" s="1">
        <v>0</v>
      </c>
      <c r="KZ115" s="4">
        <v>15.2</v>
      </c>
      <c r="LA115" s="4">
        <v>47.6</v>
      </c>
      <c r="LB115" s="1">
        <v>5890</v>
      </c>
      <c r="LC115" s="1">
        <v>4610</v>
      </c>
      <c r="LD115" s="1">
        <v>800</v>
      </c>
      <c r="LE115" s="1">
        <v>522000</v>
      </c>
      <c r="LF115" s="5">
        <v>1.58</v>
      </c>
      <c r="LG115" s="5">
        <v>51.7</v>
      </c>
      <c r="LH115" s="5">
        <v>0.57999999999999996</v>
      </c>
      <c r="LI115" s="5">
        <v>0.26</v>
      </c>
      <c r="LJ115" s="4">
        <v>35.1</v>
      </c>
      <c r="LK115" s="1">
        <v>50.8</v>
      </c>
      <c r="LL115" s="1">
        <v>381</v>
      </c>
      <c r="LM115" s="4">
        <v>124.26</v>
      </c>
      <c r="LO115" s="4">
        <v>634</v>
      </c>
      <c r="LP115" s="4">
        <v>4000</v>
      </c>
      <c r="LU115" s="4">
        <v>3</v>
      </c>
      <c r="LV115" s="1">
        <v>0</v>
      </c>
      <c r="LX115" s="1">
        <v>0</v>
      </c>
      <c r="LY115" s="1">
        <v>0</v>
      </c>
      <c r="LZ115" s="1">
        <v>1</v>
      </c>
      <c r="MA115" s="1">
        <v>1</v>
      </c>
      <c r="MB115" s="1">
        <f t="shared" si="45"/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1</v>
      </c>
      <c r="ML115" s="1">
        <v>0</v>
      </c>
      <c r="MM115" s="1">
        <f t="shared" si="46"/>
        <v>2</v>
      </c>
      <c r="MN115" s="1">
        <v>1</v>
      </c>
      <c r="MO115" s="1">
        <v>1</v>
      </c>
      <c r="MP115" s="1">
        <v>1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 t="s">
        <v>122</v>
      </c>
      <c r="NC115" s="4">
        <v>14.4</v>
      </c>
      <c r="ND115" s="4">
        <v>44.5</v>
      </c>
      <c r="NE115" s="1">
        <v>11190</v>
      </c>
      <c r="NF115" s="1">
        <v>10180</v>
      </c>
      <c r="NG115" s="1">
        <v>600</v>
      </c>
      <c r="NH115" s="1">
        <v>499000</v>
      </c>
      <c r="NI115" s="5">
        <v>1.21</v>
      </c>
      <c r="NJ115" s="5">
        <v>44.9</v>
      </c>
      <c r="NY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f t="shared" si="47"/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f t="shared" si="48"/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</row>
    <row r="116" spans="1:418" x14ac:dyDescent="0.25">
      <c r="A116" s="1">
        <v>115</v>
      </c>
      <c r="B116" s="25" t="s">
        <v>193</v>
      </c>
      <c r="C116" s="1">
        <v>1</v>
      </c>
      <c r="D116" s="1">
        <v>0</v>
      </c>
      <c r="E116" s="1">
        <v>3</v>
      </c>
      <c r="F116" s="1">
        <v>1</v>
      </c>
      <c r="G116" s="1">
        <v>0</v>
      </c>
      <c r="H116" s="1">
        <v>0</v>
      </c>
      <c r="I116" s="1">
        <v>0</v>
      </c>
      <c r="J116" s="1" t="s">
        <v>5</v>
      </c>
      <c r="K116" s="1">
        <v>1</v>
      </c>
      <c r="L116" s="1">
        <v>0</v>
      </c>
      <c r="M116" s="1">
        <v>0</v>
      </c>
      <c r="N116" s="1">
        <v>0</v>
      </c>
      <c r="O116" s="1" t="s">
        <v>271</v>
      </c>
      <c r="P116" s="1" t="s">
        <v>247</v>
      </c>
      <c r="R116" s="1" t="s">
        <v>393</v>
      </c>
      <c r="S116" s="1">
        <v>0</v>
      </c>
      <c r="T116" s="1" t="s">
        <v>329</v>
      </c>
      <c r="U116" s="1" t="s">
        <v>149</v>
      </c>
      <c r="V116" s="1" t="s">
        <v>111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0</v>
      </c>
      <c r="BE116" s="1">
        <f t="shared" si="58"/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K116" s="1" t="s">
        <v>123</v>
      </c>
      <c r="CL116" s="1">
        <v>0</v>
      </c>
      <c r="CM116" s="2">
        <v>44041</v>
      </c>
      <c r="CN116" s="2">
        <v>44041</v>
      </c>
      <c r="CO116" s="2"/>
      <c r="CP116" s="2"/>
      <c r="CQ116" s="2"/>
      <c r="CR116" s="2"/>
      <c r="CS116" s="2">
        <v>44043</v>
      </c>
      <c r="CT116" s="3"/>
      <c r="CU116" s="3">
        <f t="shared" si="50"/>
        <v>2</v>
      </c>
      <c r="CV116" s="3"/>
      <c r="CW116" s="3"/>
      <c r="CX116" s="3"/>
      <c r="CY116" s="3">
        <f t="shared" si="63"/>
        <v>2</v>
      </c>
      <c r="CZ116" s="3">
        <v>0</v>
      </c>
      <c r="DA116" s="3">
        <v>1</v>
      </c>
      <c r="DB116" s="3">
        <v>0</v>
      </c>
      <c r="DC116" s="3">
        <f t="shared" si="51"/>
        <v>1</v>
      </c>
      <c r="DD116" s="2">
        <v>44041</v>
      </c>
      <c r="DE116" s="1">
        <v>0</v>
      </c>
      <c r="DF116" s="3">
        <f t="shared" si="36"/>
        <v>0</v>
      </c>
      <c r="DG116" s="3">
        <f t="shared" si="52"/>
        <v>1</v>
      </c>
      <c r="DH116" s="1">
        <v>1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I116" s="4"/>
      <c r="EJ116" s="3"/>
      <c r="EK116" s="3"/>
      <c r="EL116" s="3"/>
      <c r="EO116" s="4"/>
      <c r="EP116" s="3"/>
      <c r="EQ116" s="1">
        <v>112</v>
      </c>
      <c r="ER116" s="1">
        <v>1</v>
      </c>
      <c r="ES116" s="1">
        <v>23</v>
      </c>
      <c r="ET116" s="1">
        <v>0</v>
      </c>
      <c r="EU116" s="4">
        <v>38</v>
      </c>
      <c r="EV116" s="3">
        <v>0</v>
      </c>
      <c r="EW116" s="4">
        <v>38</v>
      </c>
      <c r="EX116" s="1">
        <v>92</v>
      </c>
      <c r="EY116" s="1">
        <v>0</v>
      </c>
      <c r="EZ116" s="1" t="s">
        <v>51</v>
      </c>
      <c r="FA116" s="1">
        <v>1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1</v>
      </c>
      <c r="FK116" s="1">
        <v>0</v>
      </c>
      <c r="FL116" s="1">
        <v>0</v>
      </c>
      <c r="FM116" s="1" t="s">
        <v>104</v>
      </c>
      <c r="FN116" s="1" t="s">
        <v>81</v>
      </c>
      <c r="FO116" s="1">
        <v>1</v>
      </c>
      <c r="FP116" s="1">
        <v>0</v>
      </c>
      <c r="FQ116" s="1">
        <v>0</v>
      </c>
      <c r="FR116" s="1">
        <v>0</v>
      </c>
      <c r="FS116" s="1">
        <f t="shared" si="53"/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f t="shared" si="38"/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f t="shared" si="39"/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3">
        <f t="shared" si="40"/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f t="shared" si="41"/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1</v>
      </c>
      <c r="IG116" s="1">
        <v>1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f t="shared" si="59"/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F116" s="1">
        <v>6</v>
      </c>
      <c r="JG116" s="1">
        <v>0</v>
      </c>
      <c r="JH116" s="1">
        <v>1</v>
      </c>
      <c r="JI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KB116" s="1">
        <v>0</v>
      </c>
      <c r="KC116" s="1">
        <f t="shared" si="60"/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 t="s">
        <v>102</v>
      </c>
      <c r="KX116" s="1">
        <v>1</v>
      </c>
      <c r="KY116" s="1">
        <v>0</v>
      </c>
      <c r="KZ116" s="4">
        <v>14.5</v>
      </c>
      <c r="LA116" s="4">
        <v>41.2</v>
      </c>
      <c r="LB116" s="1">
        <v>9590</v>
      </c>
      <c r="LC116" s="1">
        <v>6940</v>
      </c>
      <c r="LD116" s="1">
        <v>1460</v>
      </c>
      <c r="LE116" s="1">
        <v>278000</v>
      </c>
      <c r="LM116" s="4">
        <v>12.49</v>
      </c>
      <c r="LV116" s="1">
        <v>0</v>
      </c>
      <c r="LX116" s="1">
        <v>0</v>
      </c>
      <c r="LY116" s="1">
        <v>0</v>
      </c>
      <c r="LZ116" s="1">
        <v>1</v>
      </c>
      <c r="MA116" s="1">
        <v>1</v>
      </c>
      <c r="MB116" s="1">
        <f t="shared" si="45"/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f t="shared" si="46"/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 t="s">
        <v>123</v>
      </c>
      <c r="NY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f t="shared" si="47"/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f t="shared" si="48"/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</row>
    <row r="117" spans="1:418" x14ac:dyDescent="0.25">
      <c r="A117" s="1">
        <v>116</v>
      </c>
      <c r="B117" s="25" t="s">
        <v>193</v>
      </c>
      <c r="C117" s="1">
        <v>1</v>
      </c>
      <c r="D117" s="1">
        <v>0</v>
      </c>
      <c r="E117" s="1">
        <v>23</v>
      </c>
      <c r="F117" s="1">
        <v>1</v>
      </c>
      <c r="G117" s="1">
        <v>0</v>
      </c>
      <c r="H117" s="1">
        <v>0</v>
      </c>
      <c r="I117" s="1">
        <v>0</v>
      </c>
      <c r="J117" s="1" t="s">
        <v>5</v>
      </c>
      <c r="K117" s="1">
        <v>1</v>
      </c>
      <c r="L117" s="1">
        <v>0</v>
      </c>
      <c r="M117" s="1">
        <v>0</v>
      </c>
      <c r="N117" s="1">
        <v>0</v>
      </c>
      <c r="O117" s="1" t="s">
        <v>271</v>
      </c>
      <c r="P117" s="1" t="s">
        <v>247</v>
      </c>
      <c r="R117" s="1" t="s">
        <v>393</v>
      </c>
      <c r="S117" s="1">
        <v>0</v>
      </c>
      <c r="T117" s="1" t="s">
        <v>329</v>
      </c>
      <c r="U117" s="1" t="s">
        <v>149</v>
      </c>
      <c r="V117" s="1" t="s">
        <v>111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0</v>
      </c>
      <c r="BE117" s="1">
        <f t="shared" si="58"/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K117" s="1" t="s">
        <v>123</v>
      </c>
      <c r="CL117" s="1">
        <v>0</v>
      </c>
      <c r="CM117" s="2">
        <v>44042</v>
      </c>
      <c r="CN117" s="2">
        <v>44042</v>
      </c>
      <c r="CO117" s="2"/>
      <c r="CP117" s="2"/>
      <c r="CQ117" s="2"/>
      <c r="CR117" s="2"/>
      <c r="CS117" s="2">
        <v>44043</v>
      </c>
      <c r="CT117" s="3"/>
      <c r="CU117" s="3">
        <f t="shared" si="50"/>
        <v>1</v>
      </c>
      <c r="CV117" s="3"/>
      <c r="CW117" s="3"/>
      <c r="CX117" s="3"/>
      <c r="CY117" s="3">
        <f t="shared" si="63"/>
        <v>1</v>
      </c>
      <c r="CZ117" s="3">
        <v>0</v>
      </c>
      <c r="DA117" s="3">
        <v>1</v>
      </c>
      <c r="DB117" s="3">
        <v>0</v>
      </c>
      <c r="DC117" s="3">
        <f t="shared" si="51"/>
        <v>1</v>
      </c>
      <c r="DD117" s="2">
        <v>44036</v>
      </c>
      <c r="DE117" s="1">
        <v>0</v>
      </c>
      <c r="DF117" s="3">
        <f t="shared" si="36"/>
        <v>6</v>
      </c>
      <c r="DG117" s="3">
        <f t="shared" si="52"/>
        <v>2</v>
      </c>
      <c r="DH117" s="1">
        <v>0</v>
      </c>
      <c r="DI117" s="1">
        <v>1</v>
      </c>
      <c r="DJ117" s="1">
        <v>1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I117" s="4"/>
      <c r="EJ117" s="3"/>
      <c r="EK117" s="3"/>
      <c r="EL117" s="3"/>
      <c r="EM117" s="1">
        <v>125</v>
      </c>
      <c r="EN117" s="1">
        <v>65</v>
      </c>
      <c r="EO117" s="4">
        <f t="shared" si="37"/>
        <v>85</v>
      </c>
      <c r="EP117" s="3">
        <v>0</v>
      </c>
      <c r="EQ117" s="1">
        <v>100</v>
      </c>
      <c r="ER117" s="1">
        <v>1</v>
      </c>
      <c r="ES117" s="1">
        <v>18</v>
      </c>
      <c r="ET117" s="1">
        <v>0</v>
      </c>
      <c r="EU117" s="4">
        <v>36.5</v>
      </c>
      <c r="EV117" s="3">
        <v>0</v>
      </c>
      <c r="EW117" s="4">
        <v>36.5</v>
      </c>
      <c r="EX117" s="1">
        <v>100</v>
      </c>
      <c r="EY117" s="1">
        <v>0</v>
      </c>
      <c r="EZ117" s="1" t="s">
        <v>51</v>
      </c>
      <c r="FA117" s="1">
        <v>1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1</v>
      </c>
      <c r="FK117" s="1">
        <v>0</v>
      </c>
      <c r="FL117" s="1">
        <v>0</v>
      </c>
      <c r="FM117" s="1" t="s">
        <v>104</v>
      </c>
      <c r="FN117" s="1" t="s">
        <v>81</v>
      </c>
      <c r="FO117" s="1">
        <v>1</v>
      </c>
      <c r="FP117" s="1">
        <v>0</v>
      </c>
      <c r="FQ117" s="1">
        <v>0</v>
      </c>
      <c r="FR117" s="1">
        <v>0</v>
      </c>
      <c r="FS117" s="1">
        <f t="shared" si="53"/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f t="shared" si="38"/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f t="shared" si="39"/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3">
        <f t="shared" si="40"/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f t="shared" si="41"/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f t="shared" si="59"/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F117" s="1">
        <v>1</v>
      </c>
      <c r="JG117" s="1">
        <v>1</v>
      </c>
      <c r="JH117" s="1">
        <v>0</v>
      </c>
      <c r="JI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KB117" s="1">
        <v>0</v>
      </c>
      <c r="KC117" s="1">
        <f t="shared" si="60"/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 t="s">
        <v>102</v>
      </c>
      <c r="KX117" s="1">
        <v>1</v>
      </c>
      <c r="KY117" s="1">
        <v>0</v>
      </c>
      <c r="KZ117" s="4">
        <v>5.5</v>
      </c>
      <c r="LA117" s="4">
        <v>19.8</v>
      </c>
      <c r="LB117" s="1">
        <v>5940</v>
      </c>
      <c r="LC117" s="1">
        <v>3320</v>
      </c>
      <c r="LD117" s="1">
        <v>2240</v>
      </c>
      <c r="LE117" s="1">
        <v>423000</v>
      </c>
      <c r="LV117" s="1">
        <v>0</v>
      </c>
      <c r="LX117" s="1">
        <v>0</v>
      </c>
      <c r="LY117" s="1">
        <v>0</v>
      </c>
      <c r="LZ117" s="1">
        <v>1</v>
      </c>
      <c r="MA117" s="1">
        <v>1</v>
      </c>
      <c r="MB117" s="1">
        <f t="shared" si="45"/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f t="shared" si="46"/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 t="s">
        <v>123</v>
      </c>
      <c r="NC117" s="4">
        <v>8.1</v>
      </c>
      <c r="ND117" s="4">
        <v>26.3</v>
      </c>
      <c r="NE117" s="1">
        <v>6280</v>
      </c>
      <c r="NF117" s="1">
        <v>2960</v>
      </c>
      <c r="NG117" s="1">
        <v>2760</v>
      </c>
      <c r="NH117" s="1">
        <v>338000</v>
      </c>
      <c r="NI117" s="5">
        <v>0.65</v>
      </c>
      <c r="NY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f t="shared" si="47"/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f t="shared" si="48"/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</row>
    <row r="118" spans="1:418" x14ac:dyDescent="0.25">
      <c r="A118" s="1">
        <v>117</v>
      </c>
      <c r="B118" s="25" t="s">
        <v>189</v>
      </c>
      <c r="C118" s="1">
        <v>0</v>
      </c>
      <c r="D118" s="1">
        <v>1</v>
      </c>
      <c r="E118" s="1">
        <v>67</v>
      </c>
      <c r="F118" s="1">
        <v>0</v>
      </c>
      <c r="G118" s="1">
        <v>0</v>
      </c>
      <c r="H118" s="1">
        <v>1</v>
      </c>
      <c r="I118" s="1">
        <v>0</v>
      </c>
      <c r="J118" s="1" t="s">
        <v>5</v>
      </c>
      <c r="K118" s="1">
        <v>1</v>
      </c>
      <c r="L118" s="1">
        <v>0</v>
      </c>
      <c r="M118" s="1">
        <v>0</v>
      </c>
      <c r="N118" s="1">
        <v>0</v>
      </c>
      <c r="O118" s="1" t="s">
        <v>271</v>
      </c>
      <c r="P118" s="1" t="s">
        <v>247</v>
      </c>
      <c r="R118" s="1" t="s">
        <v>393</v>
      </c>
      <c r="S118" s="1">
        <v>0</v>
      </c>
      <c r="T118" s="1" t="s">
        <v>329</v>
      </c>
      <c r="U118" s="1" t="s">
        <v>149</v>
      </c>
      <c r="V118" s="1" t="s">
        <v>111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2</v>
      </c>
      <c r="BA118" s="1">
        <v>0</v>
      </c>
      <c r="BB118" s="1">
        <v>1</v>
      </c>
      <c r="BC118" s="1">
        <v>0</v>
      </c>
      <c r="BD118" s="1">
        <v>0</v>
      </c>
      <c r="BE118" s="1">
        <f t="shared" si="58"/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K118" s="1" t="s">
        <v>125</v>
      </c>
      <c r="CL118" s="1">
        <v>0</v>
      </c>
      <c r="CM118" s="2">
        <v>44044</v>
      </c>
      <c r="CN118" s="2">
        <v>44044</v>
      </c>
      <c r="CO118" s="2"/>
      <c r="CP118" s="2"/>
      <c r="CQ118" s="2"/>
      <c r="CR118" s="2"/>
      <c r="CS118" s="2">
        <v>44047</v>
      </c>
      <c r="CT118" s="3"/>
      <c r="CU118" s="3">
        <f t="shared" si="50"/>
        <v>3</v>
      </c>
      <c r="CV118" s="3"/>
      <c r="CW118" s="3"/>
      <c r="CX118" s="3"/>
      <c r="CY118" s="3">
        <f t="shared" si="63"/>
        <v>3</v>
      </c>
      <c r="CZ118" s="3">
        <v>0</v>
      </c>
      <c r="DA118" s="3">
        <v>1</v>
      </c>
      <c r="DB118" s="3">
        <v>0</v>
      </c>
      <c r="DC118" s="3">
        <f t="shared" si="51"/>
        <v>1</v>
      </c>
      <c r="DD118" s="2">
        <v>44037</v>
      </c>
      <c r="DE118" s="1">
        <v>0</v>
      </c>
      <c r="DF118" s="3">
        <f t="shared" si="36"/>
        <v>7</v>
      </c>
      <c r="DG118" s="3">
        <f t="shared" si="52"/>
        <v>5</v>
      </c>
      <c r="DH118" s="1">
        <v>1</v>
      </c>
      <c r="DI118" s="1">
        <v>1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1</v>
      </c>
      <c r="DP118" s="1">
        <v>1</v>
      </c>
      <c r="DQ118" s="1">
        <v>1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I118" s="4"/>
      <c r="EJ118" s="3"/>
      <c r="EK118" s="3"/>
      <c r="EL118" s="3"/>
      <c r="EM118" s="1">
        <v>140</v>
      </c>
      <c r="EN118" s="1">
        <v>71</v>
      </c>
      <c r="EO118" s="4">
        <f t="shared" si="37"/>
        <v>94</v>
      </c>
      <c r="EP118" s="3">
        <v>0</v>
      </c>
      <c r="EQ118" s="1">
        <v>78</v>
      </c>
      <c r="ER118" s="1">
        <v>0</v>
      </c>
      <c r="ES118" s="1">
        <v>22</v>
      </c>
      <c r="ET118" s="1">
        <v>0</v>
      </c>
      <c r="EU118" s="4">
        <v>36.1</v>
      </c>
      <c r="EV118" s="3">
        <v>0</v>
      </c>
      <c r="EW118" s="4">
        <v>36.1</v>
      </c>
      <c r="EX118" s="1">
        <v>76</v>
      </c>
      <c r="EY118" s="1">
        <v>1</v>
      </c>
      <c r="EZ118" s="1" t="s">
        <v>51</v>
      </c>
      <c r="FA118" s="1">
        <v>1</v>
      </c>
      <c r="FB118" s="1">
        <v>0</v>
      </c>
      <c r="FC118" s="1">
        <v>0</v>
      </c>
      <c r="FD118" s="1">
        <v>1</v>
      </c>
      <c r="FE118" s="1">
        <v>0</v>
      </c>
      <c r="FF118" s="1">
        <v>0</v>
      </c>
      <c r="FG118" s="1">
        <v>0</v>
      </c>
      <c r="FH118" s="1">
        <v>0</v>
      </c>
      <c r="FI118" s="1">
        <v>1</v>
      </c>
      <c r="FJ118" s="1">
        <v>1</v>
      </c>
      <c r="FK118" s="1">
        <v>0</v>
      </c>
      <c r="FL118" s="1">
        <v>0</v>
      </c>
      <c r="FM118" s="1" t="s">
        <v>104</v>
      </c>
      <c r="FN118" s="1" t="s">
        <v>83</v>
      </c>
      <c r="FO118" s="1">
        <v>0</v>
      </c>
      <c r="FP118" s="1">
        <v>0</v>
      </c>
      <c r="FQ118" s="1">
        <v>1</v>
      </c>
      <c r="FR118" s="1">
        <v>1</v>
      </c>
      <c r="FS118" s="1">
        <f t="shared" si="53"/>
        <v>1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f t="shared" si="38"/>
        <v>1</v>
      </c>
      <c r="GA118" s="1">
        <v>1</v>
      </c>
      <c r="GB118" s="1">
        <v>1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f t="shared" si="39"/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3">
        <f t="shared" si="40"/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f t="shared" si="41"/>
        <v>2</v>
      </c>
      <c r="GY118" s="1">
        <v>1</v>
      </c>
      <c r="GZ118" s="1">
        <v>0</v>
      </c>
      <c r="HA118" s="1">
        <v>0</v>
      </c>
      <c r="HB118" s="1">
        <v>1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1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1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1</v>
      </c>
      <c r="IN118" s="1">
        <v>0</v>
      </c>
      <c r="IO118" s="1">
        <v>0</v>
      </c>
      <c r="IP118" s="1">
        <v>0</v>
      </c>
      <c r="IQ118" s="1">
        <f t="shared" si="59"/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219</v>
      </c>
      <c r="JB118" s="1">
        <v>0</v>
      </c>
      <c r="JC118" s="1">
        <v>1</v>
      </c>
      <c r="JD118" s="1">
        <v>0</v>
      </c>
      <c r="JE118" s="1">
        <v>0</v>
      </c>
      <c r="JF118" s="1">
        <v>7</v>
      </c>
      <c r="JG118" s="1">
        <v>0</v>
      </c>
      <c r="JH118" s="1">
        <v>0</v>
      </c>
      <c r="JI118" s="1">
        <v>1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1</v>
      </c>
      <c r="JT118" s="1">
        <v>1</v>
      </c>
      <c r="JU118" s="1">
        <v>0</v>
      </c>
      <c r="JV118" s="1">
        <v>0</v>
      </c>
      <c r="JW118" s="1">
        <v>0</v>
      </c>
      <c r="JX118" s="1">
        <v>0</v>
      </c>
      <c r="KB118" s="1">
        <v>0</v>
      </c>
      <c r="KC118" s="1">
        <f t="shared" si="60"/>
        <v>1</v>
      </c>
      <c r="KD118" s="1">
        <v>1</v>
      </c>
      <c r="KE118" s="1">
        <v>1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 t="s">
        <v>102</v>
      </c>
      <c r="KX118" s="1">
        <v>1</v>
      </c>
      <c r="KY118" s="1">
        <v>0</v>
      </c>
      <c r="KZ118" s="4">
        <v>15</v>
      </c>
      <c r="LA118" s="4">
        <v>42.2</v>
      </c>
      <c r="LB118" s="1">
        <v>7640</v>
      </c>
      <c r="LC118" s="1">
        <v>5570</v>
      </c>
      <c r="LD118" s="1">
        <v>1710</v>
      </c>
      <c r="LE118" s="1">
        <v>184000</v>
      </c>
      <c r="LF118" s="5">
        <v>0.93</v>
      </c>
      <c r="LG118" s="5">
        <v>12.1</v>
      </c>
      <c r="LH118" s="5">
        <v>1.01</v>
      </c>
      <c r="LI118" s="5">
        <v>0.74</v>
      </c>
      <c r="LJ118" s="4">
        <v>69</v>
      </c>
      <c r="LK118" s="1">
        <v>94.6</v>
      </c>
      <c r="LL118" s="1">
        <v>433</v>
      </c>
      <c r="LM118" s="4">
        <v>205.98</v>
      </c>
      <c r="LP118" s="4">
        <v>398</v>
      </c>
      <c r="LQ118" s="6">
        <v>1.06E-2</v>
      </c>
      <c r="LV118" s="1">
        <v>1</v>
      </c>
      <c r="LW118" s="1" t="s">
        <v>115</v>
      </c>
      <c r="LX118" s="1">
        <v>0</v>
      </c>
      <c r="LY118" s="1">
        <v>1</v>
      </c>
      <c r="LZ118" s="1">
        <v>1</v>
      </c>
      <c r="MA118" s="1">
        <v>0</v>
      </c>
      <c r="MB118" s="1">
        <f t="shared" si="45"/>
        <v>2</v>
      </c>
      <c r="MC118" s="1">
        <v>1</v>
      </c>
      <c r="MD118" s="1">
        <v>1</v>
      </c>
      <c r="ME118" s="1">
        <v>0</v>
      </c>
      <c r="MF118" s="1">
        <v>0</v>
      </c>
      <c r="MG118" s="1">
        <v>1</v>
      </c>
      <c r="MH118" s="1">
        <v>0</v>
      </c>
      <c r="MI118" s="1">
        <v>0</v>
      </c>
      <c r="MJ118" s="1">
        <v>0</v>
      </c>
      <c r="MK118" s="1">
        <v>1</v>
      </c>
      <c r="ML118" s="1">
        <v>0</v>
      </c>
      <c r="MM118" s="1">
        <f t="shared" si="46"/>
        <v>3</v>
      </c>
      <c r="MN118" s="1">
        <v>1</v>
      </c>
      <c r="MO118" s="1">
        <v>1</v>
      </c>
      <c r="MP118" s="1">
        <v>1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1</v>
      </c>
      <c r="MX118" s="1">
        <v>0</v>
      </c>
      <c r="MY118" s="1">
        <v>0</v>
      </c>
      <c r="MZ118" s="1">
        <v>0</v>
      </c>
      <c r="NA118" s="1">
        <v>0</v>
      </c>
      <c r="NB118" s="1" t="s">
        <v>123</v>
      </c>
      <c r="NY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f t="shared" si="47"/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f t="shared" si="48"/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</row>
    <row r="119" spans="1:418" x14ac:dyDescent="0.25">
      <c r="A119" s="1">
        <v>118</v>
      </c>
      <c r="B119" s="25" t="s">
        <v>193</v>
      </c>
      <c r="C119" s="1">
        <v>1</v>
      </c>
      <c r="D119" s="1">
        <v>0</v>
      </c>
      <c r="E119" s="1">
        <v>65</v>
      </c>
      <c r="F119" s="1">
        <v>0</v>
      </c>
      <c r="G119" s="1">
        <v>0</v>
      </c>
      <c r="H119" s="1">
        <v>1</v>
      </c>
      <c r="I119" s="1">
        <v>0</v>
      </c>
      <c r="J119" s="1" t="s">
        <v>5</v>
      </c>
      <c r="K119" s="1">
        <v>1</v>
      </c>
      <c r="L119" s="1">
        <v>0</v>
      </c>
      <c r="M119" s="1">
        <v>0</v>
      </c>
      <c r="N119" s="1">
        <v>0</v>
      </c>
      <c r="O119" s="1" t="s">
        <v>271</v>
      </c>
      <c r="P119" s="1" t="s">
        <v>247</v>
      </c>
      <c r="R119" s="1" t="s">
        <v>393</v>
      </c>
      <c r="S119" s="1">
        <v>0</v>
      </c>
      <c r="T119" s="1" t="s">
        <v>329</v>
      </c>
      <c r="U119" s="1" t="s">
        <v>149</v>
      </c>
      <c r="V119" s="1" t="s">
        <v>111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2</v>
      </c>
      <c r="BA119" s="1">
        <v>0</v>
      </c>
      <c r="BB119" s="1">
        <v>1</v>
      </c>
      <c r="BC119" s="1">
        <v>0</v>
      </c>
      <c r="BD119" s="1">
        <v>0</v>
      </c>
      <c r="BE119" s="1">
        <f t="shared" si="58"/>
        <v>2</v>
      </c>
      <c r="BF119" s="1">
        <v>1</v>
      </c>
      <c r="BG119" s="1">
        <v>1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K119" s="1" t="s">
        <v>123</v>
      </c>
      <c r="CL119" s="1">
        <v>0</v>
      </c>
      <c r="CM119" s="2">
        <v>44049</v>
      </c>
      <c r="CN119" s="2">
        <v>44049</v>
      </c>
      <c r="CO119" s="2"/>
      <c r="CP119" s="2"/>
      <c r="CQ119" s="2"/>
      <c r="CR119" s="2"/>
      <c r="CS119" s="2">
        <v>44051</v>
      </c>
      <c r="CT119" s="3"/>
      <c r="CU119" s="3">
        <f t="shared" si="50"/>
        <v>2</v>
      </c>
      <c r="CV119" s="3"/>
      <c r="CW119" s="3"/>
      <c r="CX119" s="3"/>
      <c r="CY119" s="3">
        <f t="shared" si="63"/>
        <v>2</v>
      </c>
      <c r="CZ119" s="3">
        <v>0</v>
      </c>
      <c r="DA119" s="3">
        <v>1</v>
      </c>
      <c r="DB119" s="3">
        <v>0</v>
      </c>
      <c r="DC119" s="3">
        <f t="shared" si="51"/>
        <v>1</v>
      </c>
      <c r="DD119" s="2">
        <v>44042</v>
      </c>
      <c r="DE119" s="1">
        <v>0</v>
      </c>
      <c r="DF119" s="3">
        <f t="shared" si="36"/>
        <v>7</v>
      </c>
      <c r="DG119" s="3">
        <f t="shared" si="52"/>
        <v>4</v>
      </c>
      <c r="DH119" s="1">
        <v>1</v>
      </c>
      <c r="DI119" s="1">
        <v>1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1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I119" s="4"/>
      <c r="EJ119" s="3"/>
      <c r="EK119" s="3"/>
      <c r="EL119" s="3"/>
      <c r="EM119" s="1">
        <v>135</v>
      </c>
      <c r="EN119" s="1">
        <v>85</v>
      </c>
      <c r="EO119" s="4">
        <f t="shared" si="37"/>
        <v>101.66666666666667</v>
      </c>
      <c r="EP119" s="3">
        <v>0</v>
      </c>
      <c r="EQ119" s="1">
        <v>109</v>
      </c>
      <c r="ER119" s="1">
        <v>1</v>
      </c>
      <c r="ES119" s="1">
        <v>23</v>
      </c>
      <c r="ET119" s="1">
        <v>0</v>
      </c>
      <c r="EU119" s="4">
        <v>36.5</v>
      </c>
      <c r="EV119" s="3">
        <v>0</v>
      </c>
      <c r="EW119" s="4">
        <v>36.5</v>
      </c>
      <c r="EX119" s="1">
        <v>88</v>
      </c>
      <c r="EY119" s="1">
        <v>1</v>
      </c>
      <c r="EZ119" s="1" t="s">
        <v>51</v>
      </c>
      <c r="FA119" s="1">
        <v>1</v>
      </c>
      <c r="FB119" s="1">
        <v>0</v>
      </c>
      <c r="FC119" s="1">
        <v>0</v>
      </c>
      <c r="FD119" s="1">
        <v>1</v>
      </c>
      <c r="FE119" s="1">
        <v>0</v>
      </c>
      <c r="FF119" s="1">
        <v>1</v>
      </c>
      <c r="FG119" s="1">
        <v>0</v>
      </c>
      <c r="FH119" s="1">
        <v>0</v>
      </c>
      <c r="FI119" s="1">
        <v>1</v>
      </c>
      <c r="FJ119" s="1">
        <v>1</v>
      </c>
      <c r="FK119" s="1">
        <v>0</v>
      </c>
      <c r="FL119" s="1">
        <v>0</v>
      </c>
      <c r="FM119" s="1" t="s">
        <v>104</v>
      </c>
      <c r="FN119" s="1" t="s">
        <v>83</v>
      </c>
      <c r="FO119" s="1">
        <v>0</v>
      </c>
      <c r="FP119" s="1">
        <v>0</v>
      </c>
      <c r="FQ119" s="1">
        <v>1</v>
      </c>
      <c r="FR119" s="1">
        <v>1</v>
      </c>
      <c r="FS119" s="1">
        <f t="shared" si="53"/>
        <v>2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f t="shared" si="38"/>
        <v>1</v>
      </c>
      <c r="GA119" s="1">
        <v>1</v>
      </c>
      <c r="GB119" s="1">
        <v>1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f t="shared" si="39"/>
        <v>1</v>
      </c>
      <c r="GI119" s="1">
        <v>1</v>
      </c>
      <c r="GJ119" s="1">
        <v>0</v>
      </c>
      <c r="GK119" s="1">
        <v>1</v>
      </c>
      <c r="GL119" s="1">
        <v>1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3">
        <f t="shared" si="40"/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f t="shared" si="41"/>
        <v>2</v>
      </c>
      <c r="GY119" s="1">
        <v>1</v>
      </c>
      <c r="GZ119" s="1">
        <v>0</v>
      </c>
      <c r="HA119" s="1">
        <v>0</v>
      </c>
      <c r="HB119" s="1">
        <v>1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1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1</v>
      </c>
      <c r="IC119" s="1">
        <v>0</v>
      </c>
      <c r="ID119" s="1">
        <v>1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f t="shared" si="59"/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182</v>
      </c>
      <c r="JB119" s="1">
        <v>0</v>
      </c>
      <c r="JC119" s="1">
        <v>0</v>
      </c>
      <c r="JD119" s="1">
        <v>1</v>
      </c>
      <c r="JE119" s="1">
        <v>0</v>
      </c>
      <c r="JF119" s="1">
        <v>8</v>
      </c>
      <c r="JG119" s="1">
        <v>0</v>
      </c>
      <c r="JH119" s="1">
        <v>0</v>
      </c>
      <c r="JI119" s="1">
        <v>1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1</v>
      </c>
      <c r="JT119" s="1">
        <v>1</v>
      </c>
      <c r="JU119" s="1">
        <v>0</v>
      </c>
      <c r="JV119" s="1">
        <v>0</v>
      </c>
      <c r="JW119" s="1">
        <v>0</v>
      </c>
      <c r="JX119" s="1">
        <v>0</v>
      </c>
      <c r="KB119" s="1">
        <v>0</v>
      </c>
      <c r="KC119" s="1">
        <f t="shared" si="60"/>
        <v>1</v>
      </c>
      <c r="KD119" s="1">
        <v>1</v>
      </c>
      <c r="KE119" s="1">
        <v>1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 t="s">
        <v>102</v>
      </c>
      <c r="KX119" s="1">
        <v>1</v>
      </c>
      <c r="KY119" s="1">
        <v>0</v>
      </c>
      <c r="KZ119" s="4">
        <v>10.7</v>
      </c>
      <c r="LA119" s="4">
        <v>33.200000000000003</v>
      </c>
      <c r="LB119" s="1">
        <v>4860</v>
      </c>
      <c r="LC119" s="1">
        <v>3420</v>
      </c>
      <c r="LD119" s="1">
        <v>1060</v>
      </c>
      <c r="LE119" s="1">
        <v>297000</v>
      </c>
      <c r="LH119" s="5">
        <v>0.16</v>
      </c>
      <c r="LI119" s="5">
        <v>0.08</v>
      </c>
      <c r="LJ119" s="4">
        <v>12.8</v>
      </c>
      <c r="LK119" s="1">
        <v>14.3</v>
      </c>
      <c r="LL119" s="1">
        <v>213</v>
      </c>
      <c r="LM119" s="4">
        <v>23.94</v>
      </c>
      <c r="LP119" s="4">
        <v>296</v>
      </c>
      <c r="LV119" s="1">
        <v>1</v>
      </c>
      <c r="LW119" s="1" t="s">
        <v>115</v>
      </c>
      <c r="LX119" s="1">
        <v>0</v>
      </c>
      <c r="LY119" s="1">
        <v>1</v>
      </c>
      <c r="LZ119" s="1">
        <v>1</v>
      </c>
      <c r="MA119" s="1">
        <v>1</v>
      </c>
      <c r="MB119" s="1">
        <f t="shared" si="45"/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1</v>
      </c>
      <c r="ML119" s="1">
        <v>0</v>
      </c>
      <c r="MM119" s="1">
        <f t="shared" si="46"/>
        <v>2</v>
      </c>
      <c r="MN119" s="1">
        <v>1</v>
      </c>
      <c r="MO119" s="1">
        <v>1</v>
      </c>
      <c r="MP119" s="1">
        <v>1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 t="s">
        <v>123</v>
      </c>
      <c r="NY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f t="shared" si="47"/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f t="shared" si="48"/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</row>
    <row r="120" spans="1:418" x14ac:dyDescent="0.25">
      <c r="A120" s="1">
        <v>119</v>
      </c>
      <c r="B120" s="25" t="s">
        <v>193</v>
      </c>
      <c r="C120" s="1">
        <v>1</v>
      </c>
      <c r="D120" s="1">
        <v>0</v>
      </c>
      <c r="E120" s="1">
        <v>60</v>
      </c>
      <c r="F120" s="1">
        <v>0</v>
      </c>
      <c r="G120" s="1">
        <v>1</v>
      </c>
      <c r="H120" s="1">
        <v>0</v>
      </c>
      <c r="I120" s="1">
        <v>0</v>
      </c>
      <c r="J120" s="1" t="s">
        <v>5</v>
      </c>
      <c r="K120" s="1">
        <v>1</v>
      </c>
      <c r="L120" s="1">
        <v>0</v>
      </c>
      <c r="M120" s="1">
        <v>0</v>
      </c>
      <c r="N120" s="1">
        <v>0</v>
      </c>
      <c r="O120" s="1" t="s">
        <v>248</v>
      </c>
      <c r="P120" s="1" t="s">
        <v>247</v>
      </c>
      <c r="Q120" s="1" t="s">
        <v>205</v>
      </c>
      <c r="R120" s="1" t="s">
        <v>205</v>
      </c>
      <c r="S120" s="1">
        <v>0</v>
      </c>
      <c r="T120" s="1" t="s">
        <v>329</v>
      </c>
      <c r="U120" s="1" t="s">
        <v>149</v>
      </c>
      <c r="V120" s="1" t="s">
        <v>111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2</v>
      </c>
      <c r="BA120" s="1">
        <v>0</v>
      </c>
      <c r="BB120" s="1">
        <v>1</v>
      </c>
      <c r="BC120" s="1">
        <v>0</v>
      </c>
      <c r="BD120" s="1">
        <v>0</v>
      </c>
      <c r="BE120" s="1">
        <f t="shared" si="58"/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K120" s="1" t="s">
        <v>123</v>
      </c>
      <c r="CL120" s="1">
        <v>0</v>
      </c>
      <c r="CM120" s="2">
        <v>44049</v>
      </c>
      <c r="CN120" s="2">
        <v>44049</v>
      </c>
      <c r="CO120" s="2"/>
      <c r="CP120" s="2"/>
      <c r="CQ120" s="2"/>
      <c r="CR120" s="2"/>
      <c r="CS120" s="2">
        <v>44051</v>
      </c>
      <c r="CT120" s="3"/>
      <c r="CU120" s="3">
        <f t="shared" si="50"/>
        <v>2</v>
      </c>
      <c r="CV120" s="3"/>
      <c r="CW120" s="3"/>
      <c r="CX120" s="3"/>
      <c r="CY120" s="3">
        <f t="shared" si="63"/>
        <v>2</v>
      </c>
      <c r="CZ120" s="3">
        <v>0</v>
      </c>
      <c r="DA120" s="3">
        <v>1</v>
      </c>
      <c r="DB120" s="3">
        <v>0</v>
      </c>
      <c r="DC120" s="3">
        <f t="shared" si="51"/>
        <v>1</v>
      </c>
      <c r="DD120" s="2">
        <v>44040</v>
      </c>
      <c r="DE120" s="1">
        <v>0</v>
      </c>
      <c r="DF120" s="3">
        <f t="shared" si="36"/>
        <v>9</v>
      </c>
      <c r="DG120" s="3">
        <f t="shared" si="52"/>
        <v>4</v>
      </c>
      <c r="DH120" s="1">
        <v>0</v>
      </c>
      <c r="DI120" s="1">
        <v>1</v>
      </c>
      <c r="DJ120" s="1">
        <v>0</v>
      </c>
      <c r="DK120" s="1">
        <v>0</v>
      </c>
      <c r="DL120" s="1">
        <v>0</v>
      </c>
      <c r="DM120" s="1">
        <v>1</v>
      </c>
      <c r="DN120" s="1">
        <v>1</v>
      </c>
      <c r="DO120" s="1">
        <v>0</v>
      </c>
      <c r="DP120" s="1">
        <v>0</v>
      </c>
      <c r="DQ120" s="1">
        <v>1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I120" s="4"/>
      <c r="EJ120" s="3"/>
      <c r="EK120" s="3"/>
      <c r="EL120" s="3"/>
      <c r="EM120" s="1">
        <v>110</v>
      </c>
      <c r="EN120" s="1">
        <v>85</v>
      </c>
      <c r="EO120" s="4">
        <f t="shared" si="37"/>
        <v>93.333333333333329</v>
      </c>
      <c r="EP120" s="3">
        <v>0</v>
      </c>
      <c r="EQ120" s="1">
        <v>113</v>
      </c>
      <c r="ER120" s="1">
        <v>1</v>
      </c>
      <c r="ES120" s="1">
        <v>33</v>
      </c>
      <c r="ET120" s="1">
        <v>1</v>
      </c>
      <c r="EU120" s="4">
        <v>36.5</v>
      </c>
      <c r="EV120" s="3">
        <v>0</v>
      </c>
      <c r="EW120" s="4">
        <v>36.5</v>
      </c>
      <c r="EX120" s="1">
        <v>93</v>
      </c>
      <c r="EY120" s="1">
        <v>0</v>
      </c>
      <c r="EZ120" s="1" t="s">
        <v>51</v>
      </c>
      <c r="FA120" s="1">
        <v>1</v>
      </c>
      <c r="FB120" s="1">
        <v>0</v>
      </c>
      <c r="FC120" s="1">
        <v>0</v>
      </c>
      <c r="FD120" s="1">
        <v>1</v>
      </c>
      <c r="FE120" s="1">
        <v>0</v>
      </c>
      <c r="FF120" s="1">
        <v>1</v>
      </c>
      <c r="FG120" s="1">
        <v>1</v>
      </c>
      <c r="FH120" s="1">
        <v>0</v>
      </c>
      <c r="FI120" s="1">
        <v>1</v>
      </c>
      <c r="FJ120" s="1">
        <v>1</v>
      </c>
      <c r="FK120" s="1">
        <v>0</v>
      </c>
      <c r="FL120" s="1">
        <v>0</v>
      </c>
      <c r="FM120" s="1" t="s">
        <v>104</v>
      </c>
      <c r="FN120" s="1" t="s">
        <v>83</v>
      </c>
      <c r="FO120" s="1">
        <v>0</v>
      </c>
      <c r="FP120" s="1">
        <v>0</v>
      </c>
      <c r="FQ120" s="1">
        <v>1</v>
      </c>
      <c r="FR120" s="1">
        <v>1</v>
      </c>
      <c r="FS120" s="1">
        <f t="shared" si="53"/>
        <v>2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f t="shared" si="38"/>
        <v>1</v>
      </c>
      <c r="GA120" s="1">
        <v>1</v>
      </c>
      <c r="GB120" s="1">
        <v>1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f t="shared" si="39"/>
        <v>1</v>
      </c>
      <c r="GI120" s="1">
        <v>1</v>
      </c>
      <c r="GJ120" s="1">
        <v>0</v>
      </c>
      <c r="GK120" s="1">
        <v>1</v>
      </c>
      <c r="GL120" s="1">
        <v>1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3">
        <f t="shared" si="40"/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f t="shared" si="41"/>
        <v>2</v>
      </c>
      <c r="GY120" s="1">
        <v>1</v>
      </c>
      <c r="GZ120" s="1">
        <v>0</v>
      </c>
      <c r="HA120" s="1">
        <v>0</v>
      </c>
      <c r="HB120" s="1">
        <v>1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1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f t="shared" si="59"/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F120" s="1">
        <v>9</v>
      </c>
      <c r="JG120" s="1">
        <v>0</v>
      </c>
      <c r="JH120" s="1">
        <v>0</v>
      </c>
      <c r="JI120" s="1">
        <v>1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1</v>
      </c>
      <c r="JT120" s="1">
        <v>1</v>
      </c>
      <c r="JU120" s="1">
        <v>0</v>
      </c>
      <c r="JV120" s="1">
        <v>0</v>
      </c>
      <c r="JW120" s="1">
        <v>0</v>
      </c>
      <c r="JX120" s="1">
        <v>0</v>
      </c>
      <c r="KB120" s="1">
        <v>0</v>
      </c>
      <c r="KC120" s="1">
        <f t="shared" si="60"/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 t="s">
        <v>102</v>
      </c>
      <c r="KX120" s="1">
        <v>1</v>
      </c>
      <c r="KY120" s="1">
        <v>0</v>
      </c>
      <c r="KZ120" s="4">
        <v>15.2</v>
      </c>
      <c r="LA120" s="4">
        <v>46.9</v>
      </c>
      <c r="LB120" s="1">
        <v>10680</v>
      </c>
      <c r="LC120" s="1">
        <v>8470</v>
      </c>
      <c r="LD120" s="1">
        <v>1650</v>
      </c>
      <c r="LE120" s="1">
        <v>193000</v>
      </c>
      <c r="LF120" s="5">
        <v>0.77</v>
      </c>
      <c r="LG120" s="5">
        <v>8.6</v>
      </c>
      <c r="LH120" s="5">
        <v>0.45</v>
      </c>
      <c r="LI120" s="5">
        <v>0.27</v>
      </c>
      <c r="LM120" s="4">
        <v>221.57</v>
      </c>
      <c r="LP120" s="4">
        <v>503</v>
      </c>
      <c r="LQ120" s="6">
        <v>5.7000000000000002E-3</v>
      </c>
      <c r="LV120" s="1">
        <v>0</v>
      </c>
      <c r="LX120" s="1">
        <v>0</v>
      </c>
      <c r="LY120" s="1">
        <v>0</v>
      </c>
      <c r="LZ120" s="1">
        <v>1</v>
      </c>
      <c r="MA120" s="1">
        <v>1</v>
      </c>
      <c r="MB120" s="1">
        <f t="shared" si="45"/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1</v>
      </c>
      <c r="ML120" s="1">
        <v>0</v>
      </c>
      <c r="MM120" s="1">
        <f t="shared" si="46"/>
        <v>2</v>
      </c>
      <c r="MN120" s="1">
        <v>1</v>
      </c>
      <c r="MO120" s="1">
        <v>1</v>
      </c>
      <c r="MP120" s="1">
        <v>1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 t="s">
        <v>123</v>
      </c>
      <c r="NY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f t="shared" si="47"/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f t="shared" si="48"/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</row>
    <row r="121" spans="1:418" x14ac:dyDescent="0.25">
      <c r="A121" s="1">
        <v>120</v>
      </c>
      <c r="B121" s="25" t="s">
        <v>189</v>
      </c>
      <c r="C121" s="1">
        <v>0</v>
      </c>
      <c r="D121" s="1">
        <v>1</v>
      </c>
      <c r="E121" s="1">
        <v>46</v>
      </c>
      <c r="F121" s="1">
        <v>0</v>
      </c>
      <c r="G121" s="1">
        <v>1</v>
      </c>
      <c r="H121" s="1">
        <v>0</v>
      </c>
      <c r="I121" s="1">
        <v>0</v>
      </c>
      <c r="J121" s="1" t="s">
        <v>5</v>
      </c>
      <c r="K121" s="1">
        <v>1</v>
      </c>
      <c r="L121" s="1">
        <v>0</v>
      </c>
      <c r="M121" s="1">
        <v>0</v>
      </c>
      <c r="N121" s="1">
        <v>0</v>
      </c>
      <c r="O121" s="1" t="s">
        <v>271</v>
      </c>
      <c r="P121" s="1" t="s">
        <v>247</v>
      </c>
      <c r="Q121" s="1" t="s">
        <v>203</v>
      </c>
      <c r="R121" s="1" t="s">
        <v>392</v>
      </c>
      <c r="S121" s="1">
        <v>1</v>
      </c>
      <c r="T121" s="1" t="s">
        <v>329</v>
      </c>
      <c r="U121" s="1" t="s">
        <v>149</v>
      </c>
      <c r="V121" s="1" t="s">
        <v>111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0</v>
      </c>
      <c r="BE121" s="1">
        <f t="shared" si="58"/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K121" s="1" t="s">
        <v>125</v>
      </c>
      <c r="CL121" s="1">
        <v>0</v>
      </c>
      <c r="CM121" s="2">
        <v>44031</v>
      </c>
      <c r="CN121" s="2"/>
      <c r="CO121" s="2"/>
      <c r="CP121" s="2"/>
      <c r="CQ121" s="2">
        <v>44031</v>
      </c>
      <c r="CR121" s="2">
        <v>44045</v>
      </c>
      <c r="CS121" s="2">
        <v>44045</v>
      </c>
      <c r="CT121" s="3">
        <f t="shared" si="49"/>
        <v>0</v>
      </c>
      <c r="CU121" s="3">
        <f t="shared" si="50"/>
        <v>14</v>
      </c>
      <c r="CV121" s="3"/>
      <c r="CW121" s="3">
        <f>CR121-CQ121</f>
        <v>14</v>
      </c>
      <c r="CX121" s="3">
        <v>14</v>
      </c>
      <c r="CY121" s="3"/>
      <c r="CZ121" s="3">
        <v>1</v>
      </c>
      <c r="DA121" s="3">
        <v>0</v>
      </c>
      <c r="DB121" s="3">
        <v>0</v>
      </c>
      <c r="DC121" s="3">
        <f t="shared" si="51"/>
        <v>1</v>
      </c>
      <c r="DD121" s="2">
        <v>44027</v>
      </c>
      <c r="DE121" s="1">
        <v>0</v>
      </c>
      <c r="DF121" s="3">
        <f t="shared" si="36"/>
        <v>4</v>
      </c>
      <c r="DG121" s="3">
        <f t="shared" si="52"/>
        <v>6</v>
      </c>
      <c r="DH121" s="1">
        <v>1</v>
      </c>
      <c r="DI121" s="1">
        <v>1</v>
      </c>
      <c r="DJ121" s="1">
        <v>1</v>
      </c>
      <c r="DK121" s="1">
        <v>0</v>
      </c>
      <c r="DL121" s="1">
        <v>0</v>
      </c>
      <c r="DM121" s="1">
        <v>0</v>
      </c>
      <c r="DN121" s="1">
        <v>0</v>
      </c>
      <c r="DO121" s="1">
        <v>1</v>
      </c>
      <c r="DP121" s="1">
        <v>1</v>
      </c>
      <c r="DQ121" s="1">
        <v>0</v>
      </c>
      <c r="DR121" s="1">
        <v>0</v>
      </c>
      <c r="DS121" s="1">
        <v>1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68</v>
      </c>
      <c r="EH121" s="1">
        <v>1.6</v>
      </c>
      <c r="EI121" s="4">
        <f t="shared" ref="EI121:EI123" si="64">(EG121)/(EH121*EH121)</f>
        <v>26.562499999999996</v>
      </c>
      <c r="EJ121" s="3">
        <v>0</v>
      </c>
      <c r="EK121" s="3">
        <v>1</v>
      </c>
      <c r="EL121" s="3">
        <v>0</v>
      </c>
      <c r="EM121" s="1">
        <v>146</v>
      </c>
      <c r="EN121" s="1">
        <v>85</v>
      </c>
      <c r="EO121" s="4">
        <f t="shared" si="37"/>
        <v>105.33333333333333</v>
      </c>
      <c r="EP121" s="3">
        <v>0</v>
      </c>
      <c r="EQ121" s="1">
        <v>141</v>
      </c>
      <c r="ER121" s="1">
        <v>1</v>
      </c>
      <c r="ES121" s="1">
        <v>28</v>
      </c>
      <c r="ET121" s="1">
        <v>1</v>
      </c>
      <c r="EU121" s="4">
        <v>36.5</v>
      </c>
      <c r="EV121" s="3">
        <v>0</v>
      </c>
      <c r="EW121" s="4">
        <v>36.5</v>
      </c>
      <c r="EX121" s="1">
        <v>60</v>
      </c>
      <c r="EY121" s="1">
        <v>1</v>
      </c>
      <c r="EZ121" s="1" t="s">
        <v>51</v>
      </c>
      <c r="FA121" s="1">
        <v>1</v>
      </c>
      <c r="FB121" s="1">
        <v>0</v>
      </c>
      <c r="FC121" s="1">
        <v>1</v>
      </c>
      <c r="FD121" s="1">
        <v>0</v>
      </c>
      <c r="FE121" s="1">
        <v>0</v>
      </c>
      <c r="FF121" s="1">
        <v>1</v>
      </c>
      <c r="FG121" s="1">
        <v>0</v>
      </c>
      <c r="FH121" s="1">
        <v>0</v>
      </c>
      <c r="FI121" s="1">
        <v>1</v>
      </c>
      <c r="FJ121" s="1">
        <v>1</v>
      </c>
      <c r="FK121" s="1">
        <v>0</v>
      </c>
      <c r="FL121" s="1">
        <v>0</v>
      </c>
      <c r="FM121" s="1" t="s">
        <v>104</v>
      </c>
      <c r="FN121" s="1" t="s">
        <v>83</v>
      </c>
      <c r="FO121" s="1">
        <v>0</v>
      </c>
      <c r="FP121" s="1">
        <v>0</v>
      </c>
      <c r="FQ121" s="1">
        <v>1</v>
      </c>
      <c r="FR121" s="1">
        <v>1</v>
      </c>
      <c r="FS121" s="1">
        <f t="shared" si="53"/>
        <v>2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f t="shared" si="38"/>
        <v>1</v>
      </c>
      <c r="GA121" s="1">
        <v>1</v>
      </c>
      <c r="GB121" s="1">
        <v>1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f t="shared" si="39"/>
        <v>1</v>
      </c>
      <c r="GI121" s="1">
        <v>1</v>
      </c>
      <c r="GJ121" s="1">
        <v>0</v>
      </c>
      <c r="GK121" s="1">
        <v>1</v>
      </c>
      <c r="GL121" s="1">
        <v>1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3">
        <f t="shared" si="40"/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f t="shared" si="41"/>
        <v>4</v>
      </c>
      <c r="GY121" s="1">
        <v>1</v>
      </c>
      <c r="GZ121" s="1">
        <v>0</v>
      </c>
      <c r="HA121" s="1">
        <v>0</v>
      </c>
      <c r="HB121" s="1">
        <v>1</v>
      </c>
      <c r="HC121" s="1">
        <v>0</v>
      </c>
      <c r="HD121" s="1">
        <v>0</v>
      </c>
      <c r="HE121" s="1">
        <v>1</v>
      </c>
      <c r="HF121" s="1">
        <v>0</v>
      </c>
      <c r="HG121" s="1">
        <v>0</v>
      </c>
      <c r="HH121" s="1">
        <v>0</v>
      </c>
      <c r="HI121" s="1">
        <v>1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1</v>
      </c>
      <c r="IA121" s="1">
        <v>0</v>
      </c>
      <c r="IB121" s="1">
        <v>0</v>
      </c>
      <c r="IC121" s="1">
        <v>0</v>
      </c>
      <c r="ID121" s="1">
        <v>1</v>
      </c>
      <c r="IE121" s="1">
        <v>0</v>
      </c>
      <c r="IF121" s="1">
        <v>1</v>
      </c>
      <c r="IG121" s="1">
        <v>1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1</v>
      </c>
      <c r="IQ121" s="1">
        <f t="shared" si="59"/>
        <v>4</v>
      </c>
      <c r="IR121" s="1">
        <v>1</v>
      </c>
      <c r="IS121" s="1">
        <v>1</v>
      </c>
      <c r="IT121" s="1">
        <v>1</v>
      </c>
      <c r="IU121" s="1">
        <v>1</v>
      </c>
      <c r="IV121" s="1">
        <v>0</v>
      </c>
      <c r="IW121" s="1">
        <v>1</v>
      </c>
      <c r="IX121" s="1">
        <v>1</v>
      </c>
      <c r="IY121" s="1">
        <v>0</v>
      </c>
      <c r="IZ121" s="1">
        <v>0</v>
      </c>
      <c r="JA121" s="1">
        <v>274</v>
      </c>
      <c r="JB121" s="1">
        <v>0</v>
      </c>
      <c r="JC121" s="1">
        <v>1</v>
      </c>
      <c r="JD121" s="1">
        <v>0</v>
      </c>
      <c r="JE121" s="1">
        <v>0</v>
      </c>
      <c r="JF121" s="1">
        <v>11</v>
      </c>
      <c r="JG121" s="1">
        <v>0</v>
      </c>
      <c r="JH121" s="1">
        <v>0</v>
      </c>
      <c r="JI121" s="1">
        <v>1</v>
      </c>
      <c r="JJ121" s="1">
        <v>12</v>
      </c>
      <c r="JK121" s="1">
        <v>0</v>
      </c>
      <c r="JL121" s="1">
        <v>0</v>
      </c>
      <c r="JM121" s="1">
        <v>1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1</v>
      </c>
      <c r="JT121" s="1">
        <v>1</v>
      </c>
      <c r="JU121" s="1">
        <v>0</v>
      </c>
      <c r="JV121" s="1">
        <v>0</v>
      </c>
      <c r="JW121" s="1">
        <v>0</v>
      </c>
      <c r="JX121" s="1">
        <v>1</v>
      </c>
      <c r="JY121" s="2">
        <v>44031</v>
      </c>
      <c r="JZ121" s="2">
        <v>44045</v>
      </c>
      <c r="KA121" s="1">
        <f t="shared" si="43"/>
        <v>14</v>
      </c>
      <c r="KB121" s="1">
        <v>1</v>
      </c>
      <c r="KC121" s="1">
        <f t="shared" si="60"/>
        <v>5</v>
      </c>
      <c r="KD121" s="1">
        <v>1</v>
      </c>
      <c r="KE121" s="1">
        <v>1</v>
      </c>
      <c r="KF121" s="1">
        <v>1</v>
      </c>
      <c r="KG121" s="1">
        <v>0</v>
      </c>
      <c r="KH121" s="1">
        <v>0</v>
      </c>
      <c r="KI121" s="1">
        <v>1</v>
      </c>
      <c r="KJ121" s="1">
        <v>1</v>
      </c>
      <c r="KK121" s="1">
        <v>0</v>
      </c>
      <c r="KL121" s="1">
        <v>0</v>
      </c>
      <c r="KM121" s="1">
        <v>0</v>
      </c>
      <c r="KN121" s="1">
        <v>0</v>
      </c>
      <c r="KO121" s="1">
        <v>1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 t="s">
        <v>103</v>
      </c>
      <c r="KX121" s="1">
        <v>0</v>
      </c>
      <c r="KY121" s="1">
        <v>1</v>
      </c>
      <c r="KZ121" s="4">
        <v>15.3</v>
      </c>
      <c r="LA121" s="4">
        <v>47.6</v>
      </c>
      <c r="LB121" s="1">
        <v>19060</v>
      </c>
      <c r="LC121" s="1">
        <v>18100</v>
      </c>
      <c r="LD121" s="1">
        <v>610</v>
      </c>
      <c r="LE121" s="1">
        <v>215000</v>
      </c>
      <c r="LF121" s="5">
        <v>1.03</v>
      </c>
      <c r="LG121" s="5">
        <v>20.7</v>
      </c>
      <c r="LH121" s="5">
        <v>0.68</v>
      </c>
      <c r="LI121" s="5">
        <v>0.54</v>
      </c>
      <c r="LJ121" s="4">
        <v>42.9</v>
      </c>
      <c r="LK121" s="1">
        <v>85</v>
      </c>
      <c r="LL121" s="1">
        <v>493</v>
      </c>
      <c r="LP121" s="4">
        <v>611</v>
      </c>
      <c r="LT121" s="1">
        <v>15.6</v>
      </c>
      <c r="LV121" s="1">
        <v>1</v>
      </c>
      <c r="LW121" s="1" t="s">
        <v>115</v>
      </c>
      <c r="LX121" s="1">
        <v>0</v>
      </c>
      <c r="LY121" s="1">
        <v>1</v>
      </c>
      <c r="LZ121" s="1">
        <v>1</v>
      </c>
      <c r="MA121" s="1">
        <v>0</v>
      </c>
      <c r="MB121" s="1">
        <f t="shared" si="45"/>
        <v>1</v>
      </c>
      <c r="MC121" s="1">
        <v>1</v>
      </c>
      <c r="MD121" s="1">
        <v>0</v>
      </c>
      <c r="ME121" s="1">
        <v>1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f t="shared" si="46"/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 t="s">
        <v>122</v>
      </c>
      <c r="NC121" s="4">
        <v>13.3</v>
      </c>
      <c r="ND121" s="4">
        <v>40.1</v>
      </c>
      <c r="NE121" s="1">
        <v>10170</v>
      </c>
      <c r="NF121" s="1">
        <v>8250</v>
      </c>
      <c r="NG121" s="1">
        <v>1340</v>
      </c>
      <c r="NH121" s="1">
        <v>317000</v>
      </c>
      <c r="NI121" s="5">
        <v>0.66</v>
      </c>
      <c r="NJ121" s="5">
        <v>34.4</v>
      </c>
      <c r="NO121" s="1">
        <v>517</v>
      </c>
      <c r="NP121" s="4">
        <v>579.76</v>
      </c>
      <c r="NS121" s="1">
        <v>43925</v>
      </c>
      <c r="NW121" s="1">
        <v>17.3</v>
      </c>
      <c r="NY121" s="1">
        <v>1</v>
      </c>
      <c r="NZ121" s="1" t="s">
        <v>113</v>
      </c>
      <c r="OA121" s="1">
        <v>1</v>
      </c>
      <c r="OB121" s="1">
        <v>0</v>
      </c>
      <c r="OC121" s="1">
        <v>1</v>
      </c>
      <c r="OD121" s="1">
        <v>0</v>
      </c>
      <c r="OE121" s="1">
        <f t="shared" si="47"/>
        <v>1</v>
      </c>
      <c r="OF121" s="1">
        <v>1</v>
      </c>
      <c r="OG121" s="1">
        <v>1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f t="shared" si="48"/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</row>
    <row r="122" spans="1:418" x14ac:dyDescent="0.25">
      <c r="A122" s="1">
        <v>121</v>
      </c>
      <c r="B122" s="25" t="s">
        <v>189</v>
      </c>
      <c r="C122" s="1">
        <v>0</v>
      </c>
      <c r="D122" s="1">
        <v>1</v>
      </c>
      <c r="E122" s="1">
        <v>54</v>
      </c>
      <c r="F122" s="1">
        <v>0</v>
      </c>
      <c r="G122" s="1">
        <v>1</v>
      </c>
      <c r="H122" s="1">
        <v>0</v>
      </c>
      <c r="I122" s="1">
        <v>0</v>
      </c>
      <c r="J122" s="1" t="s">
        <v>5</v>
      </c>
      <c r="K122" s="1">
        <v>1</v>
      </c>
      <c r="L122" s="1">
        <v>0</v>
      </c>
      <c r="M122" s="1">
        <v>0</v>
      </c>
      <c r="N122" s="1">
        <v>0</v>
      </c>
      <c r="O122" s="1" t="s">
        <v>271</v>
      </c>
      <c r="P122" s="1" t="s">
        <v>247</v>
      </c>
      <c r="Q122" s="1" t="s">
        <v>244</v>
      </c>
      <c r="R122" s="1" t="s">
        <v>238</v>
      </c>
      <c r="S122" s="1">
        <v>0</v>
      </c>
      <c r="T122" s="1" t="s">
        <v>329</v>
      </c>
      <c r="U122" s="1" t="s">
        <v>149</v>
      </c>
      <c r="V122" s="1" t="s">
        <v>111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1</v>
      </c>
      <c r="BA122" s="1">
        <v>0</v>
      </c>
      <c r="BB122" s="1">
        <v>1</v>
      </c>
      <c r="BC122" s="1">
        <v>0</v>
      </c>
      <c r="BD122" s="1">
        <v>0</v>
      </c>
      <c r="BE122" s="1">
        <f t="shared" si="58"/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K122" s="1" t="s">
        <v>125</v>
      </c>
      <c r="CL122" s="1">
        <v>0</v>
      </c>
      <c r="CM122" s="2">
        <v>44053</v>
      </c>
      <c r="CN122" s="2">
        <v>44053</v>
      </c>
      <c r="CO122" s="2"/>
      <c r="CP122" s="2"/>
      <c r="CQ122" s="2"/>
      <c r="CR122" s="2"/>
      <c r="CS122" s="2">
        <v>44058</v>
      </c>
      <c r="CT122" s="3"/>
      <c r="CU122" s="3">
        <f t="shared" si="50"/>
        <v>5</v>
      </c>
      <c r="CV122" s="3"/>
      <c r="CW122" s="3"/>
      <c r="CX122" s="3"/>
      <c r="CY122" s="3">
        <f t="shared" ref="CY122:CY138" si="65">CU122-CV122-CW122</f>
        <v>5</v>
      </c>
      <c r="CZ122" s="3">
        <v>0</v>
      </c>
      <c r="DA122" s="3">
        <v>1</v>
      </c>
      <c r="DB122" s="3">
        <v>0</v>
      </c>
      <c r="DC122" s="3">
        <f t="shared" si="51"/>
        <v>1</v>
      </c>
      <c r="DD122" s="2">
        <v>44042</v>
      </c>
      <c r="DE122" s="1">
        <v>0</v>
      </c>
      <c r="DF122" s="3">
        <f t="shared" si="36"/>
        <v>11</v>
      </c>
      <c r="DG122" s="3">
        <f t="shared" si="52"/>
        <v>5</v>
      </c>
      <c r="DH122" s="1">
        <v>1</v>
      </c>
      <c r="DI122" s="1">
        <v>1</v>
      </c>
      <c r="DJ122" s="1">
        <v>0</v>
      </c>
      <c r="DK122" s="1">
        <v>0</v>
      </c>
      <c r="DL122" s="1">
        <v>0</v>
      </c>
      <c r="DM122" s="1">
        <v>1</v>
      </c>
      <c r="DN122" s="1">
        <v>0</v>
      </c>
      <c r="DO122" s="1">
        <v>1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1</v>
      </c>
      <c r="EC122" s="1">
        <v>0</v>
      </c>
      <c r="ED122" s="1">
        <v>0</v>
      </c>
      <c r="EE122" s="1">
        <v>0</v>
      </c>
      <c r="EF122" s="1">
        <v>0</v>
      </c>
      <c r="EI122" s="4"/>
      <c r="EJ122" s="3"/>
      <c r="EK122" s="3"/>
      <c r="EL122" s="3"/>
      <c r="EM122" s="1">
        <v>110</v>
      </c>
      <c r="EN122" s="1">
        <v>70</v>
      </c>
      <c r="EO122" s="4">
        <f t="shared" si="37"/>
        <v>83.333333333333329</v>
      </c>
      <c r="EP122" s="3">
        <v>0</v>
      </c>
      <c r="EQ122" s="1">
        <v>78</v>
      </c>
      <c r="ER122" s="1">
        <v>0</v>
      </c>
      <c r="ES122" s="1">
        <v>20</v>
      </c>
      <c r="ET122" s="1">
        <v>0</v>
      </c>
      <c r="EU122" s="4">
        <v>36.700000000000003</v>
      </c>
      <c r="EV122" s="3">
        <v>0</v>
      </c>
      <c r="EW122" s="4">
        <v>36.700000000000003</v>
      </c>
      <c r="EX122" s="1">
        <v>95</v>
      </c>
      <c r="EY122" s="1">
        <v>0</v>
      </c>
      <c r="EZ122" s="1" t="s">
        <v>51</v>
      </c>
      <c r="FA122" s="1">
        <v>1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1</v>
      </c>
      <c r="FH122" s="1">
        <v>0</v>
      </c>
      <c r="FI122" s="1">
        <v>0</v>
      </c>
      <c r="FJ122" s="1">
        <v>1</v>
      </c>
      <c r="FK122" s="1">
        <v>0</v>
      </c>
      <c r="FL122" s="1">
        <v>0</v>
      </c>
      <c r="FM122" s="1" t="s">
        <v>104</v>
      </c>
      <c r="FN122" s="1" t="s">
        <v>82</v>
      </c>
      <c r="FO122" s="1">
        <v>0</v>
      </c>
      <c r="FP122" s="1">
        <v>1</v>
      </c>
      <c r="FQ122" s="1">
        <v>0</v>
      </c>
      <c r="FR122" s="1">
        <v>1</v>
      </c>
      <c r="FS122" s="1">
        <f t="shared" si="53"/>
        <v>2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f t="shared" si="38"/>
        <v>1</v>
      </c>
      <c r="GA122" s="1">
        <v>1</v>
      </c>
      <c r="GB122" s="1">
        <v>1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f t="shared" si="39"/>
        <v>1</v>
      </c>
      <c r="GI122" s="1">
        <v>1</v>
      </c>
      <c r="GJ122" s="1">
        <v>0</v>
      </c>
      <c r="GK122" s="1">
        <v>1</v>
      </c>
      <c r="GL122" s="1">
        <v>1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3">
        <f t="shared" si="40"/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f t="shared" si="41"/>
        <v>2</v>
      </c>
      <c r="GY122" s="1">
        <v>1</v>
      </c>
      <c r="GZ122" s="1">
        <v>0</v>
      </c>
      <c r="HA122" s="1">
        <v>0</v>
      </c>
      <c r="HB122" s="1">
        <v>1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1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1</v>
      </c>
      <c r="IE122" s="1">
        <v>0</v>
      </c>
      <c r="IF122" s="1">
        <v>1</v>
      </c>
      <c r="IG122" s="1">
        <v>1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f t="shared" si="59"/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111</v>
      </c>
      <c r="JB122" s="1">
        <v>0</v>
      </c>
      <c r="JC122" s="1">
        <v>0</v>
      </c>
      <c r="JD122" s="1">
        <v>1</v>
      </c>
      <c r="JE122" s="1">
        <v>0</v>
      </c>
      <c r="JF122" s="1">
        <v>3</v>
      </c>
      <c r="JG122" s="1">
        <v>1</v>
      </c>
      <c r="JH122" s="1">
        <v>0</v>
      </c>
      <c r="JI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1</v>
      </c>
      <c r="JT122" s="1">
        <v>1</v>
      </c>
      <c r="JU122" s="1">
        <v>0</v>
      </c>
      <c r="JV122" s="1">
        <v>1</v>
      </c>
      <c r="JW122" s="1">
        <v>0</v>
      </c>
      <c r="JX122" s="1">
        <v>0</v>
      </c>
      <c r="KB122" s="1">
        <v>1</v>
      </c>
      <c r="KC122" s="1">
        <f t="shared" si="60"/>
        <v>1</v>
      </c>
      <c r="KD122" s="1">
        <v>1</v>
      </c>
      <c r="KE122" s="1">
        <v>1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 t="s">
        <v>102</v>
      </c>
      <c r="KX122" s="1">
        <v>1</v>
      </c>
      <c r="KY122" s="1">
        <v>0</v>
      </c>
      <c r="KZ122" s="4">
        <v>14.9</v>
      </c>
      <c r="LA122" s="4">
        <v>43.1</v>
      </c>
      <c r="LB122" s="1">
        <v>5130</v>
      </c>
      <c r="LC122" s="1">
        <v>3530</v>
      </c>
      <c r="LD122" s="1">
        <v>1050</v>
      </c>
      <c r="LE122" s="1">
        <v>213000</v>
      </c>
      <c r="LF122" s="5">
        <v>0.73</v>
      </c>
      <c r="LG122" s="5">
        <v>16</v>
      </c>
      <c r="LJ122" s="4">
        <v>36.4</v>
      </c>
      <c r="LK122" s="1">
        <v>32.1</v>
      </c>
      <c r="LL122" s="1">
        <v>413</v>
      </c>
      <c r="LM122" s="4">
        <v>193.68</v>
      </c>
      <c r="LP122" s="4">
        <v>340</v>
      </c>
      <c r="LQ122" s="6">
        <v>1.9E-3</v>
      </c>
      <c r="LV122" s="1">
        <v>0</v>
      </c>
      <c r="LX122" s="1">
        <v>0</v>
      </c>
      <c r="LY122" s="1">
        <v>0</v>
      </c>
      <c r="LZ122" s="1">
        <v>1</v>
      </c>
      <c r="MA122" s="1">
        <v>0</v>
      </c>
      <c r="MB122" s="1">
        <f t="shared" si="45"/>
        <v>1</v>
      </c>
      <c r="MC122" s="1">
        <v>1</v>
      </c>
      <c r="MD122" s="1">
        <v>1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1</v>
      </c>
      <c r="ML122" s="1">
        <v>0</v>
      </c>
      <c r="MM122" s="1">
        <f t="shared" si="46"/>
        <v>3</v>
      </c>
      <c r="MN122" s="1">
        <v>1</v>
      </c>
      <c r="MO122" s="1">
        <v>1</v>
      </c>
      <c r="MP122" s="1">
        <v>1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1</v>
      </c>
      <c r="NA122" s="1">
        <v>0</v>
      </c>
      <c r="NB122" s="1" t="s">
        <v>122</v>
      </c>
      <c r="NC122" s="4">
        <v>14.1</v>
      </c>
      <c r="ND122" s="4">
        <v>40.4</v>
      </c>
      <c r="NE122" s="1">
        <v>7670</v>
      </c>
      <c r="NF122" s="1">
        <v>6000</v>
      </c>
      <c r="NG122" s="1">
        <v>800</v>
      </c>
      <c r="NH122" s="1">
        <v>382000</v>
      </c>
      <c r="NO122" s="1">
        <v>354</v>
      </c>
      <c r="NP122" s="4">
        <v>102.34</v>
      </c>
      <c r="NY122" s="1">
        <v>1</v>
      </c>
      <c r="NZ122" s="1" t="s">
        <v>115</v>
      </c>
      <c r="OA122" s="1">
        <v>0</v>
      </c>
      <c r="OB122" s="1">
        <v>1</v>
      </c>
      <c r="OC122" s="1">
        <v>0</v>
      </c>
      <c r="OD122" s="1">
        <v>0</v>
      </c>
      <c r="OE122" s="1">
        <f t="shared" si="47"/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f t="shared" si="48"/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</row>
    <row r="123" spans="1:418" x14ac:dyDescent="0.25">
      <c r="A123" s="1">
        <v>122</v>
      </c>
      <c r="B123" s="25" t="s">
        <v>193</v>
      </c>
      <c r="C123" s="1">
        <v>1</v>
      </c>
      <c r="D123" s="1">
        <v>0</v>
      </c>
      <c r="E123" s="1">
        <v>76</v>
      </c>
      <c r="F123" s="1">
        <v>0</v>
      </c>
      <c r="G123" s="1">
        <v>0</v>
      </c>
      <c r="H123" s="1">
        <v>1</v>
      </c>
      <c r="I123" s="1">
        <v>0</v>
      </c>
      <c r="J123" s="1" t="s">
        <v>5</v>
      </c>
      <c r="K123" s="1">
        <v>1</v>
      </c>
      <c r="L123" s="1">
        <v>0</v>
      </c>
      <c r="M123" s="1">
        <v>0</v>
      </c>
      <c r="N123" s="1">
        <v>0</v>
      </c>
      <c r="O123" s="1" t="s">
        <v>249</v>
      </c>
      <c r="P123" s="1" t="s">
        <v>247</v>
      </c>
      <c r="R123" s="1" t="s">
        <v>393</v>
      </c>
      <c r="S123" s="1">
        <v>0</v>
      </c>
      <c r="T123" s="1" t="s">
        <v>329</v>
      </c>
      <c r="U123" s="1" t="s">
        <v>149</v>
      </c>
      <c r="V123" s="1" t="s">
        <v>111</v>
      </c>
      <c r="W123" s="1">
        <v>1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4</v>
      </c>
      <c r="BA123" s="1">
        <v>0</v>
      </c>
      <c r="BB123" s="1">
        <v>0</v>
      </c>
      <c r="BC123" s="1">
        <v>1</v>
      </c>
      <c r="BD123" s="1">
        <v>0</v>
      </c>
      <c r="BE123" s="1">
        <f t="shared" si="58"/>
        <v>1</v>
      </c>
      <c r="BF123" s="1">
        <v>1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K123" s="1" t="s">
        <v>123</v>
      </c>
      <c r="CL123" s="1">
        <v>0</v>
      </c>
      <c r="CM123" s="2">
        <v>44015</v>
      </c>
      <c r="CN123" s="2">
        <v>44022</v>
      </c>
      <c r="CO123" s="2"/>
      <c r="CP123" s="2"/>
      <c r="CQ123" s="2"/>
      <c r="CR123" s="2"/>
      <c r="CS123" s="2">
        <v>44069</v>
      </c>
      <c r="CT123" s="3"/>
      <c r="CU123" s="3">
        <f t="shared" si="50"/>
        <v>54</v>
      </c>
      <c r="CV123" s="3"/>
      <c r="CW123" s="3"/>
      <c r="CX123" s="3"/>
      <c r="CY123" s="3">
        <f t="shared" si="65"/>
        <v>54</v>
      </c>
      <c r="CZ123" s="3">
        <v>0</v>
      </c>
      <c r="DA123" s="3">
        <v>1</v>
      </c>
      <c r="DB123" s="3">
        <v>0</v>
      </c>
      <c r="DC123" s="3">
        <f t="shared" si="51"/>
        <v>1</v>
      </c>
      <c r="DD123" s="2">
        <v>44035</v>
      </c>
      <c r="DE123" s="1">
        <v>1</v>
      </c>
      <c r="DF123" s="3">
        <f t="shared" si="36"/>
        <v>-20</v>
      </c>
      <c r="DG123" s="3">
        <f t="shared" si="52"/>
        <v>3</v>
      </c>
      <c r="DH123" s="1">
        <v>1</v>
      </c>
      <c r="DI123" s="1">
        <v>1</v>
      </c>
      <c r="DJ123" s="1">
        <v>0</v>
      </c>
      <c r="DK123" s="1">
        <v>0</v>
      </c>
      <c r="DL123" s="1">
        <v>0</v>
      </c>
      <c r="DM123" s="1">
        <v>1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62</v>
      </c>
      <c r="EH123" s="1">
        <v>1.55</v>
      </c>
      <c r="EI123" s="4">
        <f t="shared" si="64"/>
        <v>25.806451612903224</v>
      </c>
      <c r="EJ123" s="3">
        <v>0</v>
      </c>
      <c r="EK123" s="3">
        <v>1</v>
      </c>
      <c r="EL123" s="3">
        <v>0</v>
      </c>
      <c r="EM123" s="1">
        <v>144</v>
      </c>
      <c r="EN123" s="1">
        <v>87</v>
      </c>
      <c r="EO123" s="4">
        <f t="shared" si="37"/>
        <v>106</v>
      </c>
      <c r="EP123" s="3">
        <v>0</v>
      </c>
      <c r="EQ123" s="1">
        <v>63</v>
      </c>
      <c r="ER123" s="1">
        <v>0</v>
      </c>
      <c r="ES123" s="1">
        <v>18</v>
      </c>
      <c r="ET123" s="1">
        <v>0</v>
      </c>
      <c r="EU123" s="4">
        <v>36.200000000000003</v>
      </c>
      <c r="EV123" s="3">
        <v>0</v>
      </c>
      <c r="EW123" s="4">
        <v>36.5</v>
      </c>
      <c r="EX123" s="1">
        <v>90</v>
      </c>
      <c r="EY123" s="1">
        <v>0</v>
      </c>
      <c r="EZ123" s="1" t="s">
        <v>51</v>
      </c>
      <c r="FA123" s="1">
        <v>1</v>
      </c>
      <c r="FB123" s="1">
        <v>0</v>
      </c>
      <c r="FC123" s="1">
        <v>1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1</v>
      </c>
      <c r="FJ123" s="1">
        <v>1</v>
      </c>
      <c r="FK123" s="1">
        <v>0</v>
      </c>
      <c r="FL123" s="1">
        <v>0</v>
      </c>
      <c r="FM123" s="1" t="s">
        <v>104</v>
      </c>
      <c r="FN123" s="1" t="s">
        <v>83</v>
      </c>
      <c r="FO123" s="1">
        <v>0</v>
      </c>
      <c r="FP123" s="1">
        <v>0</v>
      </c>
      <c r="FQ123" s="1">
        <v>1</v>
      </c>
      <c r="FR123" s="1">
        <v>1</v>
      </c>
      <c r="FS123" s="1">
        <f t="shared" si="53"/>
        <v>1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f t="shared" si="38"/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f t="shared" si="39"/>
        <v>1</v>
      </c>
      <c r="GI123" s="1">
        <v>1</v>
      </c>
      <c r="GJ123" s="1">
        <v>0</v>
      </c>
      <c r="GK123" s="1">
        <v>1</v>
      </c>
      <c r="GL123" s="1">
        <v>1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3">
        <f t="shared" si="40"/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f t="shared" si="41"/>
        <v>5</v>
      </c>
      <c r="GY123" s="1">
        <v>1</v>
      </c>
      <c r="GZ123" s="1">
        <v>0</v>
      </c>
      <c r="HA123" s="1">
        <v>0</v>
      </c>
      <c r="HB123" s="1">
        <v>1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1</v>
      </c>
      <c r="HJ123" s="1">
        <v>1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1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1</v>
      </c>
      <c r="IA123" s="1">
        <v>0</v>
      </c>
      <c r="IB123" s="1">
        <v>1</v>
      </c>
      <c r="IC123" s="1">
        <v>0</v>
      </c>
      <c r="ID123" s="1">
        <v>1</v>
      </c>
      <c r="IE123" s="1">
        <v>0</v>
      </c>
      <c r="IF123" s="1">
        <v>1</v>
      </c>
      <c r="IG123" s="1">
        <v>1</v>
      </c>
      <c r="IH123" s="1">
        <v>1</v>
      </c>
      <c r="II123" s="1">
        <v>0</v>
      </c>
      <c r="IJ123" s="1">
        <v>0</v>
      </c>
      <c r="IK123" s="1">
        <v>0</v>
      </c>
      <c r="IL123" s="1">
        <v>0</v>
      </c>
      <c r="IM123" s="1">
        <v>1</v>
      </c>
      <c r="IN123" s="1">
        <v>1</v>
      </c>
      <c r="IO123" s="1">
        <v>0</v>
      </c>
      <c r="IP123" s="1">
        <v>0</v>
      </c>
      <c r="IQ123" s="1">
        <f t="shared" si="59"/>
        <v>1</v>
      </c>
      <c r="IR123" s="1">
        <v>1</v>
      </c>
      <c r="IS123" s="1">
        <v>0</v>
      </c>
      <c r="IT123" s="1">
        <v>1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F123" s="1">
        <v>5</v>
      </c>
      <c r="JG123" s="1">
        <v>0</v>
      </c>
      <c r="JH123" s="1">
        <v>1</v>
      </c>
      <c r="JI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1</v>
      </c>
      <c r="JT123" s="1">
        <v>1</v>
      </c>
      <c r="JU123" s="1">
        <v>0</v>
      </c>
      <c r="JV123" s="1">
        <v>0</v>
      </c>
      <c r="JW123" s="1">
        <v>0</v>
      </c>
      <c r="JX123" s="1">
        <v>1</v>
      </c>
      <c r="JY123" s="2">
        <v>44022</v>
      </c>
      <c r="JZ123" s="2">
        <v>44022</v>
      </c>
      <c r="KA123" s="1">
        <f t="shared" si="43"/>
        <v>0</v>
      </c>
      <c r="KB123" s="1">
        <v>0</v>
      </c>
      <c r="KC123" s="1">
        <f t="shared" si="60"/>
        <v>2</v>
      </c>
      <c r="KD123" s="1">
        <v>1</v>
      </c>
      <c r="KE123" s="1">
        <v>0</v>
      </c>
      <c r="KF123" s="1">
        <v>1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1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 t="s">
        <v>103</v>
      </c>
      <c r="KX123" s="1">
        <v>0</v>
      </c>
      <c r="KY123" s="1">
        <v>1</v>
      </c>
      <c r="KZ123" s="4">
        <v>12.2</v>
      </c>
      <c r="LA123" s="4">
        <v>37.299999999999997</v>
      </c>
      <c r="LB123" s="1">
        <v>10410</v>
      </c>
      <c r="LC123" s="1">
        <v>9080</v>
      </c>
      <c r="LD123" s="1">
        <v>840</v>
      </c>
      <c r="LE123" s="1">
        <v>399000</v>
      </c>
      <c r="LF123" s="5">
        <v>0.63</v>
      </c>
      <c r="LG123" s="5">
        <v>15.6</v>
      </c>
      <c r="LM123" s="4">
        <v>63.74</v>
      </c>
      <c r="LT123" s="1">
        <v>17.3</v>
      </c>
      <c r="LU123" s="4">
        <v>2.7</v>
      </c>
      <c r="LV123" s="1">
        <v>0</v>
      </c>
      <c r="LX123" s="1">
        <v>0</v>
      </c>
      <c r="LY123" s="1">
        <v>0</v>
      </c>
      <c r="LZ123" s="1">
        <v>1</v>
      </c>
      <c r="MA123" s="1">
        <v>1</v>
      </c>
      <c r="MB123" s="1">
        <f t="shared" si="45"/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f t="shared" si="46"/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 t="s">
        <v>122</v>
      </c>
      <c r="NC123" s="4">
        <v>8.4</v>
      </c>
      <c r="ND123" s="4">
        <v>26.7</v>
      </c>
      <c r="NE123" s="1">
        <v>4280</v>
      </c>
      <c r="NF123" s="1">
        <v>3338</v>
      </c>
      <c r="NG123" s="1">
        <v>582</v>
      </c>
      <c r="NH123" s="1">
        <v>485000</v>
      </c>
      <c r="NI123" s="5">
        <v>0.6</v>
      </c>
      <c r="NJ123" s="5">
        <v>28</v>
      </c>
      <c r="NS123" s="1">
        <v>624</v>
      </c>
      <c r="NY123" s="1">
        <v>0</v>
      </c>
      <c r="OA123" s="1">
        <v>0</v>
      </c>
      <c r="OB123" s="1">
        <v>0</v>
      </c>
      <c r="OC123" s="1">
        <v>1</v>
      </c>
      <c r="OD123" s="1">
        <v>0</v>
      </c>
      <c r="OE123" s="1">
        <f t="shared" si="47"/>
        <v>2</v>
      </c>
      <c r="OF123" s="1">
        <v>1</v>
      </c>
      <c r="OG123" s="1">
        <v>1</v>
      </c>
      <c r="OH123" s="1">
        <v>0</v>
      </c>
      <c r="OI123" s="1">
        <v>0</v>
      </c>
      <c r="OJ123" s="1">
        <v>1</v>
      </c>
      <c r="OK123" s="1">
        <v>0</v>
      </c>
      <c r="OL123" s="1">
        <v>0</v>
      </c>
      <c r="OM123" s="1">
        <v>0</v>
      </c>
      <c r="ON123" s="1">
        <v>1</v>
      </c>
      <c r="OO123" s="1">
        <v>0</v>
      </c>
      <c r="OP123" s="1">
        <f t="shared" si="48"/>
        <v>1</v>
      </c>
      <c r="OQ123" s="1">
        <v>1</v>
      </c>
      <c r="OR123" s="1">
        <v>0</v>
      </c>
      <c r="OS123" s="1">
        <v>1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</row>
    <row r="124" spans="1:418" x14ac:dyDescent="0.25">
      <c r="A124" s="1">
        <v>123</v>
      </c>
      <c r="B124" s="25" t="s">
        <v>189</v>
      </c>
      <c r="C124" s="1">
        <v>0</v>
      </c>
      <c r="D124" s="1">
        <v>1</v>
      </c>
      <c r="E124" s="1">
        <v>57</v>
      </c>
      <c r="F124" s="1">
        <v>0</v>
      </c>
      <c r="G124" s="1">
        <v>1</v>
      </c>
      <c r="H124" s="1">
        <v>0</v>
      </c>
      <c r="I124" s="1">
        <v>0</v>
      </c>
      <c r="J124" s="1" t="s">
        <v>5</v>
      </c>
      <c r="K124" s="1">
        <v>1</v>
      </c>
      <c r="L124" s="1">
        <v>0</v>
      </c>
      <c r="M124" s="1">
        <v>0</v>
      </c>
      <c r="N124" s="1">
        <v>0</v>
      </c>
      <c r="O124" s="1" t="s">
        <v>271</v>
      </c>
      <c r="P124" s="1" t="s">
        <v>247</v>
      </c>
      <c r="R124" s="1" t="s">
        <v>393</v>
      </c>
      <c r="S124" s="1">
        <v>0</v>
      </c>
      <c r="T124" s="1" t="s">
        <v>329</v>
      </c>
      <c r="U124" s="1" t="s">
        <v>149</v>
      </c>
      <c r="V124" s="1" t="s">
        <v>111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2</v>
      </c>
      <c r="BA124" s="1">
        <v>0</v>
      </c>
      <c r="BB124" s="1">
        <v>1</v>
      </c>
      <c r="BC124" s="1">
        <v>0</v>
      </c>
      <c r="BD124" s="1">
        <v>0</v>
      </c>
      <c r="BE124" s="1">
        <f t="shared" si="58"/>
        <v>1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1</v>
      </c>
      <c r="BO124" s="1">
        <v>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K124" s="1" t="s">
        <v>125</v>
      </c>
      <c r="CL124" s="1">
        <v>0</v>
      </c>
      <c r="CM124" s="2">
        <v>44037</v>
      </c>
      <c r="CN124" s="2">
        <v>44037</v>
      </c>
      <c r="CO124" s="2"/>
      <c r="CP124" s="2"/>
      <c r="CQ124" s="2"/>
      <c r="CR124" s="2"/>
      <c r="CS124" s="2">
        <v>44046</v>
      </c>
      <c r="CT124" s="3"/>
      <c r="CU124" s="3">
        <f t="shared" si="50"/>
        <v>9</v>
      </c>
      <c r="CV124" s="3"/>
      <c r="CW124" s="3"/>
      <c r="CX124" s="3"/>
      <c r="CY124" s="3">
        <f t="shared" si="65"/>
        <v>9</v>
      </c>
      <c r="CZ124" s="3">
        <v>0</v>
      </c>
      <c r="DA124" s="3">
        <v>1</v>
      </c>
      <c r="DB124" s="3">
        <v>0</v>
      </c>
      <c r="DC124" s="3">
        <f t="shared" si="51"/>
        <v>1</v>
      </c>
      <c r="DD124" s="2">
        <v>44037</v>
      </c>
      <c r="DE124" s="1">
        <v>0</v>
      </c>
      <c r="DF124" s="3">
        <f t="shared" si="36"/>
        <v>0</v>
      </c>
      <c r="DG124" s="3">
        <f t="shared" si="52"/>
        <v>1</v>
      </c>
      <c r="DH124" s="1">
        <v>0</v>
      </c>
      <c r="DI124" s="1">
        <v>1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I124" s="4"/>
      <c r="EJ124" s="3"/>
      <c r="EK124" s="3"/>
      <c r="EL124" s="3"/>
      <c r="EM124" s="1">
        <v>125</v>
      </c>
      <c r="EN124" s="1">
        <v>85</v>
      </c>
      <c r="EO124" s="4">
        <f t="shared" si="37"/>
        <v>98.333333333333329</v>
      </c>
      <c r="EP124" s="3">
        <v>0</v>
      </c>
      <c r="EQ124" s="1">
        <v>110</v>
      </c>
      <c r="ER124" s="1">
        <v>1</v>
      </c>
      <c r="ES124" s="1">
        <v>20</v>
      </c>
      <c r="ET124" s="1">
        <v>0</v>
      </c>
      <c r="EU124" s="4">
        <v>36.5</v>
      </c>
      <c r="EV124" s="3">
        <v>0</v>
      </c>
      <c r="EW124" s="4">
        <v>37</v>
      </c>
      <c r="EX124" s="1">
        <v>95</v>
      </c>
      <c r="EY124" s="1">
        <v>0</v>
      </c>
      <c r="EZ124" s="1" t="s">
        <v>52</v>
      </c>
      <c r="FA124" s="1">
        <v>0</v>
      </c>
      <c r="FB124" s="1">
        <v>1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1</v>
      </c>
      <c r="FI124" s="1">
        <v>1</v>
      </c>
      <c r="FJ124" s="1">
        <v>1</v>
      </c>
      <c r="FK124" s="1">
        <v>0</v>
      </c>
      <c r="FL124" s="1">
        <v>0</v>
      </c>
      <c r="FM124" s="1" t="s">
        <v>104</v>
      </c>
      <c r="FN124" s="1" t="s">
        <v>82</v>
      </c>
      <c r="FO124" s="1">
        <v>0</v>
      </c>
      <c r="FP124" s="1">
        <v>1</v>
      </c>
      <c r="FQ124" s="1">
        <v>0</v>
      </c>
      <c r="FR124" s="1">
        <v>1</v>
      </c>
      <c r="FS124" s="1">
        <f t="shared" si="53"/>
        <v>2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f t="shared" si="38"/>
        <v>1</v>
      </c>
      <c r="GA124" s="1">
        <v>1</v>
      </c>
      <c r="GB124" s="1">
        <v>1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f t="shared" si="39"/>
        <v>1</v>
      </c>
      <c r="GI124" s="1">
        <v>1</v>
      </c>
      <c r="GJ124" s="1">
        <v>0</v>
      </c>
      <c r="GK124" s="1">
        <v>1</v>
      </c>
      <c r="GL124" s="1">
        <v>1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3">
        <f t="shared" si="40"/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f t="shared" si="41"/>
        <v>2</v>
      </c>
      <c r="GY124" s="1">
        <v>1</v>
      </c>
      <c r="GZ124" s="1">
        <v>0</v>
      </c>
      <c r="HA124" s="1">
        <v>0</v>
      </c>
      <c r="HB124" s="1">
        <v>1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1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1</v>
      </c>
      <c r="IB124" s="1">
        <v>0</v>
      </c>
      <c r="IC124" s="1">
        <v>0</v>
      </c>
      <c r="ID124" s="1">
        <v>0</v>
      </c>
      <c r="IE124" s="1">
        <v>0</v>
      </c>
      <c r="IF124" s="1">
        <v>1</v>
      </c>
      <c r="IG124" s="1">
        <v>1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1</v>
      </c>
      <c r="IN124" s="1">
        <v>0</v>
      </c>
      <c r="IO124" s="1">
        <v>0</v>
      </c>
      <c r="IP124" s="1">
        <v>0</v>
      </c>
      <c r="IQ124" s="1">
        <f t="shared" si="59"/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314</v>
      </c>
      <c r="JB124" s="1">
        <v>1</v>
      </c>
      <c r="JC124" s="1">
        <v>0</v>
      </c>
      <c r="JD124" s="1">
        <v>0</v>
      </c>
      <c r="JE124" s="1">
        <v>0</v>
      </c>
      <c r="JF124" s="1">
        <v>7</v>
      </c>
      <c r="JG124" s="1">
        <v>0</v>
      </c>
      <c r="JH124" s="1">
        <v>0</v>
      </c>
      <c r="JI124" s="1">
        <v>1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1</v>
      </c>
      <c r="JT124" s="1">
        <v>1</v>
      </c>
      <c r="JU124" s="1">
        <v>0</v>
      </c>
      <c r="JV124" s="1">
        <v>0</v>
      </c>
      <c r="JW124" s="1">
        <v>0</v>
      </c>
      <c r="JX124" s="1">
        <v>0</v>
      </c>
      <c r="KB124" s="1">
        <v>0</v>
      </c>
      <c r="KC124" s="1">
        <f t="shared" si="60"/>
        <v>1</v>
      </c>
      <c r="KD124" s="1">
        <v>1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1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 t="s">
        <v>102</v>
      </c>
      <c r="KX124" s="1">
        <v>1</v>
      </c>
      <c r="KY124" s="1">
        <v>0</v>
      </c>
      <c r="KZ124" s="4">
        <v>15.6</v>
      </c>
      <c r="LA124" s="4">
        <v>44.9</v>
      </c>
      <c r="LB124" s="1">
        <v>5410</v>
      </c>
      <c r="LC124" s="1">
        <v>3830</v>
      </c>
      <c r="LD124" s="1">
        <v>530</v>
      </c>
      <c r="LE124" s="1">
        <v>179000</v>
      </c>
      <c r="LF124" s="5">
        <v>0.78</v>
      </c>
      <c r="LG124" s="5">
        <v>12.2</v>
      </c>
      <c r="LH124" s="5">
        <v>0.28000000000000003</v>
      </c>
      <c r="LI124" s="5">
        <v>0.15</v>
      </c>
      <c r="LL124" s="1">
        <v>178</v>
      </c>
      <c r="LM124" s="4">
        <v>358</v>
      </c>
      <c r="LP124" s="4">
        <v>904</v>
      </c>
      <c r="LV124" s="1">
        <v>1</v>
      </c>
      <c r="LW124" s="1" t="s">
        <v>112</v>
      </c>
      <c r="LX124" s="1">
        <v>1</v>
      </c>
      <c r="LY124" s="1">
        <v>0</v>
      </c>
      <c r="LZ124" s="1">
        <v>1</v>
      </c>
      <c r="MA124" s="1">
        <v>0</v>
      </c>
      <c r="MB124" s="1">
        <f t="shared" si="45"/>
        <v>1</v>
      </c>
      <c r="MC124" s="1">
        <v>1</v>
      </c>
      <c r="MD124" s="1">
        <v>0</v>
      </c>
      <c r="ME124" s="1">
        <v>1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1</v>
      </c>
      <c r="ML124" s="1">
        <v>0</v>
      </c>
      <c r="MM124" s="1">
        <f t="shared" si="46"/>
        <v>3</v>
      </c>
      <c r="MN124" s="1">
        <v>1</v>
      </c>
      <c r="MO124" s="1">
        <v>0</v>
      </c>
      <c r="MP124" s="1">
        <v>1</v>
      </c>
      <c r="MQ124" s="1">
        <v>0</v>
      </c>
      <c r="MR124" s="1">
        <v>0</v>
      </c>
      <c r="MS124" s="1">
        <v>1</v>
      </c>
      <c r="MT124" s="1">
        <v>0</v>
      </c>
      <c r="MU124" s="1">
        <v>0</v>
      </c>
      <c r="MV124" s="1">
        <v>0</v>
      </c>
      <c r="MW124" s="1">
        <v>0</v>
      </c>
      <c r="MX124" s="1">
        <v>1</v>
      </c>
      <c r="MY124" s="1">
        <v>0</v>
      </c>
      <c r="MZ124" s="1">
        <v>0</v>
      </c>
      <c r="NA124" s="1">
        <v>0</v>
      </c>
      <c r="NB124" s="1" t="s">
        <v>122</v>
      </c>
      <c r="NC124" s="4">
        <v>15.3</v>
      </c>
      <c r="ND124" s="4">
        <v>43.9</v>
      </c>
      <c r="NE124" s="1">
        <v>7920</v>
      </c>
      <c r="NF124" s="1">
        <v>6800</v>
      </c>
      <c r="NG124" s="1">
        <v>600</v>
      </c>
      <c r="NH124" s="1">
        <v>142000</v>
      </c>
      <c r="NI124" s="5">
        <v>0.73</v>
      </c>
      <c r="NJ124" s="5">
        <v>11.1</v>
      </c>
      <c r="NO124" s="1">
        <v>171</v>
      </c>
      <c r="NY124" s="1">
        <v>1</v>
      </c>
      <c r="NZ124" s="1" t="s">
        <v>117</v>
      </c>
      <c r="OA124" s="1">
        <v>0</v>
      </c>
      <c r="OB124" s="1">
        <v>1</v>
      </c>
      <c r="OC124" s="1">
        <v>1</v>
      </c>
      <c r="OD124" s="1">
        <v>0</v>
      </c>
      <c r="OE124" s="1">
        <f t="shared" si="47"/>
        <v>1</v>
      </c>
      <c r="OF124" s="1">
        <v>1</v>
      </c>
      <c r="OG124" s="1">
        <v>1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f t="shared" si="48"/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</row>
    <row r="125" spans="1:418" x14ac:dyDescent="0.25">
      <c r="A125" s="1">
        <v>124</v>
      </c>
      <c r="B125" s="25" t="s">
        <v>189</v>
      </c>
      <c r="C125" s="1">
        <v>0</v>
      </c>
      <c r="D125" s="1">
        <v>1</v>
      </c>
      <c r="E125" s="1">
        <v>65</v>
      </c>
      <c r="F125" s="1">
        <v>0</v>
      </c>
      <c r="G125" s="1">
        <v>0</v>
      </c>
      <c r="H125" s="1">
        <v>1</v>
      </c>
      <c r="I125" s="1">
        <v>0</v>
      </c>
      <c r="J125" s="1" t="s">
        <v>5</v>
      </c>
      <c r="K125" s="1">
        <v>1</v>
      </c>
      <c r="L125" s="1">
        <v>0</v>
      </c>
      <c r="M125" s="1">
        <v>0</v>
      </c>
      <c r="N125" s="1">
        <v>0</v>
      </c>
      <c r="O125" s="1" t="s">
        <v>248</v>
      </c>
      <c r="P125" s="1" t="s">
        <v>247</v>
      </c>
      <c r="R125" s="1" t="s">
        <v>393</v>
      </c>
      <c r="S125" s="1">
        <v>0</v>
      </c>
      <c r="T125" s="1" t="s">
        <v>329</v>
      </c>
      <c r="U125" s="1" t="s">
        <v>149</v>
      </c>
      <c r="V125" s="1" t="s">
        <v>111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1</v>
      </c>
      <c r="BA125" s="1">
        <v>0</v>
      </c>
      <c r="BB125" s="1">
        <v>1</v>
      </c>
      <c r="BC125" s="1">
        <v>0</v>
      </c>
      <c r="BD125" s="1">
        <v>0</v>
      </c>
      <c r="BE125" s="1">
        <f t="shared" si="58"/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K125" s="1" t="s">
        <v>125</v>
      </c>
      <c r="CL125" s="1">
        <v>0</v>
      </c>
      <c r="CM125" s="2">
        <v>44037</v>
      </c>
      <c r="CN125" s="2">
        <v>44037</v>
      </c>
      <c r="CO125" s="2"/>
      <c r="CP125" s="2"/>
      <c r="CQ125" s="2"/>
      <c r="CR125" s="2"/>
      <c r="CS125" s="2">
        <v>44042</v>
      </c>
      <c r="CT125" s="3"/>
      <c r="CU125" s="3">
        <f t="shared" si="50"/>
        <v>5</v>
      </c>
      <c r="CV125" s="3"/>
      <c r="CW125" s="3"/>
      <c r="CX125" s="3"/>
      <c r="CY125" s="3">
        <f t="shared" si="65"/>
        <v>5</v>
      </c>
      <c r="CZ125" s="3">
        <v>0</v>
      </c>
      <c r="DA125" s="3">
        <v>1</v>
      </c>
      <c r="DB125" s="3">
        <v>0</v>
      </c>
      <c r="DC125" s="3">
        <f t="shared" si="51"/>
        <v>1</v>
      </c>
      <c r="DD125" s="2">
        <v>44037</v>
      </c>
      <c r="DE125" s="1">
        <v>0</v>
      </c>
      <c r="DF125" s="3">
        <f t="shared" si="36"/>
        <v>0</v>
      </c>
      <c r="DG125" s="3">
        <f t="shared" si="52"/>
        <v>1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1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I125" s="4"/>
      <c r="EJ125" s="3"/>
      <c r="EK125" s="3"/>
      <c r="EL125" s="3"/>
      <c r="EM125" s="1">
        <v>130</v>
      </c>
      <c r="EN125" s="1">
        <v>70</v>
      </c>
      <c r="EO125" s="4">
        <f t="shared" si="37"/>
        <v>90</v>
      </c>
      <c r="EP125" s="3">
        <v>0</v>
      </c>
      <c r="EQ125" s="1">
        <v>90</v>
      </c>
      <c r="ER125" s="1">
        <v>0</v>
      </c>
      <c r="ES125" s="1">
        <v>18</v>
      </c>
      <c r="ET125" s="1">
        <v>0</v>
      </c>
      <c r="EU125" s="4">
        <v>36.5</v>
      </c>
      <c r="EV125" s="3">
        <v>0</v>
      </c>
      <c r="EW125" s="4">
        <v>36.5</v>
      </c>
      <c r="EX125" s="1">
        <v>92</v>
      </c>
      <c r="EY125" s="1">
        <v>0</v>
      </c>
      <c r="EZ125" s="1" t="s">
        <v>51</v>
      </c>
      <c r="FA125" s="1">
        <v>1</v>
      </c>
      <c r="FB125" s="1">
        <v>0</v>
      </c>
      <c r="FC125" s="1">
        <v>1</v>
      </c>
      <c r="FD125" s="1">
        <v>0</v>
      </c>
      <c r="FE125" s="1">
        <v>0</v>
      </c>
      <c r="FF125" s="1">
        <v>0</v>
      </c>
      <c r="FG125" s="1">
        <v>0</v>
      </c>
      <c r="FH125" s="1">
        <v>1</v>
      </c>
      <c r="FI125" s="1">
        <v>1</v>
      </c>
      <c r="FJ125" s="1">
        <v>1</v>
      </c>
      <c r="FK125" s="1">
        <v>0</v>
      </c>
      <c r="FL125" s="1">
        <v>0</v>
      </c>
      <c r="FM125" s="1" t="s">
        <v>104</v>
      </c>
      <c r="FN125" s="1" t="s">
        <v>82</v>
      </c>
      <c r="FO125" s="1">
        <v>0</v>
      </c>
      <c r="FP125" s="1">
        <v>1</v>
      </c>
      <c r="FQ125" s="1">
        <v>0</v>
      </c>
      <c r="FR125" s="1">
        <v>0</v>
      </c>
      <c r="FS125" s="1">
        <f t="shared" si="53"/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f t="shared" si="38"/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f t="shared" si="39"/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3">
        <f t="shared" si="40"/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f t="shared" si="41"/>
        <v>1</v>
      </c>
      <c r="GY125" s="1">
        <v>1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1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1</v>
      </c>
      <c r="IE125" s="1">
        <v>0</v>
      </c>
      <c r="IF125" s="1">
        <v>1</v>
      </c>
      <c r="IG125" s="1">
        <v>0</v>
      </c>
      <c r="IH125" s="1">
        <v>1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f t="shared" si="59"/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F125" s="1">
        <v>4</v>
      </c>
      <c r="JG125" s="1">
        <v>1</v>
      </c>
      <c r="JH125" s="1">
        <v>0</v>
      </c>
      <c r="JI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1</v>
      </c>
      <c r="JT125" s="1">
        <v>1</v>
      </c>
      <c r="JU125" s="1">
        <v>0</v>
      </c>
      <c r="JV125" s="1">
        <v>1</v>
      </c>
      <c r="JW125" s="1">
        <v>0</v>
      </c>
      <c r="JX125" s="1">
        <v>0</v>
      </c>
      <c r="KB125" s="1">
        <v>0</v>
      </c>
      <c r="KC125" s="1">
        <f t="shared" si="60"/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 t="s">
        <v>102</v>
      </c>
      <c r="KX125" s="1">
        <v>1</v>
      </c>
      <c r="KY125" s="1">
        <v>0</v>
      </c>
      <c r="KZ125" s="4">
        <v>15.3</v>
      </c>
      <c r="LA125" s="4">
        <v>47.2</v>
      </c>
      <c r="LB125" s="1">
        <v>20040</v>
      </c>
      <c r="LC125" s="1">
        <v>16070</v>
      </c>
      <c r="LD125" s="1">
        <v>1560</v>
      </c>
      <c r="LE125" s="1">
        <v>566000</v>
      </c>
      <c r="LH125" s="5">
        <v>0.8</v>
      </c>
      <c r="LI125" s="5">
        <v>0.26</v>
      </c>
      <c r="LJ125" s="4">
        <v>112.6</v>
      </c>
      <c r="LK125" s="1">
        <v>136.6</v>
      </c>
      <c r="LV125" s="1">
        <v>0</v>
      </c>
      <c r="LX125" s="1">
        <v>0</v>
      </c>
      <c r="LY125" s="1">
        <v>0</v>
      </c>
      <c r="LZ125" s="1">
        <v>1</v>
      </c>
      <c r="MA125" s="1">
        <v>0</v>
      </c>
      <c r="MB125" s="1">
        <f t="shared" si="45"/>
        <v>1</v>
      </c>
      <c r="MC125" s="1">
        <v>1</v>
      </c>
      <c r="MD125" s="1">
        <v>1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1</v>
      </c>
      <c r="ML125" s="1">
        <v>0</v>
      </c>
      <c r="MM125" s="1">
        <f t="shared" si="46"/>
        <v>1</v>
      </c>
      <c r="MN125" s="1">
        <v>1</v>
      </c>
      <c r="MO125" s="1">
        <v>0</v>
      </c>
      <c r="MP125" s="1">
        <v>1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 t="s">
        <v>123</v>
      </c>
      <c r="NY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f t="shared" si="47"/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f t="shared" si="48"/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</row>
    <row r="126" spans="1:418" x14ac:dyDescent="0.25">
      <c r="A126" s="1">
        <v>125</v>
      </c>
      <c r="B126" s="25" t="s">
        <v>2</v>
      </c>
      <c r="C126" s="1">
        <v>0</v>
      </c>
      <c r="D126" s="1">
        <v>1</v>
      </c>
      <c r="E126" s="1">
        <v>59</v>
      </c>
      <c r="F126" s="1">
        <v>0</v>
      </c>
      <c r="G126" s="1">
        <v>1</v>
      </c>
      <c r="H126" s="1">
        <v>0</v>
      </c>
      <c r="I126" s="1">
        <v>0</v>
      </c>
      <c r="J126" s="1" t="s">
        <v>6</v>
      </c>
      <c r="K126" s="1">
        <v>0</v>
      </c>
      <c r="L126" s="1">
        <v>1</v>
      </c>
      <c r="M126" s="1">
        <v>0</v>
      </c>
      <c r="N126" s="1">
        <v>0</v>
      </c>
      <c r="O126" s="1" t="s">
        <v>6</v>
      </c>
      <c r="P126" s="1" t="s">
        <v>191</v>
      </c>
      <c r="Q126" s="1" t="s">
        <v>244</v>
      </c>
      <c r="R126" s="1" t="s">
        <v>238</v>
      </c>
      <c r="S126" s="1">
        <v>0</v>
      </c>
      <c r="T126" s="1" t="s">
        <v>329</v>
      </c>
      <c r="U126" s="1" t="s">
        <v>149</v>
      </c>
      <c r="V126" s="1" t="s">
        <v>109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1</v>
      </c>
      <c r="AY126" s="1">
        <v>0</v>
      </c>
      <c r="AZ126" s="1">
        <v>1</v>
      </c>
      <c r="BA126" s="1">
        <v>0</v>
      </c>
      <c r="BB126" s="1">
        <v>1</v>
      </c>
      <c r="BC126" s="1">
        <v>0</v>
      </c>
      <c r="BD126" s="1">
        <v>0</v>
      </c>
      <c r="BE126" s="1">
        <v>1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0</v>
      </c>
      <c r="CG126" s="1">
        <v>0</v>
      </c>
      <c r="CH126" s="1">
        <v>0</v>
      </c>
      <c r="CK126" s="1" t="s">
        <v>125</v>
      </c>
      <c r="CL126" s="1">
        <v>0</v>
      </c>
      <c r="CM126" s="2">
        <v>44027</v>
      </c>
      <c r="CN126" s="2">
        <v>44027</v>
      </c>
      <c r="CO126" s="2"/>
      <c r="CP126" s="2"/>
      <c r="CQ126" s="2">
        <v>44036</v>
      </c>
      <c r="CR126" s="2">
        <v>44041</v>
      </c>
      <c r="CS126" s="2">
        <v>44041</v>
      </c>
      <c r="CT126" s="3">
        <f t="shared" si="49"/>
        <v>9</v>
      </c>
      <c r="CU126" s="3">
        <f t="shared" si="50"/>
        <v>14</v>
      </c>
      <c r="CV126" s="3"/>
      <c r="CW126" s="3">
        <f>CR126-CQ126</f>
        <v>5</v>
      </c>
      <c r="CX126" s="3">
        <v>5</v>
      </c>
      <c r="CY126" s="3">
        <f t="shared" si="65"/>
        <v>9</v>
      </c>
      <c r="CZ126" s="3">
        <v>1</v>
      </c>
      <c r="DA126" s="3">
        <v>1</v>
      </c>
      <c r="DB126" s="3">
        <v>0</v>
      </c>
      <c r="DC126" s="3">
        <f t="shared" si="51"/>
        <v>2</v>
      </c>
      <c r="DD126" s="2">
        <v>44017</v>
      </c>
      <c r="DE126" s="1">
        <v>0</v>
      </c>
      <c r="DF126" s="3">
        <v>10</v>
      </c>
      <c r="DG126" s="3">
        <f t="shared" si="52"/>
        <v>1</v>
      </c>
      <c r="DH126" s="1">
        <v>0</v>
      </c>
      <c r="DI126" s="1">
        <v>1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1">
        <v>0</v>
      </c>
      <c r="EG126" s="1">
        <v>84</v>
      </c>
      <c r="EH126" s="1">
        <v>1.7</v>
      </c>
      <c r="EI126" s="4">
        <v>29.065743944636683</v>
      </c>
      <c r="EJ126" s="3">
        <v>0</v>
      </c>
      <c r="EK126" s="3">
        <v>1</v>
      </c>
      <c r="EL126" s="3">
        <v>0</v>
      </c>
      <c r="EM126" s="1">
        <v>137</v>
      </c>
      <c r="EN126" s="1">
        <v>72</v>
      </c>
      <c r="EO126" s="4">
        <v>93.666666666666671</v>
      </c>
      <c r="EP126" s="3">
        <v>0</v>
      </c>
      <c r="EQ126" s="1">
        <v>100</v>
      </c>
      <c r="ER126" s="1">
        <v>1</v>
      </c>
      <c r="ES126" s="1">
        <v>16</v>
      </c>
      <c r="ET126" s="1">
        <v>0</v>
      </c>
      <c r="EU126" s="4">
        <v>36.5</v>
      </c>
      <c r="EV126" s="3">
        <v>0</v>
      </c>
      <c r="EW126" s="4">
        <v>36.5</v>
      </c>
      <c r="EX126" s="1">
        <v>79</v>
      </c>
      <c r="EY126" s="1">
        <v>1</v>
      </c>
      <c r="EZ126" s="1" t="s">
        <v>51</v>
      </c>
      <c r="FA126" s="1">
        <v>1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1</v>
      </c>
      <c r="FJ126" s="1">
        <v>1</v>
      </c>
      <c r="FK126" s="1">
        <v>0</v>
      </c>
      <c r="FL126" s="1">
        <v>0</v>
      </c>
      <c r="FM126" s="1" t="s">
        <v>104</v>
      </c>
      <c r="FN126" s="1" t="s">
        <v>83</v>
      </c>
      <c r="FO126" s="1">
        <v>0</v>
      </c>
      <c r="FP126" s="1">
        <v>0</v>
      </c>
      <c r="FQ126" s="1">
        <v>1</v>
      </c>
      <c r="FR126" s="1">
        <v>1</v>
      </c>
      <c r="FS126" s="1">
        <f t="shared" si="53"/>
        <v>5</v>
      </c>
      <c r="FT126" s="1">
        <v>0</v>
      </c>
      <c r="FU126" s="1">
        <v>0</v>
      </c>
      <c r="FV126" s="1">
        <v>0</v>
      </c>
      <c r="FW126" s="1">
        <v>1</v>
      </c>
      <c r="FX126" s="1">
        <v>0</v>
      </c>
      <c r="FY126" s="1">
        <v>0</v>
      </c>
      <c r="FZ126" s="1">
        <f t="shared" si="38"/>
        <v>2</v>
      </c>
      <c r="GA126" s="1">
        <v>1</v>
      </c>
      <c r="GB126" s="1">
        <v>1</v>
      </c>
      <c r="GC126" s="1">
        <v>1</v>
      </c>
      <c r="GD126" s="1">
        <v>1</v>
      </c>
      <c r="GE126" s="1">
        <v>0</v>
      </c>
      <c r="GF126" s="1">
        <v>0</v>
      </c>
      <c r="GG126" s="1">
        <v>0</v>
      </c>
      <c r="GH126" s="1">
        <f t="shared" si="39"/>
        <v>1</v>
      </c>
      <c r="GI126" s="1">
        <v>1</v>
      </c>
      <c r="GJ126" s="1">
        <v>0</v>
      </c>
      <c r="GK126" s="1">
        <v>1</v>
      </c>
      <c r="GL126" s="1">
        <v>1</v>
      </c>
      <c r="GM126" s="1">
        <v>0</v>
      </c>
      <c r="GN126" s="1">
        <v>0</v>
      </c>
      <c r="GO126" s="1">
        <v>0</v>
      </c>
      <c r="GP126" s="1">
        <v>1</v>
      </c>
      <c r="GQ126" s="1">
        <v>1</v>
      </c>
      <c r="GR126" s="3">
        <v>1</v>
      </c>
      <c r="GS126" s="1">
        <v>0</v>
      </c>
      <c r="GT126" s="1">
        <v>1</v>
      </c>
      <c r="GU126" s="1">
        <v>0</v>
      </c>
      <c r="GV126" s="1">
        <v>0</v>
      </c>
      <c r="GW126" s="1">
        <v>0</v>
      </c>
      <c r="GX126" s="1">
        <v>5</v>
      </c>
      <c r="GY126" s="1">
        <v>1</v>
      </c>
      <c r="GZ126" s="1">
        <v>0</v>
      </c>
      <c r="HA126" s="1">
        <v>0</v>
      </c>
      <c r="HB126" s="1">
        <v>1</v>
      </c>
      <c r="HC126" s="1">
        <v>0</v>
      </c>
      <c r="HD126" s="1">
        <v>0</v>
      </c>
      <c r="HE126" s="1">
        <v>1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1</v>
      </c>
      <c r="HO126" s="1">
        <v>0</v>
      </c>
      <c r="HP126" s="1">
        <v>0</v>
      </c>
      <c r="HQ126" s="1">
        <v>0</v>
      </c>
      <c r="HR126" s="1">
        <v>1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1</v>
      </c>
      <c r="IA126" s="1">
        <v>1</v>
      </c>
      <c r="IB126" s="1">
        <v>0</v>
      </c>
      <c r="IC126" s="1">
        <v>0</v>
      </c>
      <c r="ID126" s="1">
        <v>1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1</v>
      </c>
      <c r="IQ126" s="1">
        <v>3</v>
      </c>
      <c r="IR126" s="1">
        <v>1</v>
      </c>
      <c r="IS126" s="1">
        <v>1</v>
      </c>
      <c r="IT126" s="1">
        <v>1</v>
      </c>
      <c r="IU126" s="1">
        <v>1</v>
      </c>
      <c r="IV126" s="1">
        <v>0</v>
      </c>
      <c r="IW126" s="1">
        <v>1</v>
      </c>
      <c r="IX126" s="1">
        <v>0</v>
      </c>
      <c r="IY126" s="1">
        <v>0</v>
      </c>
      <c r="IZ126" s="1">
        <v>0</v>
      </c>
      <c r="JA126" s="1">
        <v>123</v>
      </c>
      <c r="JB126" s="1">
        <v>0</v>
      </c>
      <c r="JC126" s="1">
        <v>0</v>
      </c>
      <c r="JD126" s="1">
        <v>1</v>
      </c>
      <c r="JE126" s="1">
        <v>0</v>
      </c>
      <c r="JF126" s="1">
        <v>6</v>
      </c>
      <c r="JG126" s="1">
        <v>0</v>
      </c>
      <c r="JH126" s="1">
        <v>1</v>
      </c>
      <c r="JI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1</v>
      </c>
      <c r="JT126" s="1">
        <v>1</v>
      </c>
      <c r="JU126" s="1">
        <v>1</v>
      </c>
      <c r="JV126" s="1">
        <v>1</v>
      </c>
      <c r="JW126" s="1">
        <v>0</v>
      </c>
      <c r="JX126" s="1">
        <v>1</v>
      </c>
      <c r="JY126" s="2">
        <v>44036</v>
      </c>
      <c r="JZ126" s="2">
        <v>44041</v>
      </c>
      <c r="KA126" s="1">
        <v>5</v>
      </c>
      <c r="KB126" s="1">
        <v>1</v>
      </c>
      <c r="KC126" s="1">
        <v>8</v>
      </c>
      <c r="KD126" s="1">
        <v>1</v>
      </c>
      <c r="KE126" s="1">
        <v>1</v>
      </c>
      <c r="KF126" s="1">
        <v>1</v>
      </c>
      <c r="KG126" s="1">
        <v>0</v>
      </c>
      <c r="KH126" s="1">
        <v>0</v>
      </c>
      <c r="KI126" s="1">
        <v>1</v>
      </c>
      <c r="KJ126" s="1">
        <v>0</v>
      </c>
      <c r="KK126" s="1">
        <v>1</v>
      </c>
      <c r="KL126" s="1">
        <v>1</v>
      </c>
      <c r="KM126" s="1">
        <v>0</v>
      </c>
      <c r="KN126" s="1">
        <v>0</v>
      </c>
      <c r="KO126" s="1">
        <v>1</v>
      </c>
      <c r="KP126" s="1">
        <v>1</v>
      </c>
      <c r="KQ126" s="1">
        <v>0</v>
      </c>
      <c r="KR126" s="1">
        <v>1</v>
      </c>
      <c r="KS126" s="1">
        <v>0</v>
      </c>
      <c r="KT126" s="1">
        <v>0</v>
      </c>
      <c r="KU126" s="1">
        <v>0</v>
      </c>
      <c r="KV126" s="1">
        <v>0</v>
      </c>
      <c r="KW126" s="1" t="s">
        <v>103</v>
      </c>
      <c r="KX126" s="1">
        <v>0</v>
      </c>
      <c r="KY126" s="1">
        <v>1</v>
      </c>
      <c r="KZ126" s="4">
        <v>15.2</v>
      </c>
      <c r="LA126" s="4">
        <v>44.6</v>
      </c>
      <c r="LB126" s="1">
        <v>9740</v>
      </c>
      <c r="LC126" s="1">
        <v>7645</v>
      </c>
      <c r="LD126" s="1">
        <v>1227</v>
      </c>
      <c r="LE126" s="1">
        <v>332000</v>
      </c>
      <c r="LF126" s="5">
        <v>1.05</v>
      </c>
      <c r="LG126" s="5">
        <v>20</v>
      </c>
      <c r="LH126" s="5">
        <v>0.6</v>
      </c>
      <c r="LI126" s="5">
        <v>0.41</v>
      </c>
      <c r="LL126" s="1">
        <v>445</v>
      </c>
      <c r="LM126" s="4">
        <v>186</v>
      </c>
      <c r="LO126" s="4">
        <v>1073</v>
      </c>
      <c r="LP126" s="4">
        <v>268</v>
      </c>
      <c r="LT126" s="1">
        <v>38.5</v>
      </c>
      <c r="LV126" s="1">
        <v>0</v>
      </c>
      <c r="LX126" s="1">
        <v>0</v>
      </c>
      <c r="LY126" s="1">
        <v>0</v>
      </c>
      <c r="LZ126" s="1">
        <v>1</v>
      </c>
      <c r="MA126" s="1">
        <v>1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1</v>
      </c>
      <c r="ML126" s="1">
        <v>0</v>
      </c>
      <c r="MM126" s="1">
        <v>1</v>
      </c>
      <c r="MN126" s="1">
        <v>1</v>
      </c>
      <c r="MO126" s="1">
        <v>1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 t="s">
        <v>122</v>
      </c>
      <c r="NC126" s="4">
        <v>10.8</v>
      </c>
      <c r="ND126" s="4">
        <v>39.4</v>
      </c>
      <c r="NE126" s="1">
        <v>19200</v>
      </c>
      <c r="NF126" s="1">
        <v>16900</v>
      </c>
      <c r="NG126" s="1">
        <v>467</v>
      </c>
      <c r="NH126" s="1">
        <v>139000</v>
      </c>
      <c r="NI126" s="5">
        <v>3.58</v>
      </c>
      <c r="NJ126" s="5">
        <v>40.799999999999997</v>
      </c>
      <c r="NP126" s="4">
        <v>164.06</v>
      </c>
      <c r="NY126" s="1">
        <v>1</v>
      </c>
      <c r="NZ126" s="1" t="s">
        <v>118</v>
      </c>
      <c r="OA126" s="1">
        <v>1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</row>
    <row r="127" spans="1:418" x14ac:dyDescent="0.25">
      <c r="A127" s="1">
        <v>126</v>
      </c>
      <c r="B127" s="25" t="s">
        <v>2</v>
      </c>
      <c r="C127" s="1">
        <v>0</v>
      </c>
      <c r="D127" s="1">
        <v>1</v>
      </c>
      <c r="E127" s="1">
        <v>54</v>
      </c>
      <c r="F127" s="1">
        <v>0</v>
      </c>
      <c r="G127" s="1">
        <v>1</v>
      </c>
      <c r="H127" s="1">
        <v>0</v>
      </c>
      <c r="I127" s="1">
        <v>0</v>
      </c>
      <c r="J127" s="1" t="s">
        <v>6</v>
      </c>
      <c r="K127" s="1">
        <v>0</v>
      </c>
      <c r="L127" s="1">
        <v>1</v>
      </c>
      <c r="M127" s="1">
        <v>0</v>
      </c>
      <c r="N127" s="1">
        <v>0</v>
      </c>
      <c r="O127" s="1" t="s">
        <v>6</v>
      </c>
      <c r="P127" s="1" t="s">
        <v>191</v>
      </c>
      <c r="Q127" s="1" t="s">
        <v>277</v>
      </c>
      <c r="R127" s="1" t="s">
        <v>277</v>
      </c>
      <c r="S127" s="1">
        <v>0</v>
      </c>
      <c r="T127" s="1" t="s">
        <v>329</v>
      </c>
      <c r="U127" s="1" t="s">
        <v>149</v>
      </c>
      <c r="V127" s="1" t="s">
        <v>109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1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1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K127" s="1" t="s">
        <v>125</v>
      </c>
      <c r="CL127" s="1">
        <v>0</v>
      </c>
      <c r="CM127" s="2">
        <v>44029</v>
      </c>
      <c r="CN127" s="2">
        <v>44031</v>
      </c>
      <c r="CO127" s="2"/>
      <c r="CP127" s="2"/>
      <c r="CQ127" s="2"/>
      <c r="CS127" s="2">
        <v>44045</v>
      </c>
      <c r="CT127" s="3"/>
      <c r="CU127" s="3">
        <f t="shared" si="50"/>
        <v>16</v>
      </c>
      <c r="CV127" s="3"/>
      <c r="CW127" s="3"/>
      <c r="CX127" s="3"/>
      <c r="CY127" s="3">
        <f t="shared" si="65"/>
        <v>16</v>
      </c>
      <c r="CZ127" s="3">
        <v>0</v>
      </c>
      <c r="DA127" s="3">
        <v>1</v>
      </c>
      <c r="DB127" s="3">
        <v>0</v>
      </c>
      <c r="DC127" s="3">
        <f t="shared" si="51"/>
        <v>1</v>
      </c>
      <c r="DD127" s="2">
        <v>44028</v>
      </c>
      <c r="DE127" s="1">
        <v>0</v>
      </c>
      <c r="DF127" s="3">
        <v>1</v>
      </c>
      <c r="DG127" s="3">
        <f t="shared" si="52"/>
        <v>2</v>
      </c>
      <c r="DH127" s="1">
        <v>1</v>
      </c>
      <c r="DI127" s="1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1">
        <v>0</v>
      </c>
      <c r="EG127" s="1">
        <v>95</v>
      </c>
      <c r="EH127" s="1">
        <v>1.78</v>
      </c>
      <c r="EI127" s="4">
        <v>29.983587930816814</v>
      </c>
      <c r="EJ127" s="3">
        <v>0</v>
      </c>
      <c r="EK127" s="3">
        <v>0</v>
      </c>
      <c r="EL127" s="3">
        <v>1</v>
      </c>
      <c r="EM127" s="1">
        <v>120</v>
      </c>
      <c r="EN127" s="1">
        <v>78</v>
      </c>
      <c r="EO127" s="4">
        <v>92</v>
      </c>
      <c r="EP127" s="3">
        <v>0</v>
      </c>
      <c r="EQ127" s="1">
        <v>109</v>
      </c>
      <c r="ER127" s="1">
        <v>1</v>
      </c>
      <c r="ES127" s="1">
        <v>22</v>
      </c>
      <c r="ET127" s="1">
        <v>0</v>
      </c>
      <c r="EU127" s="4">
        <v>36.5</v>
      </c>
      <c r="EV127" s="3">
        <v>0</v>
      </c>
      <c r="EW127" s="4">
        <v>37</v>
      </c>
      <c r="EX127" s="1">
        <v>80</v>
      </c>
      <c r="EY127" s="1">
        <v>1</v>
      </c>
      <c r="EZ127" s="1" t="s">
        <v>51</v>
      </c>
      <c r="FA127" s="1">
        <v>1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1</v>
      </c>
      <c r="FH127" s="1">
        <v>0</v>
      </c>
      <c r="FI127" s="1">
        <v>1</v>
      </c>
      <c r="FJ127" s="1">
        <v>1</v>
      </c>
      <c r="FK127" s="1">
        <v>0</v>
      </c>
      <c r="FL127" s="1">
        <v>0</v>
      </c>
      <c r="FM127" s="1" t="s">
        <v>104</v>
      </c>
      <c r="FN127" s="1" t="s">
        <v>83</v>
      </c>
      <c r="FO127" s="1">
        <v>0</v>
      </c>
      <c r="FP127" s="1">
        <v>0</v>
      </c>
      <c r="FQ127" s="1">
        <v>1</v>
      </c>
      <c r="FR127" s="1">
        <v>1</v>
      </c>
      <c r="FS127" s="1">
        <f t="shared" si="53"/>
        <v>4</v>
      </c>
      <c r="FT127" s="1">
        <v>0</v>
      </c>
      <c r="FU127" s="1">
        <v>0</v>
      </c>
      <c r="FV127" s="1">
        <v>0</v>
      </c>
      <c r="FW127" s="1">
        <v>1</v>
      </c>
      <c r="FX127" s="1">
        <v>0</v>
      </c>
      <c r="FY127" s="1">
        <v>0</v>
      </c>
      <c r="FZ127" s="1">
        <f t="shared" si="38"/>
        <v>1</v>
      </c>
      <c r="GA127" s="1">
        <v>1</v>
      </c>
      <c r="GB127" s="1">
        <v>1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f t="shared" si="39"/>
        <v>1</v>
      </c>
      <c r="GI127" s="1">
        <v>1</v>
      </c>
      <c r="GJ127" s="1">
        <v>0</v>
      </c>
      <c r="GK127" s="1">
        <v>1</v>
      </c>
      <c r="GL127" s="1">
        <v>1</v>
      </c>
      <c r="GM127" s="1">
        <v>0</v>
      </c>
      <c r="GN127" s="1">
        <v>0</v>
      </c>
      <c r="GO127" s="1">
        <v>0</v>
      </c>
      <c r="GP127" s="1">
        <v>1</v>
      </c>
      <c r="GQ127" s="1">
        <v>0</v>
      </c>
      <c r="GR127" s="3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2</v>
      </c>
      <c r="GY127" s="1">
        <v>1</v>
      </c>
      <c r="GZ127" s="1">
        <v>0</v>
      </c>
      <c r="HA127" s="1">
        <v>0</v>
      </c>
      <c r="HB127" s="1">
        <v>1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1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1</v>
      </c>
      <c r="IE127" s="1">
        <v>0</v>
      </c>
      <c r="IF127" s="1">
        <v>0</v>
      </c>
      <c r="IG127" s="1">
        <v>0</v>
      </c>
      <c r="IH127" s="1">
        <v>0</v>
      </c>
      <c r="II127" s="1">
        <v>1</v>
      </c>
      <c r="IJ127" s="1">
        <v>0</v>
      </c>
      <c r="IK127" s="1">
        <v>0</v>
      </c>
      <c r="IL127" s="1">
        <v>0</v>
      </c>
      <c r="IM127" s="1">
        <v>1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81</v>
      </c>
      <c r="JB127" s="1">
        <v>0</v>
      </c>
      <c r="JC127" s="1">
        <v>0</v>
      </c>
      <c r="JD127" s="1">
        <v>0</v>
      </c>
      <c r="JE127" s="1">
        <v>1</v>
      </c>
      <c r="JF127" s="1">
        <v>8</v>
      </c>
      <c r="JG127" s="1">
        <v>0</v>
      </c>
      <c r="JH127" s="1">
        <v>0</v>
      </c>
      <c r="JI127" s="1">
        <v>1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1</v>
      </c>
      <c r="JT127" s="1">
        <v>1</v>
      </c>
      <c r="JU127" s="1">
        <v>0</v>
      </c>
      <c r="JV127" s="1">
        <v>1</v>
      </c>
      <c r="JW127" s="1">
        <v>0</v>
      </c>
      <c r="JX127" s="1">
        <v>0</v>
      </c>
      <c r="KB127" s="1">
        <v>1</v>
      </c>
      <c r="KC127" s="1">
        <v>3</v>
      </c>
      <c r="KD127" s="1">
        <v>1</v>
      </c>
      <c r="KE127" s="1">
        <v>1</v>
      </c>
      <c r="KF127" s="1">
        <v>1</v>
      </c>
      <c r="KG127" s="1">
        <v>0</v>
      </c>
      <c r="KH127" s="1">
        <v>0</v>
      </c>
      <c r="KI127" s="1">
        <v>0</v>
      </c>
      <c r="KJ127" s="1">
        <v>0</v>
      </c>
      <c r="KK127" s="1">
        <v>1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 t="s">
        <v>102</v>
      </c>
      <c r="KX127" s="1">
        <v>1</v>
      </c>
      <c r="KY127" s="1">
        <v>0</v>
      </c>
      <c r="KZ127" s="4">
        <v>17</v>
      </c>
      <c r="LA127" s="4">
        <v>50</v>
      </c>
      <c r="LB127" s="1">
        <v>7640</v>
      </c>
      <c r="LC127" s="1">
        <v>5580</v>
      </c>
      <c r="LD127" s="1">
        <v>1420</v>
      </c>
      <c r="LE127" s="1">
        <v>217000</v>
      </c>
      <c r="LF127" s="5">
        <v>1.64</v>
      </c>
      <c r="LG127" s="5">
        <v>20.3</v>
      </c>
      <c r="LL127" s="1">
        <v>490</v>
      </c>
      <c r="LM127" s="4">
        <v>162.82</v>
      </c>
      <c r="LO127" s="4">
        <v>1732</v>
      </c>
      <c r="LP127" s="4">
        <v>380</v>
      </c>
      <c r="LV127" s="1">
        <v>0</v>
      </c>
      <c r="LX127" s="1">
        <v>0</v>
      </c>
      <c r="LY127" s="1">
        <v>0</v>
      </c>
      <c r="LZ127" s="1">
        <v>1</v>
      </c>
      <c r="MA127" s="1">
        <v>1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1</v>
      </c>
      <c r="ML127" s="1">
        <v>0</v>
      </c>
      <c r="MM127" s="1">
        <v>3</v>
      </c>
      <c r="MN127" s="1">
        <v>1</v>
      </c>
      <c r="MO127" s="1">
        <v>0</v>
      </c>
      <c r="MP127" s="1">
        <v>1</v>
      </c>
      <c r="MQ127" s="1">
        <v>0</v>
      </c>
      <c r="MR127" s="1">
        <v>0</v>
      </c>
      <c r="MS127" s="1">
        <v>0</v>
      </c>
      <c r="MT127" s="1">
        <v>0</v>
      </c>
      <c r="MU127" s="1">
        <v>1</v>
      </c>
      <c r="MV127" s="1">
        <v>0</v>
      </c>
      <c r="MW127" s="1">
        <v>1</v>
      </c>
      <c r="MX127" s="1">
        <v>0</v>
      </c>
      <c r="MY127" s="1">
        <v>0</v>
      </c>
      <c r="MZ127" s="1">
        <v>0</v>
      </c>
      <c r="NA127" s="1">
        <v>0</v>
      </c>
      <c r="NB127" s="1" t="s">
        <v>123</v>
      </c>
      <c r="NY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</row>
    <row r="128" spans="1:418" x14ac:dyDescent="0.25">
      <c r="A128" s="1">
        <v>127</v>
      </c>
      <c r="B128" s="25" t="s">
        <v>2</v>
      </c>
      <c r="C128" s="1">
        <v>0</v>
      </c>
      <c r="D128" s="1">
        <v>1</v>
      </c>
      <c r="E128" s="1">
        <v>58</v>
      </c>
      <c r="F128" s="1">
        <v>0</v>
      </c>
      <c r="G128" s="1">
        <v>1</v>
      </c>
      <c r="H128" s="1">
        <v>0</v>
      </c>
      <c r="I128" s="1">
        <v>0</v>
      </c>
      <c r="J128" s="1" t="s">
        <v>6</v>
      </c>
      <c r="K128" s="1">
        <v>0</v>
      </c>
      <c r="L128" s="1">
        <v>1</v>
      </c>
      <c r="M128" s="1">
        <v>0</v>
      </c>
      <c r="N128" s="1">
        <v>0</v>
      </c>
      <c r="O128" s="1" t="s">
        <v>6</v>
      </c>
      <c r="P128" s="1" t="s">
        <v>191</v>
      </c>
      <c r="Q128" s="1" t="s">
        <v>290</v>
      </c>
      <c r="R128" s="1" t="s">
        <v>290</v>
      </c>
      <c r="S128" s="1">
        <v>0</v>
      </c>
      <c r="T128" s="1" t="s">
        <v>329</v>
      </c>
      <c r="U128" s="1" t="s">
        <v>149</v>
      </c>
      <c r="V128" s="1" t="s">
        <v>109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1</v>
      </c>
      <c r="AI128" s="1">
        <v>1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2</v>
      </c>
      <c r="BA128" s="1">
        <v>0</v>
      </c>
      <c r="BB128" s="1">
        <v>1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K128" s="1" t="s">
        <v>125</v>
      </c>
      <c r="CL128" s="1">
        <v>0</v>
      </c>
      <c r="CM128" s="2">
        <v>44066</v>
      </c>
      <c r="CN128" s="2">
        <v>44066</v>
      </c>
      <c r="CO128" s="2"/>
      <c r="CP128" s="2"/>
      <c r="CQ128" s="2">
        <v>44068</v>
      </c>
      <c r="CR128" s="2">
        <v>44074</v>
      </c>
      <c r="CS128" s="2">
        <v>44074</v>
      </c>
      <c r="CT128" s="3">
        <f t="shared" si="49"/>
        <v>2</v>
      </c>
      <c r="CU128" s="3">
        <f t="shared" si="50"/>
        <v>8</v>
      </c>
      <c r="CV128" s="3"/>
      <c r="CW128" s="3">
        <f t="shared" ref="CW128:CW129" si="66">CR128-CQ128</f>
        <v>6</v>
      </c>
      <c r="CX128" s="3">
        <v>6</v>
      </c>
      <c r="CY128" s="3">
        <f t="shared" si="65"/>
        <v>2</v>
      </c>
      <c r="CZ128" s="3">
        <v>1</v>
      </c>
      <c r="DA128" s="3">
        <v>1</v>
      </c>
      <c r="DB128" s="3">
        <v>0</v>
      </c>
      <c r="DC128" s="3">
        <f t="shared" si="51"/>
        <v>2</v>
      </c>
      <c r="DD128" s="2">
        <v>44046</v>
      </c>
      <c r="DE128" s="1">
        <v>0</v>
      </c>
      <c r="DF128" s="3">
        <v>20</v>
      </c>
      <c r="DG128" s="3">
        <f t="shared" si="52"/>
        <v>3</v>
      </c>
      <c r="DH128" s="1">
        <v>0</v>
      </c>
      <c r="DI128" s="1">
        <v>1</v>
      </c>
      <c r="DJ128" s="1">
        <v>0</v>
      </c>
      <c r="DK128" s="1">
        <v>0</v>
      </c>
      <c r="DL128" s="1">
        <v>0</v>
      </c>
      <c r="DM128" s="1">
        <v>1</v>
      </c>
      <c r="DN128" s="1">
        <v>0</v>
      </c>
      <c r="DO128" s="1">
        <v>1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60</v>
      </c>
      <c r="EH128" s="1">
        <v>1.72</v>
      </c>
      <c r="EI128" s="4">
        <v>20.281233098972418</v>
      </c>
      <c r="EJ128" s="3">
        <v>1</v>
      </c>
      <c r="EK128" s="3">
        <v>0</v>
      </c>
      <c r="EL128" s="3">
        <v>0</v>
      </c>
      <c r="EM128" s="1">
        <v>140</v>
      </c>
      <c r="EN128" s="1">
        <v>75</v>
      </c>
      <c r="EO128" s="4">
        <v>96.666666666666671</v>
      </c>
      <c r="EP128" s="3">
        <v>0</v>
      </c>
      <c r="EQ128" s="1">
        <v>96</v>
      </c>
      <c r="ER128" s="1">
        <v>0</v>
      </c>
      <c r="ES128" s="1">
        <v>29</v>
      </c>
      <c r="ET128" s="1">
        <v>1</v>
      </c>
      <c r="EU128" s="4">
        <v>36</v>
      </c>
      <c r="EV128" s="3">
        <v>0</v>
      </c>
      <c r="EW128" s="4">
        <v>36.799999999999997</v>
      </c>
      <c r="EX128" s="1">
        <v>92</v>
      </c>
      <c r="EY128" s="1">
        <v>0</v>
      </c>
      <c r="EZ128" s="1" t="s">
        <v>51</v>
      </c>
      <c r="FA128" s="1">
        <v>1</v>
      </c>
      <c r="FB128" s="1">
        <v>0</v>
      </c>
      <c r="FC128" s="1">
        <v>1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1</v>
      </c>
      <c r="FJ128" s="1">
        <v>1</v>
      </c>
      <c r="FK128" s="1">
        <v>0</v>
      </c>
      <c r="FL128" s="1">
        <v>0</v>
      </c>
      <c r="FM128" s="1" t="s">
        <v>104</v>
      </c>
      <c r="FN128" s="1" t="s">
        <v>82</v>
      </c>
      <c r="FO128" s="1">
        <v>0</v>
      </c>
      <c r="FP128" s="1">
        <v>1</v>
      </c>
      <c r="FQ128" s="1">
        <v>0</v>
      </c>
      <c r="FR128" s="1">
        <v>1</v>
      </c>
      <c r="FS128" s="1">
        <f t="shared" si="53"/>
        <v>4</v>
      </c>
      <c r="FT128" s="1">
        <v>0</v>
      </c>
      <c r="FU128" s="1">
        <v>0</v>
      </c>
      <c r="FV128" s="1">
        <v>0</v>
      </c>
      <c r="FW128" s="1">
        <v>1</v>
      </c>
      <c r="FX128" s="1">
        <v>0</v>
      </c>
      <c r="FY128" s="1">
        <v>0</v>
      </c>
      <c r="FZ128" s="1">
        <f t="shared" si="38"/>
        <v>2</v>
      </c>
      <c r="GA128" s="1">
        <v>1</v>
      </c>
      <c r="GB128" s="1">
        <v>1</v>
      </c>
      <c r="GC128" s="1">
        <v>1</v>
      </c>
      <c r="GD128" s="1">
        <v>1</v>
      </c>
      <c r="GE128" s="1">
        <v>0</v>
      </c>
      <c r="GF128" s="1">
        <v>0</v>
      </c>
      <c r="GG128" s="1">
        <v>0</v>
      </c>
      <c r="GH128" s="1">
        <f t="shared" si="39"/>
        <v>1</v>
      </c>
      <c r="GI128" s="1">
        <v>1</v>
      </c>
      <c r="GJ128" s="1">
        <v>0</v>
      </c>
      <c r="GK128" s="1">
        <v>1</v>
      </c>
      <c r="GL128" s="1">
        <v>1</v>
      </c>
      <c r="GM128" s="1">
        <v>0</v>
      </c>
      <c r="GN128" s="1">
        <v>0</v>
      </c>
      <c r="GO128" s="1">
        <v>0</v>
      </c>
      <c r="GP128" s="1">
        <v>0</v>
      </c>
      <c r="GQ128" s="1">
        <v>1</v>
      </c>
      <c r="GR128" s="3">
        <v>3</v>
      </c>
      <c r="GS128" s="1">
        <v>1</v>
      </c>
      <c r="GT128" s="1">
        <v>1</v>
      </c>
      <c r="GU128" s="1">
        <v>1</v>
      </c>
      <c r="GV128" s="1">
        <v>0</v>
      </c>
      <c r="GW128" s="1">
        <v>0</v>
      </c>
      <c r="GX128" s="1">
        <v>3</v>
      </c>
      <c r="GY128" s="1">
        <v>1</v>
      </c>
      <c r="GZ128" s="1">
        <v>0</v>
      </c>
      <c r="HA128" s="1">
        <v>0</v>
      </c>
      <c r="HB128" s="1">
        <v>1</v>
      </c>
      <c r="HC128" s="1">
        <v>0</v>
      </c>
      <c r="HD128" s="1">
        <v>0</v>
      </c>
      <c r="HE128" s="1">
        <v>1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1</v>
      </c>
      <c r="IA128" s="1">
        <v>1</v>
      </c>
      <c r="IB128" s="1">
        <v>0</v>
      </c>
      <c r="IC128" s="1">
        <v>0</v>
      </c>
      <c r="ID128" s="1">
        <v>1</v>
      </c>
      <c r="IE128" s="1">
        <v>0</v>
      </c>
      <c r="IF128" s="1">
        <v>0</v>
      </c>
      <c r="IG128" s="1">
        <v>0</v>
      </c>
      <c r="IH128" s="1">
        <v>0</v>
      </c>
      <c r="II128" s="1">
        <v>1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1</v>
      </c>
      <c r="IQ128" s="1">
        <v>3</v>
      </c>
      <c r="IR128" s="1">
        <v>1</v>
      </c>
      <c r="IS128" s="1">
        <v>1</v>
      </c>
      <c r="IT128" s="1">
        <v>1</v>
      </c>
      <c r="IU128" s="1">
        <v>1</v>
      </c>
      <c r="IV128" s="1">
        <v>0</v>
      </c>
      <c r="IW128" s="1">
        <v>0</v>
      </c>
      <c r="IX128" s="1">
        <v>1</v>
      </c>
      <c r="IY128" s="1">
        <v>0</v>
      </c>
      <c r="IZ128" s="1">
        <v>0</v>
      </c>
      <c r="JA128" s="1">
        <v>59</v>
      </c>
      <c r="JB128" s="1">
        <v>0</v>
      </c>
      <c r="JC128" s="1">
        <v>0</v>
      </c>
      <c r="JD128" s="1">
        <v>0</v>
      </c>
      <c r="JE128" s="1">
        <v>1</v>
      </c>
      <c r="JF128" s="1">
        <v>9</v>
      </c>
      <c r="JG128" s="1">
        <v>0</v>
      </c>
      <c r="JH128" s="1">
        <v>0</v>
      </c>
      <c r="JI128" s="1">
        <v>1</v>
      </c>
      <c r="JJ128" s="1">
        <v>7</v>
      </c>
      <c r="JK128" s="1">
        <v>0</v>
      </c>
      <c r="JL128" s="1">
        <v>1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1</v>
      </c>
      <c r="JT128" s="1">
        <v>0</v>
      </c>
      <c r="JU128" s="1">
        <v>0</v>
      </c>
      <c r="JV128" s="1">
        <v>1</v>
      </c>
      <c r="JW128" s="1">
        <v>0</v>
      </c>
      <c r="JX128" s="1">
        <v>1</v>
      </c>
      <c r="JY128" s="2">
        <v>44071</v>
      </c>
      <c r="JZ128" s="2">
        <v>44074</v>
      </c>
      <c r="KA128" s="1">
        <v>3</v>
      </c>
      <c r="KB128" s="1">
        <v>1</v>
      </c>
      <c r="KC128" s="1">
        <v>9</v>
      </c>
      <c r="KD128" s="1">
        <v>1</v>
      </c>
      <c r="KE128" s="1">
        <v>1</v>
      </c>
      <c r="KF128" s="1">
        <v>1</v>
      </c>
      <c r="KG128" s="1">
        <v>0</v>
      </c>
      <c r="KH128" s="1">
        <v>0</v>
      </c>
      <c r="KI128" s="1">
        <v>1</v>
      </c>
      <c r="KJ128" s="1">
        <v>1</v>
      </c>
      <c r="KK128" s="1">
        <v>1</v>
      </c>
      <c r="KL128" s="1">
        <v>1</v>
      </c>
      <c r="KM128" s="1">
        <v>0</v>
      </c>
      <c r="KN128" s="1">
        <v>0</v>
      </c>
      <c r="KO128" s="1">
        <v>1</v>
      </c>
      <c r="KP128" s="1">
        <v>1</v>
      </c>
      <c r="KQ128" s="1">
        <v>0</v>
      </c>
      <c r="KR128" s="1">
        <v>1</v>
      </c>
      <c r="KS128" s="1">
        <v>0</v>
      </c>
      <c r="KT128" s="1">
        <v>0</v>
      </c>
      <c r="KU128" s="1">
        <v>0</v>
      </c>
      <c r="KV128" s="1">
        <v>0</v>
      </c>
      <c r="KW128" s="1" t="s">
        <v>103</v>
      </c>
      <c r="KX128" s="1">
        <v>0</v>
      </c>
      <c r="KY128" s="1">
        <v>1</v>
      </c>
      <c r="KZ128" s="4">
        <v>14.2</v>
      </c>
      <c r="LA128" s="4">
        <v>45.3</v>
      </c>
      <c r="LB128" s="1">
        <v>9840</v>
      </c>
      <c r="LC128" s="1">
        <v>8940</v>
      </c>
      <c r="LD128" s="1">
        <v>663</v>
      </c>
      <c r="LE128" s="1">
        <v>58000</v>
      </c>
      <c r="LF128" s="5">
        <v>1.36</v>
      </c>
      <c r="LG128" s="5">
        <v>37.700000000000003</v>
      </c>
      <c r="LH128" s="5">
        <v>1.21</v>
      </c>
      <c r="LI128" s="5">
        <v>0.81</v>
      </c>
      <c r="LJ128" s="4">
        <v>49</v>
      </c>
      <c r="LK128" s="1">
        <v>51</v>
      </c>
      <c r="LL128" s="1">
        <v>465</v>
      </c>
      <c r="LM128" s="4">
        <v>96.4</v>
      </c>
      <c r="LP128" s="4">
        <v>554</v>
      </c>
      <c r="LV128" s="1">
        <v>1</v>
      </c>
      <c r="LW128" s="1" t="s">
        <v>115</v>
      </c>
      <c r="LX128" s="1">
        <v>0</v>
      </c>
      <c r="LY128" s="1">
        <v>1</v>
      </c>
      <c r="LZ128" s="1">
        <v>1</v>
      </c>
      <c r="MA128" s="1">
        <v>0</v>
      </c>
      <c r="MB128" s="1">
        <v>1</v>
      </c>
      <c r="MC128" s="1">
        <v>1</v>
      </c>
      <c r="MD128" s="1">
        <v>0</v>
      </c>
      <c r="ME128" s="1">
        <v>1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 t="s">
        <v>122</v>
      </c>
      <c r="NC128" s="4">
        <v>11.1</v>
      </c>
      <c r="ND128" s="4">
        <v>37</v>
      </c>
      <c r="NE128" s="1">
        <v>7880</v>
      </c>
      <c r="NF128" s="1">
        <v>7570</v>
      </c>
      <c r="NG128" s="1">
        <v>213</v>
      </c>
      <c r="NH128" s="1">
        <v>43100</v>
      </c>
      <c r="NI128" s="5">
        <v>0.9</v>
      </c>
      <c r="NJ128" s="5">
        <v>29</v>
      </c>
      <c r="NK128" s="5">
        <v>1</v>
      </c>
      <c r="NL128" s="5">
        <v>0.83</v>
      </c>
      <c r="NO128" s="1">
        <v>369</v>
      </c>
      <c r="NP128" s="4">
        <v>100</v>
      </c>
      <c r="NS128" s="1">
        <v>840</v>
      </c>
      <c r="NY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</row>
    <row r="129" spans="1:418" x14ac:dyDescent="0.25">
      <c r="A129" s="1">
        <v>128</v>
      </c>
      <c r="B129" s="25" t="s">
        <v>2</v>
      </c>
      <c r="C129" s="1">
        <v>0</v>
      </c>
      <c r="D129" s="1">
        <v>1</v>
      </c>
      <c r="E129" s="1">
        <v>60</v>
      </c>
      <c r="F129" s="1">
        <v>0</v>
      </c>
      <c r="G129" s="1">
        <v>1</v>
      </c>
      <c r="H129" s="1">
        <v>0</v>
      </c>
      <c r="I129" s="1">
        <v>0</v>
      </c>
      <c r="J129" s="1" t="s">
        <v>6</v>
      </c>
      <c r="K129" s="1">
        <v>0</v>
      </c>
      <c r="L129" s="1">
        <v>1</v>
      </c>
      <c r="M129" s="1">
        <v>0</v>
      </c>
      <c r="N129" s="1">
        <v>0</v>
      </c>
      <c r="O129" s="1" t="s">
        <v>6</v>
      </c>
      <c r="P129" s="1" t="s">
        <v>191</v>
      </c>
      <c r="Q129" s="1" t="s">
        <v>277</v>
      </c>
      <c r="R129" s="1" t="s">
        <v>277</v>
      </c>
      <c r="S129" s="1">
        <v>0</v>
      </c>
      <c r="T129" s="1" t="s">
        <v>329</v>
      </c>
      <c r="U129" s="1" t="s">
        <v>149</v>
      </c>
      <c r="V129" s="1" t="s">
        <v>109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</v>
      </c>
      <c r="AK129" s="1">
        <v>1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3</v>
      </c>
      <c r="BA129" s="1">
        <v>0</v>
      </c>
      <c r="BB129" s="1">
        <v>0</v>
      </c>
      <c r="BC129" s="1">
        <v>1</v>
      </c>
      <c r="BD129" s="1">
        <v>0</v>
      </c>
      <c r="BE129" s="1">
        <v>2</v>
      </c>
      <c r="BF129" s="1">
        <v>1</v>
      </c>
      <c r="BG129" s="1">
        <v>1</v>
      </c>
      <c r="BH129" s="1">
        <v>1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1</v>
      </c>
      <c r="CE129" s="1">
        <v>0</v>
      </c>
      <c r="CF129" s="1">
        <v>0</v>
      </c>
      <c r="CG129" s="1">
        <v>0</v>
      </c>
      <c r="CH129" s="1">
        <v>0</v>
      </c>
      <c r="CK129" s="1" t="s">
        <v>125</v>
      </c>
      <c r="CL129" s="1">
        <v>0</v>
      </c>
      <c r="CM129" s="2">
        <v>43998</v>
      </c>
      <c r="CN129" s="2">
        <v>43998</v>
      </c>
      <c r="CO129" s="2"/>
      <c r="CP129" s="2"/>
      <c r="CQ129" s="2">
        <v>43999</v>
      </c>
      <c r="CR129" s="2">
        <v>44005</v>
      </c>
      <c r="CS129" s="2">
        <v>44005</v>
      </c>
      <c r="CT129" s="3">
        <f t="shared" si="49"/>
        <v>1</v>
      </c>
      <c r="CU129" s="3">
        <f t="shared" si="50"/>
        <v>7</v>
      </c>
      <c r="CV129" s="3"/>
      <c r="CW129" s="3">
        <f t="shared" si="66"/>
        <v>6</v>
      </c>
      <c r="CX129" s="3">
        <v>6</v>
      </c>
      <c r="CY129" s="3">
        <f t="shared" si="65"/>
        <v>1</v>
      </c>
      <c r="CZ129" s="3">
        <v>1</v>
      </c>
      <c r="DA129" s="3">
        <v>1</v>
      </c>
      <c r="DB129" s="3">
        <v>0</v>
      </c>
      <c r="DC129" s="3">
        <f t="shared" si="51"/>
        <v>2</v>
      </c>
      <c r="DD129" s="2">
        <v>43984</v>
      </c>
      <c r="DE129" s="1">
        <v>0</v>
      </c>
      <c r="DF129" s="3">
        <v>14</v>
      </c>
      <c r="DG129" s="3">
        <f t="shared" si="52"/>
        <v>5</v>
      </c>
      <c r="DH129" s="1">
        <v>1</v>
      </c>
      <c r="DI129" s="1">
        <v>1</v>
      </c>
      <c r="DJ129" s="1">
        <v>0</v>
      </c>
      <c r="DK129" s="1">
        <v>0</v>
      </c>
      <c r="DL129" s="1">
        <v>0</v>
      </c>
      <c r="DM129" s="1">
        <v>1</v>
      </c>
      <c r="DN129" s="1">
        <v>1</v>
      </c>
      <c r="DO129" s="1">
        <v>1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80</v>
      </c>
      <c r="EH129" s="1">
        <v>1.69</v>
      </c>
      <c r="EI129" s="4">
        <v>28.010223731662059</v>
      </c>
      <c r="EJ129" s="3">
        <v>0</v>
      </c>
      <c r="EK129" s="3">
        <v>1</v>
      </c>
      <c r="EL129" s="3">
        <v>0</v>
      </c>
      <c r="EM129" s="1">
        <v>131</v>
      </c>
      <c r="EN129" s="1">
        <v>75</v>
      </c>
      <c r="EO129" s="4">
        <v>93.666666666666671</v>
      </c>
      <c r="EP129" s="3">
        <v>0</v>
      </c>
      <c r="EQ129" s="1">
        <v>103</v>
      </c>
      <c r="ER129" s="1">
        <v>1</v>
      </c>
      <c r="ES129" s="1">
        <v>22</v>
      </c>
      <c r="ET129" s="1">
        <v>0</v>
      </c>
      <c r="EU129" s="4">
        <v>37</v>
      </c>
      <c r="EV129" s="3">
        <v>0</v>
      </c>
      <c r="EW129" s="4">
        <v>37</v>
      </c>
      <c r="EX129" s="1">
        <v>81</v>
      </c>
      <c r="EY129" s="1">
        <v>1</v>
      </c>
      <c r="EZ129" s="1" t="s">
        <v>51</v>
      </c>
      <c r="FA129" s="1">
        <v>1</v>
      </c>
      <c r="FB129" s="1">
        <v>0</v>
      </c>
      <c r="FC129" s="1">
        <v>1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1</v>
      </c>
      <c r="FK129" s="1">
        <v>0</v>
      </c>
      <c r="FL129" s="1">
        <v>0</v>
      </c>
      <c r="FM129" s="1" t="s">
        <v>104</v>
      </c>
      <c r="FN129" s="1" t="s">
        <v>83</v>
      </c>
      <c r="FO129" s="1">
        <v>0</v>
      </c>
      <c r="FP129" s="1">
        <v>0</v>
      </c>
      <c r="FQ129" s="1">
        <v>1</v>
      </c>
      <c r="FR129" s="1">
        <v>1</v>
      </c>
      <c r="FS129" s="1">
        <f t="shared" si="53"/>
        <v>2</v>
      </c>
      <c r="FT129" s="1">
        <v>0</v>
      </c>
      <c r="FU129" s="1">
        <v>0</v>
      </c>
      <c r="FV129" s="1">
        <v>0</v>
      </c>
      <c r="FW129" s="1">
        <v>1</v>
      </c>
      <c r="FX129" s="1">
        <v>0</v>
      </c>
      <c r="FY129" s="1">
        <v>0</v>
      </c>
      <c r="FZ129" s="1">
        <f t="shared" si="38"/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f t="shared" si="39"/>
        <v>1</v>
      </c>
      <c r="GI129" s="1">
        <v>1</v>
      </c>
      <c r="GJ129" s="1">
        <v>0</v>
      </c>
      <c r="GK129" s="1">
        <v>1</v>
      </c>
      <c r="GL129" s="1">
        <v>1</v>
      </c>
      <c r="GM129" s="1">
        <v>0</v>
      </c>
      <c r="GN129" s="1">
        <v>0</v>
      </c>
      <c r="GO129" s="1">
        <v>0</v>
      </c>
      <c r="GP129" s="1">
        <v>0</v>
      </c>
      <c r="GQ129" s="1">
        <v>1</v>
      </c>
      <c r="GR129" s="3">
        <v>3</v>
      </c>
      <c r="GS129" s="1">
        <v>0</v>
      </c>
      <c r="GT129" s="1">
        <v>1</v>
      </c>
      <c r="GU129" s="1">
        <v>1</v>
      </c>
      <c r="GV129" s="1">
        <v>1</v>
      </c>
      <c r="GW129" s="1">
        <v>0</v>
      </c>
      <c r="GX129" s="1">
        <v>4</v>
      </c>
      <c r="GY129" s="1">
        <v>1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1</v>
      </c>
      <c r="HF129" s="1">
        <v>0</v>
      </c>
      <c r="HG129" s="1">
        <v>1</v>
      </c>
      <c r="HH129" s="1">
        <v>0</v>
      </c>
      <c r="HI129" s="1">
        <v>1</v>
      </c>
      <c r="HJ129" s="1">
        <v>0</v>
      </c>
      <c r="HK129" s="1">
        <v>0</v>
      </c>
      <c r="HL129" s="1">
        <v>0</v>
      </c>
      <c r="HM129" s="1">
        <v>0</v>
      </c>
      <c r="HN129" s="1">
        <v>1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1</v>
      </c>
      <c r="IC129" s="1">
        <v>0</v>
      </c>
      <c r="ID129" s="1">
        <v>1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1</v>
      </c>
      <c r="IQ129" s="1">
        <v>3</v>
      </c>
      <c r="IR129" s="1">
        <v>1</v>
      </c>
      <c r="IS129" s="1">
        <v>1</v>
      </c>
      <c r="IT129" s="1">
        <v>1</v>
      </c>
      <c r="IU129" s="1">
        <v>1</v>
      </c>
      <c r="IV129" s="1">
        <v>0</v>
      </c>
      <c r="IW129" s="1">
        <v>0</v>
      </c>
      <c r="IX129" s="1">
        <v>1</v>
      </c>
      <c r="IY129" s="1">
        <v>0</v>
      </c>
      <c r="IZ129" s="1">
        <v>0</v>
      </c>
      <c r="JA129" s="1">
        <v>244</v>
      </c>
      <c r="JB129" s="1">
        <v>0</v>
      </c>
      <c r="JC129" s="1">
        <v>1</v>
      </c>
      <c r="JD129" s="1">
        <v>0</v>
      </c>
      <c r="JE129" s="1">
        <v>0</v>
      </c>
      <c r="JF129" s="1">
        <v>8</v>
      </c>
      <c r="JG129" s="1">
        <v>0</v>
      </c>
      <c r="JH129" s="1">
        <v>0</v>
      </c>
      <c r="JI129" s="1">
        <v>1</v>
      </c>
      <c r="JJ129" s="1">
        <v>8</v>
      </c>
      <c r="JK129" s="1">
        <v>0</v>
      </c>
      <c r="JL129" s="1">
        <v>1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1</v>
      </c>
      <c r="JT129" s="1">
        <v>0</v>
      </c>
      <c r="JU129" s="1">
        <v>1</v>
      </c>
      <c r="JV129" s="1">
        <v>1</v>
      </c>
      <c r="JW129" s="1">
        <v>0</v>
      </c>
      <c r="JX129" s="1">
        <v>1</v>
      </c>
      <c r="JY129" s="2">
        <v>43999</v>
      </c>
      <c r="JZ129" s="2">
        <v>44005</v>
      </c>
      <c r="KA129" s="1">
        <v>6</v>
      </c>
      <c r="KB129" s="1">
        <v>1</v>
      </c>
      <c r="KC129" s="1">
        <v>8</v>
      </c>
      <c r="KD129" s="1">
        <v>1</v>
      </c>
      <c r="KE129" s="1">
        <v>1</v>
      </c>
      <c r="KF129" s="1">
        <v>1</v>
      </c>
      <c r="KG129" s="1">
        <v>0</v>
      </c>
      <c r="KH129" s="1">
        <v>1</v>
      </c>
      <c r="KI129" s="1">
        <v>0</v>
      </c>
      <c r="KJ129" s="1">
        <v>1</v>
      </c>
      <c r="KK129" s="1">
        <v>1</v>
      </c>
      <c r="KL129" s="1">
        <v>1</v>
      </c>
      <c r="KM129" s="1">
        <v>0</v>
      </c>
      <c r="KN129" s="1">
        <v>0</v>
      </c>
      <c r="KO129" s="1">
        <v>1</v>
      </c>
      <c r="KP129" s="1">
        <v>0</v>
      </c>
      <c r="KQ129" s="1">
        <v>0</v>
      </c>
      <c r="KR129" s="1">
        <v>1</v>
      </c>
      <c r="KS129" s="1">
        <v>0</v>
      </c>
      <c r="KT129" s="1">
        <v>0</v>
      </c>
      <c r="KU129" s="1">
        <v>0</v>
      </c>
      <c r="KV129" s="1">
        <v>0</v>
      </c>
      <c r="KW129" s="1" t="s">
        <v>103</v>
      </c>
      <c r="KX129" s="1">
        <v>0</v>
      </c>
      <c r="KY129" s="1">
        <v>1</v>
      </c>
      <c r="KZ129" s="4">
        <v>14.6</v>
      </c>
      <c r="LA129" s="4">
        <v>43.6</v>
      </c>
      <c r="LB129" s="1">
        <v>4580</v>
      </c>
      <c r="LC129" s="1">
        <v>3640</v>
      </c>
      <c r="LD129" s="1">
        <v>720</v>
      </c>
      <c r="LE129" s="1">
        <v>102000</v>
      </c>
      <c r="LF129" s="5">
        <v>1.41</v>
      </c>
      <c r="LG129" s="5">
        <v>17.399999999999999</v>
      </c>
      <c r="LH129" s="5">
        <v>2.06</v>
      </c>
      <c r="LI129" s="5">
        <v>1.43</v>
      </c>
      <c r="LJ129" s="4">
        <v>24</v>
      </c>
      <c r="LK129" s="1">
        <v>53</v>
      </c>
      <c r="LL129" s="1">
        <v>458</v>
      </c>
      <c r="LM129" s="4">
        <v>144.91</v>
      </c>
      <c r="LP129" s="4">
        <v>292</v>
      </c>
      <c r="LQ129" s="6">
        <v>0.03</v>
      </c>
      <c r="LV129" s="1">
        <v>1</v>
      </c>
      <c r="LW129" s="1" t="s">
        <v>115</v>
      </c>
      <c r="LX129" s="1">
        <v>0</v>
      </c>
      <c r="LY129" s="1">
        <v>1</v>
      </c>
      <c r="LZ129" s="1">
        <v>1</v>
      </c>
      <c r="MA129" s="1">
        <v>1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1</v>
      </c>
      <c r="ML129" s="1">
        <v>0</v>
      </c>
      <c r="MM129" s="1">
        <v>4</v>
      </c>
      <c r="MN129" s="1">
        <v>1</v>
      </c>
      <c r="MO129" s="1">
        <v>1</v>
      </c>
      <c r="MP129" s="1">
        <v>1</v>
      </c>
      <c r="MQ129" s="1">
        <v>0</v>
      </c>
      <c r="MR129" s="1">
        <v>0</v>
      </c>
      <c r="MS129" s="1">
        <v>1</v>
      </c>
      <c r="MT129" s="1">
        <v>0</v>
      </c>
      <c r="MU129" s="1">
        <v>1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 t="s">
        <v>122</v>
      </c>
      <c r="NC129" s="4">
        <v>14.2</v>
      </c>
      <c r="ND129" s="4">
        <v>41.6</v>
      </c>
      <c r="NE129" s="1">
        <v>7230</v>
      </c>
      <c r="NF129" s="1">
        <v>6680</v>
      </c>
      <c r="NG129" s="1">
        <v>412</v>
      </c>
      <c r="NH129" s="1">
        <v>130000</v>
      </c>
      <c r="NI129" s="5">
        <v>1.64</v>
      </c>
      <c r="NJ129" s="5">
        <v>28</v>
      </c>
      <c r="NP129" s="4">
        <v>201.28</v>
      </c>
      <c r="NS129" s="1">
        <v>1369</v>
      </c>
      <c r="NY129" s="1">
        <v>1</v>
      </c>
      <c r="NZ129" s="1" t="s">
        <v>113</v>
      </c>
      <c r="OA129" s="1">
        <v>1</v>
      </c>
      <c r="OB129" s="1">
        <v>0</v>
      </c>
      <c r="OC129" s="1">
        <v>1</v>
      </c>
      <c r="OD129" s="1">
        <v>1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</row>
    <row r="130" spans="1:418" x14ac:dyDescent="0.25">
      <c r="A130" s="1">
        <v>129</v>
      </c>
      <c r="B130" s="25" t="s">
        <v>2</v>
      </c>
      <c r="C130" s="1">
        <v>0</v>
      </c>
      <c r="D130" s="1">
        <v>1</v>
      </c>
      <c r="E130" s="1">
        <v>55</v>
      </c>
      <c r="F130" s="1">
        <v>0</v>
      </c>
      <c r="G130" s="1">
        <v>1</v>
      </c>
      <c r="H130" s="1">
        <v>0</v>
      </c>
      <c r="I130" s="1">
        <v>0</v>
      </c>
      <c r="J130" s="1" t="s">
        <v>6</v>
      </c>
      <c r="K130" s="1">
        <v>0</v>
      </c>
      <c r="L130" s="1">
        <v>1</v>
      </c>
      <c r="M130" s="1">
        <v>0</v>
      </c>
      <c r="N130" s="1">
        <v>0</v>
      </c>
      <c r="O130" s="1" t="s">
        <v>6</v>
      </c>
      <c r="P130" s="1" t="s">
        <v>191</v>
      </c>
      <c r="Q130" s="1" t="s">
        <v>277</v>
      </c>
      <c r="R130" s="1" t="s">
        <v>277</v>
      </c>
      <c r="S130" s="1">
        <v>0</v>
      </c>
      <c r="T130" s="1" t="s">
        <v>329</v>
      </c>
      <c r="U130" s="1" t="s">
        <v>149</v>
      </c>
      <c r="V130" s="1" t="s">
        <v>109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1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 t="s">
        <v>146</v>
      </c>
      <c r="CK130" s="1" t="s">
        <v>125</v>
      </c>
      <c r="CL130" s="1">
        <v>0</v>
      </c>
      <c r="CM130" s="2">
        <v>44015</v>
      </c>
      <c r="CN130" s="2">
        <v>44016</v>
      </c>
      <c r="CO130" s="2"/>
      <c r="CP130" s="2"/>
      <c r="CQ130" s="2"/>
      <c r="CR130" s="2"/>
      <c r="CS130" s="2">
        <v>44026</v>
      </c>
      <c r="CT130" s="3"/>
      <c r="CU130" s="3">
        <f t="shared" si="50"/>
        <v>11</v>
      </c>
      <c r="CV130" s="3"/>
      <c r="CW130" s="3"/>
      <c r="CX130" s="3"/>
      <c r="CY130" s="3">
        <f t="shared" si="65"/>
        <v>11</v>
      </c>
      <c r="CZ130" s="3">
        <v>0</v>
      </c>
      <c r="DA130" s="3">
        <v>1</v>
      </c>
      <c r="DB130" s="3">
        <v>0</v>
      </c>
      <c r="DC130" s="3">
        <f t="shared" si="51"/>
        <v>1</v>
      </c>
      <c r="DD130" s="2">
        <v>44008</v>
      </c>
      <c r="DE130" s="1">
        <v>0</v>
      </c>
      <c r="DF130" s="3">
        <v>7</v>
      </c>
      <c r="DG130" s="3">
        <f t="shared" si="52"/>
        <v>3</v>
      </c>
      <c r="DH130" s="1">
        <v>1</v>
      </c>
      <c r="DI130" s="1">
        <v>1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1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I130" s="4"/>
      <c r="EJ130" s="3"/>
      <c r="EK130" s="3"/>
      <c r="EL130" s="3"/>
      <c r="EM130" s="1">
        <v>100</v>
      </c>
      <c r="EN130" s="1">
        <v>70</v>
      </c>
      <c r="EO130" s="4">
        <v>80</v>
      </c>
      <c r="EP130" s="3">
        <v>0</v>
      </c>
      <c r="EQ130" s="1">
        <v>115</v>
      </c>
      <c r="ER130" s="1">
        <v>1</v>
      </c>
      <c r="ES130" s="1">
        <v>17</v>
      </c>
      <c r="ET130" s="1">
        <v>0</v>
      </c>
      <c r="EU130" s="4">
        <v>36.700000000000003</v>
      </c>
      <c r="EV130" s="3">
        <v>0</v>
      </c>
      <c r="EW130" s="4">
        <v>36.9</v>
      </c>
      <c r="EX130" s="1">
        <v>96</v>
      </c>
      <c r="EY130" s="1">
        <v>0</v>
      </c>
      <c r="EZ130" s="1" t="s">
        <v>51</v>
      </c>
      <c r="FA130" s="1">
        <v>1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</v>
      </c>
      <c r="FK130" s="1">
        <v>0</v>
      </c>
      <c r="FL130" s="1">
        <v>0</v>
      </c>
      <c r="FM130" s="1" t="s">
        <v>104</v>
      </c>
      <c r="FN130" s="1" t="s">
        <v>81</v>
      </c>
      <c r="FO130" s="1">
        <v>1</v>
      </c>
      <c r="FP130" s="1">
        <v>0</v>
      </c>
      <c r="FQ130" s="1">
        <v>0</v>
      </c>
      <c r="FR130" s="1">
        <v>1</v>
      </c>
      <c r="FS130" s="1">
        <f t="shared" si="53"/>
        <v>4</v>
      </c>
      <c r="FT130" s="1">
        <v>0</v>
      </c>
      <c r="FU130" s="1">
        <v>0</v>
      </c>
      <c r="FV130" s="1">
        <v>0</v>
      </c>
      <c r="FW130" s="1">
        <v>1</v>
      </c>
      <c r="FX130" s="1">
        <v>0</v>
      </c>
      <c r="FY130" s="1">
        <v>0</v>
      </c>
      <c r="FZ130" s="1">
        <f t="shared" ref="FZ130:FZ193" si="67">GB130+GD130+GE130+GF130</f>
        <v>1</v>
      </c>
      <c r="GA130" s="1">
        <v>1</v>
      </c>
      <c r="GB130" s="1">
        <v>1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f t="shared" ref="GH130:GH193" si="68">GJ130+GL130+GM130+GN130</f>
        <v>1</v>
      </c>
      <c r="GI130" s="1">
        <v>1</v>
      </c>
      <c r="GJ130" s="1">
        <v>0</v>
      </c>
      <c r="GK130" s="1">
        <v>1</v>
      </c>
      <c r="GL130" s="1">
        <v>1</v>
      </c>
      <c r="GM130" s="1">
        <v>0</v>
      </c>
      <c r="GN130" s="1">
        <v>0</v>
      </c>
      <c r="GO130" s="1">
        <v>0</v>
      </c>
      <c r="GP130" s="1">
        <v>1</v>
      </c>
      <c r="GQ130" s="1">
        <v>0</v>
      </c>
      <c r="GR130" s="3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1</v>
      </c>
      <c r="GY130" s="1">
        <v>1</v>
      </c>
      <c r="GZ130" s="1">
        <v>0</v>
      </c>
      <c r="HA130" s="1">
        <v>0</v>
      </c>
      <c r="HB130" s="1">
        <v>1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1</v>
      </c>
      <c r="IE130" s="1">
        <v>0</v>
      </c>
      <c r="IF130" s="1">
        <v>1</v>
      </c>
      <c r="IG130" s="1">
        <v>1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1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265</v>
      </c>
      <c r="JB130" s="1">
        <v>0</v>
      </c>
      <c r="JC130" s="1">
        <v>1</v>
      </c>
      <c r="JD130" s="1">
        <v>0</v>
      </c>
      <c r="JE130" s="1">
        <v>0</v>
      </c>
      <c r="JF130" s="1">
        <v>6</v>
      </c>
      <c r="JG130" s="1">
        <v>0</v>
      </c>
      <c r="JH130" s="1">
        <v>1</v>
      </c>
      <c r="JI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1</v>
      </c>
      <c r="JT130" s="1">
        <v>1</v>
      </c>
      <c r="JU130" s="1">
        <v>0</v>
      </c>
      <c r="JV130" s="1">
        <v>0</v>
      </c>
      <c r="JW130" s="1">
        <v>0</v>
      </c>
      <c r="JX130" s="1">
        <v>0</v>
      </c>
      <c r="KB130" s="1">
        <v>1</v>
      </c>
      <c r="KC130" s="1">
        <v>1</v>
      </c>
      <c r="KD130" s="1">
        <v>1</v>
      </c>
      <c r="KE130" s="1">
        <v>1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 t="s">
        <v>102</v>
      </c>
      <c r="KX130" s="1">
        <v>1</v>
      </c>
      <c r="KY130" s="1">
        <v>0</v>
      </c>
      <c r="KZ130" s="4">
        <v>15.3</v>
      </c>
      <c r="LA130" s="4">
        <v>45.4</v>
      </c>
      <c r="LB130" s="1">
        <v>15600</v>
      </c>
      <c r="LC130" s="1">
        <v>13100</v>
      </c>
      <c r="LD130" s="1">
        <v>1410</v>
      </c>
      <c r="LE130" s="1">
        <v>213000</v>
      </c>
      <c r="LF130" s="5">
        <v>0.7</v>
      </c>
      <c r="LG130" s="5">
        <v>11.4</v>
      </c>
      <c r="LH130" s="5">
        <v>0.99</v>
      </c>
      <c r="LI130" s="5">
        <v>0.56999999999999995</v>
      </c>
      <c r="LJ130" s="4">
        <v>48</v>
      </c>
      <c r="LK130" s="1">
        <v>50</v>
      </c>
      <c r="LL130" s="1">
        <v>499</v>
      </c>
      <c r="LM130" s="4">
        <v>228.5</v>
      </c>
      <c r="LP130" s="4">
        <v>0.67</v>
      </c>
      <c r="LV130" s="1">
        <v>0</v>
      </c>
      <c r="LX130" s="1">
        <v>0</v>
      </c>
      <c r="LY130" s="1">
        <v>0</v>
      </c>
      <c r="LZ130" s="1">
        <v>1</v>
      </c>
      <c r="MA130" s="1">
        <v>1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1</v>
      </c>
      <c r="ML130" s="1">
        <v>0</v>
      </c>
      <c r="MM130" s="1">
        <v>2</v>
      </c>
      <c r="MN130" s="1">
        <v>1</v>
      </c>
      <c r="MO130" s="1">
        <v>1</v>
      </c>
      <c r="MP130" s="1">
        <v>0</v>
      </c>
      <c r="MQ130" s="1">
        <v>0</v>
      </c>
      <c r="MR130" s="1">
        <v>0</v>
      </c>
      <c r="MS130" s="1">
        <v>1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 t="s">
        <v>123</v>
      </c>
      <c r="NY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</row>
    <row r="131" spans="1:418" x14ac:dyDescent="0.25">
      <c r="A131" s="1">
        <v>130</v>
      </c>
      <c r="B131" s="25" t="s">
        <v>1</v>
      </c>
      <c r="C131" s="1">
        <v>1</v>
      </c>
      <c r="D131" s="1">
        <v>0</v>
      </c>
      <c r="E131" s="1">
        <v>54</v>
      </c>
      <c r="F131" s="1">
        <v>0</v>
      </c>
      <c r="G131" s="1">
        <v>1</v>
      </c>
      <c r="H131" s="1">
        <v>0</v>
      </c>
      <c r="I131" s="1">
        <v>0</v>
      </c>
      <c r="J131" s="1" t="s">
        <v>6</v>
      </c>
      <c r="K131" s="1">
        <v>0</v>
      </c>
      <c r="L131" s="1">
        <v>1</v>
      </c>
      <c r="M131" s="1">
        <v>0</v>
      </c>
      <c r="N131" s="1">
        <v>0</v>
      </c>
      <c r="O131" s="1" t="s">
        <v>6</v>
      </c>
      <c r="P131" s="1" t="s">
        <v>191</v>
      </c>
      <c r="Q131" s="1" t="s">
        <v>277</v>
      </c>
      <c r="R131" s="1" t="s">
        <v>277</v>
      </c>
      <c r="S131" s="1">
        <v>0</v>
      </c>
      <c r="T131" s="1" t="s">
        <v>329</v>
      </c>
      <c r="U131" s="1" t="s">
        <v>149</v>
      </c>
      <c r="V131" s="1" t="s">
        <v>109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2</v>
      </c>
      <c r="BA131" s="1">
        <v>0</v>
      </c>
      <c r="BB131" s="1">
        <v>1</v>
      </c>
      <c r="BC131" s="1">
        <v>0</v>
      </c>
      <c r="BD131" s="1">
        <v>0</v>
      </c>
      <c r="BE131" s="1">
        <v>3</v>
      </c>
      <c r="BF131" s="1">
        <v>1</v>
      </c>
      <c r="BG131" s="1">
        <v>1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0</v>
      </c>
      <c r="CD131" s="1">
        <v>1</v>
      </c>
      <c r="CE131" s="1">
        <v>0</v>
      </c>
      <c r="CF131" s="1">
        <v>0</v>
      </c>
      <c r="CG131" s="1">
        <v>0</v>
      </c>
      <c r="CH131" s="1">
        <v>0</v>
      </c>
      <c r="CK131" s="1" t="s">
        <v>123</v>
      </c>
      <c r="CL131" s="1">
        <v>0</v>
      </c>
      <c r="CM131" s="2">
        <v>44038</v>
      </c>
      <c r="CN131" s="2">
        <v>44040</v>
      </c>
      <c r="CO131" s="2"/>
      <c r="CP131" s="2"/>
      <c r="CQ131" s="2">
        <v>44043</v>
      </c>
      <c r="CR131" s="2">
        <v>44046</v>
      </c>
      <c r="CS131" s="2">
        <v>44047</v>
      </c>
      <c r="CT131" s="3">
        <f t="shared" ref="CT131:CT194" si="69">CQ131-CM131</f>
        <v>5</v>
      </c>
      <c r="CU131" s="3">
        <f t="shared" ref="CU131:CU194" si="70">CS131-CM131</f>
        <v>9</v>
      </c>
      <c r="CV131" s="3"/>
      <c r="CW131" s="3">
        <f t="shared" ref="CW131:CW132" si="71">CR131-CQ131</f>
        <v>3</v>
      </c>
      <c r="CX131" s="3">
        <v>3</v>
      </c>
      <c r="CY131" s="3">
        <f t="shared" si="65"/>
        <v>6</v>
      </c>
      <c r="CZ131" s="3">
        <v>1</v>
      </c>
      <c r="DA131" s="3">
        <v>1</v>
      </c>
      <c r="DB131" s="3">
        <v>0</v>
      </c>
      <c r="DC131" s="3">
        <f t="shared" ref="DC131:DC194" si="72">SUM(CZ131:DB131)</f>
        <v>2</v>
      </c>
      <c r="DD131" s="2">
        <v>44033</v>
      </c>
      <c r="DE131" s="1">
        <v>0</v>
      </c>
      <c r="DF131" s="3">
        <v>5</v>
      </c>
      <c r="DG131" s="3">
        <f t="shared" ref="DG131:DG194" si="73">SUM(DH131:EF131)</f>
        <v>4</v>
      </c>
      <c r="DH131" s="1">
        <v>1</v>
      </c>
      <c r="DI131" s="1">
        <v>1</v>
      </c>
      <c r="DJ131" s="1">
        <v>0</v>
      </c>
      <c r="DK131" s="1">
        <v>0</v>
      </c>
      <c r="DL131" s="1">
        <v>0</v>
      </c>
      <c r="DM131" s="1">
        <v>0</v>
      </c>
      <c r="DN131" s="1">
        <v>1</v>
      </c>
      <c r="DO131" s="1">
        <v>1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I131" s="4"/>
      <c r="EJ131" s="3"/>
      <c r="EK131" s="3"/>
      <c r="EL131" s="3"/>
      <c r="EM131" s="1">
        <v>123</v>
      </c>
      <c r="EN131" s="1">
        <v>74</v>
      </c>
      <c r="EO131" s="4">
        <v>90.333333333333329</v>
      </c>
      <c r="EP131" s="3">
        <v>0</v>
      </c>
      <c r="EQ131" s="1">
        <v>100</v>
      </c>
      <c r="ER131" s="1">
        <v>1</v>
      </c>
      <c r="ES131" s="1">
        <v>20</v>
      </c>
      <c r="ET131" s="1">
        <v>0</v>
      </c>
      <c r="EU131" s="4">
        <v>37.1</v>
      </c>
      <c r="EV131" s="3">
        <v>0</v>
      </c>
      <c r="EW131" s="4">
        <v>37.1</v>
      </c>
      <c r="EX131" s="1">
        <v>85</v>
      </c>
      <c r="EY131" s="1">
        <v>1</v>
      </c>
      <c r="EZ131" s="1" t="s">
        <v>51</v>
      </c>
      <c r="FA131" s="1">
        <v>1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1</v>
      </c>
      <c r="FK131" s="1">
        <v>0</v>
      </c>
      <c r="FL131" s="1">
        <v>0</v>
      </c>
      <c r="FM131" s="1" t="s">
        <v>104</v>
      </c>
      <c r="FN131" s="1" t="s">
        <v>83</v>
      </c>
      <c r="FO131" s="1">
        <v>0</v>
      </c>
      <c r="FP131" s="1">
        <v>0</v>
      </c>
      <c r="FQ131" s="1">
        <v>1</v>
      </c>
      <c r="FR131" s="1">
        <v>1</v>
      </c>
      <c r="FS131" s="1">
        <f t="shared" ref="FS131:FS194" si="74">FU131+FV131+FW131+FX131+FY131+GB131+GG131+GO131+GP131+GL131+GM131+GN131+GD131+GE131+GF131</f>
        <v>4</v>
      </c>
      <c r="FT131" s="1">
        <v>0</v>
      </c>
      <c r="FU131" s="1">
        <v>0</v>
      </c>
      <c r="FV131" s="1">
        <v>0</v>
      </c>
      <c r="FW131" s="1">
        <v>1</v>
      </c>
      <c r="FX131" s="1">
        <v>0</v>
      </c>
      <c r="FY131" s="1">
        <v>0</v>
      </c>
      <c r="FZ131" s="1">
        <f t="shared" si="67"/>
        <v>1</v>
      </c>
      <c r="GA131" s="1">
        <v>1</v>
      </c>
      <c r="GB131" s="1">
        <v>1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f t="shared" si="68"/>
        <v>1</v>
      </c>
      <c r="GI131" s="1">
        <v>1</v>
      </c>
      <c r="GJ131" s="1">
        <v>0</v>
      </c>
      <c r="GK131" s="1">
        <v>1</v>
      </c>
      <c r="GL131" s="1">
        <v>1</v>
      </c>
      <c r="GM131" s="1">
        <v>0</v>
      </c>
      <c r="GN131" s="1">
        <v>0</v>
      </c>
      <c r="GO131" s="1">
        <v>0</v>
      </c>
      <c r="GP131" s="1">
        <v>1</v>
      </c>
      <c r="GQ131" s="1">
        <v>0</v>
      </c>
      <c r="GR131" s="3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1</v>
      </c>
      <c r="GY131" s="1">
        <v>1</v>
      </c>
      <c r="GZ131" s="1">
        <v>0</v>
      </c>
      <c r="HA131" s="1">
        <v>0</v>
      </c>
      <c r="HB131" s="1">
        <v>1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1</v>
      </c>
      <c r="IB131" s="1">
        <v>1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1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257</v>
      </c>
      <c r="JB131" s="1">
        <v>0</v>
      </c>
      <c r="JC131" s="1">
        <v>1</v>
      </c>
      <c r="JD131" s="1">
        <v>0</v>
      </c>
      <c r="JE131" s="1">
        <v>0</v>
      </c>
      <c r="JF131" s="1">
        <v>6</v>
      </c>
      <c r="JG131" s="1">
        <v>0</v>
      </c>
      <c r="JH131" s="1">
        <v>1</v>
      </c>
      <c r="JI131" s="1">
        <v>0</v>
      </c>
      <c r="JJ131" s="1">
        <v>6</v>
      </c>
      <c r="JK131" s="1">
        <v>0</v>
      </c>
      <c r="JL131" s="1">
        <v>1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1</v>
      </c>
      <c r="JT131" s="1">
        <v>1</v>
      </c>
      <c r="JU131" s="1">
        <v>0</v>
      </c>
      <c r="JV131" s="1">
        <v>0</v>
      </c>
      <c r="JW131" s="1">
        <v>0</v>
      </c>
      <c r="JX131" s="1">
        <v>0</v>
      </c>
      <c r="KB131" s="1">
        <v>1</v>
      </c>
      <c r="KC131" s="1">
        <v>1</v>
      </c>
      <c r="KD131" s="1">
        <v>1</v>
      </c>
      <c r="KE131" s="1">
        <v>1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1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 t="s">
        <v>102</v>
      </c>
      <c r="KX131" s="1">
        <v>1</v>
      </c>
      <c r="KY131" s="1">
        <v>0</v>
      </c>
      <c r="KZ131" s="4">
        <v>15.6</v>
      </c>
      <c r="LA131" s="4">
        <v>45.6</v>
      </c>
      <c r="LB131" s="1">
        <v>11800</v>
      </c>
      <c r="LC131" s="1">
        <v>9910</v>
      </c>
      <c r="LD131" s="1">
        <v>1270</v>
      </c>
      <c r="LE131" s="1">
        <v>234000</v>
      </c>
      <c r="LF131" s="5">
        <v>0.61</v>
      </c>
      <c r="LG131" s="5">
        <v>18.7</v>
      </c>
      <c r="LL131" s="1">
        <v>329</v>
      </c>
      <c r="LM131" s="4">
        <v>98.36</v>
      </c>
      <c r="LO131" s="4">
        <v>217</v>
      </c>
      <c r="LP131" s="4">
        <v>191</v>
      </c>
      <c r="LV131" s="1">
        <v>0</v>
      </c>
      <c r="LX131" s="1">
        <v>0</v>
      </c>
      <c r="LY131" s="1">
        <v>0</v>
      </c>
      <c r="LZ131" s="1">
        <v>1</v>
      </c>
      <c r="MA131" s="1">
        <v>1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1</v>
      </c>
      <c r="ML131" s="1">
        <v>0</v>
      </c>
      <c r="MM131" s="1">
        <v>4</v>
      </c>
      <c r="MN131" s="1">
        <v>1</v>
      </c>
      <c r="MO131" s="1">
        <v>1</v>
      </c>
      <c r="MP131" s="1">
        <v>1</v>
      </c>
      <c r="MQ131" s="1">
        <v>0</v>
      </c>
      <c r="MR131" s="1">
        <v>0</v>
      </c>
      <c r="MS131" s="1">
        <v>1</v>
      </c>
      <c r="MT131" s="1">
        <v>0</v>
      </c>
      <c r="MU131" s="1">
        <v>0</v>
      </c>
      <c r="MV131" s="1">
        <v>0</v>
      </c>
      <c r="MW131" s="1">
        <v>1</v>
      </c>
      <c r="MX131" s="1">
        <v>0</v>
      </c>
      <c r="MY131" s="1">
        <v>0</v>
      </c>
      <c r="MZ131" s="1">
        <v>0</v>
      </c>
      <c r="NA131" s="1">
        <v>0</v>
      </c>
      <c r="NB131" s="1" t="s">
        <v>122</v>
      </c>
      <c r="NC131" s="4">
        <v>13</v>
      </c>
      <c r="ND131" s="4">
        <v>37.4</v>
      </c>
      <c r="NE131" s="1">
        <v>7180</v>
      </c>
      <c r="NF131" s="1">
        <v>4330</v>
      </c>
      <c r="NG131" s="1">
        <v>2120</v>
      </c>
      <c r="NH131" s="1">
        <v>295000</v>
      </c>
      <c r="NI131" s="5">
        <v>0.42</v>
      </c>
      <c r="NJ131" s="5">
        <v>15.3</v>
      </c>
      <c r="NY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</row>
    <row r="132" spans="1:418" x14ac:dyDescent="0.25">
      <c r="A132" s="1">
        <v>131</v>
      </c>
      <c r="B132" s="25" t="s">
        <v>1</v>
      </c>
      <c r="C132" s="1">
        <v>1</v>
      </c>
      <c r="D132" s="1">
        <v>0</v>
      </c>
      <c r="E132" s="1">
        <v>70</v>
      </c>
      <c r="F132" s="1">
        <v>0</v>
      </c>
      <c r="G132" s="1">
        <v>0</v>
      </c>
      <c r="H132" s="1">
        <v>1</v>
      </c>
      <c r="I132" s="1">
        <v>0</v>
      </c>
      <c r="J132" s="1" t="s">
        <v>6</v>
      </c>
      <c r="K132" s="1">
        <v>0</v>
      </c>
      <c r="L132" s="1">
        <v>1</v>
      </c>
      <c r="M132" s="1">
        <v>0</v>
      </c>
      <c r="N132" s="1">
        <v>0</v>
      </c>
      <c r="O132" s="1" t="s">
        <v>6</v>
      </c>
      <c r="P132" s="1" t="s">
        <v>191</v>
      </c>
      <c r="Q132" s="1" t="s">
        <v>277</v>
      </c>
      <c r="R132" s="1" t="s">
        <v>277</v>
      </c>
      <c r="S132" s="1">
        <v>0</v>
      </c>
      <c r="T132" s="1" t="s">
        <v>329</v>
      </c>
      <c r="U132" s="1" t="s">
        <v>149</v>
      </c>
      <c r="V132" s="1" t="s">
        <v>109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0</v>
      </c>
      <c r="AM132" s="1">
        <v>0</v>
      </c>
      <c r="AN132" s="1">
        <v>0</v>
      </c>
      <c r="AO132" s="1">
        <v>0</v>
      </c>
      <c r="AP132" s="1">
        <v>1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3</v>
      </c>
      <c r="BA132" s="1">
        <v>0</v>
      </c>
      <c r="BB132" s="1">
        <v>0</v>
      </c>
      <c r="BC132" s="1">
        <v>1</v>
      </c>
      <c r="BD132" s="1">
        <v>0</v>
      </c>
      <c r="BE132" s="1">
        <v>2</v>
      </c>
      <c r="BF132" s="1">
        <v>1</v>
      </c>
      <c r="BG132" s="1">
        <v>1</v>
      </c>
      <c r="BH132" s="1">
        <v>0</v>
      </c>
      <c r="BI132" s="1">
        <v>1</v>
      </c>
      <c r="BJ132" s="1">
        <v>0</v>
      </c>
      <c r="BK132" s="1">
        <v>0</v>
      </c>
      <c r="BL132" s="1">
        <v>0</v>
      </c>
      <c r="BM132" s="1">
        <v>1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1</v>
      </c>
      <c r="CI132" s="1" t="s">
        <v>200</v>
      </c>
      <c r="CK132" s="1" t="s">
        <v>123</v>
      </c>
      <c r="CL132" s="1">
        <v>0</v>
      </c>
      <c r="CM132" s="2">
        <v>44066</v>
      </c>
      <c r="CN132" s="2">
        <v>44066</v>
      </c>
      <c r="CO132" s="2"/>
      <c r="CP132" s="2"/>
      <c r="CQ132" s="2">
        <v>44068</v>
      </c>
      <c r="CR132" s="2">
        <v>44086</v>
      </c>
      <c r="CS132" s="2">
        <v>44091</v>
      </c>
      <c r="CT132" s="3">
        <f t="shared" si="69"/>
        <v>2</v>
      </c>
      <c r="CU132" s="3">
        <f t="shared" si="70"/>
        <v>25</v>
      </c>
      <c r="CV132" s="3"/>
      <c r="CW132" s="3">
        <f t="shared" si="71"/>
        <v>18</v>
      </c>
      <c r="CX132" s="3">
        <v>18</v>
      </c>
      <c r="CY132" s="3">
        <f t="shared" si="65"/>
        <v>7</v>
      </c>
      <c r="CZ132" s="3">
        <v>1</v>
      </c>
      <c r="DA132" s="3">
        <v>1</v>
      </c>
      <c r="DB132" s="3">
        <v>0</v>
      </c>
      <c r="DC132" s="3">
        <f t="shared" si="72"/>
        <v>2</v>
      </c>
      <c r="DD132" s="2">
        <v>44060</v>
      </c>
      <c r="DE132" s="1">
        <v>0</v>
      </c>
      <c r="DF132" s="3">
        <v>6</v>
      </c>
      <c r="DG132" s="3">
        <f t="shared" si="73"/>
        <v>3</v>
      </c>
      <c r="DH132" s="1">
        <v>1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1</v>
      </c>
      <c r="DO132" s="1">
        <v>1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120</v>
      </c>
      <c r="EH132" s="1">
        <v>1.7</v>
      </c>
      <c r="EI132" s="4">
        <v>41.522491349480973</v>
      </c>
      <c r="EJ132" s="3">
        <v>0</v>
      </c>
      <c r="EK132" s="3">
        <v>0</v>
      </c>
      <c r="EL132" s="3">
        <v>1</v>
      </c>
      <c r="EM132" s="1">
        <v>136</v>
      </c>
      <c r="EN132" s="1">
        <v>83</v>
      </c>
      <c r="EO132" s="4">
        <v>100.66666666666667</v>
      </c>
      <c r="EP132" s="3">
        <v>0</v>
      </c>
      <c r="EQ132" s="1">
        <v>85</v>
      </c>
      <c r="ER132" s="1">
        <v>0</v>
      </c>
      <c r="ES132" s="1">
        <v>24</v>
      </c>
      <c r="ET132" s="1">
        <v>1</v>
      </c>
      <c r="EU132" s="4">
        <v>36.200000000000003</v>
      </c>
      <c r="EV132" s="3">
        <v>0</v>
      </c>
      <c r="EW132" s="4">
        <v>37.1</v>
      </c>
      <c r="EX132" s="1">
        <v>86</v>
      </c>
      <c r="EY132" s="1">
        <v>1</v>
      </c>
      <c r="EZ132" s="1" t="s">
        <v>51</v>
      </c>
      <c r="FA132" s="1">
        <v>1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</v>
      </c>
      <c r="FJ132" s="1">
        <v>1</v>
      </c>
      <c r="FK132" s="1">
        <v>0</v>
      </c>
      <c r="FL132" s="1">
        <v>0</v>
      </c>
      <c r="FM132" s="1" t="s">
        <v>104</v>
      </c>
      <c r="FN132" s="1" t="s">
        <v>83</v>
      </c>
      <c r="FO132" s="1">
        <v>0</v>
      </c>
      <c r="FP132" s="1">
        <v>0</v>
      </c>
      <c r="FQ132" s="1">
        <v>1</v>
      </c>
      <c r="FR132" s="1">
        <v>1</v>
      </c>
      <c r="FS132" s="1">
        <f t="shared" si="74"/>
        <v>2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f t="shared" si="67"/>
        <v>1</v>
      </c>
      <c r="GA132" s="1">
        <v>1</v>
      </c>
      <c r="GB132" s="1">
        <v>1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f t="shared" si="68"/>
        <v>2</v>
      </c>
      <c r="GI132" s="1">
        <v>1</v>
      </c>
      <c r="GJ132" s="1">
        <v>1</v>
      </c>
      <c r="GK132" s="1">
        <v>1</v>
      </c>
      <c r="GL132" s="1">
        <v>1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3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1</v>
      </c>
      <c r="GY132" s="1">
        <v>1</v>
      </c>
      <c r="GZ132" s="1">
        <v>0</v>
      </c>
      <c r="HA132" s="1">
        <v>0</v>
      </c>
      <c r="HB132" s="1">
        <v>1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1</v>
      </c>
      <c r="IC132" s="1">
        <v>1</v>
      </c>
      <c r="ID132" s="1">
        <v>1</v>
      </c>
      <c r="IE132" s="1">
        <v>0</v>
      </c>
      <c r="IF132" s="1">
        <v>1</v>
      </c>
      <c r="IG132" s="1">
        <v>1</v>
      </c>
      <c r="IH132" s="1">
        <v>1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96</v>
      </c>
      <c r="JB132" s="1">
        <v>0</v>
      </c>
      <c r="JC132" s="1">
        <v>0</v>
      </c>
      <c r="JD132" s="1">
        <v>0</v>
      </c>
      <c r="JE132" s="1">
        <v>1</v>
      </c>
      <c r="JF132" s="1">
        <v>7</v>
      </c>
      <c r="JG132" s="1">
        <v>0</v>
      </c>
      <c r="JH132" s="1">
        <v>0</v>
      </c>
      <c r="JI132" s="1">
        <v>1</v>
      </c>
      <c r="JJ132" s="1">
        <v>5</v>
      </c>
      <c r="JK132" s="1">
        <v>0</v>
      </c>
      <c r="JL132" s="1">
        <v>1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1</v>
      </c>
      <c r="JT132" s="1">
        <v>0</v>
      </c>
      <c r="JU132" s="1">
        <v>0</v>
      </c>
      <c r="JV132" s="1">
        <v>1</v>
      </c>
      <c r="JW132" s="1">
        <v>0</v>
      </c>
      <c r="JX132" s="1">
        <v>0</v>
      </c>
      <c r="KB132" s="1">
        <v>1</v>
      </c>
      <c r="KC132" s="1">
        <v>1</v>
      </c>
      <c r="KD132" s="1">
        <v>1</v>
      </c>
      <c r="KE132" s="1">
        <v>1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1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 t="s">
        <v>102</v>
      </c>
      <c r="KX132" s="1">
        <v>1</v>
      </c>
      <c r="KY132" s="1">
        <v>0</v>
      </c>
      <c r="KZ132" s="4">
        <v>12.7</v>
      </c>
      <c r="LA132" s="4">
        <v>38.5</v>
      </c>
      <c r="LB132" s="1">
        <v>8190</v>
      </c>
      <c r="LC132" s="1">
        <v>6940</v>
      </c>
      <c r="LD132" s="1">
        <v>878</v>
      </c>
      <c r="LE132" s="1">
        <v>172000</v>
      </c>
      <c r="LF132" s="5">
        <v>0.53</v>
      </c>
      <c r="LG132" s="5">
        <v>11</v>
      </c>
      <c r="LJ132" s="4">
        <v>19</v>
      </c>
      <c r="LK132" s="1">
        <v>23</v>
      </c>
      <c r="LL132" s="1">
        <v>425</v>
      </c>
      <c r="LM132" s="4">
        <v>172</v>
      </c>
      <c r="LO132" s="4">
        <v>1418</v>
      </c>
      <c r="LP132" s="4">
        <v>990</v>
      </c>
      <c r="LV132" s="1">
        <v>0</v>
      </c>
      <c r="LX132" s="1">
        <v>0</v>
      </c>
      <c r="LY132" s="1">
        <v>0</v>
      </c>
      <c r="LZ132" s="1">
        <v>1</v>
      </c>
      <c r="MA132" s="1">
        <v>1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1</v>
      </c>
      <c r="ML132" s="1">
        <v>0</v>
      </c>
      <c r="MM132" s="1">
        <v>1</v>
      </c>
      <c r="MN132" s="1">
        <v>1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1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 t="s">
        <v>122</v>
      </c>
      <c r="NC132" s="4">
        <v>13.8</v>
      </c>
      <c r="ND132" s="4">
        <v>42</v>
      </c>
      <c r="NE132" s="1">
        <v>9990</v>
      </c>
      <c r="NF132" s="1">
        <v>8040</v>
      </c>
      <c r="NG132" s="1">
        <v>928</v>
      </c>
      <c r="NH132" s="1">
        <v>286000</v>
      </c>
      <c r="NI132" s="5">
        <v>0.51</v>
      </c>
      <c r="NJ132" s="5">
        <v>14</v>
      </c>
      <c r="NK132" s="5">
        <v>0.56999999999999995</v>
      </c>
      <c r="NL132" s="5">
        <v>0.26</v>
      </c>
      <c r="NO132" s="1">
        <v>366</v>
      </c>
      <c r="NP132" s="4">
        <v>61</v>
      </c>
      <c r="NR132" s="4">
        <v>555</v>
      </c>
      <c r="NS132" s="1">
        <v>1158</v>
      </c>
      <c r="NT132" s="7">
        <v>9.1999999999999998E-2</v>
      </c>
      <c r="NW132" s="1">
        <v>13</v>
      </c>
      <c r="NY132" s="1">
        <v>0</v>
      </c>
      <c r="OA132" s="1">
        <v>0</v>
      </c>
      <c r="OB132" s="1">
        <v>0</v>
      </c>
      <c r="OC132" s="1">
        <v>1</v>
      </c>
      <c r="OD132" s="1">
        <v>1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1</v>
      </c>
      <c r="OO132" s="1">
        <v>0</v>
      </c>
      <c r="OP132" s="1">
        <v>2</v>
      </c>
      <c r="OQ132" s="1">
        <v>1</v>
      </c>
      <c r="OR132" s="1">
        <v>1</v>
      </c>
      <c r="OS132" s="1">
        <v>1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</row>
    <row r="133" spans="1:418" x14ac:dyDescent="0.25">
      <c r="A133" s="1">
        <v>132</v>
      </c>
      <c r="B133" s="25" t="s">
        <v>2</v>
      </c>
      <c r="C133" s="1">
        <v>0</v>
      </c>
      <c r="D133" s="1">
        <v>1</v>
      </c>
      <c r="E133" s="1">
        <v>56</v>
      </c>
      <c r="F133" s="1">
        <v>0</v>
      </c>
      <c r="G133" s="1">
        <v>1</v>
      </c>
      <c r="H133" s="1">
        <v>0</v>
      </c>
      <c r="I133" s="1">
        <v>0</v>
      </c>
      <c r="J133" s="1" t="s">
        <v>6</v>
      </c>
      <c r="K133" s="1">
        <v>0</v>
      </c>
      <c r="L133" s="1">
        <v>1</v>
      </c>
      <c r="M133" s="1">
        <v>0</v>
      </c>
      <c r="N133" s="1">
        <v>0</v>
      </c>
      <c r="O133" s="1" t="s">
        <v>6</v>
      </c>
      <c r="P133" s="1" t="s">
        <v>191</v>
      </c>
      <c r="Q133" s="1" t="s">
        <v>291</v>
      </c>
      <c r="R133" s="1" t="s">
        <v>238</v>
      </c>
      <c r="S133" s="1">
        <v>0</v>
      </c>
      <c r="T133" s="1" t="s">
        <v>329</v>
      </c>
      <c r="U133" s="1" t="s">
        <v>149</v>
      </c>
      <c r="V133" s="1" t="s">
        <v>109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</v>
      </c>
      <c r="BA133" s="1">
        <v>0</v>
      </c>
      <c r="BB133" s="1">
        <v>1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K133" s="1" t="s">
        <v>125</v>
      </c>
      <c r="CL133" s="1">
        <v>0</v>
      </c>
      <c r="CM133" s="2">
        <v>44002</v>
      </c>
      <c r="CN133" s="2">
        <v>44002</v>
      </c>
      <c r="CO133" s="2"/>
      <c r="CP133" s="2"/>
      <c r="CQ133" s="2"/>
      <c r="CR133" s="2"/>
      <c r="CS133" s="2">
        <v>44007</v>
      </c>
      <c r="CT133" s="3"/>
      <c r="CU133" s="3">
        <f t="shared" si="70"/>
        <v>5</v>
      </c>
      <c r="CV133" s="3"/>
      <c r="CW133" s="3"/>
      <c r="CX133" s="3"/>
      <c r="CY133" s="3">
        <f t="shared" si="65"/>
        <v>5</v>
      </c>
      <c r="CZ133" s="3">
        <v>0</v>
      </c>
      <c r="DA133" s="3">
        <v>1</v>
      </c>
      <c r="DB133" s="3">
        <v>0</v>
      </c>
      <c r="DC133" s="3">
        <f t="shared" si="72"/>
        <v>1</v>
      </c>
      <c r="DD133" s="2">
        <v>43997</v>
      </c>
      <c r="DE133" s="1">
        <v>0</v>
      </c>
      <c r="DF133" s="3">
        <v>5</v>
      </c>
      <c r="DG133" s="3">
        <f t="shared" si="73"/>
        <v>2</v>
      </c>
      <c r="DH133" s="1">
        <v>0</v>
      </c>
      <c r="DI133" s="1">
        <v>1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1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110</v>
      </c>
      <c r="EH133" s="1">
        <v>1.7</v>
      </c>
      <c r="EI133" s="4">
        <v>38.062283737024224</v>
      </c>
      <c r="EJ133" s="3">
        <v>0</v>
      </c>
      <c r="EK133" s="3">
        <v>0</v>
      </c>
      <c r="EL133" s="3">
        <v>1</v>
      </c>
      <c r="EM133" s="1">
        <v>161</v>
      </c>
      <c r="EN133" s="1">
        <v>85</v>
      </c>
      <c r="EO133" s="4">
        <v>110.33333333333333</v>
      </c>
      <c r="EP133" s="3">
        <v>0</v>
      </c>
      <c r="EQ133" s="1">
        <v>113</v>
      </c>
      <c r="ER133" s="1">
        <v>1</v>
      </c>
      <c r="ES133" s="1">
        <v>18</v>
      </c>
      <c r="ET133" s="1">
        <v>0</v>
      </c>
      <c r="EU133" s="4">
        <v>38.200000000000003</v>
      </c>
      <c r="EV133" s="3">
        <v>1</v>
      </c>
      <c r="EW133" s="4">
        <v>38.200000000000003</v>
      </c>
      <c r="EX133" s="1">
        <v>94</v>
      </c>
      <c r="EY133" s="1">
        <v>0</v>
      </c>
      <c r="EZ133" s="1" t="s">
        <v>51</v>
      </c>
      <c r="FA133" s="1">
        <v>1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1</v>
      </c>
      <c r="FK133" s="1">
        <v>0</v>
      </c>
      <c r="FL133" s="1">
        <v>0</v>
      </c>
      <c r="FM133" s="1" t="s">
        <v>104</v>
      </c>
      <c r="FN133" s="1" t="s">
        <v>81</v>
      </c>
      <c r="FO133" s="1">
        <v>1</v>
      </c>
      <c r="FP133" s="1">
        <v>0</v>
      </c>
      <c r="FQ133" s="1">
        <v>0</v>
      </c>
      <c r="FR133" s="1">
        <v>1</v>
      </c>
      <c r="FS133" s="1">
        <f t="shared" si="74"/>
        <v>3</v>
      </c>
      <c r="FT133" s="1">
        <v>0</v>
      </c>
      <c r="FU133" s="1">
        <v>0</v>
      </c>
      <c r="FV133" s="1">
        <v>0</v>
      </c>
      <c r="FW133" s="1">
        <v>1</v>
      </c>
      <c r="FX133" s="1">
        <v>0</v>
      </c>
      <c r="FY133" s="1">
        <v>0</v>
      </c>
      <c r="FZ133" s="1">
        <f t="shared" si="67"/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1</v>
      </c>
      <c r="GH133" s="1">
        <f t="shared" si="68"/>
        <v>1</v>
      </c>
      <c r="GI133" s="1">
        <v>1</v>
      </c>
      <c r="GJ133" s="1">
        <v>0</v>
      </c>
      <c r="GK133" s="1">
        <v>1</v>
      </c>
      <c r="GL133" s="1">
        <v>1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3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2</v>
      </c>
      <c r="GY133" s="1">
        <v>1</v>
      </c>
      <c r="GZ133" s="1">
        <v>0</v>
      </c>
      <c r="HA133" s="1">
        <v>0</v>
      </c>
      <c r="HB133" s="1">
        <v>1</v>
      </c>
      <c r="HC133" s="1">
        <v>0</v>
      </c>
      <c r="HD133" s="1">
        <v>0</v>
      </c>
      <c r="HE133" s="1">
        <v>0</v>
      </c>
      <c r="HF133" s="1">
        <v>0</v>
      </c>
      <c r="HG133" s="1">
        <v>1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1</v>
      </c>
      <c r="IC133" s="1">
        <v>0</v>
      </c>
      <c r="ID133" s="1">
        <v>1</v>
      </c>
      <c r="IE133" s="1">
        <v>0</v>
      </c>
      <c r="IF133" s="1">
        <v>1</v>
      </c>
      <c r="IG133" s="1">
        <v>1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90</v>
      </c>
      <c r="JB133" s="1">
        <v>0</v>
      </c>
      <c r="JC133" s="1">
        <v>0</v>
      </c>
      <c r="JD133" s="1">
        <v>0</v>
      </c>
      <c r="JE133" s="1">
        <v>1</v>
      </c>
      <c r="JF133" s="1">
        <v>6</v>
      </c>
      <c r="JG133" s="1">
        <v>0</v>
      </c>
      <c r="JH133" s="1">
        <v>1</v>
      </c>
      <c r="JI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1</v>
      </c>
      <c r="JT133" s="1">
        <v>1</v>
      </c>
      <c r="JU133" s="1">
        <v>0</v>
      </c>
      <c r="JV133" s="1">
        <v>0</v>
      </c>
      <c r="JW133" s="1">
        <v>0</v>
      </c>
      <c r="JX133" s="1">
        <v>0</v>
      </c>
      <c r="KB133" s="1">
        <v>0</v>
      </c>
      <c r="KC133" s="1">
        <v>1</v>
      </c>
      <c r="KD133" s="1">
        <v>1</v>
      </c>
      <c r="KE133" s="1">
        <v>1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 t="s">
        <v>102</v>
      </c>
      <c r="KX133" s="1">
        <v>1</v>
      </c>
      <c r="KY133" s="1">
        <v>0</v>
      </c>
      <c r="KZ133" s="4">
        <v>15.5</v>
      </c>
      <c r="LA133" s="4">
        <v>46.6</v>
      </c>
      <c r="LB133" s="1">
        <v>4590</v>
      </c>
      <c r="LC133" s="1">
        <v>3270</v>
      </c>
      <c r="LD133" s="1">
        <v>877</v>
      </c>
      <c r="LE133" s="1">
        <v>128000</v>
      </c>
      <c r="LF133" s="5">
        <v>0.72</v>
      </c>
      <c r="LG133" s="5">
        <v>16</v>
      </c>
      <c r="LH133" s="5">
        <v>0.63</v>
      </c>
      <c r="LI133" s="5">
        <v>0.31</v>
      </c>
      <c r="LL133" s="1">
        <v>415</v>
      </c>
      <c r="LM133" s="4">
        <v>178</v>
      </c>
      <c r="LP133" s="4">
        <v>144</v>
      </c>
      <c r="LQ133" s="6">
        <v>8.0000000000000002E-3</v>
      </c>
      <c r="LV133" s="1">
        <v>0</v>
      </c>
      <c r="LX133" s="1">
        <v>0</v>
      </c>
      <c r="LY133" s="1">
        <v>0</v>
      </c>
      <c r="LZ133" s="1">
        <v>1</v>
      </c>
      <c r="MA133" s="1">
        <v>1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1</v>
      </c>
      <c r="ML133" s="1">
        <v>0</v>
      </c>
      <c r="MM133" s="1">
        <v>2</v>
      </c>
      <c r="MN133" s="1">
        <v>1</v>
      </c>
      <c r="MO133" s="1">
        <v>1</v>
      </c>
      <c r="MP133" s="1">
        <v>0</v>
      </c>
      <c r="MQ133" s="1">
        <v>0</v>
      </c>
      <c r="MR133" s="1">
        <v>0</v>
      </c>
      <c r="MS133" s="1">
        <v>1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 t="s">
        <v>122</v>
      </c>
      <c r="NC133" s="4">
        <v>13.5</v>
      </c>
      <c r="ND133" s="4">
        <v>42.7</v>
      </c>
      <c r="NE133" s="1">
        <v>7190</v>
      </c>
      <c r="NF133" s="1">
        <v>5510</v>
      </c>
      <c r="NG133" s="1">
        <v>937</v>
      </c>
      <c r="NH133" s="1">
        <v>282000</v>
      </c>
      <c r="NI133" s="5">
        <v>0.78</v>
      </c>
      <c r="NJ133" s="5">
        <v>13.6</v>
      </c>
      <c r="NP133" s="4">
        <v>178</v>
      </c>
      <c r="NY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</row>
    <row r="134" spans="1:418" x14ac:dyDescent="0.25">
      <c r="A134" s="1">
        <v>133</v>
      </c>
      <c r="B134" s="25" t="s">
        <v>1</v>
      </c>
      <c r="C134" s="1">
        <v>1</v>
      </c>
      <c r="D134" s="1">
        <v>0</v>
      </c>
      <c r="E134" s="1">
        <v>61</v>
      </c>
      <c r="F134" s="1">
        <v>0</v>
      </c>
      <c r="G134" s="1">
        <v>1</v>
      </c>
      <c r="H134" s="1">
        <v>0</v>
      </c>
      <c r="I134" s="1">
        <v>0</v>
      </c>
      <c r="J134" s="1" t="s">
        <v>6</v>
      </c>
      <c r="K134" s="1">
        <v>0</v>
      </c>
      <c r="L134" s="1">
        <v>1</v>
      </c>
      <c r="M134" s="1">
        <v>0</v>
      </c>
      <c r="N134" s="1">
        <v>0</v>
      </c>
      <c r="O134" s="1" t="s">
        <v>6</v>
      </c>
      <c r="P134" s="1" t="s">
        <v>191</v>
      </c>
      <c r="Q134" s="1" t="s">
        <v>277</v>
      </c>
      <c r="R134" s="1" t="s">
        <v>277</v>
      </c>
      <c r="S134" s="1">
        <v>0</v>
      </c>
      <c r="T134" s="1" t="s">
        <v>329</v>
      </c>
      <c r="U134" s="1" t="s">
        <v>149</v>
      </c>
      <c r="V134" s="1" t="s">
        <v>109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2</v>
      </c>
      <c r="BA134" s="1">
        <v>0</v>
      </c>
      <c r="BB134" s="1">
        <v>1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K134" s="1" t="s">
        <v>123</v>
      </c>
      <c r="CL134" s="1">
        <v>0</v>
      </c>
      <c r="CM134" s="2">
        <v>44060</v>
      </c>
      <c r="CN134" s="2">
        <v>44062</v>
      </c>
      <c r="CO134" s="2"/>
      <c r="CP134" s="2"/>
      <c r="CQ134" s="2">
        <v>44064</v>
      </c>
      <c r="CR134" s="2">
        <v>44067</v>
      </c>
      <c r="CS134" s="2">
        <v>44067</v>
      </c>
      <c r="CT134" s="3">
        <f t="shared" si="69"/>
        <v>4</v>
      </c>
      <c r="CU134" s="3">
        <f t="shared" si="70"/>
        <v>7</v>
      </c>
      <c r="CV134" s="3"/>
      <c r="CW134" s="3">
        <f t="shared" ref="CW134:CW136" si="75">CR134-CQ134</f>
        <v>3</v>
      </c>
      <c r="CX134" s="3">
        <v>3</v>
      </c>
      <c r="CY134" s="3">
        <f t="shared" si="65"/>
        <v>4</v>
      </c>
      <c r="CZ134" s="3">
        <v>1</v>
      </c>
      <c r="DA134" s="3">
        <v>1</v>
      </c>
      <c r="DB134" s="3">
        <v>0</v>
      </c>
      <c r="DC134" s="3">
        <f t="shared" si="72"/>
        <v>2</v>
      </c>
      <c r="DD134" s="2">
        <v>44053</v>
      </c>
      <c r="DE134" s="1">
        <v>0</v>
      </c>
      <c r="DF134" s="3">
        <v>7</v>
      </c>
      <c r="DG134" s="3">
        <f t="shared" si="73"/>
        <v>6</v>
      </c>
      <c r="DH134" s="1">
        <v>1</v>
      </c>
      <c r="DI134" s="1">
        <v>1</v>
      </c>
      <c r="DJ134" s="1">
        <v>1</v>
      </c>
      <c r="DK134" s="1">
        <v>0</v>
      </c>
      <c r="DL134" s="1">
        <v>0</v>
      </c>
      <c r="DM134" s="1">
        <v>0</v>
      </c>
      <c r="DN134" s="1">
        <v>1</v>
      </c>
      <c r="DO134" s="1">
        <v>1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1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76</v>
      </c>
      <c r="EI134" s="4"/>
      <c r="EJ134" s="3"/>
      <c r="EK134" s="3"/>
      <c r="EL134" s="3"/>
      <c r="EM134" s="1">
        <v>149</v>
      </c>
      <c r="EN134" s="1">
        <v>102</v>
      </c>
      <c r="EO134" s="4">
        <v>117.66666666666667</v>
      </c>
      <c r="EP134" s="3">
        <v>0</v>
      </c>
      <c r="EQ134" s="1">
        <v>103</v>
      </c>
      <c r="ER134" s="1">
        <v>1</v>
      </c>
      <c r="ES134" s="1">
        <v>16</v>
      </c>
      <c r="ET134" s="1">
        <v>0</v>
      </c>
      <c r="EU134" s="4">
        <v>36</v>
      </c>
      <c r="EV134" s="3">
        <v>0</v>
      </c>
      <c r="EW134" s="4">
        <v>37.9</v>
      </c>
      <c r="EX134" s="1">
        <v>81</v>
      </c>
      <c r="EY134" s="1">
        <v>1</v>
      </c>
      <c r="EZ134" s="1" t="s">
        <v>51</v>
      </c>
      <c r="FA134" s="1">
        <v>1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1</v>
      </c>
      <c r="FJ134" s="1">
        <v>1</v>
      </c>
      <c r="FK134" s="1">
        <v>0</v>
      </c>
      <c r="FL134" s="1">
        <v>0</v>
      </c>
      <c r="FM134" s="1" t="s">
        <v>104</v>
      </c>
      <c r="FN134" s="1" t="s">
        <v>83</v>
      </c>
      <c r="FO134" s="1">
        <v>0</v>
      </c>
      <c r="FP134" s="1">
        <v>0</v>
      </c>
      <c r="FQ134" s="1">
        <v>1</v>
      </c>
      <c r="FR134" s="1">
        <v>1</v>
      </c>
      <c r="FS134" s="1">
        <f t="shared" si="74"/>
        <v>4</v>
      </c>
      <c r="FT134" s="1">
        <v>0</v>
      </c>
      <c r="FU134" s="1">
        <v>0</v>
      </c>
      <c r="FV134" s="1">
        <v>0</v>
      </c>
      <c r="FW134" s="1">
        <v>1</v>
      </c>
      <c r="FX134" s="1">
        <v>0</v>
      </c>
      <c r="FY134" s="1">
        <v>0</v>
      </c>
      <c r="FZ134" s="1">
        <f t="shared" si="67"/>
        <v>1</v>
      </c>
      <c r="GA134" s="1">
        <v>1</v>
      </c>
      <c r="GB134" s="1">
        <v>0</v>
      </c>
      <c r="GC134" s="1">
        <v>1</v>
      </c>
      <c r="GD134" s="1">
        <v>1</v>
      </c>
      <c r="GE134" s="1">
        <v>0</v>
      </c>
      <c r="GF134" s="1">
        <v>0</v>
      </c>
      <c r="GG134" s="1">
        <v>0</v>
      </c>
      <c r="GH134" s="1">
        <f t="shared" si="68"/>
        <v>1</v>
      </c>
      <c r="GI134" s="1">
        <v>1</v>
      </c>
      <c r="GJ134" s="1">
        <v>0</v>
      </c>
      <c r="GK134" s="1">
        <v>1</v>
      </c>
      <c r="GL134" s="1">
        <v>1</v>
      </c>
      <c r="GM134" s="1">
        <v>0</v>
      </c>
      <c r="GN134" s="1">
        <v>0</v>
      </c>
      <c r="GO134" s="1">
        <v>0</v>
      </c>
      <c r="GP134" s="1">
        <v>1</v>
      </c>
      <c r="GQ134" s="1">
        <v>1</v>
      </c>
      <c r="GR134" s="3">
        <v>2</v>
      </c>
      <c r="GS134" s="1">
        <v>0</v>
      </c>
      <c r="GT134" s="1">
        <v>1</v>
      </c>
      <c r="GU134" s="1">
        <v>1</v>
      </c>
      <c r="GV134" s="1">
        <v>0</v>
      </c>
      <c r="GW134" s="1">
        <v>0</v>
      </c>
      <c r="GX134" s="1">
        <v>3</v>
      </c>
      <c r="GY134" s="1">
        <v>1</v>
      </c>
      <c r="GZ134" s="1">
        <v>0</v>
      </c>
      <c r="HA134" s="1">
        <v>0</v>
      </c>
      <c r="HB134" s="1">
        <v>1</v>
      </c>
      <c r="HC134" s="1">
        <v>0</v>
      </c>
      <c r="HD134" s="1">
        <v>0</v>
      </c>
      <c r="HE134" s="1">
        <v>1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1</v>
      </c>
      <c r="IA134" s="1">
        <v>1</v>
      </c>
      <c r="IB134" s="1">
        <v>0</v>
      </c>
      <c r="IC134" s="1">
        <v>1</v>
      </c>
      <c r="ID134" s="1">
        <v>1</v>
      </c>
      <c r="IE134" s="1">
        <v>0</v>
      </c>
      <c r="IF134" s="1">
        <v>1</v>
      </c>
      <c r="IG134" s="1">
        <v>1</v>
      </c>
      <c r="IH134" s="1">
        <v>1</v>
      </c>
      <c r="II134" s="1">
        <v>0</v>
      </c>
      <c r="IJ134" s="1">
        <v>0</v>
      </c>
      <c r="IK134" s="1">
        <v>0</v>
      </c>
      <c r="IL134" s="1">
        <v>0</v>
      </c>
      <c r="IM134" s="1">
        <v>1</v>
      </c>
      <c r="IN134" s="1">
        <v>0</v>
      </c>
      <c r="IO134" s="1">
        <v>0</v>
      </c>
      <c r="IP134" s="1">
        <v>1</v>
      </c>
      <c r="IQ134" s="1">
        <v>2</v>
      </c>
      <c r="IR134" s="1">
        <v>1</v>
      </c>
      <c r="IS134" s="1">
        <v>1</v>
      </c>
      <c r="IT134" s="1">
        <v>1</v>
      </c>
      <c r="IU134" s="1">
        <v>1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65</v>
      </c>
      <c r="JB134" s="1">
        <v>0</v>
      </c>
      <c r="JC134" s="1">
        <v>0</v>
      </c>
      <c r="JD134" s="1">
        <v>0</v>
      </c>
      <c r="JE134" s="1">
        <v>1</v>
      </c>
      <c r="JF134" s="1">
        <v>7</v>
      </c>
      <c r="JG134" s="1">
        <v>0</v>
      </c>
      <c r="JH134" s="1">
        <v>0</v>
      </c>
      <c r="JI134" s="1">
        <v>1</v>
      </c>
      <c r="JJ134" s="1">
        <v>8</v>
      </c>
      <c r="JK134" s="1">
        <v>0</v>
      </c>
      <c r="JL134" s="1">
        <v>1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1</v>
      </c>
      <c r="JT134" s="1">
        <v>0</v>
      </c>
      <c r="JU134" s="1">
        <v>0</v>
      </c>
      <c r="JV134" s="1">
        <v>1</v>
      </c>
      <c r="JW134" s="1">
        <v>0</v>
      </c>
      <c r="JX134" s="1">
        <v>1</v>
      </c>
      <c r="JY134" s="2">
        <v>44064</v>
      </c>
      <c r="JZ134" s="2">
        <v>44067</v>
      </c>
      <c r="KA134" s="1">
        <v>3</v>
      </c>
      <c r="KB134" s="1">
        <v>1</v>
      </c>
      <c r="KC134" s="1">
        <v>5</v>
      </c>
      <c r="KD134" s="1">
        <v>1</v>
      </c>
      <c r="KE134" s="1">
        <v>1</v>
      </c>
      <c r="KF134" s="1">
        <v>1</v>
      </c>
      <c r="KG134" s="1">
        <v>0</v>
      </c>
      <c r="KH134" s="1">
        <v>0</v>
      </c>
      <c r="KI134" s="1">
        <v>1</v>
      </c>
      <c r="KJ134" s="1">
        <v>1</v>
      </c>
      <c r="KK134" s="1">
        <v>1</v>
      </c>
      <c r="KL134" s="1">
        <v>0</v>
      </c>
      <c r="KM134" s="1">
        <v>0</v>
      </c>
      <c r="KN134" s="1">
        <v>0</v>
      </c>
      <c r="KO134" s="1">
        <v>1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 t="s">
        <v>103</v>
      </c>
      <c r="KX134" s="1">
        <v>0</v>
      </c>
      <c r="KY134" s="1">
        <v>1</v>
      </c>
      <c r="KZ134" s="4">
        <v>14.9</v>
      </c>
      <c r="LA134" s="4">
        <v>42.4</v>
      </c>
      <c r="LB134" s="1">
        <v>6420</v>
      </c>
      <c r="LC134" s="1">
        <v>5660</v>
      </c>
      <c r="LD134" s="1">
        <v>401</v>
      </c>
      <c r="LE134" s="1">
        <v>161000</v>
      </c>
      <c r="LF134" s="5">
        <v>0.81</v>
      </c>
      <c r="LG134" s="5">
        <v>21.9</v>
      </c>
      <c r="LH134" s="5">
        <v>1.3</v>
      </c>
      <c r="LI134" s="5">
        <v>0.68</v>
      </c>
      <c r="LJ134" s="4">
        <v>32</v>
      </c>
      <c r="LK134" s="1">
        <v>28</v>
      </c>
      <c r="LL134" s="1">
        <v>401</v>
      </c>
      <c r="LO134" s="4">
        <v>300</v>
      </c>
      <c r="LP134" s="4">
        <v>528</v>
      </c>
      <c r="LQ134" s="6">
        <v>0.27</v>
      </c>
      <c r="LV134" s="1">
        <v>0</v>
      </c>
      <c r="LX134" s="1">
        <v>0</v>
      </c>
      <c r="LY134" s="1">
        <v>0</v>
      </c>
      <c r="LZ134" s="1">
        <v>1</v>
      </c>
      <c r="MA134" s="1">
        <v>0</v>
      </c>
      <c r="MB134" s="1">
        <v>1</v>
      </c>
      <c r="MC134" s="1">
        <v>1</v>
      </c>
      <c r="MD134" s="1">
        <v>1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1</v>
      </c>
      <c r="ML134" s="1">
        <v>0</v>
      </c>
      <c r="MM134" s="1">
        <v>1</v>
      </c>
      <c r="MN134" s="1">
        <v>1</v>
      </c>
      <c r="MO134" s="1">
        <v>1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 t="s">
        <v>122</v>
      </c>
      <c r="NC134" s="4">
        <v>11.7</v>
      </c>
      <c r="ND134" s="4">
        <v>34.299999999999997</v>
      </c>
      <c r="NE134" s="1">
        <v>10400</v>
      </c>
      <c r="NF134" s="1">
        <v>9750</v>
      </c>
      <c r="NG134" s="1">
        <v>356</v>
      </c>
      <c r="NH134" s="1">
        <v>111000</v>
      </c>
      <c r="NI134" s="5">
        <v>0.68</v>
      </c>
      <c r="NJ134" s="5">
        <v>14.8</v>
      </c>
      <c r="NM134" s="4">
        <v>32</v>
      </c>
      <c r="NN134" s="1">
        <v>28</v>
      </c>
      <c r="NO134" s="1">
        <v>549</v>
      </c>
      <c r="NP134" s="4">
        <v>317</v>
      </c>
      <c r="NR134" s="4">
        <v>636</v>
      </c>
      <c r="NS134" s="1">
        <v>6843</v>
      </c>
      <c r="NY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</row>
    <row r="135" spans="1:418" x14ac:dyDescent="0.25">
      <c r="A135" s="1">
        <v>134</v>
      </c>
      <c r="B135" s="25" t="s">
        <v>1</v>
      </c>
      <c r="C135" s="1">
        <v>1</v>
      </c>
      <c r="D135" s="1">
        <v>0</v>
      </c>
      <c r="E135" s="1">
        <v>42</v>
      </c>
      <c r="F135" s="1">
        <v>0</v>
      </c>
      <c r="G135" s="1">
        <v>1</v>
      </c>
      <c r="H135" s="1">
        <v>0</v>
      </c>
      <c r="I135" s="1">
        <v>0</v>
      </c>
      <c r="J135" s="1" t="s">
        <v>6</v>
      </c>
      <c r="K135" s="1">
        <v>0</v>
      </c>
      <c r="L135" s="1">
        <v>1</v>
      </c>
      <c r="M135" s="1">
        <v>0</v>
      </c>
      <c r="N135" s="1">
        <v>0</v>
      </c>
      <c r="O135" s="1" t="s">
        <v>436</v>
      </c>
      <c r="P135" s="1" t="s">
        <v>191</v>
      </c>
      <c r="Q135" s="1" t="s">
        <v>277</v>
      </c>
      <c r="R135" s="1" t="s">
        <v>277</v>
      </c>
      <c r="S135" s="1">
        <v>0</v>
      </c>
      <c r="T135" s="1" t="s">
        <v>329</v>
      </c>
      <c r="U135" s="1" t="s">
        <v>149</v>
      </c>
      <c r="V135" s="1" t="s">
        <v>109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K135" s="1" t="s">
        <v>123</v>
      </c>
      <c r="CL135" s="1">
        <v>0</v>
      </c>
      <c r="CM135" s="2">
        <v>44059</v>
      </c>
      <c r="CN135" s="2">
        <v>44059</v>
      </c>
      <c r="CO135" s="2"/>
      <c r="CP135" s="2"/>
      <c r="CQ135" s="2">
        <v>44064</v>
      </c>
      <c r="CR135" s="2">
        <v>44073</v>
      </c>
      <c r="CS135" s="2">
        <v>44073</v>
      </c>
      <c r="CT135" s="3">
        <f t="shared" si="69"/>
        <v>5</v>
      </c>
      <c r="CU135" s="3">
        <f t="shared" si="70"/>
        <v>14</v>
      </c>
      <c r="CV135" s="3"/>
      <c r="CW135" s="3">
        <f t="shared" si="75"/>
        <v>9</v>
      </c>
      <c r="CX135" s="3">
        <v>9</v>
      </c>
      <c r="CY135" s="3">
        <f t="shared" si="65"/>
        <v>5</v>
      </c>
      <c r="CZ135" s="3">
        <v>1</v>
      </c>
      <c r="DA135" s="3">
        <v>1</v>
      </c>
      <c r="DB135" s="3">
        <v>0</v>
      </c>
      <c r="DC135" s="3">
        <f t="shared" si="72"/>
        <v>2</v>
      </c>
      <c r="DD135" s="2">
        <v>44052</v>
      </c>
      <c r="DE135" s="1">
        <v>0</v>
      </c>
      <c r="DF135" s="3">
        <v>7</v>
      </c>
      <c r="DG135" s="3">
        <f t="shared" si="73"/>
        <v>6</v>
      </c>
      <c r="DH135" s="1">
        <v>1</v>
      </c>
      <c r="DI135" s="1">
        <v>1</v>
      </c>
      <c r="DJ135" s="1">
        <v>0</v>
      </c>
      <c r="DK135" s="1">
        <v>0</v>
      </c>
      <c r="DL135" s="1">
        <v>0</v>
      </c>
      <c r="DM135" s="1">
        <v>0</v>
      </c>
      <c r="DN135" s="1">
        <v>1</v>
      </c>
      <c r="DO135" s="1">
        <v>1</v>
      </c>
      <c r="DP135" s="1">
        <v>0</v>
      </c>
      <c r="DQ135" s="1">
        <v>0</v>
      </c>
      <c r="DR135" s="1">
        <v>1</v>
      </c>
      <c r="DS135" s="1">
        <v>0</v>
      </c>
      <c r="DT135" s="1">
        <v>0</v>
      </c>
      <c r="DU135" s="1">
        <v>0</v>
      </c>
      <c r="DV135" s="1">
        <v>1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58</v>
      </c>
      <c r="EH135" s="1">
        <v>1.54</v>
      </c>
      <c r="EI135" s="4">
        <v>24.456063417102378</v>
      </c>
      <c r="EJ135" s="3">
        <v>1</v>
      </c>
      <c r="EK135" s="3">
        <v>0</v>
      </c>
      <c r="EL135" s="3">
        <v>0</v>
      </c>
      <c r="EM135" s="1">
        <v>110</v>
      </c>
      <c r="EN135" s="1">
        <v>78</v>
      </c>
      <c r="EO135" s="4">
        <v>88.666666666666671</v>
      </c>
      <c r="EP135" s="3">
        <v>0</v>
      </c>
      <c r="EQ135" s="1">
        <v>105</v>
      </c>
      <c r="ER135" s="1">
        <v>1</v>
      </c>
      <c r="ES135" s="1">
        <v>32</v>
      </c>
      <c r="ET135" s="1">
        <v>1</v>
      </c>
      <c r="EU135" s="4">
        <v>36</v>
      </c>
      <c r="EV135" s="3">
        <v>0</v>
      </c>
      <c r="EW135" s="4">
        <v>36.799999999999997</v>
      </c>
      <c r="EX135" s="1">
        <v>88</v>
      </c>
      <c r="EY135" s="1">
        <v>1</v>
      </c>
      <c r="EZ135" s="1" t="s">
        <v>51</v>
      </c>
      <c r="FA135" s="1">
        <v>1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1</v>
      </c>
      <c r="FJ135" s="1">
        <v>1</v>
      </c>
      <c r="FK135" s="1">
        <v>0</v>
      </c>
      <c r="FL135" s="1">
        <v>0</v>
      </c>
      <c r="FM135" s="1" t="s">
        <v>104</v>
      </c>
      <c r="FN135" s="1" t="s">
        <v>83</v>
      </c>
      <c r="FO135" s="1">
        <v>0</v>
      </c>
      <c r="FP135" s="1">
        <v>0</v>
      </c>
      <c r="FQ135" s="1">
        <v>1</v>
      </c>
      <c r="FR135" s="1">
        <v>1</v>
      </c>
      <c r="FS135" s="1">
        <f t="shared" si="74"/>
        <v>4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f t="shared" si="67"/>
        <v>1</v>
      </c>
      <c r="GA135" s="1">
        <v>1</v>
      </c>
      <c r="GB135" s="1">
        <v>1</v>
      </c>
      <c r="GC135" s="1">
        <v>0</v>
      </c>
      <c r="GD135" s="1">
        <v>0</v>
      </c>
      <c r="GE135" s="1">
        <v>0</v>
      </c>
      <c r="GF135" s="1">
        <v>0</v>
      </c>
      <c r="GG135" s="1">
        <v>1</v>
      </c>
      <c r="GH135" s="1">
        <f t="shared" si="68"/>
        <v>1</v>
      </c>
      <c r="GI135" s="1">
        <v>1</v>
      </c>
      <c r="GJ135" s="1">
        <v>0</v>
      </c>
      <c r="GK135" s="1">
        <v>1</v>
      </c>
      <c r="GL135" s="1">
        <v>1</v>
      </c>
      <c r="GM135" s="1">
        <v>0</v>
      </c>
      <c r="GN135" s="1">
        <v>0</v>
      </c>
      <c r="GO135" s="1">
        <v>0</v>
      </c>
      <c r="GP135" s="1">
        <v>1</v>
      </c>
      <c r="GQ135" s="1">
        <v>1</v>
      </c>
      <c r="GR135" s="3">
        <v>2</v>
      </c>
      <c r="GS135" s="1">
        <v>1</v>
      </c>
      <c r="GT135" s="1">
        <v>0</v>
      </c>
      <c r="GU135" s="1">
        <v>1</v>
      </c>
      <c r="GV135" s="1">
        <v>0</v>
      </c>
      <c r="GW135" s="1">
        <v>0</v>
      </c>
      <c r="GX135" s="1">
        <v>3</v>
      </c>
      <c r="GY135" s="1">
        <v>1</v>
      </c>
      <c r="GZ135" s="1">
        <v>0</v>
      </c>
      <c r="HA135" s="1">
        <v>0</v>
      </c>
      <c r="HB135" s="1">
        <v>1</v>
      </c>
      <c r="HC135" s="1">
        <v>0</v>
      </c>
      <c r="HD135" s="1">
        <v>0</v>
      </c>
      <c r="HE135" s="1">
        <v>0</v>
      </c>
      <c r="HF135" s="1">
        <v>0</v>
      </c>
      <c r="HG135" s="1">
        <v>1</v>
      </c>
      <c r="HH135" s="1">
        <v>0</v>
      </c>
      <c r="HI135" s="1">
        <v>1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1</v>
      </c>
      <c r="IE135" s="1">
        <v>0</v>
      </c>
      <c r="IF135" s="1">
        <v>1</v>
      </c>
      <c r="IG135" s="1">
        <v>1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1</v>
      </c>
      <c r="IQ135" s="1">
        <v>3</v>
      </c>
      <c r="IR135" s="1">
        <v>1</v>
      </c>
      <c r="IS135" s="1">
        <v>1</v>
      </c>
      <c r="IT135" s="1">
        <v>1</v>
      </c>
      <c r="IU135" s="1">
        <v>1</v>
      </c>
      <c r="IV135" s="1">
        <v>0</v>
      </c>
      <c r="IW135" s="1">
        <v>0</v>
      </c>
      <c r="IX135" s="1">
        <v>1</v>
      </c>
      <c r="IY135" s="1">
        <v>0</v>
      </c>
      <c r="IZ135" s="1">
        <v>0</v>
      </c>
      <c r="JA135" s="1">
        <v>68</v>
      </c>
      <c r="JB135" s="1">
        <v>0</v>
      </c>
      <c r="JC135" s="1">
        <v>0</v>
      </c>
      <c r="JD135" s="1">
        <v>0</v>
      </c>
      <c r="JE135" s="1">
        <v>1</v>
      </c>
      <c r="JF135" s="1">
        <v>10</v>
      </c>
      <c r="JG135" s="1">
        <v>0</v>
      </c>
      <c r="JH135" s="1">
        <v>0</v>
      </c>
      <c r="JI135" s="1">
        <v>1</v>
      </c>
      <c r="JJ135" s="1">
        <v>4</v>
      </c>
      <c r="JK135" s="1">
        <v>1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1</v>
      </c>
      <c r="JT135" s="1">
        <v>0</v>
      </c>
      <c r="JU135" s="1">
        <v>0</v>
      </c>
      <c r="JV135" s="1">
        <v>1</v>
      </c>
      <c r="JW135" s="1">
        <v>0</v>
      </c>
      <c r="JX135" s="1">
        <v>1</v>
      </c>
      <c r="JY135" s="2">
        <v>44073</v>
      </c>
      <c r="JZ135" s="2">
        <v>44073</v>
      </c>
      <c r="KA135" s="1">
        <v>0</v>
      </c>
      <c r="KB135" s="1">
        <v>1</v>
      </c>
      <c r="KC135" s="1">
        <v>3</v>
      </c>
      <c r="KD135" s="1">
        <v>1</v>
      </c>
      <c r="KE135" s="1">
        <v>1</v>
      </c>
      <c r="KF135" s="1">
        <v>1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1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 t="s">
        <v>103</v>
      </c>
      <c r="KX135" s="1">
        <v>0</v>
      </c>
      <c r="KY135" s="1">
        <v>1</v>
      </c>
      <c r="KZ135" s="4">
        <v>13.2</v>
      </c>
      <c r="LA135" s="4">
        <v>38.4</v>
      </c>
      <c r="LB135" s="1">
        <v>24200</v>
      </c>
      <c r="LC135" s="1">
        <v>23500</v>
      </c>
      <c r="LD135" s="1">
        <v>411</v>
      </c>
      <c r="LE135" s="1">
        <v>287000</v>
      </c>
      <c r="LF135" s="5">
        <v>0.7</v>
      </c>
      <c r="LG135" s="5">
        <v>18</v>
      </c>
      <c r="LH135" s="5">
        <v>0.24</v>
      </c>
      <c r="LI135" s="5">
        <v>0.18</v>
      </c>
      <c r="LL135" s="1">
        <v>410</v>
      </c>
      <c r="LM135" s="4">
        <v>281</v>
      </c>
      <c r="LP135" s="4">
        <v>789</v>
      </c>
      <c r="LV135" s="1">
        <v>0</v>
      </c>
      <c r="LX135" s="1">
        <v>0</v>
      </c>
      <c r="LY135" s="1">
        <v>0</v>
      </c>
      <c r="LZ135" s="1">
        <v>1</v>
      </c>
      <c r="MA135" s="1">
        <v>0</v>
      </c>
      <c r="MB135" s="1">
        <v>2</v>
      </c>
      <c r="MC135" s="1">
        <v>1</v>
      </c>
      <c r="MD135" s="1">
        <v>1</v>
      </c>
      <c r="ME135" s="1">
        <v>1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1</v>
      </c>
      <c r="ML135" s="1">
        <v>0</v>
      </c>
      <c r="MM135" s="1">
        <v>3</v>
      </c>
      <c r="MN135" s="1">
        <v>1</v>
      </c>
      <c r="MO135" s="1">
        <v>1</v>
      </c>
      <c r="MP135" s="1">
        <v>1</v>
      </c>
      <c r="MQ135" s="1">
        <v>1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 t="s">
        <v>122</v>
      </c>
      <c r="NC135" s="4">
        <v>12</v>
      </c>
      <c r="ND135" s="4">
        <v>35.700000000000003</v>
      </c>
      <c r="NE135" s="1">
        <v>10900</v>
      </c>
      <c r="NF135" s="1">
        <v>9750</v>
      </c>
      <c r="NG135" s="1">
        <v>971</v>
      </c>
      <c r="NH135" s="1">
        <v>310000</v>
      </c>
      <c r="NI135" s="5">
        <v>0.49</v>
      </c>
      <c r="NJ135" s="5">
        <v>13.1</v>
      </c>
      <c r="NK135" s="5">
        <v>0.34</v>
      </c>
      <c r="NL135" s="5">
        <v>0.19</v>
      </c>
      <c r="NM135" s="4">
        <v>47</v>
      </c>
      <c r="NN135" s="1">
        <v>25</v>
      </c>
      <c r="NO135" s="1">
        <v>430</v>
      </c>
      <c r="NP135" s="4">
        <v>150</v>
      </c>
      <c r="NQ135" s="6">
        <v>7.0999999999999994E-2</v>
      </c>
      <c r="NR135" s="4">
        <v>1054</v>
      </c>
      <c r="NS135" s="1">
        <v>999</v>
      </c>
      <c r="NT135" s="7">
        <v>0.09</v>
      </c>
      <c r="NY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</row>
    <row r="136" spans="1:418" x14ac:dyDescent="0.25">
      <c r="A136" s="1">
        <v>135</v>
      </c>
      <c r="B136" s="25" t="s">
        <v>2</v>
      </c>
      <c r="C136" s="1">
        <v>0</v>
      </c>
      <c r="D136" s="1">
        <v>1</v>
      </c>
      <c r="E136" s="1">
        <v>74</v>
      </c>
      <c r="F136" s="1">
        <v>0</v>
      </c>
      <c r="G136" s="1">
        <v>0</v>
      </c>
      <c r="H136" s="1">
        <v>1</v>
      </c>
      <c r="I136" s="1">
        <v>0</v>
      </c>
      <c r="J136" s="1" t="s">
        <v>6</v>
      </c>
      <c r="K136" s="1">
        <v>0</v>
      </c>
      <c r="L136" s="1">
        <v>1</v>
      </c>
      <c r="M136" s="1">
        <v>0</v>
      </c>
      <c r="N136" s="1">
        <v>0</v>
      </c>
      <c r="O136" s="1" t="s">
        <v>6</v>
      </c>
      <c r="P136" s="1" t="s">
        <v>191</v>
      </c>
      <c r="Q136" s="1" t="s">
        <v>277</v>
      </c>
      <c r="R136" s="1" t="s">
        <v>277</v>
      </c>
      <c r="S136" s="1">
        <v>0</v>
      </c>
      <c r="T136" s="1" t="s">
        <v>329</v>
      </c>
      <c r="U136" s="1" t="s">
        <v>149</v>
      </c>
      <c r="V136" s="1" t="s">
        <v>109</v>
      </c>
      <c r="W136" s="1">
        <v>1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1</v>
      </c>
      <c r="AE136" s="1">
        <v>0</v>
      </c>
      <c r="AF136" s="1">
        <v>0</v>
      </c>
      <c r="AG136" s="1">
        <v>0</v>
      </c>
      <c r="AH136" s="1">
        <v>0</v>
      </c>
      <c r="AI136" s="1">
        <v>1</v>
      </c>
      <c r="AJ136" s="1">
        <v>0</v>
      </c>
      <c r="AK136" s="1">
        <v>1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4</v>
      </c>
      <c r="BA136" s="1">
        <v>0</v>
      </c>
      <c r="BB136" s="1">
        <v>0</v>
      </c>
      <c r="BC136" s="1">
        <v>1</v>
      </c>
      <c r="BD136" s="1">
        <v>0</v>
      </c>
      <c r="BE136" s="1">
        <v>1</v>
      </c>
      <c r="BF136" s="1">
        <v>1</v>
      </c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K136" s="1" t="s">
        <v>125</v>
      </c>
      <c r="CL136" s="1">
        <v>0</v>
      </c>
      <c r="CM136" s="2">
        <v>43998</v>
      </c>
      <c r="CN136" s="2">
        <v>43998</v>
      </c>
      <c r="CO136" s="2"/>
      <c r="CP136" s="2"/>
      <c r="CQ136" s="2">
        <v>44002</v>
      </c>
      <c r="CR136" s="2">
        <v>44025</v>
      </c>
      <c r="CS136" s="2">
        <v>44036</v>
      </c>
      <c r="CT136" s="3">
        <f t="shared" si="69"/>
        <v>4</v>
      </c>
      <c r="CU136" s="3">
        <f t="shared" si="70"/>
        <v>38</v>
      </c>
      <c r="CV136" s="3"/>
      <c r="CW136" s="3">
        <f t="shared" si="75"/>
        <v>23</v>
      </c>
      <c r="CX136" s="3">
        <v>23</v>
      </c>
      <c r="CY136" s="3">
        <f t="shared" si="65"/>
        <v>15</v>
      </c>
      <c r="CZ136" s="3">
        <v>1</v>
      </c>
      <c r="DA136" s="3">
        <v>1</v>
      </c>
      <c r="DB136" s="3">
        <v>0</v>
      </c>
      <c r="DC136" s="3">
        <f t="shared" si="72"/>
        <v>2</v>
      </c>
      <c r="DD136" s="2">
        <v>43996</v>
      </c>
      <c r="DE136" s="1">
        <v>0</v>
      </c>
      <c r="DF136" s="3">
        <v>2</v>
      </c>
      <c r="DG136" s="3">
        <f t="shared" si="73"/>
        <v>3</v>
      </c>
      <c r="DH136" s="1">
        <v>0</v>
      </c>
      <c r="DI136" s="1">
        <v>0</v>
      </c>
      <c r="DJ136" s="1">
        <v>1</v>
      </c>
      <c r="DK136" s="1">
        <v>1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1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85</v>
      </c>
      <c r="EH136" s="1">
        <v>1.7</v>
      </c>
      <c r="EI136" s="4">
        <v>29.411764705882355</v>
      </c>
      <c r="EJ136" s="3">
        <v>0</v>
      </c>
      <c r="EK136" s="3">
        <v>1</v>
      </c>
      <c r="EL136" s="3">
        <v>0</v>
      </c>
      <c r="EM136" s="1">
        <v>140</v>
      </c>
      <c r="EN136" s="1">
        <v>96</v>
      </c>
      <c r="EO136" s="4">
        <v>110.66666666666667</v>
      </c>
      <c r="EP136" s="3">
        <v>0</v>
      </c>
      <c r="EQ136" s="1">
        <v>81</v>
      </c>
      <c r="ER136" s="1">
        <v>0</v>
      </c>
      <c r="ES136" s="1">
        <v>20</v>
      </c>
      <c r="ET136" s="1">
        <v>0</v>
      </c>
      <c r="EU136" s="4">
        <v>37.200000000000003</v>
      </c>
      <c r="EV136" s="3">
        <v>0</v>
      </c>
      <c r="EW136" s="4">
        <v>39.1</v>
      </c>
      <c r="EX136" s="1">
        <v>93</v>
      </c>
      <c r="EY136" s="1">
        <v>0</v>
      </c>
      <c r="EZ136" s="1" t="s">
        <v>51</v>
      </c>
      <c r="FA136" s="1">
        <v>1</v>
      </c>
      <c r="FB136" s="1">
        <v>0</v>
      </c>
      <c r="FC136" s="1">
        <v>1</v>
      </c>
      <c r="FD136" s="1">
        <v>0</v>
      </c>
      <c r="FE136" s="1">
        <v>0</v>
      </c>
      <c r="FF136" s="1">
        <v>0</v>
      </c>
      <c r="FG136" s="1">
        <v>1</v>
      </c>
      <c r="FH136" s="1">
        <v>0</v>
      </c>
      <c r="FI136" s="1">
        <v>1</v>
      </c>
      <c r="FJ136" s="1">
        <v>1</v>
      </c>
      <c r="FK136" s="1">
        <v>0</v>
      </c>
      <c r="FL136" s="1">
        <v>0</v>
      </c>
      <c r="FM136" s="1" t="s">
        <v>104</v>
      </c>
      <c r="FN136" s="1" t="s">
        <v>82</v>
      </c>
      <c r="FO136" s="1">
        <v>0</v>
      </c>
      <c r="FP136" s="1">
        <v>1</v>
      </c>
      <c r="FQ136" s="1">
        <v>0</v>
      </c>
      <c r="FR136" s="1">
        <v>1</v>
      </c>
      <c r="FS136" s="1">
        <f t="shared" si="74"/>
        <v>4</v>
      </c>
      <c r="FT136" s="1">
        <v>0</v>
      </c>
      <c r="FU136" s="1">
        <v>0</v>
      </c>
      <c r="FV136" s="1">
        <v>0</v>
      </c>
      <c r="FW136" s="1">
        <v>1</v>
      </c>
      <c r="FX136" s="1">
        <v>0</v>
      </c>
      <c r="FY136" s="1">
        <v>0</v>
      </c>
      <c r="FZ136" s="1">
        <f t="shared" si="67"/>
        <v>2</v>
      </c>
      <c r="GA136" s="1">
        <v>1</v>
      </c>
      <c r="GB136" s="1">
        <v>1</v>
      </c>
      <c r="GC136" s="1">
        <v>1</v>
      </c>
      <c r="GD136" s="1">
        <v>1</v>
      </c>
      <c r="GE136" s="1">
        <v>0</v>
      </c>
      <c r="GF136" s="1">
        <v>0</v>
      </c>
      <c r="GG136" s="1">
        <v>0</v>
      </c>
      <c r="GH136" s="1">
        <f t="shared" si="68"/>
        <v>1</v>
      </c>
      <c r="GI136" s="1">
        <v>1</v>
      </c>
      <c r="GJ136" s="1">
        <v>0</v>
      </c>
      <c r="GK136" s="1">
        <v>1</v>
      </c>
      <c r="GL136" s="1">
        <v>1</v>
      </c>
      <c r="GM136" s="1">
        <v>0</v>
      </c>
      <c r="GN136" s="1">
        <v>0</v>
      </c>
      <c r="GO136" s="1">
        <v>0</v>
      </c>
      <c r="GP136" s="1">
        <v>0</v>
      </c>
      <c r="GQ136" s="1">
        <v>1</v>
      </c>
      <c r="GR136" s="3">
        <v>2</v>
      </c>
      <c r="GS136" s="1">
        <v>0</v>
      </c>
      <c r="GT136" s="1">
        <v>1</v>
      </c>
      <c r="GU136" s="1">
        <v>1</v>
      </c>
      <c r="GV136" s="1">
        <v>0</v>
      </c>
      <c r="GW136" s="1">
        <v>0</v>
      </c>
      <c r="GX136" s="1">
        <v>7</v>
      </c>
      <c r="GY136" s="1">
        <v>1</v>
      </c>
      <c r="GZ136" s="1">
        <v>1</v>
      </c>
      <c r="HA136" s="1">
        <v>0</v>
      </c>
      <c r="HB136" s="1">
        <v>1</v>
      </c>
      <c r="HC136" s="1">
        <v>0</v>
      </c>
      <c r="HD136" s="1">
        <v>0</v>
      </c>
      <c r="HE136" s="1">
        <v>1</v>
      </c>
      <c r="HF136" s="1">
        <v>0</v>
      </c>
      <c r="HG136" s="1">
        <v>1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1</v>
      </c>
      <c r="HO136" s="1">
        <v>0</v>
      </c>
      <c r="HP136" s="1">
        <v>0</v>
      </c>
      <c r="HQ136" s="1">
        <v>0</v>
      </c>
      <c r="HR136" s="1">
        <v>1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1</v>
      </c>
      <c r="IA136" s="1">
        <v>1</v>
      </c>
      <c r="IB136" s="1">
        <v>1</v>
      </c>
      <c r="IC136" s="1">
        <v>0</v>
      </c>
      <c r="ID136" s="1">
        <v>1</v>
      </c>
      <c r="IE136" s="1">
        <v>0</v>
      </c>
      <c r="IF136" s="1">
        <v>1</v>
      </c>
      <c r="IG136" s="1">
        <v>1</v>
      </c>
      <c r="IH136" s="1">
        <v>1</v>
      </c>
      <c r="II136" s="1">
        <v>1</v>
      </c>
      <c r="IJ136" s="1">
        <v>0</v>
      </c>
      <c r="IK136" s="1">
        <v>0</v>
      </c>
      <c r="IL136" s="1">
        <v>0</v>
      </c>
      <c r="IM136" s="1">
        <v>1</v>
      </c>
      <c r="IN136" s="1">
        <v>0</v>
      </c>
      <c r="IO136" s="1">
        <v>0</v>
      </c>
      <c r="IP136" s="1">
        <v>1</v>
      </c>
      <c r="IQ136" s="1">
        <v>3</v>
      </c>
      <c r="IR136" s="1">
        <v>1</v>
      </c>
      <c r="IS136" s="1">
        <v>1</v>
      </c>
      <c r="IT136" s="1">
        <v>1</v>
      </c>
      <c r="IU136" s="1">
        <v>1</v>
      </c>
      <c r="IV136" s="1">
        <v>0</v>
      </c>
      <c r="IW136" s="1">
        <v>0</v>
      </c>
      <c r="IX136" s="1">
        <v>1</v>
      </c>
      <c r="IY136" s="1">
        <v>0</v>
      </c>
      <c r="IZ136" s="1">
        <v>0</v>
      </c>
      <c r="JA136" s="1">
        <v>162</v>
      </c>
      <c r="JB136" s="1">
        <v>0</v>
      </c>
      <c r="JC136" s="1">
        <v>0</v>
      </c>
      <c r="JD136" s="1">
        <v>1</v>
      </c>
      <c r="JE136" s="1">
        <v>0</v>
      </c>
      <c r="JF136" s="1">
        <v>4</v>
      </c>
      <c r="JG136" s="1">
        <v>1</v>
      </c>
      <c r="JH136" s="1">
        <v>0</v>
      </c>
      <c r="JI136" s="1">
        <v>0</v>
      </c>
      <c r="JJ136" s="1">
        <v>7</v>
      </c>
      <c r="JK136" s="1">
        <v>0</v>
      </c>
      <c r="JL136" s="1">
        <v>1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1</v>
      </c>
      <c r="JT136" s="1">
        <v>1</v>
      </c>
      <c r="JU136" s="1">
        <v>0</v>
      </c>
      <c r="JV136" s="1">
        <v>1</v>
      </c>
      <c r="JW136" s="1">
        <v>0</v>
      </c>
      <c r="JX136" s="1">
        <v>1</v>
      </c>
      <c r="JY136" s="2">
        <v>44007</v>
      </c>
      <c r="JZ136" s="2">
        <v>44020</v>
      </c>
      <c r="KA136" s="1">
        <v>13</v>
      </c>
      <c r="KB136" s="1">
        <v>0</v>
      </c>
      <c r="KC136" s="1">
        <v>6</v>
      </c>
      <c r="KD136" s="1">
        <v>1</v>
      </c>
      <c r="KE136" s="1">
        <v>1</v>
      </c>
      <c r="KF136" s="1">
        <v>1</v>
      </c>
      <c r="KG136" s="1">
        <v>0</v>
      </c>
      <c r="KH136" s="1">
        <v>0</v>
      </c>
      <c r="KI136" s="1">
        <v>1</v>
      </c>
      <c r="KJ136" s="1">
        <v>1</v>
      </c>
      <c r="KK136" s="1">
        <v>1</v>
      </c>
      <c r="KL136" s="1">
        <v>0</v>
      </c>
      <c r="KM136" s="1">
        <v>0</v>
      </c>
      <c r="KN136" s="1">
        <v>0</v>
      </c>
      <c r="KO136" s="1">
        <v>1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 t="s">
        <v>102</v>
      </c>
      <c r="KX136" s="1">
        <v>1</v>
      </c>
      <c r="KY136" s="1">
        <v>0</v>
      </c>
      <c r="KZ136" s="4">
        <v>15.4</v>
      </c>
      <c r="LA136" s="4">
        <v>44.2</v>
      </c>
      <c r="LB136" s="1">
        <v>7810</v>
      </c>
      <c r="LC136" s="1">
        <v>6380</v>
      </c>
      <c r="LD136" s="1">
        <v>882</v>
      </c>
      <c r="LE136" s="1">
        <v>110000</v>
      </c>
      <c r="LF136" s="5">
        <v>0.87</v>
      </c>
      <c r="LG136" s="5">
        <v>11</v>
      </c>
      <c r="LH136" s="5">
        <v>1.97</v>
      </c>
      <c r="LI136" s="5">
        <v>1.64</v>
      </c>
      <c r="LJ136" s="4">
        <v>20</v>
      </c>
      <c r="LK136" s="1">
        <v>31</v>
      </c>
      <c r="LL136" s="1">
        <v>341</v>
      </c>
      <c r="LM136" s="4">
        <v>186</v>
      </c>
      <c r="LO136" s="4">
        <v>1749</v>
      </c>
      <c r="LP136" s="4">
        <v>333</v>
      </c>
      <c r="LQ136" s="6">
        <v>1.6E-2</v>
      </c>
      <c r="LV136" s="1">
        <v>0</v>
      </c>
      <c r="LX136" s="1">
        <v>0</v>
      </c>
      <c r="LY136" s="1">
        <v>0</v>
      </c>
      <c r="LZ136" s="1">
        <v>1</v>
      </c>
      <c r="MA136" s="1">
        <v>1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1</v>
      </c>
      <c r="ML136" s="1">
        <v>0</v>
      </c>
      <c r="MM136" s="1">
        <v>3</v>
      </c>
      <c r="MN136" s="1">
        <v>1</v>
      </c>
      <c r="MO136" s="1">
        <v>1</v>
      </c>
      <c r="MP136" s="1">
        <v>1</v>
      </c>
      <c r="MQ136" s="1">
        <v>0</v>
      </c>
      <c r="MR136" s="1">
        <v>0</v>
      </c>
      <c r="MS136" s="1">
        <v>1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 t="s">
        <v>122</v>
      </c>
      <c r="NC136" s="4">
        <v>17.600000000000001</v>
      </c>
      <c r="ND136" s="4">
        <v>51.9</v>
      </c>
      <c r="NE136" s="1">
        <v>10900</v>
      </c>
      <c r="NF136" s="1">
        <v>9440</v>
      </c>
      <c r="NG136" s="1">
        <v>836</v>
      </c>
      <c r="NH136" s="1">
        <v>130000</v>
      </c>
      <c r="NI136" s="5">
        <v>0.87</v>
      </c>
      <c r="NJ136" s="5">
        <v>14.5</v>
      </c>
      <c r="NK136" s="5">
        <v>0.78</v>
      </c>
      <c r="NL136" s="5">
        <v>0.56000000000000005</v>
      </c>
      <c r="NO136" s="1">
        <v>255</v>
      </c>
      <c r="NP136" s="4">
        <v>56</v>
      </c>
      <c r="NR136" s="4">
        <v>1489</v>
      </c>
      <c r="NS136" s="1">
        <v>289</v>
      </c>
      <c r="NY136" s="1">
        <v>0</v>
      </c>
      <c r="OA136" s="1">
        <v>0</v>
      </c>
      <c r="OB136" s="1">
        <v>0</v>
      </c>
      <c r="OC136" s="1">
        <v>1</v>
      </c>
      <c r="OD136" s="1">
        <v>0</v>
      </c>
      <c r="OE136" s="1">
        <v>1</v>
      </c>
      <c r="OF136" s="1">
        <v>1</v>
      </c>
      <c r="OG136" s="1">
        <v>1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</row>
    <row r="137" spans="1:418" x14ac:dyDescent="0.25">
      <c r="A137" s="1">
        <v>136</v>
      </c>
      <c r="B137" s="25" t="s">
        <v>2</v>
      </c>
      <c r="C137" s="1">
        <v>0</v>
      </c>
      <c r="D137" s="1">
        <v>1</v>
      </c>
      <c r="E137" s="1">
        <v>58</v>
      </c>
      <c r="F137" s="1">
        <v>0</v>
      </c>
      <c r="G137" s="1">
        <v>1</v>
      </c>
      <c r="H137" s="1">
        <v>0</v>
      </c>
      <c r="I137" s="1">
        <v>0</v>
      </c>
      <c r="J137" s="1" t="s">
        <v>6</v>
      </c>
      <c r="K137" s="1">
        <v>0</v>
      </c>
      <c r="L137" s="1">
        <v>1</v>
      </c>
      <c r="M137" s="1">
        <v>0</v>
      </c>
      <c r="N137" s="1">
        <v>0</v>
      </c>
      <c r="O137" s="1" t="s">
        <v>6</v>
      </c>
      <c r="P137" s="1" t="s">
        <v>191</v>
      </c>
      <c r="Q137" s="1" t="s">
        <v>277</v>
      </c>
      <c r="R137" s="1" t="s">
        <v>277</v>
      </c>
      <c r="S137" s="1">
        <v>0</v>
      </c>
      <c r="T137" s="1" t="s">
        <v>329</v>
      </c>
      <c r="U137" s="1" t="s">
        <v>149</v>
      </c>
      <c r="V137" s="1" t="s">
        <v>109</v>
      </c>
      <c r="W137" s="1">
        <v>1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1</v>
      </c>
      <c r="AE137" s="1">
        <v>0</v>
      </c>
      <c r="AF137" s="1">
        <v>0</v>
      </c>
      <c r="AG137" s="1">
        <v>1</v>
      </c>
      <c r="AH137" s="1">
        <v>0</v>
      </c>
      <c r="AI137" s="1">
        <v>0</v>
      </c>
      <c r="AJ137" s="1">
        <v>0</v>
      </c>
      <c r="AK137" s="1">
        <v>1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5</v>
      </c>
      <c r="BA137" s="1">
        <v>0</v>
      </c>
      <c r="BB137" s="1">
        <v>0</v>
      </c>
      <c r="BC137" s="1">
        <v>0</v>
      </c>
      <c r="BD137" s="1">
        <v>1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K137" s="1" t="s">
        <v>125</v>
      </c>
      <c r="CL137" s="1">
        <v>0</v>
      </c>
      <c r="CM137" s="2">
        <v>43998</v>
      </c>
      <c r="CN137" s="2">
        <v>43999</v>
      </c>
      <c r="CO137" s="2"/>
      <c r="CP137" s="2"/>
      <c r="CQ137" s="2"/>
      <c r="CR137" s="2"/>
      <c r="CS137" s="2">
        <v>44013</v>
      </c>
      <c r="CT137" s="3"/>
      <c r="CU137" s="3">
        <f t="shared" si="70"/>
        <v>15</v>
      </c>
      <c r="CV137" s="3"/>
      <c r="CW137" s="3"/>
      <c r="CX137" s="3"/>
      <c r="CY137" s="3">
        <f t="shared" si="65"/>
        <v>15</v>
      </c>
      <c r="CZ137" s="3">
        <v>0</v>
      </c>
      <c r="DA137" s="3">
        <v>1</v>
      </c>
      <c r="DB137" s="3">
        <v>0</v>
      </c>
      <c r="DC137" s="3">
        <f t="shared" si="72"/>
        <v>1</v>
      </c>
      <c r="DD137" s="2">
        <v>43997</v>
      </c>
      <c r="DE137" s="1">
        <v>0</v>
      </c>
      <c r="DF137" s="3">
        <v>1</v>
      </c>
      <c r="DG137" s="3">
        <f t="shared" si="73"/>
        <v>2</v>
      </c>
      <c r="DH137" s="1">
        <v>1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1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98</v>
      </c>
      <c r="EH137" s="1">
        <v>1.74</v>
      </c>
      <c r="EI137" s="4">
        <v>32.368873034746997</v>
      </c>
      <c r="EJ137" s="3">
        <v>0</v>
      </c>
      <c r="EK137" s="3">
        <v>0</v>
      </c>
      <c r="EL137" s="3">
        <v>1</v>
      </c>
      <c r="EM137" s="1">
        <v>102</v>
      </c>
      <c r="EN137" s="1">
        <v>51</v>
      </c>
      <c r="EO137" s="4">
        <v>68</v>
      </c>
      <c r="EP137" s="3">
        <v>0</v>
      </c>
      <c r="EQ137" s="1">
        <v>119</v>
      </c>
      <c r="ER137" s="1">
        <v>1</v>
      </c>
      <c r="ES137" s="1">
        <v>20</v>
      </c>
      <c r="ET137" s="1">
        <v>0</v>
      </c>
      <c r="EU137" s="4">
        <v>36</v>
      </c>
      <c r="EV137" s="3">
        <v>0</v>
      </c>
      <c r="EW137" s="4">
        <v>39.4</v>
      </c>
      <c r="EX137" s="1">
        <v>91</v>
      </c>
      <c r="EY137" s="1">
        <v>0</v>
      </c>
      <c r="EZ137" s="1" t="s">
        <v>51</v>
      </c>
      <c r="FA137" s="1">
        <v>1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1</v>
      </c>
      <c r="FH137" s="1">
        <v>0</v>
      </c>
      <c r="FI137" s="1">
        <v>2</v>
      </c>
      <c r="FJ137" s="1">
        <v>0</v>
      </c>
      <c r="FK137" s="1">
        <v>1</v>
      </c>
      <c r="FL137" s="1">
        <v>0</v>
      </c>
      <c r="FM137" s="1" t="s">
        <v>104</v>
      </c>
      <c r="FN137" s="1" t="s">
        <v>82</v>
      </c>
      <c r="FO137" s="1">
        <v>0</v>
      </c>
      <c r="FP137" s="1">
        <v>1</v>
      </c>
      <c r="FQ137" s="1">
        <v>0</v>
      </c>
      <c r="FR137" s="1">
        <v>0</v>
      </c>
      <c r="FS137" s="1">
        <f t="shared" si="74"/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f t="shared" si="67"/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f t="shared" si="68"/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3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1</v>
      </c>
      <c r="GY137" s="1">
        <v>1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1</v>
      </c>
      <c r="IA137" s="1">
        <v>1</v>
      </c>
      <c r="IB137" s="1">
        <v>1</v>
      </c>
      <c r="IC137" s="1">
        <v>0</v>
      </c>
      <c r="ID137" s="1">
        <v>1</v>
      </c>
      <c r="IE137" s="1">
        <v>0</v>
      </c>
      <c r="IF137" s="1">
        <v>1</v>
      </c>
      <c r="IG137" s="1">
        <v>1</v>
      </c>
      <c r="IH137" s="1">
        <v>1</v>
      </c>
      <c r="II137" s="1">
        <v>0</v>
      </c>
      <c r="IJ137" s="1">
        <v>1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1</v>
      </c>
      <c r="IR137" s="1">
        <v>1</v>
      </c>
      <c r="IS137" s="1">
        <v>1</v>
      </c>
      <c r="IT137" s="1">
        <v>1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145</v>
      </c>
      <c r="JB137" s="1">
        <v>0</v>
      </c>
      <c r="JC137" s="1">
        <v>0</v>
      </c>
      <c r="JD137" s="1">
        <v>1</v>
      </c>
      <c r="JE137" s="1">
        <v>0</v>
      </c>
      <c r="JF137" s="1">
        <v>8</v>
      </c>
      <c r="JG137" s="1">
        <v>0</v>
      </c>
      <c r="JH137" s="1">
        <v>0</v>
      </c>
      <c r="JI137" s="1">
        <v>1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1</v>
      </c>
      <c r="JT137" s="1">
        <v>1</v>
      </c>
      <c r="JU137" s="1">
        <v>0</v>
      </c>
      <c r="JV137" s="1">
        <v>0</v>
      </c>
      <c r="JW137" s="1">
        <v>0</v>
      </c>
      <c r="JX137" s="1">
        <v>0</v>
      </c>
      <c r="KB137" s="1">
        <v>0</v>
      </c>
      <c r="KC137" s="1">
        <v>3</v>
      </c>
      <c r="KD137" s="1">
        <v>1</v>
      </c>
      <c r="KE137" s="1">
        <v>1</v>
      </c>
      <c r="KF137" s="1">
        <v>0</v>
      </c>
      <c r="KG137" s="1">
        <v>0</v>
      </c>
      <c r="KH137" s="1">
        <v>0</v>
      </c>
      <c r="KI137" s="1">
        <v>1</v>
      </c>
      <c r="KJ137" s="1">
        <v>0</v>
      </c>
      <c r="KK137" s="1">
        <v>1</v>
      </c>
      <c r="KL137" s="1">
        <v>1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 t="s">
        <v>103</v>
      </c>
      <c r="KX137" s="1">
        <v>0</v>
      </c>
      <c r="KY137" s="1">
        <v>1</v>
      </c>
      <c r="KZ137" s="4">
        <v>12.5</v>
      </c>
      <c r="LA137" s="4">
        <v>38.1</v>
      </c>
      <c r="LB137" s="1">
        <v>26000</v>
      </c>
      <c r="LC137" s="1">
        <v>20900</v>
      </c>
      <c r="LD137" s="1">
        <v>1250</v>
      </c>
      <c r="LE137" s="1">
        <v>140000</v>
      </c>
      <c r="LF137" s="5">
        <v>5.51</v>
      </c>
      <c r="LG137" s="5">
        <v>40</v>
      </c>
      <c r="LH137" s="5">
        <v>1.57</v>
      </c>
      <c r="LI137" s="5">
        <v>1.01</v>
      </c>
      <c r="LJ137" s="4">
        <v>41</v>
      </c>
      <c r="LK137" s="1">
        <v>42</v>
      </c>
      <c r="LM137" s="4">
        <v>321</v>
      </c>
      <c r="LV137" s="1">
        <v>0</v>
      </c>
      <c r="LX137" s="1">
        <v>0</v>
      </c>
      <c r="LY137" s="1">
        <v>0</v>
      </c>
      <c r="LZ137" s="1">
        <v>1</v>
      </c>
      <c r="MA137" s="1">
        <v>1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 t="s">
        <v>122</v>
      </c>
      <c r="NC137" s="4">
        <v>13</v>
      </c>
      <c r="ND137" s="4">
        <v>40</v>
      </c>
      <c r="NE137" s="1">
        <v>22000</v>
      </c>
      <c r="NF137" s="1">
        <v>17300</v>
      </c>
      <c r="NG137" s="1">
        <v>1480</v>
      </c>
      <c r="NH137" s="1">
        <v>158000</v>
      </c>
      <c r="NI137" s="5">
        <v>4.8499999999999996</v>
      </c>
      <c r="NJ137" s="5">
        <v>55</v>
      </c>
      <c r="NK137" s="5">
        <v>0.96</v>
      </c>
      <c r="NL137" s="5">
        <v>0.56000000000000005</v>
      </c>
      <c r="NM137" s="4">
        <v>41</v>
      </c>
      <c r="NN137" s="1">
        <v>42</v>
      </c>
      <c r="NP137" s="4">
        <v>313</v>
      </c>
      <c r="NR137" s="4">
        <v>1060</v>
      </c>
      <c r="NT137" s="7">
        <v>0.52</v>
      </c>
      <c r="NY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1</v>
      </c>
      <c r="OO137" s="1">
        <v>0</v>
      </c>
      <c r="OP137" s="1">
        <v>1</v>
      </c>
      <c r="OQ137" s="1">
        <v>1</v>
      </c>
      <c r="OR137" s="1">
        <v>1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</row>
    <row r="138" spans="1:418" x14ac:dyDescent="0.25">
      <c r="A138" s="1">
        <v>137</v>
      </c>
      <c r="B138" s="25" t="s">
        <v>2</v>
      </c>
      <c r="C138" s="1">
        <v>0</v>
      </c>
      <c r="D138" s="1">
        <v>1</v>
      </c>
      <c r="E138" s="1">
        <v>54</v>
      </c>
      <c r="F138" s="1">
        <v>0</v>
      </c>
      <c r="G138" s="1">
        <v>1</v>
      </c>
      <c r="H138" s="1">
        <v>0</v>
      </c>
      <c r="I138" s="1">
        <v>0</v>
      </c>
      <c r="J138" s="1" t="s">
        <v>6</v>
      </c>
      <c r="K138" s="1">
        <v>0</v>
      </c>
      <c r="L138" s="1">
        <v>1</v>
      </c>
      <c r="M138" s="1">
        <v>0</v>
      </c>
      <c r="N138" s="1">
        <v>0</v>
      </c>
      <c r="O138" s="1" t="s">
        <v>6</v>
      </c>
      <c r="P138" s="1" t="s">
        <v>191</v>
      </c>
      <c r="Q138" s="1" t="s">
        <v>277</v>
      </c>
      <c r="R138" s="1" t="s">
        <v>277</v>
      </c>
      <c r="S138" s="1">
        <v>0</v>
      </c>
      <c r="T138" s="1" t="s">
        <v>329</v>
      </c>
      <c r="U138" s="1" t="s">
        <v>149</v>
      </c>
      <c r="V138" s="1" t="s">
        <v>109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1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K138" s="1" t="s">
        <v>125</v>
      </c>
      <c r="CL138" s="1">
        <v>0</v>
      </c>
      <c r="CM138" s="2">
        <v>44019</v>
      </c>
      <c r="CN138" s="2">
        <v>44020</v>
      </c>
      <c r="CO138" s="2"/>
      <c r="CP138" s="2"/>
      <c r="CQ138" s="2"/>
      <c r="CR138" s="2"/>
      <c r="CS138" s="2">
        <v>44034</v>
      </c>
      <c r="CT138" s="3"/>
      <c r="CU138" s="3">
        <f t="shared" si="70"/>
        <v>15</v>
      </c>
      <c r="CV138" s="3"/>
      <c r="CW138" s="3"/>
      <c r="CX138" s="3"/>
      <c r="CY138" s="3">
        <f t="shared" si="65"/>
        <v>15</v>
      </c>
      <c r="CZ138" s="3">
        <v>0</v>
      </c>
      <c r="DA138" s="3">
        <v>1</v>
      </c>
      <c r="DB138" s="3">
        <v>0</v>
      </c>
      <c r="DC138" s="3">
        <f t="shared" si="72"/>
        <v>1</v>
      </c>
      <c r="DD138" s="2">
        <v>44013</v>
      </c>
      <c r="DE138" s="1">
        <v>0</v>
      </c>
      <c r="DF138" s="3">
        <v>6</v>
      </c>
      <c r="DG138" s="3">
        <f t="shared" si="73"/>
        <v>3</v>
      </c>
      <c r="DH138" s="1">
        <v>1</v>
      </c>
      <c r="DI138" s="1">
        <v>1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1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85</v>
      </c>
      <c r="EH138" s="1">
        <v>1.7</v>
      </c>
      <c r="EI138" s="4">
        <v>29.411764705882355</v>
      </c>
      <c r="EJ138" s="3">
        <v>0</v>
      </c>
      <c r="EK138" s="3">
        <v>1</v>
      </c>
      <c r="EL138" s="3">
        <v>0</v>
      </c>
      <c r="EM138" s="1">
        <v>114</v>
      </c>
      <c r="EN138" s="1">
        <v>77</v>
      </c>
      <c r="EO138" s="4">
        <v>89.333333333333329</v>
      </c>
      <c r="EP138" s="3">
        <v>0</v>
      </c>
      <c r="EQ138" s="1">
        <v>75</v>
      </c>
      <c r="ER138" s="1">
        <v>0</v>
      </c>
      <c r="ES138" s="1">
        <v>18</v>
      </c>
      <c r="ET138" s="1">
        <v>0</v>
      </c>
      <c r="EU138" s="4">
        <v>36</v>
      </c>
      <c r="EV138" s="3">
        <v>0</v>
      </c>
      <c r="EW138" s="4">
        <v>37.4</v>
      </c>
      <c r="EX138" s="1">
        <v>91</v>
      </c>
      <c r="EY138" s="1">
        <v>0</v>
      </c>
      <c r="EZ138" s="1" t="s">
        <v>51</v>
      </c>
      <c r="FA138" s="1">
        <v>1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</v>
      </c>
      <c r="FJ138" s="1">
        <v>1</v>
      </c>
      <c r="FK138" s="1">
        <v>0</v>
      </c>
      <c r="FL138" s="1">
        <v>0</v>
      </c>
      <c r="FM138" s="1" t="s">
        <v>104</v>
      </c>
      <c r="FN138" s="1" t="s">
        <v>82</v>
      </c>
      <c r="FO138" s="1">
        <v>0</v>
      </c>
      <c r="FP138" s="1">
        <v>1</v>
      </c>
      <c r="FQ138" s="1">
        <v>0</v>
      </c>
      <c r="FR138" s="1">
        <v>1</v>
      </c>
      <c r="FS138" s="1">
        <f t="shared" si="74"/>
        <v>4</v>
      </c>
      <c r="FT138" s="1">
        <v>0</v>
      </c>
      <c r="FU138" s="1">
        <v>0</v>
      </c>
      <c r="FV138" s="1">
        <v>0</v>
      </c>
      <c r="FW138" s="1">
        <v>1</v>
      </c>
      <c r="FX138" s="1">
        <v>0</v>
      </c>
      <c r="FY138" s="1">
        <v>0</v>
      </c>
      <c r="FZ138" s="1">
        <f t="shared" si="67"/>
        <v>1</v>
      </c>
      <c r="GA138" s="1">
        <v>1</v>
      </c>
      <c r="GB138" s="1">
        <v>1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f t="shared" si="68"/>
        <v>1</v>
      </c>
      <c r="GI138" s="1">
        <v>1</v>
      </c>
      <c r="GJ138" s="1">
        <v>0</v>
      </c>
      <c r="GK138" s="1">
        <v>1</v>
      </c>
      <c r="GL138" s="1">
        <v>1</v>
      </c>
      <c r="GM138" s="1">
        <v>0</v>
      </c>
      <c r="GN138" s="1">
        <v>0</v>
      </c>
      <c r="GO138" s="1">
        <v>0</v>
      </c>
      <c r="GP138" s="1">
        <v>1</v>
      </c>
      <c r="GQ138" s="1">
        <v>0</v>
      </c>
      <c r="GR138" s="3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1</v>
      </c>
      <c r="GY138" s="1">
        <v>1</v>
      </c>
      <c r="GZ138" s="1">
        <v>0</v>
      </c>
      <c r="HA138" s="1">
        <v>0</v>
      </c>
      <c r="HB138" s="1">
        <v>1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1</v>
      </c>
      <c r="IE138" s="1">
        <v>0</v>
      </c>
      <c r="IF138" s="1">
        <v>1</v>
      </c>
      <c r="IG138" s="1">
        <v>1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1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152</v>
      </c>
      <c r="JB138" s="1">
        <v>0</v>
      </c>
      <c r="JC138" s="1">
        <v>0</v>
      </c>
      <c r="JD138" s="1">
        <v>1</v>
      </c>
      <c r="JE138" s="1">
        <v>0</v>
      </c>
      <c r="JF138" s="1">
        <v>6</v>
      </c>
      <c r="JG138" s="1">
        <v>0</v>
      </c>
      <c r="JH138" s="1">
        <v>1</v>
      </c>
      <c r="JI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1</v>
      </c>
      <c r="JT138" s="1">
        <v>1</v>
      </c>
      <c r="JU138" s="1">
        <v>0</v>
      </c>
      <c r="JV138" s="1">
        <v>0</v>
      </c>
      <c r="JW138" s="1">
        <v>0</v>
      </c>
      <c r="JX138" s="1">
        <v>0</v>
      </c>
      <c r="KB138" s="1">
        <v>0</v>
      </c>
      <c r="KC138" s="1">
        <v>1</v>
      </c>
      <c r="KD138" s="1">
        <v>1</v>
      </c>
      <c r="KE138" s="1">
        <v>1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 t="s">
        <v>102</v>
      </c>
      <c r="KX138" s="1">
        <v>1</v>
      </c>
      <c r="KY138" s="1">
        <v>0</v>
      </c>
      <c r="KZ138" s="4">
        <v>18.2</v>
      </c>
      <c r="LA138" s="4">
        <v>54.3</v>
      </c>
      <c r="LB138" s="1">
        <v>15200</v>
      </c>
      <c r="LC138" s="1">
        <v>13900</v>
      </c>
      <c r="LD138" s="1">
        <v>875</v>
      </c>
      <c r="LE138" s="1">
        <v>253000</v>
      </c>
      <c r="LF138" s="5">
        <v>1.2</v>
      </c>
      <c r="LG138" s="5">
        <v>22</v>
      </c>
      <c r="LM138" s="4">
        <v>202</v>
      </c>
      <c r="LV138" s="1">
        <v>0</v>
      </c>
      <c r="LX138" s="1">
        <v>0</v>
      </c>
      <c r="LY138" s="1">
        <v>0</v>
      </c>
      <c r="LZ138" s="1">
        <v>1</v>
      </c>
      <c r="MA138" s="1">
        <v>1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 t="s">
        <v>122</v>
      </c>
      <c r="NC138" s="4">
        <v>17.100000000000001</v>
      </c>
      <c r="ND138" s="4">
        <v>50.9</v>
      </c>
      <c r="NE138" s="1">
        <v>12900</v>
      </c>
      <c r="NF138" s="1">
        <v>10400</v>
      </c>
      <c r="NG138" s="1">
        <v>1880</v>
      </c>
      <c r="NH138" s="1">
        <v>261000</v>
      </c>
      <c r="NI138" s="5">
        <v>0.97</v>
      </c>
      <c r="NJ138" s="5">
        <v>22</v>
      </c>
      <c r="NO138" s="1">
        <v>472</v>
      </c>
      <c r="NP138" s="4">
        <v>112</v>
      </c>
      <c r="NY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</row>
    <row r="139" spans="1:418" x14ac:dyDescent="0.25">
      <c r="A139" s="1">
        <v>138</v>
      </c>
      <c r="B139" s="25" t="s">
        <v>2</v>
      </c>
      <c r="C139" s="1">
        <v>0</v>
      </c>
      <c r="D139" s="1">
        <v>1</v>
      </c>
      <c r="E139" s="1">
        <v>33</v>
      </c>
      <c r="F139" s="1">
        <v>1</v>
      </c>
      <c r="G139" s="1">
        <v>0</v>
      </c>
      <c r="H139" s="1">
        <v>0</v>
      </c>
      <c r="I139" s="1">
        <v>0</v>
      </c>
      <c r="J139" s="1" t="s">
        <v>6</v>
      </c>
      <c r="K139" s="1">
        <v>0</v>
      </c>
      <c r="L139" s="1">
        <v>1</v>
      </c>
      <c r="M139" s="1">
        <v>0</v>
      </c>
      <c r="N139" s="1">
        <v>0</v>
      </c>
      <c r="O139" s="1" t="s">
        <v>6</v>
      </c>
      <c r="P139" s="1" t="s">
        <v>191</v>
      </c>
      <c r="Q139" s="1" t="s">
        <v>277</v>
      </c>
      <c r="R139" s="1" t="s">
        <v>277</v>
      </c>
      <c r="S139" s="1">
        <v>0</v>
      </c>
      <c r="T139" s="1" t="s">
        <v>329</v>
      </c>
      <c r="U139" s="1" t="s">
        <v>149</v>
      </c>
      <c r="V139" s="1" t="s">
        <v>109</v>
      </c>
      <c r="W139" s="1">
        <v>1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K139" s="1" t="s">
        <v>125</v>
      </c>
      <c r="CL139" s="1">
        <v>0</v>
      </c>
      <c r="CM139" s="2">
        <v>43976</v>
      </c>
      <c r="CN139" s="2"/>
      <c r="CO139" s="2"/>
      <c r="CP139" s="2"/>
      <c r="CQ139" s="2">
        <v>43976</v>
      </c>
      <c r="CR139" s="2">
        <v>43996</v>
      </c>
      <c r="CS139" s="2">
        <v>43996</v>
      </c>
      <c r="CT139" s="3">
        <f t="shared" si="69"/>
        <v>0</v>
      </c>
      <c r="CU139" s="3">
        <f t="shared" si="70"/>
        <v>20</v>
      </c>
      <c r="CV139" s="3"/>
      <c r="CW139" s="3">
        <f t="shared" ref="CW139:CW141" si="76">CR139-CQ139</f>
        <v>20</v>
      </c>
      <c r="CX139" s="3">
        <v>20</v>
      </c>
      <c r="CY139" s="3"/>
      <c r="CZ139" s="3">
        <v>1</v>
      </c>
      <c r="DA139" s="3">
        <v>1</v>
      </c>
      <c r="DB139" s="3">
        <v>0</v>
      </c>
      <c r="DC139" s="3">
        <f t="shared" si="72"/>
        <v>2</v>
      </c>
      <c r="DD139" s="2">
        <v>43973</v>
      </c>
      <c r="DE139" s="1">
        <v>0</v>
      </c>
      <c r="DF139" s="3">
        <v>3</v>
      </c>
      <c r="DG139" s="3">
        <f t="shared" si="73"/>
        <v>5</v>
      </c>
      <c r="DH139" s="1">
        <v>1</v>
      </c>
      <c r="DI139" s="1">
        <v>1</v>
      </c>
      <c r="DJ139" s="1">
        <v>1</v>
      </c>
      <c r="DK139" s="1">
        <v>0</v>
      </c>
      <c r="DL139" s="1">
        <v>0</v>
      </c>
      <c r="DM139" s="1">
        <v>0</v>
      </c>
      <c r="DN139" s="1">
        <v>1</v>
      </c>
      <c r="DO139" s="1">
        <v>0</v>
      </c>
      <c r="DP139" s="1">
        <v>0</v>
      </c>
      <c r="DQ139" s="1">
        <v>0</v>
      </c>
      <c r="DR139" s="1">
        <v>1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78</v>
      </c>
      <c r="EH139" s="1">
        <v>1.6</v>
      </c>
      <c r="EI139" s="4">
        <v>30.468749999999993</v>
      </c>
      <c r="EJ139" s="3">
        <v>0</v>
      </c>
      <c r="EK139" s="3">
        <v>0</v>
      </c>
      <c r="EL139" s="3">
        <v>1</v>
      </c>
      <c r="EM139" s="1">
        <v>136</v>
      </c>
      <c r="EN139" s="1">
        <v>77</v>
      </c>
      <c r="EO139" s="4">
        <v>96.666666666666671</v>
      </c>
      <c r="EP139" s="3">
        <v>0</v>
      </c>
      <c r="EQ139" s="1">
        <v>139</v>
      </c>
      <c r="ER139" s="1">
        <v>1</v>
      </c>
      <c r="ES139" s="1">
        <v>20</v>
      </c>
      <c r="ET139" s="1">
        <v>0</v>
      </c>
      <c r="EU139" s="4">
        <v>37.5</v>
      </c>
      <c r="EV139" s="3">
        <v>0</v>
      </c>
      <c r="EW139" s="4">
        <v>37.5</v>
      </c>
      <c r="EX139" s="1">
        <v>86</v>
      </c>
      <c r="EY139" s="1">
        <v>1</v>
      </c>
      <c r="EZ139" s="1" t="s">
        <v>51</v>
      </c>
      <c r="FA139" s="1">
        <v>1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1</v>
      </c>
      <c r="FK139" s="1">
        <v>0</v>
      </c>
      <c r="FL139" s="1">
        <v>0</v>
      </c>
      <c r="FM139" s="1" t="s">
        <v>104</v>
      </c>
      <c r="FN139" s="1" t="s">
        <v>83</v>
      </c>
      <c r="FO139" s="1">
        <v>0</v>
      </c>
      <c r="FP139" s="1">
        <v>0</v>
      </c>
      <c r="FQ139" s="1">
        <v>1</v>
      </c>
      <c r="FR139" s="1">
        <v>1</v>
      </c>
      <c r="FS139" s="1">
        <f t="shared" si="74"/>
        <v>3</v>
      </c>
      <c r="FT139" s="1">
        <v>0</v>
      </c>
      <c r="FU139" s="1">
        <v>0</v>
      </c>
      <c r="FV139" s="1">
        <v>0</v>
      </c>
      <c r="FW139" s="1">
        <v>1</v>
      </c>
      <c r="FX139" s="1">
        <v>0</v>
      </c>
      <c r="FY139" s="1">
        <v>1</v>
      </c>
      <c r="FZ139" s="1">
        <f t="shared" si="67"/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f t="shared" si="68"/>
        <v>1</v>
      </c>
      <c r="GI139" s="1">
        <v>1</v>
      </c>
      <c r="GJ139" s="1">
        <v>0</v>
      </c>
      <c r="GK139" s="1">
        <v>1</v>
      </c>
      <c r="GL139" s="1">
        <v>1</v>
      </c>
      <c r="GM139" s="1">
        <v>0</v>
      </c>
      <c r="GN139" s="1">
        <v>0</v>
      </c>
      <c r="GO139" s="1">
        <v>0</v>
      </c>
      <c r="GP139" s="1">
        <v>0</v>
      </c>
      <c r="GQ139" s="1">
        <v>1</v>
      </c>
      <c r="GR139" s="3">
        <v>3</v>
      </c>
      <c r="GS139" s="1">
        <v>1</v>
      </c>
      <c r="GT139" s="1">
        <v>1</v>
      </c>
      <c r="GU139" s="1">
        <v>1</v>
      </c>
      <c r="GV139" s="1">
        <v>0</v>
      </c>
      <c r="GW139" s="1">
        <v>0</v>
      </c>
      <c r="GX139" s="1">
        <v>4</v>
      </c>
      <c r="GY139" s="1">
        <v>1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1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1</v>
      </c>
      <c r="HO139" s="1">
        <v>0</v>
      </c>
      <c r="HP139" s="1">
        <v>0</v>
      </c>
      <c r="HQ139" s="1">
        <v>0</v>
      </c>
      <c r="HR139" s="1">
        <v>1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1</v>
      </c>
      <c r="IA139" s="1">
        <v>0</v>
      </c>
      <c r="IB139" s="1">
        <v>1</v>
      </c>
      <c r="IC139" s="1">
        <v>0</v>
      </c>
      <c r="ID139" s="1">
        <v>1</v>
      </c>
      <c r="IE139" s="1">
        <v>0</v>
      </c>
      <c r="IF139" s="1">
        <v>1</v>
      </c>
      <c r="IG139" s="1">
        <v>1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1</v>
      </c>
      <c r="IQ139" s="1">
        <v>4</v>
      </c>
      <c r="IR139" s="1">
        <v>1</v>
      </c>
      <c r="IS139" s="1">
        <v>1</v>
      </c>
      <c r="IT139" s="1">
        <v>1</v>
      </c>
      <c r="IU139" s="1">
        <v>1</v>
      </c>
      <c r="IV139" s="1">
        <v>0</v>
      </c>
      <c r="IW139" s="1">
        <v>1</v>
      </c>
      <c r="IX139" s="1">
        <v>1</v>
      </c>
      <c r="IY139" s="1">
        <v>0</v>
      </c>
      <c r="IZ139" s="1">
        <v>0</v>
      </c>
      <c r="JA139" s="1">
        <v>177</v>
      </c>
      <c r="JB139" s="1">
        <v>0</v>
      </c>
      <c r="JC139" s="1">
        <v>0</v>
      </c>
      <c r="JD139" s="1">
        <v>1</v>
      </c>
      <c r="JE139" s="1">
        <v>0</v>
      </c>
      <c r="JF139" s="1">
        <v>8</v>
      </c>
      <c r="JG139" s="1">
        <v>0</v>
      </c>
      <c r="JH139" s="1">
        <v>0</v>
      </c>
      <c r="JI139" s="1">
        <v>1</v>
      </c>
      <c r="JJ139" s="1">
        <v>8</v>
      </c>
      <c r="JK139" s="1">
        <v>0</v>
      </c>
      <c r="JL139" s="1">
        <v>1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1</v>
      </c>
      <c r="JT139" s="1">
        <v>1</v>
      </c>
      <c r="JU139" s="1">
        <v>0</v>
      </c>
      <c r="JV139" s="1">
        <v>1</v>
      </c>
      <c r="JW139" s="1">
        <v>0</v>
      </c>
      <c r="JX139" s="1">
        <v>1</v>
      </c>
      <c r="JY139" s="2">
        <v>43980</v>
      </c>
      <c r="JZ139" s="2">
        <v>43996</v>
      </c>
      <c r="KA139" s="1">
        <v>16</v>
      </c>
      <c r="KB139" s="1">
        <v>1</v>
      </c>
      <c r="KC139" s="1">
        <v>4</v>
      </c>
      <c r="KD139" s="1">
        <v>1</v>
      </c>
      <c r="KE139" s="1">
        <v>1</v>
      </c>
      <c r="KF139" s="1">
        <v>0</v>
      </c>
      <c r="KG139" s="1">
        <v>0</v>
      </c>
      <c r="KH139" s="1">
        <v>1</v>
      </c>
      <c r="KI139" s="1">
        <v>1</v>
      </c>
      <c r="KJ139" s="1">
        <v>0</v>
      </c>
      <c r="KK139" s="1">
        <v>1</v>
      </c>
      <c r="KL139" s="1">
        <v>0</v>
      </c>
      <c r="KM139" s="1">
        <v>0</v>
      </c>
      <c r="KN139" s="1">
        <v>0</v>
      </c>
      <c r="KO139" s="1">
        <v>1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 t="s">
        <v>103</v>
      </c>
      <c r="KX139" s="1">
        <v>0</v>
      </c>
      <c r="KY139" s="1">
        <v>1</v>
      </c>
      <c r="LF139" s="5">
        <v>0.5</v>
      </c>
      <c r="LG139" s="5">
        <v>12</v>
      </c>
      <c r="LV139" s="1">
        <v>0</v>
      </c>
      <c r="LX139" s="1">
        <v>0</v>
      </c>
      <c r="LY139" s="1">
        <v>0</v>
      </c>
      <c r="LZ139" s="1">
        <v>1</v>
      </c>
      <c r="MA139" s="1">
        <v>0</v>
      </c>
      <c r="MB139" s="1">
        <v>1</v>
      </c>
      <c r="MC139" s="1">
        <v>1</v>
      </c>
      <c r="MD139" s="1">
        <v>0</v>
      </c>
      <c r="ME139" s="1">
        <v>1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 t="s">
        <v>122</v>
      </c>
      <c r="NC139" s="4">
        <v>14</v>
      </c>
      <c r="ND139" s="4">
        <v>40.700000000000003</v>
      </c>
      <c r="NE139" s="1">
        <v>13100</v>
      </c>
      <c r="NF139" s="1">
        <v>11700</v>
      </c>
      <c r="NG139" s="1">
        <v>1000</v>
      </c>
      <c r="NH139" s="1">
        <v>415000</v>
      </c>
      <c r="NI139" s="5">
        <v>0.55000000000000004</v>
      </c>
      <c r="NJ139" s="5">
        <v>18</v>
      </c>
      <c r="NK139" s="5">
        <v>0.83</v>
      </c>
      <c r="NL139" s="5">
        <v>0.35</v>
      </c>
      <c r="NO139" s="1">
        <v>530</v>
      </c>
      <c r="NP139" s="4">
        <v>352</v>
      </c>
      <c r="NR139" s="4">
        <v>2231</v>
      </c>
      <c r="NS139" s="1">
        <v>474</v>
      </c>
      <c r="NW139" s="1">
        <v>15.6</v>
      </c>
      <c r="NY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1</v>
      </c>
      <c r="OO139" s="1">
        <v>0</v>
      </c>
      <c r="OP139" s="1">
        <v>3</v>
      </c>
      <c r="OQ139" s="1">
        <v>1</v>
      </c>
      <c r="OR139" s="1">
        <v>1</v>
      </c>
      <c r="OS139" s="1">
        <v>1</v>
      </c>
      <c r="OT139" s="1">
        <v>0</v>
      </c>
      <c r="OU139" s="1">
        <v>0</v>
      </c>
      <c r="OV139" s="1">
        <v>1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</row>
    <row r="140" spans="1:418" x14ac:dyDescent="0.25">
      <c r="A140" s="1">
        <v>139</v>
      </c>
      <c r="B140" s="25" t="s">
        <v>2</v>
      </c>
      <c r="C140" s="1">
        <v>0</v>
      </c>
      <c r="D140" s="1">
        <v>1</v>
      </c>
      <c r="E140" s="1">
        <v>62</v>
      </c>
      <c r="F140" s="1">
        <v>0</v>
      </c>
      <c r="G140" s="1">
        <v>1</v>
      </c>
      <c r="H140" s="1">
        <v>0</v>
      </c>
      <c r="I140" s="1">
        <v>0</v>
      </c>
      <c r="J140" s="1" t="s">
        <v>6</v>
      </c>
      <c r="K140" s="1">
        <v>0</v>
      </c>
      <c r="L140" s="1">
        <v>1</v>
      </c>
      <c r="M140" s="1">
        <v>0</v>
      </c>
      <c r="N140" s="1">
        <v>0</v>
      </c>
      <c r="O140" s="1" t="s">
        <v>6</v>
      </c>
      <c r="P140" s="1" t="s">
        <v>191</v>
      </c>
      <c r="Q140" s="1" t="s">
        <v>277</v>
      </c>
      <c r="R140" s="1" t="s">
        <v>277</v>
      </c>
      <c r="S140" s="1">
        <v>0</v>
      </c>
      <c r="T140" s="1" t="s">
        <v>329</v>
      </c>
      <c r="U140" s="1" t="s">
        <v>149</v>
      </c>
      <c r="V140" s="1" t="s">
        <v>109</v>
      </c>
      <c r="W140" s="1">
        <v>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2</v>
      </c>
      <c r="BA140" s="1">
        <v>0</v>
      </c>
      <c r="BB140" s="1">
        <v>1</v>
      </c>
      <c r="BC140" s="1">
        <v>0</v>
      </c>
      <c r="BD140" s="1">
        <v>0</v>
      </c>
      <c r="BE140" s="1">
        <v>3</v>
      </c>
      <c r="BF140" s="1">
        <v>1</v>
      </c>
      <c r="BG140" s="1">
        <v>1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1</v>
      </c>
      <c r="BN140" s="1">
        <v>1</v>
      </c>
      <c r="BO140" s="1">
        <v>1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K140" s="1" t="s">
        <v>125</v>
      </c>
      <c r="CL140" s="1">
        <v>0</v>
      </c>
      <c r="CM140" s="2">
        <v>43979</v>
      </c>
      <c r="CN140" s="2">
        <v>43980</v>
      </c>
      <c r="CO140" s="2"/>
      <c r="CP140" s="2"/>
      <c r="CQ140" s="2">
        <v>43983</v>
      </c>
      <c r="CR140" s="2">
        <v>43996</v>
      </c>
      <c r="CS140" s="2">
        <v>43996</v>
      </c>
      <c r="CT140" s="3">
        <f t="shared" si="69"/>
        <v>4</v>
      </c>
      <c r="CU140" s="3">
        <f t="shared" si="70"/>
        <v>17</v>
      </c>
      <c r="CV140" s="3"/>
      <c r="CW140" s="3">
        <f t="shared" si="76"/>
        <v>13</v>
      </c>
      <c r="CX140" s="3">
        <v>13</v>
      </c>
      <c r="CY140" s="3">
        <f t="shared" ref="CY140:CY152" si="77">CU140-CV140-CW140</f>
        <v>4</v>
      </c>
      <c r="CZ140" s="3">
        <v>1</v>
      </c>
      <c r="DA140" s="3">
        <v>1</v>
      </c>
      <c r="DB140" s="3">
        <v>0</v>
      </c>
      <c r="DC140" s="3">
        <f t="shared" si="72"/>
        <v>2</v>
      </c>
      <c r="DD140" s="2">
        <v>43975</v>
      </c>
      <c r="DE140" s="1">
        <v>0</v>
      </c>
      <c r="DF140" s="3">
        <v>4</v>
      </c>
      <c r="DG140" s="3">
        <f t="shared" si="73"/>
        <v>6</v>
      </c>
      <c r="DH140" s="1">
        <v>1</v>
      </c>
      <c r="DI140" s="1">
        <v>1</v>
      </c>
      <c r="DJ140" s="1">
        <v>1</v>
      </c>
      <c r="DK140" s="1">
        <v>0</v>
      </c>
      <c r="DL140" s="1">
        <v>0</v>
      </c>
      <c r="DM140" s="1">
        <v>1</v>
      </c>
      <c r="DN140" s="1">
        <v>1</v>
      </c>
      <c r="DO140" s="1">
        <v>0</v>
      </c>
      <c r="DP140" s="1">
        <v>1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82</v>
      </c>
      <c r="EH140" s="1">
        <v>1.6</v>
      </c>
      <c r="EI140" s="4">
        <v>32.031249999999993</v>
      </c>
      <c r="EJ140" s="3">
        <v>0</v>
      </c>
      <c r="EK140" s="3">
        <v>0</v>
      </c>
      <c r="EL140" s="3">
        <v>1</v>
      </c>
      <c r="EM140" s="1">
        <v>200</v>
      </c>
      <c r="EN140" s="1">
        <v>85</v>
      </c>
      <c r="EO140" s="4">
        <v>123.33333333333334</v>
      </c>
      <c r="EP140" s="3">
        <v>0</v>
      </c>
      <c r="EQ140" s="1">
        <v>118</v>
      </c>
      <c r="ER140" s="1">
        <v>1</v>
      </c>
      <c r="ES140" s="1">
        <v>18</v>
      </c>
      <c r="ET140" s="1">
        <v>0</v>
      </c>
      <c r="EU140" s="4">
        <v>38.299999999999997</v>
      </c>
      <c r="EV140" s="3">
        <v>1</v>
      </c>
      <c r="EW140" s="4">
        <v>38.299999999999997</v>
      </c>
      <c r="EX140" s="1">
        <v>94</v>
      </c>
      <c r="EY140" s="1">
        <v>0</v>
      </c>
      <c r="EZ140" s="1" t="s">
        <v>51</v>
      </c>
      <c r="FA140" s="1">
        <v>1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</v>
      </c>
      <c r="FK140" s="1">
        <v>0</v>
      </c>
      <c r="FL140" s="1">
        <v>0</v>
      </c>
      <c r="FM140" s="1" t="s">
        <v>104</v>
      </c>
      <c r="FN140" s="1" t="s">
        <v>82</v>
      </c>
      <c r="FO140" s="1">
        <v>0</v>
      </c>
      <c r="FP140" s="1">
        <v>1</v>
      </c>
      <c r="FQ140" s="1">
        <v>0</v>
      </c>
      <c r="FR140" s="1">
        <v>1</v>
      </c>
      <c r="FS140" s="1">
        <f t="shared" si="74"/>
        <v>2</v>
      </c>
      <c r="FT140" s="1">
        <v>0</v>
      </c>
      <c r="FU140" s="1">
        <v>0</v>
      </c>
      <c r="FV140" s="1">
        <v>0</v>
      </c>
      <c r="FW140" s="1">
        <v>1</v>
      </c>
      <c r="FX140" s="1">
        <v>0</v>
      </c>
      <c r="FY140" s="1">
        <v>0</v>
      </c>
      <c r="FZ140" s="1">
        <f t="shared" si="67"/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f t="shared" si="68"/>
        <v>1</v>
      </c>
      <c r="GI140" s="1">
        <v>1</v>
      </c>
      <c r="GJ140" s="1">
        <v>0</v>
      </c>
      <c r="GK140" s="1">
        <v>1</v>
      </c>
      <c r="GL140" s="1">
        <v>1</v>
      </c>
      <c r="GM140" s="1">
        <v>0</v>
      </c>
      <c r="GN140" s="1">
        <v>0</v>
      </c>
      <c r="GO140" s="1">
        <v>0</v>
      </c>
      <c r="GP140" s="1">
        <v>0</v>
      </c>
      <c r="GQ140" s="1">
        <v>1</v>
      </c>
      <c r="GR140" s="3">
        <v>2</v>
      </c>
      <c r="GS140" s="1">
        <v>0</v>
      </c>
      <c r="GT140" s="1">
        <v>1</v>
      </c>
      <c r="GU140" s="1">
        <v>1</v>
      </c>
      <c r="GV140" s="1">
        <v>0</v>
      </c>
      <c r="GW140" s="1">
        <v>0</v>
      </c>
      <c r="GX140" s="1">
        <v>4</v>
      </c>
      <c r="GY140" s="1">
        <v>1</v>
      </c>
      <c r="GZ140" s="1">
        <v>0</v>
      </c>
      <c r="HA140" s="1">
        <v>0</v>
      </c>
      <c r="HB140" s="1">
        <v>1</v>
      </c>
      <c r="HC140" s="1">
        <v>0</v>
      </c>
      <c r="HD140" s="1">
        <v>0</v>
      </c>
      <c r="HE140" s="1">
        <v>1</v>
      </c>
      <c r="HF140" s="1">
        <v>0</v>
      </c>
      <c r="HG140" s="1">
        <v>1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1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1</v>
      </c>
      <c r="IB140" s="1">
        <v>1</v>
      </c>
      <c r="IC140" s="1">
        <v>0</v>
      </c>
      <c r="ID140" s="1">
        <v>1</v>
      </c>
      <c r="IE140" s="1">
        <v>0</v>
      </c>
      <c r="IF140" s="1">
        <v>1</v>
      </c>
      <c r="IG140" s="1">
        <v>1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1</v>
      </c>
      <c r="IQ140" s="1">
        <v>5</v>
      </c>
      <c r="IR140" s="1">
        <v>1</v>
      </c>
      <c r="IS140" s="1">
        <v>1</v>
      </c>
      <c r="IT140" s="1">
        <v>1</v>
      </c>
      <c r="IU140" s="1">
        <v>1</v>
      </c>
      <c r="IV140" s="1">
        <v>1</v>
      </c>
      <c r="IW140" s="1">
        <v>1</v>
      </c>
      <c r="IX140" s="1">
        <v>1</v>
      </c>
      <c r="IY140" s="1">
        <v>0</v>
      </c>
      <c r="IZ140" s="1">
        <v>0</v>
      </c>
      <c r="JA140" s="1">
        <v>294</v>
      </c>
      <c r="JB140" s="1">
        <v>0</v>
      </c>
      <c r="JC140" s="1">
        <v>1</v>
      </c>
      <c r="JD140" s="1">
        <v>0</v>
      </c>
      <c r="JE140" s="1">
        <v>0</v>
      </c>
      <c r="JF140" s="1">
        <v>6</v>
      </c>
      <c r="JG140" s="1">
        <v>0</v>
      </c>
      <c r="JH140" s="1">
        <v>1</v>
      </c>
      <c r="JI140" s="1">
        <v>0</v>
      </c>
      <c r="JJ140" s="1">
        <v>9</v>
      </c>
      <c r="JK140" s="1">
        <v>0</v>
      </c>
      <c r="JL140" s="1">
        <v>1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1</v>
      </c>
      <c r="JT140" s="1">
        <v>1</v>
      </c>
      <c r="JU140" s="1">
        <v>0</v>
      </c>
      <c r="JV140" s="1">
        <v>1</v>
      </c>
      <c r="JW140" s="1">
        <v>0</v>
      </c>
      <c r="JX140" s="1">
        <v>1</v>
      </c>
      <c r="JY140" s="2">
        <v>43987</v>
      </c>
      <c r="JZ140" s="2">
        <v>43996</v>
      </c>
      <c r="KA140" s="1">
        <v>9</v>
      </c>
      <c r="KB140" s="1">
        <v>1</v>
      </c>
      <c r="KC140" s="1">
        <v>5</v>
      </c>
      <c r="KD140" s="1">
        <v>1</v>
      </c>
      <c r="KE140" s="1">
        <v>1</v>
      </c>
      <c r="KF140" s="1">
        <v>0</v>
      </c>
      <c r="KG140" s="1">
        <v>0</v>
      </c>
      <c r="KH140" s="1">
        <v>0</v>
      </c>
      <c r="KI140" s="1">
        <v>1</v>
      </c>
      <c r="KJ140" s="1">
        <v>0</v>
      </c>
      <c r="KK140" s="1">
        <v>1</v>
      </c>
      <c r="KL140" s="1">
        <v>1</v>
      </c>
      <c r="KM140" s="1">
        <v>0</v>
      </c>
      <c r="KN140" s="1">
        <v>0</v>
      </c>
      <c r="KO140" s="1">
        <v>1</v>
      </c>
      <c r="KP140" s="1">
        <v>0</v>
      </c>
      <c r="KQ140" s="1">
        <v>0</v>
      </c>
      <c r="KR140" s="1">
        <v>1</v>
      </c>
      <c r="KS140" s="1">
        <v>0</v>
      </c>
      <c r="KT140" s="1">
        <v>0</v>
      </c>
      <c r="KU140" s="1">
        <v>0</v>
      </c>
      <c r="KV140" s="1">
        <v>0</v>
      </c>
      <c r="KW140" s="1" t="s">
        <v>103</v>
      </c>
      <c r="KX140" s="1">
        <v>0</v>
      </c>
      <c r="KY140" s="1">
        <v>1</v>
      </c>
      <c r="KZ140" s="4">
        <v>11.3</v>
      </c>
      <c r="LA140" s="4">
        <v>33</v>
      </c>
      <c r="LB140" s="1">
        <v>9120</v>
      </c>
      <c r="LC140" s="1">
        <v>7510</v>
      </c>
      <c r="LD140" s="1">
        <v>836</v>
      </c>
      <c r="LE140" s="1">
        <v>260000</v>
      </c>
      <c r="LF140" s="5">
        <v>1.28</v>
      </c>
      <c r="LG140" s="5">
        <v>17</v>
      </c>
      <c r="LH140" s="5">
        <v>0.38</v>
      </c>
      <c r="LI140" s="5">
        <v>0.1</v>
      </c>
      <c r="LJ140" s="4">
        <v>15</v>
      </c>
      <c r="LK140" s="1">
        <v>22</v>
      </c>
      <c r="LL140" s="1">
        <v>331</v>
      </c>
      <c r="LM140" s="4">
        <v>98</v>
      </c>
      <c r="LP140" s="4">
        <v>232</v>
      </c>
      <c r="LV140" s="1">
        <v>0</v>
      </c>
      <c r="LX140" s="1">
        <v>0</v>
      </c>
      <c r="LY140" s="1">
        <v>0</v>
      </c>
      <c r="LZ140" s="1">
        <v>1</v>
      </c>
      <c r="MA140" s="1">
        <v>1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1</v>
      </c>
      <c r="ML140" s="1">
        <v>0</v>
      </c>
      <c r="MM140" s="1">
        <v>3</v>
      </c>
      <c r="MN140" s="1">
        <v>1</v>
      </c>
      <c r="MO140" s="1">
        <v>1</v>
      </c>
      <c r="MP140" s="1">
        <v>1</v>
      </c>
      <c r="MQ140" s="1">
        <v>0</v>
      </c>
      <c r="MR140" s="1">
        <v>0</v>
      </c>
      <c r="MS140" s="1">
        <v>0</v>
      </c>
      <c r="MT140" s="1">
        <v>1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 t="s">
        <v>122</v>
      </c>
      <c r="NC140" s="4">
        <v>10.6</v>
      </c>
      <c r="ND140" s="4">
        <v>30.7</v>
      </c>
      <c r="NE140" s="1">
        <v>9980</v>
      </c>
      <c r="NF140" s="1">
        <v>8170</v>
      </c>
      <c r="NG140" s="1">
        <v>1170</v>
      </c>
      <c r="NH140" s="1">
        <v>315000</v>
      </c>
      <c r="NI140" s="5">
        <v>1.7</v>
      </c>
      <c r="NJ140" s="5">
        <v>20</v>
      </c>
      <c r="NK140" s="5">
        <v>0.34</v>
      </c>
      <c r="NL140" s="5">
        <v>0.17</v>
      </c>
      <c r="NM140" s="4">
        <v>61</v>
      </c>
      <c r="NN140" s="1">
        <v>113</v>
      </c>
      <c r="NO140" s="1">
        <v>413</v>
      </c>
      <c r="NP140" s="4">
        <v>209</v>
      </c>
      <c r="NR140" s="4">
        <v>3277</v>
      </c>
      <c r="NS140" s="1">
        <v>266</v>
      </c>
      <c r="NY140" s="1">
        <v>0</v>
      </c>
      <c r="OA140" s="1">
        <v>0</v>
      </c>
      <c r="OB140" s="1">
        <v>0</v>
      </c>
      <c r="OC140" s="1">
        <v>1</v>
      </c>
      <c r="OD140" s="1">
        <v>0</v>
      </c>
      <c r="OE140" s="1">
        <v>3</v>
      </c>
      <c r="OF140" s="1">
        <v>1</v>
      </c>
      <c r="OG140" s="1">
        <v>1</v>
      </c>
      <c r="OH140" s="1">
        <v>1</v>
      </c>
      <c r="OI140" s="1">
        <v>0</v>
      </c>
      <c r="OJ140" s="1">
        <v>1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</row>
    <row r="141" spans="1:418" x14ac:dyDescent="0.25">
      <c r="A141" s="1">
        <v>140</v>
      </c>
      <c r="B141" s="25" t="s">
        <v>2</v>
      </c>
      <c r="C141" s="1">
        <v>0</v>
      </c>
      <c r="D141" s="1">
        <v>1</v>
      </c>
      <c r="E141" s="1">
        <v>68</v>
      </c>
      <c r="F141" s="1">
        <v>0</v>
      </c>
      <c r="G141" s="1">
        <v>0</v>
      </c>
      <c r="H141" s="1">
        <v>1</v>
      </c>
      <c r="I141" s="1">
        <v>0</v>
      </c>
      <c r="J141" s="1" t="s">
        <v>6</v>
      </c>
      <c r="K141" s="1">
        <v>0</v>
      </c>
      <c r="L141" s="1">
        <v>1</v>
      </c>
      <c r="M141" s="1">
        <v>0</v>
      </c>
      <c r="N141" s="1">
        <v>0</v>
      </c>
      <c r="O141" s="1" t="s">
        <v>6</v>
      </c>
      <c r="P141" s="1" t="s">
        <v>191</v>
      </c>
      <c r="Q141" s="1" t="s">
        <v>277</v>
      </c>
      <c r="R141" s="1" t="s">
        <v>277</v>
      </c>
      <c r="S141" s="1">
        <v>0</v>
      </c>
      <c r="T141" s="1" t="s">
        <v>329</v>
      </c>
      <c r="U141" s="1" t="s">
        <v>149</v>
      </c>
      <c r="V141" s="1" t="s">
        <v>109</v>
      </c>
      <c r="W141" s="1">
        <v>1</v>
      </c>
      <c r="X141" s="1">
        <v>0</v>
      </c>
      <c r="Y141" s="1">
        <v>0</v>
      </c>
      <c r="Z141" s="1">
        <v>1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2</v>
      </c>
      <c r="BA141" s="1">
        <v>0</v>
      </c>
      <c r="BB141" s="1">
        <v>1</v>
      </c>
      <c r="BC141" s="1">
        <v>0</v>
      </c>
      <c r="BD141" s="1">
        <v>0</v>
      </c>
      <c r="BE141" s="1">
        <v>2</v>
      </c>
      <c r="BF141" s="1">
        <v>0</v>
      </c>
      <c r="BG141" s="1">
        <v>0</v>
      </c>
      <c r="BH141" s="1">
        <v>0</v>
      </c>
      <c r="BI141" s="1">
        <v>0</v>
      </c>
      <c r="BJ141" s="1">
        <v>1</v>
      </c>
      <c r="BK141" s="1">
        <v>1</v>
      </c>
      <c r="BL141" s="1">
        <v>1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K141" s="1" t="s">
        <v>125</v>
      </c>
      <c r="CL141" s="1">
        <v>0</v>
      </c>
      <c r="CM141" s="2">
        <v>44034</v>
      </c>
      <c r="CN141" s="2">
        <v>44036</v>
      </c>
      <c r="CO141" s="2"/>
      <c r="CP141" s="2"/>
      <c r="CQ141" s="2">
        <v>44043</v>
      </c>
      <c r="CR141" s="2">
        <v>44057</v>
      </c>
      <c r="CS141" s="2">
        <v>44057</v>
      </c>
      <c r="CT141" s="3">
        <f t="shared" si="69"/>
        <v>9</v>
      </c>
      <c r="CU141" s="3">
        <f t="shared" si="70"/>
        <v>23</v>
      </c>
      <c r="CV141" s="3"/>
      <c r="CW141" s="3">
        <f t="shared" si="76"/>
        <v>14</v>
      </c>
      <c r="CX141" s="3">
        <v>14</v>
      </c>
      <c r="CY141" s="3">
        <f t="shared" si="77"/>
        <v>9</v>
      </c>
      <c r="CZ141" s="3">
        <v>1</v>
      </c>
      <c r="DA141" s="3">
        <v>1</v>
      </c>
      <c r="DB141" s="3">
        <v>0</v>
      </c>
      <c r="DC141" s="3">
        <f t="shared" si="72"/>
        <v>2</v>
      </c>
      <c r="DD141" s="2">
        <v>44032</v>
      </c>
      <c r="DE141" s="1">
        <v>0</v>
      </c>
      <c r="DF141" s="3">
        <v>2</v>
      </c>
      <c r="DG141" s="3">
        <f t="shared" si="73"/>
        <v>3</v>
      </c>
      <c r="DH141" s="1">
        <v>0</v>
      </c>
      <c r="DI141" s="1">
        <v>0</v>
      </c>
      <c r="DJ141" s="1">
        <v>1</v>
      </c>
      <c r="DK141" s="1">
        <v>0</v>
      </c>
      <c r="DL141" s="1">
        <v>0</v>
      </c>
      <c r="DM141" s="1">
        <v>0</v>
      </c>
      <c r="DN141" s="1">
        <v>1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1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70</v>
      </c>
      <c r="EH141" s="1">
        <v>1.68</v>
      </c>
      <c r="EI141" s="4">
        <v>24.801587301587304</v>
      </c>
      <c r="EJ141" s="3">
        <v>1</v>
      </c>
      <c r="EK141" s="3">
        <v>0</v>
      </c>
      <c r="EL141" s="3">
        <v>0</v>
      </c>
      <c r="EM141" s="1">
        <v>126</v>
      </c>
      <c r="EN141" s="1">
        <v>95</v>
      </c>
      <c r="EO141" s="4">
        <v>105.33333333333333</v>
      </c>
      <c r="EP141" s="3">
        <v>0</v>
      </c>
      <c r="EQ141" s="1">
        <v>101</v>
      </c>
      <c r="ER141" s="1">
        <v>1</v>
      </c>
      <c r="ES141" s="1">
        <v>19</v>
      </c>
      <c r="ET141" s="1">
        <v>0</v>
      </c>
      <c r="EU141" s="4">
        <v>38.799999999999997</v>
      </c>
      <c r="EV141" s="3">
        <v>1</v>
      </c>
      <c r="EW141" s="4">
        <v>38.799999999999997</v>
      </c>
      <c r="EX141" s="1">
        <v>87</v>
      </c>
      <c r="EY141" s="1">
        <v>1</v>
      </c>
      <c r="EZ141" s="1" t="s">
        <v>51</v>
      </c>
      <c r="FA141" s="1">
        <v>1</v>
      </c>
      <c r="FB141" s="1">
        <v>0</v>
      </c>
      <c r="FC141" s="1">
        <v>1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1</v>
      </c>
      <c r="FJ141" s="1">
        <v>1</v>
      </c>
      <c r="FK141" s="1">
        <v>0</v>
      </c>
      <c r="FL141" s="1">
        <v>0</v>
      </c>
      <c r="FM141" s="1" t="s">
        <v>104</v>
      </c>
      <c r="FN141" s="1" t="s">
        <v>83</v>
      </c>
      <c r="FO141" s="1">
        <v>0</v>
      </c>
      <c r="FP141" s="1">
        <v>0</v>
      </c>
      <c r="FQ141" s="1">
        <v>1</v>
      </c>
      <c r="FR141" s="1">
        <v>1</v>
      </c>
      <c r="FS141" s="1">
        <f t="shared" si="74"/>
        <v>2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f t="shared" si="67"/>
        <v>1</v>
      </c>
      <c r="GA141" s="1">
        <v>1</v>
      </c>
      <c r="GB141" s="1">
        <v>1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f t="shared" si="68"/>
        <v>1</v>
      </c>
      <c r="GI141" s="1">
        <v>1</v>
      </c>
      <c r="GJ141" s="1">
        <v>0</v>
      </c>
      <c r="GK141" s="1">
        <v>1</v>
      </c>
      <c r="GL141" s="1">
        <v>1</v>
      </c>
      <c r="GM141" s="1">
        <v>0</v>
      </c>
      <c r="GN141" s="1">
        <v>0</v>
      </c>
      <c r="GO141" s="1">
        <v>0</v>
      </c>
      <c r="GP141" s="1">
        <v>0</v>
      </c>
      <c r="GQ141" s="1">
        <v>1</v>
      </c>
      <c r="GR141" s="3">
        <v>2</v>
      </c>
      <c r="GS141" s="1">
        <v>0</v>
      </c>
      <c r="GT141" s="1">
        <v>1</v>
      </c>
      <c r="GU141" s="1">
        <v>1</v>
      </c>
      <c r="GV141" s="1">
        <v>0</v>
      </c>
      <c r="GW141" s="1">
        <v>0</v>
      </c>
      <c r="GX141" s="1">
        <v>5</v>
      </c>
      <c r="GY141" s="1">
        <v>1</v>
      </c>
      <c r="GZ141" s="1">
        <v>0</v>
      </c>
      <c r="HA141" s="1">
        <v>0</v>
      </c>
      <c r="HB141" s="1">
        <v>1</v>
      </c>
      <c r="HC141" s="1">
        <v>0</v>
      </c>
      <c r="HD141" s="1">
        <v>0</v>
      </c>
      <c r="HE141" s="1">
        <v>1</v>
      </c>
      <c r="HF141" s="1">
        <v>0</v>
      </c>
      <c r="HG141" s="1">
        <v>1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1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1</v>
      </c>
      <c r="IA141" s="1">
        <v>1</v>
      </c>
      <c r="IB141" s="1">
        <v>1</v>
      </c>
      <c r="IC141" s="1">
        <v>0</v>
      </c>
      <c r="ID141" s="1">
        <v>1</v>
      </c>
      <c r="IE141" s="1">
        <v>0</v>
      </c>
      <c r="IF141" s="1">
        <v>1</v>
      </c>
      <c r="IG141" s="1">
        <v>1</v>
      </c>
      <c r="IH141" s="1">
        <v>1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1</v>
      </c>
      <c r="IQ141" s="1">
        <v>5</v>
      </c>
      <c r="IR141" s="1">
        <v>1</v>
      </c>
      <c r="IS141" s="1">
        <v>1</v>
      </c>
      <c r="IT141" s="1">
        <v>1</v>
      </c>
      <c r="IU141" s="1">
        <v>1</v>
      </c>
      <c r="IV141" s="1">
        <v>1</v>
      </c>
      <c r="IW141" s="1">
        <v>1</v>
      </c>
      <c r="IX141" s="1">
        <v>1</v>
      </c>
      <c r="IY141" s="1">
        <v>0</v>
      </c>
      <c r="IZ141" s="1">
        <v>0</v>
      </c>
      <c r="JA141" s="1">
        <v>251</v>
      </c>
      <c r="JB141" s="1">
        <v>0</v>
      </c>
      <c r="JC141" s="1">
        <v>1</v>
      </c>
      <c r="JD141" s="1">
        <v>0</v>
      </c>
      <c r="JE141" s="1">
        <v>0</v>
      </c>
      <c r="JF141" s="1">
        <v>7</v>
      </c>
      <c r="JG141" s="1">
        <v>0</v>
      </c>
      <c r="JH141" s="1">
        <v>0</v>
      </c>
      <c r="JI141" s="1">
        <v>1</v>
      </c>
      <c r="JJ141" s="1">
        <v>11</v>
      </c>
      <c r="JK141" s="1">
        <v>0</v>
      </c>
      <c r="JL141" s="1">
        <v>0</v>
      </c>
      <c r="JM141" s="1">
        <v>1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1</v>
      </c>
      <c r="JT141" s="1">
        <v>1</v>
      </c>
      <c r="JU141" s="1">
        <v>0</v>
      </c>
      <c r="JV141" s="1">
        <v>1</v>
      </c>
      <c r="JW141" s="1">
        <v>0</v>
      </c>
      <c r="JX141" s="1">
        <v>1</v>
      </c>
      <c r="JY141" s="2">
        <v>44041</v>
      </c>
      <c r="JZ141" s="2">
        <v>44057</v>
      </c>
      <c r="KA141" s="1">
        <v>16</v>
      </c>
      <c r="KB141" s="1">
        <v>1</v>
      </c>
      <c r="KC141" s="1">
        <v>4</v>
      </c>
      <c r="KD141" s="1">
        <v>1</v>
      </c>
      <c r="KE141" s="1">
        <v>1</v>
      </c>
      <c r="KF141" s="1">
        <v>0</v>
      </c>
      <c r="KG141" s="1">
        <v>0</v>
      </c>
      <c r="KH141" s="1">
        <v>0</v>
      </c>
      <c r="KI141" s="1">
        <v>1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1</v>
      </c>
      <c r="KP141" s="1">
        <v>0</v>
      </c>
      <c r="KQ141" s="1">
        <v>0</v>
      </c>
      <c r="KR141" s="1">
        <v>1</v>
      </c>
      <c r="KS141" s="1">
        <v>0</v>
      </c>
      <c r="KT141" s="1">
        <v>0</v>
      </c>
      <c r="KU141" s="1">
        <v>0</v>
      </c>
      <c r="KV141" s="1">
        <v>0</v>
      </c>
      <c r="KW141" s="1" t="s">
        <v>103</v>
      </c>
      <c r="KX141" s="1">
        <v>0</v>
      </c>
      <c r="KY141" s="1">
        <v>1</v>
      </c>
      <c r="KZ141" s="4">
        <v>14.6</v>
      </c>
      <c r="LA141" s="4">
        <v>42.3</v>
      </c>
      <c r="LB141" s="1">
        <v>4580</v>
      </c>
      <c r="LC141" s="1">
        <v>3400</v>
      </c>
      <c r="LD141" s="1">
        <v>805</v>
      </c>
      <c r="LE141" s="1">
        <v>95000</v>
      </c>
      <c r="LF141" s="5">
        <v>0.89</v>
      </c>
      <c r="LG141" s="5">
        <v>10</v>
      </c>
      <c r="LM141" s="4">
        <v>54</v>
      </c>
      <c r="LO141" s="4">
        <v>1236</v>
      </c>
      <c r="LP141" s="4">
        <v>242</v>
      </c>
      <c r="LV141" s="1">
        <v>0</v>
      </c>
      <c r="LX141" s="1">
        <v>0</v>
      </c>
      <c r="LY141" s="1">
        <v>0</v>
      </c>
      <c r="LZ141" s="1">
        <v>1</v>
      </c>
      <c r="MA141" s="1">
        <v>0</v>
      </c>
      <c r="MB141" s="1">
        <v>2</v>
      </c>
      <c r="MC141" s="1">
        <v>1</v>
      </c>
      <c r="MD141" s="1">
        <v>0</v>
      </c>
      <c r="ME141" s="1">
        <v>1</v>
      </c>
      <c r="MF141" s="1">
        <v>1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 t="s">
        <v>122</v>
      </c>
      <c r="NC141" s="4">
        <v>12.5</v>
      </c>
      <c r="ND141" s="4">
        <v>36</v>
      </c>
      <c r="NE141" s="1">
        <v>5310</v>
      </c>
      <c r="NF141" s="1">
        <v>4050</v>
      </c>
      <c r="NG141" s="1">
        <v>835</v>
      </c>
      <c r="NH141" s="1">
        <v>107000</v>
      </c>
      <c r="NI141" s="5">
        <v>0.86</v>
      </c>
      <c r="NJ141" s="5">
        <v>17</v>
      </c>
      <c r="NK141" s="5">
        <v>1.18</v>
      </c>
      <c r="NL141" s="5">
        <v>0.81</v>
      </c>
      <c r="NM141" s="4">
        <v>108</v>
      </c>
      <c r="NN141" s="1">
        <v>45</v>
      </c>
      <c r="NO141" s="1">
        <v>364</v>
      </c>
      <c r="NP141" s="4">
        <v>160</v>
      </c>
      <c r="NR141" s="4">
        <v>2120</v>
      </c>
      <c r="NS141" s="1">
        <v>1439</v>
      </c>
      <c r="NY141" s="1">
        <v>0</v>
      </c>
      <c r="OA141" s="1">
        <v>0</v>
      </c>
      <c r="OB141" s="1">
        <v>0</v>
      </c>
      <c r="OC141" s="1">
        <v>1</v>
      </c>
      <c r="OD141" s="1">
        <v>0</v>
      </c>
      <c r="OE141" s="1">
        <v>2</v>
      </c>
      <c r="OF141" s="1">
        <v>1</v>
      </c>
      <c r="OG141" s="1">
        <v>0</v>
      </c>
      <c r="OH141" s="1">
        <v>1</v>
      </c>
      <c r="OI141" s="1">
        <v>0</v>
      </c>
      <c r="OJ141" s="1">
        <v>0</v>
      </c>
      <c r="OK141" s="1">
        <v>0</v>
      </c>
      <c r="OL141" s="1">
        <v>0</v>
      </c>
      <c r="OM141" s="1">
        <v>1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</row>
    <row r="142" spans="1:418" x14ac:dyDescent="0.25">
      <c r="A142" s="1">
        <v>141</v>
      </c>
      <c r="B142" s="25" t="s">
        <v>2</v>
      </c>
      <c r="C142" s="1">
        <v>0</v>
      </c>
      <c r="D142" s="1">
        <v>1</v>
      </c>
      <c r="E142" s="1">
        <v>45</v>
      </c>
      <c r="F142" s="1">
        <v>0</v>
      </c>
      <c r="G142" s="1">
        <v>1</v>
      </c>
      <c r="H142" s="1">
        <v>0</v>
      </c>
      <c r="I142" s="1">
        <v>0</v>
      </c>
      <c r="J142" s="1" t="s">
        <v>6</v>
      </c>
      <c r="K142" s="1">
        <v>0</v>
      </c>
      <c r="L142" s="1">
        <v>1</v>
      </c>
      <c r="M142" s="1">
        <v>0</v>
      </c>
      <c r="N142" s="1">
        <v>0</v>
      </c>
      <c r="O142" s="1" t="s">
        <v>6</v>
      </c>
      <c r="P142" s="1" t="s">
        <v>191</v>
      </c>
      <c r="Q142" s="1" t="s">
        <v>277</v>
      </c>
      <c r="R142" s="1" t="s">
        <v>277</v>
      </c>
      <c r="S142" s="1">
        <v>0</v>
      </c>
      <c r="T142" s="1" t="s">
        <v>329</v>
      </c>
      <c r="U142" s="1" t="s">
        <v>149</v>
      </c>
      <c r="V142" s="1" t="s">
        <v>109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1</v>
      </c>
      <c r="CI142" s="1" t="s">
        <v>200</v>
      </c>
      <c r="CK142" s="1" t="s">
        <v>125</v>
      </c>
      <c r="CL142" s="1">
        <v>0</v>
      </c>
      <c r="CM142" s="2">
        <v>44054</v>
      </c>
      <c r="CN142" s="2">
        <v>44056</v>
      </c>
      <c r="CO142" s="2"/>
      <c r="CP142" s="2"/>
      <c r="CQ142" s="2"/>
      <c r="CR142" s="2"/>
      <c r="CS142" s="2">
        <v>44058</v>
      </c>
      <c r="CT142" s="3"/>
      <c r="CU142" s="3">
        <f t="shared" si="70"/>
        <v>4</v>
      </c>
      <c r="CV142" s="3"/>
      <c r="CW142" s="3"/>
      <c r="CX142" s="3"/>
      <c r="CY142" s="3">
        <f t="shared" si="77"/>
        <v>4</v>
      </c>
      <c r="CZ142" s="3">
        <v>0</v>
      </c>
      <c r="DA142" s="3">
        <v>1</v>
      </c>
      <c r="DB142" s="3">
        <v>0</v>
      </c>
      <c r="DC142" s="3">
        <f t="shared" si="72"/>
        <v>1</v>
      </c>
      <c r="DD142" s="2">
        <v>44053</v>
      </c>
      <c r="DE142" s="1">
        <v>0</v>
      </c>
      <c r="DF142" s="3">
        <v>1</v>
      </c>
      <c r="DG142" s="3">
        <f t="shared" si="73"/>
        <v>5</v>
      </c>
      <c r="DH142" s="1">
        <v>1</v>
      </c>
      <c r="DI142" s="1">
        <v>1</v>
      </c>
      <c r="DJ142" s="1">
        <v>0</v>
      </c>
      <c r="DK142" s="1">
        <v>0</v>
      </c>
      <c r="DL142" s="1">
        <v>0</v>
      </c>
      <c r="DM142" s="1">
        <v>0</v>
      </c>
      <c r="DN142" s="1">
        <v>1</v>
      </c>
      <c r="DO142" s="1">
        <v>1</v>
      </c>
      <c r="DP142" s="1">
        <v>0</v>
      </c>
      <c r="DQ142" s="1">
        <v>0</v>
      </c>
      <c r="DR142" s="1">
        <v>1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81</v>
      </c>
      <c r="EH142" s="1">
        <v>1.7</v>
      </c>
      <c r="EI142" s="4">
        <v>28.027681660899656</v>
      </c>
      <c r="EJ142" s="3">
        <v>0</v>
      </c>
      <c r="EK142" s="3">
        <v>1</v>
      </c>
      <c r="EL142" s="3">
        <v>0</v>
      </c>
      <c r="EM142" s="1">
        <v>160</v>
      </c>
      <c r="EN142" s="1">
        <v>90</v>
      </c>
      <c r="EO142" s="4">
        <v>113.33333333333333</v>
      </c>
      <c r="EP142" s="3">
        <v>0</v>
      </c>
      <c r="EQ142" s="1">
        <v>105</v>
      </c>
      <c r="ER142" s="1">
        <v>1</v>
      </c>
      <c r="ES142" s="1">
        <v>18</v>
      </c>
      <c r="ET142" s="1">
        <v>0</v>
      </c>
      <c r="EU142" s="4">
        <v>36.6</v>
      </c>
      <c r="EV142" s="3">
        <v>0</v>
      </c>
      <c r="EW142" s="4">
        <v>36.6</v>
      </c>
      <c r="EX142" s="1">
        <v>90</v>
      </c>
      <c r="EY142" s="1">
        <v>0</v>
      </c>
      <c r="EZ142" s="1" t="s">
        <v>51</v>
      </c>
      <c r="FA142" s="1">
        <v>1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1</v>
      </c>
      <c r="FJ142" s="1">
        <v>1</v>
      </c>
      <c r="FK142" s="1">
        <v>0</v>
      </c>
      <c r="FL142" s="1">
        <v>0</v>
      </c>
      <c r="FM142" s="1" t="s">
        <v>104</v>
      </c>
      <c r="FN142" s="1" t="s">
        <v>81</v>
      </c>
      <c r="FO142" s="1">
        <v>1</v>
      </c>
      <c r="FP142" s="1">
        <v>0</v>
      </c>
      <c r="FQ142" s="1">
        <v>0</v>
      </c>
      <c r="FR142" s="1">
        <v>1</v>
      </c>
      <c r="FS142" s="1">
        <f t="shared" si="74"/>
        <v>5</v>
      </c>
      <c r="FT142" s="1">
        <v>0</v>
      </c>
      <c r="FU142" s="1">
        <v>0</v>
      </c>
      <c r="FV142" s="1">
        <v>0</v>
      </c>
      <c r="FW142" s="1">
        <v>1</v>
      </c>
      <c r="FX142" s="1">
        <v>0</v>
      </c>
      <c r="FY142" s="1">
        <v>0</v>
      </c>
      <c r="FZ142" s="1">
        <f t="shared" si="67"/>
        <v>1</v>
      </c>
      <c r="GA142" s="1">
        <v>1</v>
      </c>
      <c r="GB142" s="1">
        <v>1</v>
      </c>
      <c r="GC142" s="1">
        <v>0</v>
      </c>
      <c r="GD142" s="1">
        <v>0</v>
      </c>
      <c r="GE142" s="1">
        <v>0</v>
      </c>
      <c r="GF142" s="1">
        <v>0</v>
      </c>
      <c r="GG142" s="1">
        <v>1</v>
      </c>
      <c r="GH142" s="1">
        <f t="shared" si="68"/>
        <v>1</v>
      </c>
      <c r="GI142" s="1">
        <v>1</v>
      </c>
      <c r="GJ142" s="1">
        <v>0</v>
      </c>
      <c r="GK142" s="1">
        <v>1</v>
      </c>
      <c r="GL142" s="1">
        <v>1</v>
      </c>
      <c r="GM142" s="1">
        <v>0</v>
      </c>
      <c r="GN142" s="1">
        <v>0</v>
      </c>
      <c r="GO142" s="1">
        <v>0</v>
      </c>
      <c r="GP142" s="1">
        <v>1</v>
      </c>
      <c r="GQ142" s="1">
        <v>0</v>
      </c>
      <c r="GR142" s="3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1</v>
      </c>
      <c r="GY142" s="1">
        <v>1</v>
      </c>
      <c r="GZ142" s="1">
        <v>0</v>
      </c>
      <c r="HA142" s="1">
        <v>0</v>
      </c>
      <c r="HB142" s="1">
        <v>1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1</v>
      </c>
      <c r="IG142" s="1">
        <v>1</v>
      </c>
      <c r="IH142" s="1">
        <v>0</v>
      </c>
      <c r="II142" s="1">
        <v>0</v>
      </c>
      <c r="IJ142" s="1">
        <v>0</v>
      </c>
      <c r="IK142" s="1">
        <v>1</v>
      </c>
      <c r="IL142" s="1">
        <v>0</v>
      </c>
      <c r="IM142" s="1">
        <v>0</v>
      </c>
      <c r="IN142" s="1">
        <v>1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316</v>
      </c>
      <c r="JB142" s="1">
        <v>1</v>
      </c>
      <c r="JC142" s="1">
        <v>0</v>
      </c>
      <c r="JD142" s="1">
        <v>0</v>
      </c>
      <c r="JE142" s="1">
        <v>0</v>
      </c>
      <c r="JF142" s="1">
        <v>6</v>
      </c>
      <c r="JG142" s="1">
        <v>0</v>
      </c>
      <c r="JH142" s="1">
        <v>1</v>
      </c>
      <c r="JI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1</v>
      </c>
      <c r="JT142" s="1">
        <v>1</v>
      </c>
      <c r="JU142" s="1">
        <v>0</v>
      </c>
      <c r="JV142" s="1">
        <v>0</v>
      </c>
      <c r="JW142" s="1">
        <v>0</v>
      </c>
      <c r="JX142" s="1">
        <v>0</v>
      </c>
      <c r="KB142" s="1">
        <v>1</v>
      </c>
      <c r="KC142" s="1">
        <v>1</v>
      </c>
      <c r="KD142" s="1">
        <v>1</v>
      </c>
      <c r="KE142" s="1">
        <v>1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 t="s">
        <v>102</v>
      </c>
      <c r="KX142" s="1">
        <v>1</v>
      </c>
      <c r="KY142" s="1">
        <v>0</v>
      </c>
      <c r="KZ142" s="4">
        <v>14.5</v>
      </c>
      <c r="LA142" s="4">
        <v>42.2</v>
      </c>
      <c r="LB142" s="1">
        <v>7690</v>
      </c>
      <c r="LC142" s="1">
        <v>1810</v>
      </c>
      <c r="LD142" s="1">
        <v>5750</v>
      </c>
      <c r="LE142" s="1">
        <v>311000</v>
      </c>
      <c r="LF142" s="5">
        <v>0.93</v>
      </c>
      <c r="LG142" s="5">
        <v>25</v>
      </c>
      <c r="LH142" s="5">
        <v>0.54</v>
      </c>
      <c r="LI142" s="5">
        <v>0.26</v>
      </c>
      <c r="LJ142" s="4">
        <v>46</v>
      </c>
      <c r="LK142" s="1">
        <v>20</v>
      </c>
      <c r="LL142" s="1">
        <v>226</v>
      </c>
      <c r="LP142" s="4">
        <v>140</v>
      </c>
      <c r="LT142" s="1">
        <v>12.8</v>
      </c>
      <c r="LV142" s="1">
        <v>0</v>
      </c>
      <c r="LX142" s="1">
        <v>0</v>
      </c>
      <c r="LY142" s="1">
        <v>0</v>
      </c>
      <c r="LZ142" s="1">
        <v>1</v>
      </c>
      <c r="MA142" s="1">
        <v>1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1</v>
      </c>
      <c r="ML142" s="1">
        <v>0</v>
      </c>
      <c r="MM142" s="1">
        <v>2</v>
      </c>
      <c r="MN142" s="1">
        <v>1</v>
      </c>
      <c r="MO142" s="1">
        <v>0</v>
      </c>
      <c r="MP142" s="1">
        <v>1</v>
      </c>
      <c r="MQ142" s="1">
        <v>0</v>
      </c>
      <c r="MR142" s="1">
        <v>0</v>
      </c>
      <c r="MS142" s="1">
        <v>0</v>
      </c>
      <c r="MT142" s="1">
        <v>1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 t="s">
        <v>122</v>
      </c>
      <c r="NC142" s="4">
        <v>14.5</v>
      </c>
      <c r="ND142" s="4">
        <v>42.6</v>
      </c>
      <c r="NE142" s="1">
        <v>7030</v>
      </c>
      <c r="NF142" s="1">
        <v>4930</v>
      </c>
      <c r="NG142" s="1">
        <v>1690</v>
      </c>
      <c r="NH142" s="1">
        <v>301000</v>
      </c>
      <c r="NI142" s="5">
        <v>1.03</v>
      </c>
      <c r="NJ142" s="5">
        <v>10.08</v>
      </c>
      <c r="NO142" s="1">
        <v>332</v>
      </c>
      <c r="NP142" s="4">
        <v>304</v>
      </c>
      <c r="NR142" s="4">
        <v>1621</v>
      </c>
      <c r="NS142" s="1">
        <v>224</v>
      </c>
      <c r="NY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</row>
    <row r="143" spans="1:418" x14ac:dyDescent="0.25">
      <c r="A143" s="1">
        <v>142</v>
      </c>
      <c r="B143" s="25" t="s">
        <v>2</v>
      </c>
      <c r="C143" s="1">
        <v>0</v>
      </c>
      <c r="D143" s="1">
        <v>1</v>
      </c>
      <c r="E143" s="1">
        <v>79</v>
      </c>
      <c r="F143" s="1">
        <v>0</v>
      </c>
      <c r="G143" s="1">
        <v>0</v>
      </c>
      <c r="H143" s="1">
        <v>1</v>
      </c>
      <c r="I143" s="1">
        <v>0</v>
      </c>
      <c r="J143" s="1" t="s">
        <v>6</v>
      </c>
      <c r="K143" s="1">
        <v>0</v>
      </c>
      <c r="L143" s="1">
        <v>1</v>
      </c>
      <c r="M143" s="1">
        <v>0</v>
      </c>
      <c r="N143" s="1">
        <v>0</v>
      </c>
      <c r="O143" s="1" t="s">
        <v>6</v>
      </c>
      <c r="P143" s="1" t="s">
        <v>191</v>
      </c>
      <c r="Q143" s="1" t="s">
        <v>277</v>
      </c>
      <c r="R143" s="1" t="s">
        <v>277</v>
      </c>
      <c r="S143" s="1">
        <v>0</v>
      </c>
      <c r="T143" s="1" t="s">
        <v>329</v>
      </c>
      <c r="U143" s="1" t="s">
        <v>149</v>
      </c>
      <c r="V143" s="1" t="s">
        <v>109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3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K143" s="1" t="s">
        <v>125</v>
      </c>
      <c r="CL143" s="1">
        <v>0</v>
      </c>
      <c r="CM143" s="2">
        <v>43976</v>
      </c>
      <c r="CN143" s="2">
        <v>43977</v>
      </c>
      <c r="CO143" s="2"/>
      <c r="CP143" s="2"/>
      <c r="CQ143" s="2">
        <v>43979</v>
      </c>
      <c r="CR143" s="2">
        <v>44003</v>
      </c>
      <c r="CS143" s="2">
        <v>44003</v>
      </c>
      <c r="CT143" s="3">
        <f t="shared" si="69"/>
        <v>3</v>
      </c>
      <c r="CU143" s="3">
        <f t="shared" si="70"/>
        <v>27</v>
      </c>
      <c r="CV143" s="3"/>
      <c r="CW143" s="3">
        <f t="shared" ref="CW143:CW144" si="78">CR143-CQ143</f>
        <v>24</v>
      </c>
      <c r="CX143" s="3">
        <v>24</v>
      </c>
      <c r="CY143" s="3">
        <f t="shared" si="77"/>
        <v>3</v>
      </c>
      <c r="CZ143" s="3">
        <v>1</v>
      </c>
      <c r="DA143" s="3">
        <v>1</v>
      </c>
      <c r="DB143" s="3">
        <v>0</v>
      </c>
      <c r="DC143" s="3">
        <f t="shared" si="72"/>
        <v>2</v>
      </c>
      <c r="DD143" s="2">
        <v>43976</v>
      </c>
      <c r="DE143" s="1">
        <v>0</v>
      </c>
      <c r="DF143" s="3">
        <v>0</v>
      </c>
      <c r="DG143" s="3">
        <f t="shared" si="73"/>
        <v>2</v>
      </c>
      <c r="DH143" s="1">
        <v>1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1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77</v>
      </c>
      <c r="EH143" s="1">
        <v>1.78</v>
      </c>
      <c r="EI143" s="4">
        <v>24.302487059714682</v>
      </c>
      <c r="EJ143" s="3">
        <v>1</v>
      </c>
      <c r="EK143" s="3">
        <v>0</v>
      </c>
      <c r="EL143" s="3">
        <v>0</v>
      </c>
      <c r="EM143" s="1">
        <v>130</v>
      </c>
      <c r="EN143" s="1">
        <v>80</v>
      </c>
      <c r="EO143" s="4">
        <v>96.666666666666671</v>
      </c>
      <c r="EP143" s="3">
        <v>0</v>
      </c>
      <c r="EQ143" s="1">
        <v>100</v>
      </c>
      <c r="ER143" s="1">
        <v>1</v>
      </c>
      <c r="ES143" s="1">
        <v>22</v>
      </c>
      <c r="ET143" s="1">
        <v>0</v>
      </c>
      <c r="EU143" s="4">
        <v>36.5</v>
      </c>
      <c r="EV143" s="3">
        <v>0</v>
      </c>
      <c r="EW143" s="4">
        <v>37.200000000000003</v>
      </c>
      <c r="EX143" s="1">
        <v>94</v>
      </c>
      <c r="EY143" s="1">
        <v>0</v>
      </c>
      <c r="EZ143" s="1" t="s">
        <v>51</v>
      </c>
      <c r="FA143" s="1">
        <v>1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2</v>
      </c>
      <c r="FJ143" s="1">
        <v>0</v>
      </c>
      <c r="FK143" s="1">
        <v>1</v>
      </c>
      <c r="FL143" s="1">
        <v>0</v>
      </c>
      <c r="FM143" s="1" t="s">
        <v>104</v>
      </c>
      <c r="FN143" s="1" t="s">
        <v>82</v>
      </c>
      <c r="FO143" s="1">
        <v>0</v>
      </c>
      <c r="FP143" s="1">
        <v>1</v>
      </c>
      <c r="FQ143" s="1">
        <v>0</v>
      </c>
      <c r="FR143" s="1">
        <v>1</v>
      </c>
      <c r="FS143" s="1">
        <f t="shared" si="74"/>
        <v>4</v>
      </c>
      <c r="FT143" s="1">
        <v>0</v>
      </c>
      <c r="FU143" s="1">
        <v>0</v>
      </c>
      <c r="FV143" s="1">
        <v>0</v>
      </c>
      <c r="FW143" s="1">
        <v>1</v>
      </c>
      <c r="FX143" s="1">
        <v>0</v>
      </c>
      <c r="FY143" s="1">
        <v>0</v>
      </c>
      <c r="FZ143" s="1">
        <f t="shared" si="67"/>
        <v>2</v>
      </c>
      <c r="GA143" s="1">
        <v>1</v>
      </c>
      <c r="GB143" s="1">
        <v>1</v>
      </c>
      <c r="GC143" s="1">
        <v>1</v>
      </c>
      <c r="GD143" s="1">
        <v>1</v>
      </c>
      <c r="GE143" s="1">
        <v>0</v>
      </c>
      <c r="GF143" s="1">
        <v>0</v>
      </c>
      <c r="GG143" s="1">
        <v>0</v>
      </c>
      <c r="GH143" s="1">
        <f t="shared" si="68"/>
        <v>1</v>
      </c>
      <c r="GI143" s="1">
        <v>1</v>
      </c>
      <c r="GJ143" s="1">
        <v>0</v>
      </c>
      <c r="GK143" s="1">
        <v>1</v>
      </c>
      <c r="GL143" s="1">
        <v>1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3">
        <v>2</v>
      </c>
      <c r="GS143" s="1">
        <v>0</v>
      </c>
      <c r="GT143" s="1">
        <v>1</v>
      </c>
      <c r="GU143" s="1">
        <v>1</v>
      </c>
      <c r="GV143" s="1">
        <v>0</v>
      </c>
      <c r="GW143" s="1">
        <v>0</v>
      </c>
      <c r="GX143" s="1">
        <v>5</v>
      </c>
      <c r="GY143" s="1">
        <v>1</v>
      </c>
      <c r="GZ143" s="1">
        <v>0</v>
      </c>
      <c r="HA143" s="1">
        <v>0</v>
      </c>
      <c r="HB143" s="1">
        <v>1</v>
      </c>
      <c r="HC143" s="1">
        <v>0</v>
      </c>
      <c r="HD143" s="1">
        <v>0</v>
      </c>
      <c r="HE143" s="1">
        <v>1</v>
      </c>
      <c r="HF143" s="1">
        <v>0</v>
      </c>
      <c r="HG143" s="1">
        <v>1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1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1</v>
      </c>
      <c r="IA143" s="1">
        <v>1</v>
      </c>
      <c r="IB143" s="1">
        <v>1</v>
      </c>
      <c r="IC143" s="1">
        <v>0</v>
      </c>
      <c r="ID143" s="1">
        <v>1</v>
      </c>
      <c r="IE143" s="1">
        <v>0</v>
      </c>
      <c r="IF143" s="1">
        <v>1</v>
      </c>
      <c r="IG143" s="1">
        <v>1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1</v>
      </c>
      <c r="IQ143" s="1">
        <v>5</v>
      </c>
      <c r="IR143" s="1">
        <v>1</v>
      </c>
      <c r="IS143" s="1">
        <v>1</v>
      </c>
      <c r="IT143" s="1">
        <v>1</v>
      </c>
      <c r="IU143" s="1">
        <v>1</v>
      </c>
      <c r="IV143" s="1">
        <v>1</v>
      </c>
      <c r="IW143" s="1">
        <v>1</v>
      </c>
      <c r="IX143" s="1">
        <v>1</v>
      </c>
      <c r="IY143" s="1">
        <v>0</v>
      </c>
      <c r="IZ143" s="1">
        <v>0</v>
      </c>
      <c r="JA143" s="1">
        <v>156</v>
      </c>
      <c r="JB143" s="1">
        <v>0</v>
      </c>
      <c r="JC143" s="1">
        <v>0</v>
      </c>
      <c r="JD143" s="1">
        <v>1</v>
      </c>
      <c r="JE143" s="1">
        <v>0</v>
      </c>
      <c r="JF143" s="1">
        <v>6</v>
      </c>
      <c r="JG143" s="1">
        <v>0</v>
      </c>
      <c r="JH143" s="1">
        <v>1</v>
      </c>
      <c r="JI143" s="1">
        <v>0</v>
      </c>
      <c r="JJ143" s="1">
        <v>8</v>
      </c>
      <c r="JK143" s="1">
        <v>0</v>
      </c>
      <c r="JL143" s="1">
        <v>1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1</v>
      </c>
      <c r="JT143" s="1">
        <v>1</v>
      </c>
      <c r="JU143" s="1">
        <v>0</v>
      </c>
      <c r="JV143" s="1">
        <v>1</v>
      </c>
      <c r="JW143" s="1">
        <v>0</v>
      </c>
      <c r="JX143" s="1">
        <v>1</v>
      </c>
      <c r="JY143" s="2">
        <v>43982</v>
      </c>
      <c r="JZ143" s="2">
        <v>44003</v>
      </c>
      <c r="KA143" s="1">
        <v>21</v>
      </c>
      <c r="KB143" s="1">
        <v>1</v>
      </c>
      <c r="KC143" s="1">
        <v>4</v>
      </c>
      <c r="KD143" s="1">
        <v>1</v>
      </c>
      <c r="KE143" s="1">
        <v>1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1</v>
      </c>
      <c r="KL143" s="1">
        <v>1</v>
      </c>
      <c r="KM143" s="1">
        <v>0</v>
      </c>
      <c r="KN143" s="1">
        <v>0</v>
      </c>
      <c r="KO143" s="1">
        <v>1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 t="s">
        <v>103</v>
      </c>
      <c r="KX143" s="1">
        <v>0</v>
      </c>
      <c r="KY143" s="1">
        <v>1</v>
      </c>
      <c r="LF143" s="5">
        <v>1.04</v>
      </c>
      <c r="LG143" s="5">
        <v>30</v>
      </c>
      <c r="LL143" s="1">
        <v>322</v>
      </c>
      <c r="LM143" s="4">
        <v>210</v>
      </c>
      <c r="LP143" s="4">
        <v>339</v>
      </c>
      <c r="LQ143" s="6">
        <v>0.01</v>
      </c>
      <c r="LV143" s="1">
        <v>0</v>
      </c>
      <c r="LX143" s="1">
        <v>0</v>
      </c>
      <c r="LY143" s="1">
        <v>0</v>
      </c>
      <c r="LZ143" s="1">
        <v>1</v>
      </c>
      <c r="MA143" s="1">
        <v>1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1</v>
      </c>
      <c r="ML143" s="1">
        <v>0</v>
      </c>
      <c r="MM143" s="1">
        <v>2</v>
      </c>
      <c r="MN143" s="1">
        <v>1</v>
      </c>
      <c r="MO143" s="1">
        <v>1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1</v>
      </c>
      <c r="MX143" s="1">
        <v>0</v>
      </c>
      <c r="MY143" s="1">
        <v>0</v>
      </c>
      <c r="MZ143" s="1">
        <v>0</v>
      </c>
      <c r="NA143" s="1">
        <v>0</v>
      </c>
      <c r="NB143" s="1" t="s">
        <v>122</v>
      </c>
      <c r="NC143" s="4">
        <v>11.1</v>
      </c>
      <c r="ND143" s="4">
        <v>33.700000000000003</v>
      </c>
      <c r="NE143" s="1">
        <v>13200</v>
      </c>
      <c r="NF143" s="1">
        <v>10800</v>
      </c>
      <c r="NG143" s="1">
        <v>879</v>
      </c>
      <c r="NH143" s="1">
        <v>326000</v>
      </c>
      <c r="NI143" s="5">
        <v>1.05</v>
      </c>
      <c r="NJ143" s="5">
        <v>32</v>
      </c>
      <c r="NK143" s="5">
        <v>1.1200000000000001</v>
      </c>
      <c r="NL143" s="5">
        <v>0.64</v>
      </c>
      <c r="NM143" s="4">
        <v>39</v>
      </c>
      <c r="NN143" s="1">
        <v>55</v>
      </c>
      <c r="NO143" s="1">
        <v>322</v>
      </c>
      <c r="NP143" s="4">
        <v>275</v>
      </c>
      <c r="NR143" s="4">
        <v>4664</v>
      </c>
      <c r="NS143" s="1">
        <v>1048</v>
      </c>
      <c r="NT143" s="7">
        <v>0.6</v>
      </c>
      <c r="NY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1</v>
      </c>
      <c r="OO143" s="1">
        <v>0</v>
      </c>
      <c r="OP143" s="1">
        <v>3</v>
      </c>
      <c r="OQ143" s="1">
        <v>1</v>
      </c>
      <c r="OR143" s="1">
        <v>1</v>
      </c>
      <c r="OS143" s="1">
        <v>1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1</v>
      </c>
      <c r="PA143" s="1">
        <v>0</v>
      </c>
      <c r="PB143" s="1">
        <v>0</v>
      </c>
    </row>
    <row r="144" spans="1:418" x14ac:dyDescent="0.25">
      <c r="A144" s="1">
        <v>143</v>
      </c>
      <c r="B144" s="25" t="s">
        <v>1</v>
      </c>
      <c r="C144" s="1">
        <v>1</v>
      </c>
      <c r="D144" s="1">
        <v>0</v>
      </c>
      <c r="E144" s="1">
        <v>70</v>
      </c>
      <c r="F144" s="1">
        <v>0</v>
      </c>
      <c r="G144" s="1">
        <v>0</v>
      </c>
      <c r="H144" s="1">
        <v>1</v>
      </c>
      <c r="I144" s="1">
        <v>0</v>
      </c>
      <c r="J144" s="1" t="s">
        <v>6</v>
      </c>
      <c r="K144" s="1">
        <v>0</v>
      </c>
      <c r="L144" s="1">
        <v>1</v>
      </c>
      <c r="M144" s="1">
        <v>0</v>
      </c>
      <c r="N144" s="1">
        <v>0</v>
      </c>
      <c r="O144" s="1" t="s">
        <v>6</v>
      </c>
      <c r="P144" s="1" t="s">
        <v>191</v>
      </c>
      <c r="Q144" s="1" t="s">
        <v>277</v>
      </c>
      <c r="R144" s="1" t="s">
        <v>277</v>
      </c>
      <c r="S144" s="1">
        <v>0</v>
      </c>
      <c r="T144" s="1" t="s">
        <v>329</v>
      </c>
      <c r="U144" s="1" t="s">
        <v>149</v>
      </c>
      <c r="V144" s="1" t="s">
        <v>109</v>
      </c>
      <c r="W144" s="1">
        <v>1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3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1</v>
      </c>
      <c r="CI144" s="1" t="s">
        <v>85</v>
      </c>
      <c r="CJ144" s="1" t="s">
        <v>84</v>
      </c>
      <c r="CK144" s="1" t="s">
        <v>123</v>
      </c>
      <c r="CL144" s="1">
        <v>0</v>
      </c>
      <c r="CM144" s="2">
        <v>44045</v>
      </c>
      <c r="CN144" s="2">
        <v>44046</v>
      </c>
      <c r="CO144" s="2"/>
      <c r="CP144" s="2"/>
      <c r="CQ144" s="2">
        <v>44048</v>
      </c>
      <c r="CR144" s="2">
        <v>44062</v>
      </c>
      <c r="CS144" s="2">
        <v>44062</v>
      </c>
      <c r="CT144" s="3">
        <f t="shared" si="69"/>
        <v>3</v>
      </c>
      <c r="CU144" s="3">
        <f t="shared" si="70"/>
        <v>17</v>
      </c>
      <c r="CV144" s="3"/>
      <c r="CW144" s="3">
        <f t="shared" si="78"/>
        <v>14</v>
      </c>
      <c r="CX144" s="3">
        <v>14</v>
      </c>
      <c r="CY144" s="3">
        <f t="shared" si="77"/>
        <v>3</v>
      </c>
      <c r="CZ144" s="3">
        <v>1</v>
      </c>
      <c r="DA144" s="3">
        <v>1</v>
      </c>
      <c r="DB144" s="3">
        <v>0</v>
      </c>
      <c r="DC144" s="3">
        <f t="shared" si="72"/>
        <v>2</v>
      </c>
      <c r="DD144" s="2">
        <v>44042</v>
      </c>
      <c r="DE144" s="1">
        <v>0</v>
      </c>
      <c r="DF144" s="3">
        <v>3</v>
      </c>
      <c r="DG144" s="3">
        <f t="shared" si="73"/>
        <v>3</v>
      </c>
      <c r="DH144" s="1">
        <v>0</v>
      </c>
      <c r="DI144" s="1">
        <v>1</v>
      </c>
      <c r="DJ144" s="1">
        <v>0</v>
      </c>
      <c r="DK144" s="1">
        <v>0</v>
      </c>
      <c r="DL144" s="1">
        <v>0</v>
      </c>
      <c r="DM144" s="1">
        <v>0</v>
      </c>
      <c r="DN144" s="1">
        <v>1</v>
      </c>
      <c r="DO144" s="1">
        <v>1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50</v>
      </c>
      <c r="EH144" s="1">
        <v>1.5</v>
      </c>
      <c r="EI144" s="4">
        <v>22.222222222222221</v>
      </c>
      <c r="EJ144" s="3">
        <v>1</v>
      </c>
      <c r="EK144" s="3">
        <v>0</v>
      </c>
      <c r="EL144" s="3">
        <v>0</v>
      </c>
      <c r="EM144" s="1">
        <v>174</v>
      </c>
      <c r="EN144" s="1">
        <v>95</v>
      </c>
      <c r="EO144" s="4">
        <v>121.33333333333333</v>
      </c>
      <c r="EP144" s="3">
        <v>0</v>
      </c>
      <c r="EQ144" s="1">
        <v>99</v>
      </c>
      <c r="ER144" s="1">
        <v>0</v>
      </c>
      <c r="ES144" s="1">
        <v>18</v>
      </c>
      <c r="ET144" s="1">
        <v>0</v>
      </c>
      <c r="EU144" s="4">
        <v>36.5</v>
      </c>
      <c r="EV144" s="3">
        <v>0</v>
      </c>
      <c r="EW144" s="4">
        <v>36.700000000000003</v>
      </c>
      <c r="EX144" s="1">
        <v>71</v>
      </c>
      <c r="EY144" s="1">
        <v>1</v>
      </c>
      <c r="EZ144" s="1" t="s">
        <v>51</v>
      </c>
      <c r="FA144" s="1">
        <v>1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1</v>
      </c>
      <c r="FJ144" s="1">
        <v>1</v>
      </c>
      <c r="FK144" s="1">
        <v>0</v>
      </c>
      <c r="FL144" s="1">
        <v>0</v>
      </c>
      <c r="FM144" s="1" t="s">
        <v>104</v>
      </c>
      <c r="FN144" s="1" t="s">
        <v>83</v>
      </c>
      <c r="FO144" s="1">
        <v>0</v>
      </c>
      <c r="FP144" s="1">
        <v>0</v>
      </c>
      <c r="FQ144" s="1">
        <v>1</v>
      </c>
      <c r="FR144" s="1">
        <v>1</v>
      </c>
      <c r="FS144" s="1">
        <f t="shared" si="74"/>
        <v>3</v>
      </c>
      <c r="FT144" s="1">
        <v>0</v>
      </c>
      <c r="FU144" s="1">
        <v>0</v>
      </c>
      <c r="FV144" s="1">
        <v>0</v>
      </c>
      <c r="FW144" s="1">
        <v>1</v>
      </c>
      <c r="FX144" s="1">
        <v>0</v>
      </c>
      <c r="FY144" s="1">
        <v>0</v>
      </c>
      <c r="FZ144" s="1">
        <f t="shared" si="67"/>
        <v>1</v>
      </c>
      <c r="GA144" s="1">
        <v>1</v>
      </c>
      <c r="GB144" s="1">
        <v>1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f t="shared" si="68"/>
        <v>1</v>
      </c>
      <c r="GI144" s="1">
        <v>1</v>
      </c>
      <c r="GJ144" s="1">
        <v>0</v>
      </c>
      <c r="GK144" s="1">
        <v>1</v>
      </c>
      <c r="GL144" s="1">
        <v>1</v>
      </c>
      <c r="GM144" s="1">
        <v>0</v>
      </c>
      <c r="GN144" s="1">
        <v>0</v>
      </c>
      <c r="GO144" s="1">
        <v>0</v>
      </c>
      <c r="GP144" s="1">
        <v>0</v>
      </c>
      <c r="GQ144" s="1">
        <v>1</v>
      </c>
      <c r="GR144" s="3">
        <v>1</v>
      </c>
      <c r="GS144" s="1">
        <v>0</v>
      </c>
      <c r="GT144" s="1">
        <v>1</v>
      </c>
      <c r="GU144" s="1">
        <v>0</v>
      </c>
      <c r="GV144" s="1">
        <v>0</v>
      </c>
      <c r="GW144" s="1">
        <v>0</v>
      </c>
      <c r="GX144" s="1">
        <v>3</v>
      </c>
      <c r="GY144" s="1">
        <v>1</v>
      </c>
      <c r="GZ144" s="1">
        <v>0</v>
      </c>
      <c r="HA144" s="1">
        <v>0</v>
      </c>
      <c r="HB144" s="1">
        <v>1</v>
      </c>
      <c r="HC144" s="1">
        <v>0</v>
      </c>
      <c r="HD144" s="1">
        <v>0</v>
      </c>
      <c r="HE144" s="1">
        <v>1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1</v>
      </c>
      <c r="IA144" s="1">
        <v>1</v>
      </c>
      <c r="IB144" s="1">
        <v>1</v>
      </c>
      <c r="IC144" s="1">
        <v>0</v>
      </c>
      <c r="ID144" s="1">
        <v>1</v>
      </c>
      <c r="IE144" s="1">
        <v>0</v>
      </c>
      <c r="IF144" s="1">
        <v>1</v>
      </c>
      <c r="IG144" s="1">
        <v>1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1</v>
      </c>
      <c r="IQ144" s="1">
        <v>4</v>
      </c>
      <c r="IR144" s="1">
        <v>1</v>
      </c>
      <c r="IS144" s="1">
        <v>1</v>
      </c>
      <c r="IT144" s="1">
        <v>1</v>
      </c>
      <c r="IU144" s="1">
        <v>1</v>
      </c>
      <c r="IV144" s="1">
        <v>1</v>
      </c>
      <c r="IW144" s="1">
        <v>0</v>
      </c>
      <c r="IX144" s="1">
        <v>1</v>
      </c>
      <c r="IY144" s="1">
        <v>0</v>
      </c>
      <c r="IZ144" s="1">
        <v>0</v>
      </c>
      <c r="JA144" s="1">
        <v>139</v>
      </c>
      <c r="JB144" s="1">
        <v>0</v>
      </c>
      <c r="JC144" s="1">
        <v>0</v>
      </c>
      <c r="JD144" s="1">
        <v>1</v>
      </c>
      <c r="JE144" s="1">
        <v>0</v>
      </c>
      <c r="JF144" s="1">
        <v>6</v>
      </c>
      <c r="JG144" s="1">
        <v>0</v>
      </c>
      <c r="JH144" s="1">
        <v>1</v>
      </c>
      <c r="JI144" s="1">
        <v>0</v>
      </c>
      <c r="JJ144" s="1">
        <v>13</v>
      </c>
      <c r="JK144" s="1">
        <v>0</v>
      </c>
      <c r="JL144" s="1">
        <v>0</v>
      </c>
      <c r="JM144" s="1">
        <v>1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1</v>
      </c>
      <c r="JT144" s="1">
        <v>1</v>
      </c>
      <c r="JU144" s="1">
        <v>0</v>
      </c>
      <c r="JV144" s="1">
        <v>1</v>
      </c>
      <c r="JW144" s="1">
        <v>0</v>
      </c>
      <c r="JX144" s="1">
        <v>1</v>
      </c>
      <c r="JY144" s="2">
        <v>44058</v>
      </c>
      <c r="JZ144" s="2">
        <v>44062</v>
      </c>
      <c r="KA144" s="1">
        <v>4</v>
      </c>
      <c r="KB144" s="1">
        <v>1</v>
      </c>
      <c r="KC144" s="1">
        <v>6</v>
      </c>
      <c r="KD144" s="1">
        <v>1</v>
      </c>
      <c r="KE144" s="1">
        <v>1</v>
      </c>
      <c r="KF144" s="1">
        <v>0</v>
      </c>
      <c r="KG144" s="1">
        <v>0</v>
      </c>
      <c r="KH144" s="1">
        <v>0</v>
      </c>
      <c r="KI144" s="1">
        <v>0</v>
      </c>
      <c r="KJ144" s="1">
        <v>1</v>
      </c>
      <c r="KK144" s="1">
        <v>1</v>
      </c>
      <c r="KL144" s="1">
        <v>0</v>
      </c>
      <c r="KM144" s="1">
        <v>0</v>
      </c>
      <c r="KN144" s="1">
        <v>1</v>
      </c>
      <c r="KO144" s="1">
        <v>1</v>
      </c>
      <c r="KP144" s="1">
        <v>1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1</v>
      </c>
      <c r="KW144" s="1" t="s">
        <v>103</v>
      </c>
      <c r="KX144" s="1">
        <v>0</v>
      </c>
      <c r="KY144" s="1">
        <v>1</v>
      </c>
      <c r="KZ144" s="4">
        <v>14.8</v>
      </c>
      <c r="LA144" s="4">
        <v>44</v>
      </c>
      <c r="LB144" s="1">
        <v>10400</v>
      </c>
      <c r="LC144" s="1">
        <v>9310</v>
      </c>
      <c r="LD144" s="1">
        <v>819</v>
      </c>
      <c r="LE144" s="1">
        <v>160000</v>
      </c>
      <c r="LF144" s="5">
        <v>0.8</v>
      </c>
      <c r="LG144" s="5">
        <v>14</v>
      </c>
      <c r="LH144" s="5">
        <v>1.1000000000000001</v>
      </c>
      <c r="LI144" s="5">
        <v>0.72</v>
      </c>
      <c r="LJ144" s="4">
        <v>34</v>
      </c>
      <c r="LK144" s="1">
        <v>36</v>
      </c>
      <c r="LM144" s="4">
        <v>157</v>
      </c>
      <c r="LO144" s="4">
        <v>972</v>
      </c>
      <c r="LP144" s="4">
        <v>1582</v>
      </c>
      <c r="LQ144" s="6">
        <v>6.0000000000000001E-3</v>
      </c>
      <c r="LT144" s="1">
        <v>15.6</v>
      </c>
      <c r="LV144" s="1">
        <v>0</v>
      </c>
      <c r="LX144" s="1">
        <v>0</v>
      </c>
      <c r="LY144" s="1">
        <v>0</v>
      </c>
      <c r="LZ144" s="1">
        <v>1</v>
      </c>
      <c r="MA144" s="1">
        <v>0</v>
      </c>
      <c r="MB144" s="1">
        <v>1</v>
      </c>
      <c r="MC144" s="1">
        <v>1</v>
      </c>
      <c r="MD144" s="1">
        <v>0</v>
      </c>
      <c r="ME144" s="1">
        <v>1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 t="s">
        <v>122</v>
      </c>
      <c r="NC144" s="4">
        <v>14.4</v>
      </c>
      <c r="ND144" s="4">
        <v>42.8</v>
      </c>
      <c r="NE144" s="1">
        <v>10100</v>
      </c>
      <c r="NF144" s="1">
        <v>8870</v>
      </c>
      <c r="NG144" s="1">
        <v>694</v>
      </c>
      <c r="NH144" s="1">
        <v>171000</v>
      </c>
      <c r="NI144" s="5">
        <v>0.38</v>
      </c>
      <c r="NJ144" s="5">
        <v>6</v>
      </c>
      <c r="NK144" s="5">
        <v>0.86</v>
      </c>
      <c r="NL144" s="5">
        <v>0.53</v>
      </c>
      <c r="NM144" s="4">
        <v>72</v>
      </c>
      <c r="NN144" s="1">
        <v>116</v>
      </c>
      <c r="NO144" s="1">
        <v>1730</v>
      </c>
      <c r="NP144" s="4">
        <v>170</v>
      </c>
      <c r="NR144" s="4">
        <v>859</v>
      </c>
      <c r="NS144" s="1">
        <v>1253</v>
      </c>
      <c r="NY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</row>
    <row r="145" spans="1:418" x14ac:dyDescent="0.25">
      <c r="A145" s="1">
        <v>144</v>
      </c>
      <c r="B145" s="25" t="s">
        <v>2</v>
      </c>
      <c r="C145" s="1">
        <v>0</v>
      </c>
      <c r="D145" s="1">
        <v>1</v>
      </c>
      <c r="E145" s="1">
        <v>41</v>
      </c>
      <c r="F145" s="1">
        <v>0</v>
      </c>
      <c r="G145" s="1">
        <v>1</v>
      </c>
      <c r="H145" s="1">
        <v>0</v>
      </c>
      <c r="I145" s="1">
        <v>0</v>
      </c>
      <c r="J145" s="1" t="s">
        <v>6</v>
      </c>
      <c r="K145" s="1">
        <v>0</v>
      </c>
      <c r="L145" s="1">
        <v>1</v>
      </c>
      <c r="M145" s="1">
        <v>0</v>
      </c>
      <c r="N145" s="1">
        <v>0</v>
      </c>
      <c r="O145" s="1" t="s">
        <v>437</v>
      </c>
      <c r="P145" s="1" t="s">
        <v>438</v>
      </c>
      <c r="Q145" s="1" t="s">
        <v>277</v>
      </c>
      <c r="R145" s="1" t="s">
        <v>277</v>
      </c>
      <c r="S145" s="1">
        <v>0</v>
      </c>
      <c r="T145" s="1" t="s">
        <v>329</v>
      </c>
      <c r="U145" s="1" t="s">
        <v>149</v>
      </c>
      <c r="V145" s="1" t="s">
        <v>109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1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K145" s="1" t="s">
        <v>125</v>
      </c>
      <c r="CL145" s="1">
        <v>0</v>
      </c>
      <c r="CM145" s="2">
        <v>44016</v>
      </c>
      <c r="CN145" s="2">
        <v>44017</v>
      </c>
      <c r="CO145" s="2"/>
      <c r="CP145" s="2"/>
      <c r="CQ145" s="2"/>
      <c r="CR145" s="2"/>
      <c r="CS145" s="2">
        <v>44028</v>
      </c>
      <c r="CT145" s="3"/>
      <c r="CU145" s="3">
        <f t="shared" si="70"/>
        <v>12</v>
      </c>
      <c r="CV145" s="3"/>
      <c r="CW145" s="3"/>
      <c r="CX145" s="3"/>
      <c r="CY145" s="3">
        <f t="shared" si="77"/>
        <v>12</v>
      </c>
      <c r="CZ145" s="3">
        <v>0</v>
      </c>
      <c r="DA145" s="3">
        <v>1</v>
      </c>
      <c r="DB145" s="3">
        <v>0</v>
      </c>
      <c r="DC145" s="3">
        <f t="shared" si="72"/>
        <v>1</v>
      </c>
      <c r="DD145" s="2">
        <v>44012</v>
      </c>
      <c r="DE145" s="1">
        <v>0</v>
      </c>
      <c r="DF145" s="3">
        <v>4</v>
      </c>
      <c r="DG145" s="3">
        <f t="shared" si="73"/>
        <v>3</v>
      </c>
      <c r="DH145" s="1">
        <v>1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1</v>
      </c>
      <c r="DO145" s="1">
        <v>1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H145" s="1">
        <v>1.7</v>
      </c>
      <c r="EI145" s="4"/>
      <c r="EJ145" s="3"/>
      <c r="EK145" s="3"/>
      <c r="EL145" s="3"/>
      <c r="EM145" s="1">
        <v>119</v>
      </c>
      <c r="EN145" s="1">
        <v>82</v>
      </c>
      <c r="EO145" s="4">
        <v>94.333333333333329</v>
      </c>
      <c r="EP145" s="3">
        <v>0</v>
      </c>
      <c r="EQ145" s="1">
        <v>109</v>
      </c>
      <c r="ER145" s="1">
        <v>1</v>
      </c>
      <c r="ES145" s="1">
        <v>18</v>
      </c>
      <c r="ET145" s="1">
        <v>0</v>
      </c>
      <c r="EU145" s="4">
        <v>36</v>
      </c>
      <c r="EV145" s="3">
        <v>0</v>
      </c>
      <c r="EW145" s="4">
        <v>36.9</v>
      </c>
      <c r="EX145" s="1">
        <v>76</v>
      </c>
      <c r="EY145" s="1">
        <v>1</v>
      </c>
      <c r="EZ145" s="1" t="s">
        <v>51</v>
      </c>
      <c r="FA145" s="1">
        <v>1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1</v>
      </c>
      <c r="FK145" s="1">
        <v>0</v>
      </c>
      <c r="FL145" s="1">
        <v>0</v>
      </c>
      <c r="FM145" s="1" t="s">
        <v>104</v>
      </c>
      <c r="FN145" s="1" t="s">
        <v>83</v>
      </c>
      <c r="FO145" s="1">
        <v>0</v>
      </c>
      <c r="FP145" s="1">
        <v>0</v>
      </c>
      <c r="FQ145" s="1">
        <v>1</v>
      </c>
      <c r="FR145" s="1">
        <v>1</v>
      </c>
      <c r="FS145" s="1">
        <f t="shared" si="74"/>
        <v>4</v>
      </c>
      <c r="FT145" s="1">
        <v>0</v>
      </c>
      <c r="FU145" s="1">
        <v>0</v>
      </c>
      <c r="FV145" s="1">
        <v>0</v>
      </c>
      <c r="FW145" s="1">
        <v>1</v>
      </c>
      <c r="FX145" s="1">
        <v>0</v>
      </c>
      <c r="FY145" s="1">
        <v>0</v>
      </c>
      <c r="FZ145" s="1">
        <f t="shared" si="67"/>
        <v>1</v>
      </c>
      <c r="GA145" s="1">
        <v>1</v>
      </c>
      <c r="GB145" s="1">
        <v>1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f t="shared" si="68"/>
        <v>1</v>
      </c>
      <c r="GI145" s="1">
        <v>1</v>
      </c>
      <c r="GJ145" s="1">
        <v>0</v>
      </c>
      <c r="GK145" s="1">
        <v>1</v>
      </c>
      <c r="GL145" s="1">
        <v>1</v>
      </c>
      <c r="GM145" s="1">
        <v>0</v>
      </c>
      <c r="GN145" s="1">
        <v>0</v>
      </c>
      <c r="GO145" s="1">
        <v>0</v>
      </c>
      <c r="GP145" s="1">
        <v>1</v>
      </c>
      <c r="GQ145" s="1">
        <v>0</v>
      </c>
      <c r="GR145" s="3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1</v>
      </c>
      <c r="GY145" s="1">
        <v>1</v>
      </c>
      <c r="GZ145" s="1">
        <v>0</v>
      </c>
      <c r="HA145" s="1">
        <v>0</v>
      </c>
      <c r="HB145" s="1">
        <v>1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1</v>
      </c>
      <c r="IG145" s="1">
        <v>1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167</v>
      </c>
      <c r="JB145" s="1">
        <v>0</v>
      </c>
      <c r="JC145" s="1">
        <v>0</v>
      </c>
      <c r="JD145" s="1">
        <v>1</v>
      </c>
      <c r="JE145" s="1">
        <v>0</v>
      </c>
      <c r="JF145" s="1">
        <v>7</v>
      </c>
      <c r="JG145" s="1">
        <v>0</v>
      </c>
      <c r="JH145" s="1">
        <v>0</v>
      </c>
      <c r="JI145" s="1">
        <v>1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1</v>
      </c>
      <c r="JT145" s="1">
        <v>1</v>
      </c>
      <c r="JU145" s="1">
        <v>0</v>
      </c>
      <c r="JV145" s="1">
        <v>1</v>
      </c>
      <c r="JW145" s="1">
        <v>0</v>
      </c>
      <c r="JX145" s="1">
        <v>0</v>
      </c>
      <c r="KB145" s="1">
        <v>1</v>
      </c>
      <c r="KC145" s="1">
        <v>1</v>
      </c>
      <c r="KD145" s="1">
        <v>1</v>
      </c>
      <c r="KE145" s="1">
        <v>1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 t="s">
        <v>102</v>
      </c>
      <c r="KX145" s="1">
        <v>1</v>
      </c>
      <c r="KY145" s="1">
        <v>0</v>
      </c>
      <c r="KZ145" s="4">
        <v>16.399999999999999</v>
      </c>
      <c r="LA145" s="4">
        <v>46.2</v>
      </c>
      <c r="LB145" s="1">
        <v>5850</v>
      </c>
      <c r="LC145" s="1">
        <v>4620</v>
      </c>
      <c r="LD145" s="1">
        <v>860</v>
      </c>
      <c r="LE145" s="1">
        <v>184000</v>
      </c>
      <c r="LF145" s="5">
        <v>0.76</v>
      </c>
      <c r="LG145" s="5">
        <v>10</v>
      </c>
      <c r="LJ145" s="4">
        <v>100</v>
      </c>
      <c r="LK145" s="1">
        <v>118</v>
      </c>
      <c r="LL145" s="1">
        <v>585</v>
      </c>
      <c r="LM145" s="4">
        <v>105</v>
      </c>
      <c r="LP145" s="4">
        <v>0.79</v>
      </c>
      <c r="LV145" s="1">
        <v>0</v>
      </c>
      <c r="LX145" s="1">
        <v>0</v>
      </c>
      <c r="LY145" s="1">
        <v>0</v>
      </c>
      <c r="LZ145" s="1">
        <v>1</v>
      </c>
      <c r="MA145" s="1">
        <v>1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1</v>
      </c>
      <c r="ML145" s="1">
        <v>0</v>
      </c>
      <c r="MM145" s="1">
        <v>3</v>
      </c>
      <c r="MN145" s="1">
        <v>1</v>
      </c>
      <c r="MO145" s="1">
        <v>1</v>
      </c>
      <c r="MP145" s="1">
        <v>1</v>
      </c>
      <c r="MQ145" s="1">
        <v>0</v>
      </c>
      <c r="MR145" s="1">
        <v>0</v>
      </c>
      <c r="MS145" s="1">
        <v>1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 t="s">
        <v>122</v>
      </c>
      <c r="NC145" s="4">
        <v>16.7</v>
      </c>
      <c r="ND145" s="4">
        <v>48.4</v>
      </c>
      <c r="NE145" s="1">
        <v>6930</v>
      </c>
      <c r="NF145" s="1">
        <v>6110</v>
      </c>
      <c r="NG145" s="1">
        <v>433</v>
      </c>
      <c r="NH145" s="1">
        <v>486000</v>
      </c>
      <c r="NI145" s="5">
        <v>0.74</v>
      </c>
      <c r="NJ145" s="5">
        <v>18</v>
      </c>
      <c r="NP145" s="4">
        <v>101</v>
      </c>
      <c r="NS145" s="1">
        <v>0.79</v>
      </c>
      <c r="NY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</row>
    <row r="146" spans="1:418" x14ac:dyDescent="0.25">
      <c r="A146" s="1">
        <v>145</v>
      </c>
      <c r="B146" s="25" t="s">
        <v>2</v>
      </c>
      <c r="C146" s="1">
        <v>0</v>
      </c>
      <c r="D146" s="1">
        <v>1</v>
      </c>
      <c r="E146" s="1">
        <v>56</v>
      </c>
      <c r="F146" s="1">
        <v>0</v>
      </c>
      <c r="G146" s="1">
        <v>1</v>
      </c>
      <c r="H146" s="1">
        <v>0</v>
      </c>
      <c r="I146" s="1">
        <v>0</v>
      </c>
      <c r="J146" s="1" t="s">
        <v>6</v>
      </c>
      <c r="K146" s="1">
        <v>0</v>
      </c>
      <c r="L146" s="1">
        <v>1</v>
      </c>
      <c r="M146" s="1">
        <v>0</v>
      </c>
      <c r="N146" s="1">
        <v>0</v>
      </c>
      <c r="O146" s="1" t="s">
        <v>6</v>
      </c>
      <c r="P146" s="1" t="s">
        <v>191</v>
      </c>
      <c r="Q146" s="1" t="s">
        <v>292</v>
      </c>
      <c r="R146" s="1" t="s">
        <v>292</v>
      </c>
      <c r="S146" s="1">
        <v>0</v>
      </c>
      <c r="T146" s="1" t="s">
        <v>329</v>
      </c>
      <c r="U146" s="1" t="s">
        <v>149</v>
      </c>
      <c r="V146" s="1" t="s">
        <v>109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8">
        <v>1</v>
      </c>
      <c r="BA146" s="8">
        <v>0</v>
      </c>
      <c r="BB146" s="1">
        <v>1</v>
      </c>
      <c r="BC146" s="8">
        <v>0</v>
      </c>
      <c r="BD146" s="8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1</v>
      </c>
      <c r="CI146" s="1" t="s">
        <v>439</v>
      </c>
      <c r="CJ146" s="1" t="s">
        <v>232</v>
      </c>
      <c r="CK146" s="1" t="s">
        <v>125</v>
      </c>
      <c r="CL146" s="1">
        <v>0</v>
      </c>
      <c r="CM146" s="2">
        <v>44063</v>
      </c>
      <c r="CN146" s="2">
        <v>44065</v>
      </c>
      <c r="CO146" s="2"/>
      <c r="CP146" s="2"/>
      <c r="CQ146" s="2"/>
      <c r="CR146" s="2"/>
      <c r="CS146" s="2">
        <v>44078</v>
      </c>
      <c r="CT146" s="3"/>
      <c r="CU146" s="3">
        <f t="shared" si="70"/>
        <v>15</v>
      </c>
      <c r="CV146" s="3"/>
      <c r="CW146" s="3"/>
      <c r="CX146" s="3"/>
      <c r="CY146" s="3">
        <f t="shared" si="77"/>
        <v>15</v>
      </c>
      <c r="CZ146" s="3">
        <v>0</v>
      </c>
      <c r="DA146" s="3">
        <v>1</v>
      </c>
      <c r="DB146" s="3">
        <v>0</v>
      </c>
      <c r="DC146" s="3">
        <f t="shared" si="72"/>
        <v>1</v>
      </c>
      <c r="DD146" s="2">
        <v>44056</v>
      </c>
      <c r="DE146" s="1">
        <v>0</v>
      </c>
      <c r="DF146" s="3">
        <v>7</v>
      </c>
      <c r="DG146" s="3">
        <f t="shared" si="73"/>
        <v>2</v>
      </c>
      <c r="DH146" s="1">
        <v>1</v>
      </c>
      <c r="DI146" s="1">
        <v>1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1">
        <v>0</v>
      </c>
      <c r="EI146" s="4"/>
      <c r="EJ146" s="3"/>
      <c r="EK146" s="3"/>
      <c r="EL146" s="3"/>
      <c r="EM146" s="1">
        <v>152</v>
      </c>
      <c r="EN146" s="1">
        <v>78</v>
      </c>
      <c r="EO146" s="4">
        <v>102.66666666666667</v>
      </c>
      <c r="EP146" s="3">
        <v>0</v>
      </c>
      <c r="EQ146" s="1">
        <v>121</v>
      </c>
      <c r="ER146" s="1">
        <v>1</v>
      </c>
      <c r="ES146" s="1">
        <v>25</v>
      </c>
      <c r="ET146" s="1">
        <v>1</v>
      </c>
      <c r="EU146" s="4">
        <v>36.299999999999997</v>
      </c>
      <c r="EV146" s="3">
        <v>0</v>
      </c>
      <c r="EW146" s="4">
        <v>36.799999999999997</v>
      </c>
      <c r="EX146" s="1">
        <v>70</v>
      </c>
      <c r="EY146" s="1">
        <v>1</v>
      </c>
      <c r="EZ146" s="1" t="s">
        <v>51</v>
      </c>
      <c r="FA146" s="1">
        <v>1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1</v>
      </c>
      <c r="FK146" s="1">
        <v>0</v>
      </c>
      <c r="FL146" s="1">
        <v>0</v>
      </c>
      <c r="FM146" s="1" t="s">
        <v>104</v>
      </c>
      <c r="FN146" s="1" t="s">
        <v>83</v>
      </c>
      <c r="FO146" s="1">
        <v>0</v>
      </c>
      <c r="FP146" s="1">
        <v>0</v>
      </c>
      <c r="FQ146" s="1">
        <v>1</v>
      </c>
      <c r="FR146" s="1">
        <v>1</v>
      </c>
      <c r="FS146" s="1">
        <f t="shared" si="74"/>
        <v>4</v>
      </c>
      <c r="FT146" s="1">
        <v>0</v>
      </c>
      <c r="FU146" s="1">
        <v>0</v>
      </c>
      <c r="FV146" s="1">
        <v>0</v>
      </c>
      <c r="FW146" s="1">
        <v>1</v>
      </c>
      <c r="FX146" s="1">
        <v>0</v>
      </c>
      <c r="FY146" s="1">
        <v>0</v>
      </c>
      <c r="FZ146" s="1">
        <f t="shared" si="67"/>
        <v>1</v>
      </c>
      <c r="GA146" s="1">
        <v>1</v>
      </c>
      <c r="GB146" s="1">
        <v>1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f t="shared" si="68"/>
        <v>1</v>
      </c>
      <c r="GI146" s="1">
        <v>1</v>
      </c>
      <c r="GJ146" s="1">
        <v>0</v>
      </c>
      <c r="GK146" s="1">
        <v>1</v>
      </c>
      <c r="GL146" s="1">
        <v>1</v>
      </c>
      <c r="GM146" s="1">
        <v>0</v>
      </c>
      <c r="GN146" s="1">
        <v>0</v>
      </c>
      <c r="GO146" s="1">
        <v>0</v>
      </c>
      <c r="GP146" s="1">
        <v>1</v>
      </c>
      <c r="GQ146" s="1">
        <v>0</v>
      </c>
      <c r="GR146" s="3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1</v>
      </c>
      <c r="GY146" s="1">
        <v>1</v>
      </c>
      <c r="GZ146" s="1">
        <v>0</v>
      </c>
      <c r="HA146" s="1">
        <v>0</v>
      </c>
      <c r="HB146" s="1">
        <v>1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1</v>
      </c>
      <c r="IE146" s="1">
        <v>0</v>
      </c>
      <c r="IF146" s="1">
        <v>1</v>
      </c>
      <c r="IG146" s="1">
        <v>1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1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206</v>
      </c>
      <c r="JB146" s="1">
        <v>0</v>
      </c>
      <c r="JC146" s="1">
        <v>1</v>
      </c>
      <c r="JD146" s="1">
        <v>0</v>
      </c>
      <c r="JE146" s="1">
        <v>0</v>
      </c>
      <c r="JF146" s="1">
        <v>10</v>
      </c>
      <c r="JG146" s="1">
        <v>0</v>
      </c>
      <c r="JH146" s="1">
        <v>0</v>
      </c>
      <c r="JI146" s="1">
        <v>1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1</v>
      </c>
      <c r="JT146" s="1">
        <v>0</v>
      </c>
      <c r="JU146" s="1">
        <v>0</v>
      </c>
      <c r="JV146" s="1">
        <v>1</v>
      </c>
      <c r="JW146" s="1">
        <v>0</v>
      </c>
      <c r="JX146" s="1">
        <v>0</v>
      </c>
      <c r="KB146" s="1">
        <v>1</v>
      </c>
      <c r="KC146" s="1">
        <v>1</v>
      </c>
      <c r="KD146" s="1">
        <v>1</v>
      </c>
      <c r="KE146" s="1">
        <v>1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 t="s">
        <v>102</v>
      </c>
      <c r="KX146" s="1">
        <v>1</v>
      </c>
      <c r="KY146" s="1">
        <v>0</v>
      </c>
      <c r="KZ146" s="4">
        <v>12.8</v>
      </c>
      <c r="LA146" s="4">
        <v>36.6</v>
      </c>
      <c r="LB146" s="1">
        <v>11800</v>
      </c>
      <c r="LC146" s="1">
        <v>10100</v>
      </c>
      <c r="LD146" s="1">
        <v>1040</v>
      </c>
      <c r="LE146" s="1">
        <v>327000</v>
      </c>
      <c r="LF146" s="5">
        <v>0.9</v>
      </c>
      <c r="LG146" s="5">
        <v>11</v>
      </c>
      <c r="LL146" s="1">
        <v>651</v>
      </c>
      <c r="LV146" s="1">
        <v>0</v>
      </c>
      <c r="LX146" s="1">
        <v>0</v>
      </c>
      <c r="LY146" s="1">
        <v>0</v>
      </c>
      <c r="LZ146" s="1">
        <v>1</v>
      </c>
      <c r="MA146" s="1">
        <v>1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 t="s">
        <v>122</v>
      </c>
      <c r="NC146" s="4">
        <v>12</v>
      </c>
      <c r="ND146" s="4">
        <v>34.6</v>
      </c>
      <c r="NE146" s="1">
        <v>10400</v>
      </c>
      <c r="NF146" s="1">
        <v>8650</v>
      </c>
      <c r="NG146" s="1">
        <v>1130</v>
      </c>
      <c r="NH146" s="1">
        <v>308000</v>
      </c>
      <c r="NI146" s="5">
        <v>0.76</v>
      </c>
      <c r="NJ146" s="5">
        <v>16</v>
      </c>
      <c r="NM146" s="4">
        <v>73</v>
      </c>
      <c r="NN146" s="1">
        <v>17</v>
      </c>
      <c r="NO146" s="1">
        <v>545</v>
      </c>
      <c r="NP146" s="4">
        <v>108</v>
      </c>
      <c r="NR146" s="4">
        <v>4132</v>
      </c>
      <c r="NS146" s="1">
        <v>653</v>
      </c>
      <c r="NY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1</v>
      </c>
      <c r="OO146" s="1">
        <v>0</v>
      </c>
      <c r="OP146" s="1">
        <v>2</v>
      </c>
      <c r="OQ146" s="1">
        <v>1</v>
      </c>
      <c r="OR146" s="1">
        <v>1</v>
      </c>
      <c r="OS146" s="1">
        <v>0</v>
      </c>
      <c r="OT146" s="1">
        <v>0</v>
      </c>
      <c r="OU146" s="1">
        <v>0</v>
      </c>
      <c r="OV146" s="1">
        <v>0</v>
      </c>
      <c r="OW146" s="1">
        <v>1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</row>
    <row r="147" spans="1:418" x14ac:dyDescent="0.25">
      <c r="A147" s="1">
        <v>146</v>
      </c>
      <c r="B147" s="25" t="s">
        <v>1</v>
      </c>
      <c r="C147" s="1">
        <v>1</v>
      </c>
      <c r="D147" s="1">
        <v>0</v>
      </c>
      <c r="E147" s="1">
        <v>100</v>
      </c>
      <c r="F147" s="1">
        <v>0</v>
      </c>
      <c r="G147" s="1">
        <v>0</v>
      </c>
      <c r="H147" s="1">
        <v>0</v>
      </c>
      <c r="I147" s="1">
        <v>1</v>
      </c>
      <c r="J147" s="1" t="s">
        <v>6</v>
      </c>
      <c r="K147" s="1">
        <v>0</v>
      </c>
      <c r="L147" s="1">
        <v>1</v>
      </c>
      <c r="M147" s="1">
        <v>0</v>
      </c>
      <c r="N147" s="1">
        <v>0</v>
      </c>
      <c r="O147" s="1" t="s">
        <v>6</v>
      </c>
      <c r="P147" s="1" t="s">
        <v>191</v>
      </c>
      <c r="Q147" s="1" t="s">
        <v>221</v>
      </c>
      <c r="R147" s="1" t="s">
        <v>221</v>
      </c>
      <c r="S147" s="1">
        <v>0</v>
      </c>
      <c r="T147" s="1" t="s">
        <v>329</v>
      </c>
      <c r="U147" s="1" t="s">
        <v>149</v>
      </c>
      <c r="V147" s="1" t="s">
        <v>109</v>
      </c>
      <c r="W147" s="1">
        <v>1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</v>
      </c>
      <c r="AJ147" s="1">
        <v>0</v>
      </c>
      <c r="AK147" s="1">
        <v>1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4</v>
      </c>
      <c r="BA147" s="1">
        <v>0</v>
      </c>
      <c r="BB147" s="1">
        <v>0</v>
      </c>
      <c r="BC147" s="1">
        <v>1</v>
      </c>
      <c r="BD147" s="1">
        <v>0</v>
      </c>
      <c r="BE147" s="1">
        <v>1</v>
      </c>
      <c r="BF147" s="1">
        <v>1</v>
      </c>
      <c r="BG147" s="1">
        <v>1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K147" s="1" t="s">
        <v>123</v>
      </c>
      <c r="CL147" s="1">
        <v>0</v>
      </c>
      <c r="CM147" s="2">
        <v>44013</v>
      </c>
      <c r="CN147" s="2">
        <v>44014</v>
      </c>
      <c r="CO147" s="2"/>
      <c r="CP147" s="2"/>
      <c r="CQ147" s="2"/>
      <c r="CR147" s="2"/>
      <c r="CS147" s="2">
        <v>44037</v>
      </c>
      <c r="CT147" s="3"/>
      <c r="CU147" s="3">
        <f t="shared" si="70"/>
        <v>24</v>
      </c>
      <c r="CV147" s="3"/>
      <c r="CW147" s="3"/>
      <c r="CX147" s="3"/>
      <c r="CY147" s="3">
        <f t="shared" si="77"/>
        <v>24</v>
      </c>
      <c r="CZ147" s="3">
        <v>0</v>
      </c>
      <c r="DA147" s="3">
        <v>1</v>
      </c>
      <c r="DB147" s="3">
        <v>0</v>
      </c>
      <c r="DC147" s="3">
        <f t="shared" si="72"/>
        <v>1</v>
      </c>
      <c r="DD147" s="2">
        <v>44013</v>
      </c>
      <c r="DE147" s="1">
        <v>0</v>
      </c>
      <c r="DF147" s="3">
        <v>0</v>
      </c>
      <c r="DG147" s="3">
        <f t="shared" si="73"/>
        <v>3</v>
      </c>
      <c r="DH147" s="1">
        <v>0</v>
      </c>
      <c r="DI147" s="1">
        <v>1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1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1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70</v>
      </c>
      <c r="EH147" s="1">
        <v>1.66</v>
      </c>
      <c r="EI147" s="4">
        <v>25.402816083611555</v>
      </c>
      <c r="EJ147" s="3">
        <v>0</v>
      </c>
      <c r="EK147" s="3">
        <v>1</v>
      </c>
      <c r="EL147" s="3">
        <v>0</v>
      </c>
      <c r="EM147" s="1">
        <v>146</v>
      </c>
      <c r="EN147" s="1">
        <v>66</v>
      </c>
      <c r="EO147" s="4">
        <v>92.666666666666671</v>
      </c>
      <c r="EP147" s="3">
        <v>0</v>
      </c>
      <c r="EQ147" s="1">
        <v>100</v>
      </c>
      <c r="ER147" s="1">
        <v>1</v>
      </c>
      <c r="ES147" s="1">
        <v>20</v>
      </c>
      <c r="ET147" s="1">
        <v>0</v>
      </c>
      <c r="EU147" s="4">
        <v>36</v>
      </c>
      <c r="EV147" s="3">
        <v>0</v>
      </c>
      <c r="EW147" s="4">
        <v>36.700000000000003</v>
      </c>
      <c r="EX147" s="1">
        <v>65</v>
      </c>
      <c r="EY147" s="1">
        <v>1</v>
      </c>
      <c r="EZ147" s="1" t="s">
        <v>51</v>
      </c>
      <c r="FA147" s="1">
        <v>1</v>
      </c>
      <c r="FB147" s="1">
        <v>0</v>
      </c>
      <c r="FC147" s="1">
        <v>0</v>
      </c>
      <c r="FD147" s="1">
        <v>1</v>
      </c>
      <c r="FE147" s="1">
        <v>0</v>
      </c>
      <c r="FF147" s="1">
        <v>0</v>
      </c>
      <c r="FG147" s="1">
        <v>1</v>
      </c>
      <c r="FH147" s="1">
        <v>0</v>
      </c>
      <c r="FI147" s="1">
        <v>2</v>
      </c>
      <c r="FJ147" s="1">
        <v>0</v>
      </c>
      <c r="FK147" s="1">
        <v>1</v>
      </c>
      <c r="FL147" s="1">
        <v>0</v>
      </c>
      <c r="FM147" s="1" t="s">
        <v>104</v>
      </c>
      <c r="FN147" s="1" t="s">
        <v>83</v>
      </c>
      <c r="FO147" s="1">
        <v>0</v>
      </c>
      <c r="FP147" s="1">
        <v>0</v>
      </c>
      <c r="FQ147" s="1">
        <v>1</v>
      </c>
      <c r="FR147" s="1">
        <v>1</v>
      </c>
      <c r="FS147" s="1">
        <f t="shared" si="74"/>
        <v>3</v>
      </c>
      <c r="FT147" s="1">
        <v>0</v>
      </c>
      <c r="FU147" s="1">
        <v>0</v>
      </c>
      <c r="FV147" s="1">
        <v>0</v>
      </c>
      <c r="FW147" s="1">
        <v>1</v>
      </c>
      <c r="FX147" s="1">
        <v>0</v>
      </c>
      <c r="FY147" s="1">
        <v>0</v>
      </c>
      <c r="FZ147" s="1">
        <f t="shared" si="67"/>
        <v>1</v>
      </c>
      <c r="GA147" s="1">
        <v>1</v>
      </c>
      <c r="GB147" s="1">
        <v>1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f t="shared" si="68"/>
        <v>1</v>
      </c>
      <c r="GI147" s="1">
        <v>1</v>
      </c>
      <c r="GJ147" s="1">
        <v>0</v>
      </c>
      <c r="GK147" s="1">
        <v>1</v>
      </c>
      <c r="GL147" s="1">
        <v>1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3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2</v>
      </c>
      <c r="GY147" s="1">
        <v>1</v>
      </c>
      <c r="GZ147" s="1">
        <v>0</v>
      </c>
      <c r="HA147" s="1">
        <v>0</v>
      </c>
      <c r="HB147" s="1">
        <v>1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1</v>
      </c>
      <c r="IA147" s="1">
        <v>0</v>
      </c>
      <c r="IB147" s="1">
        <v>1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1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299</v>
      </c>
      <c r="JB147" s="1">
        <v>0</v>
      </c>
      <c r="JC147" s="1">
        <v>1</v>
      </c>
      <c r="JD147" s="1">
        <v>0</v>
      </c>
      <c r="JE147" s="1">
        <v>0</v>
      </c>
      <c r="JF147" s="1">
        <v>7</v>
      </c>
      <c r="JG147" s="1">
        <v>0</v>
      </c>
      <c r="JH147" s="1">
        <v>0</v>
      </c>
      <c r="JI147" s="1">
        <v>1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1</v>
      </c>
      <c r="JT147" s="1">
        <v>0</v>
      </c>
      <c r="JU147" s="1">
        <v>0</v>
      </c>
      <c r="JV147" s="1">
        <v>1</v>
      </c>
      <c r="JW147" s="1">
        <v>0</v>
      </c>
      <c r="JX147" s="1">
        <v>0</v>
      </c>
      <c r="KB147" s="1">
        <v>1</v>
      </c>
      <c r="KC147" s="1">
        <v>1</v>
      </c>
      <c r="KD147" s="1">
        <v>1</v>
      </c>
      <c r="KE147" s="1">
        <v>1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 t="s">
        <v>102</v>
      </c>
      <c r="KX147" s="1">
        <v>1</v>
      </c>
      <c r="KY147" s="1">
        <v>0</v>
      </c>
      <c r="KZ147" s="4">
        <v>14.8</v>
      </c>
      <c r="LA147" s="4">
        <v>46</v>
      </c>
      <c r="LB147" s="1">
        <v>5910</v>
      </c>
      <c r="LC147" s="1">
        <v>4360</v>
      </c>
      <c r="LD147" s="1">
        <v>926</v>
      </c>
      <c r="LE147" s="1">
        <v>323000</v>
      </c>
      <c r="LF147" s="5">
        <v>0.6</v>
      </c>
      <c r="LG147" s="5">
        <v>30</v>
      </c>
      <c r="LH147" s="5">
        <v>0.94</v>
      </c>
      <c r="LI147" s="5">
        <v>0.57999999999999996</v>
      </c>
      <c r="LJ147" s="4">
        <v>15</v>
      </c>
      <c r="LK147" s="1">
        <v>53</v>
      </c>
      <c r="LL147" s="1">
        <v>460</v>
      </c>
      <c r="LO147" s="4">
        <v>1127</v>
      </c>
      <c r="LP147" s="4">
        <v>1203</v>
      </c>
      <c r="LV147" s="1">
        <v>1</v>
      </c>
      <c r="LW147" s="1" t="s">
        <v>115</v>
      </c>
      <c r="LX147" s="1">
        <v>0</v>
      </c>
      <c r="LY147" s="1">
        <v>1</v>
      </c>
      <c r="LZ147" s="1">
        <v>1</v>
      </c>
      <c r="MA147" s="1">
        <v>1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 t="s">
        <v>122</v>
      </c>
      <c r="NC147" s="4">
        <v>14.2</v>
      </c>
      <c r="ND147" s="4">
        <v>43.7</v>
      </c>
      <c r="NE147" s="1">
        <v>5330</v>
      </c>
      <c r="NF147" s="1">
        <v>4650</v>
      </c>
      <c r="NG147" s="1">
        <v>498</v>
      </c>
      <c r="NH147" s="1">
        <v>279000</v>
      </c>
      <c r="NI147" s="5">
        <v>0.56999999999999995</v>
      </c>
      <c r="NJ147" s="5">
        <v>19</v>
      </c>
      <c r="NO147" s="1">
        <v>460</v>
      </c>
      <c r="NP147" s="4">
        <v>159</v>
      </c>
      <c r="NS147" s="1">
        <v>1203</v>
      </c>
      <c r="NY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</row>
    <row r="148" spans="1:418" x14ac:dyDescent="0.25">
      <c r="A148" s="1">
        <v>147</v>
      </c>
      <c r="B148" s="25" t="s">
        <v>2</v>
      </c>
      <c r="C148" s="1">
        <v>0</v>
      </c>
      <c r="D148" s="1">
        <v>1</v>
      </c>
      <c r="E148" s="1">
        <v>43</v>
      </c>
      <c r="F148" s="1">
        <v>0</v>
      </c>
      <c r="G148" s="1">
        <v>1</v>
      </c>
      <c r="H148" s="1">
        <v>0</v>
      </c>
      <c r="I148" s="1">
        <v>0</v>
      </c>
      <c r="J148" s="1" t="s">
        <v>6</v>
      </c>
      <c r="K148" s="1">
        <v>0</v>
      </c>
      <c r="L148" s="1">
        <v>1</v>
      </c>
      <c r="M148" s="1">
        <v>0</v>
      </c>
      <c r="N148" s="1">
        <v>0</v>
      </c>
      <c r="O148" s="1" t="s">
        <v>6</v>
      </c>
      <c r="P148" s="1" t="s">
        <v>191</v>
      </c>
      <c r="Q148" s="1" t="s">
        <v>277</v>
      </c>
      <c r="R148" s="1" t="s">
        <v>277</v>
      </c>
      <c r="S148" s="1">
        <v>0</v>
      </c>
      <c r="T148" s="1" t="s">
        <v>329</v>
      </c>
      <c r="U148" s="1" t="s">
        <v>149</v>
      </c>
      <c r="V148" s="1" t="s">
        <v>109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1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K148" s="1" t="s">
        <v>125</v>
      </c>
      <c r="CL148" s="1">
        <v>0</v>
      </c>
      <c r="CM148" s="2">
        <v>43978</v>
      </c>
      <c r="CN148" s="2">
        <f>CR148</f>
        <v>43991</v>
      </c>
      <c r="CO148" s="2"/>
      <c r="CP148" s="2"/>
      <c r="CQ148" s="2">
        <v>43979</v>
      </c>
      <c r="CR148" s="2">
        <v>43991</v>
      </c>
      <c r="CS148" s="2">
        <v>43992</v>
      </c>
      <c r="CT148" s="3">
        <f t="shared" si="69"/>
        <v>1</v>
      </c>
      <c r="CU148" s="3">
        <f t="shared" si="70"/>
        <v>14</v>
      </c>
      <c r="CV148" s="3"/>
      <c r="CW148" s="3">
        <f t="shared" ref="CW148:CW149" si="79">CR148-CQ148</f>
        <v>12</v>
      </c>
      <c r="CX148" s="3">
        <v>12</v>
      </c>
      <c r="CY148" s="3">
        <f t="shared" si="77"/>
        <v>2</v>
      </c>
      <c r="CZ148" s="3">
        <v>1</v>
      </c>
      <c r="DA148" s="3">
        <v>1</v>
      </c>
      <c r="DB148" s="3">
        <v>0</v>
      </c>
      <c r="DC148" s="3">
        <f t="shared" si="72"/>
        <v>2</v>
      </c>
      <c r="DD148" s="2">
        <v>43975</v>
      </c>
      <c r="DE148" s="1">
        <v>0</v>
      </c>
      <c r="DF148" s="3">
        <v>3</v>
      </c>
      <c r="DG148" s="3">
        <f t="shared" si="73"/>
        <v>6</v>
      </c>
      <c r="DH148" s="1">
        <v>1</v>
      </c>
      <c r="DI148" s="1">
        <v>1</v>
      </c>
      <c r="DJ148" s="1">
        <v>1</v>
      </c>
      <c r="DK148" s="1">
        <v>0</v>
      </c>
      <c r="DL148" s="1">
        <v>0</v>
      </c>
      <c r="DM148" s="1">
        <v>0</v>
      </c>
      <c r="DN148" s="1">
        <v>1</v>
      </c>
      <c r="DO148" s="1">
        <v>1</v>
      </c>
      <c r="DP148" s="1">
        <v>0</v>
      </c>
      <c r="DQ148" s="1">
        <v>0</v>
      </c>
      <c r="DR148" s="1">
        <v>1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I148" s="4"/>
      <c r="EJ148" s="3"/>
      <c r="EK148" s="3"/>
      <c r="EL148" s="3"/>
      <c r="EM148" s="1">
        <v>156</v>
      </c>
      <c r="EN148" s="1">
        <v>87</v>
      </c>
      <c r="EO148" s="4">
        <v>110</v>
      </c>
      <c r="EP148" s="3">
        <v>0</v>
      </c>
      <c r="EQ148" s="1">
        <v>116</v>
      </c>
      <c r="ER148" s="1">
        <v>1</v>
      </c>
      <c r="ES148" s="1">
        <v>22</v>
      </c>
      <c r="ET148" s="1">
        <v>0</v>
      </c>
      <c r="EU148" s="4">
        <v>36.200000000000003</v>
      </c>
      <c r="EV148" s="3">
        <v>0</v>
      </c>
      <c r="EW148" s="4">
        <v>38.200000000000003</v>
      </c>
      <c r="EX148" s="1">
        <v>92</v>
      </c>
      <c r="EY148" s="1">
        <v>0</v>
      </c>
      <c r="EZ148" s="1" t="s">
        <v>51</v>
      </c>
      <c r="FA148" s="1">
        <v>1</v>
      </c>
      <c r="FB148" s="1">
        <v>0</v>
      </c>
      <c r="FC148" s="1">
        <v>1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1</v>
      </c>
      <c r="FK148" s="1">
        <v>0</v>
      </c>
      <c r="FL148" s="1">
        <v>0</v>
      </c>
      <c r="FM148" s="1" t="s">
        <v>104</v>
      </c>
      <c r="FN148" s="1" t="s">
        <v>83</v>
      </c>
      <c r="FO148" s="1">
        <v>0</v>
      </c>
      <c r="FP148" s="1">
        <v>0</v>
      </c>
      <c r="FQ148" s="1">
        <v>1</v>
      </c>
      <c r="FR148" s="1">
        <v>1</v>
      </c>
      <c r="FS148" s="1">
        <f t="shared" si="74"/>
        <v>2</v>
      </c>
      <c r="FT148" s="1">
        <v>1</v>
      </c>
      <c r="FU148" s="1">
        <v>0</v>
      </c>
      <c r="FV148" s="1">
        <v>1</v>
      </c>
      <c r="FW148" s="1">
        <v>0</v>
      </c>
      <c r="FX148" s="1">
        <v>0</v>
      </c>
      <c r="FY148" s="1">
        <v>0</v>
      </c>
      <c r="FZ148" s="1">
        <f t="shared" si="67"/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f t="shared" si="68"/>
        <v>1</v>
      </c>
      <c r="GI148" s="1">
        <v>1</v>
      </c>
      <c r="GJ148" s="1">
        <v>0</v>
      </c>
      <c r="GK148" s="1">
        <v>1</v>
      </c>
      <c r="GL148" s="1">
        <v>1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3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2</v>
      </c>
      <c r="GY148" s="1">
        <v>1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1</v>
      </c>
      <c r="HF148" s="1">
        <v>0</v>
      </c>
      <c r="HG148" s="1">
        <v>1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1</v>
      </c>
      <c r="IC148" s="1">
        <v>0</v>
      </c>
      <c r="ID148" s="1">
        <v>0</v>
      </c>
      <c r="IE148" s="1">
        <v>0</v>
      </c>
      <c r="IF148" s="1">
        <v>1</v>
      </c>
      <c r="IG148" s="1">
        <v>1</v>
      </c>
      <c r="IH148" s="1">
        <v>1</v>
      </c>
      <c r="II148" s="1">
        <v>1</v>
      </c>
      <c r="IJ148" s="1">
        <v>1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98</v>
      </c>
      <c r="JB148" s="1">
        <v>0</v>
      </c>
      <c r="JC148" s="1">
        <v>0</v>
      </c>
      <c r="JD148" s="1">
        <v>0</v>
      </c>
      <c r="JE148" s="1">
        <v>1</v>
      </c>
      <c r="JF148" s="1">
        <v>8</v>
      </c>
      <c r="JG148" s="1">
        <v>0</v>
      </c>
      <c r="JH148" s="1">
        <v>0</v>
      </c>
      <c r="JI148" s="1">
        <v>1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1</v>
      </c>
      <c r="JT148" s="1">
        <v>1</v>
      </c>
      <c r="JU148" s="1">
        <v>0</v>
      </c>
      <c r="JV148" s="1">
        <v>0</v>
      </c>
      <c r="JW148" s="1">
        <v>0</v>
      </c>
      <c r="JX148" s="1">
        <v>0</v>
      </c>
      <c r="KB148" s="1">
        <v>1</v>
      </c>
      <c r="KC148" s="1">
        <v>1</v>
      </c>
      <c r="KD148" s="1">
        <v>1</v>
      </c>
      <c r="KE148" s="1">
        <v>1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1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 t="s">
        <v>102</v>
      </c>
      <c r="KX148" s="1">
        <v>1</v>
      </c>
      <c r="KY148" s="1">
        <v>0</v>
      </c>
      <c r="KZ148" s="4">
        <v>14.8</v>
      </c>
      <c r="LA148" s="4">
        <v>42</v>
      </c>
      <c r="LB148" s="1">
        <v>9000</v>
      </c>
      <c r="LC148" s="1">
        <v>7100</v>
      </c>
      <c r="LD148" s="1">
        <v>1030</v>
      </c>
      <c r="LE148" s="1">
        <v>250000</v>
      </c>
      <c r="LF148" s="5">
        <v>0.93</v>
      </c>
      <c r="LG148" s="5">
        <v>6</v>
      </c>
      <c r="LJ148" s="4">
        <v>20</v>
      </c>
      <c r="LK148" s="1">
        <v>35</v>
      </c>
      <c r="LQ148" s="6">
        <v>0.02</v>
      </c>
      <c r="LT148" s="1">
        <v>13.3</v>
      </c>
      <c r="LV148" s="1">
        <v>0</v>
      </c>
      <c r="LX148" s="1">
        <v>0</v>
      </c>
      <c r="LY148" s="1">
        <v>0</v>
      </c>
      <c r="LZ148" s="1">
        <v>1</v>
      </c>
      <c r="MA148" s="1">
        <v>0</v>
      </c>
      <c r="MB148" s="1">
        <v>1</v>
      </c>
      <c r="MC148" s="1">
        <v>1</v>
      </c>
      <c r="MD148" s="1">
        <v>1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 t="s">
        <v>122</v>
      </c>
      <c r="NC148" s="4">
        <v>14.7</v>
      </c>
      <c r="ND148" s="4">
        <v>42.9</v>
      </c>
      <c r="NE148" s="1">
        <v>10500</v>
      </c>
      <c r="NF148" s="1">
        <v>9250</v>
      </c>
      <c r="NG148" s="1">
        <v>904</v>
      </c>
      <c r="NH148" s="1">
        <v>307000</v>
      </c>
      <c r="NI148" s="5">
        <v>0.81</v>
      </c>
      <c r="NJ148" s="5">
        <v>11</v>
      </c>
      <c r="NK148" s="5">
        <v>0.63</v>
      </c>
      <c r="NL148" s="5">
        <v>0.22</v>
      </c>
      <c r="NM148" s="4">
        <v>19</v>
      </c>
      <c r="NN148" s="1">
        <v>48</v>
      </c>
      <c r="NO148" s="1">
        <v>725</v>
      </c>
      <c r="NW148" s="1">
        <v>13.3</v>
      </c>
      <c r="NY148" s="1">
        <v>0</v>
      </c>
      <c r="OA148" s="1">
        <v>0</v>
      </c>
      <c r="OB148" s="1">
        <v>0</v>
      </c>
      <c r="OC148" s="1">
        <v>1</v>
      </c>
      <c r="OD148" s="1">
        <v>0</v>
      </c>
      <c r="OE148" s="1">
        <v>2</v>
      </c>
      <c r="OF148" s="1">
        <v>1</v>
      </c>
      <c r="OG148" s="1">
        <v>1</v>
      </c>
      <c r="OH148" s="1">
        <v>0</v>
      </c>
      <c r="OI148" s="1">
        <v>1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</row>
    <row r="149" spans="1:418" x14ac:dyDescent="0.25">
      <c r="A149" s="1">
        <v>148</v>
      </c>
      <c r="B149" s="25" t="s">
        <v>2</v>
      </c>
      <c r="C149" s="1">
        <v>0</v>
      </c>
      <c r="D149" s="1">
        <v>1</v>
      </c>
      <c r="E149" s="1">
        <v>72</v>
      </c>
      <c r="F149" s="1">
        <v>0</v>
      </c>
      <c r="G149" s="1">
        <v>0</v>
      </c>
      <c r="H149" s="1">
        <v>1</v>
      </c>
      <c r="I149" s="1">
        <v>0</v>
      </c>
      <c r="J149" s="1" t="s">
        <v>6</v>
      </c>
      <c r="K149" s="1">
        <v>0</v>
      </c>
      <c r="L149" s="1">
        <v>1</v>
      </c>
      <c r="M149" s="1">
        <v>0</v>
      </c>
      <c r="N149" s="1">
        <v>0</v>
      </c>
      <c r="O149" s="1" t="s">
        <v>6</v>
      </c>
      <c r="P149" s="1" t="s">
        <v>191</v>
      </c>
      <c r="Q149" s="1" t="s">
        <v>277</v>
      </c>
      <c r="R149" s="1" t="s">
        <v>277</v>
      </c>
      <c r="S149" s="1">
        <v>0</v>
      </c>
      <c r="T149" s="1" t="s">
        <v>329</v>
      </c>
      <c r="U149" s="1" t="s">
        <v>149</v>
      </c>
      <c r="V149" s="1" t="s">
        <v>109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1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3</v>
      </c>
      <c r="BA149" s="1">
        <v>0</v>
      </c>
      <c r="BB149" s="1">
        <v>0</v>
      </c>
      <c r="BC149" s="1">
        <v>1</v>
      </c>
      <c r="BD149" s="1">
        <v>0</v>
      </c>
      <c r="BE149" s="1">
        <v>1</v>
      </c>
      <c r="BF149" s="1">
        <v>1</v>
      </c>
      <c r="BG149" s="1">
        <v>1</v>
      </c>
      <c r="BH149" s="1">
        <v>1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</v>
      </c>
      <c r="CF149" s="1">
        <v>0</v>
      </c>
      <c r="CG149" s="1">
        <v>0</v>
      </c>
      <c r="CH149" s="1">
        <v>0</v>
      </c>
      <c r="CK149" s="1" t="s">
        <v>125</v>
      </c>
      <c r="CL149" s="1">
        <v>0</v>
      </c>
      <c r="CM149" s="2">
        <v>43963</v>
      </c>
      <c r="CN149" s="2">
        <f>CR149</f>
        <v>43976</v>
      </c>
      <c r="CO149" s="2"/>
      <c r="CP149" s="2"/>
      <c r="CQ149" s="2">
        <v>43964</v>
      </c>
      <c r="CR149" s="2">
        <v>43976</v>
      </c>
      <c r="CS149" s="2">
        <v>43987</v>
      </c>
      <c r="CT149" s="3">
        <f t="shared" si="69"/>
        <v>1</v>
      </c>
      <c r="CU149" s="3">
        <f t="shared" si="70"/>
        <v>24</v>
      </c>
      <c r="CV149" s="3"/>
      <c r="CW149" s="3">
        <f t="shared" si="79"/>
        <v>12</v>
      </c>
      <c r="CX149" s="3">
        <v>12</v>
      </c>
      <c r="CY149" s="3">
        <f t="shared" si="77"/>
        <v>12</v>
      </c>
      <c r="CZ149" s="3">
        <v>1</v>
      </c>
      <c r="DA149" s="3">
        <v>1</v>
      </c>
      <c r="DB149" s="3">
        <v>0</v>
      </c>
      <c r="DC149" s="3">
        <f t="shared" si="72"/>
        <v>2</v>
      </c>
      <c r="DD149" s="2">
        <v>43963</v>
      </c>
      <c r="DE149" s="1">
        <v>0</v>
      </c>
      <c r="DF149" s="3">
        <v>0</v>
      </c>
      <c r="DG149" s="3">
        <f t="shared" si="73"/>
        <v>4</v>
      </c>
      <c r="DH149" s="1">
        <v>1</v>
      </c>
      <c r="DI149" s="1">
        <v>1</v>
      </c>
      <c r="DJ149" s="1">
        <v>0</v>
      </c>
      <c r="DK149" s="1">
        <v>0</v>
      </c>
      <c r="DL149" s="1">
        <v>0</v>
      </c>
      <c r="DM149" s="1">
        <v>0</v>
      </c>
      <c r="DN149" s="1">
        <v>1</v>
      </c>
      <c r="DO149" s="1">
        <v>1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79</v>
      </c>
      <c r="EH149" s="1">
        <v>1.72</v>
      </c>
      <c r="EI149" s="4">
        <v>26.703623580313685</v>
      </c>
      <c r="EJ149" s="3">
        <v>0</v>
      </c>
      <c r="EK149" s="3">
        <v>1</v>
      </c>
      <c r="EL149" s="3">
        <v>0</v>
      </c>
      <c r="EM149" s="1">
        <v>120</v>
      </c>
      <c r="EN149" s="1">
        <v>80</v>
      </c>
      <c r="EO149" s="4">
        <v>93.333333333333329</v>
      </c>
      <c r="EP149" s="3">
        <v>0</v>
      </c>
      <c r="EQ149" s="1">
        <v>124</v>
      </c>
      <c r="ER149" s="1">
        <v>1</v>
      </c>
      <c r="ES149" s="1">
        <v>22</v>
      </c>
      <c r="ET149" s="1">
        <v>0</v>
      </c>
      <c r="EU149" s="4">
        <v>36</v>
      </c>
      <c r="EV149" s="3">
        <v>0</v>
      </c>
      <c r="EW149" s="4">
        <v>37</v>
      </c>
      <c r="EX149" s="1">
        <v>100</v>
      </c>
      <c r="EY149" s="1">
        <v>0</v>
      </c>
      <c r="EZ149" s="1" t="s">
        <v>51</v>
      </c>
      <c r="FA149" s="1">
        <v>1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1</v>
      </c>
      <c r="FJ149" s="1">
        <v>1</v>
      </c>
      <c r="FK149" s="1">
        <v>0</v>
      </c>
      <c r="FL149" s="1">
        <v>0</v>
      </c>
      <c r="FM149" s="1" t="s">
        <v>104</v>
      </c>
      <c r="FN149" s="1" t="s">
        <v>83</v>
      </c>
      <c r="FO149" s="1">
        <v>0</v>
      </c>
      <c r="FP149" s="1">
        <v>0</v>
      </c>
      <c r="FQ149" s="1">
        <v>1</v>
      </c>
      <c r="FR149" s="1">
        <v>1</v>
      </c>
      <c r="FS149" s="1">
        <f t="shared" si="74"/>
        <v>2</v>
      </c>
      <c r="FT149" s="1">
        <v>1</v>
      </c>
      <c r="FU149" s="1">
        <v>0</v>
      </c>
      <c r="FV149" s="1">
        <v>1</v>
      </c>
      <c r="FW149" s="1">
        <v>0</v>
      </c>
      <c r="FX149" s="1">
        <v>0</v>
      </c>
      <c r="FY149" s="1">
        <v>0</v>
      </c>
      <c r="FZ149" s="1">
        <f t="shared" si="67"/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f t="shared" si="68"/>
        <v>1</v>
      </c>
      <c r="GI149" s="1">
        <v>1</v>
      </c>
      <c r="GJ149" s="1">
        <v>0</v>
      </c>
      <c r="GK149" s="1">
        <v>1</v>
      </c>
      <c r="GL149" s="1">
        <v>1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3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6</v>
      </c>
      <c r="GY149" s="1">
        <v>1</v>
      </c>
      <c r="GZ149" s="1">
        <v>0</v>
      </c>
      <c r="HA149" s="1">
        <v>0</v>
      </c>
      <c r="HB149" s="1">
        <v>1</v>
      </c>
      <c r="HC149" s="1">
        <v>0</v>
      </c>
      <c r="HD149" s="1">
        <v>0</v>
      </c>
      <c r="HE149" s="1">
        <v>1</v>
      </c>
      <c r="HF149" s="1">
        <v>0</v>
      </c>
      <c r="HG149" s="1">
        <v>0</v>
      </c>
      <c r="HH149" s="1">
        <v>1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1</v>
      </c>
      <c r="HO149" s="1">
        <v>0</v>
      </c>
      <c r="HP149" s="1">
        <v>0</v>
      </c>
      <c r="HQ149" s="1">
        <v>1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1</v>
      </c>
      <c r="HZ149" s="1">
        <v>0</v>
      </c>
      <c r="IA149" s="1">
        <v>0</v>
      </c>
      <c r="IB149" s="1">
        <v>1</v>
      </c>
      <c r="IC149" s="1">
        <v>0</v>
      </c>
      <c r="ID149" s="1">
        <v>1</v>
      </c>
      <c r="IE149" s="1">
        <v>0</v>
      </c>
      <c r="IF149" s="1">
        <v>1</v>
      </c>
      <c r="IG149" s="1">
        <v>0</v>
      </c>
      <c r="IH149" s="1">
        <v>1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1</v>
      </c>
      <c r="IQ149" s="1">
        <v>4</v>
      </c>
      <c r="IR149" s="1">
        <v>1</v>
      </c>
      <c r="IS149" s="1">
        <v>1</v>
      </c>
      <c r="IT149" s="1">
        <v>1</v>
      </c>
      <c r="IU149" s="1">
        <v>1</v>
      </c>
      <c r="IV149" s="1">
        <v>1</v>
      </c>
      <c r="IW149" s="1">
        <v>0</v>
      </c>
      <c r="IX149" s="1">
        <v>1</v>
      </c>
      <c r="IY149" s="1">
        <v>0</v>
      </c>
      <c r="IZ149" s="1">
        <v>0</v>
      </c>
      <c r="JA149" s="1">
        <v>68</v>
      </c>
      <c r="JB149" s="1">
        <v>0</v>
      </c>
      <c r="JC149" s="1">
        <v>0</v>
      </c>
      <c r="JD149" s="1">
        <v>0</v>
      </c>
      <c r="JE149" s="1">
        <v>1</v>
      </c>
      <c r="JF149" s="1">
        <v>7</v>
      </c>
      <c r="JG149" s="1">
        <v>0</v>
      </c>
      <c r="JH149" s="1">
        <v>0</v>
      </c>
      <c r="JI149" s="1">
        <v>1</v>
      </c>
      <c r="JJ149" s="1">
        <v>10</v>
      </c>
      <c r="JK149" s="1">
        <v>0</v>
      </c>
      <c r="JL149" s="1">
        <v>0</v>
      </c>
      <c r="JM149" s="1">
        <v>1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1</v>
      </c>
      <c r="JT149" s="1">
        <v>1</v>
      </c>
      <c r="JU149" s="1">
        <v>0</v>
      </c>
      <c r="JV149" s="1">
        <v>1</v>
      </c>
      <c r="JW149" s="1">
        <v>0</v>
      </c>
      <c r="JX149" s="1">
        <v>1</v>
      </c>
      <c r="JY149" s="2">
        <v>43964</v>
      </c>
      <c r="JZ149" s="2">
        <v>43976</v>
      </c>
      <c r="KA149" s="1">
        <v>12</v>
      </c>
      <c r="KB149" s="1">
        <v>1</v>
      </c>
      <c r="KC149" s="1">
        <v>3</v>
      </c>
      <c r="KD149" s="1">
        <v>1</v>
      </c>
      <c r="KE149" s="1">
        <v>1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1</v>
      </c>
      <c r="KL149" s="1">
        <v>0</v>
      </c>
      <c r="KM149" s="1">
        <v>0</v>
      </c>
      <c r="KN149" s="1">
        <v>0</v>
      </c>
      <c r="KO149" s="1">
        <v>1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 t="s">
        <v>102</v>
      </c>
      <c r="KX149" s="1">
        <v>1</v>
      </c>
      <c r="KY149" s="1">
        <v>0</v>
      </c>
      <c r="KZ149" s="4">
        <v>14.2</v>
      </c>
      <c r="LA149" s="4">
        <v>40.200000000000003</v>
      </c>
      <c r="LB149" s="1">
        <v>17800</v>
      </c>
      <c r="LC149" s="1">
        <v>15700</v>
      </c>
      <c r="LD149" s="1">
        <v>919</v>
      </c>
      <c r="LE149" s="1">
        <v>350000</v>
      </c>
      <c r="LF149" s="5">
        <v>1.4</v>
      </c>
      <c r="LG149" s="5">
        <v>8</v>
      </c>
      <c r="LH149" s="5">
        <v>1.5</v>
      </c>
      <c r="LI149" s="5">
        <v>0.84</v>
      </c>
      <c r="LJ149" s="4">
        <v>60</v>
      </c>
      <c r="LK149" s="1">
        <v>66</v>
      </c>
      <c r="LM149" s="4">
        <v>267</v>
      </c>
      <c r="LO149" s="4">
        <v>1284</v>
      </c>
      <c r="LP149" s="4">
        <v>1232</v>
      </c>
      <c r="LT149" s="1">
        <v>20.399999999999999</v>
      </c>
      <c r="LV149" s="1">
        <v>0</v>
      </c>
      <c r="LX149" s="1">
        <v>0</v>
      </c>
      <c r="LY149" s="1">
        <v>0</v>
      </c>
      <c r="LZ149" s="1">
        <v>1</v>
      </c>
      <c r="MA149" s="1">
        <v>1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 t="s">
        <v>122</v>
      </c>
      <c r="NC149" s="4">
        <v>13.1</v>
      </c>
      <c r="ND149" s="4">
        <v>37.799999999999997</v>
      </c>
      <c r="NE149" s="1">
        <v>17900</v>
      </c>
      <c r="NF149" s="1">
        <v>15700</v>
      </c>
      <c r="NG149" s="1">
        <v>1050</v>
      </c>
      <c r="NH149" s="1">
        <v>419000</v>
      </c>
      <c r="NI149" s="5">
        <v>0.7</v>
      </c>
      <c r="NJ149" s="5">
        <v>35</v>
      </c>
      <c r="NO149" s="1">
        <v>600</v>
      </c>
      <c r="NP149" s="4">
        <v>176</v>
      </c>
      <c r="NQ149" s="6">
        <v>0.4</v>
      </c>
      <c r="NR149" s="4">
        <v>1381</v>
      </c>
      <c r="NY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</row>
    <row r="150" spans="1:418" x14ac:dyDescent="0.25">
      <c r="A150" s="1">
        <v>149</v>
      </c>
      <c r="B150" s="25" t="s">
        <v>1</v>
      </c>
      <c r="C150" s="1">
        <v>1</v>
      </c>
      <c r="D150" s="1">
        <v>0</v>
      </c>
      <c r="E150" s="1">
        <v>56</v>
      </c>
      <c r="F150" s="1">
        <v>0</v>
      </c>
      <c r="G150" s="1">
        <v>1</v>
      </c>
      <c r="H150" s="1">
        <v>0</v>
      </c>
      <c r="I150" s="1">
        <v>0</v>
      </c>
      <c r="J150" s="1" t="s">
        <v>6</v>
      </c>
      <c r="K150" s="1">
        <v>0</v>
      </c>
      <c r="L150" s="1">
        <v>1</v>
      </c>
      <c r="M150" s="1">
        <v>0</v>
      </c>
      <c r="N150" s="1">
        <v>0</v>
      </c>
      <c r="O150" s="1" t="s">
        <v>6</v>
      </c>
      <c r="P150" s="1" t="s">
        <v>191</v>
      </c>
      <c r="Q150" s="1" t="s">
        <v>277</v>
      </c>
      <c r="R150" s="1" t="s">
        <v>277</v>
      </c>
      <c r="S150" s="1">
        <v>0</v>
      </c>
      <c r="T150" s="1" t="s">
        <v>329</v>
      </c>
      <c r="U150" s="1" t="s">
        <v>149</v>
      </c>
      <c r="V150" s="1" t="s">
        <v>109</v>
      </c>
      <c r="W150" s="1">
        <v>1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1</v>
      </c>
      <c r="BC150" s="1">
        <v>0</v>
      </c>
      <c r="BD150" s="1">
        <v>0</v>
      </c>
      <c r="BE150" s="1">
        <v>1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1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K150" s="1" t="s">
        <v>123</v>
      </c>
      <c r="CL150" s="1">
        <v>0</v>
      </c>
      <c r="CM150" s="2">
        <v>44030</v>
      </c>
      <c r="CN150" s="2">
        <v>44032</v>
      </c>
      <c r="CO150" s="2"/>
      <c r="CP150" s="2"/>
      <c r="CQ150" s="2"/>
      <c r="CR150" s="2"/>
      <c r="CS150" s="2">
        <v>44042</v>
      </c>
      <c r="CT150" s="3"/>
      <c r="CU150" s="3">
        <f t="shared" si="70"/>
        <v>12</v>
      </c>
      <c r="CV150" s="3"/>
      <c r="CW150" s="3"/>
      <c r="CX150" s="3"/>
      <c r="CY150" s="3">
        <f t="shared" si="77"/>
        <v>12</v>
      </c>
      <c r="CZ150" s="3">
        <v>0</v>
      </c>
      <c r="DA150" s="3">
        <v>1</v>
      </c>
      <c r="DB150" s="3">
        <v>0</v>
      </c>
      <c r="DC150" s="3">
        <f t="shared" si="72"/>
        <v>1</v>
      </c>
      <c r="DD150" s="2">
        <v>44023</v>
      </c>
      <c r="DE150" s="1">
        <v>0</v>
      </c>
      <c r="DF150" s="3">
        <v>7</v>
      </c>
      <c r="DG150" s="3">
        <f t="shared" si="73"/>
        <v>5</v>
      </c>
      <c r="DH150" s="1">
        <v>1</v>
      </c>
      <c r="DI150" s="1">
        <v>1</v>
      </c>
      <c r="DJ150" s="1">
        <v>0</v>
      </c>
      <c r="DK150" s="1">
        <v>0</v>
      </c>
      <c r="DL150" s="1">
        <v>0</v>
      </c>
      <c r="DM150" s="1">
        <v>0</v>
      </c>
      <c r="DN150" s="1">
        <v>1</v>
      </c>
      <c r="DO150" s="1">
        <v>1</v>
      </c>
      <c r="DP150" s="1">
        <v>0</v>
      </c>
      <c r="DQ150" s="1">
        <v>0</v>
      </c>
      <c r="DR150" s="1">
        <v>1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I150" s="4"/>
      <c r="EJ150" s="3"/>
      <c r="EK150" s="3"/>
      <c r="EL150" s="3"/>
      <c r="EM150" s="1">
        <v>108</v>
      </c>
      <c r="EN150" s="1">
        <v>70</v>
      </c>
      <c r="EO150" s="4">
        <v>82.666666666666671</v>
      </c>
      <c r="EP150" s="3">
        <v>0</v>
      </c>
      <c r="EQ150" s="1">
        <v>102</v>
      </c>
      <c r="ER150" s="1">
        <v>1</v>
      </c>
      <c r="ES150" s="1">
        <v>20</v>
      </c>
      <c r="ET150" s="1">
        <v>0</v>
      </c>
      <c r="EU150" s="4">
        <v>36.5</v>
      </c>
      <c r="EV150" s="3">
        <v>0</v>
      </c>
      <c r="EW150" s="4">
        <v>37</v>
      </c>
      <c r="EX150" s="1">
        <v>89</v>
      </c>
      <c r="EY150" s="1">
        <v>1</v>
      </c>
      <c r="EZ150" s="1" t="s">
        <v>51</v>
      </c>
      <c r="FA150" s="1">
        <v>1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1</v>
      </c>
      <c r="FK150" s="1">
        <v>0</v>
      </c>
      <c r="FL150" s="1">
        <v>0</v>
      </c>
      <c r="FM150" s="1" t="s">
        <v>104</v>
      </c>
      <c r="FN150" s="1" t="s">
        <v>83</v>
      </c>
      <c r="FO150" s="1">
        <v>0</v>
      </c>
      <c r="FP150" s="1">
        <v>0</v>
      </c>
      <c r="FQ150" s="1">
        <v>1</v>
      </c>
      <c r="FR150" s="1">
        <v>1</v>
      </c>
      <c r="FS150" s="1">
        <f t="shared" si="74"/>
        <v>4</v>
      </c>
      <c r="FT150" s="1">
        <v>0</v>
      </c>
      <c r="FU150" s="1">
        <v>0</v>
      </c>
      <c r="FV150" s="1">
        <v>0</v>
      </c>
      <c r="FW150" s="1">
        <v>1</v>
      </c>
      <c r="FX150" s="1">
        <v>0</v>
      </c>
      <c r="FY150" s="1">
        <v>0</v>
      </c>
      <c r="FZ150" s="1">
        <f t="shared" si="67"/>
        <v>1</v>
      </c>
      <c r="GA150" s="1">
        <v>1</v>
      </c>
      <c r="GB150" s="1">
        <v>1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f t="shared" si="68"/>
        <v>1</v>
      </c>
      <c r="GI150" s="1">
        <v>1</v>
      </c>
      <c r="GJ150" s="1">
        <v>0</v>
      </c>
      <c r="GK150" s="1">
        <v>1</v>
      </c>
      <c r="GL150" s="1">
        <v>1</v>
      </c>
      <c r="GM150" s="1">
        <v>0</v>
      </c>
      <c r="GN150" s="1">
        <v>0</v>
      </c>
      <c r="GO150" s="1">
        <v>0</v>
      </c>
      <c r="GP150" s="1">
        <v>1</v>
      </c>
      <c r="GQ150" s="1">
        <v>0</v>
      </c>
      <c r="GR150" s="3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2</v>
      </c>
      <c r="GY150" s="1">
        <v>1</v>
      </c>
      <c r="GZ150" s="1">
        <v>0</v>
      </c>
      <c r="HA150" s="1">
        <v>0</v>
      </c>
      <c r="HB150" s="1">
        <v>1</v>
      </c>
      <c r="HC150" s="1">
        <v>0</v>
      </c>
      <c r="HD150" s="1">
        <v>0</v>
      </c>
      <c r="HE150" s="1">
        <v>0</v>
      </c>
      <c r="HF150" s="1">
        <v>0</v>
      </c>
      <c r="HG150" s="1">
        <v>1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1</v>
      </c>
      <c r="IE150" s="1">
        <v>0</v>
      </c>
      <c r="IF150" s="1">
        <v>1</v>
      </c>
      <c r="IG150" s="1">
        <v>1</v>
      </c>
      <c r="IH150" s="1">
        <v>1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198</v>
      </c>
      <c r="JB150" s="1">
        <v>0</v>
      </c>
      <c r="JC150" s="1">
        <v>0</v>
      </c>
      <c r="JD150" s="1">
        <v>1</v>
      </c>
      <c r="JE150" s="1">
        <v>0</v>
      </c>
      <c r="JF150" s="1">
        <v>6</v>
      </c>
      <c r="JG150" s="1">
        <v>0</v>
      </c>
      <c r="JH150" s="1">
        <v>1</v>
      </c>
      <c r="JI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1</v>
      </c>
      <c r="JT150" s="1">
        <v>1</v>
      </c>
      <c r="JU150" s="1">
        <v>0</v>
      </c>
      <c r="JV150" s="1">
        <v>1</v>
      </c>
      <c r="JW150" s="1">
        <v>0</v>
      </c>
      <c r="JX150" s="1">
        <v>0</v>
      </c>
      <c r="KB150" s="1">
        <v>1</v>
      </c>
      <c r="KC150" s="1">
        <v>1</v>
      </c>
      <c r="KD150" s="1">
        <v>1</v>
      </c>
      <c r="KE150" s="1">
        <v>1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 t="s">
        <v>102</v>
      </c>
      <c r="KX150" s="1">
        <v>1</v>
      </c>
      <c r="KY150" s="1">
        <v>0</v>
      </c>
      <c r="KZ150" s="4">
        <v>15.9</v>
      </c>
      <c r="LA150" s="4">
        <v>48.1</v>
      </c>
      <c r="LB150" s="1">
        <v>8160</v>
      </c>
      <c r="LC150" s="1">
        <v>6800</v>
      </c>
      <c r="LD150" s="1">
        <v>1070</v>
      </c>
      <c r="LE150" s="1">
        <v>180000</v>
      </c>
      <c r="LF150" s="5">
        <v>0.8</v>
      </c>
      <c r="LG150" s="5">
        <v>11</v>
      </c>
      <c r="LH150" s="5">
        <v>0.74</v>
      </c>
      <c r="LI150" s="5">
        <v>0.44</v>
      </c>
      <c r="LJ150" s="4">
        <v>63</v>
      </c>
      <c r="LK150" s="1">
        <v>38</v>
      </c>
      <c r="LM150" s="4">
        <v>122</v>
      </c>
      <c r="LV150" s="1">
        <v>0</v>
      </c>
      <c r="LX150" s="1">
        <v>0</v>
      </c>
      <c r="LY150" s="1">
        <v>0</v>
      </c>
      <c r="LZ150" s="1">
        <v>1</v>
      </c>
      <c r="MA150" s="1">
        <v>1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1</v>
      </c>
      <c r="ML150" s="1">
        <v>0</v>
      </c>
      <c r="MM150" s="1">
        <v>4</v>
      </c>
      <c r="MN150" s="1">
        <v>1</v>
      </c>
      <c r="MO150" s="1">
        <v>1</v>
      </c>
      <c r="MP150" s="1">
        <v>1</v>
      </c>
      <c r="MQ150" s="1">
        <v>0</v>
      </c>
      <c r="MR150" s="1">
        <v>0</v>
      </c>
      <c r="MS150" s="1">
        <v>0</v>
      </c>
      <c r="MT150" s="1">
        <v>1</v>
      </c>
      <c r="MU150" s="1">
        <v>0</v>
      </c>
      <c r="MV150" s="1">
        <v>0</v>
      </c>
      <c r="MW150" s="1">
        <v>1</v>
      </c>
      <c r="MX150" s="1">
        <v>0</v>
      </c>
      <c r="MY150" s="1">
        <v>0</v>
      </c>
      <c r="MZ150" s="1">
        <v>0</v>
      </c>
      <c r="NA150" s="1">
        <v>0</v>
      </c>
      <c r="NB150" s="1" t="s">
        <v>122</v>
      </c>
      <c r="NC150" s="4">
        <v>14.1</v>
      </c>
      <c r="ND150" s="4">
        <v>40.799999999999997</v>
      </c>
      <c r="NE150" s="1">
        <v>7740</v>
      </c>
      <c r="NF150" s="1">
        <v>6840</v>
      </c>
      <c r="NG150" s="1">
        <v>645</v>
      </c>
      <c r="NH150" s="1">
        <v>261000</v>
      </c>
      <c r="NI150" s="5">
        <v>0.63</v>
      </c>
      <c r="NJ150" s="5">
        <v>25</v>
      </c>
      <c r="NM150" s="4">
        <v>78</v>
      </c>
      <c r="NN150" s="1">
        <v>63</v>
      </c>
      <c r="NO150" s="1">
        <v>435</v>
      </c>
      <c r="NP150" s="4">
        <v>17</v>
      </c>
      <c r="NS150" s="1">
        <v>320</v>
      </c>
      <c r="NY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</row>
    <row r="151" spans="1:418" x14ac:dyDescent="0.25">
      <c r="A151" s="1">
        <v>150</v>
      </c>
      <c r="B151" s="25" t="s">
        <v>2</v>
      </c>
      <c r="C151" s="1">
        <v>0</v>
      </c>
      <c r="D151" s="1">
        <v>1</v>
      </c>
      <c r="E151" s="1">
        <v>74</v>
      </c>
      <c r="F151" s="1">
        <v>0</v>
      </c>
      <c r="G151" s="1">
        <v>0</v>
      </c>
      <c r="H151" s="1">
        <v>1</v>
      </c>
      <c r="I151" s="1">
        <v>0</v>
      </c>
      <c r="J151" s="1" t="s">
        <v>6</v>
      </c>
      <c r="K151" s="1">
        <v>0</v>
      </c>
      <c r="L151" s="1">
        <v>1</v>
      </c>
      <c r="M151" s="1">
        <v>0</v>
      </c>
      <c r="N151" s="1">
        <v>0</v>
      </c>
      <c r="O151" s="1" t="s">
        <v>6</v>
      </c>
      <c r="P151" s="1" t="s">
        <v>191</v>
      </c>
      <c r="Q151" s="1" t="s">
        <v>277</v>
      </c>
      <c r="R151" s="1" t="s">
        <v>277</v>
      </c>
      <c r="S151" s="1">
        <v>0</v>
      </c>
      <c r="T151" s="1" t="s">
        <v>329</v>
      </c>
      <c r="U151" s="1" t="s">
        <v>149</v>
      </c>
      <c r="V151" s="1" t="s">
        <v>109</v>
      </c>
      <c r="W151" s="1">
        <v>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3</v>
      </c>
      <c r="BA151" s="1">
        <v>0</v>
      </c>
      <c r="BB151" s="1">
        <v>0</v>
      </c>
      <c r="BC151" s="1">
        <v>1</v>
      </c>
      <c r="BD151" s="1">
        <v>0</v>
      </c>
      <c r="BE151" s="1">
        <v>1</v>
      </c>
      <c r="BF151" s="1">
        <v>1</v>
      </c>
      <c r="BG151" s="1">
        <v>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K151" s="1" t="s">
        <v>125</v>
      </c>
      <c r="CL151" s="1">
        <v>0</v>
      </c>
      <c r="CM151" s="2">
        <v>44026</v>
      </c>
      <c r="CN151" s="2">
        <f>CR151</f>
        <v>44035</v>
      </c>
      <c r="CO151" s="2"/>
      <c r="CP151" s="2"/>
      <c r="CQ151" s="2">
        <v>44027</v>
      </c>
      <c r="CR151" s="2">
        <v>44035</v>
      </c>
      <c r="CS151" s="2">
        <v>44036</v>
      </c>
      <c r="CT151" s="3">
        <f t="shared" si="69"/>
        <v>1</v>
      </c>
      <c r="CU151" s="3">
        <f t="shared" si="70"/>
        <v>10</v>
      </c>
      <c r="CV151" s="3"/>
      <c r="CW151" s="3">
        <f t="shared" ref="CW151:CW154" si="80">CR151-CQ151</f>
        <v>8</v>
      </c>
      <c r="CX151" s="3">
        <v>8</v>
      </c>
      <c r="CY151" s="3">
        <f t="shared" si="77"/>
        <v>2</v>
      </c>
      <c r="CZ151" s="3">
        <v>1</v>
      </c>
      <c r="DA151" s="3">
        <v>1</v>
      </c>
      <c r="DB151" s="3">
        <v>0</v>
      </c>
      <c r="DC151" s="3">
        <f t="shared" si="72"/>
        <v>2</v>
      </c>
      <c r="DD151" s="2" t="s">
        <v>440</v>
      </c>
      <c r="DE151" s="1">
        <v>0</v>
      </c>
      <c r="DF151" s="3">
        <v>0</v>
      </c>
      <c r="DG151" s="3">
        <f t="shared" si="73"/>
        <v>2</v>
      </c>
      <c r="DH151" s="1">
        <v>1</v>
      </c>
      <c r="DI151" s="1">
        <v>1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1">
        <v>0</v>
      </c>
      <c r="EG151" s="1">
        <v>62</v>
      </c>
      <c r="EH151" s="1">
        <v>1.7</v>
      </c>
      <c r="EI151" s="4">
        <v>21.453287197231838</v>
      </c>
      <c r="EJ151" s="3">
        <v>1</v>
      </c>
      <c r="EK151" s="3">
        <v>0</v>
      </c>
      <c r="EL151" s="3">
        <v>0</v>
      </c>
      <c r="EM151" s="1">
        <v>130</v>
      </c>
      <c r="EN151" s="1">
        <v>95</v>
      </c>
      <c r="EO151" s="4">
        <v>106.66666666666667</v>
      </c>
      <c r="EP151" s="3">
        <v>0</v>
      </c>
      <c r="EQ151" s="1">
        <v>78</v>
      </c>
      <c r="ER151" s="1">
        <v>0</v>
      </c>
      <c r="ES151" s="1">
        <v>17</v>
      </c>
      <c r="ET151" s="1">
        <v>0</v>
      </c>
      <c r="EU151" s="4">
        <v>36</v>
      </c>
      <c r="EV151" s="3">
        <v>0</v>
      </c>
      <c r="EW151" s="4">
        <v>36.799999999999997</v>
      </c>
      <c r="EX151" s="1">
        <v>96</v>
      </c>
      <c r="EY151" s="1">
        <v>0</v>
      </c>
      <c r="EZ151" s="1" t="s">
        <v>51</v>
      </c>
      <c r="FA151" s="1">
        <v>1</v>
      </c>
      <c r="FB151" s="1">
        <v>0</v>
      </c>
      <c r="FC151" s="1">
        <v>1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2</v>
      </c>
      <c r="FJ151" s="1">
        <v>0</v>
      </c>
      <c r="FK151" s="1">
        <v>1</v>
      </c>
      <c r="FL151" s="1">
        <v>0</v>
      </c>
      <c r="FM151" s="1" t="s">
        <v>104</v>
      </c>
      <c r="FN151" s="1" t="s">
        <v>83</v>
      </c>
      <c r="FO151" s="1">
        <v>0</v>
      </c>
      <c r="FP151" s="1">
        <v>0</v>
      </c>
      <c r="FQ151" s="1">
        <v>1</v>
      </c>
      <c r="FR151" s="1">
        <v>1</v>
      </c>
      <c r="FS151" s="1">
        <f t="shared" si="74"/>
        <v>4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f t="shared" si="67"/>
        <v>1</v>
      </c>
      <c r="GA151" s="1">
        <v>1</v>
      </c>
      <c r="GB151" s="1">
        <v>1</v>
      </c>
      <c r="GC151" s="1">
        <v>0</v>
      </c>
      <c r="GD151" s="1">
        <v>0</v>
      </c>
      <c r="GE151" s="1">
        <v>0</v>
      </c>
      <c r="GF151" s="1">
        <v>0</v>
      </c>
      <c r="GG151" s="1">
        <v>1</v>
      </c>
      <c r="GH151" s="1">
        <f t="shared" si="68"/>
        <v>1</v>
      </c>
      <c r="GI151" s="1">
        <v>1</v>
      </c>
      <c r="GJ151" s="1">
        <v>0</v>
      </c>
      <c r="GK151" s="1">
        <v>1</v>
      </c>
      <c r="GL151" s="1">
        <v>1</v>
      </c>
      <c r="GM151" s="1">
        <v>0</v>
      </c>
      <c r="GN151" s="1">
        <v>0</v>
      </c>
      <c r="GO151" s="1">
        <v>0</v>
      </c>
      <c r="GP151" s="1">
        <v>1</v>
      </c>
      <c r="GQ151" s="1">
        <v>0</v>
      </c>
      <c r="GR151" s="3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3</v>
      </c>
      <c r="GY151" s="1">
        <v>1</v>
      </c>
      <c r="GZ151" s="1">
        <v>0</v>
      </c>
      <c r="HA151" s="1">
        <v>0</v>
      </c>
      <c r="HB151" s="1">
        <v>1</v>
      </c>
      <c r="HC151" s="1">
        <v>0</v>
      </c>
      <c r="HD151" s="1">
        <v>0</v>
      </c>
      <c r="HE151" s="1">
        <v>1</v>
      </c>
      <c r="HF151" s="1">
        <v>0</v>
      </c>
      <c r="HG151" s="1">
        <v>0</v>
      </c>
      <c r="HH151" s="1">
        <v>0</v>
      </c>
      <c r="HI151" s="1">
        <v>1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1</v>
      </c>
      <c r="IC151" s="1">
        <v>0</v>
      </c>
      <c r="ID151" s="1">
        <v>1</v>
      </c>
      <c r="IE151" s="1">
        <v>0</v>
      </c>
      <c r="IF151" s="1">
        <v>0</v>
      </c>
      <c r="IG151" s="1">
        <v>0</v>
      </c>
      <c r="IH151" s="1">
        <v>0</v>
      </c>
      <c r="II151" s="1">
        <v>1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1</v>
      </c>
      <c r="IQ151" s="1">
        <v>4</v>
      </c>
      <c r="IR151" s="1">
        <v>1</v>
      </c>
      <c r="IS151" s="1">
        <v>1</v>
      </c>
      <c r="IT151" s="1">
        <v>1</v>
      </c>
      <c r="IU151" s="1">
        <v>1</v>
      </c>
      <c r="IV151" s="1">
        <v>1</v>
      </c>
      <c r="IW151" s="1">
        <v>0</v>
      </c>
      <c r="IX151" s="1">
        <v>1</v>
      </c>
      <c r="IY151" s="1">
        <v>0</v>
      </c>
      <c r="IZ151" s="1">
        <v>0</v>
      </c>
      <c r="JA151" s="1">
        <v>134</v>
      </c>
      <c r="JB151" s="1">
        <v>0</v>
      </c>
      <c r="JC151" s="1">
        <v>0</v>
      </c>
      <c r="JD151" s="1">
        <v>1</v>
      </c>
      <c r="JE151" s="1">
        <v>0</v>
      </c>
      <c r="JF151" s="1">
        <v>3</v>
      </c>
      <c r="JG151" s="1">
        <v>1</v>
      </c>
      <c r="JH151" s="1">
        <v>0</v>
      </c>
      <c r="JI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1</v>
      </c>
      <c r="JT151" s="1">
        <v>1</v>
      </c>
      <c r="JU151" s="1">
        <v>0</v>
      </c>
      <c r="JV151" s="1">
        <v>1</v>
      </c>
      <c r="JW151" s="1">
        <v>0</v>
      </c>
      <c r="JX151" s="1">
        <v>1</v>
      </c>
      <c r="JY151" s="2">
        <v>44028</v>
      </c>
      <c r="JZ151" s="2">
        <v>44034</v>
      </c>
      <c r="KA151" s="1">
        <v>6</v>
      </c>
      <c r="KB151" s="1">
        <v>1</v>
      </c>
      <c r="KC151" s="1">
        <v>1</v>
      </c>
      <c r="KD151" s="1">
        <v>1</v>
      </c>
      <c r="KE151" s="1">
        <v>1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1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 t="s">
        <v>102</v>
      </c>
      <c r="KX151" s="1">
        <v>1</v>
      </c>
      <c r="KY151" s="1">
        <v>0</v>
      </c>
      <c r="KZ151" s="4">
        <v>12.8</v>
      </c>
      <c r="LA151" s="4">
        <v>37.299999999999997</v>
      </c>
      <c r="LB151" s="1">
        <v>19100</v>
      </c>
      <c r="LC151" s="1">
        <v>17600</v>
      </c>
      <c r="LD151" s="1">
        <v>819</v>
      </c>
      <c r="LE151" s="1">
        <v>332000</v>
      </c>
      <c r="LF151" s="5">
        <v>0.6</v>
      </c>
      <c r="LG151" s="5">
        <v>29</v>
      </c>
      <c r="LM151" s="4">
        <v>298</v>
      </c>
      <c r="LV151" s="1">
        <v>1</v>
      </c>
      <c r="LW151" s="1" t="s">
        <v>115</v>
      </c>
      <c r="LX151" s="1">
        <v>0</v>
      </c>
      <c r="LY151" s="1">
        <v>1</v>
      </c>
      <c r="LZ151" s="1">
        <v>1</v>
      </c>
      <c r="MA151" s="1">
        <v>1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1</v>
      </c>
      <c r="ML151" s="1">
        <v>0</v>
      </c>
      <c r="MM151" s="1">
        <v>4</v>
      </c>
      <c r="MN151" s="1">
        <v>1</v>
      </c>
      <c r="MO151" s="1">
        <v>1</v>
      </c>
      <c r="MP151" s="1">
        <v>1</v>
      </c>
      <c r="MQ151" s="1">
        <v>0</v>
      </c>
      <c r="MR151" s="1">
        <v>0</v>
      </c>
      <c r="MS151" s="1">
        <v>0</v>
      </c>
      <c r="MT151" s="1">
        <v>0</v>
      </c>
      <c r="MU151" s="1">
        <v>1</v>
      </c>
      <c r="MV151" s="1">
        <v>0</v>
      </c>
      <c r="MW151" s="1">
        <v>1</v>
      </c>
      <c r="MX151" s="1">
        <v>0</v>
      </c>
      <c r="MY151" s="1">
        <v>0</v>
      </c>
      <c r="MZ151" s="1">
        <v>0</v>
      </c>
      <c r="NA151" s="1">
        <v>0</v>
      </c>
      <c r="NB151" s="1" t="s">
        <v>122</v>
      </c>
      <c r="NC151" s="4">
        <v>12.4</v>
      </c>
      <c r="ND151" s="4">
        <v>37.700000000000003</v>
      </c>
      <c r="NE151" s="1">
        <v>15000</v>
      </c>
      <c r="NF151" s="1">
        <v>13900</v>
      </c>
      <c r="NG151" s="1">
        <v>675</v>
      </c>
      <c r="NH151" s="1">
        <v>284000</v>
      </c>
      <c r="NI151" s="5">
        <v>0.46</v>
      </c>
      <c r="NJ151" s="5">
        <v>31</v>
      </c>
      <c r="NK151" s="5">
        <v>0.42</v>
      </c>
      <c r="NL151" s="5">
        <v>0.2</v>
      </c>
      <c r="NO151" s="1">
        <v>441</v>
      </c>
      <c r="NP151" s="4">
        <v>266</v>
      </c>
      <c r="NS151" s="1">
        <v>12236</v>
      </c>
      <c r="NT151" s="7">
        <v>0.1</v>
      </c>
      <c r="NY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</row>
    <row r="152" spans="1:418" x14ac:dyDescent="0.25">
      <c r="A152" s="1">
        <v>151</v>
      </c>
      <c r="B152" s="25" t="s">
        <v>1</v>
      </c>
      <c r="C152" s="1">
        <v>1</v>
      </c>
      <c r="D152" s="1">
        <v>0</v>
      </c>
      <c r="E152" s="1">
        <v>66</v>
      </c>
      <c r="F152" s="1">
        <v>0</v>
      </c>
      <c r="G152" s="1">
        <v>0</v>
      </c>
      <c r="H152" s="1">
        <v>1</v>
      </c>
      <c r="I152" s="1">
        <v>0</v>
      </c>
      <c r="J152" s="1" t="s">
        <v>6</v>
      </c>
      <c r="K152" s="1">
        <v>0</v>
      </c>
      <c r="L152" s="1">
        <v>1</v>
      </c>
      <c r="M152" s="1">
        <v>0</v>
      </c>
      <c r="N152" s="1">
        <v>0</v>
      </c>
      <c r="O152" s="1" t="s">
        <v>6</v>
      </c>
      <c r="P152" s="1" t="s">
        <v>191</v>
      </c>
      <c r="Q152" s="1" t="s">
        <v>277</v>
      </c>
      <c r="R152" s="1" t="s">
        <v>277</v>
      </c>
      <c r="S152" s="1">
        <v>0</v>
      </c>
      <c r="T152" s="1" t="s">
        <v>329</v>
      </c>
      <c r="U152" s="1" t="s">
        <v>149</v>
      </c>
      <c r="V152" s="1" t="s">
        <v>109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2</v>
      </c>
      <c r="BA152" s="1">
        <v>0</v>
      </c>
      <c r="BB152" s="1">
        <v>1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K152" s="1" t="s">
        <v>123</v>
      </c>
      <c r="CL152" s="1">
        <v>0</v>
      </c>
      <c r="CM152" s="2">
        <v>43922</v>
      </c>
      <c r="CN152" s="2">
        <v>43923</v>
      </c>
      <c r="CO152" s="2"/>
      <c r="CP152" s="2"/>
      <c r="CQ152" s="2">
        <v>43925</v>
      </c>
      <c r="CR152" s="2">
        <v>43933</v>
      </c>
      <c r="CS152" s="2">
        <v>43933</v>
      </c>
      <c r="CT152" s="3">
        <f t="shared" si="69"/>
        <v>3</v>
      </c>
      <c r="CU152" s="3">
        <f t="shared" si="70"/>
        <v>11</v>
      </c>
      <c r="CV152" s="3"/>
      <c r="CW152" s="3">
        <f t="shared" si="80"/>
        <v>8</v>
      </c>
      <c r="CX152" s="3">
        <v>8</v>
      </c>
      <c r="CY152" s="3">
        <f t="shared" si="77"/>
        <v>3</v>
      </c>
      <c r="CZ152" s="3">
        <v>1</v>
      </c>
      <c r="DA152" s="3">
        <v>1</v>
      </c>
      <c r="DB152" s="3">
        <v>0</v>
      </c>
      <c r="DC152" s="3">
        <f t="shared" si="72"/>
        <v>2</v>
      </c>
      <c r="DD152" s="2">
        <v>43916</v>
      </c>
      <c r="DE152" s="1">
        <v>0</v>
      </c>
      <c r="DF152" s="3">
        <v>6</v>
      </c>
      <c r="DG152" s="3">
        <f t="shared" si="73"/>
        <v>4</v>
      </c>
      <c r="DH152" s="1">
        <v>1</v>
      </c>
      <c r="DI152" s="1">
        <v>1</v>
      </c>
      <c r="DJ152" s="1">
        <v>0</v>
      </c>
      <c r="DK152" s="1">
        <v>0</v>
      </c>
      <c r="DL152" s="1">
        <v>0</v>
      </c>
      <c r="DM152" s="1">
        <v>0</v>
      </c>
      <c r="DN152" s="1">
        <v>1</v>
      </c>
      <c r="DO152" s="1">
        <v>0</v>
      </c>
      <c r="DP152" s="1">
        <v>1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60</v>
      </c>
      <c r="EH152" s="1">
        <v>1.59</v>
      </c>
      <c r="EI152" s="4">
        <v>23.733238400379729</v>
      </c>
      <c r="EJ152" s="3">
        <v>1</v>
      </c>
      <c r="EK152" s="3">
        <v>0</v>
      </c>
      <c r="EL152" s="3">
        <v>0</v>
      </c>
      <c r="EM152" s="1">
        <v>147</v>
      </c>
      <c r="EN152" s="1">
        <v>105</v>
      </c>
      <c r="EO152" s="4">
        <v>119</v>
      </c>
      <c r="EP152" s="3">
        <v>0</v>
      </c>
      <c r="EQ152" s="1">
        <v>91</v>
      </c>
      <c r="ER152" s="1">
        <v>0</v>
      </c>
      <c r="ES152" s="1">
        <v>20</v>
      </c>
      <c r="ET152" s="1">
        <v>0</v>
      </c>
      <c r="EU152" s="4">
        <v>36.200000000000003</v>
      </c>
      <c r="EV152" s="3">
        <v>0</v>
      </c>
      <c r="EW152" s="4">
        <v>37</v>
      </c>
      <c r="EX152" s="1">
        <v>90</v>
      </c>
      <c r="EY152" s="1">
        <v>0</v>
      </c>
      <c r="EZ152" s="1" t="s">
        <v>51</v>
      </c>
      <c r="FA152" s="1">
        <v>1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1</v>
      </c>
      <c r="FJ152" s="1">
        <v>1</v>
      </c>
      <c r="FK152" s="1">
        <v>0</v>
      </c>
      <c r="FL152" s="1">
        <v>0</v>
      </c>
      <c r="FM152" s="1" t="s">
        <v>104</v>
      </c>
      <c r="FN152" s="1" t="s">
        <v>82</v>
      </c>
      <c r="FO152" s="1">
        <v>0</v>
      </c>
      <c r="FP152" s="1">
        <v>1</v>
      </c>
      <c r="FQ152" s="1">
        <v>0</v>
      </c>
      <c r="FR152" s="1">
        <v>1</v>
      </c>
      <c r="FS152" s="1">
        <f t="shared" si="74"/>
        <v>4</v>
      </c>
      <c r="FT152" s="1">
        <v>1</v>
      </c>
      <c r="FU152" s="1">
        <v>1</v>
      </c>
      <c r="FV152" s="1">
        <v>0</v>
      </c>
      <c r="FW152" s="1">
        <v>1</v>
      </c>
      <c r="FX152" s="1">
        <v>1</v>
      </c>
      <c r="FY152" s="1">
        <v>0</v>
      </c>
      <c r="FZ152" s="1">
        <f t="shared" si="67"/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f t="shared" si="68"/>
        <v>1</v>
      </c>
      <c r="GI152" s="1">
        <v>1</v>
      </c>
      <c r="GJ152" s="1">
        <v>0</v>
      </c>
      <c r="GK152" s="1">
        <v>1</v>
      </c>
      <c r="GL152" s="1">
        <v>1</v>
      </c>
      <c r="GM152" s="1">
        <v>0</v>
      </c>
      <c r="GN152" s="1">
        <v>0</v>
      </c>
      <c r="GO152" s="1">
        <v>0</v>
      </c>
      <c r="GP152" s="1">
        <v>0</v>
      </c>
      <c r="GQ152" s="1">
        <v>1</v>
      </c>
      <c r="GR152" s="3">
        <v>2</v>
      </c>
      <c r="GS152" s="1">
        <v>0</v>
      </c>
      <c r="GT152" s="1">
        <v>1</v>
      </c>
      <c r="GU152" s="1">
        <v>1</v>
      </c>
      <c r="GV152" s="1">
        <v>0</v>
      </c>
      <c r="GW152" s="1">
        <v>0</v>
      </c>
      <c r="GX152" s="1">
        <v>2</v>
      </c>
      <c r="GY152" s="1">
        <v>1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1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1</v>
      </c>
      <c r="IA152" s="1">
        <v>1</v>
      </c>
      <c r="IB152" s="1">
        <v>0</v>
      </c>
      <c r="IC152" s="1">
        <v>0</v>
      </c>
      <c r="ID152" s="1">
        <v>1</v>
      </c>
      <c r="IE152" s="1">
        <v>0</v>
      </c>
      <c r="IF152" s="1">
        <v>1</v>
      </c>
      <c r="IG152" s="1">
        <v>1</v>
      </c>
      <c r="IH152" s="1">
        <v>1</v>
      </c>
      <c r="II152" s="1">
        <v>1</v>
      </c>
      <c r="IJ152" s="1">
        <v>1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1</v>
      </c>
      <c r="IQ152" s="1">
        <v>4</v>
      </c>
      <c r="IR152" s="1">
        <v>1</v>
      </c>
      <c r="IS152" s="1">
        <v>1</v>
      </c>
      <c r="IT152" s="1">
        <v>1</v>
      </c>
      <c r="IU152" s="1">
        <v>1</v>
      </c>
      <c r="IV152" s="1">
        <v>1</v>
      </c>
      <c r="IW152" s="1">
        <v>0</v>
      </c>
      <c r="IX152" s="1">
        <v>1</v>
      </c>
      <c r="IY152" s="1">
        <v>0</v>
      </c>
      <c r="IZ152" s="1">
        <v>0</v>
      </c>
      <c r="JA152" s="1">
        <v>236</v>
      </c>
      <c r="JB152" s="1">
        <v>0</v>
      </c>
      <c r="JC152" s="1">
        <v>1</v>
      </c>
      <c r="JD152" s="1">
        <v>0</v>
      </c>
      <c r="JE152" s="1">
        <v>0</v>
      </c>
      <c r="JF152" s="1">
        <v>6</v>
      </c>
      <c r="JG152" s="1">
        <v>0</v>
      </c>
      <c r="JH152" s="1">
        <v>1</v>
      </c>
      <c r="JI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1</v>
      </c>
      <c r="JT152" s="1">
        <v>1</v>
      </c>
      <c r="JU152" s="1">
        <v>0</v>
      </c>
      <c r="JV152" s="1">
        <v>1</v>
      </c>
      <c r="JW152" s="1">
        <v>0</v>
      </c>
      <c r="JX152" s="1">
        <v>1</v>
      </c>
      <c r="JY152" s="2">
        <v>43927</v>
      </c>
      <c r="JZ152" s="2">
        <v>43933</v>
      </c>
      <c r="KA152" s="1">
        <v>6</v>
      </c>
      <c r="KB152" s="1">
        <v>1</v>
      </c>
      <c r="KC152" s="1">
        <v>5</v>
      </c>
      <c r="KD152" s="1">
        <v>1</v>
      </c>
      <c r="KE152" s="1">
        <v>1</v>
      </c>
      <c r="KF152" s="1">
        <v>0</v>
      </c>
      <c r="KG152" s="1">
        <v>0</v>
      </c>
      <c r="KH152" s="1">
        <v>0</v>
      </c>
      <c r="KI152" s="1">
        <v>1</v>
      </c>
      <c r="KJ152" s="1">
        <v>1</v>
      </c>
      <c r="KK152" s="1">
        <v>1</v>
      </c>
      <c r="KL152" s="1">
        <v>1</v>
      </c>
      <c r="KM152" s="1">
        <v>0</v>
      </c>
      <c r="KN152" s="1">
        <v>0</v>
      </c>
      <c r="KO152" s="1">
        <v>1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 t="s">
        <v>103</v>
      </c>
      <c r="KX152" s="1">
        <v>0</v>
      </c>
      <c r="KY152" s="1">
        <v>1</v>
      </c>
      <c r="KZ152" s="4">
        <v>15.3</v>
      </c>
      <c r="LA152" s="4">
        <v>46.9</v>
      </c>
      <c r="LB152" s="1">
        <v>3940</v>
      </c>
      <c r="LC152" s="1">
        <v>2400</v>
      </c>
      <c r="LD152" s="1">
        <v>1240</v>
      </c>
      <c r="LE152" s="1">
        <v>174000</v>
      </c>
      <c r="LF152" s="5">
        <v>0.75</v>
      </c>
      <c r="LG152" s="5">
        <v>9</v>
      </c>
      <c r="LL152" s="1">
        <v>527</v>
      </c>
      <c r="LM152" s="4">
        <v>59</v>
      </c>
      <c r="LV152" s="1">
        <v>0</v>
      </c>
      <c r="LX152" s="1">
        <v>0</v>
      </c>
      <c r="LY152" s="1">
        <v>0</v>
      </c>
      <c r="LZ152" s="1">
        <v>1</v>
      </c>
      <c r="MA152" s="1">
        <v>1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 t="s">
        <v>122</v>
      </c>
      <c r="NC152" s="4">
        <v>14.2</v>
      </c>
      <c r="ND152" s="4">
        <v>43.1</v>
      </c>
      <c r="NE152" s="1">
        <v>4880</v>
      </c>
      <c r="NF152" s="1">
        <v>4110</v>
      </c>
      <c r="NG152" s="1">
        <v>518</v>
      </c>
      <c r="NH152" s="1">
        <v>191000</v>
      </c>
      <c r="NI152" s="5">
        <v>0.6</v>
      </c>
      <c r="NJ152" s="5">
        <v>37</v>
      </c>
      <c r="NK152" s="5">
        <v>0.54</v>
      </c>
      <c r="NL152" s="5">
        <v>0.34</v>
      </c>
      <c r="NO152" s="1">
        <v>134</v>
      </c>
      <c r="NP152" s="4">
        <v>144</v>
      </c>
      <c r="NQ152" s="6">
        <v>6.4000000000000001E-2</v>
      </c>
      <c r="NS152" s="1">
        <v>664</v>
      </c>
      <c r="NY152" s="1">
        <v>1</v>
      </c>
      <c r="NZ152" s="1" t="s">
        <v>113</v>
      </c>
      <c r="OA152" s="1">
        <v>1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1</v>
      </c>
      <c r="OO152" s="1">
        <v>0</v>
      </c>
      <c r="OP152" s="1">
        <v>3</v>
      </c>
      <c r="OQ152" s="1">
        <v>1</v>
      </c>
      <c r="OR152" s="1">
        <v>1</v>
      </c>
      <c r="OS152" s="1">
        <v>1</v>
      </c>
      <c r="OT152" s="1">
        <v>0</v>
      </c>
      <c r="OU152" s="1">
        <v>0</v>
      </c>
      <c r="OV152" s="1">
        <v>0</v>
      </c>
      <c r="OW152" s="1">
        <v>1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</row>
    <row r="153" spans="1:418" x14ac:dyDescent="0.25">
      <c r="A153" s="1">
        <v>152</v>
      </c>
      <c r="B153" s="25" t="s">
        <v>1</v>
      </c>
      <c r="C153" s="1">
        <v>1</v>
      </c>
      <c r="D153" s="1">
        <v>0</v>
      </c>
      <c r="E153" s="1">
        <v>58</v>
      </c>
      <c r="F153" s="1">
        <v>0</v>
      </c>
      <c r="G153" s="1">
        <v>1</v>
      </c>
      <c r="H153" s="1">
        <v>0</v>
      </c>
      <c r="I153" s="1">
        <v>0</v>
      </c>
      <c r="J153" s="1" t="s">
        <v>6</v>
      </c>
      <c r="K153" s="1">
        <v>0</v>
      </c>
      <c r="L153" s="1">
        <v>1</v>
      </c>
      <c r="M153" s="1">
        <v>0</v>
      </c>
      <c r="N153" s="1">
        <v>0</v>
      </c>
      <c r="O153" s="1" t="s">
        <v>6</v>
      </c>
      <c r="P153" s="1" t="s">
        <v>191</v>
      </c>
      <c r="Q153" s="1" t="s">
        <v>221</v>
      </c>
      <c r="R153" s="1" t="s">
        <v>221</v>
      </c>
      <c r="S153" s="1">
        <v>0</v>
      </c>
      <c r="T153" s="1" t="s">
        <v>329</v>
      </c>
      <c r="U153" s="1" t="s">
        <v>149</v>
      </c>
      <c r="V153" s="1" t="s">
        <v>109</v>
      </c>
      <c r="W153" s="1">
        <v>1</v>
      </c>
      <c r="X153" s="1">
        <v>0</v>
      </c>
      <c r="Y153" s="1">
        <v>1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>
        <v>0</v>
      </c>
      <c r="BB153" s="1">
        <v>1</v>
      </c>
      <c r="BC153" s="1">
        <v>0</v>
      </c>
      <c r="BD153" s="1">
        <v>0</v>
      </c>
      <c r="BE153" s="1">
        <v>1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1</v>
      </c>
      <c r="BO153" s="1">
        <v>1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K153" s="1" t="s">
        <v>123</v>
      </c>
      <c r="CL153" s="1">
        <v>0</v>
      </c>
      <c r="CM153" s="2">
        <v>43997</v>
      </c>
      <c r="CN153" s="2"/>
      <c r="CO153" s="2"/>
      <c r="CP153" s="2"/>
      <c r="CQ153" s="2">
        <v>43997</v>
      </c>
      <c r="CR153" s="2">
        <v>44026</v>
      </c>
      <c r="CS153" s="2">
        <v>44026</v>
      </c>
      <c r="CT153" s="3">
        <f t="shared" si="69"/>
        <v>0</v>
      </c>
      <c r="CU153" s="3">
        <f t="shared" si="70"/>
        <v>29</v>
      </c>
      <c r="CV153" s="3"/>
      <c r="CW153" s="3">
        <f t="shared" si="80"/>
        <v>29</v>
      </c>
      <c r="CX153" s="3">
        <v>29</v>
      </c>
      <c r="CY153" s="3"/>
      <c r="CZ153" s="3">
        <v>1</v>
      </c>
      <c r="DA153" s="3">
        <v>1</v>
      </c>
      <c r="DB153" s="3">
        <v>0</v>
      </c>
      <c r="DC153" s="3">
        <f t="shared" si="72"/>
        <v>2</v>
      </c>
      <c r="DD153" s="2">
        <v>43997</v>
      </c>
      <c r="DE153" s="1">
        <v>0</v>
      </c>
      <c r="DF153" s="3">
        <v>0</v>
      </c>
      <c r="DG153" s="3">
        <f t="shared" si="73"/>
        <v>3</v>
      </c>
      <c r="DH153" s="1">
        <v>0</v>
      </c>
      <c r="DI153" s="1">
        <v>0</v>
      </c>
      <c r="DJ153" s="1">
        <v>1</v>
      </c>
      <c r="DK153" s="1">
        <v>0</v>
      </c>
      <c r="DL153" s="1">
        <v>0</v>
      </c>
      <c r="DM153" s="1">
        <v>0</v>
      </c>
      <c r="DN153" s="1">
        <v>1</v>
      </c>
      <c r="DO153" s="1">
        <v>1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60</v>
      </c>
      <c r="EH153" s="1">
        <v>1.55</v>
      </c>
      <c r="EI153" s="4">
        <v>24.973985431841829</v>
      </c>
      <c r="EJ153" s="3">
        <v>1</v>
      </c>
      <c r="EK153" s="3">
        <v>0</v>
      </c>
      <c r="EL153" s="3">
        <v>0</v>
      </c>
      <c r="EM153" s="1">
        <v>127</v>
      </c>
      <c r="EN153" s="1">
        <v>71</v>
      </c>
      <c r="EO153" s="4">
        <v>89.666666666666671</v>
      </c>
      <c r="EP153" s="3">
        <v>0</v>
      </c>
      <c r="EQ153" s="1">
        <v>70</v>
      </c>
      <c r="ER153" s="1">
        <v>0</v>
      </c>
      <c r="ES153" s="1">
        <v>28</v>
      </c>
      <c r="ET153" s="1">
        <v>1</v>
      </c>
      <c r="EU153" s="4">
        <v>36.4</v>
      </c>
      <c r="EV153" s="3">
        <v>0</v>
      </c>
      <c r="EW153" s="4">
        <v>37</v>
      </c>
      <c r="EX153" s="1">
        <v>88</v>
      </c>
      <c r="EY153" s="1">
        <v>1</v>
      </c>
      <c r="EZ153" s="1" t="s">
        <v>51</v>
      </c>
      <c r="FA153" s="1">
        <v>1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1</v>
      </c>
      <c r="FK153" s="1">
        <v>0</v>
      </c>
      <c r="FL153" s="1">
        <v>0</v>
      </c>
      <c r="FM153" s="1" t="s">
        <v>104</v>
      </c>
      <c r="FN153" s="1" t="s">
        <v>83</v>
      </c>
      <c r="FO153" s="1">
        <v>0</v>
      </c>
      <c r="FP153" s="1">
        <v>0</v>
      </c>
      <c r="FQ153" s="1">
        <v>1</v>
      </c>
      <c r="FR153" s="1">
        <v>1</v>
      </c>
      <c r="FS153" s="1">
        <f t="shared" si="74"/>
        <v>2</v>
      </c>
      <c r="FT153" s="1">
        <v>0</v>
      </c>
      <c r="FU153" s="1">
        <v>0</v>
      </c>
      <c r="FV153" s="1">
        <v>0</v>
      </c>
      <c r="FW153" s="1">
        <v>1</v>
      </c>
      <c r="FX153" s="1">
        <v>0</v>
      </c>
      <c r="FY153" s="1">
        <v>0</v>
      </c>
      <c r="FZ153" s="1">
        <f t="shared" si="67"/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f t="shared" si="68"/>
        <v>1</v>
      </c>
      <c r="GI153" s="1">
        <v>1</v>
      </c>
      <c r="GJ153" s="1">
        <v>0</v>
      </c>
      <c r="GK153" s="1">
        <v>1</v>
      </c>
      <c r="GL153" s="1">
        <v>1</v>
      </c>
      <c r="GM153" s="1">
        <v>0</v>
      </c>
      <c r="GN153" s="1">
        <v>0</v>
      </c>
      <c r="GO153" s="1">
        <v>0</v>
      </c>
      <c r="GP153" s="1">
        <v>0</v>
      </c>
      <c r="GQ153" s="1">
        <v>1</v>
      </c>
      <c r="GR153" s="3">
        <v>1</v>
      </c>
      <c r="GS153" s="1">
        <v>0</v>
      </c>
      <c r="GT153" s="1">
        <v>1</v>
      </c>
      <c r="GU153" s="1">
        <v>0</v>
      </c>
      <c r="GV153" s="1">
        <v>0</v>
      </c>
      <c r="GW153" s="1">
        <v>0</v>
      </c>
      <c r="GX153" s="1">
        <v>4</v>
      </c>
      <c r="GY153" s="1">
        <v>1</v>
      </c>
      <c r="GZ153" s="1">
        <v>1</v>
      </c>
      <c r="HA153" s="1">
        <v>0</v>
      </c>
      <c r="HB153" s="1">
        <v>0</v>
      </c>
      <c r="HC153" s="1">
        <v>0</v>
      </c>
      <c r="HD153" s="1">
        <v>0</v>
      </c>
      <c r="HE153" s="1">
        <v>1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1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1</v>
      </c>
      <c r="IA153" s="1">
        <v>1</v>
      </c>
      <c r="IB153" s="1">
        <v>1</v>
      </c>
      <c r="IC153" s="1">
        <v>0</v>
      </c>
      <c r="ID153" s="1">
        <v>0</v>
      </c>
      <c r="IE153" s="1">
        <v>0</v>
      </c>
      <c r="IF153" s="1">
        <v>1</v>
      </c>
      <c r="IG153" s="1">
        <v>0</v>
      </c>
      <c r="IH153" s="1">
        <v>1</v>
      </c>
      <c r="II153" s="1">
        <v>0</v>
      </c>
      <c r="IJ153" s="1">
        <v>1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1</v>
      </c>
      <c r="IQ153" s="1">
        <v>5</v>
      </c>
      <c r="IR153" s="1">
        <v>1</v>
      </c>
      <c r="IS153" s="1">
        <v>1</v>
      </c>
      <c r="IT153" s="1">
        <v>1</v>
      </c>
      <c r="IU153" s="1">
        <v>1</v>
      </c>
      <c r="IV153" s="1">
        <v>1</v>
      </c>
      <c r="IW153" s="1">
        <v>1</v>
      </c>
      <c r="IX153" s="1">
        <v>1</v>
      </c>
      <c r="IY153" s="1">
        <v>0</v>
      </c>
      <c r="IZ153" s="1">
        <v>0</v>
      </c>
      <c r="JA153" s="1">
        <v>58</v>
      </c>
      <c r="JB153" s="1">
        <v>0</v>
      </c>
      <c r="JC153" s="1">
        <v>0</v>
      </c>
      <c r="JD153" s="1">
        <v>0</v>
      </c>
      <c r="JE153" s="1">
        <v>1</v>
      </c>
      <c r="JF153" s="1">
        <v>8</v>
      </c>
      <c r="JG153" s="1">
        <v>0</v>
      </c>
      <c r="JH153" s="1">
        <v>0</v>
      </c>
      <c r="JI153" s="1">
        <v>1</v>
      </c>
      <c r="JJ153" s="1">
        <v>9</v>
      </c>
      <c r="JK153" s="1">
        <v>0</v>
      </c>
      <c r="JL153" s="1">
        <v>1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1</v>
      </c>
      <c r="JT153" s="1">
        <v>1</v>
      </c>
      <c r="JU153" s="1">
        <v>0</v>
      </c>
      <c r="JV153" s="1">
        <v>1</v>
      </c>
      <c r="JW153" s="1">
        <v>0</v>
      </c>
      <c r="JX153" s="1">
        <v>1</v>
      </c>
      <c r="JY153" s="2">
        <v>43998</v>
      </c>
      <c r="JZ153" s="2">
        <v>44026</v>
      </c>
      <c r="KA153" s="1">
        <v>28</v>
      </c>
      <c r="KB153" s="1">
        <v>1</v>
      </c>
      <c r="KC153" s="1">
        <v>5</v>
      </c>
      <c r="KD153" s="1">
        <v>1</v>
      </c>
      <c r="KE153" s="1">
        <v>1</v>
      </c>
      <c r="KF153" s="1">
        <v>0</v>
      </c>
      <c r="KG153" s="1">
        <v>0</v>
      </c>
      <c r="KH153" s="1">
        <v>0</v>
      </c>
      <c r="KI153" s="1">
        <v>0</v>
      </c>
      <c r="KJ153" s="1">
        <v>1</v>
      </c>
      <c r="KK153" s="1">
        <v>0</v>
      </c>
      <c r="KL153" s="1">
        <v>0</v>
      </c>
      <c r="KM153" s="1">
        <v>0</v>
      </c>
      <c r="KN153" s="1">
        <v>1</v>
      </c>
      <c r="KO153" s="1">
        <v>1</v>
      </c>
      <c r="KP153" s="1">
        <v>1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 t="s">
        <v>103</v>
      </c>
      <c r="KX153" s="1">
        <v>0</v>
      </c>
      <c r="KY153" s="1">
        <v>1</v>
      </c>
      <c r="KZ153" s="4">
        <v>11.9</v>
      </c>
      <c r="LA153" s="4">
        <v>35.1</v>
      </c>
      <c r="LB153" s="1">
        <v>15300</v>
      </c>
      <c r="LC153" s="1">
        <v>13900</v>
      </c>
      <c r="LD153" s="1">
        <v>890</v>
      </c>
      <c r="LE153" s="1">
        <v>438000</v>
      </c>
      <c r="LF153" s="5">
        <v>1.2</v>
      </c>
      <c r="LG153" s="5">
        <v>15</v>
      </c>
      <c r="LH153" s="5">
        <v>0.7</v>
      </c>
      <c r="LI153" s="5">
        <v>0.43</v>
      </c>
      <c r="LL153" s="1">
        <v>483</v>
      </c>
      <c r="LM153" s="4">
        <v>130</v>
      </c>
      <c r="LO153" s="4">
        <v>1182</v>
      </c>
      <c r="LP153" s="4">
        <v>340</v>
      </c>
      <c r="LQ153" s="6">
        <v>2E-3</v>
      </c>
      <c r="LT153" s="1">
        <v>14</v>
      </c>
      <c r="LV153" s="1">
        <v>1</v>
      </c>
      <c r="LW153" s="1" t="s">
        <v>115</v>
      </c>
      <c r="LX153" s="1">
        <v>0</v>
      </c>
      <c r="LY153" s="1">
        <v>1</v>
      </c>
      <c r="LZ153" s="1">
        <v>1</v>
      </c>
      <c r="MA153" s="1">
        <v>1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1</v>
      </c>
      <c r="ML153" s="1">
        <v>0</v>
      </c>
      <c r="MM153" s="1">
        <v>2</v>
      </c>
      <c r="MN153" s="1">
        <v>1</v>
      </c>
      <c r="MO153" s="1">
        <v>1</v>
      </c>
      <c r="MP153" s="1">
        <v>1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 t="s">
        <v>122</v>
      </c>
      <c r="NC153" s="4">
        <v>11</v>
      </c>
      <c r="ND153" s="4">
        <v>34.799999999999997</v>
      </c>
      <c r="NE153" s="1">
        <v>17000</v>
      </c>
      <c r="NF153" s="1">
        <v>15900</v>
      </c>
      <c r="NG153" s="1">
        <v>790</v>
      </c>
      <c r="NH153" s="1">
        <v>302000</v>
      </c>
      <c r="NI153" s="5">
        <v>0.4</v>
      </c>
      <c r="NJ153" s="5">
        <v>15</v>
      </c>
      <c r="NM153" s="4">
        <v>22</v>
      </c>
      <c r="NN153" s="1">
        <v>52</v>
      </c>
      <c r="NO153" s="1">
        <v>250</v>
      </c>
      <c r="NP153" s="4">
        <v>203</v>
      </c>
      <c r="NR153" s="4">
        <v>1486</v>
      </c>
      <c r="NS153" s="1">
        <v>503</v>
      </c>
      <c r="NY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</row>
    <row r="154" spans="1:418" x14ac:dyDescent="0.25">
      <c r="A154" s="1">
        <v>153</v>
      </c>
      <c r="B154" s="25" t="s">
        <v>1</v>
      </c>
      <c r="C154" s="1">
        <v>1</v>
      </c>
      <c r="D154" s="1">
        <v>0</v>
      </c>
      <c r="E154" s="1">
        <v>76</v>
      </c>
      <c r="F154" s="1">
        <v>0</v>
      </c>
      <c r="G154" s="1">
        <v>0</v>
      </c>
      <c r="H154" s="1">
        <v>1</v>
      </c>
      <c r="I154" s="1">
        <v>0</v>
      </c>
      <c r="J154" s="1" t="s">
        <v>6</v>
      </c>
      <c r="K154" s="1">
        <v>0</v>
      </c>
      <c r="L154" s="1">
        <v>1</v>
      </c>
      <c r="M154" s="1">
        <v>0</v>
      </c>
      <c r="N154" s="1">
        <v>0</v>
      </c>
      <c r="O154" s="1" t="s">
        <v>6</v>
      </c>
      <c r="P154" s="1" t="s">
        <v>191</v>
      </c>
      <c r="Q154" s="1" t="s">
        <v>290</v>
      </c>
      <c r="R154" s="1" t="s">
        <v>290</v>
      </c>
      <c r="S154" s="1">
        <v>0</v>
      </c>
      <c r="T154" s="1" t="s">
        <v>329</v>
      </c>
      <c r="U154" s="1" t="s">
        <v>149</v>
      </c>
      <c r="V154" s="1" t="s">
        <v>109</v>
      </c>
      <c r="W154" s="1">
        <v>1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5</v>
      </c>
      <c r="BA154" s="1">
        <v>0</v>
      </c>
      <c r="BB154" s="1">
        <v>0</v>
      </c>
      <c r="BC154" s="1">
        <v>0</v>
      </c>
      <c r="BD154" s="1">
        <v>1</v>
      </c>
      <c r="BE154" s="1">
        <v>3</v>
      </c>
      <c r="BF154" s="1">
        <v>1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1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K154" s="1" t="s">
        <v>123</v>
      </c>
      <c r="CL154" s="1">
        <v>0</v>
      </c>
      <c r="CM154" s="2">
        <v>44063</v>
      </c>
      <c r="CN154" s="2">
        <f>CR154</f>
        <v>44085</v>
      </c>
      <c r="CO154" s="2"/>
      <c r="CP154" s="2"/>
      <c r="CQ154" s="2">
        <v>44065</v>
      </c>
      <c r="CR154" s="2">
        <v>44085</v>
      </c>
      <c r="CS154" s="2">
        <v>44085</v>
      </c>
      <c r="CT154" s="3">
        <f t="shared" si="69"/>
        <v>2</v>
      </c>
      <c r="CU154" s="3">
        <f t="shared" si="70"/>
        <v>22</v>
      </c>
      <c r="CV154" s="3"/>
      <c r="CW154" s="3">
        <f t="shared" si="80"/>
        <v>20</v>
      </c>
      <c r="CX154" s="3">
        <v>20</v>
      </c>
      <c r="CY154" s="3">
        <f t="shared" ref="CY154:CY157" si="81">CU154-CV154-CW154</f>
        <v>2</v>
      </c>
      <c r="CZ154" s="3">
        <v>1</v>
      </c>
      <c r="DA154" s="3">
        <v>1</v>
      </c>
      <c r="DB154" s="3">
        <v>0</v>
      </c>
      <c r="DC154" s="3">
        <f t="shared" si="72"/>
        <v>2</v>
      </c>
      <c r="DD154" s="2">
        <v>44060</v>
      </c>
      <c r="DE154" s="3">
        <v>0</v>
      </c>
      <c r="DF154" s="3">
        <v>3</v>
      </c>
      <c r="DG154" s="3">
        <f t="shared" si="73"/>
        <v>2</v>
      </c>
      <c r="DH154" s="1">
        <v>0</v>
      </c>
      <c r="DI154" s="1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1">
        <v>1</v>
      </c>
      <c r="DY154" s="1">
        <v>0</v>
      </c>
      <c r="DZ154" s="1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1">
        <v>1</v>
      </c>
      <c r="EG154" s="1">
        <v>70</v>
      </c>
      <c r="EH154" s="1">
        <v>1.55</v>
      </c>
      <c r="EI154" s="4">
        <v>29.136316337148799</v>
      </c>
      <c r="EJ154" s="3">
        <v>0</v>
      </c>
      <c r="EK154" s="3">
        <v>1</v>
      </c>
      <c r="EL154" s="3">
        <v>0</v>
      </c>
      <c r="EM154" s="1">
        <v>175</v>
      </c>
      <c r="EN154" s="1">
        <v>104</v>
      </c>
      <c r="EO154" s="4">
        <v>127.66666666666667</v>
      </c>
      <c r="EP154" s="3">
        <v>0</v>
      </c>
      <c r="EQ154" s="1">
        <v>99</v>
      </c>
      <c r="ER154" s="1">
        <v>0</v>
      </c>
      <c r="ES154" s="1">
        <v>19</v>
      </c>
      <c r="ET154" s="1">
        <v>0</v>
      </c>
      <c r="EU154" s="4">
        <v>36</v>
      </c>
      <c r="EV154" s="3">
        <v>0</v>
      </c>
      <c r="EW154" s="4">
        <v>38</v>
      </c>
      <c r="EX154" s="1">
        <v>87</v>
      </c>
      <c r="EY154" s="1">
        <v>1</v>
      </c>
      <c r="EZ154" s="1" t="s">
        <v>51</v>
      </c>
      <c r="FA154" s="1">
        <v>1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2</v>
      </c>
      <c r="FJ154" s="1">
        <v>0</v>
      </c>
      <c r="FK154" s="1">
        <v>1</v>
      </c>
      <c r="FL154" s="1">
        <v>0</v>
      </c>
      <c r="FM154" s="1" t="s">
        <v>104</v>
      </c>
      <c r="FN154" s="1" t="s">
        <v>83</v>
      </c>
      <c r="FO154" s="1">
        <v>0</v>
      </c>
      <c r="FP154" s="1">
        <v>0</v>
      </c>
      <c r="FQ154" s="1">
        <v>1</v>
      </c>
      <c r="FR154" s="1">
        <v>1</v>
      </c>
      <c r="FS154" s="1">
        <f t="shared" si="74"/>
        <v>3</v>
      </c>
      <c r="FT154" s="1">
        <v>0</v>
      </c>
      <c r="FU154" s="1">
        <v>0</v>
      </c>
      <c r="FV154" s="1">
        <v>0</v>
      </c>
      <c r="FW154" s="1">
        <v>1</v>
      </c>
      <c r="FX154" s="1">
        <v>0</v>
      </c>
      <c r="FY154" s="1">
        <v>0</v>
      </c>
      <c r="FZ154" s="1">
        <f t="shared" si="67"/>
        <v>1</v>
      </c>
      <c r="GA154" s="1">
        <v>1</v>
      </c>
      <c r="GB154" s="1">
        <v>0</v>
      </c>
      <c r="GC154" s="1">
        <v>1</v>
      </c>
      <c r="GD154" s="1">
        <v>1</v>
      </c>
      <c r="GE154" s="1">
        <v>0</v>
      </c>
      <c r="GF154" s="1">
        <v>0</v>
      </c>
      <c r="GG154" s="1">
        <v>0</v>
      </c>
      <c r="GH154" s="1">
        <f t="shared" si="68"/>
        <v>1</v>
      </c>
      <c r="GI154" s="1">
        <v>1</v>
      </c>
      <c r="GJ154" s="1">
        <v>0</v>
      </c>
      <c r="GK154" s="1">
        <v>1</v>
      </c>
      <c r="GL154" s="1">
        <v>1</v>
      </c>
      <c r="GM154" s="1">
        <v>0</v>
      </c>
      <c r="GN154" s="1">
        <v>0</v>
      </c>
      <c r="GO154" s="1">
        <v>0</v>
      </c>
      <c r="GP154" s="1">
        <v>0</v>
      </c>
      <c r="GQ154" s="1">
        <v>1</v>
      </c>
      <c r="GR154" s="3">
        <v>3</v>
      </c>
      <c r="GS154" s="1">
        <v>0</v>
      </c>
      <c r="GT154" s="1">
        <v>1</v>
      </c>
      <c r="GU154" s="1">
        <v>1</v>
      </c>
      <c r="GV154" s="1">
        <v>1</v>
      </c>
      <c r="GW154" s="1">
        <v>0</v>
      </c>
      <c r="GX154" s="1">
        <v>4</v>
      </c>
      <c r="GY154" s="1">
        <v>1</v>
      </c>
      <c r="GZ154" s="1">
        <v>0</v>
      </c>
      <c r="HA154" s="1">
        <v>0</v>
      </c>
      <c r="HB154" s="1">
        <v>1</v>
      </c>
      <c r="HC154" s="1">
        <v>0</v>
      </c>
      <c r="HD154" s="1">
        <v>0</v>
      </c>
      <c r="HE154" s="1">
        <v>1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1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1</v>
      </c>
      <c r="IA154" s="1">
        <v>1</v>
      </c>
      <c r="IB154" s="1">
        <v>1</v>
      </c>
      <c r="IC154" s="1">
        <v>0</v>
      </c>
      <c r="ID154" s="1">
        <v>1</v>
      </c>
      <c r="IE154" s="1">
        <v>0</v>
      </c>
      <c r="IF154" s="1">
        <v>1</v>
      </c>
      <c r="IG154" s="1">
        <v>1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1</v>
      </c>
      <c r="IQ154" s="1">
        <v>5</v>
      </c>
      <c r="IR154" s="1">
        <v>1</v>
      </c>
      <c r="IS154" s="1">
        <v>1</v>
      </c>
      <c r="IT154" s="1">
        <v>1</v>
      </c>
      <c r="IU154" s="1">
        <v>1</v>
      </c>
      <c r="IV154" s="1">
        <v>1</v>
      </c>
      <c r="IW154" s="1">
        <v>1</v>
      </c>
      <c r="IX154" s="1">
        <v>1</v>
      </c>
      <c r="IY154" s="1">
        <v>0</v>
      </c>
      <c r="IZ154" s="1">
        <v>0</v>
      </c>
      <c r="JA154" s="1">
        <v>179</v>
      </c>
      <c r="JB154" s="1">
        <v>0</v>
      </c>
      <c r="JC154" s="1">
        <v>0</v>
      </c>
      <c r="JD154" s="1">
        <v>1</v>
      </c>
      <c r="JE154" s="1">
        <v>0</v>
      </c>
      <c r="JF154" s="1">
        <v>7</v>
      </c>
      <c r="JG154" s="1">
        <v>0</v>
      </c>
      <c r="JH154" s="1">
        <v>0</v>
      </c>
      <c r="JI154" s="1">
        <v>1</v>
      </c>
      <c r="JJ154" s="1">
        <v>11</v>
      </c>
      <c r="JK154" s="1">
        <v>0</v>
      </c>
      <c r="JL154" s="1">
        <v>0</v>
      </c>
      <c r="JM154" s="1">
        <v>1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1</v>
      </c>
      <c r="JT154" s="1">
        <v>1</v>
      </c>
      <c r="JU154" s="1">
        <v>0</v>
      </c>
      <c r="JV154" s="1">
        <v>1</v>
      </c>
      <c r="JW154" s="1">
        <v>0</v>
      </c>
      <c r="JX154" s="1">
        <v>1</v>
      </c>
      <c r="JY154" s="2">
        <v>44065</v>
      </c>
      <c r="JZ154" s="2">
        <v>44085</v>
      </c>
      <c r="KA154" s="1">
        <v>20</v>
      </c>
      <c r="KB154" s="1">
        <v>1</v>
      </c>
      <c r="KC154" s="1">
        <v>4</v>
      </c>
      <c r="KD154" s="1">
        <v>1</v>
      </c>
      <c r="KE154" s="1">
        <v>1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1</v>
      </c>
      <c r="KL154" s="1">
        <v>0</v>
      </c>
      <c r="KM154" s="1">
        <v>0</v>
      </c>
      <c r="KN154" s="1">
        <v>1</v>
      </c>
      <c r="KO154" s="1">
        <v>1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 t="s">
        <v>103</v>
      </c>
      <c r="KX154" s="1">
        <v>0</v>
      </c>
      <c r="KY154" s="1">
        <v>1</v>
      </c>
      <c r="KZ154" s="4">
        <v>12.3</v>
      </c>
      <c r="LA154" s="4">
        <v>37.1</v>
      </c>
      <c r="LB154" s="1">
        <v>9150</v>
      </c>
      <c r="LC154" s="1">
        <v>6500</v>
      </c>
      <c r="LD154" s="1">
        <v>893</v>
      </c>
      <c r="LE154" s="1">
        <v>319000</v>
      </c>
      <c r="LF154" s="5">
        <v>2.8</v>
      </c>
      <c r="LG154" s="5">
        <v>64</v>
      </c>
      <c r="LH154" s="5">
        <v>1.2</v>
      </c>
      <c r="LI154" s="5">
        <v>0.8</v>
      </c>
      <c r="LL154" s="1">
        <v>968</v>
      </c>
      <c r="LM154" s="4">
        <v>250</v>
      </c>
      <c r="LO154" s="4">
        <v>1318</v>
      </c>
      <c r="LV154" s="1">
        <v>0</v>
      </c>
      <c r="LX154" s="1">
        <v>0</v>
      </c>
      <c r="LY154" s="1">
        <v>0</v>
      </c>
      <c r="LZ154" s="1">
        <v>1</v>
      </c>
      <c r="MA154" s="1">
        <v>1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 t="s">
        <v>122</v>
      </c>
      <c r="NC154" s="4">
        <v>11.2</v>
      </c>
      <c r="ND154" s="4">
        <v>34.1</v>
      </c>
      <c r="NE154" s="1">
        <v>11600</v>
      </c>
      <c r="NF154" s="1">
        <v>11000</v>
      </c>
      <c r="NG154" s="1">
        <v>525</v>
      </c>
      <c r="NH154" s="1">
        <v>268000</v>
      </c>
      <c r="NI154" s="5">
        <v>3.4</v>
      </c>
      <c r="NJ154" s="5">
        <v>75</v>
      </c>
      <c r="NK154" s="5">
        <v>0.4</v>
      </c>
      <c r="NL154" s="5">
        <v>0.12</v>
      </c>
      <c r="NO154" s="1">
        <v>350</v>
      </c>
      <c r="NP154" s="4">
        <v>264</v>
      </c>
      <c r="NR154" s="4">
        <v>3245</v>
      </c>
      <c r="NS154" s="1">
        <v>3650</v>
      </c>
      <c r="NY154" s="1">
        <v>1</v>
      </c>
      <c r="NZ154" s="1" t="s">
        <v>113</v>
      </c>
      <c r="OA154" s="1">
        <v>1</v>
      </c>
      <c r="OB154" s="1">
        <v>0</v>
      </c>
      <c r="OC154" s="1">
        <v>1</v>
      </c>
      <c r="OD154" s="1">
        <v>0</v>
      </c>
      <c r="OE154" s="1">
        <v>2</v>
      </c>
      <c r="OF154" s="1">
        <v>1</v>
      </c>
      <c r="OG154" s="1">
        <v>1</v>
      </c>
      <c r="OH154" s="1">
        <v>1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</row>
    <row r="155" spans="1:418" x14ac:dyDescent="0.25">
      <c r="A155" s="1">
        <v>154</v>
      </c>
      <c r="B155" s="25" t="s">
        <v>1</v>
      </c>
      <c r="C155" s="1">
        <v>1</v>
      </c>
      <c r="D155" s="1">
        <v>0</v>
      </c>
      <c r="E155" s="1">
        <v>30</v>
      </c>
      <c r="F155" s="1">
        <v>1</v>
      </c>
      <c r="G155" s="1">
        <v>0</v>
      </c>
      <c r="H155" s="1">
        <v>0</v>
      </c>
      <c r="I155" s="1">
        <v>0</v>
      </c>
      <c r="J155" s="1" t="s">
        <v>6</v>
      </c>
      <c r="K155" s="1">
        <v>0</v>
      </c>
      <c r="L155" s="1">
        <v>1</v>
      </c>
      <c r="M155" s="1">
        <v>0</v>
      </c>
      <c r="N155" s="1">
        <v>0</v>
      </c>
      <c r="O155" s="1" t="s">
        <v>6</v>
      </c>
      <c r="P155" s="1" t="s">
        <v>191</v>
      </c>
      <c r="Q155" s="1" t="s">
        <v>277</v>
      </c>
      <c r="R155" s="1" t="s">
        <v>277</v>
      </c>
      <c r="S155" s="1">
        <v>0</v>
      </c>
      <c r="T155" s="1" t="s">
        <v>329</v>
      </c>
      <c r="U155" s="1" t="s">
        <v>149</v>
      </c>
      <c r="V155" s="1" t="s">
        <v>109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K155" s="1" t="s">
        <v>123</v>
      </c>
      <c r="CL155" s="1">
        <v>0</v>
      </c>
      <c r="CM155" s="2">
        <v>43925</v>
      </c>
      <c r="CN155" s="2">
        <v>43926</v>
      </c>
      <c r="CO155" s="2"/>
      <c r="CP155" s="2"/>
      <c r="CQ155" s="2"/>
      <c r="CR155" s="2"/>
      <c r="CS155" s="2">
        <v>43932</v>
      </c>
      <c r="CT155" s="3"/>
      <c r="CU155" s="3">
        <f t="shared" si="70"/>
        <v>7</v>
      </c>
      <c r="CV155" s="3"/>
      <c r="CW155" s="3"/>
      <c r="CX155" s="3"/>
      <c r="CY155" s="3">
        <f t="shared" si="81"/>
        <v>7</v>
      </c>
      <c r="CZ155" s="3">
        <v>0</v>
      </c>
      <c r="DA155" s="3">
        <v>1</v>
      </c>
      <c r="DB155" s="3">
        <v>0</v>
      </c>
      <c r="DC155" s="3">
        <f t="shared" si="72"/>
        <v>1</v>
      </c>
      <c r="DD155" s="2">
        <v>43906</v>
      </c>
      <c r="DE155" s="1">
        <v>0</v>
      </c>
      <c r="DF155" s="3">
        <v>19</v>
      </c>
      <c r="DG155" s="3">
        <f t="shared" si="73"/>
        <v>3</v>
      </c>
      <c r="DH155" s="1">
        <v>1</v>
      </c>
      <c r="DI155" s="1">
        <v>1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1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73</v>
      </c>
      <c r="EH155" s="1">
        <v>1.6</v>
      </c>
      <c r="EI155" s="4">
        <v>28.515624999999993</v>
      </c>
      <c r="EJ155" s="3">
        <v>0</v>
      </c>
      <c r="EK155" s="3">
        <v>1</v>
      </c>
      <c r="EL155" s="3">
        <v>0</v>
      </c>
      <c r="EM155" s="1">
        <v>139</v>
      </c>
      <c r="EN155" s="1">
        <v>91</v>
      </c>
      <c r="EO155" s="4">
        <v>107</v>
      </c>
      <c r="EP155" s="3">
        <v>0</v>
      </c>
      <c r="EQ155" s="1">
        <v>114</v>
      </c>
      <c r="ER155" s="1">
        <v>1</v>
      </c>
      <c r="ES155" s="1">
        <v>30</v>
      </c>
      <c r="ET155" s="1">
        <v>1</v>
      </c>
      <c r="EU155" s="4">
        <v>37.4</v>
      </c>
      <c r="EV155" s="3">
        <v>0</v>
      </c>
      <c r="EW155" s="4">
        <v>37.4</v>
      </c>
      <c r="EX155" s="1">
        <v>98</v>
      </c>
      <c r="EY155" s="1">
        <v>0</v>
      </c>
      <c r="EZ155" s="1" t="s">
        <v>51</v>
      </c>
      <c r="FA155" s="1">
        <v>1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1</v>
      </c>
      <c r="FJ155" s="1">
        <v>1</v>
      </c>
      <c r="FK155" s="1">
        <v>0</v>
      </c>
      <c r="FL155" s="1">
        <v>0</v>
      </c>
      <c r="FM155" s="1" t="s">
        <v>104</v>
      </c>
      <c r="FN155" s="1" t="s">
        <v>81</v>
      </c>
      <c r="FO155" s="1">
        <v>1</v>
      </c>
      <c r="FP155" s="1">
        <v>0</v>
      </c>
      <c r="FQ155" s="1">
        <v>0</v>
      </c>
      <c r="FR155" s="1">
        <v>1</v>
      </c>
      <c r="FS155" s="1">
        <f t="shared" si="74"/>
        <v>2</v>
      </c>
      <c r="FT155" s="1">
        <v>0</v>
      </c>
      <c r="FU155" s="1">
        <v>0</v>
      </c>
      <c r="FV155" s="1">
        <v>0</v>
      </c>
      <c r="FW155" s="1">
        <v>1</v>
      </c>
      <c r="FX155" s="1">
        <v>0</v>
      </c>
      <c r="FY155" s="1">
        <v>0</v>
      </c>
      <c r="FZ155" s="1">
        <f t="shared" si="67"/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f t="shared" si="68"/>
        <v>1</v>
      </c>
      <c r="GI155" s="1">
        <v>1</v>
      </c>
      <c r="GJ155" s="1">
        <v>0</v>
      </c>
      <c r="GK155" s="1">
        <v>1</v>
      </c>
      <c r="GL155" s="1">
        <v>1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3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2</v>
      </c>
      <c r="GY155" s="1">
        <v>1</v>
      </c>
      <c r="GZ155" s="1">
        <v>0</v>
      </c>
      <c r="HA155" s="1">
        <v>0</v>
      </c>
      <c r="HB155" s="1">
        <v>1</v>
      </c>
      <c r="HC155" s="1">
        <v>0</v>
      </c>
      <c r="HD155" s="1">
        <v>0</v>
      </c>
      <c r="HE155" s="1">
        <v>1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1</v>
      </c>
      <c r="IE155" s="1">
        <v>0</v>
      </c>
      <c r="IF155" s="1">
        <v>1</v>
      </c>
      <c r="IG155" s="1">
        <v>0</v>
      </c>
      <c r="IH155" s="1">
        <v>1</v>
      </c>
      <c r="II155" s="1">
        <v>0</v>
      </c>
      <c r="IJ155" s="1">
        <v>0</v>
      </c>
      <c r="IK155" s="1">
        <v>1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495</v>
      </c>
      <c r="JB155" s="1">
        <v>1</v>
      </c>
      <c r="JC155" s="1">
        <v>0</v>
      </c>
      <c r="JD155" s="1">
        <v>0</v>
      </c>
      <c r="JE155" s="1">
        <v>0</v>
      </c>
      <c r="JF155" s="1">
        <v>7</v>
      </c>
      <c r="JG155" s="1">
        <v>0</v>
      </c>
      <c r="JH155" s="1">
        <v>0</v>
      </c>
      <c r="JI155" s="1">
        <v>1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1</v>
      </c>
      <c r="JT155" s="1">
        <v>1</v>
      </c>
      <c r="JU155" s="1">
        <v>0</v>
      </c>
      <c r="JV155" s="1">
        <v>0</v>
      </c>
      <c r="JW155" s="1">
        <v>0</v>
      </c>
      <c r="JX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 t="s">
        <v>102</v>
      </c>
      <c r="KX155" s="1">
        <v>1</v>
      </c>
      <c r="KY155" s="1">
        <v>0</v>
      </c>
      <c r="KZ155" s="4">
        <v>15.1</v>
      </c>
      <c r="LA155" s="4">
        <v>46.5</v>
      </c>
      <c r="LB155" s="1">
        <v>8080</v>
      </c>
      <c r="LC155" s="1">
        <v>4200</v>
      </c>
      <c r="LD155" s="1">
        <v>2630</v>
      </c>
      <c r="LE155" s="1">
        <v>196000</v>
      </c>
      <c r="LF155" s="5">
        <v>0.5</v>
      </c>
      <c r="LG155" s="5">
        <v>15</v>
      </c>
      <c r="LM155" s="4">
        <v>15</v>
      </c>
      <c r="LP155" s="4">
        <v>140</v>
      </c>
      <c r="LV155" s="1">
        <v>0</v>
      </c>
      <c r="LX155" s="1">
        <v>0</v>
      </c>
      <c r="LY155" s="1">
        <v>0</v>
      </c>
      <c r="LZ155" s="1">
        <v>1</v>
      </c>
      <c r="MA155" s="1">
        <v>1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 t="s">
        <v>122</v>
      </c>
      <c r="NC155" s="4">
        <v>14.4</v>
      </c>
      <c r="ND155" s="4">
        <v>45.3</v>
      </c>
      <c r="NE155" s="1">
        <v>6730</v>
      </c>
      <c r="NF155" s="1">
        <v>3040</v>
      </c>
      <c r="NG155" s="1">
        <v>2400</v>
      </c>
      <c r="NH155" s="1">
        <v>186000</v>
      </c>
      <c r="NI155" s="5">
        <v>0.5</v>
      </c>
      <c r="NJ155" s="5">
        <v>12</v>
      </c>
      <c r="NO155" s="1">
        <v>158</v>
      </c>
      <c r="NP155" s="4">
        <v>15</v>
      </c>
      <c r="NY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</row>
    <row r="156" spans="1:418" x14ac:dyDescent="0.25">
      <c r="A156" s="1">
        <v>155</v>
      </c>
      <c r="B156" s="25" t="s">
        <v>2</v>
      </c>
      <c r="C156" s="1">
        <v>0</v>
      </c>
      <c r="D156" s="1">
        <v>1</v>
      </c>
      <c r="E156" s="1">
        <v>62</v>
      </c>
      <c r="F156" s="1">
        <v>0</v>
      </c>
      <c r="G156" s="1">
        <v>1</v>
      </c>
      <c r="H156" s="1">
        <v>0</v>
      </c>
      <c r="I156" s="1">
        <v>0</v>
      </c>
      <c r="J156" s="1" t="s">
        <v>6</v>
      </c>
      <c r="K156" s="1">
        <v>0</v>
      </c>
      <c r="L156" s="1">
        <v>1</v>
      </c>
      <c r="M156" s="1">
        <v>0</v>
      </c>
      <c r="N156" s="1">
        <v>0</v>
      </c>
      <c r="O156" s="1" t="s">
        <v>6</v>
      </c>
      <c r="P156" s="1" t="s">
        <v>191</v>
      </c>
      <c r="Q156" s="1" t="s">
        <v>277</v>
      </c>
      <c r="R156" s="1" t="s">
        <v>277</v>
      </c>
      <c r="S156" s="1">
        <v>0</v>
      </c>
      <c r="T156" s="1" t="s">
        <v>329</v>
      </c>
      <c r="U156" s="1" t="s">
        <v>149</v>
      </c>
      <c r="V156" s="1" t="s">
        <v>109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1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2</v>
      </c>
      <c r="BA156" s="1">
        <v>0</v>
      </c>
      <c r="BB156" s="1">
        <v>1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K156" s="1" t="s">
        <v>125</v>
      </c>
      <c r="CL156" s="1">
        <v>0</v>
      </c>
      <c r="CM156" s="2">
        <v>43967</v>
      </c>
      <c r="CN156" s="2">
        <v>43968</v>
      </c>
      <c r="CO156" s="2"/>
      <c r="CP156" s="2"/>
      <c r="CQ156" s="2">
        <v>43974</v>
      </c>
      <c r="CR156" s="2">
        <v>43997</v>
      </c>
      <c r="CS156" s="2">
        <v>43999</v>
      </c>
      <c r="CT156" s="3">
        <f t="shared" si="69"/>
        <v>7</v>
      </c>
      <c r="CU156" s="3">
        <f t="shared" si="70"/>
        <v>32</v>
      </c>
      <c r="CV156" s="3"/>
      <c r="CW156" s="3">
        <f t="shared" ref="CW156:CW160" si="82">CR156-CQ156</f>
        <v>23</v>
      </c>
      <c r="CX156" s="3">
        <v>23</v>
      </c>
      <c r="CY156" s="3">
        <f t="shared" si="81"/>
        <v>9</v>
      </c>
      <c r="CZ156" s="3">
        <v>1</v>
      </c>
      <c r="DA156" s="3">
        <v>1</v>
      </c>
      <c r="DB156" s="3">
        <v>0</v>
      </c>
      <c r="DC156" s="3">
        <f t="shared" si="72"/>
        <v>2</v>
      </c>
      <c r="DD156" s="2">
        <v>43961</v>
      </c>
      <c r="DE156" s="1">
        <v>0</v>
      </c>
      <c r="DF156" s="3">
        <v>6</v>
      </c>
      <c r="DG156" s="3">
        <f t="shared" si="73"/>
        <v>3</v>
      </c>
      <c r="DH156" s="1">
        <v>1</v>
      </c>
      <c r="DI156" s="1">
        <v>1</v>
      </c>
      <c r="DJ156" s="1">
        <v>0</v>
      </c>
      <c r="DK156" s="1">
        <v>0</v>
      </c>
      <c r="DL156" s="1">
        <v>0</v>
      </c>
      <c r="DM156" s="1">
        <v>0</v>
      </c>
      <c r="DN156" s="1">
        <v>1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88</v>
      </c>
      <c r="EH156" s="1">
        <v>1.6</v>
      </c>
      <c r="EI156" s="4">
        <v>34.374999999999993</v>
      </c>
      <c r="EJ156" s="3">
        <v>0</v>
      </c>
      <c r="EK156" s="3">
        <v>0</v>
      </c>
      <c r="EL156" s="3">
        <v>1</v>
      </c>
      <c r="EM156" s="1">
        <v>137</v>
      </c>
      <c r="EN156" s="1">
        <v>73</v>
      </c>
      <c r="EO156" s="4">
        <v>94.333333333333329</v>
      </c>
      <c r="EP156" s="3">
        <v>0</v>
      </c>
      <c r="EQ156" s="1">
        <v>93</v>
      </c>
      <c r="ER156" s="1">
        <v>0</v>
      </c>
      <c r="ES156" s="1">
        <v>26</v>
      </c>
      <c r="ET156" s="1">
        <v>1</v>
      </c>
      <c r="EU156" s="4">
        <v>36.5</v>
      </c>
      <c r="EV156" s="3">
        <v>0</v>
      </c>
      <c r="EW156" s="4">
        <v>36.799999999999997</v>
      </c>
      <c r="EX156" s="1">
        <v>89</v>
      </c>
      <c r="EY156" s="1">
        <v>1</v>
      </c>
      <c r="EZ156" s="1" t="s">
        <v>51</v>
      </c>
      <c r="FA156" s="1">
        <v>1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1</v>
      </c>
      <c r="FK156" s="1">
        <v>0</v>
      </c>
      <c r="FL156" s="1">
        <v>0</v>
      </c>
      <c r="FM156" s="1" t="s">
        <v>104</v>
      </c>
      <c r="FN156" s="1" t="s">
        <v>83</v>
      </c>
      <c r="FO156" s="1">
        <v>0</v>
      </c>
      <c r="FP156" s="1">
        <v>0</v>
      </c>
      <c r="FQ156" s="1">
        <v>1</v>
      </c>
      <c r="FR156" s="1">
        <v>1</v>
      </c>
      <c r="FS156" s="1">
        <f t="shared" si="74"/>
        <v>3</v>
      </c>
      <c r="FT156" s="1">
        <v>1</v>
      </c>
      <c r="FU156" s="1">
        <v>0</v>
      </c>
      <c r="FV156" s="1">
        <v>1</v>
      </c>
      <c r="FW156" s="1">
        <v>1</v>
      </c>
      <c r="FX156" s="1">
        <v>0</v>
      </c>
      <c r="FY156" s="1">
        <v>0</v>
      </c>
      <c r="FZ156" s="1">
        <f t="shared" si="67"/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f t="shared" si="68"/>
        <v>1</v>
      </c>
      <c r="GI156" s="1">
        <v>1</v>
      </c>
      <c r="GJ156" s="1">
        <v>0</v>
      </c>
      <c r="GK156" s="1">
        <v>1</v>
      </c>
      <c r="GL156" s="1">
        <v>1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3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4</v>
      </c>
      <c r="GY156" s="1">
        <v>1</v>
      </c>
      <c r="GZ156" s="1">
        <v>0</v>
      </c>
      <c r="HA156" s="1">
        <v>0</v>
      </c>
      <c r="HB156" s="1">
        <v>1</v>
      </c>
      <c r="HC156" s="1">
        <v>0</v>
      </c>
      <c r="HD156" s="1">
        <v>0</v>
      </c>
      <c r="HE156" s="1">
        <v>1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1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1</v>
      </c>
      <c r="IA156" s="1">
        <v>0</v>
      </c>
      <c r="IB156" s="1">
        <v>0</v>
      </c>
      <c r="IC156" s="1">
        <v>0</v>
      </c>
      <c r="ID156" s="1">
        <v>1</v>
      </c>
      <c r="IE156" s="1">
        <v>0</v>
      </c>
      <c r="IF156" s="1">
        <v>1</v>
      </c>
      <c r="IG156" s="1">
        <v>1</v>
      </c>
      <c r="IH156" s="1">
        <v>1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1</v>
      </c>
      <c r="IQ156" s="1">
        <v>5</v>
      </c>
      <c r="IR156" s="1">
        <v>1</v>
      </c>
      <c r="IS156" s="1">
        <v>1</v>
      </c>
      <c r="IT156" s="1">
        <v>1</v>
      </c>
      <c r="IU156" s="1">
        <v>1</v>
      </c>
      <c r="IV156" s="1">
        <v>1</v>
      </c>
      <c r="IW156" s="1">
        <v>1</v>
      </c>
      <c r="IX156" s="1">
        <v>1</v>
      </c>
      <c r="IY156" s="1">
        <v>0</v>
      </c>
      <c r="IZ156" s="1">
        <v>0</v>
      </c>
      <c r="JA156" s="1">
        <v>348</v>
      </c>
      <c r="JB156" s="1">
        <v>1</v>
      </c>
      <c r="JC156" s="1">
        <v>0</v>
      </c>
      <c r="JD156" s="1">
        <v>0</v>
      </c>
      <c r="JE156" s="1">
        <v>0</v>
      </c>
      <c r="JF156" s="1">
        <v>9</v>
      </c>
      <c r="JG156" s="1">
        <v>0</v>
      </c>
      <c r="JH156" s="1">
        <v>0</v>
      </c>
      <c r="JI156" s="1">
        <v>1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1</v>
      </c>
      <c r="JT156" s="1">
        <v>1</v>
      </c>
      <c r="JU156" s="1">
        <v>0</v>
      </c>
      <c r="JV156" s="1">
        <v>1</v>
      </c>
      <c r="JW156" s="1">
        <v>0</v>
      </c>
      <c r="JX156" s="1">
        <v>1</v>
      </c>
      <c r="JY156" s="2">
        <v>43972</v>
      </c>
      <c r="JZ156" s="2">
        <v>44027</v>
      </c>
      <c r="KA156" s="1">
        <v>55</v>
      </c>
      <c r="KB156" s="1">
        <v>1</v>
      </c>
      <c r="KC156" s="1">
        <v>2</v>
      </c>
      <c r="KD156" s="1">
        <v>1</v>
      </c>
      <c r="KE156" s="1">
        <v>1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1</v>
      </c>
      <c r="KO156" s="1">
        <v>1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 t="s">
        <v>102</v>
      </c>
      <c r="KX156" s="1">
        <v>1</v>
      </c>
      <c r="KY156" s="1">
        <v>0</v>
      </c>
      <c r="KZ156" s="4">
        <v>13.4</v>
      </c>
      <c r="LA156" s="4">
        <v>39</v>
      </c>
      <c r="LB156" s="1">
        <v>8440</v>
      </c>
      <c r="LC156" s="1">
        <v>6150</v>
      </c>
      <c r="LD156" s="1">
        <v>1820</v>
      </c>
      <c r="LE156" s="1">
        <v>190000</v>
      </c>
      <c r="LF156" s="5">
        <v>0.7</v>
      </c>
      <c r="LG156" s="5">
        <v>12</v>
      </c>
      <c r="LL156" s="1">
        <v>557</v>
      </c>
      <c r="LM156" s="4">
        <v>264</v>
      </c>
      <c r="LO156" s="4">
        <v>2000</v>
      </c>
      <c r="LV156" s="1">
        <v>0</v>
      </c>
      <c r="LX156" s="1">
        <v>0</v>
      </c>
      <c r="LY156" s="1">
        <v>0</v>
      </c>
      <c r="LZ156" s="1">
        <v>1</v>
      </c>
      <c r="MA156" s="1">
        <v>1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 t="s">
        <v>122</v>
      </c>
      <c r="NC156" s="4">
        <v>14</v>
      </c>
      <c r="ND156" s="4">
        <v>41.2</v>
      </c>
      <c r="NE156" s="1">
        <v>9660</v>
      </c>
      <c r="NF156" s="1">
        <v>7350</v>
      </c>
      <c r="NG156" s="1">
        <v>954</v>
      </c>
      <c r="NH156" s="1">
        <v>257000</v>
      </c>
      <c r="NI156" s="5">
        <v>0.7</v>
      </c>
      <c r="NJ156" s="5">
        <v>25</v>
      </c>
      <c r="NK156" s="5">
        <v>0.78</v>
      </c>
      <c r="NL156" s="5">
        <v>0.46</v>
      </c>
      <c r="NP156" s="4">
        <v>193</v>
      </c>
      <c r="NQ156" s="6">
        <v>0.05</v>
      </c>
      <c r="NY156" s="1">
        <v>0</v>
      </c>
      <c r="OA156" s="1">
        <v>0</v>
      </c>
      <c r="OB156" s="1">
        <v>0</v>
      </c>
      <c r="OC156" s="1">
        <v>1</v>
      </c>
      <c r="OD156" s="1">
        <v>0</v>
      </c>
      <c r="OE156" s="1">
        <v>2</v>
      </c>
      <c r="OF156" s="1">
        <v>1</v>
      </c>
      <c r="OG156" s="1">
        <v>1</v>
      </c>
      <c r="OH156" s="1">
        <v>1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</row>
    <row r="157" spans="1:418" x14ac:dyDescent="0.25">
      <c r="A157" s="1">
        <v>156</v>
      </c>
      <c r="B157" s="25" t="s">
        <v>2</v>
      </c>
      <c r="C157" s="1">
        <v>0</v>
      </c>
      <c r="D157" s="1">
        <v>1</v>
      </c>
      <c r="E157" s="1">
        <v>64</v>
      </c>
      <c r="F157" s="1">
        <v>0</v>
      </c>
      <c r="G157" s="1">
        <v>1</v>
      </c>
      <c r="H157" s="1">
        <v>0</v>
      </c>
      <c r="I157" s="1">
        <v>0</v>
      </c>
      <c r="J157" s="1" t="s">
        <v>6</v>
      </c>
      <c r="K157" s="1">
        <v>0</v>
      </c>
      <c r="L157" s="1">
        <v>1</v>
      </c>
      <c r="M157" s="1">
        <v>0</v>
      </c>
      <c r="N157" s="1">
        <v>0</v>
      </c>
      <c r="O157" s="1" t="s">
        <v>6</v>
      </c>
      <c r="P157" s="1" t="s">
        <v>191</v>
      </c>
      <c r="Q157" s="1" t="s">
        <v>277</v>
      </c>
      <c r="R157" s="1" t="s">
        <v>277</v>
      </c>
      <c r="S157" s="1">
        <v>0</v>
      </c>
      <c r="T157" s="1" t="s">
        <v>329</v>
      </c>
      <c r="U157" s="1" t="s">
        <v>149</v>
      </c>
      <c r="V157" s="1" t="s">
        <v>109</v>
      </c>
      <c r="W157" s="1">
        <v>1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2</v>
      </c>
      <c r="BA157" s="1">
        <v>0</v>
      </c>
      <c r="BB157" s="1">
        <v>1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K157" s="1" t="s">
        <v>125</v>
      </c>
      <c r="CL157" s="1">
        <v>0</v>
      </c>
      <c r="CM157" s="2">
        <v>43978</v>
      </c>
      <c r="CN157" s="2">
        <f>CR157</f>
        <v>43982</v>
      </c>
      <c r="CQ157" s="2">
        <v>43979</v>
      </c>
      <c r="CR157" s="2">
        <v>43982</v>
      </c>
      <c r="CS157" s="2">
        <v>44001</v>
      </c>
      <c r="CT157" s="3">
        <f t="shared" si="69"/>
        <v>1</v>
      </c>
      <c r="CU157" s="3">
        <f t="shared" si="70"/>
        <v>23</v>
      </c>
      <c r="CV157" s="3"/>
      <c r="CW157" s="3">
        <f t="shared" si="82"/>
        <v>3</v>
      </c>
      <c r="CX157" s="3">
        <v>3</v>
      </c>
      <c r="CY157" s="3">
        <f t="shared" si="81"/>
        <v>20</v>
      </c>
      <c r="CZ157" s="3">
        <v>1</v>
      </c>
      <c r="DA157" s="3">
        <v>1</v>
      </c>
      <c r="DB157" s="3">
        <v>0</v>
      </c>
      <c r="DC157" s="3">
        <f t="shared" si="72"/>
        <v>2</v>
      </c>
      <c r="DD157" s="2">
        <v>43974</v>
      </c>
      <c r="DE157" s="1">
        <v>0</v>
      </c>
      <c r="DF157" s="3">
        <v>4</v>
      </c>
      <c r="DG157" s="3">
        <f t="shared" si="73"/>
        <v>3</v>
      </c>
      <c r="DH157" s="1">
        <v>1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1</v>
      </c>
      <c r="DO157" s="1">
        <v>0</v>
      </c>
      <c r="DP157" s="1">
        <v>0</v>
      </c>
      <c r="DQ157" s="1">
        <v>0</v>
      </c>
      <c r="DR157" s="1">
        <v>1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83</v>
      </c>
      <c r="EH157" s="1">
        <v>1.65</v>
      </c>
      <c r="EI157" s="4">
        <v>30.486685032139579</v>
      </c>
      <c r="EJ157" s="3">
        <v>0</v>
      </c>
      <c r="EK157" s="3">
        <v>0</v>
      </c>
      <c r="EL157" s="3">
        <v>1</v>
      </c>
      <c r="EM157" s="1">
        <v>100</v>
      </c>
      <c r="EN157" s="1">
        <v>50</v>
      </c>
      <c r="EO157" s="4">
        <v>66.666666666666671</v>
      </c>
      <c r="EP157" s="3">
        <v>0</v>
      </c>
      <c r="EQ157" s="1">
        <v>93</v>
      </c>
      <c r="ER157" s="1">
        <v>0</v>
      </c>
      <c r="ES157" s="1">
        <v>18</v>
      </c>
      <c r="ET157" s="1">
        <v>0</v>
      </c>
      <c r="EU157" s="4">
        <v>35.5</v>
      </c>
      <c r="EV157" s="3">
        <v>0</v>
      </c>
      <c r="EW157" s="4">
        <v>36.700000000000003</v>
      </c>
      <c r="EX157" s="1">
        <v>92</v>
      </c>
      <c r="EY157" s="1">
        <v>0</v>
      </c>
      <c r="EZ157" s="1" t="s">
        <v>51</v>
      </c>
      <c r="FA157" s="1">
        <v>1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1</v>
      </c>
      <c r="FJ157" s="1">
        <v>1</v>
      </c>
      <c r="FK157" s="1">
        <v>0</v>
      </c>
      <c r="FL157" s="1">
        <v>0</v>
      </c>
      <c r="FM157" s="1" t="s">
        <v>104</v>
      </c>
      <c r="FN157" s="1" t="s">
        <v>83</v>
      </c>
      <c r="FO157" s="1">
        <v>0</v>
      </c>
      <c r="FP157" s="1">
        <v>0</v>
      </c>
      <c r="FQ157" s="1">
        <v>1</v>
      </c>
      <c r="FR157" s="1">
        <v>1</v>
      </c>
      <c r="FS157" s="1">
        <f t="shared" si="74"/>
        <v>1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f t="shared" si="67"/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f t="shared" si="68"/>
        <v>1</v>
      </c>
      <c r="GI157" s="1">
        <v>1</v>
      </c>
      <c r="GJ157" s="1">
        <v>0</v>
      </c>
      <c r="GK157" s="1">
        <v>1</v>
      </c>
      <c r="GL157" s="1">
        <v>1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3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2</v>
      </c>
      <c r="GY157" s="1">
        <v>1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1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1</v>
      </c>
      <c r="HY157" s="1">
        <v>0</v>
      </c>
      <c r="HZ157" s="1">
        <v>0</v>
      </c>
      <c r="IA157" s="1">
        <v>0</v>
      </c>
      <c r="IB157" s="1">
        <v>1</v>
      </c>
      <c r="IC157" s="1">
        <v>0</v>
      </c>
      <c r="ID157" s="1">
        <v>1</v>
      </c>
      <c r="IE157" s="1">
        <v>0</v>
      </c>
      <c r="IF157" s="1">
        <v>1</v>
      </c>
      <c r="IG157" s="1">
        <v>1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1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283</v>
      </c>
      <c r="JB157" s="1">
        <v>0</v>
      </c>
      <c r="JC157" s="1">
        <v>1</v>
      </c>
      <c r="JD157" s="1">
        <v>0</v>
      </c>
      <c r="JE157" s="1">
        <v>0</v>
      </c>
      <c r="JF157" s="1">
        <v>8</v>
      </c>
      <c r="JG157" s="1">
        <v>0</v>
      </c>
      <c r="JH157" s="1">
        <v>0</v>
      </c>
      <c r="JI157" s="1">
        <v>1</v>
      </c>
      <c r="JJ157" s="1">
        <v>6</v>
      </c>
      <c r="JK157" s="1">
        <v>0</v>
      </c>
      <c r="JL157" s="1">
        <v>1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1</v>
      </c>
      <c r="JT157" s="1">
        <v>1</v>
      </c>
      <c r="JU157" s="1">
        <v>0</v>
      </c>
      <c r="JV157" s="1">
        <v>1</v>
      </c>
      <c r="JW157" s="1">
        <v>1</v>
      </c>
      <c r="JX157" s="1">
        <v>0</v>
      </c>
      <c r="KB157" s="1">
        <v>0</v>
      </c>
      <c r="KC157" s="1">
        <v>1</v>
      </c>
      <c r="KD157" s="1">
        <v>1</v>
      </c>
      <c r="KE157" s="1">
        <v>1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1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 t="s">
        <v>102</v>
      </c>
      <c r="KX157" s="1">
        <v>1</v>
      </c>
      <c r="KY157" s="1">
        <v>0</v>
      </c>
      <c r="KZ157" s="4">
        <v>16.8</v>
      </c>
      <c r="LA157" s="4">
        <v>49</v>
      </c>
      <c r="LB157" s="1">
        <v>17100</v>
      </c>
      <c r="LC157" s="1">
        <v>15800</v>
      </c>
      <c r="LD157" s="1">
        <v>1120</v>
      </c>
      <c r="LE157" s="1">
        <v>234000</v>
      </c>
      <c r="LF157" s="5">
        <v>0.87</v>
      </c>
      <c r="LG157" s="5">
        <v>13</v>
      </c>
      <c r="LJ157" s="4">
        <v>69</v>
      </c>
      <c r="LK157" s="1">
        <v>39</v>
      </c>
      <c r="LL157" s="1">
        <v>300</v>
      </c>
      <c r="LP157" s="4">
        <v>212</v>
      </c>
      <c r="LV157" s="1">
        <v>0</v>
      </c>
      <c r="LX157" s="1">
        <v>0</v>
      </c>
      <c r="LY157" s="1">
        <v>0</v>
      </c>
      <c r="LZ157" s="1">
        <v>1</v>
      </c>
      <c r="MA157" s="1">
        <v>0</v>
      </c>
      <c r="MB157" s="1">
        <v>1</v>
      </c>
      <c r="MC157" s="1">
        <v>1</v>
      </c>
      <c r="MD157" s="1">
        <v>0</v>
      </c>
      <c r="ME157" s="1">
        <v>0</v>
      </c>
      <c r="MF157" s="1">
        <v>1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 t="s">
        <v>122</v>
      </c>
      <c r="NC157" s="4">
        <v>13.9</v>
      </c>
      <c r="ND157" s="4">
        <v>38.5</v>
      </c>
      <c r="NE157" s="1">
        <v>15420</v>
      </c>
      <c r="NF157" s="1">
        <v>12000</v>
      </c>
      <c r="NG157" s="1">
        <v>1320</v>
      </c>
      <c r="NH157" s="1">
        <v>254000</v>
      </c>
      <c r="NI157" s="5">
        <v>0.9</v>
      </c>
      <c r="NJ157" s="5">
        <v>19.8</v>
      </c>
      <c r="NO157" s="1">
        <v>300</v>
      </c>
      <c r="NP157" s="4">
        <v>248</v>
      </c>
      <c r="NR157" s="4">
        <v>1483</v>
      </c>
      <c r="NW157" s="1">
        <v>16</v>
      </c>
      <c r="NY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1</v>
      </c>
      <c r="OO157" s="1">
        <v>0</v>
      </c>
      <c r="OP157" s="1">
        <v>2</v>
      </c>
      <c r="OQ157" s="1">
        <v>1</v>
      </c>
      <c r="OR157" s="1">
        <v>1</v>
      </c>
      <c r="OS157" s="1">
        <v>1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</row>
    <row r="158" spans="1:418" x14ac:dyDescent="0.25">
      <c r="A158" s="1">
        <v>157</v>
      </c>
      <c r="B158" s="25" t="s">
        <v>1</v>
      </c>
      <c r="C158" s="1">
        <v>1</v>
      </c>
      <c r="D158" s="1">
        <v>0</v>
      </c>
      <c r="E158" s="1">
        <v>67</v>
      </c>
      <c r="F158" s="1">
        <v>0</v>
      </c>
      <c r="G158" s="1">
        <v>0</v>
      </c>
      <c r="H158" s="1">
        <v>1</v>
      </c>
      <c r="I158" s="1">
        <v>0</v>
      </c>
      <c r="J158" s="1" t="s">
        <v>6</v>
      </c>
      <c r="K158" s="1">
        <v>0</v>
      </c>
      <c r="L158" s="1">
        <v>1</v>
      </c>
      <c r="M158" s="1">
        <v>0</v>
      </c>
      <c r="N158" s="1">
        <v>0</v>
      </c>
      <c r="O158" s="1" t="s">
        <v>6</v>
      </c>
      <c r="P158" s="1" t="s">
        <v>191</v>
      </c>
      <c r="Q158" s="1" t="s">
        <v>277</v>
      </c>
      <c r="R158" s="1" t="s">
        <v>277</v>
      </c>
      <c r="S158" s="1">
        <v>0</v>
      </c>
      <c r="T158" s="1" t="s">
        <v>329</v>
      </c>
      <c r="U158" s="1" t="s">
        <v>149</v>
      </c>
      <c r="V158" s="1" t="s">
        <v>109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0</v>
      </c>
      <c r="AM158" s="1">
        <v>0</v>
      </c>
      <c r="AN158" s="1">
        <v>0</v>
      </c>
      <c r="AO158" s="1">
        <v>0</v>
      </c>
      <c r="AP158" s="1">
        <v>1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3</v>
      </c>
      <c r="BA158" s="1">
        <v>0</v>
      </c>
      <c r="BB158" s="1">
        <v>0</v>
      </c>
      <c r="BC158" s="1">
        <v>1</v>
      </c>
      <c r="BD158" s="1">
        <v>0</v>
      </c>
      <c r="BE158" s="1">
        <v>2</v>
      </c>
      <c r="BF158" s="1">
        <v>1</v>
      </c>
      <c r="BG158" s="1">
        <v>1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1</v>
      </c>
      <c r="BO158" s="1">
        <v>1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K158" s="1" t="s">
        <v>123</v>
      </c>
      <c r="CL158" s="1">
        <v>0</v>
      </c>
      <c r="CM158" s="2">
        <v>43961</v>
      </c>
      <c r="CN158" s="2"/>
      <c r="CO158" s="2"/>
      <c r="CP158" s="2"/>
      <c r="CQ158" s="2">
        <v>43961</v>
      </c>
      <c r="CR158" s="2">
        <v>43999</v>
      </c>
      <c r="CS158" s="2">
        <v>43999</v>
      </c>
      <c r="CT158" s="3">
        <f t="shared" si="69"/>
        <v>0</v>
      </c>
      <c r="CU158" s="3">
        <f t="shared" si="70"/>
        <v>38</v>
      </c>
      <c r="CV158" s="3"/>
      <c r="CW158" s="3">
        <f t="shared" si="82"/>
        <v>38</v>
      </c>
      <c r="CX158" s="3">
        <v>38</v>
      </c>
      <c r="CY158" s="3"/>
      <c r="CZ158" s="3">
        <v>1</v>
      </c>
      <c r="DA158" s="3">
        <v>1</v>
      </c>
      <c r="DB158" s="3">
        <v>0</v>
      </c>
      <c r="DC158" s="3">
        <f t="shared" si="72"/>
        <v>2</v>
      </c>
      <c r="DD158" s="2">
        <v>43952</v>
      </c>
      <c r="DE158" s="1">
        <v>0</v>
      </c>
      <c r="DF158" s="3">
        <v>9</v>
      </c>
      <c r="DG158" s="3">
        <f t="shared" si="73"/>
        <v>5</v>
      </c>
      <c r="DH158" s="1">
        <v>1</v>
      </c>
      <c r="DI158" s="1">
        <v>1</v>
      </c>
      <c r="DJ158" s="1">
        <v>0</v>
      </c>
      <c r="DK158" s="1">
        <v>0</v>
      </c>
      <c r="DL158" s="1">
        <v>0</v>
      </c>
      <c r="DM158" s="1">
        <v>0</v>
      </c>
      <c r="DN158" s="1">
        <v>1</v>
      </c>
      <c r="DO158" s="1">
        <v>1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1</v>
      </c>
      <c r="EG158" s="1">
        <v>71</v>
      </c>
      <c r="EH158" s="1">
        <v>1.5</v>
      </c>
      <c r="EI158" s="4">
        <v>31.555555555555557</v>
      </c>
      <c r="EJ158" s="3">
        <v>0</v>
      </c>
      <c r="EK158" s="3">
        <v>0</v>
      </c>
      <c r="EL158" s="3">
        <v>1</v>
      </c>
      <c r="EM158" s="1">
        <v>161</v>
      </c>
      <c r="EN158" s="1">
        <v>82</v>
      </c>
      <c r="EO158" s="4">
        <v>108.33333333333333</v>
      </c>
      <c r="EP158" s="3">
        <v>0</v>
      </c>
      <c r="EQ158" s="1">
        <v>119</v>
      </c>
      <c r="ER158" s="1">
        <v>1</v>
      </c>
      <c r="ES158" s="1">
        <v>22</v>
      </c>
      <c r="ET158" s="1">
        <v>0</v>
      </c>
      <c r="EU158" s="4">
        <v>39</v>
      </c>
      <c r="EV158" s="3">
        <v>1</v>
      </c>
      <c r="EW158" s="4">
        <v>39</v>
      </c>
      <c r="EX158" s="1">
        <v>82</v>
      </c>
      <c r="EY158" s="1">
        <v>1</v>
      </c>
      <c r="EZ158" s="1" t="s">
        <v>51</v>
      </c>
      <c r="FA158" s="1">
        <v>1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1</v>
      </c>
      <c r="FJ158" s="1">
        <v>1</v>
      </c>
      <c r="FK158" s="1">
        <v>0</v>
      </c>
      <c r="FL158" s="1">
        <v>0</v>
      </c>
      <c r="FM158" s="1" t="s">
        <v>104</v>
      </c>
      <c r="FN158" s="1" t="s">
        <v>83</v>
      </c>
      <c r="FO158" s="1">
        <v>0</v>
      </c>
      <c r="FP158" s="1">
        <v>0</v>
      </c>
      <c r="FQ158" s="1">
        <v>1</v>
      </c>
      <c r="FR158" s="1">
        <v>1</v>
      </c>
      <c r="FS158" s="1">
        <f t="shared" si="74"/>
        <v>3</v>
      </c>
      <c r="FT158" s="1">
        <v>0</v>
      </c>
      <c r="FU158" s="1">
        <v>0</v>
      </c>
      <c r="FV158" s="1">
        <v>0</v>
      </c>
      <c r="FW158" s="1">
        <v>1</v>
      </c>
      <c r="FX158" s="1">
        <v>0</v>
      </c>
      <c r="FY158" s="1">
        <v>0</v>
      </c>
      <c r="FZ158" s="1">
        <f t="shared" si="67"/>
        <v>1</v>
      </c>
      <c r="GA158" s="1">
        <v>1</v>
      </c>
      <c r="GB158" s="1">
        <v>0</v>
      </c>
      <c r="GC158" s="1">
        <v>1</v>
      </c>
      <c r="GD158" s="1">
        <v>0</v>
      </c>
      <c r="GE158" s="1">
        <v>1</v>
      </c>
      <c r="GF158" s="1">
        <v>0</v>
      </c>
      <c r="GG158" s="1">
        <v>0</v>
      </c>
      <c r="GH158" s="1">
        <f t="shared" si="68"/>
        <v>1</v>
      </c>
      <c r="GI158" s="1">
        <v>1</v>
      </c>
      <c r="GJ158" s="1">
        <v>0</v>
      </c>
      <c r="GK158" s="1">
        <v>1</v>
      </c>
      <c r="GL158" s="1">
        <v>1</v>
      </c>
      <c r="GM158" s="1">
        <v>0</v>
      </c>
      <c r="GN158" s="1">
        <v>0</v>
      </c>
      <c r="GO158" s="1">
        <v>0</v>
      </c>
      <c r="GP158" s="1">
        <v>0</v>
      </c>
      <c r="GQ158" s="1">
        <v>1</v>
      </c>
      <c r="GR158" s="3">
        <v>2</v>
      </c>
      <c r="GS158" s="1">
        <v>0</v>
      </c>
      <c r="GT158" s="1">
        <v>1</v>
      </c>
      <c r="GU158" s="1">
        <v>1</v>
      </c>
      <c r="GV158" s="1">
        <v>0</v>
      </c>
      <c r="GW158" s="1">
        <v>0</v>
      </c>
      <c r="GX158" s="1">
        <v>7</v>
      </c>
      <c r="GY158" s="1">
        <v>1</v>
      </c>
      <c r="GZ158" s="1">
        <v>0</v>
      </c>
      <c r="HA158" s="1">
        <v>0</v>
      </c>
      <c r="HB158" s="1">
        <v>1</v>
      </c>
      <c r="HC158" s="1">
        <v>1</v>
      </c>
      <c r="HD158" s="1">
        <v>0</v>
      </c>
      <c r="HE158" s="1">
        <v>1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1</v>
      </c>
      <c r="HO158" s="1">
        <v>0</v>
      </c>
      <c r="HP158" s="1">
        <v>0</v>
      </c>
      <c r="HQ158" s="1">
        <v>1</v>
      </c>
      <c r="HR158" s="1">
        <v>1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1</v>
      </c>
      <c r="IA158" s="1">
        <v>1</v>
      </c>
      <c r="IB158" s="1">
        <v>1</v>
      </c>
      <c r="IC158" s="1">
        <v>0</v>
      </c>
      <c r="ID158" s="1">
        <v>1</v>
      </c>
      <c r="IE158" s="1">
        <v>0</v>
      </c>
      <c r="IF158" s="1">
        <v>1</v>
      </c>
      <c r="IG158" s="1">
        <v>1</v>
      </c>
      <c r="IH158" s="1">
        <v>1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1</v>
      </c>
      <c r="IQ158" s="1">
        <v>4</v>
      </c>
      <c r="IR158" s="1">
        <v>1</v>
      </c>
      <c r="IS158" s="1">
        <v>1</v>
      </c>
      <c r="IT158" s="1">
        <v>1</v>
      </c>
      <c r="IU158" s="1">
        <v>1</v>
      </c>
      <c r="IV158" s="1">
        <v>1</v>
      </c>
      <c r="IW158" s="1">
        <v>0</v>
      </c>
      <c r="IX158" s="1">
        <v>1</v>
      </c>
      <c r="IY158" s="1">
        <v>0</v>
      </c>
      <c r="IZ158" s="1">
        <v>0</v>
      </c>
      <c r="JA158" s="1">
        <v>300</v>
      </c>
      <c r="JB158" s="1">
        <v>0</v>
      </c>
      <c r="JC158" s="1">
        <v>1</v>
      </c>
      <c r="JD158" s="1">
        <v>0</v>
      </c>
      <c r="JE158" s="1">
        <v>0</v>
      </c>
      <c r="JF158" s="1">
        <v>10</v>
      </c>
      <c r="JG158" s="1">
        <v>0</v>
      </c>
      <c r="JH158" s="1">
        <v>0</v>
      </c>
      <c r="JI158" s="1">
        <v>1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1</v>
      </c>
      <c r="JT158" s="1">
        <v>1</v>
      </c>
      <c r="JU158" s="1">
        <v>0</v>
      </c>
      <c r="JV158" s="1">
        <v>1</v>
      </c>
      <c r="JW158" s="1">
        <v>0</v>
      </c>
      <c r="JX158" s="1">
        <v>1</v>
      </c>
      <c r="JY158" s="2">
        <v>43962</v>
      </c>
      <c r="JZ158" s="2">
        <v>43999</v>
      </c>
      <c r="KA158" s="1">
        <v>37</v>
      </c>
      <c r="KB158" s="1">
        <v>1</v>
      </c>
      <c r="KC158" s="1">
        <v>4</v>
      </c>
      <c r="KD158" s="1">
        <v>1</v>
      </c>
      <c r="KE158" s="1">
        <v>1</v>
      </c>
      <c r="KF158" s="1">
        <v>0</v>
      </c>
      <c r="KG158" s="1">
        <v>0</v>
      </c>
      <c r="KH158" s="1">
        <v>0</v>
      </c>
      <c r="KI158" s="1">
        <v>1</v>
      </c>
      <c r="KJ158" s="1">
        <v>0</v>
      </c>
      <c r="KK158" s="1">
        <v>0</v>
      </c>
      <c r="KL158" s="1">
        <v>0</v>
      </c>
      <c r="KM158" s="1">
        <v>0</v>
      </c>
      <c r="KN158" s="1">
        <v>1</v>
      </c>
      <c r="KO158" s="1">
        <v>1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 t="s">
        <v>103</v>
      </c>
      <c r="KX158" s="1">
        <v>0</v>
      </c>
      <c r="KY158" s="1">
        <v>1</v>
      </c>
      <c r="KZ158" s="4">
        <v>14.2</v>
      </c>
      <c r="LA158" s="4">
        <v>43.8</v>
      </c>
      <c r="LB158" s="1">
        <v>9650</v>
      </c>
      <c r="LC158" s="1">
        <v>6050</v>
      </c>
      <c r="LD158" s="1">
        <v>806</v>
      </c>
      <c r="LE158" s="1">
        <v>250000</v>
      </c>
      <c r="LF158" s="5">
        <v>0.8</v>
      </c>
      <c r="LG158" s="5">
        <v>18</v>
      </c>
      <c r="LL158" s="1">
        <v>350</v>
      </c>
      <c r="LM158" s="4">
        <v>125</v>
      </c>
      <c r="LV158" s="1">
        <v>0</v>
      </c>
      <c r="LX158" s="1">
        <v>0</v>
      </c>
      <c r="LY158" s="1">
        <v>0</v>
      </c>
      <c r="LZ158" s="1">
        <v>1</v>
      </c>
      <c r="MA158" s="1">
        <v>1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1</v>
      </c>
      <c r="ML158" s="1">
        <v>0</v>
      </c>
      <c r="MM158" s="1">
        <v>1</v>
      </c>
      <c r="MN158" s="1">
        <v>1</v>
      </c>
      <c r="MO158" s="1">
        <v>1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 t="s">
        <v>122</v>
      </c>
      <c r="NC158" s="4">
        <v>12.5</v>
      </c>
      <c r="ND158" s="4">
        <v>37</v>
      </c>
      <c r="NE158" s="1">
        <v>14300</v>
      </c>
      <c r="NF158" s="1">
        <v>10500</v>
      </c>
      <c r="NG158" s="1">
        <v>1230</v>
      </c>
      <c r="NH158" s="1">
        <v>200000</v>
      </c>
      <c r="NI158" s="5">
        <v>1.2</v>
      </c>
      <c r="NJ158" s="5">
        <v>22.3</v>
      </c>
      <c r="NK158" s="5">
        <v>0.86</v>
      </c>
      <c r="NL158" s="5">
        <v>0.53</v>
      </c>
      <c r="NO158" s="1">
        <v>520</v>
      </c>
      <c r="NP158" s="4">
        <v>231</v>
      </c>
      <c r="NR158" s="4">
        <v>2356</v>
      </c>
      <c r="NS158" s="1">
        <v>820</v>
      </c>
      <c r="NY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</row>
    <row r="159" spans="1:418" x14ac:dyDescent="0.25">
      <c r="A159" s="1">
        <v>158</v>
      </c>
      <c r="B159" s="25" t="s">
        <v>2</v>
      </c>
      <c r="C159" s="1">
        <v>0</v>
      </c>
      <c r="D159" s="1">
        <v>1</v>
      </c>
      <c r="E159" s="1">
        <v>62</v>
      </c>
      <c r="F159" s="1">
        <v>0</v>
      </c>
      <c r="G159" s="1">
        <v>1</v>
      </c>
      <c r="H159" s="1">
        <v>0</v>
      </c>
      <c r="I159" s="1">
        <v>0</v>
      </c>
      <c r="J159" s="1" t="s">
        <v>6</v>
      </c>
      <c r="K159" s="1">
        <v>0</v>
      </c>
      <c r="L159" s="1">
        <v>1</v>
      </c>
      <c r="M159" s="1">
        <v>0</v>
      </c>
      <c r="N159" s="1">
        <v>0</v>
      </c>
      <c r="O159" s="1" t="s">
        <v>6</v>
      </c>
      <c r="P159" s="1" t="s">
        <v>191</v>
      </c>
      <c r="Q159" s="1" t="s">
        <v>277</v>
      </c>
      <c r="R159" s="1" t="s">
        <v>277</v>
      </c>
      <c r="S159" s="1">
        <v>0</v>
      </c>
      <c r="T159" s="1" t="s">
        <v>329</v>
      </c>
      <c r="U159" s="1" t="s">
        <v>149</v>
      </c>
      <c r="V159" s="1" t="s">
        <v>109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2</v>
      </c>
      <c r="BA159" s="1">
        <v>0</v>
      </c>
      <c r="BB159" s="1">
        <v>1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K159" s="1" t="s">
        <v>125</v>
      </c>
      <c r="CL159" s="1">
        <v>0</v>
      </c>
      <c r="CM159" s="2">
        <v>44026</v>
      </c>
      <c r="CN159" s="2">
        <v>44028</v>
      </c>
      <c r="CO159" s="2"/>
      <c r="CP159" s="2"/>
      <c r="CQ159" s="2">
        <v>44033</v>
      </c>
      <c r="CR159" s="2">
        <v>44054</v>
      </c>
      <c r="CS159" s="2">
        <v>44054</v>
      </c>
      <c r="CT159" s="3">
        <f t="shared" si="69"/>
        <v>7</v>
      </c>
      <c r="CU159" s="3">
        <f t="shared" si="70"/>
        <v>28</v>
      </c>
      <c r="CV159" s="3"/>
      <c r="CW159" s="3">
        <f t="shared" si="82"/>
        <v>21</v>
      </c>
      <c r="CX159" s="3">
        <v>21</v>
      </c>
      <c r="CY159" s="3">
        <f>CU159-CV159-CW159</f>
        <v>7</v>
      </c>
      <c r="CZ159" s="3">
        <v>1</v>
      </c>
      <c r="DA159" s="3">
        <v>1</v>
      </c>
      <c r="DB159" s="3">
        <v>0</v>
      </c>
      <c r="DC159" s="3">
        <f t="shared" si="72"/>
        <v>2</v>
      </c>
      <c r="DD159" s="2">
        <v>44022</v>
      </c>
      <c r="DE159" s="1">
        <v>0</v>
      </c>
      <c r="DF159" s="3">
        <v>4</v>
      </c>
      <c r="DG159" s="3">
        <f t="shared" si="73"/>
        <v>3</v>
      </c>
      <c r="DH159" s="1">
        <v>1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1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1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70</v>
      </c>
      <c r="EH159" s="1">
        <v>1.7</v>
      </c>
      <c r="EI159" s="4">
        <v>24.221453287197235</v>
      </c>
      <c r="EJ159" s="3">
        <v>1</v>
      </c>
      <c r="EK159" s="3">
        <v>0</v>
      </c>
      <c r="EL159" s="3">
        <v>0</v>
      </c>
      <c r="EM159" s="1">
        <v>142</v>
      </c>
      <c r="EN159" s="1">
        <v>89</v>
      </c>
      <c r="EO159" s="4">
        <v>106.66666666666667</v>
      </c>
      <c r="EP159" s="3">
        <v>0</v>
      </c>
      <c r="EQ159" s="1">
        <v>82</v>
      </c>
      <c r="ER159" s="1">
        <v>0</v>
      </c>
      <c r="ES159" s="1">
        <v>18</v>
      </c>
      <c r="ET159" s="1">
        <v>0</v>
      </c>
      <c r="EU159" s="4">
        <v>36.6</v>
      </c>
      <c r="EV159" s="3">
        <v>0</v>
      </c>
      <c r="EW159" s="4">
        <v>36.799999999999997</v>
      </c>
      <c r="EX159" s="1">
        <v>98</v>
      </c>
      <c r="EY159" s="1">
        <v>0</v>
      </c>
      <c r="EZ159" s="1" t="s">
        <v>51</v>
      </c>
      <c r="FA159" s="1">
        <v>1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1</v>
      </c>
      <c r="FK159" s="1">
        <v>0</v>
      </c>
      <c r="FL159" s="1">
        <v>0</v>
      </c>
      <c r="FM159" s="1" t="s">
        <v>104</v>
      </c>
      <c r="FN159" s="1" t="s">
        <v>82</v>
      </c>
      <c r="FO159" s="1">
        <v>0</v>
      </c>
      <c r="FP159" s="1">
        <v>1</v>
      </c>
      <c r="FQ159" s="1">
        <v>0</v>
      </c>
      <c r="FR159" s="1">
        <v>1</v>
      </c>
      <c r="FS159" s="1">
        <f t="shared" si="74"/>
        <v>4</v>
      </c>
      <c r="FT159" s="1">
        <v>0</v>
      </c>
      <c r="FU159" s="1">
        <v>0</v>
      </c>
      <c r="FV159" s="1">
        <v>0</v>
      </c>
      <c r="FW159" s="1">
        <v>1</v>
      </c>
      <c r="FX159" s="1">
        <v>0</v>
      </c>
      <c r="FY159" s="1">
        <v>0</v>
      </c>
      <c r="FZ159" s="1">
        <f t="shared" si="67"/>
        <v>1</v>
      </c>
      <c r="GA159" s="1">
        <v>1</v>
      </c>
      <c r="GB159" s="1">
        <v>1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f t="shared" si="68"/>
        <v>1</v>
      </c>
      <c r="GI159" s="1">
        <v>1</v>
      </c>
      <c r="GJ159" s="1">
        <v>0</v>
      </c>
      <c r="GK159" s="1">
        <v>1</v>
      </c>
      <c r="GL159" s="1">
        <v>1</v>
      </c>
      <c r="GM159" s="1">
        <v>0</v>
      </c>
      <c r="GN159" s="1">
        <v>0</v>
      </c>
      <c r="GO159" s="1">
        <v>0</v>
      </c>
      <c r="GP159" s="1">
        <v>1</v>
      </c>
      <c r="GQ159" s="1">
        <v>1</v>
      </c>
      <c r="GR159" s="3">
        <v>2</v>
      </c>
      <c r="GS159" s="1">
        <v>0</v>
      </c>
      <c r="GT159" s="1">
        <v>1</v>
      </c>
      <c r="GU159" s="1">
        <v>1</v>
      </c>
      <c r="GV159" s="1">
        <v>0</v>
      </c>
      <c r="GW159" s="1">
        <v>0</v>
      </c>
      <c r="GX159" s="1">
        <v>5</v>
      </c>
      <c r="GY159" s="1">
        <v>1</v>
      </c>
      <c r="GZ159" s="1">
        <v>0</v>
      </c>
      <c r="HA159" s="1">
        <v>0</v>
      </c>
      <c r="HB159" s="1">
        <v>1</v>
      </c>
      <c r="HC159" s="1">
        <v>1</v>
      </c>
      <c r="HD159" s="1">
        <v>0</v>
      </c>
      <c r="HE159" s="1">
        <v>1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1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1</v>
      </c>
      <c r="IA159" s="1">
        <v>0</v>
      </c>
      <c r="IB159" s="1">
        <v>0</v>
      </c>
      <c r="IC159" s="1">
        <v>0</v>
      </c>
      <c r="ID159" s="1">
        <v>1</v>
      </c>
      <c r="IE159" s="1">
        <v>0</v>
      </c>
      <c r="IF159" s="1">
        <v>1</v>
      </c>
      <c r="IG159" s="1">
        <v>1</v>
      </c>
      <c r="IH159" s="1">
        <v>1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1</v>
      </c>
      <c r="IQ159" s="1">
        <v>5</v>
      </c>
      <c r="IR159" s="1">
        <v>1</v>
      </c>
      <c r="IS159" s="1">
        <v>1</v>
      </c>
      <c r="IT159" s="1">
        <v>1</v>
      </c>
      <c r="IU159" s="1">
        <v>1</v>
      </c>
      <c r="IV159" s="1">
        <v>1</v>
      </c>
      <c r="IW159" s="1">
        <v>1</v>
      </c>
      <c r="IX159" s="1">
        <v>1</v>
      </c>
      <c r="IY159" s="1">
        <v>0</v>
      </c>
      <c r="IZ159" s="1">
        <v>0</v>
      </c>
      <c r="JA159" s="1">
        <v>236</v>
      </c>
      <c r="JB159" s="1">
        <v>0</v>
      </c>
      <c r="JC159" s="1">
        <v>1</v>
      </c>
      <c r="JD159" s="1">
        <v>0</v>
      </c>
      <c r="JE159" s="1">
        <v>0</v>
      </c>
      <c r="JF159" s="1">
        <v>2</v>
      </c>
      <c r="JG159" s="1">
        <v>1</v>
      </c>
      <c r="JH159" s="1">
        <v>0</v>
      </c>
      <c r="JI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1</v>
      </c>
      <c r="JT159" s="1">
        <v>1</v>
      </c>
      <c r="JU159" s="1">
        <v>0</v>
      </c>
      <c r="JV159" s="1">
        <v>1</v>
      </c>
      <c r="JW159" s="1">
        <v>0</v>
      </c>
      <c r="JX159" s="1">
        <v>1</v>
      </c>
      <c r="JY159" s="2">
        <v>44032</v>
      </c>
      <c r="JZ159" s="2">
        <v>44054</v>
      </c>
      <c r="KA159" s="1">
        <v>22</v>
      </c>
      <c r="KB159" s="1">
        <v>1</v>
      </c>
      <c r="KC159" s="1">
        <v>7</v>
      </c>
      <c r="KD159" s="1">
        <v>1</v>
      </c>
      <c r="KE159" s="1">
        <v>1</v>
      </c>
      <c r="KF159" s="1">
        <v>0</v>
      </c>
      <c r="KG159" s="1">
        <v>0</v>
      </c>
      <c r="KH159" s="1">
        <v>0</v>
      </c>
      <c r="KI159" s="1">
        <v>1</v>
      </c>
      <c r="KJ159" s="1">
        <v>1</v>
      </c>
      <c r="KK159" s="1">
        <v>1</v>
      </c>
      <c r="KL159" s="1">
        <v>1</v>
      </c>
      <c r="KM159" s="1">
        <v>0</v>
      </c>
      <c r="KN159" s="1">
        <v>1</v>
      </c>
      <c r="KO159" s="1">
        <v>1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 t="s">
        <v>103</v>
      </c>
      <c r="KX159" s="1">
        <v>0</v>
      </c>
      <c r="KY159" s="1">
        <v>1</v>
      </c>
      <c r="KZ159" s="4">
        <v>14</v>
      </c>
      <c r="LA159" s="4">
        <v>40.4</v>
      </c>
      <c r="LB159" s="1">
        <v>7880</v>
      </c>
      <c r="LC159" s="1">
        <v>5070</v>
      </c>
      <c r="LD159" s="1">
        <v>1940</v>
      </c>
      <c r="LE159" s="1">
        <v>249000</v>
      </c>
      <c r="LF159" s="5">
        <v>0.8</v>
      </c>
      <c r="LG159" s="5">
        <v>14</v>
      </c>
      <c r="LL159" s="1">
        <v>430</v>
      </c>
      <c r="LO159" s="4">
        <v>412</v>
      </c>
      <c r="LV159" s="1">
        <v>0</v>
      </c>
      <c r="LX159" s="1">
        <v>0</v>
      </c>
      <c r="LY159" s="1">
        <v>0</v>
      </c>
      <c r="LZ159" s="1">
        <v>1</v>
      </c>
      <c r="MA159" s="1">
        <v>1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1</v>
      </c>
      <c r="ML159" s="1">
        <v>0</v>
      </c>
      <c r="MM159" s="1">
        <v>3</v>
      </c>
      <c r="MN159" s="1">
        <v>1</v>
      </c>
      <c r="MO159" s="1">
        <v>1</v>
      </c>
      <c r="MP159" s="1">
        <v>1</v>
      </c>
      <c r="MQ159" s="1">
        <v>0</v>
      </c>
      <c r="MR159" s="1">
        <v>0</v>
      </c>
      <c r="MS159" s="1">
        <v>0</v>
      </c>
      <c r="MT159" s="1">
        <v>1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 t="s">
        <v>122</v>
      </c>
      <c r="NC159" s="4">
        <v>13.5</v>
      </c>
      <c r="ND159" s="4">
        <v>39.5</v>
      </c>
      <c r="NE159" s="1">
        <v>9210</v>
      </c>
      <c r="NF159" s="1">
        <v>8050</v>
      </c>
      <c r="NG159" s="1">
        <v>630</v>
      </c>
      <c r="NH159" s="1">
        <v>213000</v>
      </c>
      <c r="NI159" s="5">
        <v>1.1000000000000001</v>
      </c>
      <c r="NJ159" s="5">
        <v>21</v>
      </c>
      <c r="NK159" s="5">
        <v>0.7</v>
      </c>
      <c r="NL159" s="5">
        <v>0.43</v>
      </c>
      <c r="NO159" s="1">
        <v>560</v>
      </c>
      <c r="NP159" s="4">
        <v>250</v>
      </c>
      <c r="NR159" s="4">
        <v>2547</v>
      </c>
      <c r="NS159" s="1">
        <v>613</v>
      </c>
      <c r="NY159" s="1">
        <v>1</v>
      </c>
      <c r="NZ159" s="1" t="s">
        <v>113</v>
      </c>
      <c r="OA159" s="1">
        <v>1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</row>
    <row r="160" spans="1:418" x14ac:dyDescent="0.25">
      <c r="A160" s="1">
        <v>159</v>
      </c>
      <c r="B160" s="25" t="s">
        <v>2</v>
      </c>
      <c r="C160" s="1">
        <v>0</v>
      </c>
      <c r="D160" s="1">
        <v>1</v>
      </c>
      <c r="E160" s="1">
        <v>83</v>
      </c>
      <c r="F160" s="1">
        <v>0</v>
      </c>
      <c r="G160" s="1">
        <v>0</v>
      </c>
      <c r="H160" s="1">
        <v>0</v>
      </c>
      <c r="I160" s="1">
        <v>1</v>
      </c>
      <c r="J160" s="1" t="s">
        <v>6</v>
      </c>
      <c r="K160" s="1">
        <v>0</v>
      </c>
      <c r="L160" s="1">
        <v>1</v>
      </c>
      <c r="M160" s="1">
        <v>0</v>
      </c>
      <c r="N160" s="1">
        <v>0</v>
      </c>
      <c r="O160" s="1" t="s">
        <v>6</v>
      </c>
      <c r="P160" s="1" t="s">
        <v>191</v>
      </c>
      <c r="Q160" s="1" t="s">
        <v>290</v>
      </c>
      <c r="R160" s="1" t="s">
        <v>290</v>
      </c>
      <c r="S160" s="1">
        <v>0</v>
      </c>
      <c r="T160" s="1" t="s">
        <v>329</v>
      </c>
      <c r="U160" s="1" t="s">
        <v>149</v>
      </c>
      <c r="V160" s="1" t="s">
        <v>109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1</v>
      </c>
      <c r="AJ160" s="1">
        <v>0</v>
      </c>
      <c r="AK160" s="1">
        <v>1</v>
      </c>
      <c r="AL160" s="1">
        <v>0</v>
      </c>
      <c r="AM160" s="1">
        <v>0</v>
      </c>
      <c r="AN160" s="1">
        <v>0</v>
      </c>
      <c r="AO160" s="1">
        <v>1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6</v>
      </c>
      <c r="BA160" s="1">
        <v>0</v>
      </c>
      <c r="BB160" s="1">
        <v>0</v>
      </c>
      <c r="BC160" s="1">
        <v>0</v>
      </c>
      <c r="BD160" s="1">
        <v>1</v>
      </c>
      <c r="BE160" s="1">
        <v>2</v>
      </c>
      <c r="BF160" s="1">
        <v>1</v>
      </c>
      <c r="BG160" s="1">
        <v>1</v>
      </c>
      <c r="BH160" s="1">
        <v>0</v>
      </c>
      <c r="BI160" s="1">
        <v>0</v>
      </c>
      <c r="BJ160" s="1">
        <v>1</v>
      </c>
      <c r="BK160" s="1">
        <v>1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K160" s="1" t="s">
        <v>125</v>
      </c>
      <c r="CL160" s="1">
        <v>0</v>
      </c>
      <c r="CM160" s="2">
        <v>44008</v>
      </c>
      <c r="CN160" s="2"/>
      <c r="CO160" s="2"/>
      <c r="CP160" s="2"/>
      <c r="CQ160" s="2">
        <v>44009</v>
      </c>
      <c r="CR160" s="2">
        <v>44011</v>
      </c>
      <c r="CS160" s="2">
        <v>44011</v>
      </c>
      <c r="CT160" s="3">
        <f t="shared" si="69"/>
        <v>1</v>
      </c>
      <c r="CU160" s="3">
        <f t="shared" si="70"/>
        <v>3</v>
      </c>
      <c r="CV160" s="3"/>
      <c r="CW160" s="3">
        <f t="shared" si="82"/>
        <v>2</v>
      </c>
      <c r="CX160" s="3">
        <v>2</v>
      </c>
      <c r="CY160" s="3"/>
      <c r="CZ160" s="3">
        <v>1</v>
      </c>
      <c r="DA160" s="3">
        <v>0</v>
      </c>
      <c r="DB160" s="3">
        <v>0</v>
      </c>
      <c r="DC160" s="3">
        <f t="shared" si="72"/>
        <v>1</v>
      </c>
      <c r="DD160" s="2">
        <v>43995</v>
      </c>
      <c r="DE160" s="1">
        <v>0</v>
      </c>
      <c r="DF160" s="3">
        <v>13</v>
      </c>
      <c r="DG160" s="3">
        <f t="shared" si="73"/>
        <v>4</v>
      </c>
      <c r="DH160" s="1">
        <v>1</v>
      </c>
      <c r="DI160" s="1">
        <v>1</v>
      </c>
      <c r="DJ160" s="1">
        <v>0</v>
      </c>
      <c r="DK160" s="1">
        <v>0</v>
      </c>
      <c r="DL160" s="1">
        <v>0</v>
      </c>
      <c r="DM160" s="1">
        <v>0</v>
      </c>
      <c r="DN160" s="1">
        <v>1</v>
      </c>
      <c r="DO160" s="1">
        <v>1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70</v>
      </c>
      <c r="EH160" s="1">
        <v>1.7</v>
      </c>
      <c r="EI160" s="4">
        <v>24.221453287197235</v>
      </c>
      <c r="EJ160" s="3">
        <v>1</v>
      </c>
      <c r="EK160" s="3">
        <v>0</v>
      </c>
      <c r="EL160" s="3">
        <v>0</v>
      </c>
      <c r="EM160" s="1">
        <v>90</v>
      </c>
      <c r="EN160" s="1">
        <v>56</v>
      </c>
      <c r="EO160" s="4">
        <v>67.333333333333329</v>
      </c>
      <c r="EP160" s="3">
        <v>0</v>
      </c>
      <c r="EQ160" s="1">
        <v>120</v>
      </c>
      <c r="ER160" s="1">
        <v>1</v>
      </c>
      <c r="ES160" s="1">
        <v>32</v>
      </c>
      <c r="ET160" s="1">
        <v>1</v>
      </c>
      <c r="EU160" s="4">
        <v>38</v>
      </c>
      <c r="EV160" s="3">
        <v>0</v>
      </c>
      <c r="EW160" s="4">
        <v>38.5</v>
      </c>
      <c r="EX160" s="1">
        <v>64</v>
      </c>
      <c r="EY160" s="1">
        <v>1</v>
      </c>
      <c r="EZ160" s="1" t="s">
        <v>441</v>
      </c>
      <c r="FA160" s="1">
        <v>0</v>
      </c>
      <c r="FB160" s="1">
        <v>1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5</v>
      </c>
      <c r="FJ160" s="1">
        <v>0</v>
      </c>
      <c r="FK160" s="1">
        <v>0</v>
      </c>
      <c r="FL160" s="1">
        <v>1</v>
      </c>
      <c r="FM160" s="1" t="s">
        <v>104</v>
      </c>
      <c r="FN160" s="1" t="s">
        <v>83</v>
      </c>
      <c r="FO160" s="1">
        <v>0</v>
      </c>
      <c r="FP160" s="1">
        <v>0</v>
      </c>
      <c r="FQ160" s="1">
        <v>1</v>
      </c>
      <c r="FR160" s="1">
        <v>1</v>
      </c>
      <c r="FS160" s="1">
        <f t="shared" si="74"/>
        <v>2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f t="shared" si="67"/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1</v>
      </c>
      <c r="GH160" s="1">
        <f t="shared" si="68"/>
        <v>1</v>
      </c>
      <c r="GI160" s="1">
        <v>1</v>
      </c>
      <c r="GJ160" s="1">
        <v>0</v>
      </c>
      <c r="GK160" s="1">
        <v>1</v>
      </c>
      <c r="GL160" s="1">
        <v>1</v>
      </c>
      <c r="GM160" s="1">
        <v>0</v>
      </c>
      <c r="GN160" s="1">
        <v>0</v>
      </c>
      <c r="GO160" s="1">
        <v>0</v>
      </c>
      <c r="GP160" s="1">
        <v>0</v>
      </c>
      <c r="GQ160" s="1">
        <v>1</v>
      </c>
      <c r="GR160" s="3">
        <v>3</v>
      </c>
      <c r="GS160" s="1">
        <v>1</v>
      </c>
      <c r="GT160" s="1">
        <v>1</v>
      </c>
      <c r="GU160" s="1">
        <v>1</v>
      </c>
      <c r="GV160" s="1">
        <v>0</v>
      </c>
      <c r="GW160" s="1">
        <v>0</v>
      </c>
      <c r="GX160" s="1">
        <v>1</v>
      </c>
      <c r="GY160" s="1">
        <v>1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1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1</v>
      </c>
      <c r="IQ160" s="1">
        <v>4</v>
      </c>
      <c r="IR160" s="1">
        <v>1</v>
      </c>
      <c r="IS160" s="1">
        <v>1</v>
      </c>
      <c r="IT160" s="1">
        <v>1</v>
      </c>
      <c r="IU160" s="1">
        <v>1</v>
      </c>
      <c r="IV160" s="1">
        <v>1</v>
      </c>
      <c r="IW160" s="1">
        <v>0</v>
      </c>
      <c r="IX160" s="1">
        <v>1</v>
      </c>
      <c r="IY160" s="1">
        <v>0</v>
      </c>
      <c r="IZ160" s="1">
        <v>0</v>
      </c>
      <c r="JA160" s="1">
        <v>52</v>
      </c>
      <c r="JB160" s="1">
        <v>0</v>
      </c>
      <c r="JC160" s="1">
        <v>0</v>
      </c>
      <c r="JD160" s="1">
        <v>0</v>
      </c>
      <c r="JE160" s="1">
        <v>1</v>
      </c>
      <c r="JF160" s="1">
        <v>16</v>
      </c>
      <c r="JG160" s="1">
        <v>0</v>
      </c>
      <c r="JH160" s="1">
        <v>0</v>
      </c>
      <c r="JI160" s="1">
        <v>1</v>
      </c>
      <c r="JJ160" s="1">
        <v>35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1</v>
      </c>
      <c r="JS160" s="1">
        <v>1</v>
      </c>
      <c r="JT160" s="1">
        <v>1</v>
      </c>
      <c r="JU160" s="1">
        <v>0</v>
      </c>
      <c r="JV160" s="1">
        <v>1</v>
      </c>
      <c r="JW160" s="1">
        <v>0</v>
      </c>
      <c r="JX160" s="1">
        <v>1</v>
      </c>
      <c r="JY160" s="2">
        <v>44009</v>
      </c>
      <c r="JZ160" s="2">
        <v>44011</v>
      </c>
      <c r="KA160" s="1">
        <v>2</v>
      </c>
      <c r="KB160" s="1">
        <v>1</v>
      </c>
      <c r="KC160" s="1">
        <v>4</v>
      </c>
      <c r="KD160" s="1">
        <v>1</v>
      </c>
      <c r="KE160" s="1">
        <v>1</v>
      </c>
      <c r="KF160" s="1">
        <v>1</v>
      </c>
      <c r="KG160" s="1">
        <v>0</v>
      </c>
      <c r="KH160" s="1">
        <v>0</v>
      </c>
      <c r="KI160" s="1">
        <v>0</v>
      </c>
      <c r="KJ160" s="1">
        <v>0</v>
      </c>
      <c r="KK160" s="1">
        <v>1</v>
      </c>
      <c r="KL160" s="1">
        <v>0</v>
      </c>
      <c r="KM160" s="1">
        <v>0</v>
      </c>
      <c r="KN160" s="1">
        <v>0</v>
      </c>
      <c r="KO160" s="1">
        <v>1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 t="s">
        <v>103</v>
      </c>
      <c r="KX160" s="1">
        <v>0</v>
      </c>
      <c r="KY160" s="1">
        <v>1</v>
      </c>
      <c r="KZ160" s="4">
        <v>13.1</v>
      </c>
      <c r="LA160" s="4">
        <v>40.200000000000003</v>
      </c>
      <c r="LB160" s="1">
        <v>29100</v>
      </c>
      <c r="LC160" s="1">
        <v>26900</v>
      </c>
      <c r="LD160" s="1">
        <v>1090</v>
      </c>
      <c r="LE160" s="1">
        <v>173000</v>
      </c>
      <c r="LF160" s="5">
        <v>1.68</v>
      </c>
      <c r="LG160" s="5">
        <v>36</v>
      </c>
      <c r="LP160" s="4">
        <v>63947</v>
      </c>
      <c r="LV160" s="1">
        <v>1</v>
      </c>
      <c r="LW160" s="1" t="s">
        <v>113</v>
      </c>
      <c r="LX160" s="1">
        <v>1</v>
      </c>
      <c r="LY160" s="1">
        <v>0</v>
      </c>
      <c r="LZ160" s="1">
        <v>1</v>
      </c>
      <c r="MA160" s="1">
        <v>1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1</v>
      </c>
      <c r="ML160" s="1">
        <v>0</v>
      </c>
      <c r="MM160" s="1">
        <v>2</v>
      </c>
      <c r="MN160" s="1">
        <v>1</v>
      </c>
      <c r="MO160" s="1">
        <v>1</v>
      </c>
      <c r="MP160" s="1">
        <v>0</v>
      </c>
      <c r="MQ160" s="1">
        <v>0</v>
      </c>
      <c r="MR160" s="1">
        <v>0</v>
      </c>
      <c r="MS160" s="1">
        <v>1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 t="s">
        <v>122</v>
      </c>
      <c r="NC160" s="4">
        <v>12.8</v>
      </c>
      <c r="ND160" s="4">
        <v>36.799999999999997</v>
      </c>
      <c r="NE160" s="1">
        <v>25500</v>
      </c>
      <c r="NF160" s="1">
        <v>24200</v>
      </c>
      <c r="NG160" s="1">
        <v>680</v>
      </c>
      <c r="NH160" s="1">
        <v>126000</v>
      </c>
      <c r="NI160" s="5">
        <v>4.08</v>
      </c>
      <c r="NJ160" s="5">
        <v>70</v>
      </c>
      <c r="NY160" s="1">
        <v>1</v>
      </c>
      <c r="NZ160" s="1" t="s">
        <v>113</v>
      </c>
      <c r="OA160" s="1">
        <v>1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</row>
    <row r="161" spans="1:418" x14ac:dyDescent="0.25">
      <c r="A161" s="1">
        <v>160</v>
      </c>
      <c r="B161" s="25" t="s">
        <v>1</v>
      </c>
      <c r="C161" s="1">
        <v>1</v>
      </c>
      <c r="D161" s="1">
        <v>0</v>
      </c>
      <c r="E161" s="1">
        <v>87</v>
      </c>
      <c r="F161" s="1">
        <v>0</v>
      </c>
      <c r="G161" s="1">
        <v>0</v>
      </c>
      <c r="H161" s="1">
        <v>0</v>
      </c>
      <c r="I161" s="1">
        <v>1</v>
      </c>
      <c r="J161" s="1" t="s">
        <v>6</v>
      </c>
      <c r="K161" s="1">
        <v>0</v>
      </c>
      <c r="L161" s="1">
        <v>1</v>
      </c>
      <c r="M161" s="1">
        <v>0</v>
      </c>
      <c r="N161" s="1">
        <v>0</v>
      </c>
      <c r="O161" s="1" t="s">
        <v>6</v>
      </c>
      <c r="P161" s="1" t="s">
        <v>191</v>
      </c>
      <c r="Q161" s="1" t="s">
        <v>290</v>
      </c>
      <c r="R161" s="1" t="s">
        <v>290</v>
      </c>
      <c r="S161" s="1">
        <v>0</v>
      </c>
      <c r="T161" s="1" t="s">
        <v>329</v>
      </c>
      <c r="U161" s="1" t="s">
        <v>149</v>
      </c>
      <c r="V161" s="1" t="s">
        <v>109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</v>
      </c>
      <c r="AJ161" s="1">
        <v>0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4</v>
      </c>
      <c r="BA161" s="1">
        <v>0</v>
      </c>
      <c r="BB161" s="1">
        <v>0</v>
      </c>
      <c r="BC161" s="1">
        <v>1</v>
      </c>
      <c r="BD161" s="1">
        <v>0</v>
      </c>
      <c r="BE161" s="1">
        <v>3</v>
      </c>
      <c r="BF161" s="1">
        <v>1</v>
      </c>
      <c r="BG161" s="1">
        <v>1</v>
      </c>
      <c r="BH161" s="1">
        <v>1</v>
      </c>
      <c r="BI161" s="1">
        <v>0</v>
      </c>
      <c r="BJ161" s="1">
        <v>1</v>
      </c>
      <c r="BK161" s="1">
        <v>1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1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K161" s="1" t="s">
        <v>123</v>
      </c>
      <c r="CL161" s="1">
        <v>0</v>
      </c>
      <c r="CM161" s="2">
        <v>44008</v>
      </c>
      <c r="CN161" s="2">
        <v>44009</v>
      </c>
      <c r="CO161" s="2"/>
      <c r="CP161" s="2"/>
      <c r="CQ161" s="2"/>
      <c r="CR161" s="2"/>
      <c r="CS161" s="2">
        <v>44021</v>
      </c>
      <c r="CT161" s="3"/>
      <c r="CU161" s="3">
        <f t="shared" si="70"/>
        <v>13</v>
      </c>
      <c r="CV161" s="3"/>
      <c r="CW161" s="3"/>
      <c r="CX161" s="3"/>
      <c r="CY161" s="3">
        <f>CU161-CV161-CW161</f>
        <v>13</v>
      </c>
      <c r="CZ161" s="3">
        <v>0</v>
      </c>
      <c r="DA161" s="3">
        <v>1</v>
      </c>
      <c r="DB161" s="3">
        <v>0</v>
      </c>
      <c r="DC161" s="3">
        <f t="shared" si="72"/>
        <v>1</v>
      </c>
      <c r="DD161" s="2">
        <v>44005</v>
      </c>
      <c r="DE161" s="1">
        <v>0</v>
      </c>
      <c r="DF161" s="3">
        <v>3</v>
      </c>
      <c r="DG161" s="3">
        <f t="shared" si="73"/>
        <v>3</v>
      </c>
      <c r="DH161" s="1">
        <v>0</v>
      </c>
      <c r="DI161" s="1">
        <v>1</v>
      </c>
      <c r="DJ161" s="1">
        <v>0</v>
      </c>
      <c r="DK161" s="1">
        <v>0</v>
      </c>
      <c r="DL161" s="1">
        <v>0</v>
      </c>
      <c r="DM161" s="1">
        <v>0</v>
      </c>
      <c r="DN161" s="1">
        <v>1</v>
      </c>
      <c r="DO161" s="1">
        <v>1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59</v>
      </c>
      <c r="EH161" s="1">
        <v>1.5</v>
      </c>
      <c r="EI161" s="4">
        <v>26.222222222222221</v>
      </c>
      <c r="EJ161" s="3">
        <v>0</v>
      </c>
      <c r="EK161" s="3">
        <v>1</v>
      </c>
      <c r="EL161" s="3">
        <v>0</v>
      </c>
      <c r="EM161" s="1">
        <v>96</v>
      </c>
      <c r="EN161" s="1">
        <v>77</v>
      </c>
      <c r="EO161" s="4">
        <v>83.333333333333329</v>
      </c>
      <c r="EP161" s="3">
        <v>0</v>
      </c>
      <c r="EQ161" s="1">
        <v>72</v>
      </c>
      <c r="ER161" s="1">
        <v>0</v>
      </c>
      <c r="ES161" s="1">
        <v>18</v>
      </c>
      <c r="ET161" s="1">
        <v>0</v>
      </c>
      <c r="EU161" s="4">
        <v>36.6</v>
      </c>
      <c r="EV161" s="3">
        <v>0</v>
      </c>
      <c r="EW161" s="4">
        <v>36.799999999999997</v>
      </c>
      <c r="EX161" s="1">
        <v>72</v>
      </c>
      <c r="EY161" s="1">
        <v>1</v>
      </c>
      <c r="EZ161" s="1" t="s">
        <v>51</v>
      </c>
      <c r="FA161" s="1">
        <v>1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2</v>
      </c>
      <c r="FJ161" s="1">
        <v>0</v>
      </c>
      <c r="FK161" s="1">
        <v>1</v>
      </c>
      <c r="FL161" s="1">
        <v>0</v>
      </c>
      <c r="FM161" s="1" t="s">
        <v>104</v>
      </c>
      <c r="FN161" s="1" t="s">
        <v>83</v>
      </c>
      <c r="FO161" s="1">
        <v>0</v>
      </c>
      <c r="FP161" s="1">
        <v>0</v>
      </c>
      <c r="FQ161" s="1">
        <v>1</v>
      </c>
      <c r="FR161" s="1">
        <v>1</v>
      </c>
      <c r="FS161" s="1">
        <f t="shared" si="74"/>
        <v>2</v>
      </c>
      <c r="FT161" s="1">
        <v>0</v>
      </c>
      <c r="FU161" s="1">
        <v>0</v>
      </c>
      <c r="FV161" s="1">
        <v>0</v>
      </c>
      <c r="FW161" s="1">
        <v>1</v>
      </c>
      <c r="FX161" s="1">
        <v>0</v>
      </c>
      <c r="FY161" s="1">
        <v>0</v>
      </c>
      <c r="FZ161" s="1">
        <f t="shared" si="67"/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f t="shared" si="68"/>
        <v>1</v>
      </c>
      <c r="GI161" s="1">
        <v>1</v>
      </c>
      <c r="GJ161" s="1">
        <v>0</v>
      </c>
      <c r="GK161" s="1">
        <v>1</v>
      </c>
      <c r="GL161" s="1">
        <v>0</v>
      </c>
      <c r="GM161" s="1">
        <v>0</v>
      </c>
      <c r="GN161" s="1">
        <v>1</v>
      </c>
      <c r="GO161" s="1">
        <v>0</v>
      </c>
      <c r="GP161" s="1">
        <v>0</v>
      </c>
      <c r="GQ161" s="1">
        <v>0</v>
      </c>
      <c r="GR161" s="3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2</v>
      </c>
      <c r="GY161" s="1">
        <v>1</v>
      </c>
      <c r="GZ161" s="1">
        <v>0</v>
      </c>
      <c r="HA161" s="1">
        <v>0</v>
      </c>
      <c r="HB161" s="1">
        <v>1</v>
      </c>
      <c r="HC161" s="1">
        <v>0</v>
      </c>
      <c r="HD161" s="1">
        <v>0</v>
      </c>
      <c r="HE161" s="1">
        <v>0</v>
      </c>
      <c r="HF161" s="1">
        <v>0</v>
      </c>
      <c r="HG161" s="1">
        <v>1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1</v>
      </c>
      <c r="IC161" s="1">
        <v>0</v>
      </c>
      <c r="ID161" s="1">
        <v>1</v>
      </c>
      <c r="IE161" s="1">
        <v>0</v>
      </c>
      <c r="IF161" s="1">
        <v>1</v>
      </c>
      <c r="IG161" s="1">
        <v>1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1</v>
      </c>
      <c r="IN161" s="1">
        <v>0</v>
      </c>
      <c r="IO161" s="1">
        <v>1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226</v>
      </c>
      <c r="JB161" s="1">
        <v>0</v>
      </c>
      <c r="JC161" s="1">
        <v>1</v>
      </c>
      <c r="JD161" s="1">
        <v>0</v>
      </c>
      <c r="JE161" s="1">
        <v>0</v>
      </c>
      <c r="JF161" s="1">
        <v>7</v>
      </c>
      <c r="JG161" s="1">
        <v>0</v>
      </c>
      <c r="JH161" s="1">
        <v>0</v>
      </c>
      <c r="JI161" s="1">
        <v>1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1</v>
      </c>
      <c r="JT161" s="1">
        <v>0</v>
      </c>
      <c r="JU161" s="1">
        <v>0</v>
      </c>
      <c r="JV161" s="1">
        <v>1</v>
      </c>
      <c r="JW161" s="1">
        <v>0</v>
      </c>
      <c r="JX161" s="1">
        <v>0</v>
      </c>
      <c r="KB161" s="1">
        <v>0</v>
      </c>
      <c r="KC161" s="1">
        <v>1</v>
      </c>
      <c r="KD161" s="1">
        <v>1</v>
      </c>
      <c r="KE161" s="1">
        <v>1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1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 t="s">
        <v>102</v>
      </c>
      <c r="KX161" s="1">
        <v>1</v>
      </c>
      <c r="KY161" s="1">
        <v>0</v>
      </c>
      <c r="KZ161" s="4">
        <v>13.3</v>
      </c>
      <c r="LA161" s="4">
        <v>39.799999999999997</v>
      </c>
      <c r="LB161" s="1">
        <v>15500</v>
      </c>
      <c r="LC161" s="1">
        <v>13400</v>
      </c>
      <c r="LD161" s="1">
        <v>893</v>
      </c>
      <c r="LE161" s="1">
        <v>376000</v>
      </c>
      <c r="LF161" s="5">
        <v>2.34</v>
      </c>
      <c r="LG161" s="5">
        <v>52</v>
      </c>
      <c r="LH161" s="5">
        <v>2.31</v>
      </c>
      <c r="LI161" s="5">
        <v>1.78</v>
      </c>
      <c r="LL161" s="1">
        <v>526</v>
      </c>
      <c r="LM161" s="4">
        <v>301</v>
      </c>
      <c r="LP161" s="4">
        <v>578</v>
      </c>
      <c r="LV161" s="1">
        <v>0</v>
      </c>
      <c r="LX161" s="1">
        <v>0</v>
      </c>
      <c r="LY161" s="1">
        <v>0</v>
      </c>
      <c r="LZ161" s="1">
        <v>1</v>
      </c>
      <c r="MA161" s="1">
        <v>1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 t="s">
        <v>122</v>
      </c>
      <c r="NC161" s="4">
        <v>13.4</v>
      </c>
      <c r="ND161" s="4">
        <v>41</v>
      </c>
      <c r="NE161" s="1">
        <v>14300</v>
      </c>
      <c r="NF161" s="1">
        <v>11700</v>
      </c>
      <c r="NG161" s="1">
        <v>975</v>
      </c>
      <c r="NH161" s="1">
        <v>406000</v>
      </c>
      <c r="NI161" s="5">
        <v>1.41</v>
      </c>
      <c r="NJ161" s="5">
        <v>33</v>
      </c>
      <c r="NP161" s="4">
        <v>318</v>
      </c>
      <c r="NY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</row>
    <row r="162" spans="1:418" x14ac:dyDescent="0.25">
      <c r="A162" s="1">
        <v>161</v>
      </c>
      <c r="B162" s="25" t="s">
        <v>2</v>
      </c>
      <c r="C162" s="1">
        <v>0</v>
      </c>
      <c r="D162" s="1">
        <v>1</v>
      </c>
      <c r="E162" s="1">
        <v>31</v>
      </c>
      <c r="F162" s="1">
        <v>1</v>
      </c>
      <c r="G162" s="1">
        <v>0</v>
      </c>
      <c r="H162" s="1">
        <v>0</v>
      </c>
      <c r="I162" s="1">
        <v>0</v>
      </c>
      <c r="J162" s="1" t="s">
        <v>6</v>
      </c>
      <c r="K162" s="1">
        <v>0</v>
      </c>
      <c r="L162" s="1">
        <v>1</v>
      </c>
      <c r="M162" s="1">
        <v>0</v>
      </c>
      <c r="N162" s="1">
        <v>0</v>
      </c>
      <c r="O162" s="1" t="s">
        <v>6</v>
      </c>
      <c r="P162" s="1" t="s">
        <v>191</v>
      </c>
      <c r="Q162" s="1" t="s">
        <v>293</v>
      </c>
      <c r="R162" s="1" t="s">
        <v>293</v>
      </c>
      <c r="S162" s="1">
        <v>0</v>
      </c>
      <c r="T162" s="1" t="s">
        <v>329</v>
      </c>
      <c r="U162" s="1" t="s">
        <v>149</v>
      </c>
      <c r="V162" s="1" t="s">
        <v>109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0</v>
      </c>
      <c r="BE162" s="1">
        <v>1</v>
      </c>
      <c r="BF162" s="1">
        <v>1</v>
      </c>
      <c r="BG162" s="1">
        <v>1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K162" s="1" t="s">
        <v>125</v>
      </c>
      <c r="CL162" s="1">
        <v>0</v>
      </c>
      <c r="CM162" s="2">
        <v>44014</v>
      </c>
      <c r="CN162" s="2"/>
      <c r="CO162" s="2"/>
      <c r="CP162" s="2"/>
      <c r="CQ162" s="2"/>
      <c r="CR162" s="2"/>
      <c r="CS162" s="2">
        <v>44014</v>
      </c>
      <c r="CT162" s="3"/>
      <c r="CU162" s="3">
        <f t="shared" si="70"/>
        <v>0</v>
      </c>
      <c r="CV162" s="3"/>
      <c r="CW162" s="3"/>
      <c r="CX162" s="3"/>
      <c r="CY162" s="3"/>
      <c r="CZ162" s="3">
        <v>0</v>
      </c>
      <c r="DA162" s="3">
        <v>0</v>
      </c>
      <c r="DB162" s="3">
        <v>1</v>
      </c>
      <c r="DC162" s="3">
        <f t="shared" si="72"/>
        <v>1</v>
      </c>
      <c r="DD162" s="2">
        <v>44013</v>
      </c>
      <c r="DE162" s="1">
        <v>0</v>
      </c>
      <c r="DF162" s="3">
        <v>1</v>
      </c>
      <c r="DG162" s="3">
        <f t="shared" si="73"/>
        <v>4</v>
      </c>
      <c r="DH162" s="1">
        <v>1</v>
      </c>
      <c r="DI162" s="1">
        <v>1</v>
      </c>
      <c r="DJ162" s="1">
        <v>1</v>
      </c>
      <c r="DK162" s="1">
        <v>0</v>
      </c>
      <c r="DL162" s="1">
        <v>0</v>
      </c>
      <c r="DM162" s="1">
        <v>0</v>
      </c>
      <c r="DN162" s="1">
        <v>0</v>
      </c>
      <c r="DO162" s="1">
        <v>1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I162" s="4"/>
      <c r="EJ162" s="3"/>
      <c r="EK162" s="3"/>
      <c r="EL162" s="3"/>
      <c r="EM162" s="1">
        <v>165</v>
      </c>
      <c r="EN162" s="1">
        <v>11</v>
      </c>
      <c r="EO162" s="4">
        <v>62.333333333333336</v>
      </c>
      <c r="EP162" s="3">
        <v>1</v>
      </c>
      <c r="EQ162" s="1">
        <v>82</v>
      </c>
      <c r="ER162" s="1">
        <v>0</v>
      </c>
      <c r="ES162" s="1">
        <v>16</v>
      </c>
      <c r="ET162" s="1">
        <v>0</v>
      </c>
      <c r="EU162" s="4">
        <v>36</v>
      </c>
      <c r="EV162" s="3">
        <v>0</v>
      </c>
      <c r="EW162" s="4">
        <v>36.5</v>
      </c>
      <c r="EX162" s="1">
        <v>94</v>
      </c>
      <c r="EY162" s="1">
        <v>0</v>
      </c>
      <c r="EZ162" s="1" t="s">
        <v>51</v>
      </c>
      <c r="FA162" s="1">
        <v>1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1</v>
      </c>
      <c r="FJ162" s="1">
        <v>1</v>
      </c>
      <c r="FK162" s="1">
        <v>0</v>
      </c>
      <c r="FL162" s="1">
        <v>0</v>
      </c>
      <c r="FM162" s="1" t="s">
        <v>104</v>
      </c>
      <c r="FN162" s="1" t="s">
        <v>81</v>
      </c>
      <c r="FO162" s="1">
        <v>1</v>
      </c>
      <c r="FP162" s="1">
        <v>0</v>
      </c>
      <c r="FQ162" s="1">
        <v>0</v>
      </c>
      <c r="FR162" s="1">
        <v>1</v>
      </c>
      <c r="FS162" s="1">
        <f t="shared" si="74"/>
        <v>1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f t="shared" si="67"/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1</v>
      </c>
      <c r="GH162" s="1">
        <f t="shared" si="68"/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3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1</v>
      </c>
      <c r="GY162" s="1">
        <v>1</v>
      </c>
      <c r="GZ162" s="1">
        <v>0</v>
      </c>
      <c r="HA162" s="1">
        <v>0</v>
      </c>
      <c r="HB162" s="1">
        <v>1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1</v>
      </c>
      <c r="IE162" s="1">
        <v>0</v>
      </c>
      <c r="IF162" s="1">
        <v>1</v>
      </c>
      <c r="IG162" s="1">
        <v>1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305</v>
      </c>
      <c r="JB162" s="1">
        <v>1</v>
      </c>
      <c r="JC162" s="1">
        <v>0</v>
      </c>
      <c r="JD162" s="1">
        <v>0</v>
      </c>
      <c r="JE162" s="1">
        <v>0</v>
      </c>
      <c r="JF162" s="1">
        <v>2</v>
      </c>
      <c r="JG162" s="1">
        <v>1</v>
      </c>
      <c r="JH162" s="1">
        <v>0</v>
      </c>
      <c r="JI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 t="s">
        <v>102</v>
      </c>
      <c r="KX162" s="1">
        <v>1</v>
      </c>
      <c r="KY162" s="1">
        <v>0</v>
      </c>
      <c r="KZ162" s="4">
        <v>15.3</v>
      </c>
      <c r="LA162" s="4">
        <v>45.8</v>
      </c>
      <c r="LB162" s="1">
        <v>6350</v>
      </c>
      <c r="LE162" s="1">
        <v>369000</v>
      </c>
      <c r="LF162" s="5">
        <v>0.75</v>
      </c>
      <c r="LG162" s="5">
        <v>13.1</v>
      </c>
      <c r="LL162" s="1">
        <v>310</v>
      </c>
      <c r="LP162" s="4">
        <v>198</v>
      </c>
      <c r="LV162" s="1">
        <v>0</v>
      </c>
      <c r="LX162" s="1">
        <v>0</v>
      </c>
      <c r="LY162" s="1">
        <v>0</v>
      </c>
      <c r="LZ162" s="1">
        <v>1</v>
      </c>
      <c r="MA162" s="1">
        <v>1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1</v>
      </c>
      <c r="ML162" s="1">
        <v>1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 t="s">
        <v>123</v>
      </c>
      <c r="NY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</row>
    <row r="163" spans="1:418" x14ac:dyDescent="0.25">
      <c r="A163" s="1">
        <v>162</v>
      </c>
      <c r="B163" s="25" t="s">
        <v>1</v>
      </c>
      <c r="C163" s="1">
        <v>1</v>
      </c>
      <c r="D163" s="1">
        <v>0</v>
      </c>
      <c r="E163" s="1">
        <v>100</v>
      </c>
      <c r="F163" s="1">
        <v>0</v>
      </c>
      <c r="G163" s="1">
        <v>0</v>
      </c>
      <c r="H163" s="1">
        <v>0</v>
      </c>
      <c r="I163" s="1">
        <v>1</v>
      </c>
      <c r="J163" s="1" t="s">
        <v>6</v>
      </c>
      <c r="K163" s="1">
        <v>0</v>
      </c>
      <c r="L163" s="1">
        <v>1</v>
      </c>
      <c r="M163" s="1">
        <v>0</v>
      </c>
      <c r="N163" s="1">
        <v>0</v>
      </c>
      <c r="O163" s="1" t="s">
        <v>442</v>
      </c>
      <c r="P163" s="1" t="s">
        <v>438</v>
      </c>
      <c r="Q163" s="1" t="s">
        <v>221</v>
      </c>
      <c r="R163" s="1" t="s">
        <v>221</v>
      </c>
      <c r="S163" s="1">
        <v>0</v>
      </c>
      <c r="T163" s="1" t="s">
        <v>329</v>
      </c>
      <c r="U163" s="1" t="s">
        <v>149</v>
      </c>
      <c r="V163" s="1" t="s">
        <v>109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1</v>
      </c>
      <c r="AJ163" s="1">
        <v>0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4</v>
      </c>
      <c r="BA163" s="1">
        <v>0</v>
      </c>
      <c r="BB163" s="1">
        <v>0</v>
      </c>
      <c r="BC163" s="1">
        <v>1</v>
      </c>
      <c r="BD163" s="1">
        <v>0</v>
      </c>
      <c r="BE163" s="1">
        <v>1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1</v>
      </c>
      <c r="BS163" s="1">
        <v>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K163" s="1" t="s">
        <v>123</v>
      </c>
      <c r="CL163" s="1">
        <v>0</v>
      </c>
      <c r="CM163" s="2">
        <v>44010</v>
      </c>
      <c r="CN163" s="2">
        <v>44012</v>
      </c>
      <c r="CO163" s="2"/>
      <c r="CP163" s="2"/>
      <c r="CQ163" s="2"/>
      <c r="CR163" s="2"/>
      <c r="CS163" s="2">
        <v>44015</v>
      </c>
      <c r="CT163" s="3"/>
      <c r="CU163" s="3">
        <f t="shared" si="70"/>
        <v>5</v>
      </c>
      <c r="CV163" s="3"/>
      <c r="CW163" s="3"/>
      <c r="CX163" s="3"/>
      <c r="CY163" s="3">
        <f t="shared" ref="CY163:CY169" si="83">CU163-CV163-CW163</f>
        <v>5</v>
      </c>
      <c r="CZ163" s="3">
        <v>0</v>
      </c>
      <c r="DA163" s="3">
        <v>1</v>
      </c>
      <c r="DB163" s="3">
        <v>0</v>
      </c>
      <c r="DC163" s="3">
        <f t="shared" si="72"/>
        <v>1</v>
      </c>
      <c r="DD163" s="2">
        <v>44006</v>
      </c>
      <c r="DE163" s="1">
        <v>0</v>
      </c>
      <c r="DF163" s="3">
        <v>4</v>
      </c>
      <c r="DG163" s="3">
        <f t="shared" si="73"/>
        <v>4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1</v>
      </c>
      <c r="DO163" s="1">
        <v>0</v>
      </c>
      <c r="DP163" s="1">
        <v>1</v>
      </c>
      <c r="DQ163" s="1">
        <v>1</v>
      </c>
      <c r="DR163" s="1">
        <v>1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I163" s="4"/>
      <c r="EJ163" s="3"/>
      <c r="EK163" s="3"/>
      <c r="EL163" s="3"/>
      <c r="EM163" s="1">
        <v>100</v>
      </c>
      <c r="EN163" s="1">
        <v>56</v>
      </c>
      <c r="EO163" s="4">
        <v>70.666666666666671</v>
      </c>
      <c r="EP163" s="3">
        <v>0</v>
      </c>
      <c r="EQ163" s="1">
        <v>67</v>
      </c>
      <c r="ER163" s="1">
        <v>0</v>
      </c>
      <c r="ES163" s="1">
        <v>20</v>
      </c>
      <c r="ET163" s="1">
        <v>0</v>
      </c>
      <c r="EU163" s="4">
        <v>36.299999999999997</v>
      </c>
      <c r="EV163" s="3">
        <v>0</v>
      </c>
      <c r="EW163" s="4">
        <v>36.299999999999997</v>
      </c>
      <c r="EX163" s="1">
        <v>87</v>
      </c>
      <c r="EY163" s="1">
        <v>1</v>
      </c>
      <c r="EZ163" s="1" t="s">
        <v>51</v>
      </c>
      <c r="FA163" s="1">
        <v>1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3</v>
      </c>
      <c r="FJ163" s="1">
        <v>0</v>
      </c>
      <c r="FK163" s="1">
        <v>0</v>
      </c>
      <c r="FL163" s="1">
        <v>1</v>
      </c>
      <c r="FM163" s="1" t="s">
        <v>104</v>
      </c>
      <c r="FN163" s="1" t="s">
        <v>83</v>
      </c>
      <c r="FO163" s="1">
        <v>0</v>
      </c>
      <c r="FP163" s="1">
        <v>0</v>
      </c>
      <c r="FQ163" s="1">
        <v>1</v>
      </c>
      <c r="FR163" s="1">
        <v>1</v>
      </c>
      <c r="FS163" s="1">
        <f t="shared" si="74"/>
        <v>4</v>
      </c>
      <c r="FT163" s="1">
        <v>0</v>
      </c>
      <c r="FU163" s="1">
        <v>0</v>
      </c>
      <c r="FV163" s="1">
        <v>0</v>
      </c>
      <c r="FW163" s="1">
        <v>1</v>
      </c>
      <c r="FX163" s="1">
        <v>0</v>
      </c>
      <c r="FY163" s="1">
        <v>0</v>
      </c>
      <c r="FZ163" s="1">
        <f t="shared" si="67"/>
        <v>1</v>
      </c>
      <c r="GA163" s="1">
        <v>1</v>
      </c>
      <c r="GB163" s="1">
        <v>1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f t="shared" si="68"/>
        <v>1</v>
      </c>
      <c r="GI163" s="1">
        <v>1</v>
      </c>
      <c r="GJ163" s="1">
        <v>0</v>
      </c>
      <c r="GK163" s="1">
        <v>1</v>
      </c>
      <c r="GL163" s="1">
        <v>0</v>
      </c>
      <c r="GM163" s="1">
        <v>0</v>
      </c>
      <c r="GN163" s="1">
        <v>1</v>
      </c>
      <c r="GO163" s="1">
        <v>0</v>
      </c>
      <c r="GP163" s="1">
        <v>1</v>
      </c>
      <c r="GQ163" s="1">
        <v>0</v>
      </c>
      <c r="GR163" s="3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1</v>
      </c>
      <c r="GY163" s="1">
        <v>1</v>
      </c>
      <c r="GZ163" s="1">
        <v>0</v>
      </c>
      <c r="HA163" s="1">
        <v>0</v>
      </c>
      <c r="HB163" s="1">
        <v>1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1</v>
      </c>
      <c r="IG163" s="1">
        <v>1</v>
      </c>
      <c r="IH163" s="1">
        <v>1</v>
      </c>
      <c r="II163" s="1">
        <v>0</v>
      </c>
      <c r="IJ163" s="1">
        <v>0</v>
      </c>
      <c r="IK163" s="1">
        <v>0</v>
      </c>
      <c r="IL163" s="1">
        <v>0</v>
      </c>
      <c r="IM163" s="1">
        <v>1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320</v>
      </c>
      <c r="JB163" s="1">
        <v>1</v>
      </c>
      <c r="JC163" s="1">
        <v>0</v>
      </c>
      <c r="JD163" s="1">
        <v>0</v>
      </c>
      <c r="JE163" s="1">
        <v>0</v>
      </c>
      <c r="JF163" s="1">
        <v>7</v>
      </c>
      <c r="JG163" s="1">
        <v>0</v>
      </c>
      <c r="JH163" s="1">
        <v>0</v>
      </c>
      <c r="JI163" s="1">
        <v>1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1</v>
      </c>
      <c r="JT163" s="1">
        <v>1</v>
      </c>
      <c r="JU163" s="1">
        <v>0</v>
      </c>
      <c r="JV163" s="1">
        <v>1</v>
      </c>
      <c r="JW163" s="1">
        <v>0</v>
      </c>
      <c r="JX163" s="1">
        <v>0</v>
      </c>
      <c r="KB163" s="1">
        <v>0</v>
      </c>
      <c r="KC163" s="1">
        <v>1</v>
      </c>
      <c r="KD163" s="1">
        <v>1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1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 t="s">
        <v>103</v>
      </c>
      <c r="KX163" s="1">
        <v>0</v>
      </c>
      <c r="KY163" s="1">
        <v>1</v>
      </c>
      <c r="KZ163" s="4">
        <v>13.4</v>
      </c>
      <c r="LA163" s="4">
        <v>41.4</v>
      </c>
      <c r="LB163" s="1">
        <v>11000</v>
      </c>
      <c r="LC163" s="1">
        <v>8960</v>
      </c>
      <c r="LD163" s="1">
        <v>1380</v>
      </c>
      <c r="LE163" s="1">
        <v>139000</v>
      </c>
      <c r="LF163" s="5">
        <v>2.4</v>
      </c>
      <c r="LG163" s="5">
        <v>58</v>
      </c>
      <c r="LL163" s="1">
        <v>442</v>
      </c>
      <c r="LM163" s="4">
        <v>154</v>
      </c>
      <c r="LO163" s="4">
        <v>398</v>
      </c>
      <c r="LP163" s="4">
        <v>442</v>
      </c>
      <c r="LV163" s="1">
        <v>0</v>
      </c>
      <c r="LX163" s="1">
        <v>0</v>
      </c>
      <c r="LY163" s="1">
        <v>0</v>
      </c>
      <c r="LZ163" s="1">
        <v>1</v>
      </c>
      <c r="MA163" s="1">
        <v>0</v>
      </c>
      <c r="MB163" s="1">
        <v>1</v>
      </c>
      <c r="MC163" s="1">
        <v>1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1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 t="s">
        <v>122</v>
      </c>
      <c r="NC163" s="4">
        <v>12.7</v>
      </c>
      <c r="ND163" s="4">
        <v>39.299999999999997</v>
      </c>
      <c r="NE163" s="1">
        <v>11300</v>
      </c>
      <c r="NF163" s="1">
        <v>8780</v>
      </c>
      <c r="NG163" s="1">
        <v>1580</v>
      </c>
      <c r="NH163" s="1">
        <v>148000</v>
      </c>
      <c r="NI163" s="5">
        <v>1.7</v>
      </c>
      <c r="NJ163" s="5">
        <v>25</v>
      </c>
      <c r="NO163" s="1">
        <v>442</v>
      </c>
      <c r="NP163" s="4">
        <v>154</v>
      </c>
      <c r="NY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</row>
    <row r="164" spans="1:418" x14ac:dyDescent="0.25">
      <c r="A164" s="1">
        <v>163</v>
      </c>
      <c r="B164" s="25" t="s">
        <v>2</v>
      </c>
      <c r="C164" s="1">
        <v>0</v>
      </c>
      <c r="D164" s="1">
        <v>1</v>
      </c>
      <c r="E164" s="1">
        <v>42</v>
      </c>
      <c r="F164" s="1">
        <v>0</v>
      </c>
      <c r="G164" s="1">
        <v>1</v>
      </c>
      <c r="H164" s="1">
        <v>0</v>
      </c>
      <c r="I164" s="1">
        <v>0</v>
      </c>
      <c r="J164" s="1" t="s">
        <v>6</v>
      </c>
      <c r="K164" s="1">
        <v>0</v>
      </c>
      <c r="L164" s="1">
        <v>1</v>
      </c>
      <c r="M164" s="1">
        <v>0</v>
      </c>
      <c r="N164" s="1">
        <v>0</v>
      </c>
      <c r="O164" s="1" t="s">
        <v>6</v>
      </c>
      <c r="P164" s="1" t="s">
        <v>191</v>
      </c>
      <c r="Q164" s="1" t="s">
        <v>277</v>
      </c>
      <c r="R164" s="1" t="s">
        <v>277</v>
      </c>
      <c r="S164" s="1">
        <v>0</v>
      </c>
      <c r="T164" s="1" t="s">
        <v>329</v>
      </c>
      <c r="U164" s="1" t="s">
        <v>149</v>
      </c>
      <c r="V164" s="1" t="s">
        <v>109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K164" s="1" t="s">
        <v>125</v>
      </c>
      <c r="CL164" s="1">
        <v>0</v>
      </c>
      <c r="CM164" s="2">
        <v>44013</v>
      </c>
      <c r="CN164" s="2">
        <f>CR164</f>
        <v>44032</v>
      </c>
      <c r="CO164" s="2"/>
      <c r="CP164" s="2"/>
      <c r="CQ164" s="2">
        <v>44014</v>
      </c>
      <c r="CR164" s="2">
        <v>44032</v>
      </c>
      <c r="CS164" s="2">
        <v>44033</v>
      </c>
      <c r="CT164" s="3">
        <f t="shared" si="69"/>
        <v>1</v>
      </c>
      <c r="CU164" s="3">
        <f t="shared" si="70"/>
        <v>20</v>
      </c>
      <c r="CV164" s="3"/>
      <c r="CW164" s="3">
        <f>CR164-CQ164</f>
        <v>18</v>
      </c>
      <c r="CX164" s="3">
        <v>18</v>
      </c>
      <c r="CY164" s="3">
        <f t="shared" si="83"/>
        <v>2</v>
      </c>
      <c r="CZ164" s="3">
        <v>1</v>
      </c>
      <c r="DA164" s="3">
        <v>1</v>
      </c>
      <c r="DB164" s="3">
        <v>0</v>
      </c>
      <c r="DC164" s="3">
        <f t="shared" si="72"/>
        <v>2</v>
      </c>
      <c r="DD164" s="2">
        <v>44007</v>
      </c>
      <c r="DE164" s="1">
        <v>0</v>
      </c>
      <c r="DF164" s="3">
        <v>6</v>
      </c>
      <c r="DG164" s="3">
        <f t="shared" si="73"/>
        <v>4</v>
      </c>
      <c r="DH164" s="1">
        <v>1</v>
      </c>
      <c r="DI164" s="1">
        <v>1</v>
      </c>
      <c r="DJ164" s="1">
        <v>1</v>
      </c>
      <c r="DK164" s="1">
        <v>0</v>
      </c>
      <c r="DL164" s="1">
        <v>0</v>
      </c>
      <c r="DM164" s="1">
        <v>0</v>
      </c>
      <c r="DN164" s="1">
        <v>0</v>
      </c>
      <c r="DO164" s="1">
        <v>1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I164" s="4"/>
      <c r="EJ164" s="3"/>
      <c r="EK164" s="3"/>
      <c r="EL164" s="3"/>
      <c r="EM164" s="1">
        <v>132</v>
      </c>
      <c r="EN164" s="1">
        <v>88</v>
      </c>
      <c r="EO164" s="4">
        <v>102.66666666666667</v>
      </c>
      <c r="EP164" s="3">
        <v>0</v>
      </c>
      <c r="EQ164" s="1">
        <v>133</v>
      </c>
      <c r="ER164" s="1">
        <v>1</v>
      </c>
      <c r="ES164" s="1">
        <v>18</v>
      </c>
      <c r="ET164" s="1">
        <v>0</v>
      </c>
      <c r="EU164" s="4">
        <v>37.4</v>
      </c>
      <c r="EV164" s="3">
        <v>0</v>
      </c>
      <c r="EW164" s="4">
        <v>37.4</v>
      </c>
      <c r="EX164" s="1">
        <v>76</v>
      </c>
      <c r="EY164" s="1">
        <v>1</v>
      </c>
      <c r="EZ164" s="1" t="s">
        <v>51</v>
      </c>
      <c r="FA164" s="1">
        <v>1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1</v>
      </c>
      <c r="FJ164" s="1">
        <v>1</v>
      </c>
      <c r="FK164" s="1">
        <v>0</v>
      </c>
      <c r="FL164" s="1">
        <v>0</v>
      </c>
      <c r="FM164" s="1" t="s">
        <v>104</v>
      </c>
      <c r="FN164" s="1" t="s">
        <v>83</v>
      </c>
      <c r="FO164" s="1">
        <v>0</v>
      </c>
      <c r="FP164" s="1">
        <v>0</v>
      </c>
      <c r="FQ164" s="1">
        <v>1</v>
      </c>
      <c r="FR164" s="1">
        <v>1</v>
      </c>
      <c r="FS164" s="1">
        <f t="shared" si="74"/>
        <v>3</v>
      </c>
      <c r="FT164" s="1">
        <v>0</v>
      </c>
      <c r="FU164" s="1">
        <v>0</v>
      </c>
      <c r="FV164" s="1">
        <v>0</v>
      </c>
      <c r="FW164" s="1">
        <v>1</v>
      </c>
      <c r="FX164" s="1">
        <v>0</v>
      </c>
      <c r="FY164" s="1">
        <v>0</v>
      </c>
      <c r="FZ164" s="1">
        <f t="shared" si="67"/>
        <v>1</v>
      </c>
      <c r="GA164" s="1">
        <v>1</v>
      </c>
      <c r="GB164" s="1">
        <v>1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f t="shared" si="68"/>
        <v>1</v>
      </c>
      <c r="GI164" s="1">
        <v>1</v>
      </c>
      <c r="GJ164" s="1">
        <v>0</v>
      </c>
      <c r="GK164" s="1">
        <v>1</v>
      </c>
      <c r="GL164" s="1">
        <v>1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3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1</v>
      </c>
      <c r="GY164" s="1">
        <v>1</v>
      </c>
      <c r="GZ164" s="1">
        <v>0</v>
      </c>
      <c r="HA164" s="1">
        <v>0</v>
      </c>
      <c r="HB164" s="1">
        <v>1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1</v>
      </c>
      <c r="IE164" s="1">
        <v>0</v>
      </c>
      <c r="IF164" s="1">
        <v>1</v>
      </c>
      <c r="IG164" s="1">
        <v>1</v>
      </c>
      <c r="IH164" s="1">
        <v>1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76</v>
      </c>
      <c r="JB164" s="1">
        <v>0</v>
      </c>
      <c r="JC164" s="1">
        <v>0</v>
      </c>
      <c r="JD164" s="1">
        <v>0</v>
      </c>
      <c r="JE164" s="1">
        <v>1</v>
      </c>
      <c r="JF164" s="1">
        <v>8</v>
      </c>
      <c r="JG164" s="1">
        <v>0</v>
      </c>
      <c r="JH164" s="1">
        <v>0</v>
      </c>
      <c r="JI164" s="1">
        <v>1</v>
      </c>
      <c r="JJ164" s="1">
        <v>5</v>
      </c>
      <c r="JK164" s="1">
        <v>0</v>
      </c>
      <c r="JL164" s="1">
        <v>1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1</v>
      </c>
      <c r="JT164" s="1">
        <v>1</v>
      </c>
      <c r="JU164" s="1">
        <v>0</v>
      </c>
      <c r="JV164" s="1">
        <v>0</v>
      </c>
      <c r="JW164" s="1">
        <v>0</v>
      </c>
      <c r="JX164" s="1">
        <v>0</v>
      </c>
      <c r="KB164" s="1">
        <v>0</v>
      </c>
      <c r="KC164" s="1">
        <v>1</v>
      </c>
      <c r="KD164" s="1">
        <v>1</v>
      </c>
      <c r="KE164" s="1">
        <v>1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1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 t="s">
        <v>102</v>
      </c>
      <c r="KX164" s="1">
        <v>1</v>
      </c>
      <c r="KY164" s="1">
        <v>0</v>
      </c>
      <c r="KZ164" s="4">
        <v>16.5</v>
      </c>
      <c r="LA164" s="4">
        <v>48.4</v>
      </c>
      <c r="LB164" s="1">
        <v>11300</v>
      </c>
      <c r="LC164" s="1">
        <v>9350</v>
      </c>
      <c r="LD164" s="1">
        <v>906</v>
      </c>
      <c r="LE164" s="1">
        <v>299000</v>
      </c>
      <c r="LF164" s="5">
        <v>1.28</v>
      </c>
      <c r="LG164" s="5">
        <v>33.200000000000003</v>
      </c>
      <c r="LH164" s="5">
        <v>0.97</v>
      </c>
      <c r="LI164" s="5">
        <v>0.49</v>
      </c>
      <c r="LJ164" s="4">
        <v>54</v>
      </c>
      <c r="LK164" s="1">
        <v>44</v>
      </c>
      <c r="LL164" s="1">
        <v>490</v>
      </c>
      <c r="LM164" s="4">
        <v>100</v>
      </c>
      <c r="LO164" s="4">
        <v>1489</v>
      </c>
      <c r="LV164" s="1">
        <v>0</v>
      </c>
      <c r="LX164" s="1">
        <v>0</v>
      </c>
      <c r="LY164" s="1">
        <v>0</v>
      </c>
      <c r="LZ164" s="1">
        <v>1</v>
      </c>
      <c r="MA164" s="1">
        <v>1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1</v>
      </c>
      <c r="ML164" s="1">
        <v>0</v>
      </c>
      <c r="MM164" s="1">
        <v>3</v>
      </c>
      <c r="MN164" s="1">
        <v>1</v>
      </c>
      <c r="MO164" s="1">
        <v>1</v>
      </c>
      <c r="MP164" s="1">
        <v>0</v>
      </c>
      <c r="MQ164" s="1">
        <v>0</v>
      </c>
      <c r="MR164" s="1">
        <v>0</v>
      </c>
      <c r="MS164" s="1">
        <v>0</v>
      </c>
      <c r="MT164" s="1">
        <v>1</v>
      </c>
      <c r="MU164" s="1">
        <v>0</v>
      </c>
      <c r="MV164" s="1">
        <v>0</v>
      </c>
      <c r="MW164" s="1">
        <v>1</v>
      </c>
      <c r="MX164" s="1">
        <v>0</v>
      </c>
      <c r="MY164" s="1">
        <v>0</v>
      </c>
      <c r="MZ164" s="1">
        <v>0</v>
      </c>
      <c r="NA164" s="1">
        <v>0</v>
      </c>
      <c r="NB164" s="1" t="s">
        <v>122</v>
      </c>
      <c r="NC164" s="4">
        <v>15.7</v>
      </c>
      <c r="ND164" s="4">
        <v>46.3</v>
      </c>
      <c r="NE164" s="1">
        <v>11700</v>
      </c>
      <c r="NF164" s="1">
        <v>10600</v>
      </c>
      <c r="NG164" s="1">
        <v>589</v>
      </c>
      <c r="NH164" s="1">
        <v>324000</v>
      </c>
      <c r="NI164" s="5">
        <v>1.29</v>
      </c>
      <c r="NJ164" s="5">
        <v>19</v>
      </c>
      <c r="NK164" s="5">
        <v>1.3</v>
      </c>
      <c r="NL164" s="5">
        <v>0.5</v>
      </c>
      <c r="NO164" s="1">
        <v>223</v>
      </c>
      <c r="NP164" s="4">
        <v>237</v>
      </c>
      <c r="NR164" s="4">
        <v>869</v>
      </c>
      <c r="NS164" s="1">
        <v>592</v>
      </c>
      <c r="NU164" s="1">
        <v>408</v>
      </c>
      <c r="NY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</row>
    <row r="165" spans="1:418" x14ac:dyDescent="0.25">
      <c r="A165" s="1">
        <v>164</v>
      </c>
      <c r="B165" s="25" t="s">
        <v>2</v>
      </c>
      <c r="C165" s="1">
        <v>0</v>
      </c>
      <c r="D165" s="1">
        <v>1</v>
      </c>
      <c r="E165" s="1">
        <v>58</v>
      </c>
      <c r="F165" s="1">
        <v>0</v>
      </c>
      <c r="G165" s="1">
        <v>1</v>
      </c>
      <c r="H165" s="1">
        <v>0</v>
      </c>
      <c r="I165" s="1">
        <v>0</v>
      </c>
      <c r="J165" s="1" t="s">
        <v>6</v>
      </c>
      <c r="K165" s="1">
        <v>0</v>
      </c>
      <c r="L165" s="1">
        <v>1</v>
      </c>
      <c r="M165" s="1">
        <v>0</v>
      </c>
      <c r="N165" s="1">
        <v>0</v>
      </c>
      <c r="O165" s="1" t="s">
        <v>6</v>
      </c>
      <c r="P165" s="1" t="s">
        <v>191</v>
      </c>
      <c r="Q165" s="1" t="s">
        <v>277</v>
      </c>
      <c r="R165" s="1" t="s">
        <v>277</v>
      </c>
      <c r="S165" s="1">
        <v>0</v>
      </c>
      <c r="T165" s="1" t="s">
        <v>329</v>
      </c>
      <c r="U165" s="1" t="s">
        <v>149</v>
      </c>
      <c r="V165" s="1" t="s">
        <v>109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1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K165" s="1" t="s">
        <v>125</v>
      </c>
      <c r="CL165" s="1">
        <v>0</v>
      </c>
      <c r="CM165" s="2">
        <v>44015</v>
      </c>
      <c r="CN165" s="2">
        <v>44015</v>
      </c>
      <c r="CO165" s="2"/>
      <c r="CP165" s="2"/>
      <c r="CQ165" s="2"/>
      <c r="CR165" s="2"/>
      <c r="CS165" s="2">
        <v>44020</v>
      </c>
      <c r="CT165" s="3"/>
      <c r="CU165" s="3">
        <f t="shared" si="70"/>
        <v>5</v>
      </c>
      <c r="CV165" s="3"/>
      <c r="CW165" s="3"/>
      <c r="CX165" s="3"/>
      <c r="CY165" s="3">
        <f t="shared" si="83"/>
        <v>5</v>
      </c>
      <c r="CZ165" s="3">
        <v>0</v>
      </c>
      <c r="DA165" s="3">
        <v>1</v>
      </c>
      <c r="DB165" s="3">
        <v>0</v>
      </c>
      <c r="DC165" s="3">
        <f t="shared" si="72"/>
        <v>1</v>
      </c>
      <c r="DD165" s="2">
        <v>44007</v>
      </c>
      <c r="DE165" s="1">
        <v>0</v>
      </c>
      <c r="DF165" s="3">
        <v>8</v>
      </c>
      <c r="DG165" s="3">
        <f t="shared" si="73"/>
        <v>4</v>
      </c>
      <c r="DH165" s="1">
        <v>0</v>
      </c>
      <c r="DI165" s="1">
        <v>1</v>
      </c>
      <c r="DJ165" s="1">
        <v>1</v>
      </c>
      <c r="DK165" s="1">
        <v>0</v>
      </c>
      <c r="DL165" s="1">
        <v>0</v>
      </c>
      <c r="DM165" s="1">
        <v>0</v>
      </c>
      <c r="DN165" s="1">
        <v>0</v>
      </c>
      <c r="DO165" s="1">
        <v>1</v>
      </c>
      <c r="DP165" s="1">
        <v>0</v>
      </c>
      <c r="DQ165" s="1">
        <v>0</v>
      </c>
      <c r="DR165" s="1">
        <v>1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I165" s="4"/>
      <c r="EJ165" s="3"/>
      <c r="EK165" s="3"/>
      <c r="EL165" s="3"/>
      <c r="EM165" s="1">
        <v>96</v>
      </c>
      <c r="EN165" s="1">
        <v>70</v>
      </c>
      <c r="EO165" s="4">
        <v>78.666666666666671</v>
      </c>
      <c r="EP165" s="3">
        <v>0</v>
      </c>
      <c r="EQ165" s="1">
        <v>95</v>
      </c>
      <c r="ER165" s="1">
        <v>0</v>
      </c>
      <c r="ES165" s="1">
        <v>20</v>
      </c>
      <c r="ET165" s="1">
        <v>0</v>
      </c>
      <c r="EU165" s="4">
        <v>36.6</v>
      </c>
      <c r="EV165" s="3">
        <v>0</v>
      </c>
      <c r="EW165" s="4">
        <v>36.799999999999997</v>
      </c>
      <c r="EX165" s="1">
        <v>85</v>
      </c>
      <c r="EY165" s="1">
        <v>1</v>
      </c>
      <c r="EZ165" s="1" t="s">
        <v>51</v>
      </c>
      <c r="FA165" s="1">
        <v>1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1</v>
      </c>
      <c r="FK165" s="1">
        <v>0</v>
      </c>
      <c r="FL165" s="1">
        <v>0</v>
      </c>
      <c r="FM165" s="1" t="s">
        <v>104</v>
      </c>
      <c r="FN165" s="1" t="s">
        <v>83</v>
      </c>
      <c r="FO165" s="1">
        <v>0</v>
      </c>
      <c r="FP165" s="1">
        <v>0</v>
      </c>
      <c r="FQ165" s="1">
        <v>1</v>
      </c>
      <c r="FR165" s="1">
        <v>1</v>
      </c>
      <c r="FS165" s="1">
        <f t="shared" si="74"/>
        <v>1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f t="shared" si="67"/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f t="shared" si="68"/>
        <v>1</v>
      </c>
      <c r="GI165" s="1">
        <v>1</v>
      </c>
      <c r="GJ165" s="1">
        <v>0</v>
      </c>
      <c r="GK165" s="1">
        <v>1</v>
      </c>
      <c r="GL165" s="1">
        <v>1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3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1</v>
      </c>
      <c r="GY165" s="1">
        <v>1</v>
      </c>
      <c r="GZ165" s="1">
        <v>0</v>
      </c>
      <c r="HA165" s="1">
        <v>0</v>
      </c>
      <c r="HB165" s="1">
        <v>1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1</v>
      </c>
      <c r="IE165" s="1">
        <v>0</v>
      </c>
      <c r="IF165" s="1">
        <v>1</v>
      </c>
      <c r="IG165" s="1">
        <v>1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120</v>
      </c>
      <c r="JB165" s="1">
        <v>0</v>
      </c>
      <c r="JC165" s="1">
        <v>0</v>
      </c>
      <c r="JD165" s="1">
        <v>1</v>
      </c>
      <c r="JE165" s="1">
        <v>0</v>
      </c>
      <c r="JF165" s="1">
        <v>8</v>
      </c>
      <c r="JG165" s="1">
        <v>0</v>
      </c>
      <c r="JH165" s="1">
        <v>0</v>
      </c>
      <c r="JI165" s="1">
        <v>1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1</v>
      </c>
      <c r="JT165" s="1">
        <v>1</v>
      </c>
      <c r="JU165" s="1">
        <v>0</v>
      </c>
      <c r="JV165" s="1">
        <v>1</v>
      </c>
      <c r="JW165" s="1">
        <v>0</v>
      </c>
      <c r="JX165" s="1">
        <v>0</v>
      </c>
      <c r="KB165" s="1">
        <v>0</v>
      </c>
      <c r="KC165" s="1">
        <v>1</v>
      </c>
      <c r="KD165" s="1">
        <v>1</v>
      </c>
      <c r="KE165" s="1">
        <v>1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 t="s">
        <v>102</v>
      </c>
      <c r="KX165" s="1">
        <v>1</v>
      </c>
      <c r="KY165" s="1">
        <v>0</v>
      </c>
      <c r="KZ165" s="4">
        <v>15</v>
      </c>
      <c r="LA165" s="4">
        <v>45.1</v>
      </c>
      <c r="LB165" s="1">
        <v>5990</v>
      </c>
      <c r="LC165" s="1">
        <v>4430</v>
      </c>
      <c r="LD165" s="1">
        <v>679</v>
      </c>
      <c r="LE165" s="1">
        <v>222000</v>
      </c>
      <c r="LF165" s="5">
        <v>0.88</v>
      </c>
      <c r="LG165" s="5">
        <v>17</v>
      </c>
      <c r="LH165" s="5">
        <v>4.29</v>
      </c>
      <c r="LI165" s="5">
        <v>3</v>
      </c>
      <c r="LL165" s="1">
        <v>576</v>
      </c>
      <c r="LM165" s="4">
        <v>234</v>
      </c>
      <c r="LO165" s="4">
        <v>4075</v>
      </c>
      <c r="LP165" s="4">
        <v>228</v>
      </c>
      <c r="LV165" s="1">
        <v>0</v>
      </c>
      <c r="LX165" s="1">
        <v>0</v>
      </c>
      <c r="LY165" s="1">
        <v>0</v>
      </c>
      <c r="LZ165" s="1">
        <v>1</v>
      </c>
      <c r="MA165" s="1">
        <v>1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1</v>
      </c>
      <c r="ML165" s="1">
        <v>0</v>
      </c>
      <c r="MM165" s="1">
        <v>3</v>
      </c>
      <c r="MN165" s="1">
        <v>1</v>
      </c>
      <c r="MO165" s="1">
        <v>1</v>
      </c>
      <c r="MP165" s="1">
        <v>1</v>
      </c>
      <c r="MQ165" s="1">
        <v>0</v>
      </c>
      <c r="MR165" s="1">
        <v>0</v>
      </c>
      <c r="MS165" s="1">
        <v>0</v>
      </c>
      <c r="MT165" s="1">
        <v>1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 t="s">
        <v>122</v>
      </c>
      <c r="NC165" s="4">
        <v>14.1</v>
      </c>
      <c r="ND165" s="4">
        <v>40.700000000000003</v>
      </c>
      <c r="NE165" s="1">
        <v>5050</v>
      </c>
      <c r="NF165" s="1">
        <v>3570</v>
      </c>
      <c r="NG165" s="1">
        <v>685</v>
      </c>
      <c r="NH165" s="1">
        <v>394000</v>
      </c>
      <c r="NK165" s="5">
        <v>4.55</v>
      </c>
      <c r="NL165" s="5">
        <v>2.2999999999999998</v>
      </c>
      <c r="NM165" s="4">
        <v>81</v>
      </c>
      <c r="NN165" s="1">
        <v>49</v>
      </c>
      <c r="NP165" s="4">
        <v>221</v>
      </c>
      <c r="NW165" s="1">
        <v>15.5</v>
      </c>
      <c r="NY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</row>
    <row r="166" spans="1:418" x14ac:dyDescent="0.25">
      <c r="A166" s="1">
        <v>165</v>
      </c>
      <c r="B166" s="25" t="s">
        <v>1</v>
      </c>
      <c r="C166" s="1">
        <v>1</v>
      </c>
      <c r="D166" s="1">
        <v>0</v>
      </c>
      <c r="E166" s="1">
        <v>59</v>
      </c>
      <c r="F166" s="1">
        <v>0</v>
      </c>
      <c r="G166" s="1">
        <v>1</v>
      </c>
      <c r="H166" s="1">
        <v>0</v>
      </c>
      <c r="I166" s="1">
        <v>0</v>
      </c>
      <c r="J166" s="1" t="s">
        <v>6</v>
      </c>
      <c r="K166" s="1">
        <v>0</v>
      </c>
      <c r="L166" s="1">
        <v>1</v>
      </c>
      <c r="M166" s="1">
        <v>0</v>
      </c>
      <c r="N166" s="1">
        <v>0</v>
      </c>
      <c r="O166" s="1" t="s">
        <v>6</v>
      </c>
      <c r="P166" s="1" t="s">
        <v>191</v>
      </c>
      <c r="Q166" s="1" t="s">
        <v>221</v>
      </c>
      <c r="R166" s="1" t="s">
        <v>221</v>
      </c>
      <c r="S166" s="1">
        <v>0</v>
      </c>
      <c r="T166" s="1" t="s">
        <v>329</v>
      </c>
      <c r="U166" s="1" t="s">
        <v>150</v>
      </c>
      <c r="V166" s="1" t="s">
        <v>109</v>
      </c>
      <c r="W166" s="1">
        <v>1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1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1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K166" s="1" t="s">
        <v>123</v>
      </c>
      <c r="CL166" s="1">
        <v>0</v>
      </c>
      <c r="CM166" s="2">
        <v>44000</v>
      </c>
      <c r="CN166" s="2">
        <v>44000</v>
      </c>
      <c r="CO166" s="2"/>
      <c r="CP166" s="2"/>
      <c r="CQ166" s="2"/>
      <c r="CR166" s="2"/>
      <c r="CS166" s="2">
        <v>44005</v>
      </c>
      <c r="CT166" s="3"/>
      <c r="CU166" s="3">
        <f t="shared" si="70"/>
        <v>5</v>
      </c>
      <c r="CV166" s="3"/>
      <c r="CW166" s="3"/>
      <c r="CX166" s="3"/>
      <c r="CY166" s="3">
        <f t="shared" si="83"/>
        <v>5</v>
      </c>
      <c r="CZ166" s="3">
        <v>0</v>
      </c>
      <c r="DA166" s="3">
        <v>1</v>
      </c>
      <c r="DB166" s="3">
        <v>0</v>
      </c>
      <c r="DC166" s="3">
        <f t="shared" si="72"/>
        <v>1</v>
      </c>
      <c r="DD166" s="2">
        <v>43997</v>
      </c>
      <c r="DE166" s="1">
        <v>0</v>
      </c>
      <c r="DF166" s="3">
        <v>3</v>
      </c>
      <c r="DG166" s="3">
        <f t="shared" si="73"/>
        <v>5</v>
      </c>
      <c r="DH166" s="1">
        <v>0</v>
      </c>
      <c r="DI166" s="1">
        <v>1</v>
      </c>
      <c r="DJ166" s="1">
        <v>0</v>
      </c>
      <c r="DK166" s="1">
        <v>0</v>
      </c>
      <c r="DL166" s="1">
        <v>0</v>
      </c>
      <c r="DM166" s="1">
        <v>0</v>
      </c>
      <c r="DN166" s="1">
        <v>1</v>
      </c>
      <c r="DO166" s="1">
        <v>1</v>
      </c>
      <c r="DP166" s="1">
        <v>0</v>
      </c>
      <c r="DQ166" s="1">
        <v>0</v>
      </c>
      <c r="DR166" s="1">
        <v>1</v>
      </c>
      <c r="DS166" s="1">
        <v>0</v>
      </c>
      <c r="DT166" s="1">
        <v>0</v>
      </c>
      <c r="DU166" s="1">
        <v>0</v>
      </c>
      <c r="DV166" s="1">
        <v>1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102</v>
      </c>
      <c r="EH166" s="1">
        <v>1.6</v>
      </c>
      <c r="EI166" s="4">
        <v>39.843749999999993</v>
      </c>
      <c r="EJ166" s="3">
        <v>0</v>
      </c>
      <c r="EK166" s="3">
        <v>0</v>
      </c>
      <c r="EL166" s="3">
        <v>1</v>
      </c>
      <c r="EM166" s="1">
        <v>133</v>
      </c>
      <c r="EN166" s="1">
        <v>76</v>
      </c>
      <c r="EO166" s="4">
        <v>95</v>
      </c>
      <c r="EP166" s="3">
        <v>0</v>
      </c>
      <c r="EQ166" s="1">
        <v>118</v>
      </c>
      <c r="ER166" s="1">
        <v>1</v>
      </c>
      <c r="ES166" s="1">
        <v>25</v>
      </c>
      <c r="ET166" s="1">
        <v>1</v>
      </c>
      <c r="EU166" s="4">
        <v>36</v>
      </c>
      <c r="EV166" s="3">
        <v>0</v>
      </c>
      <c r="EW166" s="4">
        <v>36.799999999999997</v>
      </c>
      <c r="EX166" s="1">
        <v>85</v>
      </c>
      <c r="EY166" s="1">
        <v>1</v>
      </c>
      <c r="EZ166" s="1" t="s">
        <v>51</v>
      </c>
      <c r="FA166" s="1">
        <v>1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</v>
      </c>
      <c r="FK166" s="1">
        <v>0</v>
      </c>
      <c r="FL166" s="1">
        <v>0</v>
      </c>
      <c r="FM166" s="1" t="s">
        <v>104</v>
      </c>
      <c r="FN166" s="1" t="s">
        <v>83</v>
      </c>
      <c r="FO166" s="1">
        <v>0</v>
      </c>
      <c r="FP166" s="1">
        <v>0</v>
      </c>
      <c r="FQ166" s="1">
        <v>1</v>
      </c>
      <c r="FR166" s="1">
        <v>1</v>
      </c>
      <c r="FS166" s="1">
        <f t="shared" si="74"/>
        <v>2</v>
      </c>
      <c r="FT166" s="1">
        <v>0</v>
      </c>
      <c r="FU166" s="1">
        <v>0</v>
      </c>
      <c r="FV166" s="1">
        <v>0</v>
      </c>
      <c r="FW166" s="1">
        <v>1</v>
      </c>
      <c r="FX166" s="1">
        <v>0</v>
      </c>
      <c r="FY166" s="1">
        <v>0</v>
      </c>
      <c r="FZ166" s="1">
        <f t="shared" si="67"/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f t="shared" si="68"/>
        <v>1</v>
      </c>
      <c r="GI166" s="1">
        <v>1</v>
      </c>
      <c r="GJ166" s="1">
        <v>0</v>
      </c>
      <c r="GK166" s="1">
        <v>1</v>
      </c>
      <c r="GL166" s="1">
        <v>1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3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1</v>
      </c>
      <c r="GY166" s="1">
        <v>1</v>
      </c>
      <c r="GZ166" s="1">
        <v>0</v>
      </c>
      <c r="HA166" s="1">
        <v>0</v>
      </c>
      <c r="HB166" s="1">
        <v>1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1</v>
      </c>
      <c r="IE166" s="1">
        <v>0</v>
      </c>
      <c r="IF166" s="1">
        <v>1</v>
      </c>
      <c r="IG166" s="1">
        <v>1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188</v>
      </c>
      <c r="JB166" s="1">
        <v>0</v>
      </c>
      <c r="JC166" s="1">
        <v>0</v>
      </c>
      <c r="JD166" s="1">
        <v>1</v>
      </c>
      <c r="JE166" s="1">
        <v>0</v>
      </c>
      <c r="JF166" s="1">
        <v>11</v>
      </c>
      <c r="JG166" s="1">
        <v>0</v>
      </c>
      <c r="JH166" s="1">
        <v>0</v>
      </c>
      <c r="JI166" s="1">
        <v>1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1</v>
      </c>
      <c r="JT166" s="1">
        <v>1</v>
      </c>
      <c r="JU166" s="1">
        <v>0</v>
      </c>
      <c r="JV166" s="1">
        <v>0</v>
      </c>
      <c r="JW166" s="1">
        <v>0</v>
      </c>
      <c r="JX166" s="1">
        <v>0</v>
      </c>
      <c r="KB166" s="1">
        <v>0</v>
      </c>
      <c r="KC166" s="1">
        <v>1</v>
      </c>
      <c r="KD166" s="1">
        <v>1</v>
      </c>
      <c r="KE166" s="1">
        <v>1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 t="s">
        <v>102</v>
      </c>
      <c r="KX166" s="1">
        <v>1</v>
      </c>
      <c r="KY166" s="1">
        <v>0</v>
      </c>
      <c r="KZ166" s="4">
        <v>14.7</v>
      </c>
      <c r="LA166" s="4">
        <v>45</v>
      </c>
      <c r="LB166" s="1">
        <v>5270</v>
      </c>
      <c r="LC166" s="1">
        <v>3270</v>
      </c>
      <c r="LD166" s="1">
        <v>1430</v>
      </c>
      <c r="LE166" s="1">
        <v>239000</v>
      </c>
      <c r="LF166" s="5">
        <v>0.74</v>
      </c>
      <c r="LG166" s="5">
        <v>19</v>
      </c>
      <c r="LM166" s="4">
        <v>131</v>
      </c>
      <c r="LO166" s="4">
        <v>666</v>
      </c>
      <c r="LP166" s="4">
        <v>260</v>
      </c>
      <c r="LV166" s="1">
        <v>0</v>
      </c>
      <c r="LX166" s="1">
        <v>0</v>
      </c>
      <c r="LY166" s="1">
        <v>0</v>
      </c>
      <c r="LZ166" s="1">
        <v>1</v>
      </c>
      <c r="MA166" s="1">
        <v>1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1</v>
      </c>
      <c r="ML166" s="1">
        <v>0</v>
      </c>
      <c r="MM166" s="1">
        <v>2</v>
      </c>
      <c r="MN166" s="1">
        <v>1</v>
      </c>
      <c r="MO166" s="1">
        <v>0</v>
      </c>
      <c r="MP166" s="1">
        <v>1</v>
      </c>
      <c r="MQ166" s="1">
        <v>0</v>
      </c>
      <c r="MR166" s="1">
        <v>0</v>
      </c>
      <c r="MS166" s="1">
        <v>0</v>
      </c>
      <c r="MT166" s="1">
        <v>1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 t="s">
        <v>122</v>
      </c>
      <c r="NC166" s="4">
        <v>14.6</v>
      </c>
      <c r="ND166" s="4">
        <v>45.4</v>
      </c>
      <c r="NE166" s="1">
        <v>4370</v>
      </c>
      <c r="NF166" s="1">
        <v>2380</v>
      </c>
      <c r="NG166" s="1">
        <v>1430</v>
      </c>
      <c r="NH166" s="1">
        <v>235000</v>
      </c>
      <c r="NI166" s="5">
        <v>0.6</v>
      </c>
      <c r="NJ166" s="5">
        <v>18</v>
      </c>
      <c r="NM166" s="4">
        <v>26</v>
      </c>
      <c r="NN166" s="1">
        <v>38</v>
      </c>
      <c r="NO166" s="1">
        <v>429</v>
      </c>
      <c r="NP166" s="4">
        <v>83</v>
      </c>
      <c r="NY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</row>
    <row r="167" spans="1:418" x14ac:dyDescent="0.25">
      <c r="A167" s="1">
        <v>166</v>
      </c>
      <c r="B167" s="25" t="s">
        <v>2</v>
      </c>
      <c r="C167" s="1">
        <v>0</v>
      </c>
      <c r="D167" s="1">
        <v>1</v>
      </c>
      <c r="E167" s="1">
        <v>40</v>
      </c>
      <c r="F167" s="1">
        <v>0</v>
      </c>
      <c r="G167" s="1">
        <v>1</v>
      </c>
      <c r="H167" s="1">
        <v>0</v>
      </c>
      <c r="I167" s="1">
        <v>0</v>
      </c>
      <c r="J167" s="1" t="s">
        <v>6</v>
      </c>
      <c r="K167" s="1">
        <v>0</v>
      </c>
      <c r="L167" s="1">
        <v>1</v>
      </c>
      <c r="M167" s="1">
        <v>0</v>
      </c>
      <c r="N167" s="1">
        <v>0</v>
      </c>
      <c r="O167" s="1" t="s">
        <v>6</v>
      </c>
      <c r="P167" s="1" t="s">
        <v>191</v>
      </c>
      <c r="Q167" s="1" t="s">
        <v>277</v>
      </c>
      <c r="R167" s="1" t="s">
        <v>277</v>
      </c>
      <c r="S167" s="1">
        <v>0</v>
      </c>
      <c r="T167" s="1" t="s">
        <v>329</v>
      </c>
      <c r="U167" s="1" t="s">
        <v>149</v>
      </c>
      <c r="V167" s="1" t="s">
        <v>109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K167" s="1" t="s">
        <v>125</v>
      </c>
      <c r="CL167" s="1">
        <v>0</v>
      </c>
      <c r="CM167" s="2">
        <v>44015</v>
      </c>
      <c r="CN167" s="2">
        <v>44016</v>
      </c>
      <c r="CO167" s="2"/>
      <c r="CP167" s="2"/>
      <c r="CQ167" s="2"/>
      <c r="CR167" s="2"/>
      <c r="CS167" s="2">
        <v>44021</v>
      </c>
      <c r="CT167" s="3"/>
      <c r="CU167" s="3">
        <f t="shared" si="70"/>
        <v>6</v>
      </c>
      <c r="CV167" s="3"/>
      <c r="CW167" s="3"/>
      <c r="CX167" s="3"/>
      <c r="CY167" s="3">
        <f t="shared" si="83"/>
        <v>6</v>
      </c>
      <c r="CZ167" s="3">
        <v>0</v>
      </c>
      <c r="DA167" s="3">
        <v>1</v>
      </c>
      <c r="DB167" s="3">
        <v>0</v>
      </c>
      <c r="DC167" s="3">
        <f t="shared" si="72"/>
        <v>1</v>
      </c>
      <c r="DD167" s="2">
        <v>44012</v>
      </c>
      <c r="DE167" s="1">
        <v>0</v>
      </c>
      <c r="DF167" s="3">
        <v>3</v>
      </c>
      <c r="DG167" s="3">
        <f t="shared" si="73"/>
        <v>5</v>
      </c>
      <c r="DH167" s="1">
        <v>1</v>
      </c>
      <c r="DI167" s="1">
        <v>1</v>
      </c>
      <c r="DJ167" s="1">
        <v>0</v>
      </c>
      <c r="DK167" s="1">
        <v>0</v>
      </c>
      <c r="DL167" s="1">
        <v>0</v>
      </c>
      <c r="DM167" s="1">
        <v>0</v>
      </c>
      <c r="DN167" s="1">
        <v>1</v>
      </c>
      <c r="DO167" s="1">
        <v>1</v>
      </c>
      <c r="DP167" s="1">
        <v>0</v>
      </c>
      <c r="DQ167" s="1">
        <v>0</v>
      </c>
      <c r="DR167" s="1">
        <v>0</v>
      </c>
      <c r="DS167" s="1">
        <v>1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I167" s="4"/>
      <c r="EJ167" s="3"/>
      <c r="EK167" s="3"/>
      <c r="EL167" s="3"/>
      <c r="EM167" s="1">
        <v>113</v>
      </c>
      <c r="EN167" s="1">
        <v>75</v>
      </c>
      <c r="EO167" s="4">
        <v>87.666666666666671</v>
      </c>
      <c r="EP167" s="3">
        <v>0</v>
      </c>
      <c r="EQ167" s="1">
        <v>107</v>
      </c>
      <c r="ER167" s="1">
        <v>1</v>
      </c>
      <c r="ES167" s="1">
        <v>18</v>
      </c>
      <c r="ET167" s="1">
        <v>0</v>
      </c>
      <c r="EU167" s="4">
        <v>37.5</v>
      </c>
      <c r="EV167" s="3">
        <v>0</v>
      </c>
      <c r="EW167" s="4">
        <v>37.5</v>
      </c>
      <c r="EX167" s="1">
        <v>91</v>
      </c>
      <c r="EY167" s="1">
        <v>0</v>
      </c>
      <c r="EZ167" s="1" t="s">
        <v>51</v>
      </c>
      <c r="FA167" s="1">
        <v>1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1</v>
      </c>
      <c r="FK167" s="1">
        <v>0</v>
      </c>
      <c r="FL167" s="1">
        <v>0</v>
      </c>
      <c r="FM167" s="1" t="s">
        <v>104</v>
      </c>
      <c r="FN167" s="1" t="s">
        <v>81</v>
      </c>
      <c r="FO167" s="1">
        <v>1</v>
      </c>
      <c r="FP167" s="1">
        <v>0</v>
      </c>
      <c r="FQ167" s="1">
        <v>0</v>
      </c>
      <c r="FR167" s="1">
        <v>1</v>
      </c>
      <c r="FS167" s="1">
        <f t="shared" si="74"/>
        <v>2</v>
      </c>
      <c r="FT167" s="1">
        <v>0</v>
      </c>
      <c r="FU167" s="1">
        <v>0</v>
      </c>
      <c r="FV167" s="1">
        <v>0</v>
      </c>
      <c r="FW167" s="1">
        <v>1</v>
      </c>
      <c r="FX167" s="1">
        <v>0</v>
      </c>
      <c r="FY167" s="1">
        <v>0</v>
      </c>
      <c r="FZ167" s="1">
        <f t="shared" si="67"/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f t="shared" si="68"/>
        <v>1</v>
      </c>
      <c r="GI167" s="1">
        <v>1</v>
      </c>
      <c r="GJ167" s="1">
        <v>0</v>
      </c>
      <c r="GK167" s="1">
        <v>1</v>
      </c>
      <c r="GL167" s="1">
        <v>1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3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1</v>
      </c>
      <c r="GY167" s="1">
        <v>1</v>
      </c>
      <c r="GZ167" s="1">
        <v>0</v>
      </c>
      <c r="HA167" s="1">
        <v>0</v>
      </c>
      <c r="HB167" s="1">
        <v>1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1</v>
      </c>
      <c r="IE167" s="1">
        <v>0</v>
      </c>
      <c r="IF167" s="1">
        <v>1</v>
      </c>
      <c r="IG167" s="1">
        <v>1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238</v>
      </c>
      <c r="JB167" s="1">
        <v>0</v>
      </c>
      <c r="JC167" s="1">
        <v>1</v>
      </c>
      <c r="JD167" s="1">
        <v>0</v>
      </c>
      <c r="JE167" s="1">
        <v>0</v>
      </c>
      <c r="JF167" s="1">
        <v>6</v>
      </c>
      <c r="JG167" s="1">
        <v>0</v>
      </c>
      <c r="JH167" s="1">
        <v>1</v>
      </c>
      <c r="JI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1</v>
      </c>
      <c r="JT167" s="1">
        <v>1</v>
      </c>
      <c r="JU167" s="1">
        <v>0</v>
      </c>
      <c r="JV167" s="1">
        <v>0</v>
      </c>
      <c r="JW167" s="1">
        <v>0</v>
      </c>
      <c r="JX167" s="1">
        <v>0</v>
      </c>
      <c r="KB167" s="1">
        <v>0</v>
      </c>
      <c r="KC167" s="1">
        <v>1</v>
      </c>
      <c r="KD167" s="1">
        <v>1</v>
      </c>
      <c r="KE167" s="1">
        <v>1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 t="s">
        <v>102</v>
      </c>
      <c r="KX167" s="1">
        <v>1</v>
      </c>
      <c r="KY167" s="1">
        <v>0</v>
      </c>
      <c r="KZ167" s="4">
        <v>13.8</v>
      </c>
      <c r="LA167" s="4">
        <v>40.299999999999997</v>
      </c>
      <c r="LB167" s="1">
        <v>6740</v>
      </c>
      <c r="LC167" s="1">
        <v>4490</v>
      </c>
      <c r="LD167" s="1">
        <v>1810</v>
      </c>
      <c r="LE167" s="1">
        <v>146000</v>
      </c>
      <c r="LP167" s="4">
        <v>0.75</v>
      </c>
      <c r="LV167" s="1">
        <v>0</v>
      </c>
      <c r="LX167" s="1">
        <v>0</v>
      </c>
      <c r="LY167" s="1">
        <v>0</v>
      </c>
      <c r="LZ167" s="1">
        <v>1</v>
      </c>
      <c r="MA167" s="1">
        <v>1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1</v>
      </c>
      <c r="ML167" s="1">
        <v>1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 t="s">
        <v>122</v>
      </c>
      <c r="NC167" s="4">
        <v>13.5</v>
      </c>
      <c r="ND167" s="4">
        <v>40.4</v>
      </c>
      <c r="NE167" s="1">
        <v>8420</v>
      </c>
      <c r="NF167" s="1">
        <v>6680</v>
      </c>
      <c r="NG167" s="1">
        <v>1360</v>
      </c>
      <c r="NH167" s="1">
        <v>177000</v>
      </c>
      <c r="NI167" s="5">
        <v>1.1200000000000001</v>
      </c>
      <c r="NJ167" s="5">
        <v>10</v>
      </c>
      <c r="NP167" s="4">
        <v>81</v>
      </c>
      <c r="NR167" s="4">
        <v>1410</v>
      </c>
      <c r="NY167" s="1">
        <v>0</v>
      </c>
      <c r="OA167" s="1">
        <v>0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</row>
    <row r="168" spans="1:418" x14ac:dyDescent="0.25">
      <c r="A168" s="1">
        <v>167</v>
      </c>
      <c r="B168" s="25" t="s">
        <v>1</v>
      </c>
      <c r="C168" s="1">
        <v>1</v>
      </c>
      <c r="D168" s="1">
        <v>0</v>
      </c>
      <c r="E168" s="1">
        <v>71</v>
      </c>
      <c r="F168" s="1">
        <v>0</v>
      </c>
      <c r="G168" s="1">
        <v>0</v>
      </c>
      <c r="H168" s="1">
        <v>1</v>
      </c>
      <c r="I168" s="1">
        <v>0</v>
      </c>
      <c r="J168" s="1" t="s">
        <v>6</v>
      </c>
      <c r="K168" s="1">
        <v>0</v>
      </c>
      <c r="L168" s="1">
        <v>1</v>
      </c>
      <c r="M168" s="1">
        <v>0</v>
      </c>
      <c r="N168" s="1">
        <v>0</v>
      </c>
      <c r="O168" s="1" t="s">
        <v>6</v>
      </c>
      <c r="P168" s="1" t="s">
        <v>191</v>
      </c>
      <c r="Q168" s="1" t="s">
        <v>277</v>
      </c>
      <c r="R168" s="1" t="s">
        <v>277</v>
      </c>
      <c r="S168" s="1">
        <v>0</v>
      </c>
      <c r="T168" s="1" t="s">
        <v>329</v>
      </c>
      <c r="U168" s="1" t="s">
        <v>149</v>
      </c>
      <c r="V168" s="1" t="s">
        <v>109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3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K168" s="1" t="s">
        <v>123</v>
      </c>
      <c r="CL168" s="1">
        <v>0</v>
      </c>
      <c r="CM168" s="2">
        <v>44016</v>
      </c>
      <c r="CN168" s="2">
        <v>44016</v>
      </c>
      <c r="CO168" s="2"/>
      <c r="CP168" s="2"/>
      <c r="CQ168" s="2"/>
      <c r="CR168" s="2"/>
      <c r="CS168" s="2">
        <v>44026</v>
      </c>
      <c r="CT168" s="3"/>
      <c r="CU168" s="3">
        <f t="shared" si="70"/>
        <v>10</v>
      </c>
      <c r="CV168" s="3"/>
      <c r="CW168" s="3"/>
      <c r="CX168" s="3"/>
      <c r="CY168" s="3">
        <f t="shared" si="83"/>
        <v>10</v>
      </c>
      <c r="CZ168" s="3">
        <v>0</v>
      </c>
      <c r="DA168" s="3">
        <v>1</v>
      </c>
      <c r="DB168" s="3">
        <v>0</v>
      </c>
      <c r="DC168" s="3">
        <f t="shared" si="72"/>
        <v>1</v>
      </c>
      <c r="DD168" s="2">
        <v>44009</v>
      </c>
      <c r="DE168" s="1">
        <v>0</v>
      </c>
      <c r="DF168" s="3">
        <v>7</v>
      </c>
      <c r="DG168" s="3">
        <f t="shared" si="73"/>
        <v>3</v>
      </c>
      <c r="DH168" s="1">
        <v>0</v>
      </c>
      <c r="DI168" s="1">
        <v>1</v>
      </c>
      <c r="DJ168" s="1">
        <v>0</v>
      </c>
      <c r="DK168" s="1">
        <v>0</v>
      </c>
      <c r="DL168" s="1">
        <v>0</v>
      </c>
      <c r="DM168" s="1">
        <v>0</v>
      </c>
      <c r="DN168" s="1">
        <v>1</v>
      </c>
      <c r="DO168" s="1">
        <v>1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65</v>
      </c>
      <c r="EH168" s="1">
        <v>1.6</v>
      </c>
      <c r="EI168" s="4">
        <v>25.390624999999996</v>
      </c>
      <c r="EJ168" s="3">
        <v>0</v>
      </c>
      <c r="EK168" s="3">
        <v>1</v>
      </c>
      <c r="EL168" s="3">
        <v>0</v>
      </c>
      <c r="EM168" s="1">
        <v>144</v>
      </c>
      <c r="EN168" s="1">
        <v>95</v>
      </c>
      <c r="EO168" s="4">
        <v>111.33333333333333</v>
      </c>
      <c r="EP168" s="3">
        <v>0</v>
      </c>
      <c r="EQ168" s="1">
        <v>86</v>
      </c>
      <c r="ER168" s="1">
        <v>0</v>
      </c>
      <c r="ES168" s="1">
        <v>16</v>
      </c>
      <c r="ET168" s="1">
        <v>0</v>
      </c>
      <c r="EU168" s="4">
        <v>36</v>
      </c>
      <c r="EV168" s="3">
        <v>0</v>
      </c>
      <c r="EW168" s="4">
        <v>36.5</v>
      </c>
      <c r="EX168" s="1">
        <v>86</v>
      </c>
      <c r="EY168" s="1">
        <v>1</v>
      </c>
      <c r="EZ168" s="1" t="s">
        <v>51</v>
      </c>
      <c r="FA168" s="1">
        <v>1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1</v>
      </c>
      <c r="FJ168" s="1">
        <v>1</v>
      </c>
      <c r="FK168" s="1">
        <v>0</v>
      </c>
      <c r="FL168" s="1">
        <v>0</v>
      </c>
      <c r="FM168" s="1" t="s">
        <v>104</v>
      </c>
      <c r="FN168" s="1" t="s">
        <v>83</v>
      </c>
      <c r="FO168" s="1">
        <v>0</v>
      </c>
      <c r="FP168" s="1">
        <v>0</v>
      </c>
      <c r="FQ168" s="1">
        <v>1</v>
      </c>
      <c r="FR168" s="1">
        <v>1</v>
      </c>
      <c r="FS168" s="1">
        <f t="shared" si="74"/>
        <v>4</v>
      </c>
      <c r="FT168" s="1">
        <v>0</v>
      </c>
      <c r="FU168" s="1">
        <v>0</v>
      </c>
      <c r="FV168" s="1">
        <v>0</v>
      </c>
      <c r="FW168" s="1">
        <v>1</v>
      </c>
      <c r="FX168" s="1">
        <v>0</v>
      </c>
      <c r="FY168" s="1">
        <v>0</v>
      </c>
      <c r="FZ168" s="1">
        <f t="shared" si="67"/>
        <v>1</v>
      </c>
      <c r="GA168" s="1">
        <v>1</v>
      </c>
      <c r="GB168" s="1">
        <v>1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f t="shared" si="68"/>
        <v>1</v>
      </c>
      <c r="GI168" s="1">
        <v>1</v>
      </c>
      <c r="GJ168" s="1">
        <v>0</v>
      </c>
      <c r="GK168" s="1">
        <v>1</v>
      </c>
      <c r="GL168" s="1">
        <v>1</v>
      </c>
      <c r="GM168" s="1">
        <v>0</v>
      </c>
      <c r="GN168" s="1">
        <v>0</v>
      </c>
      <c r="GO168" s="1">
        <v>0</v>
      </c>
      <c r="GP168" s="1">
        <v>1</v>
      </c>
      <c r="GQ168" s="1">
        <v>0</v>
      </c>
      <c r="GR168" s="3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2</v>
      </c>
      <c r="GY168" s="1">
        <v>1</v>
      </c>
      <c r="GZ168" s="1">
        <v>0</v>
      </c>
      <c r="HA168" s="1">
        <v>0</v>
      </c>
      <c r="HB168" s="1">
        <v>1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1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1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235</v>
      </c>
      <c r="JB168" s="1">
        <v>0</v>
      </c>
      <c r="JC168" s="1">
        <v>1</v>
      </c>
      <c r="JD168" s="1">
        <v>0</v>
      </c>
      <c r="JE168" s="1">
        <v>0</v>
      </c>
      <c r="JF168" s="1">
        <v>6</v>
      </c>
      <c r="JG168" s="1">
        <v>0</v>
      </c>
      <c r="JH168" s="1">
        <v>1</v>
      </c>
      <c r="JI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1</v>
      </c>
      <c r="JT168" s="1">
        <v>1</v>
      </c>
      <c r="JU168" s="1">
        <v>0</v>
      </c>
      <c r="JV168" s="1">
        <v>0</v>
      </c>
      <c r="JW168" s="1">
        <v>0</v>
      </c>
      <c r="JX168" s="1">
        <v>0</v>
      </c>
      <c r="KB168" s="1">
        <v>0</v>
      </c>
      <c r="KC168" s="1">
        <v>1</v>
      </c>
      <c r="KD168" s="1">
        <v>1</v>
      </c>
      <c r="KE168" s="1">
        <v>1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 t="s">
        <v>102</v>
      </c>
      <c r="KX168" s="1">
        <v>1</v>
      </c>
      <c r="KY168" s="1">
        <v>0</v>
      </c>
      <c r="KZ168" s="4">
        <v>12.4</v>
      </c>
      <c r="LA168" s="4">
        <v>36.5</v>
      </c>
      <c r="LB168" s="1">
        <v>6470</v>
      </c>
      <c r="LC168" s="1">
        <v>5420</v>
      </c>
      <c r="LD168" s="1">
        <v>720</v>
      </c>
      <c r="LE168" s="1">
        <v>180000</v>
      </c>
      <c r="LF168" s="5">
        <v>0.65</v>
      </c>
      <c r="LG168" s="5">
        <v>12</v>
      </c>
      <c r="LL168" s="1">
        <v>405</v>
      </c>
      <c r="LM168" s="4">
        <v>145</v>
      </c>
      <c r="LO168" s="4">
        <v>1592</v>
      </c>
      <c r="LP168" s="4">
        <v>0.27</v>
      </c>
      <c r="LV168" s="1">
        <v>0</v>
      </c>
      <c r="LX168" s="1">
        <v>0</v>
      </c>
      <c r="LY168" s="1">
        <v>0</v>
      </c>
      <c r="LZ168" s="1">
        <v>1</v>
      </c>
      <c r="MA168" s="1">
        <v>1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1</v>
      </c>
      <c r="ML168" s="1">
        <v>0</v>
      </c>
      <c r="MM168" s="1">
        <v>4</v>
      </c>
      <c r="MN168" s="1">
        <v>1</v>
      </c>
      <c r="MO168" s="1">
        <v>1</v>
      </c>
      <c r="MP168" s="1">
        <v>1</v>
      </c>
      <c r="MQ168" s="1">
        <v>1</v>
      </c>
      <c r="MR168" s="1">
        <v>0</v>
      </c>
      <c r="MS168" s="1">
        <v>0</v>
      </c>
      <c r="MT168" s="1">
        <v>1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 t="s">
        <v>122</v>
      </c>
      <c r="NC168" s="4">
        <v>12.6</v>
      </c>
      <c r="ND168" s="4">
        <v>36.200000000000003</v>
      </c>
      <c r="NE168" s="1">
        <v>6220</v>
      </c>
      <c r="NF168" s="1">
        <v>5010</v>
      </c>
      <c r="NG168" s="1">
        <v>920</v>
      </c>
      <c r="NH168" s="1">
        <v>262000</v>
      </c>
      <c r="NI168" s="5">
        <v>0.4</v>
      </c>
      <c r="NJ168" s="5">
        <v>9</v>
      </c>
      <c r="NP168" s="4">
        <v>108</v>
      </c>
      <c r="NY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</row>
    <row r="169" spans="1:418" x14ac:dyDescent="0.25">
      <c r="A169" s="1">
        <v>168</v>
      </c>
      <c r="B169" s="25" t="s">
        <v>2</v>
      </c>
      <c r="C169" s="1">
        <v>0</v>
      </c>
      <c r="D169" s="1">
        <v>1</v>
      </c>
      <c r="E169" s="1">
        <v>76</v>
      </c>
      <c r="F169" s="1">
        <v>0</v>
      </c>
      <c r="G169" s="1">
        <v>0</v>
      </c>
      <c r="H169" s="1">
        <v>1</v>
      </c>
      <c r="I169" s="1">
        <v>0</v>
      </c>
      <c r="J169" s="1" t="s">
        <v>6</v>
      </c>
      <c r="K169" s="1">
        <v>0</v>
      </c>
      <c r="L169" s="1">
        <v>1</v>
      </c>
      <c r="M169" s="1">
        <v>0</v>
      </c>
      <c r="N169" s="1">
        <v>0</v>
      </c>
      <c r="O169" s="1" t="s">
        <v>6</v>
      </c>
      <c r="P169" s="1" t="s">
        <v>191</v>
      </c>
      <c r="Q169" s="1" t="s">
        <v>277</v>
      </c>
      <c r="R169" s="1" t="s">
        <v>277</v>
      </c>
      <c r="S169" s="1">
        <v>0</v>
      </c>
      <c r="T169" s="1" t="s">
        <v>329</v>
      </c>
      <c r="U169" s="1" t="s">
        <v>149</v>
      </c>
      <c r="V169" s="1" t="s">
        <v>109</v>
      </c>
      <c r="W169" s="1">
        <v>1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</v>
      </c>
      <c r="AK169" s="1">
        <v>1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4</v>
      </c>
      <c r="BA169" s="1">
        <v>0</v>
      </c>
      <c r="BB169" s="1">
        <v>0</v>
      </c>
      <c r="BC169" s="1">
        <v>1</v>
      </c>
      <c r="BD169" s="1">
        <v>0</v>
      </c>
      <c r="BE169" s="1">
        <v>1</v>
      </c>
      <c r="BF169" s="1">
        <v>1</v>
      </c>
      <c r="BG169" s="1">
        <v>1</v>
      </c>
      <c r="BH169" s="1">
        <v>0</v>
      </c>
      <c r="BI169" s="1">
        <v>1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K169" s="1" t="s">
        <v>125</v>
      </c>
      <c r="CL169" s="1">
        <v>0</v>
      </c>
      <c r="CM169" s="2">
        <v>44015</v>
      </c>
      <c r="CN169" s="2">
        <v>44016</v>
      </c>
      <c r="CO169" s="2"/>
      <c r="CP169" s="2"/>
      <c r="CQ169" s="2"/>
      <c r="CR169" s="2"/>
      <c r="CS169" s="2">
        <v>44033</v>
      </c>
      <c r="CT169" s="3"/>
      <c r="CU169" s="3">
        <f t="shared" si="70"/>
        <v>18</v>
      </c>
      <c r="CV169" s="3"/>
      <c r="CW169" s="3"/>
      <c r="CX169" s="3"/>
      <c r="CY169" s="3">
        <f t="shared" si="83"/>
        <v>18</v>
      </c>
      <c r="CZ169" s="3">
        <v>0</v>
      </c>
      <c r="DA169" s="3">
        <v>1</v>
      </c>
      <c r="DB169" s="3">
        <v>0</v>
      </c>
      <c r="DC169" s="3">
        <f t="shared" si="72"/>
        <v>1</v>
      </c>
      <c r="DD169" s="2">
        <v>44013</v>
      </c>
      <c r="DE169" s="1">
        <v>0</v>
      </c>
      <c r="DF169" s="3">
        <v>2</v>
      </c>
      <c r="DG169" s="3">
        <f t="shared" si="73"/>
        <v>4</v>
      </c>
      <c r="DH169" s="1">
        <v>1</v>
      </c>
      <c r="DI169" s="1">
        <v>1</v>
      </c>
      <c r="DJ169" s="1">
        <v>0</v>
      </c>
      <c r="DK169" s="1">
        <v>0</v>
      </c>
      <c r="DL169" s="1">
        <v>0</v>
      </c>
      <c r="DM169" s="1">
        <v>0</v>
      </c>
      <c r="DN169" s="1">
        <v>1</v>
      </c>
      <c r="DO169" s="1">
        <v>1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I169" s="4"/>
      <c r="EJ169" s="3"/>
      <c r="EK169" s="3"/>
      <c r="EL169" s="3"/>
      <c r="EM169" s="1">
        <v>130</v>
      </c>
      <c r="EN169" s="1">
        <v>78</v>
      </c>
      <c r="EO169" s="4">
        <v>95.333333333333329</v>
      </c>
      <c r="EP169" s="3">
        <v>0</v>
      </c>
      <c r="EQ169" s="1">
        <v>78</v>
      </c>
      <c r="ER169" s="1">
        <v>0</v>
      </c>
      <c r="ES169" s="1">
        <v>17</v>
      </c>
      <c r="ET169" s="1">
        <v>0</v>
      </c>
      <c r="EU169" s="4">
        <v>36</v>
      </c>
      <c r="EV169" s="3">
        <v>0</v>
      </c>
      <c r="EW169" s="4">
        <v>36.4</v>
      </c>
      <c r="EX169" s="1">
        <v>85</v>
      </c>
      <c r="EY169" s="1">
        <v>1</v>
      </c>
      <c r="EZ169" s="1" t="s">
        <v>51</v>
      </c>
      <c r="FA169" s="1">
        <v>1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1</v>
      </c>
      <c r="FJ169" s="1">
        <v>1</v>
      </c>
      <c r="FK169" s="1">
        <v>0</v>
      </c>
      <c r="FL169" s="1">
        <v>0</v>
      </c>
      <c r="FM169" s="1" t="s">
        <v>104</v>
      </c>
      <c r="FN169" s="1" t="s">
        <v>83</v>
      </c>
      <c r="FO169" s="1">
        <v>0</v>
      </c>
      <c r="FP169" s="1">
        <v>0</v>
      </c>
      <c r="FQ169" s="1">
        <v>1</v>
      </c>
      <c r="FR169" s="1">
        <v>1</v>
      </c>
      <c r="FS169" s="1">
        <f t="shared" si="74"/>
        <v>4</v>
      </c>
      <c r="FT169" s="1">
        <v>0</v>
      </c>
      <c r="FU169" s="1">
        <v>0</v>
      </c>
      <c r="FV169" s="1">
        <v>0</v>
      </c>
      <c r="FW169" s="1">
        <v>1</v>
      </c>
      <c r="FX169" s="1">
        <v>0</v>
      </c>
      <c r="FY169" s="1">
        <v>0</v>
      </c>
      <c r="FZ169" s="1">
        <f t="shared" si="67"/>
        <v>1</v>
      </c>
      <c r="GA169" s="1">
        <v>1</v>
      </c>
      <c r="GB169" s="1">
        <v>1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f t="shared" si="68"/>
        <v>1</v>
      </c>
      <c r="GI169" s="1">
        <v>1</v>
      </c>
      <c r="GJ169" s="1">
        <v>0</v>
      </c>
      <c r="GK169" s="1">
        <v>1</v>
      </c>
      <c r="GL169" s="1">
        <v>1</v>
      </c>
      <c r="GM169" s="1">
        <v>0</v>
      </c>
      <c r="GN169" s="1">
        <v>0</v>
      </c>
      <c r="GO169" s="1">
        <v>0</v>
      </c>
      <c r="GP169" s="1">
        <v>1</v>
      </c>
      <c r="GQ169" s="1">
        <v>0</v>
      </c>
      <c r="GR169" s="3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1</v>
      </c>
      <c r="GY169" s="1">
        <v>1</v>
      </c>
      <c r="GZ169" s="1">
        <v>0</v>
      </c>
      <c r="HA169" s="1">
        <v>0</v>
      </c>
      <c r="HB169" s="1">
        <v>1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1</v>
      </c>
      <c r="IC169" s="1">
        <v>0</v>
      </c>
      <c r="ID169" s="1">
        <v>0</v>
      </c>
      <c r="IE169" s="1">
        <v>0</v>
      </c>
      <c r="IF169" s="1">
        <v>1</v>
      </c>
      <c r="IG169" s="1">
        <v>1</v>
      </c>
      <c r="IH169" s="1">
        <v>0</v>
      </c>
      <c r="II169" s="1">
        <v>1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160</v>
      </c>
      <c r="JB169" s="1">
        <v>0</v>
      </c>
      <c r="JC169" s="1">
        <v>0</v>
      </c>
      <c r="JD169" s="1">
        <v>1</v>
      </c>
      <c r="JE169" s="1">
        <v>0</v>
      </c>
      <c r="JF169" s="1">
        <v>6</v>
      </c>
      <c r="JG169" s="1">
        <v>0</v>
      </c>
      <c r="JH169" s="1">
        <v>1</v>
      </c>
      <c r="JI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1</v>
      </c>
      <c r="JT169" s="1">
        <v>1</v>
      </c>
      <c r="JU169" s="1">
        <v>0</v>
      </c>
      <c r="JV169" s="1">
        <v>1</v>
      </c>
      <c r="JW169" s="1">
        <v>0</v>
      </c>
      <c r="JX169" s="1">
        <v>0</v>
      </c>
      <c r="KB169" s="1">
        <v>0</v>
      </c>
      <c r="KC169" s="1">
        <v>1</v>
      </c>
      <c r="KD169" s="1">
        <v>1</v>
      </c>
      <c r="KE169" s="1">
        <v>1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 t="s">
        <v>102</v>
      </c>
      <c r="KX169" s="1">
        <v>1</v>
      </c>
      <c r="KY169" s="1">
        <v>0</v>
      </c>
      <c r="KZ169" s="4">
        <v>11.5</v>
      </c>
      <c r="LA169" s="4">
        <v>35</v>
      </c>
      <c r="LB169" s="1">
        <v>5000</v>
      </c>
      <c r="LC169" s="1">
        <v>3850</v>
      </c>
      <c r="LD169" s="1">
        <v>908</v>
      </c>
      <c r="LE169" s="1">
        <v>235000</v>
      </c>
      <c r="LF169" s="5">
        <v>0.6</v>
      </c>
      <c r="LG169" s="5">
        <v>19</v>
      </c>
      <c r="LO169" s="4">
        <v>5087</v>
      </c>
      <c r="LP169" s="4">
        <v>3.21</v>
      </c>
      <c r="LV169" s="1">
        <v>0</v>
      </c>
      <c r="LX169" s="1">
        <v>0</v>
      </c>
      <c r="LY169" s="1">
        <v>0</v>
      </c>
      <c r="LZ169" s="1">
        <v>1</v>
      </c>
      <c r="MA169" s="1">
        <v>1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1</v>
      </c>
      <c r="ML169" s="1">
        <v>0</v>
      </c>
      <c r="MM169" s="1">
        <v>1</v>
      </c>
      <c r="MN169" s="1">
        <v>1</v>
      </c>
      <c r="MO169" s="1">
        <v>1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 t="s">
        <v>122</v>
      </c>
      <c r="NC169" s="4">
        <v>11.1</v>
      </c>
      <c r="ND169" s="4">
        <v>32.4</v>
      </c>
      <c r="NE169" s="1">
        <v>5550</v>
      </c>
      <c r="NF169" s="1">
        <v>4630</v>
      </c>
      <c r="NG169" s="1">
        <v>669</v>
      </c>
      <c r="NH169" s="1">
        <v>284000</v>
      </c>
      <c r="NI169" s="5">
        <v>0.5</v>
      </c>
      <c r="NJ169" s="5">
        <v>12</v>
      </c>
      <c r="NY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</row>
    <row r="170" spans="1:418" x14ac:dyDescent="0.25">
      <c r="A170" s="1">
        <v>169</v>
      </c>
      <c r="B170" s="25" t="s">
        <v>2</v>
      </c>
      <c r="C170" s="1">
        <v>0</v>
      </c>
      <c r="D170" s="1">
        <v>1</v>
      </c>
      <c r="E170" s="1">
        <v>57</v>
      </c>
      <c r="F170" s="1">
        <v>0</v>
      </c>
      <c r="G170" s="1">
        <v>1</v>
      </c>
      <c r="H170" s="1">
        <v>0</v>
      </c>
      <c r="I170" s="1">
        <v>0</v>
      </c>
      <c r="J170" s="1" t="s">
        <v>6</v>
      </c>
      <c r="K170" s="1">
        <v>0</v>
      </c>
      <c r="L170" s="1">
        <v>1</v>
      </c>
      <c r="M170" s="1">
        <v>0</v>
      </c>
      <c r="N170" s="1">
        <v>0</v>
      </c>
      <c r="O170" s="1" t="s">
        <v>6</v>
      </c>
      <c r="P170" s="1" t="s">
        <v>191</v>
      </c>
      <c r="Q170" s="1" t="s">
        <v>277</v>
      </c>
      <c r="R170" s="1" t="s">
        <v>277</v>
      </c>
      <c r="S170" s="1">
        <v>0</v>
      </c>
      <c r="T170" s="1" t="s">
        <v>329</v>
      </c>
      <c r="U170" s="1" t="s">
        <v>149</v>
      </c>
      <c r="V170" s="1" t="s">
        <v>109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1</v>
      </c>
      <c r="BA170" s="1">
        <v>0</v>
      </c>
      <c r="BB170" s="1">
        <v>1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K170" s="1" t="s">
        <v>125</v>
      </c>
      <c r="CL170" s="1">
        <v>0</v>
      </c>
      <c r="CM170" s="2">
        <v>44018</v>
      </c>
      <c r="CN170" s="2"/>
      <c r="CO170" s="2"/>
      <c r="CP170" s="2"/>
      <c r="CQ170" s="2">
        <v>44019</v>
      </c>
      <c r="CR170" s="2">
        <v>44029</v>
      </c>
      <c r="CS170" s="2">
        <v>44029</v>
      </c>
      <c r="CT170" s="3">
        <f t="shared" si="69"/>
        <v>1</v>
      </c>
      <c r="CU170" s="3">
        <f t="shared" si="70"/>
        <v>11</v>
      </c>
      <c r="CV170" s="3"/>
      <c r="CW170" s="3">
        <f>CR170-CQ170</f>
        <v>10</v>
      </c>
      <c r="CX170" s="3">
        <v>10</v>
      </c>
      <c r="CY170" s="3"/>
      <c r="CZ170" s="3">
        <v>1</v>
      </c>
      <c r="DA170" s="3">
        <v>0</v>
      </c>
      <c r="DB170" s="3">
        <v>0</v>
      </c>
      <c r="DC170" s="3">
        <f t="shared" si="72"/>
        <v>1</v>
      </c>
      <c r="DD170" s="2">
        <v>44018</v>
      </c>
      <c r="DE170" s="1">
        <v>0</v>
      </c>
      <c r="DF170" s="3">
        <v>0</v>
      </c>
      <c r="DG170" s="3">
        <f t="shared" si="73"/>
        <v>4</v>
      </c>
      <c r="DH170" s="1">
        <v>1</v>
      </c>
      <c r="DI170" s="1">
        <v>1</v>
      </c>
      <c r="DJ170" s="1">
        <v>0</v>
      </c>
      <c r="DK170" s="1">
        <v>0</v>
      </c>
      <c r="DL170" s="1">
        <v>0</v>
      </c>
      <c r="DM170" s="1">
        <v>0</v>
      </c>
      <c r="DN170" s="1">
        <v>1</v>
      </c>
      <c r="DO170" s="1">
        <v>1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85</v>
      </c>
      <c r="EH170" s="1">
        <v>1.75</v>
      </c>
      <c r="EI170" s="4">
        <v>27.755102040816325</v>
      </c>
      <c r="EJ170" s="3">
        <v>0</v>
      </c>
      <c r="EK170" s="3">
        <v>1</v>
      </c>
      <c r="EL170" s="3">
        <v>0</v>
      </c>
      <c r="EM170" s="1">
        <v>88</v>
      </c>
      <c r="EN170" s="1">
        <v>55</v>
      </c>
      <c r="EO170" s="4">
        <v>66</v>
      </c>
      <c r="EP170" s="3">
        <v>0</v>
      </c>
      <c r="EQ170" s="1">
        <v>116</v>
      </c>
      <c r="ER170" s="1">
        <v>1</v>
      </c>
      <c r="ES170" s="1">
        <v>35</v>
      </c>
      <c r="ET170" s="1">
        <v>1</v>
      </c>
      <c r="EU170" s="4">
        <v>37</v>
      </c>
      <c r="EV170" s="3">
        <v>0</v>
      </c>
      <c r="EW170" s="4">
        <v>37</v>
      </c>
      <c r="EX170" s="1">
        <v>72</v>
      </c>
      <c r="EY170" s="1">
        <v>1</v>
      </c>
      <c r="EZ170" s="1" t="s">
        <v>51</v>
      </c>
      <c r="FA170" s="1">
        <v>1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3</v>
      </c>
      <c r="FJ170" s="1">
        <v>0</v>
      </c>
      <c r="FK170" s="1">
        <v>0</v>
      </c>
      <c r="FL170" s="1">
        <v>1</v>
      </c>
      <c r="FM170" s="1" t="s">
        <v>104</v>
      </c>
      <c r="FN170" s="1" t="s">
        <v>83</v>
      </c>
      <c r="FO170" s="1">
        <v>0</v>
      </c>
      <c r="FP170" s="1">
        <v>0</v>
      </c>
      <c r="FQ170" s="1">
        <v>1</v>
      </c>
      <c r="FR170" s="1">
        <v>1</v>
      </c>
      <c r="FS170" s="1">
        <f t="shared" si="74"/>
        <v>3</v>
      </c>
      <c r="FT170" s="1">
        <v>0</v>
      </c>
      <c r="FU170" s="1">
        <v>0</v>
      </c>
      <c r="FV170" s="1">
        <v>0</v>
      </c>
      <c r="FW170" s="1">
        <v>1</v>
      </c>
      <c r="FX170" s="1">
        <v>0</v>
      </c>
      <c r="FY170" s="1">
        <v>0</v>
      </c>
      <c r="FZ170" s="1">
        <f t="shared" si="67"/>
        <v>1</v>
      </c>
      <c r="GA170" s="1">
        <v>1</v>
      </c>
      <c r="GB170" s="1">
        <v>1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f t="shared" si="68"/>
        <v>1</v>
      </c>
      <c r="GI170" s="1">
        <v>1</v>
      </c>
      <c r="GJ170" s="1">
        <v>0</v>
      </c>
      <c r="GK170" s="1">
        <v>1</v>
      </c>
      <c r="GL170" s="1">
        <v>1</v>
      </c>
      <c r="GM170" s="1">
        <v>0</v>
      </c>
      <c r="GN170" s="1">
        <v>0</v>
      </c>
      <c r="GO170" s="1">
        <v>0</v>
      </c>
      <c r="GP170" s="1">
        <v>0</v>
      </c>
      <c r="GQ170" s="1">
        <v>1</v>
      </c>
      <c r="GR170" s="3">
        <v>1</v>
      </c>
      <c r="GS170" s="1">
        <v>0</v>
      </c>
      <c r="GT170" s="1">
        <v>1</v>
      </c>
      <c r="GU170" s="1">
        <v>0</v>
      </c>
      <c r="GV170" s="1">
        <v>0</v>
      </c>
      <c r="GW170" s="1">
        <v>0</v>
      </c>
      <c r="GX170" s="1">
        <v>3</v>
      </c>
      <c r="GY170" s="1">
        <v>1</v>
      </c>
      <c r="GZ170" s="1">
        <v>0</v>
      </c>
      <c r="HA170" s="1">
        <v>0</v>
      </c>
      <c r="HB170" s="1">
        <v>1</v>
      </c>
      <c r="HC170" s="1">
        <v>0</v>
      </c>
      <c r="HD170" s="1">
        <v>0</v>
      </c>
      <c r="HE170" s="1">
        <v>1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1</v>
      </c>
      <c r="IA170" s="1">
        <v>1</v>
      </c>
      <c r="IB170" s="1">
        <v>0</v>
      </c>
      <c r="IC170" s="1">
        <v>0</v>
      </c>
      <c r="ID170" s="1">
        <v>0</v>
      </c>
      <c r="IE170" s="1">
        <v>0</v>
      </c>
      <c r="IF170" s="1">
        <v>1</v>
      </c>
      <c r="IG170" s="1">
        <v>1</v>
      </c>
      <c r="IH170" s="1">
        <v>0</v>
      </c>
      <c r="II170" s="1">
        <v>1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1</v>
      </c>
      <c r="IQ170" s="1">
        <v>4</v>
      </c>
      <c r="IR170" s="1">
        <v>1</v>
      </c>
      <c r="IS170" s="1">
        <v>1</v>
      </c>
      <c r="IT170" s="1">
        <v>1</v>
      </c>
      <c r="IU170" s="1">
        <v>1</v>
      </c>
      <c r="IV170" s="1">
        <v>1</v>
      </c>
      <c r="IW170" s="1">
        <v>0</v>
      </c>
      <c r="IX170" s="1">
        <v>1</v>
      </c>
      <c r="IY170" s="1">
        <v>0</v>
      </c>
      <c r="IZ170" s="1">
        <v>0</v>
      </c>
      <c r="JA170" s="1">
        <v>210</v>
      </c>
      <c r="JB170" s="1">
        <v>0</v>
      </c>
      <c r="JC170" s="1">
        <v>1</v>
      </c>
      <c r="JD170" s="1">
        <v>0</v>
      </c>
      <c r="JE170" s="1">
        <v>0</v>
      </c>
      <c r="JF170" s="1">
        <v>13</v>
      </c>
      <c r="JG170" s="1">
        <v>0</v>
      </c>
      <c r="JH170" s="1">
        <v>0</v>
      </c>
      <c r="JI170" s="1">
        <v>1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1</v>
      </c>
      <c r="JT170" s="1">
        <v>0</v>
      </c>
      <c r="JU170" s="1">
        <v>0</v>
      </c>
      <c r="JV170" s="1">
        <v>1</v>
      </c>
      <c r="JW170" s="1">
        <v>0</v>
      </c>
      <c r="JX170" s="1">
        <v>1</v>
      </c>
      <c r="JY170" s="2">
        <v>44018</v>
      </c>
      <c r="JZ170" s="2">
        <v>44029</v>
      </c>
      <c r="KA170" s="1">
        <v>11</v>
      </c>
      <c r="KB170" s="1">
        <v>1</v>
      </c>
      <c r="KC170" s="1">
        <v>5</v>
      </c>
      <c r="KD170" s="1">
        <v>1</v>
      </c>
      <c r="KE170" s="1">
        <v>1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1</v>
      </c>
      <c r="KL170" s="1">
        <v>1</v>
      </c>
      <c r="KM170" s="1">
        <v>0</v>
      </c>
      <c r="KN170" s="1">
        <v>1</v>
      </c>
      <c r="KO170" s="1">
        <v>1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 t="s">
        <v>103</v>
      </c>
      <c r="KX170" s="1">
        <v>0</v>
      </c>
      <c r="KY170" s="1">
        <v>1</v>
      </c>
      <c r="KZ170" s="4">
        <v>14.1</v>
      </c>
      <c r="LA170" s="4">
        <v>39.6</v>
      </c>
      <c r="LB170" s="1">
        <v>15200</v>
      </c>
      <c r="LC170" s="1">
        <v>14100</v>
      </c>
      <c r="LD170" s="1">
        <v>827</v>
      </c>
      <c r="LE170" s="1">
        <v>240000</v>
      </c>
      <c r="LF170" s="5">
        <v>1.6</v>
      </c>
      <c r="LG170" s="5">
        <v>41</v>
      </c>
      <c r="LV170" s="1">
        <v>0</v>
      </c>
      <c r="LX170" s="1">
        <v>0</v>
      </c>
      <c r="LY170" s="1">
        <v>0</v>
      </c>
      <c r="LZ170" s="1">
        <v>1</v>
      </c>
      <c r="MA170" s="1">
        <v>0</v>
      </c>
      <c r="MB170" s="1">
        <v>2</v>
      </c>
      <c r="MC170" s="1">
        <v>1</v>
      </c>
      <c r="MD170" s="1">
        <v>1</v>
      </c>
      <c r="ME170" s="1">
        <v>1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 t="s">
        <v>122</v>
      </c>
      <c r="NC170" s="4">
        <v>13.8</v>
      </c>
      <c r="ND170" s="4">
        <v>39.700000000000003</v>
      </c>
      <c r="NE170" s="1">
        <v>20500</v>
      </c>
      <c r="NF170" s="1">
        <v>18900</v>
      </c>
      <c r="NG170" s="1">
        <v>881</v>
      </c>
      <c r="NH170" s="1">
        <v>111000</v>
      </c>
      <c r="NI170" s="5">
        <v>3.93</v>
      </c>
      <c r="NJ170" s="5">
        <v>61</v>
      </c>
      <c r="NK170" s="5">
        <v>5.4</v>
      </c>
      <c r="NL170" s="5">
        <v>4.8</v>
      </c>
      <c r="NM170" s="4">
        <v>46</v>
      </c>
      <c r="NN170" s="1">
        <v>78</v>
      </c>
      <c r="NO170" s="1">
        <v>894</v>
      </c>
      <c r="NP170" s="4">
        <v>235</v>
      </c>
      <c r="NR170" s="4">
        <v>2229</v>
      </c>
      <c r="NW170" s="1">
        <v>16.399999999999999</v>
      </c>
      <c r="NY170" s="1">
        <v>1</v>
      </c>
      <c r="NZ170" s="1" t="s">
        <v>113</v>
      </c>
      <c r="OA170" s="1">
        <v>1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1</v>
      </c>
      <c r="OO170" s="1">
        <v>0</v>
      </c>
      <c r="OP170" s="1">
        <v>2</v>
      </c>
      <c r="OQ170" s="1">
        <v>1</v>
      </c>
      <c r="OR170" s="1">
        <v>0</v>
      </c>
      <c r="OS170" s="1">
        <v>1</v>
      </c>
      <c r="OT170" s="1">
        <v>0</v>
      </c>
      <c r="OU170" s="1">
        <v>0</v>
      </c>
      <c r="OV170" s="1">
        <v>1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</row>
    <row r="171" spans="1:418" x14ac:dyDescent="0.25">
      <c r="A171" s="1">
        <v>170</v>
      </c>
      <c r="B171" s="25" t="s">
        <v>1</v>
      </c>
      <c r="C171" s="1">
        <v>1</v>
      </c>
      <c r="D171" s="1">
        <v>0</v>
      </c>
      <c r="E171" s="1">
        <v>77</v>
      </c>
      <c r="F171" s="1">
        <v>0</v>
      </c>
      <c r="G171" s="1">
        <v>0</v>
      </c>
      <c r="H171" s="1">
        <v>1</v>
      </c>
      <c r="I171" s="1">
        <v>0</v>
      </c>
      <c r="J171" s="1" t="s">
        <v>6</v>
      </c>
      <c r="K171" s="1">
        <v>0</v>
      </c>
      <c r="L171" s="1">
        <v>1</v>
      </c>
      <c r="M171" s="1">
        <v>0</v>
      </c>
      <c r="N171" s="1">
        <v>0</v>
      </c>
      <c r="O171" s="1" t="s">
        <v>6</v>
      </c>
      <c r="P171" s="1" t="s">
        <v>191</v>
      </c>
      <c r="Q171" s="1" t="s">
        <v>290</v>
      </c>
      <c r="R171" s="1" t="s">
        <v>290</v>
      </c>
      <c r="S171" s="1">
        <v>0</v>
      </c>
      <c r="T171" s="1" t="s">
        <v>329</v>
      </c>
      <c r="U171" s="1" t="s">
        <v>149</v>
      </c>
      <c r="V171" s="1" t="s">
        <v>109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1</v>
      </c>
      <c r="BA171" s="1">
        <v>0</v>
      </c>
      <c r="BB171" s="1">
        <v>1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K171" s="1" t="s">
        <v>123</v>
      </c>
      <c r="CL171" s="1">
        <v>0</v>
      </c>
      <c r="CM171" s="2">
        <v>44009</v>
      </c>
      <c r="CN171" s="2">
        <v>44010</v>
      </c>
      <c r="CO171" s="2"/>
      <c r="CP171" s="2"/>
      <c r="CQ171" s="2"/>
      <c r="CR171" s="2"/>
      <c r="CS171" s="2">
        <v>44014</v>
      </c>
      <c r="CT171" s="3"/>
      <c r="CU171" s="3">
        <f t="shared" si="70"/>
        <v>5</v>
      </c>
      <c r="CV171" s="3"/>
      <c r="CW171" s="3"/>
      <c r="CX171" s="3"/>
      <c r="CY171" s="3">
        <f t="shared" ref="CY171:CY173" si="84">CU171-CV171-CW171</f>
        <v>5</v>
      </c>
      <c r="CZ171" s="3">
        <v>0</v>
      </c>
      <c r="DA171" s="3">
        <v>1</v>
      </c>
      <c r="DB171" s="3">
        <v>0</v>
      </c>
      <c r="DC171" s="3">
        <f t="shared" si="72"/>
        <v>1</v>
      </c>
      <c r="DD171" s="2">
        <v>44009</v>
      </c>
      <c r="DE171" s="1">
        <v>0</v>
      </c>
      <c r="DF171" s="3">
        <v>0</v>
      </c>
      <c r="DG171" s="3">
        <f t="shared" si="73"/>
        <v>2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1</v>
      </c>
      <c r="DO171" s="1">
        <v>1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55</v>
      </c>
      <c r="EH171" s="1">
        <v>1.5</v>
      </c>
      <c r="EI171" s="4">
        <v>24.444444444444443</v>
      </c>
      <c r="EJ171" s="3">
        <v>1</v>
      </c>
      <c r="EK171" s="3">
        <v>0</v>
      </c>
      <c r="EL171" s="3">
        <v>0</v>
      </c>
      <c r="EM171" s="1">
        <v>133</v>
      </c>
      <c r="EN171" s="1">
        <v>74</v>
      </c>
      <c r="EO171" s="4">
        <v>93.666666666666671</v>
      </c>
      <c r="EP171" s="3">
        <v>0</v>
      </c>
      <c r="EQ171" s="1">
        <v>82</v>
      </c>
      <c r="ER171" s="1">
        <v>0</v>
      </c>
      <c r="ES171" s="1">
        <v>20</v>
      </c>
      <c r="ET171" s="1">
        <v>0</v>
      </c>
      <c r="EU171" s="4">
        <v>36.200000000000003</v>
      </c>
      <c r="EV171" s="3">
        <v>0</v>
      </c>
      <c r="EW171" s="4">
        <v>36.5</v>
      </c>
      <c r="EX171" s="1">
        <v>91</v>
      </c>
      <c r="EY171" s="1">
        <v>0</v>
      </c>
      <c r="EZ171" s="1" t="s">
        <v>51</v>
      </c>
      <c r="FA171" s="1">
        <v>1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1</v>
      </c>
      <c r="FJ171" s="1">
        <v>1</v>
      </c>
      <c r="FK171" s="1">
        <v>0</v>
      </c>
      <c r="FL171" s="1">
        <v>0</v>
      </c>
      <c r="FM171" s="1" t="s">
        <v>104</v>
      </c>
      <c r="FN171" s="1" t="s">
        <v>81</v>
      </c>
      <c r="FO171" s="1">
        <v>1</v>
      </c>
      <c r="FP171" s="1">
        <v>0</v>
      </c>
      <c r="FQ171" s="1">
        <v>0</v>
      </c>
      <c r="FR171" s="1">
        <v>1</v>
      </c>
      <c r="FS171" s="1">
        <f t="shared" si="74"/>
        <v>1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f t="shared" si="67"/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f t="shared" si="68"/>
        <v>1</v>
      </c>
      <c r="GI171" s="1">
        <v>1</v>
      </c>
      <c r="GJ171" s="1">
        <v>0</v>
      </c>
      <c r="GK171" s="1">
        <v>1</v>
      </c>
      <c r="GL171" s="1">
        <v>1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3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1</v>
      </c>
      <c r="GY171" s="1">
        <v>1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1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1</v>
      </c>
      <c r="IB171" s="1">
        <v>0</v>
      </c>
      <c r="IC171" s="1">
        <v>1</v>
      </c>
      <c r="ID171" s="1">
        <v>1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320</v>
      </c>
      <c r="JB171" s="1">
        <v>1</v>
      </c>
      <c r="JC171" s="1">
        <v>0</v>
      </c>
      <c r="JD171" s="1">
        <v>0</v>
      </c>
      <c r="JE171" s="1">
        <v>0</v>
      </c>
      <c r="JF171" s="1">
        <v>3</v>
      </c>
      <c r="JG171" s="1">
        <v>1</v>
      </c>
      <c r="JH171" s="1">
        <v>0</v>
      </c>
      <c r="JI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 t="s">
        <v>102</v>
      </c>
      <c r="KX171" s="1">
        <v>1</v>
      </c>
      <c r="KY171" s="1">
        <v>0</v>
      </c>
      <c r="KZ171" s="4">
        <v>13</v>
      </c>
      <c r="LA171" s="4">
        <v>38.299999999999997</v>
      </c>
      <c r="LB171" s="1">
        <v>7820</v>
      </c>
      <c r="LC171" s="1">
        <v>4940</v>
      </c>
      <c r="LD171" s="1">
        <v>2210</v>
      </c>
      <c r="LE171" s="1">
        <v>262000</v>
      </c>
      <c r="LQ171" s="6">
        <v>5.0000000000000001E-3</v>
      </c>
      <c r="LV171" s="1">
        <v>0</v>
      </c>
      <c r="LX171" s="1">
        <v>0</v>
      </c>
      <c r="LY171" s="1">
        <v>0</v>
      </c>
      <c r="LZ171" s="1">
        <v>1</v>
      </c>
      <c r="MA171" s="1">
        <v>1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 t="s">
        <v>122</v>
      </c>
      <c r="NC171" s="4">
        <v>12.3</v>
      </c>
      <c r="ND171" s="4">
        <v>36.200000000000003</v>
      </c>
      <c r="NE171" s="1">
        <v>9050</v>
      </c>
      <c r="NF171" s="1">
        <v>6060</v>
      </c>
      <c r="NG171" s="1">
        <v>2210</v>
      </c>
      <c r="NH171" s="1">
        <v>288000</v>
      </c>
      <c r="NI171" s="5">
        <v>0.8</v>
      </c>
      <c r="NJ171" s="5">
        <v>9</v>
      </c>
      <c r="NO171" s="1">
        <v>272</v>
      </c>
      <c r="NP171" s="4">
        <v>50</v>
      </c>
      <c r="NY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</row>
    <row r="172" spans="1:418" x14ac:dyDescent="0.25">
      <c r="A172" s="1">
        <v>171</v>
      </c>
      <c r="B172" s="25" t="s">
        <v>2</v>
      </c>
      <c r="C172" s="1">
        <v>0</v>
      </c>
      <c r="D172" s="1">
        <v>1</v>
      </c>
      <c r="E172" s="1">
        <v>85</v>
      </c>
      <c r="F172" s="1">
        <v>0</v>
      </c>
      <c r="G172" s="1">
        <v>0</v>
      </c>
      <c r="H172" s="1">
        <v>0</v>
      </c>
      <c r="I172" s="1">
        <v>1</v>
      </c>
      <c r="J172" s="1" t="s">
        <v>6</v>
      </c>
      <c r="K172" s="1">
        <v>0</v>
      </c>
      <c r="L172" s="1">
        <v>1</v>
      </c>
      <c r="M172" s="1">
        <v>0</v>
      </c>
      <c r="N172" s="1">
        <v>0</v>
      </c>
      <c r="O172" s="1" t="s">
        <v>443</v>
      </c>
      <c r="P172" s="1" t="s">
        <v>191</v>
      </c>
      <c r="Q172" s="1" t="s">
        <v>277</v>
      </c>
      <c r="R172" s="1" t="s">
        <v>277</v>
      </c>
      <c r="S172" s="1">
        <v>0</v>
      </c>
      <c r="T172" s="1" t="s">
        <v>329</v>
      </c>
      <c r="U172" s="1" t="s">
        <v>150</v>
      </c>
      <c r="V172" s="1" t="s">
        <v>109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4</v>
      </c>
      <c r="BA172" s="1">
        <v>0</v>
      </c>
      <c r="BB172" s="1">
        <v>0</v>
      </c>
      <c r="BC172" s="1">
        <v>1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K172" s="1" t="s">
        <v>125</v>
      </c>
      <c r="CL172" s="1">
        <v>0</v>
      </c>
      <c r="CM172" s="2">
        <v>44030</v>
      </c>
      <c r="CN172" s="2">
        <v>44035</v>
      </c>
      <c r="CO172" s="2"/>
      <c r="CP172" s="2"/>
      <c r="CQ172" s="2"/>
      <c r="CR172" s="2"/>
      <c r="CS172" s="2">
        <v>44042</v>
      </c>
      <c r="CT172" s="3"/>
      <c r="CU172" s="3">
        <f t="shared" si="70"/>
        <v>12</v>
      </c>
      <c r="CV172" s="3"/>
      <c r="CW172" s="3"/>
      <c r="CX172" s="3"/>
      <c r="CY172" s="3">
        <f t="shared" si="84"/>
        <v>12</v>
      </c>
      <c r="CZ172" s="3">
        <v>0</v>
      </c>
      <c r="DA172" s="3">
        <v>1</v>
      </c>
      <c r="DB172" s="3">
        <v>0</v>
      </c>
      <c r="DC172" s="3">
        <f t="shared" si="72"/>
        <v>1</v>
      </c>
      <c r="DD172" s="2">
        <v>44029</v>
      </c>
      <c r="DE172" s="1">
        <v>0</v>
      </c>
      <c r="DF172" s="3">
        <v>1</v>
      </c>
      <c r="DG172" s="3">
        <f t="shared" si="73"/>
        <v>5</v>
      </c>
      <c r="DH172" s="1">
        <v>1</v>
      </c>
      <c r="DI172" s="1">
        <v>1</v>
      </c>
      <c r="DJ172" s="1">
        <v>0</v>
      </c>
      <c r="DK172" s="1">
        <v>1</v>
      </c>
      <c r="DL172" s="1">
        <v>0</v>
      </c>
      <c r="DM172" s="1">
        <v>0</v>
      </c>
      <c r="DN172" s="1">
        <v>1</v>
      </c>
      <c r="DO172" s="1">
        <v>1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I172" s="4"/>
      <c r="EJ172" s="3"/>
      <c r="EK172" s="3"/>
      <c r="EL172" s="3"/>
      <c r="EM172" s="1">
        <v>130</v>
      </c>
      <c r="EN172" s="1">
        <v>90</v>
      </c>
      <c r="EO172" s="4">
        <v>103.33333333333333</v>
      </c>
      <c r="EP172" s="3">
        <v>0</v>
      </c>
      <c r="EQ172" s="1">
        <v>80</v>
      </c>
      <c r="ER172" s="1">
        <v>0</v>
      </c>
      <c r="ES172" s="1">
        <v>38</v>
      </c>
      <c r="ET172" s="1">
        <v>1</v>
      </c>
      <c r="EU172" s="4">
        <v>36</v>
      </c>
      <c r="EV172" s="3">
        <v>0</v>
      </c>
      <c r="EW172" s="4">
        <v>36.5</v>
      </c>
      <c r="EX172" s="1">
        <v>90</v>
      </c>
      <c r="EY172" s="1">
        <v>0</v>
      </c>
      <c r="EZ172" s="1" t="s">
        <v>51</v>
      </c>
      <c r="FA172" s="1">
        <v>1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3</v>
      </c>
      <c r="FJ172" s="1">
        <v>0</v>
      </c>
      <c r="FK172" s="1">
        <v>0</v>
      </c>
      <c r="FL172" s="1">
        <v>1</v>
      </c>
      <c r="FM172" s="1" t="s">
        <v>104</v>
      </c>
      <c r="FN172" s="1" t="s">
        <v>83</v>
      </c>
      <c r="FO172" s="1">
        <v>0</v>
      </c>
      <c r="FP172" s="1">
        <v>0</v>
      </c>
      <c r="FQ172" s="1">
        <v>1</v>
      </c>
      <c r="FR172" s="1">
        <v>1</v>
      </c>
      <c r="FS172" s="1">
        <f t="shared" si="74"/>
        <v>4</v>
      </c>
      <c r="FT172" s="1">
        <v>0</v>
      </c>
      <c r="FU172" s="1">
        <v>0</v>
      </c>
      <c r="FV172" s="1">
        <v>0</v>
      </c>
      <c r="FW172" s="1">
        <v>1</v>
      </c>
      <c r="FX172" s="1">
        <v>0</v>
      </c>
      <c r="FY172" s="1">
        <v>0</v>
      </c>
      <c r="FZ172" s="1">
        <f t="shared" si="67"/>
        <v>1</v>
      </c>
      <c r="GA172" s="1">
        <v>1</v>
      </c>
      <c r="GB172" s="1">
        <v>1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f t="shared" si="68"/>
        <v>1</v>
      </c>
      <c r="GI172" s="1">
        <v>1</v>
      </c>
      <c r="GJ172" s="1">
        <v>0</v>
      </c>
      <c r="GK172" s="1">
        <v>1</v>
      </c>
      <c r="GL172" s="1">
        <v>1</v>
      </c>
      <c r="GM172" s="1">
        <v>0</v>
      </c>
      <c r="GN172" s="1">
        <v>0</v>
      </c>
      <c r="GO172" s="1">
        <v>0</v>
      </c>
      <c r="GP172" s="1">
        <v>1</v>
      </c>
      <c r="GQ172" s="1">
        <v>0</v>
      </c>
      <c r="GR172" s="3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2</v>
      </c>
      <c r="GY172" s="1">
        <v>1</v>
      </c>
      <c r="GZ172" s="1">
        <v>0</v>
      </c>
      <c r="HA172" s="1">
        <v>0</v>
      </c>
      <c r="HB172" s="1">
        <v>1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1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1</v>
      </c>
      <c r="IE172" s="1">
        <v>0</v>
      </c>
      <c r="IF172" s="1">
        <v>1</v>
      </c>
      <c r="IG172" s="1">
        <v>1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1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84</v>
      </c>
      <c r="JB172" s="1">
        <v>0</v>
      </c>
      <c r="JC172" s="1">
        <v>0</v>
      </c>
      <c r="JD172" s="1">
        <v>0</v>
      </c>
      <c r="JE172" s="1">
        <v>1</v>
      </c>
      <c r="JF172" s="1">
        <v>9</v>
      </c>
      <c r="JG172" s="1">
        <v>0</v>
      </c>
      <c r="JH172" s="1">
        <v>0</v>
      </c>
      <c r="JI172" s="1">
        <v>1</v>
      </c>
      <c r="JJ172" s="1">
        <v>11</v>
      </c>
      <c r="JK172" s="1">
        <v>0</v>
      </c>
      <c r="JL172" s="1">
        <v>0</v>
      </c>
      <c r="JM172" s="1">
        <v>1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1</v>
      </c>
      <c r="JT172" s="1">
        <v>1</v>
      </c>
      <c r="JU172" s="1">
        <v>1</v>
      </c>
      <c r="JV172" s="1">
        <v>1</v>
      </c>
      <c r="JW172" s="1">
        <v>0</v>
      </c>
      <c r="JX172" s="1">
        <v>0</v>
      </c>
      <c r="KB172" s="1">
        <v>0</v>
      </c>
      <c r="KC172" s="1">
        <v>2</v>
      </c>
      <c r="KD172" s="1">
        <v>1</v>
      </c>
      <c r="KE172" s="1">
        <v>1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1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 t="s">
        <v>102</v>
      </c>
      <c r="KX172" s="1">
        <v>1</v>
      </c>
      <c r="KY172" s="1">
        <v>0</v>
      </c>
      <c r="KZ172" s="4">
        <v>15</v>
      </c>
      <c r="LA172" s="4">
        <v>43.1</v>
      </c>
      <c r="LB172" s="1">
        <v>19820</v>
      </c>
      <c r="LC172" s="1">
        <v>16500</v>
      </c>
      <c r="LD172" s="1">
        <v>1150</v>
      </c>
      <c r="LE172" s="1">
        <v>334000</v>
      </c>
      <c r="LF172" s="5">
        <v>1.65</v>
      </c>
      <c r="LG172" s="5">
        <v>56.4</v>
      </c>
      <c r="LJ172" s="4">
        <v>34</v>
      </c>
      <c r="LK172" s="1">
        <v>52</v>
      </c>
      <c r="LM172" s="4">
        <v>48</v>
      </c>
      <c r="LT172" s="1">
        <v>14.2</v>
      </c>
      <c r="LV172" s="1">
        <v>0</v>
      </c>
      <c r="LX172" s="1">
        <v>0</v>
      </c>
      <c r="LY172" s="1">
        <v>0</v>
      </c>
      <c r="LZ172" s="1">
        <v>1</v>
      </c>
      <c r="MA172" s="1">
        <v>1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1</v>
      </c>
      <c r="ML172" s="1">
        <v>0</v>
      </c>
      <c r="MM172" s="1">
        <v>3</v>
      </c>
      <c r="MN172" s="1">
        <v>1</v>
      </c>
      <c r="MO172" s="1">
        <v>1</v>
      </c>
      <c r="MP172" s="1">
        <v>0</v>
      </c>
      <c r="MQ172" s="1">
        <v>0</v>
      </c>
      <c r="MR172" s="1">
        <v>0</v>
      </c>
      <c r="MS172" s="1">
        <v>0</v>
      </c>
      <c r="MT172" s="1">
        <v>1</v>
      </c>
      <c r="MU172" s="1">
        <v>0</v>
      </c>
      <c r="MV172" s="1">
        <v>0</v>
      </c>
      <c r="MW172" s="1">
        <v>0</v>
      </c>
      <c r="MX172" s="1">
        <v>1</v>
      </c>
      <c r="MY172" s="1">
        <v>0</v>
      </c>
      <c r="MZ172" s="1">
        <v>0</v>
      </c>
      <c r="NA172" s="1">
        <v>0</v>
      </c>
      <c r="NB172" s="1" t="s">
        <v>122</v>
      </c>
      <c r="NC172" s="4">
        <v>12.6</v>
      </c>
      <c r="ND172" s="4">
        <v>37.299999999999997</v>
      </c>
      <c r="NE172" s="1">
        <v>12200</v>
      </c>
      <c r="NF172" s="1">
        <v>11500</v>
      </c>
      <c r="NG172" s="1">
        <v>375</v>
      </c>
      <c r="NH172" s="1">
        <v>421000</v>
      </c>
      <c r="NO172" s="1">
        <v>529</v>
      </c>
      <c r="NP172" s="4">
        <v>61</v>
      </c>
      <c r="NS172" s="1">
        <v>740</v>
      </c>
      <c r="NY172" s="1">
        <v>0</v>
      </c>
      <c r="OA172" s="1">
        <v>0</v>
      </c>
      <c r="OB172" s="1">
        <v>0</v>
      </c>
      <c r="OC172" s="1">
        <v>0</v>
      </c>
      <c r="OD172" s="1">
        <v>0</v>
      </c>
      <c r="OE172" s="1">
        <v>0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</row>
    <row r="173" spans="1:418" x14ac:dyDescent="0.25">
      <c r="A173" s="1">
        <v>172</v>
      </c>
      <c r="B173" s="25" t="s">
        <v>2</v>
      </c>
      <c r="C173" s="1">
        <v>0</v>
      </c>
      <c r="D173" s="1">
        <v>1</v>
      </c>
      <c r="E173" s="1">
        <v>65</v>
      </c>
      <c r="F173" s="1">
        <v>0</v>
      </c>
      <c r="G173" s="1">
        <v>0</v>
      </c>
      <c r="H173" s="1">
        <v>1</v>
      </c>
      <c r="I173" s="1">
        <v>0</v>
      </c>
      <c r="J173" s="1" t="s">
        <v>6</v>
      </c>
      <c r="K173" s="1">
        <v>0</v>
      </c>
      <c r="L173" s="1">
        <v>1</v>
      </c>
      <c r="M173" s="1">
        <v>0</v>
      </c>
      <c r="N173" s="1">
        <v>0</v>
      </c>
      <c r="O173" s="1" t="s">
        <v>6</v>
      </c>
      <c r="P173" s="1" t="s">
        <v>191</v>
      </c>
      <c r="Q173" s="1" t="s">
        <v>277</v>
      </c>
      <c r="R173" s="1" t="s">
        <v>277</v>
      </c>
      <c r="S173" s="1">
        <v>0</v>
      </c>
      <c r="T173" s="1" t="s">
        <v>329</v>
      </c>
      <c r="U173" s="1" t="s">
        <v>150</v>
      </c>
      <c r="V173" s="1" t="s">
        <v>109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2</v>
      </c>
      <c r="BA173" s="1">
        <v>0</v>
      </c>
      <c r="BB173" s="1">
        <v>1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K173" s="1" t="s">
        <v>125</v>
      </c>
      <c r="CL173" s="1">
        <v>0</v>
      </c>
      <c r="CM173" s="2">
        <v>44018</v>
      </c>
      <c r="CN173" s="2">
        <v>44020</v>
      </c>
      <c r="CO173" s="2"/>
      <c r="CP173" s="2"/>
      <c r="CQ173" s="2"/>
      <c r="CR173" s="2"/>
      <c r="CS173" s="2">
        <v>44030</v>
      </c>
      <c r="CT173" s="3"/>
      <c r="CU173" s="3">
        <f t="shared" si="70"/>
        <v>12</v>
      </c>
      <c r="CV173" s="3"/>
      <c r="CW173" s="3"/>
      <c r="CX173" s="3"/>
      <c r="CY173" s="3">
        <f t="shared" si="84"/>
        <v>12</v>
      </c>
      <c r="CZ173" s="3">
        <v>0</v>
      </c>
      <c r="DA173" s="3">
        <v>1</v>
      </c>
      <c r="DB173" s="3">
        <v>0</v>
      </c>
      <c r="DC173" s="3">
        <f t="shared" si="72"/>
        <v>1</v>
      </c>
      <c r="DD173" s="2">
        <v>44013</v>
      </c>
      <c r="DE173" s="1">
        <v>0</v>
      </c>
      <c r="DF173" s="3">
        <v>5</v>
      </c>
      <c r="DG173" s="3">
        <f t="shared" si="73"/>
        <v>2</v>
      </c>
      <c r="DH173" s="1">
        <v>1</v>
      </c>
      <c r="DI173" s="1">
        <v>1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67</v>
      </c>
      <c r="EH173" s="1">
        <v>1.6</v>
      </c>
      <c r="EI173" s="4">
        <v>26.171874999999996</v>
      </c>
      <c r="EJ173" s="3">
        <v>0</v>
      </c>
      <c r="EK173" s="3">
        <v>1</v>
      </c>
      <c r="EL173" s="3">
        <v>0</v>
      </c>
      <c r="EM173" s="1">
        <v>138</v>
      </c>
      <c r="EN173" s="1">
        <v>61</v>
      </c>
      <c r="EO173" s="4">
        <v>86.666666666666671</v>
      </c>
      <c r="EP173" s="3">
        <v>0</v>
      </c>
      <c r="EQ173" s="1">
        <v>99</v>
      </c>
      <c r="ER173" s="1">
        <v>0</v>
      </c>
      <c r="ES173" s="1">
        <v>18</v>
      </c>
      <c r="ET173" s="1">
        <v>0</v>
      </c>
      <c r="EU173" s="4">
        <v>39.9</v>
      </c>
      <c r="EV173" s="3">
        <v>1</v>
      </c>
      <c r="EW173" s="4">
        <v>39.9</v>
      </c>
      <c r="EX173" s="1">
        <v>83</v>
      </c>
      <c r="EY173" s="1">
        <v>1</v>
      </c>
      <c r="EZ173" s="1" t="s">
        <v>51</v>
      </c>
      <c r="FA173" s="1">
        <v>1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1</v>
      </c>
      <c r="FJ173" s="1">
        <v>1</v>
      </c>
      <c r="FK173" s="1">
        <v>0</v>
      </c>
      <c r="FL173" s="1">
        <v>0</v>
      </c>
      <c r="FM173" s="1" t="s">
        <v>104</v>
      </c>
      <c r="FN173" s="1" t="s">
        <v>83</v>
      </c>
      <c r="FO173" s="1">
        <v>0</v>
      </c>
      <c r="FP173" s="1">
        <v>0</v>
      </c>
      <c r="FQ173" s="1">
        <v>1</v>
      </c>
      <c r="FR173" s="1">
        <v>1</v>
      </c>
      <c r="FS173" s="1">
        <f t="shared" si="74"/>
        <v>2</v>
      </c>
      <c r="FT173" s="1">
        <v>0</v>
      </c>
      <c r="FU173" s="1">
        <v>0</v>
      </c>
      <c r="FV173" s="1">
        <v>0</v>
      </c>
      <c r="FW173" s="1">
        <v>1</v>
      </c>
      <c r="FX173" s="1">
        <v>0</v>
      </c>
      <c r="FY173" s="1">
        <v>0</v>
      </c>
      <c r="FZ173" s="1">
        <f t="shared" si="67"/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f t="shared" si="68"/>
        <v>1</v>
      </c>
      <c r="GI173" s="1">
        <v>1</v>
      </c>
      <c r="GJ173" s="1">
        <v>0</v>
      </c>
      <c r="GK173" s="1">
        <v>1</v>
      </c>
      <c r="GL173" s="1">
        <v>1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3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1</v>
      </c>
      <c r="GY173" s="1">
        <v>1</v>
      </c>
      <c r="GZ173" s="1">
        <v>0</v>
      </c>
      <c r="HA173" s="1">
        <v>0</v>
      </c>
      <c r="HB173" s="1">
        <v>1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1</v>
      </c>
      <c r="IE173" s="1">
        <v>0</v>
      </c>
      <c r="IF173" s="1">
        <v>1</v>
      </c>
      <c r="IG173" s="1">
        <v>1</v>
      </c>
      <c r="IH173" s="1">
        <v>0</v>
      </c>
      <c r="II173" s="1">
        <v>0</v>
      </c>
      <c r="IJ173" s="1">
        <v>0</v>
      </c>
      <c r="IK173" s="1">
        <v>1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336</v>
      </c>
      <c r="JB173" s="1">
        <v>1</v>
      </c>
      <c r="JC173" s="1">
        <v>0</v>
      </c>
      <c r="JD173" s="1">
        <v>0</v>
      </c>
      <c r="JE173" s="1">
        <v>0</v>
      </c>
      <c r="JF173" s="1">
        <v>8</v>
      </c>
      <c r="JG173" s="1">
        <v>0</v>
      </c>
      <c r="JH173" s="1">
        <v>0</v>
      </c>
      <c r="JI173" s="1">
        <v>1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1</v>
      </c>
      <c r="JT173" s="1">
        <v>1</v>
      </c>
      <c r="JU173" s="1">
        <v>0</v>
      </c>
      <c r="JV173" s="1">
        <v>0</v>
      </c>
      <c r="JW173" s="1">
        <v>0</v>
      </c>
      <c r="JX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 t="s">
        <v>102</v>
      </c>
      <c r="KX173" s="1">
        <v>1</v>
      </c>
      <c r="KY173" s="1">
        <v>0</v>
      </c>
      <c r="KZ173" s="4">
        <v>12.5</v>
      </c>
      <c r="LA173" s="4">
        <v>36.200000000000003</v>
      </c>
      <c r="LB173" s="1">
        <v>9010</v>
      </c>
      <c r="LC173" s="1">
        <v>6590</v>
      </c>
      <c r="LD173" s="1">
        <v>1680</v>
      </c>
      <c r="LE173" s="1">
        <v>402000</v>
      </c>
      <c r="LF173" s="5">
        <v>0.79</v>
      </c>
      <c r="LM173" s="4">
        <v>349</v>
      </c>
      <c r="LV173" s="1">
        <v>0</v>
      </c>
      <c r="LX173" s="1">
        <v>0</v>
      </c>
      <c r="LY173" s="1">
        <v>0</v>
      </c>
      <c r="LZ173" s="1">
        <v>1</v>
      </c>
      <c r="MA173" s="1">
        <v>1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1</v>
      </c>
      <c r="ML173" s="1">
        <v>0</v>
      </c>
      <c r="MM173" s="1">
        <v>3</v>
      </c>
      <c r="MN173" s="1">
        <v>1</v>
      </c>
      <c r="MO173" s="1">
        <v>1</v>
      </c>
      <c r="MP173" s="1">
        <v>0</v>
      </c>
      <c r="MQ173" s="1">
        <v>0</v>
      </c>
      <c r="MR173" s="1">
        <v>1</v>
      </c>
      <c r="MS173" s="1">
        <v>1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 t="s">
        <v>122</v>
      </c>
      <c r="NC173" s="4">
        <v>13.1</v>
      </c>
      <c r="ND173" s="4">
        <v>38.200000000000003</v>
      </c>
      <c r="NE173" s="1">
        <v>9580</v>
      </c>
      <c r="NF173" s="1">
        <v>6520</v>
      </c>
      <c r="NG173" s="1">
        <v>564</v>
      </c>
      <c r="NH173" s="1">
        <v>209000</v>
      </c>
      <c r="NI173" s="5">
        <v>1</v>
      </c>
      <c r="NJ173" s="5">
        <v>26.2</v>
      </c>
      <c r="NK173" s="5">
        <v>0.45</v>
      </c>
      <c r="NL173" s="5">
        <v>0.2</v>
      </c>
      <c r="NO173" s="1">
        <v>654</v>
      </c>
      <c r="NP173" s="4">
        <v>301</v>
      </c>
      <c r="NS173" s="1">
        <v>220</v>
      </c>
      <c r="NY173" s="1">
        <v>0</v>
      </c>
      <c r="OA173" s="1">
        <v>0</v>
      </c>
      <c r="OB173" s="1">
        <v>0</v>
      </c>
      <c r="OC173" s="1">
        <v>0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</row>
    <row r="174" spans="1:418" x14ac:dyDescent="0.25">
      <c r="A174" s="1">
        <v>173</v>
      </c>
      <c r="B174" s="25" t="s">
        <v>1</v>
      </c>
      <c r="C174" s="1">
        <v>1</v>
      </c>
      <c r="D174" s="1">
        <v>0</v>
      </c>
      <c r="E174" s="1">
        <v>65</v>
      </c>
      <c r="F174" s="1">
        <v>0</v>
      </c>
      <c r="G174" s="1">
        <v>0</v>
      </c>
      <c r="H174" s="1">
        <v>1</v>
      </c>
      <c r="I174" s="1">
        <v>0</v>
      </c>
      <c r="J174" s="1" t="s">
        <v>6</v>
      </c>
      <c r="K174" s="1">
        <v>0</v>
      </c>
      <c r="L174" s="1">
        <v>1</v>
      </c>
      <c r="M174" s="1">
        <v>0</v>
      </c>
      <c r="N174" s="1">
        <v>0</v>
      </c>
      <c r="O174" s="1" t="s">
        <v>6</v>
      </c>
      <c r="P174" s="1" t="s">
        <v>191</v>
      </c>
      <c r="Q174" s="1" t="s">
        <v>277</v>
      </c>
      <c r="R174" s="1" t="s">
        <v>277</v>
      </c>
      <c r="S174" s="1">
        <v>0</v>
      </c>
      <c r="T174" s="1" t="s">
        <v>329</v>
      </c>
      <c r="U174" s="1" t="s">
        <v>149</v>
      </c>
      <c r="V174" s="1" t="s">
        <v>109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1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2</v>
      </c>
      <c r="BA174" s="1">
        <v>0</v>
      </c>
      <c r="BB174" s="1">
        <v>1</v>
      </c>
      <c r="BC174" s="1">
        <v>0</v>
      </c>
      <c r="BD174" s="1">
        <v>0</v>
      </c>
      <c r="BE174" s="1">
        <v>5</v>
      </c>
      <c r="BF174" s="1">
        <v>1</v>
      </c>
      <c r="BG174" s="1">
        <v>1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1</v>
      </c>
      <c r="BN174" s="1">
        <v>1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1</v>
      </c>
      <c r="CC174" s="1">
        <v>1</v>
      </c>
      <c r="CD174" s="1">
        <v>1</v>
      </c>
      <c r="CE174" s="1">
        <v>0</v>
      </c>
      <c r="CF174" s="1">
        <v>0</v>
      </c>
      <c r="CG174" s="1">
        <v>0</v>
      </c>
      <c r="CH174" s="1">
        <v>0</v>
      </c>
      <c r="CK174" s="1" t="s">
        <v>123</v>
      </c>
      <c r="CL174" s="1">
        <v>0</v>
      </c>
      <c r="CM174" s="2">
        <v>44014</v>
      </c>
      <c r="CN174" s="2"/>
      <c r="CO174" s="2"/>
      <c r="CP174" s="2"/>
      <c r="CQ174" s="2">
        <v>44015</v>
      </c>
      <c r="CR174" s="2">
        <v>44026</v>
      </c>
      <c r="CS174" s="2">
        <v>44026</v>
      </c>
      <c r="CT174" s="3">
        <f t="shared" si="69"/>
        <v>1</v>
      </c>
      <c r="CU174" s="3">
        <f t="shared" si="70"/>
        <v>12</v>
      </c>
      <c r="CV174" s="3"/>
      <c r="CW174" s="3">
        <f>CR174-CQ174</f>
        <v>11</v>
      </c>
      <c r="CX174" s="3">
        <v>11</v>
      </c>
      <c r="CY174" s="3"/>
      <c r="CZ174" s="3">
        <v>1</v>
      </c>
      <c r="DA174" s="3">
        <v>0</v>
      </c>
      <c r="DB174" s="3">
        <v>0</v>
      </c>
      <c r="DC174" s="3">
        <f t="shared" si="72"/>
        <v>1</v>
      </c>
      <c r="DD174" s="2">
        <v>44013</v>
      </c>
      <c r="DE174" s="1">
        <v>0</v>
      </c>
      <c r="DF174" s="3">
        <v>1</v>
      </c>
      <c r="DG174" s="3">
        <f t="shared" si="73"/>
        <v>3</v>
      </c>
      <c r="DH174" s="1">
        <v>0</v>
      </c>
      <c r="DI174" s="1">
        <v>1</v>
      </c>
      <c r="DJ174" s="1">
        <v>0</v>
      </c>
      <c r="DK174" s="1">
        <v>1</v>
      </c>
      <c r="DL174" s="1">
        <v>0</v>
      </c>
      <c r="DM174" s="1">
        <v>0</v>
      </c>
      <c r="DN174" s="1">
        <v>0</v>
      </c>
      <c r="DO174" s="1">
        <v>1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100</v>
      </c>
      <c r="EH174" s="1">
        <v>1.6</v>
      </c>
      <c r="EI174" s="4">
        <v>39.062499999999993</v>
      </c>
      <c r="EJ174" s="3">
        <v>0</v>
      </c>
      <c r="EK174" s="3">
        <v>0</v>
      </c>
      <c r="EL174" s="3">
        <v>1</v>
      </c>
      <c r="EM174" s="1">
        <v>158</v>
      </c>
      <c r="EN174" s="1">
        <v>54</v>
      </c>
      <c r="EO174" s="4">
        <v>88.666666666666657</v>
      </c>
      <c r="EP174" s="3">
        <v>0</v>
      </c>
      <c r="EQ174" s="1">
        <v>65</v>
      </c>
      <c r="ER174" s="1">
        <v>0</v>
      </c>
      <c r="ES174" s="1">
        <v>20</v>
      </c>
      <c r="ET174" s="1">
        <v>0</v>
      </c>
      <c r="EU174" s="4">
        <v>36.6</v>
      </c>
      <c r="EV174" s="3">
        <v>0</v>
      </c>
      <c r="EW174" s="4">
        <v>36.799999999999997</v>
      </c>
      <c r="EX174" s="1">
        <v>99</v>
      </c>
      <c r="EY174" s="1">
        <v>0</v>
      </c>
      <c r="EZ174" s="1" t="s">
        <v>51</v>
      </c>
      <c r="FA174" s="1">
        <v>1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2</v>
      </c>
      <c r="FJ174" s="1">
        <v>0</v>
      </c>
      <c r="FK174" s="1">
        <v>1</v>
      </c>
      <c r="FL174" s="1">
        <v>0</v>
      </c>
      <c r="FM174" s="1" t="s">
        <v>104</v>
      </c>
      <c r="FN174" s="1" t="s">
        <v>83</v>
      </c>
      <c r="FO174" s="1">
        <v>0</v>
      </c>
      <c r="FP174" s="1">
        <v>0</v>
      </c>
      <c r="FQ174" s="1">
        <v>1</v>
      </c>
      <c r="FR174" s="1">
        <v>1</v>
      </c>
      <c r="FS174" s="1">
        <f t="shared" si="74"/>
        <v>3</v>
      </c>
      <c r="FT174" s="1">
        <v>0</v>
      </c>
      <c r="FU174" s="1">
        <v>0</v>
      </c>
      <c r="FV174" s="1">
        <v>0</v>
      </c>
      <c r="FW174" s="1">
        <v>1</v>
      </c>
      <c r="FX174" s="1">
        <v>0</v>
      </c>
      <c r="FY174" s="1">
        <v>0</v>
      </c>
      <c r="FZ174" s="1">
        <f t="shared" si="67"/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1</v>
      </c>
      <c r="GH174" s="1">
        <f t="shared" si="68"/>
        <v>1</v>
      </c>
      <c r="GI174" s="1">
        <v>1</v>
      </c>
      <c r="GJ174" s="1">
        <v>0</v>
      </c>
      <c r="GK174" s="1">
        <v>1</v>
      </c>
      <c r="GL174" s="1">
        <v>1</v>
      </c>
      <c r="GM174" s="1">
        <v>0</v>
      </c>
      <c r="GN174" s="1">
        <v>0</v>
      </c>
      <c r="GO174" s="1">
        <v>0</v>
      </c>
      <c r="GP174" s="1">
        <v>0</v>
      </c>
      <c r="GQ174" s="1">
        <v>1</v>
      </c>
      <c r="GR174" s="3">
        <v>2</v>
      </c>
      <c r="GS174" s="1">
        <v>0</v>
      </c>
      <c r="GT174" s="1">
        <v>1</v>
      </c>
      <c r="GU174" s="1">
        <v>1</v>
      </c>
      <c r="GV174" s="1">
        <v>0</v>
      </c>
      <c r="GW174" s="1">
        <v>0</v>
      </c>
      <c r="GX174" s="1">
        <v>1</v>
      </c>
      <c r="GY174" s="1">
        <v>1</v>
      </c>
      <c r="GZ174" s="1">
        <v>0</v>
      </c>
      <c r="HA174" s="1">
        <v>0</v>
      </c>
      <c r="HB174" s="1">
        <v>1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1</v>
      </c>
      <c r="IB174" s="1">
        <v>0</v>
      </c>
      <c r="IC174" s="1">
        <v>0</v>
      </c>
      <c r="ID174" s="1">
        <v>1</v>
      </c>
      <c r="IE174" s="1">
        <v>0</v>
      </c>
      <c r="IF174" s="1">
        <v>0</v>
      </c>
      <c r="IG174" s="1">
        <v>0</v>
      </c>
      <c r="IH174" s="1">
        <v>0</v>
      </c>
      <c r="II174" s="1">
        <v>1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1</v>
      </c>
      <c r="IQ174" s="1">
        <v>4</v>
      </c>
      <c r="IR174" s="1">
        <v>1</v>
      </c>
      <c r="IS174" s="1">
        <v>1</v>
      </c>
      <c r="IT174" s="1">
        <v>1</v>
      </c>
      <c r="IU174" s="1">
        <v>1</v>
      </c>
      <c r="IV174" s="1">
        <v>1</v>
      </c>
      <c r="IW174" s="1">
        <v>0</v>
      </c>
      <c r="IX174" s="1">
        <v>1</v>
      </c>
      <c r="IY174" s="1">
        <v>0</v>
      </c>
      <c r="IZ174" s="1">
        <v>0</v>
      </c>
      <c r="JA174" s="1">
        <v>177</v>
      </c>
      <c r="JB174" s="1">
        <v>0</v>
      </c>
      <c r="JC174" s="1">
        <v>0</v>
      </c>
      <c r="JD174" s="1">
        <v>1</v>
      </c>
      <c r="JE174" s="1">
        <v>0</v>
      </c>
      <c r="JF174" s="1">
        <v>2</v>
      </c>
      <c r="JG174" s="1">
        <v>1</v>
      </c>
      <c r="JH174" s="1">
        <v>0</v>
      </c>
      <c r="JI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1</v>
      </c>
      <c r="JT174" s="1">
        <v>1</v>
      </c>
      <c r="JU174" s="1">
        <v>0</v>
      </c>
      <c r="JV174" s="1">
        <v>1</v>
      </c>
      <c r="JW174" s="1">
        <v>0</v>
      </c>
      <c r="JX174" s="1">
        <v>1</v>
      </c>
      <c r="JY174" s="2">
        <v>44016</v>
      </c>
      <c r="JZ174" s="2">
        <v>44026</v>
      </c>
      <c r="KA174" s="1">
        <v>10</v>
      </c>
      <c r="KB174" s="1">
        <v>1</v>
      </c>
      <c r="KC174" s="1">
        <v>5</v>
      </c>
      <c r="KD174" s="1">
        <v>1</v>
      </c>
      <c r="KE174" s="1">
        <v>1</v>
      </c>
      <c r="KF174" s="1">
        <v>1</v>
      </c>
      <c r="KG174" s="1">
        <v>0</v>
      </c>
      <c r="KH174" s="1">
        <v>0</v>
      </c>
      <c r="KI174" s="1">
        <v>0</v>
      </c>
      <c r="KJ174" s="1">
        <v>0</v>
      </c>
      <c r="KK174" s="1">
        <v>1</v>
      </c>
      <c r="KL174" s="1">
        <v>1</v>
      </c>
      <c r="KM174" s="1">
        <v>0</v>
      </c>
      <c r="KN174" s="1">
        <v>0</v>
      </c>
      <c r="KO174" s="1">
        <v>1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 t="s">
        <v>103</v>
      </c>
      <c r="KX174" s="1">
        <v>0</v>
      </c>
      <c r="KY174" s="1">
        <v>1</v>
      </c>
      <c r="KZ174" s="4">
        <v>12.5</v>
      </c>
      <c r="LA174" s="4">
        <v>37.5</v>
      </c>
      <c r="LB174" s="1">
        <v>9620</v>
      </c>
      <c r="LC174" s="1">
        <v>6520</v>
      </c>
      <c r="LD174" s="1">
        <v>530</v>
      </c>
      <c r="LE174" s="1">
        <v>289000</v>
      </c>
      <c r="LM174" s="4">
        <v>108</v>
      </c>
      <c r="LV174" s="1">
        <v>0</v>
      </c>
      <c r="LX174" s="1">
        <v>0</v>
      </c>
      <c r="LY174" s="1">
        <v>0</v>
      </c>
      <c r="LZ174" s="1">
        <v>1</v>
      </c>
      <c r="MA174" s="1">
        <v>1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1</v>
      </c>
      <c r="ML174" s="1">
        <v>0</v>
      </c>
      <c r="MM174" s="1">
        <v>2</v>
      </c>
      <c r="MN174" s="1">
        <v>1</v>
      </c>
      <c r="MO174" s="1">
        <v>1</v>
      </c>
      <c r="MP174" s="1">
        <v>0</v>
      </c>
      <c r="MQ174" s="1">
        <v>0</v>
      </c>
      <c r="MR174" s="1">
        <v>0</v>
      </c>
      <c r="MS174" s="1">
        <v>0</v>
      </c>
      <c r="MT174" s="1">
        <v>1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 t="s">
        <v>122</v>
      </c>
      <c r="NC174" s="4">
        <v>12.3</v>
      </c>
      <c r="ND174" s="4">
        <v>37</v>
      </c>
      <c r="NE174" s="1">
        <v>12000</v>
      </c>
      <c r="NF174" s="1">
        <v>9520</v>
      </c>
      <c r="NG174" s="1">
        <v>1530</v>
      </c>
      <c r="NH174" s="1">
        <v>250000</v>
      </c>
      <c r="NI174" s="5">
        <v>0.88</v>
      </c>
      <c r="NJ174" s="5">
        <v>23</v>
      </c>
      <c r="NO174" s="1">
        <v>543</v>
      </c>
      <c r="NP174" s="4">
        <v>164</v>
      </c>
      <c r="NR174" s="4">
        <v>1985</v>
      </c>
      <c r="NS174" s="1">
        <v>475</v>
      </c>
      <c r="NY174" s="1">
        <v>1</v>
      </c>
      <c r="NZ174" s="1" t="s">
        <v>113</v>
      </c>
      <c r="OA174" s="1">
        <v>1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</row>
    <row r="175" spans="1:418" x14ac:dyDescent="0.25">
      <c r="A175" s="1">
        <v>174</v>
      </c>
      <c r="B175" s="25" t="s">
        <v>1</v>
      </c>
      <c r="C175" s="1">
        <v>1</v>
      </c>
      <c r="D175" s="1">
        <v>0</v>
      </c>
      <c r="E175" s="1">
        <v>68</v>
      </c>
      <c r="F175" s="1">
        <v>0</v>
      </c>
      <c r="G175" s="1">
        <v>0</v>
      </c>
      <c r="H175" s="1">
        <v>1</v>
      </c>
      <c r="I175" s="1">
        <v>0</v>
      </c>
      <c r="J175" s="1" t="s">
        <v>6</v>
      </c>
      <c r="K175" s="1">
        <v>0</v>
      </c>
      <c r="L175" s="1">
        <v>1</v>
      </c>
      <c r="M175" s="1">
        <v>0</v>
      </c>
      <c r="N175" s="1">
        <v>0</v>
      </c>
      <c r="O175" s="1" t="s">
        <v>6</v>
      </c>
      <c r="P175" s="1" t="s">
        <v>191</v>
      </c>
      <c r="Q175" s="1" t="s">
        <v>277</v>
      </c>
      <c r="R175" s="1" t="s">
        <v>277</v>
      </c>
      <c r="S175" s="1">
        <v>0</v>
      </c>
      <c r="T175" s="1" t="s">
        <v>329</v>
      </c>
      <c r="U175" s="1" t="s">
        <v>150</v>
      </c>
      <c r="V175" s="1" t="s">
        <v>109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</v>
      </c>
      <c r="AK175" s="1">
        <v>1</v>
      </c>
      <c r="AL175" s="1">
        <v>0</v>
      </c>
      <c r="AM175" s="1">
        <v>0</v>
      </c>
      <c r="AN175" s="1">
        <v>0</v>
      </c>
      <c r="AO175" s="1">
        <v>0</v>
      </c>
      <c r="AP175" s="1">
        <v>1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3</v>
      </c>
      <c r="BA175" s="1">
        <v>0</v>
      </c>
      <c r="BB175" s="1">
        <v>0</v>
      </c>
      <c r="BC175" s="1">
        <v>1</v>
      </c>
      <c r="BD175" s="1">
        <v>0</v>
      </c>
      <c r="BE175" s="1">
        <v>3</v>
      </c>
      <c r="BF175" s="1">
        <v>1</v>
      </c>
      <c r="BG175" s="1">
        <v>1</v>
      </c>
      <c r="BH175" s="1">
        <v>1</v>
      </c>
      <c r="BI175" s="1">
        <v>1</v>
      </c>
      <c r="BJ175" s="1">
        <v>0</v>
      </c>
      <c r="BK175" s="1">
        <v>0</v>
      </c>
      <c r="BL175" s="1">
        <v>0</v>
      </c>
      <c r="BM175" s="1">
        <v>1</v>
      </c>
      <c r="BN175" s="1">
        <v>1</v>
      </c>
      <c r="BO175" s="1">
        <v>1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K175" s="1" t="s">
        <v>123</v>
      </c>
      <c r="CL175" s="1">
        <v>0</v>
      </c>
      <c r="CM175" s="2">
        <v>44026</v>
      </c>
      <c r="CN175" s="2">
        <v>44027</v>
      </c>
      <c r="CO175" s="2"/>
      <c r="CP175" s="2"/>
      <c r="CQ175" s="2"/>
      <c r="CR175" s="2"/>
      <c r="CS175" s="2">
        <v>44035</v>
      </c>
      <c r="CT175" s="3"/>
      <c r="CU175" s="3">
        <f t="shared" si="70"/>
        <v>9</v>
      </c>
      <c r="CV175" s="3"/>
      <c r="CW175" s="3"/>
      <c r="CX175" s="3"/>
      <c r="CY175" s="3">
        <f t="shared" ref="CY175:CY182" si="85">CU175-CV175-CW175</f>
        <v>9</v>
      </c>
      <c r="CZ175" s="3">
        <v>0</v>
      </c>
      <c r="DA175" s="3">
        <v>1</v>
      </c>
      <c r="DB175" s="3">
        <v>0</v>
      </c>
      <c r="DC175" s="3">
        <f t="shared" si="72"/>
        <v>1</v>
      </c>
      <c r="DD175" s="2">
        <v>44022</v>
      </c>
      <c r="DE175" s="1">
        <v>0</v>
      </c>
      <c r="DF175" s="3">
        <v>4</v>
      </c>
      <c r="DG175" s="3">
        <f t="shared" si="73"/>
        <v>3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1</v>
      </c>
      <c r="DO175" s="1">
        <v>1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80</v>
      </c>
      <c r="EH175" s="1">
        <v>1.55</v>
      </c>
      <c r="EI175" s="4">
        <v>33.298647242455772</v>
      </c>
      <c r="EJ175" s="3">
        <v>0</v>
      </c>
      <c r="EK175" s="3">
        <v>0</v>
      </c>
      <c r="EL175" s="3">
        <v>1</v>
      </c>
      <c r="EM175" s="1">
        <v>108</v>
      </c>
      <c r="EN175" s="1">
        <v>69</v>
      </c>
      <c r="EO175" s="4">
        <v>82</v>
      </c>
      <c r="EP175" s="3">
        <v>0</v>
      </c>
      <c r="EQ175" s="1">
        <v>106</v>
      </c>
      <c r="ER175" s="1">
        <v>1</v>
      </c>
      <c r="ES175" s="1">
        <v>18</v>
      </c>
      <c r="ET175" s="1">
        <v>0</v>
      </c>
      <c r="EU175" s="4">
        <v>36</v>
      </c>
      <c r="EV175" s="3">
        <v>0</v>
      </c>
      <c r="EW175" s="4">
        <v>36.700000000000003</v>
      </c>
      <c r="EX175" s="1">
        <v>78</v>
      </c>
      <c r="EY175" s="1">
        <v>1</v>
      </c>
      <c r="EZ175" s="1" t="s">
        <v>51</v>
      </c>
      <c r="FA175" s="1">
        <v>1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</v>
      </c>
      <c r="FJ175" s="1">
        <v>1</v>
      </c>
      <c r="FK175" s="1">
        <v>0</v>
      </c>
      <c r="FL175" s="1">
        <v>0</v>
      </c>
      <c r="FM175" s="1" t="s">
        <v>104</v>
      </c>
      <c r="FN175" s="1" t="s">
        <v>83</v>
      </c>
      <c r="FO175" s="1">
        <v>0</v>
      </c>
      <c r="FP175" s="1">
        <v>0</v>
      </c>
      <c r="FQ175" s="1">
        <v>1</v>
      </c>
      <c r="FR175" s="1">
        <v>1</v>
      </c>
      <c r="FS175" s="1">
        <f t="shared" si="74"/>
        <v>4</v>
      </c>
      <c r="FT175" s="1">
        <v>0</v>
      </c>
      <c r="FU175" s="1">
        <v>0</v>
      </c>
      <c r="FV175" s="1">
        <v>0</v>
      </c>
      <c r="FW175" s="1">
        <v>1</v>
      </c>
      <c r="FX175" s="1">
        <v>0</v>
      </c>
      <c r="FY175" s="1">
        <v>0</v>
      </c>
      <c r="FZ175" s="1">
        <f t="shared" si="67"/>
        <v>1</v>
      </c>
      <c r="GA175" s="1">
        <v>1</v>
      </c>
      <c r="GB175" s="1">
        <v>1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f t="shared" si="68"/>
        <v>1</v>
      </c>
      <c r="GI175" s="1">
        <v>1</v>
      </c>
      <c r="GJ175" s="1">
        <v>0</v>
      </c>
      <c r="GK175" s="1">
        <v>1</v>
      </c>
      <c r="GL175" s="1">
        <v>1</v>
      </c>
      <c r="GM175" s="1">
        <v>0</v>
      </c>
      <c r="GN175" s="1">
        <v>0</v>
      </c>
      <c r="GO175" s="1">
        <v>0</v>
      </c>
      <c r="GP175" s="1">
        <v>1</v>
      </c>
      <c r="GQ175" s="1">
        <v>0</v>
      </c>
      <c r="GR175" s="3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1</v>
      </c>
      <c r="GY175" s="1">
        <v>1</v>
      </c>
      <c r="GZ175" s="1">
        <v>0</v>
      </c>
      <c r="HA175" s="1">
        <v>0</v>
      </c>
      <c r="HB175" s="1">
        <v>1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1</v>
      </c>
      <c r="IB175" s="1">
        <v>1</v>
      </c>
      <c r="IC175" s="1">
        <v>1</v>
      </c>
      <c r="ID175" s="1">
        <v>1</v>
      </c>
      <c r="IE175" s="1">
        <v>0</v>
      </c>
      <c r="IF175" s="1">
        <v>1</v>
      </c>
      <c r="IG175" s="1">
        <v>1</v>
      </c>
      <c r="IH175" s="1">
        <v>0</v>
      </c>
      <c r="II175" s="1">
        <v>0</v>
      </c>
      <c r="IJ175" s="1">
        <v>1</v>
      </c>
      <c r="IK175" s="1">
        <v>1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233</v>
      </c>
      <c r="JB175" s="1">
        <v>0</v>
      </c>
      <c r="JC175" s="1">
        <v>1</v>
      </c>
      <c r="JD175" s="1">
        <v>0</v>
      </c>
      <c r="JE175" s="1">
        <v>0</v>
      </c>
      <c r="JF175" s="1">
        <v>7</v>
      </c>
      <c r="JG175" s="1">
        <v>0</v>
      </c>
      <c r="JH175" s="1">
        <v>0</v>
      </c>
      <c r="JI175" s="1">
        <v>1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1</v>
      </c>
      <c r="JT175" s="1">
        <v>1</v>
      </c>
      <c r="JU175" s="1">
        <v>0</v>
      </c>
      <c r="JV175" s="1">
        <v>0</v>
      </c>
      <c r="JW175" s="1">
        <v>0</v>
      </c>
      <c r="JX175" s="1">
        <v>0</v>
      </c>
      <c r="KB175" s="1">
        <v>0</v>
      </c>
      <c r="KC175" s="1">
        <v>1</v>
      </c>
      <c r="KD175" s="1">
        <v>1</v>
      </c>
      <c r="KE175" s="1">
        <v>1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 t="s">
        <v>102</v>
      </c>
      <c r="KX175" s="1">
        <v>1</v>
      </c>
      <c r="KY175" s="1">
        <v>0</v>
      </c>
      <c r="KZ175" s="4">
        <v>13.6</v>
      </c>
      <c r="LA175" s="4">
        <v>38.4</v>
      </c>
      <c r="LB175" s="1">
        <v>9550</v>
      </c>
      <c r="LC175" s="1">
        <v>7210</v>
      </c>
      <c r="LD175" s="1">
        <v>1620</v>
      </c>
      <c r="LE175" s="1">
        <v>313000</v>
      </c>
      <c r="LT175" s="1">
        <v>12.9</v>
      </c>
      <c r="LV175" s="1">
        <v>0</v>
      </c>
      <c r="LX175" s="1">
        <v>0</v>
      </c>
      <c r="LY175" s="1">
        <v>0</v>
      </c>
      <c r="LZ175" s="1">
        <v>1</v>
      </c>
      <c r="MA175" s="1">
        <v>1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1</v>
      </c>
      <c r="ML175" s="1">
        <v>0</v>
      </c>
      <c r="MM175" s="1">
        <v>2</v>
      </c>
      <c r="MN175" s="1">
        <v>1</v>
      </c>
      <c r="MO175" s="1">
        <v>1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1</v>
      </c>
      <c r="MY175" s="1">
        <v>0</v>
      </c>
      <c r="MZ175" s="1">
        <v>0</v>
      </c>
      <c r="NA175" s="1">
        <v>0</v>
      </c>
      <c r="NB175" s="1" t="s">
        <v>122</v>
      </c>
      <c r="NC175" s="4">
        <v>13.8</v>
      </c>
      <c r="ND175" s="4">
        <v>39</v>
      </c>
      <c r="NE175" s="1">
        <v>10250</v>
      </c>
      <c r="NF175" s="1">
        <v>8200</v>
      </c>
      <c r="NG175" s="1">
        <v>950</v>
      </c>
      <c r="NH175" s="1">
        <v>339000</v>
      </c>
      <c r="NI175" s="5">
        <v>0.9</v>
      </c>
      <c r="NJ175" s="5">
        <v>25.4</v>
      </c>
      <c r="NK175" s="5">
        <v>1.2</v>
      </c>
      <c r="NL175" s="5">
        <v>0.85</v>
      </c>
      <c r="NO175" s="1">
        <v>450</v>
      </c>
      <c r="NP175" s="4">
        <v>120</v>
      </c>
      <c r="NS175" s="1">
        <v>229</v>
      </c>
      <c r="NY175" s="1">
        <v>1</v>
      </c>
      <c r="NZ175" s="1" t="s">
        <v>116</v>
      </c>
      <c r="OA175" s="1">
        <v>0</v>
      </c>
      <c r="OB175" s="1">
        <v>1</v>
      </c>
      <c r="OC175" s="1">
        <v>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</row>
    <row r="176" spans="1:418" x14ac:dyDescent="0.25">
      <c r="A176" s="1">
        <v>175</v>
      </c>
      <c r="B176" s="25" t="s">
        <v>2</v>
      </c>
      <c r="C176" s="1">
        <v>0</v>
      </c>
      <c r="D176" s="1">
        <v>1</v>
      </c>
      <c r="E176" s="1">
        <v>89</v>
      </c>
      <c r="F176" s="1">
        <v>0</v>
      </c>
      <c r="G176" s="1">
        <v>0</v>
      </c>
      <c r="H176" s="1">
        <v>0</v>
      </c>
      <c r="I176" s="1">
        <v>1</v>
      </c>
      <c r="J176" s="1" t="s">
        <v>6</v>
      </c>
      <c r="K176" s="1">
        <v>0</v>
      </c>
      <c r="L176" s="1">
        <v>1</v>
      </c>
      <c r="M176" s="1">
        <v>0</v>
      </c>
      <c r="N176" s="1">
        <v>0</v>
      </c>
      <c r="O176" s="1" t="s">
        <v>6</v>
      </c>
      <c r="P176" s="1" t="s">
        <v>191</v>
      </c>
      <c r="Q176" s="1" t="s">
        <v>290</v>
      </c>
      <c r="R176" s="1" t="s">
        <v>290</v>
      </c>
      <c r="S176" s="1">
        <v>0</v>
      </c>
      <c r="T176" s="1" t="s">
        <v>329</v>
      </c>
      <c r="U176" s="1" t="s">
        <v>150</v>
      </c>
      <c r="V176" s="1" t="s">
        <v>109</v>
      </c>
      <c r="W176" s="1">
        <v>1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6</v>
      </c>
      <c r="BA176" s="1">
        <v>0</v>
      </c>
      <c r="BB176" s="1">
        <v>0</v>
      </c>
      <c r="BC176" s="1">
        <v>0</v>
      </c>
      <c r="BD176" s="1">
        <v>1</v>
      </c>
      <c r="BE176" s="1">
        <v>2</v>
      </c>
      <c r="BF176" s="1">
        <v>1</v>
      </c>
      <c r="BG176" s="1">
        <v>1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1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1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K176" s="1" t="s">
        <v>125</v>
      </c>
      <c r="CL176" s="1">
        <v>0</v>
      </c>
      <c r="CM176" s="2">
        <v>44031</v>
      </c>
      <c r="CN176" s="2">
        <v>44034</v>
      </c>
      <c r="CO176" s="2"/>
      <c r="CP176" s="2"/>
      <c r="CQ176" s="2"/>
      <c r="CR176" s="2"/>
      <c r="CS176" s="2">
        <v>44044</v>
      </c>
      <c r="CT176" s="3"/>
      <c r="CU176" s="3">
        <f t="shared" si="70"/>
        <v>13</v>
      </c>
      <c r="CV176" s="3"/>
      <c r="CW176" s="3"/>
      <c r="CX176" s="3"/>
      <c r="CY176" s="3">
        <f t="shared" si="85"/>
        <v>13</v>
      </c>
      <c r="CZ176" s="3">
        <v>0</v>
      </c>
      <c r="DA176" s="3">
        <v>1</v>
      </c>
      <c r="DB176" s="3">
        <v>0</v>
      </c>
      <c r="DC176" s="3">
        <f t="shared" si="72"/>
        <v>1</v>
      </c>
      <c r="DD176" s="2">
        <v>44026</v>
      </c>
      <c r="DE176" s="1">
        <v>0</v>
      </c>
      <c r="DF176" s="3">
        <v>5</v>
      </c>
      <c r="DG176" s="3">
        <f t="shared" si="73"/>
        <v>4</v>
      </c>
      <c r="DH176" s="1">
        <v>1</v>
      </c>
      <c r="DI176" s="1">
        <v>1</v>
      </c>
      <c r="DJ176" s="1">
        <v>0</v>
      </c>
      <c r="DK176" s="1">
        <v>0</v>
      </c>
      <c r="DL176" s="1">
        <v>0</v>
      </c>
      <c r="DM176" s="1">
        <v>1</v>
      </c>
      <c r="DN176" s="1">
        <v>0</v>
      </c>
      <c r="DO176" s="1">
        <v>1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82</v>
      </c>
      <c r="EH176" s="1">
        <v>1.7</v>
      </c>
      <c r="EI176" s="4">
        <v>28.373702422145332</v>
      </c>
      <c r="EJ176" s="3">
        <v>0</v>
      </c>
      <c r="EK176" s="3">
        <v>1</v>
      </c>
      <c r="EL176" s="3">
        <v>0</v>
      </c>
      <c r="EM176" s="1">
        <v>122</v>
      </c>
      <c r="EN176" s="1">
        <v>98</v>
      </c>
      <c r="EO176" s="4">
        <v>106</v>
      </c>
      <c r="EP176" s="3">
        <v>0</v>
      </c>
      <c r="EQ176" s="1">
        <v>98</v>
      </c>
      <c r="ER176" s="1">
        <v>0</v>
      </c>
      <c r="ES176" s="1">
        <v>20</v>
      </c>
      <c r="ET176" s="1">
        <v>0</v>
      </c>
      <c r="EU176" s="4">
        <v>37</v>
      </c>
      <c r="EV176" s="3">
        <v>0</v>
      </c>
      <c r="EW176" s="4">
        <v>37.5</v>
      </c>
      <c r="EX176" s="1">
        <v>95</v>
      </c>
      <c r="EY176" s="1">
        <v>0</v>
      </c>
      <c r="EZ176" s="1" t="s">
        <v>51</v>
      </c>
      <c r="FA176" s="1">
        <v>1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</v>
      </c>
      <c r="FJ176" s="1">
        <v>1</v>
      </c>
      <c r="FK176" s="1">
        <v>0</v>
      </c>
      <c r="FL176" s="1">
        <v>0</v>
      </c>
      <c r="FM176" s="1" t="s">
        <v>104</v>
      </c>
      <c r="FN176" s="1" t="s">
        <v>81</v>
      </c>
      <c r="FO176" s="1">
        <v>1</v>
      </c>
      <c r="FP176" s="1">
        <v>0</v>
      </c>
      <c r="FQ176" s="1">
        <v>0</v>
      </c>
      <c r="FR176" s="1">
        <v>1</v>
      </c>
      <c r="FS176" s="1">
        <f t="shared" si="74"/>
        <v>3</v>
      </c>
      <c r="FT176" s="1">
        <v>0</v>
      </c>
      <c r="FU176" s="1">
        <v>0</v>
      </c>
      <c r="FV176" s="1">
        <v>0</v>
      </c>
      <c r="FW176" s="1">
        <v>1</v>
      </c>
      <c r="FX176" s="1">
        <v>0</v>
      </c>
      <c r="FY176" s="1">
        <v>0</v>
      </c>
      <c r="FZ176" s="1">
        <f t="shared" si="67"/>
        <v>1</v>
      </c>
      <c r="GA176" s="1">
        <v>1</v>
      </c>
      <c r="GB176" s="1">
        <v>1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f t="shared" si="68"/>
        <v>1</v>
      </c>
      <c r="GI176" s="1">
        <v>1</v>
      </c>
      <c r="GJ176" s="1">
        <v>0</v>
      </c>
      <c r="GK176" s="1">
        <v>1</v>
      </c>
      <c r="GL176" s="1">
        <v>1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3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3</v>
      </c>
      <c r="GY176" s="1">
        <v>1</v>
      </c>
      <c r="GZ176" s="1">
        <v>0</v>
      </c>
      <c r="HA176" s="1">
        <v>0</v>
      </c>
      <c r="HB176" s="1">
        <v>1</v>
      </c>
      <c r="HC176" s="1">
        <v>0</v>
      </c>
      <c r="HD176" s="1">
        <v>0</v>
      </c>
      <c r="HE176" s="1">
        <v>1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1</v>
      </c>
      <c r="IA176" s="1">
        <v>1</v>
      </c>
      <c r="IB176" s="1">
        <v>1</v>
      </c>
      <c r="IC176" s="1">
        <v>0</v>
      </c>
      <c r="ID176" s="1">
        <v>1</v>
      </c>
      <c r="IE176" s="1">
        <v>0</v>
      </c>
      <c r="IF176" s="1">
        <v>1</v>
      </c>
      <c r="IG176" s="1">
        <v>1</v>
      </c>
      <c r="IH176" s="1">
        <v>0</v>
      </c>
      <c r="II176" s="1">
        <v>1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350</v>
      </c>
      <c r="JB176" s="1">
        <v>1</v>
      </c>
      <c r="JC176" s="1">
        <v>0</v>
      </c>
      <c r="JD176" s="1">
        <v>0</v>
      </c>
      <c r="JE176" s="1">
        <v>0</v>
      </c>
      <c r="JF176" s="1">
        <v>4</v>
      </c>
      <c r="JG176" s="1">
        <v>1</v>
      </c>
      <c r="JH176" s="1">
        <v>0</v>
      </c>
      <c r="JI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1</v>
      </c>
      <c r="JT176" s="1">
        <v>1</v>
      </c>
      <c r="JU176" s="1">
        <v>0</v>
      </c>
      <c r="JV176" s="1">
        <v>1</v>
      </c>
      <c r="JW176" s="1">
        <v>0</v>
      </c>
      <c r="JX176" s="1">
        <v>0</v>
      </c>
      <c r="KB176" s="1">
        <v>0</v>
      </c>
      <c r="KC176" s="1">
        <v>1</v>
      </c>
      <c r="KD176" s="1">
        <v>1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1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 t="s">
        <v>103</v>
      </c>
      <c r="KX176" s="1">
        <v>0</v>
      </c>
      <c r="KY176" s="1">
        <v>1</v>
      </c>
      <c r="KZ176" s="4">
        <v>14.1</v>
      </c>
      <c r="LA176" s="4">
        <v>41.3</v>
      </c>
      <c r="LB176" s="1">
        <v>11200</v>
      </c>
      <c r="LC176" s="1">
        <v>9500</v>
      </c>
      <c r="LD176" s="1">
        <v>820</v>
      </c>
      <c r="LE176" s="1">
        <v>442000</v>
      </c>
      <c r="LM176" s="4">
        <v>276</v>
      </c>
      <c r="LV176" s="1">
        <v>0</v>
      </c>
      <c r="LX176" s="1">
        <v>0</v>
      </c>
      <c r="LY176" s="1">
        <v>0</v>
      </c>
      <c r="LZ176" s="1">
        <v>1</v>
      </c>
      <c r="MA176" s="1">
        <v>1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1</v>
      </c>
      <c r="ML176" s="1">
        <v>0</v>
      </c>
      <c r="MM176" s="1">
        <v>1</v>
      </c>
      <c r="MN176" s="1">
        <v>1</v>
      </c>
      <c r="MO176" s="1">
        <v>1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 t="s">
        <v>122</v>
      </c>
      <c r="NC176" s="4">
        <v>14.3</v>
      </c>
      <c r="ND176" s="4">
        <v>41.5</v>
      </c>
      <c r="NE176" s="1">
        <v>18000</v>
      </c>
      <c r="NF176" s="1">
        <v>16000</v>
      </c>
      <c r="NG176" s="1">
        <v>1280</v>
      </c>
      <c r="NH176" s="1">
        <v>430000</v>
      </c>
      <c r="NI176" s="5">
        <v>1.6</v>
      </c>
      <c r="NJ176" s="5">
        <v>30</v>
      </c>
      <c r="NP176" s="4">
        <v>100</v>
      </c>
      <c r="NY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</row>
    <row r="177" spans="1:418" x14ac:dyDescent="0.25">
      <c r="A177" s="1">
        <v>176</v>
      </c>
      <c r="B177" s="25" t="s">
        <v>2</v>
      </c>
      <c r="C177" s="1">
        <v>0</v>
      </c>
      <c r="D177" s="1">
        <v>1</v>
      </c>
      <c r="E177" s="1">
        <v>78</v>
      </c>
      <c r="F177" s="1">
        <v>0</v>
      </c>
      <c r="G177" s="1">
        <v>0</v>
      </c>
      <c r="H177" s="1">
        <v>1</v>
      </c>
      <c r="I177" s="1">
        <v>0</v>
      </c>
      <c r="J177" s="1" t="s">
        <v>6</v>
      </c>
      <c r="K177" s="1">
        <v>0</v>
      </c>
      <c r="L177" s="1">
        <v>1</v>
      </c>
      <c r="M177" s="1">
        <v>0</v>
      </c>
      <c r="N177" s="1">
        <v>0</v>
      </c>
      <c r="O177" s="1" t="s">
        <v>444</v>
      </c>
      <c r="P177" s="1" t="s">
        <v>438</v>
      </c>
      <c r="Q177" s="1" t="s">
        <v>290</v>
      </c>
      <c r="R177" s="1" t="s">
        <v>290</v>
      </c>
      <c r="S177" s="1">
        <v>0</v>
      </c>
      <c r="T177" s="1" t="s">
        <v>329</v>
      </c>
      <c r="U177" s="1" t="s">
        <v>150</v>
      </c>
      <c r="V177" s="1" t="s">
        <v>109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3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K177" s="1" t="s">
        <v>125</v>
      </c>
      <c r="CL177" s="1">
        <v>0</v>
      </c>
      <c r="CM177" s="2">
        <v>44023</v>
      </c>
      <c r="CN177" s="2">
        <v>44024</v>
      </c>
      <c r="CO177" s="2"/>
      <c r="CP177" s="2"/>
      <c r="CQ177" s="2">
        <v>44025</v>
      </c>
      <c r="CR177" s="2">
        <v>44030</v>
      </c>
      <c r="CS177" s="2">
        <v>44035</v>
      </c>
      <c r="CT177" s="3">
        <f t="shared" si="69"/>
        <v>2</v>
      </c>
      <c r="CU177" s="3">
        <f t="shared" si="70"/>
        <v>12</v>
      </c>
      <c r="CV177" s="3"/>
      <c r="CW177" s="3">
        <f>CR177-CQ177</f>
        <v>5</v>
      </c>
      <c r="CX177" s="3">
        <v>5</v>
      </c>
      <c r="CY177" s="3">
        <f t="shared" si="85"/>
        <v>7</v>
      </c>
      <c r="CZ177" s="3">
        <v>1</v>
      </c>
      <c r="DA177" s="3">
        <v>1</v>
      </c>
      <c r="DB177" s="3">
        <v>0</v>
      </c>
      <c r="DC177" s="3">
        <f t="shared" si="72"/>
        <v>2</v>
      </c>
      <c r="DD177" s="2">
        <v>44016</v>
      </c>
      <c r="DE177" s="1">
        <v>0</v>
      </c>
      <c r="DF177" s="3">
        <v>7</v>
      </c>
      <c r="DG177" s="3">
        <f t="shared" si="73"/>
        <v>3</v>
      </c>
      <c r="DH177" s="1">
        <v>1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1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1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70</v>
      </c>
      <c r="EH177" s="1">
        <v>1.76</v>
      </c>
      <c r="EI177" s="4">
        <v>22.598140495867771</v>
      </c>
      <c r="EJ177" s="3">
        <v>1</v>
      </c>
      <c r="EK177" s="3">
        <v>0</v>
      </c>
      <c r="EL177" s="3">
        <v>0</v>
      </c>
      <c r="EM177" s="1">
        <v>151</v>
      </c>
      <c r="EN177" s="1">
        <v>76</v>
      </c>
      <c r="EO177" s="4">
        <v>101</v>
      </c>
      <c r="EP177" s="3">
        <v>0</v>
      </c>
      <c r="EQ177" s="1">
        <v>100</v>
      </c>
      <c r="ER177" s="1">
        <v>1</v>
      </c>
      <c r="ES177" s="1">
        <v>25</v>
      </c>
      <c r="ET177" s="1">
        <v>1</v>
      </c>
      <c r="EU177" s="4">
        <v>36</v>
      </c>
      <c r="EV177" s="3">
        <v>0</v>
      </c>
      <c r="EW177" s="4">
        <v>36.799999999999997</v>
      </c>
      <c r="EX177" s="1">
        <v>80</v>
      </c>
      <c r="EY177" s="1">
        <v>1</v>
      </c>
      <c r="EZ177" s="1" t="s">
        <v>51</v>
      </c>
      <c r="FA177" s="1">
        <v>1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2</v>
      </c>
      <c r="FJ177" s="1">
        <v>0</v>
      </c>
      <c r="FK177" s="1">
        <v>1</v>
      </c>
      <c r="FL177" s="1">
        <v>0</v>
      </c>
      <c r="FM177" s="1" t="s">
        <v>104</v>
      </c>
      <c r="FN177" s="1" t="s">
        <v>83</v>
      </c>
      <c r="FO177" s="1">
        <v>0</v>
      </c>
      <c r="FP177" s="1">
        <v>0</v>
      </c>
      <c r="FQ177" s="1">
        <v>1</v>
      </c>
      <c r="FR177" s="1">
        <v>1</v>
      </c>
      <c r="FS177" s="1">
        <f t="shared" si="74"/>
        <v>4</v>
      </c>
      <c r="FT177" s="1">
        <v>0</v>
      </c>
      <c r="FU177" s="1">
        <v>0</v>
      </c>
      <c r="FV177" s="1">
        <v>0</v>
      </c>
      <c r="FW177" s="1">
        <v>1</v>
      </c>
      <c r="FX177" s="1">
        <v>0</v>
      </c>
      <c r="FY177" s="1">
        <v>0</v>
      </c>
      <c r="FZ177" s="1">
        <f t="shared" si="67"/>
        <v>1</v>
      </c>
      <c r="GA177" s="1">
        <v>1</v>
      </c>
      <c r="GB177" s="1">
        <v>1</v>
      </c>
      <c r="GC177" s="1">
        <v>0</v>
      </c>
      <c r="GD177" s="1">
        <v>0</v>
      </c>
      <c r="GE177" s="1">
        <v>0</v>
      </c>
      <c r="GF177" s="1">
        <v>0</v>
      </c>
      <c r="GG177" s="1">
        <v>1</v>
      </c>
      <c r="GH177" s="1">
        <f t="shared" si="68"/>
        <v>1</v>
      </c>
      <c r="GI177" s="1">
        <v>1</v>
      </c>
      <c r="GJ177" s="1">
        <v>0</v>
      </c>
      <c r="GK177" s="1">
        <v>1</v>
      </c>
      <c r="GL177" s="1">
        <v>1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3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1</v>
      </c>
      <c r="GY177" s="1">
        <v>1</v>
      </c>
      <c r="GZ177" s="1">
        <v>0</v>
      </c>
      <c r="HA177" s="1">
        <v>0</v>
      </c>
      <c r="HB177" s="1">
        <v>1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1</v>
      </c>
      <c r="IE177" s="1">
        <v>0</v>
      </c>
      <c r="IF177" s="1">
        <v>1</v>
      </c>
      <c r="IG177" s="1">
        <v>1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103</v>
      </c>
      <c r="JB177" s="1">
        <v>0</v>
      </c>
      <c r="JC177" s="1">
        <v>0</v>
      </c>
      <c r="JD177" s="1">
        <v>1</v>
      </c>
      <c r="JE177" s="1">
        <v>0</v>
      </c>
      <c r="JF177" s="1">
        <v>10</v>
      </c>
      <c r="JG177" s="1">
        <v>0</v>
      </c>
      <c r="JH177" s="1">
        <v>0</v>
      </c>
      <c r="JI177" s="1">
        <v>1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1</v>
      </c>
      <c r="JT177" s="1">
        <v>0</v>
      </c>
      <c r="JU177" s="1">
        <v>0</v>
      </c>
      <c r="JV177" s="1">
        <v>1</v>
      </c>
      <c r="JW177" s="1">
        <v>0</v>
      </c>
      <c r="JX177" s="1">
        <v>0</v>
      </c>
      <c r="KB177" s="1">
        <v>0</v>
      </c>
      <c r="KC177" s="1">
        <v>1</v>
      </c>
      <c r="KD177" s="1">
        <v>1</v>
      </c>
      <c r="KE177" s="1">
        <v>1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1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 t="s">
        <v>102</v>
      </c>
      <c r="KX177" s="1">
        <v>1</v>
      </c>
      <c r="KY177" s="1">
        <v>0</v>
      </c>
      <c r="KZ177" s="4">
        <v>14</v>
      </c>
      <c r="LA177" s="4">
        <v>43</v>
      </c>
      <c r="LB177" s="1">
        <v>7390</v>
      </c>
      <c r="LC177" s="1">
        <v>5100</v>
      </c>
      <c r="LD177" s="1">
        <v>745</v>
      </c>
      <c r="LE177" s="1">
        <v>261000</v>
      </c>
      <c r="LF177" s="5">
        <v>1.2</v>
      </c>
      <c r="LG177" s="5">
        <v>32</v>
      </c>
      <c r="LH177" s="5">
        <v>0.28999999999999998</v>
      </c>
      <c r="LI177" s="5">
        <v>0.23</v>
      </c>
      <c r="LO177" s="4">
        <v>1100</v>
      </c>
      <c r="LP177" s="4">
        <v>748</v>
      </c>
      <c r="LV177" s="1">
        <v>0</v>
      </c>
      <c r="LX177" s="1">
        <v>0</v>
      </c>
      <c r="LY177" s="1">
        <v>0</v>
      </c>
      <c r="LZ177" s="1">
        <v>1</v>
      </c>
      <c r="MA177" s="1">
        <v>1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1</v>
      </c>
      <c r="ML177" s="1">
        <v>0</v>
      </c>
      <c r="MM177" s="1">
        <v>2</v>
      </c>
      <c r="MN177" s="1">
        <v>1</v>
      </c>
      <c r="MO177" s="1">
        <v>1</v>
      </c>
      <c r="MP177" s="1">
        <v>0</v>
      </c>
      <c r="MQ177" s="1">
        <v>0</v>
      </c>
      <c r="MR177" s="1">
        <v>0</v>
      </c>
      <c r="MS177" s="1">
        <v>0</v>
      </c>
      <c r="MT177" s="1">
        <v>1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 t="s">
        <v>122</v>
      </c>
      <c r="NC177" s="4">
        <v>12.6</v>
      </c>
      <c r="ND177" s="4">
        <v>38.6</v>
      </c>
      <c r="NE177" s="1">
        <v>8850</v>
      </c>
      <c r="NF177" s="1">
        <v>6140</v>
      </c>
      <c r="NG177" s="1">
        <v>880</v>
      </c>
      <c r="NH177" s="1">
        <v>377000</v>
      </c>
      <c r="NI177" s="5">
        <v>0.7</v>
      </c>
      <c r="NJ177" s="5">
        <v>13.5</v>
      </c>
      <c r="NR177" s="4">
        <v>2059</v>
      </c>
      <c r="NS177" s="1">
        <v>531</v>
      </c>
      <c r="NY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</row>
    <row r="178" spans="1:418" x14ac:dyDescent="0.25">
      <c r="A178" s="1">
        <v>177</v>
      </c>
      <c r="B178" s="25" t="s">
        <v>1</v>
      </c>
      <c r="C178" s="1">
        <v>1</v>
      </c>
      <c r="D178" s="1">
        <v>0</v>
      </c>
      <c r="E178" s="1">
        <v>51</v>
      </c>
      <c r="F178" s="1">
        <v>0</v>
      </c>
      <c r="G178" s="1">
        <v>1</v>
      </c>
      <c r="H178" s="1">
        <v>0</v>
      </c>
      <c r="I178" s="1">
        <v>0</v>
      </c>
      <c r="J178" s="1" t="s">
        <v>6</v>
      </c>
      <c r="K178" s="1">
        <v>0</v>
      </c>
      <c r="L178" s="1">
        <v>1</v>
      </c>
      <c r="M178" s="1">
        <v>0</v>
      </c>
      <c r="N178" s="1">
        <v>0</v>
      </c>
      <c r="O178" s="1" t="s">
        <v>6</v>
      </c>
      <c r="P178" s="1" t="s">
        <v>191</v>
      </c>
      <c r="Q178" s="1" t="s">
        <v>277</v>
      </c>
      <c r="R178" s="1" t="s">
        <v>277</v>
      </c>
      <c r="S178" s="1">
        <v>0</v>
      </c>
      <c r="T178" s="1" t="s">
        <v>329</v>
      </c>
      <c r="U178" s="1" t="s">
        <v>150</v>
      </c>
      <c r="V178" s="1" t="s">
        <v>109</v>
      </c>
      <c r="W178" s="1">
        <v>1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1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K178" s="1" t="s">
        <v>123</v>
      </c>
      <c r="CL178" s="1">
        <v>0</v>
      </c>
      <c r="CM178" s="2">
        <v>44025</v>
      </c>
      <c r="CN178" s="2">
        <v>44027</v>
      </c>
      <c r="CO178" s="2"/>
      <c r="CP178" s="2"/>
      <c r="CQ178" s="2"/>
      <c r="CR178" s="2"/>
      <c r="CS178" s="2">
        <v>44033</v>
      </c>
      <c r="CT178" s="3"/>
      <c r="CU178" s="3">
        <f t="shared" si="70"/>
        <v>8</v>
      </c>
      <c r="CV178" s="3"/>
      <c r="CW178" s="3"/>
      <c r="CX178" s="3"/>
      <c r="CY178" s="3">
        <f t="shared" si="85"/>
        <v>8</v>
      </c>
      <c r="CZ178" s="3">
        <v>0</v>
      </c>
      <c r="DA178" s="3">
        <v>1</v>
      </c>
      <c r="DB178" s="3">
        <v>0</v>
      </c>
      <c r="DC178" s="3">
        <f t="shared" si="72"/>
        <v>1</v>
      </c>
      <c r="DD178" s="2">
        <v>44019</v>
      </c>
      <c r="DE178" s="1">
        <v>0</v>
      </c>
      <c r="DF178" s="3">
        <v>6</v>
      </c>
      <c r="DG178" s="3">
        <f t="shared" si="73"/>
        <v>5</v>
      </c>
      <c r="DH178" s="1">
        <v>1</v>
      </c>
      <c r="DI178" s="1">
        <v>1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1</v>
      </c>
      <c r="DP178" s="1">
        <v>0</v>
      </c>
      <c r="DQ178" s="1">
        <v>0</v>
      </c>
      <c r="DR178" s="1">
        <v>0</v>
      </c>
      <c r="DS178" s="1">
        <v>1</v>
      </c>
      <c r="DT178" s="1">
        <v>1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I178" s="4"/>
      <c r="EJ178" s="3"/>
      <c r="EK178" s="3"/>
      <c r="EL178" s="3"/>
      <c r="EM178" s="1">
        <v>110</v>
      </c>
      <c r="EN178" s="1">
        <v>81</v>
      </c>
      <c r="EO178" s="4">
        <v>90.666666666666671</v>
      </c>
      <c r="EP178" s="3">
        <v>0</v>
      </c>
      <c r="EQ178" s="1">
        <v>124</v>
      </c>
      <c r="ER178" s="1">
        <v>1</v>
      </c>
      <c r="ES178" s="1">
        <v>20</v>
      </c>
      <c r="ET178" s="1">
        <v>0</v>
      </c>
      <c r="EU178" s="4">
        <v>36.799999999999997</v>
      </c>
      <c r="EV178" s="3">
        <v>0</v>
      </c>
      <c r="EW178" s="4">
        <v>36.799999999999997</v>
      </c>
      <c r="EX178" s="1">
        <v>88</v>
      </c>
      <c r="EY178" s="1">
        <v>1</v>
      </c>
      <c r="EZ178" s="1" t="s">
        <v>51</v>
      </c>
      <c r="FA178" s="1">
        <v>1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</v>
      </c>
      <c r="FK178" s="1">
        <v>0</v>
      </c>
      <c r="FL178" s="1">
        <v>0</v>
      </c>
      <c r="FM178" s="1" t="s">
        <v>104</v>
      </c>
      <c r="FN178" s="1" t="s">
        <v>83</v>
      </c>
      <c r="FO178" s="1">
        <v>0</v>
      </c>
      <c r="FP178" s="1">
        <v>0</v>
      </c>
      <c r="FQ178" s="1">
        <v>1</v>
      </c>
      <c r="FR178" s="1">
        <v>1</v>
      </c>
      <c r="FS178" s="1">
        <f t="shared" si="74"/>
        <v>3</v>
      </c>
      <c r="FT178" s="1">
        <v>0</v>
      </c>
      <c r="FU178" s="1">
        <v>0</v>
      </c>
      <c r="FV178" s="1">
        <v>0</v>
      </c>
      <c r="FW178" s="1">
        <v>1</v>
      </c>
      <c r="FX178" s="1">
        <v>0</v>
      </c>
      <c r="FY178" s="1">
        <v>0</v>
      </c>
      <c r="FZ178" s="1">
        <f t="shared" si="67"/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1</v>
      </c>
      <c r="GH178" s="1">
        <f t="shared" si="68"/>
        <v>1</v>
      </c>
      <c r="GI178" s="1">
        <v>1</v>
      </c>
      <c r="GJ178" s="1">
        <v>0</v>
      </c>
      <c r="GK178" s="1">
        <v>1</v>
      </c>
      <c r="GL178" s="1">
        <v>1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3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1</v>
      </c>
      <c r="GY178" s="1">
        <v>1</v>
      </c>
      <c r="GZ178" s="1">
        <v>0</v>
      </c>
      <c r="HA178" s="1">
        <v>0</v>
      </c>
      <c r="HB178" s="1">
        <v>1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1</v>
      </c>
      <c r="IE178" s="1">
        <v>0</v>
      </c>
      <c r="IF178" s="1">
        <v>1</v>
      </c>
      <c r="IG178" s="1">
        <v>1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267</v>
      </c>
      <c r="JB178" s="1">
        <v>0</v>
      </c>
      <c r="JC178" s="1">
        <v>1</v>
      </c>
      <c r="JD178" s="1">
        <v>0</v>
      </c>
      <c r="JE178" s="1">
        <v>0</v>
      </c>
      <c r="JF178" s="1">
        <v>7</v>
      </c>
      <c r="JG178" s="1">
        <v>0</v>
      </c>
      <c r="JH178" s="1">
        <v>0</v>
      </c>
      <c r="JI178" s="1">
        <v>1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1</v>
      </c>
      <c r="JT178" s="1">
        <v>1</v>
      </c>
      <c r="JU178" s="1">
        <v>0</v>
      </c>
      <c r="JV178" s="1">
        <v>0</v>
      </c>
      <c r="JW178" s="1">
        <v>0</v>
      </c>
      <c r="JX178" s="1">
        <v>0</v>
      </c>
      <c r="KB178" s="1">
        <v>0</v>
      </c>
      <c r="KC178" s="1">
        <v>1</v>
      </c>
      <c r="KD178" s="1">
        <v>1</v>
      </c>
      <c r="KE178" s="1">
        <v>1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 t="s">
        <v>102</v>
      </c>
      <c r="KX178" s="1">
        <v>1</v>
      </c>
      <c r="KY178" s="1">
        <v>0</v>
      </c>
      <c r="KZ178" s="4">
        <v>13.8</v>
      </c>
      <c r="LA178" s="4">
        <v>40</v>
      </c>
      <c r="LB178" s="1">
        <v>10500</v>
      </c>
      <c r="LC178" s="1">
        <v>7150</v>
      </c>
      <c r="LD178" s="1">
        <v>680</v>
      </c>
      <c r="LE178" s="1">
        <v>302000</v>
      </c>
      <c r="LF178" s="5">
        <v>0.6</v>
      </c>
      <c r="LG178" s="5">
        <v>11</v>
      </c>
      <c r="LJ178" s="4">
        <v>36</v>
      </c>
      <c r="LK178" s="1">
        <v>36</v>
      </c>
      <c r="LL178" s="1">
        <v>299</v>
      </c>
      <c r="LP178" s="4">
        <v>259</v>
      </c>
      <c r="LV178" s="1">
        <v>0</v>
      </c>
      <c r="LX178" s="1">
        <v>0</v>
      </c>
      <c r="LY178" s="1">
        <v>0</v>
      </c>
      <c r="LZ178" s="1">
        <v>1</v>
      </c>
      <c r="MA178" s="1">
        <v>1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1</v>
      </c>
      <c r="ML178" s="1">
        <v>0</v>
      </c>
      <c r="MM178" s="1">
        <v>1</v>
      </c>
      <c r="MN178" s="1">
        <v>1</v>
      </c>
      <c r="MO178" s="1">
        <v>1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 t="s">
        <v>122</v>
      </c>
      <c r="NC178" s="4">
        <v>13.5</v>
      </c>
      <c r="ND178" s="4">
        <v>39.4</v>
      </c>
      <c r="NE178" s="1">
        <v>9560</v>
      </c>
      <c r="NF178" s="1">
        <v>6520</v>
      </c>
      <c r="NG178" s="1">
        <v>730</v>
      </c>
      <c r="NH178" s="1">
        <v>258000</v>
      </c>
      <c r="NI178" s="5">
        <v>0.8</v>
      </c>
      <c r="NJ178" s="5">
        <v>15</v>
      </c>
      <c r="NP178" s="4">
        <v>78</v>
      </c>
      <c r="NY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</row>
    <row r="179" spans="1:418" x14ac:dyDescent="0.25">
      <c r="A179" s="1">
        <v>178</v>
      </c>
      <c r="B179" s="25" t="s">
        <v>2</v>
      </c>
      <c r="C179" s="1">
        <v>0</v>
      </c>
      <c r="D179" s="1">
        <v>1</v>
      </c>
      <c r="E179" s="1">
        <v>79</v>
      </c>
      <c r="F179" s="1">
        <v>0</v>
      </c>
      <c r="G179" s="1">
        <v>0</v>
      </c>
      <c r="H179" s="1">
        <v>1</v>
      </c>
      <c r="I179" s="1">
        <v>0</v>
      </c>
      <c r="J179" s="1" t="s">
        <v>6</v>
      </c>
      <c r="K179" s="1">
        <v>0</v>
      </c>
      <c r="L179" s="1">
        <v>1</v>
      </c>
      <c r="M179" s="1">
        <v>0</v>
      </c>
      <c r="N179" s="1">
        <v>0</v>
      </c>
      <c r="O179" s="1" t="s">
        <v>445</v>
      </c>
      <c r="P179" s="1" t="s">
        <v>438</v>
      </c>
      <c r="Q179" s="1" t="s">
        <v>290</v>
      </c>
      <c r="R179" s="1" t="s">
        <v>290</v>
      </c>
      <c r="S179" s="1">
        <v>0</v>
      </c>
      <c r="T179" s="1" t="s">
        <v>329</v>
      </c>
      <c r="U179" s="1" t="s">
        <v>150</v>
      </c>
      <c r="V179" s="1" t="s">
        <v>109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</v>
      </c>
      <c r="AJ179" s="1">
        <v>0</v>
      </c>
      <c r="AK179" s="1">
        <v>1</v>
      </c>
      <c r="AL179" s="1">
        <v>0</v>
      </c>
      <c r="AM179" s="1">
        <v>0</v>
      </c>
      <c r="AN179" s="1">
        <v>0</v>
      </c>
      <c r="AO179" s="1">
        <v>0</v>
      </c>
      <c r="AP179" s="1">
        <v>1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3</v>
      </c>
      <c r="BA179" s="1">
        <v>0</v>
      </c>
      <c r="BB179" s="1">
        <v>0</v>
      </c>
      <c r="BC179" s="1">
        <v>1</v>
      </c>
      <c r="BD179" s="1">
        <v>0</v>
      </c>
      <c r="BE179" s="1">
        <v>1</v>
      </c>
      <c r="BF179" s="1">
        <v>1</v>
      </c>
      <c r="BG179" s="1">
        <v>1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K179" s="1" t="s">
        <v>125</v>
      </c>
      <c r="CL179" s="1">
        <v>0</v>
      </c>
      <c r="CM179" s="2">
        <v>44026</v>
      </c>
      <c r="CN179" s="2">
        <v>44028</v>
      </c>
      <c r="CO179" s="2"/>
      <c r="CP179" s="2"/>
      <c r="CQ179" s="2"/>
      <c r="CR179" s="2"/>
      <c r="CS179" s="2">
        <v>44042</v>
      </c>
      <c r="CT179" s="3"/>
      <c r="CU179" s="3">
        <f t="shared" si="70"/>
        <v>16</v>
      </c>
      <c r="CV179" s="3"/>
      <c r="CW179" s="3"/>
      <c r="CX179" s="3"/>
      <c r="CY179" s="3">
        <f t="shared" si="85"/>
        <v>16</v>
      </c>
      <c r="CZ179" s="3">
        <v>0</v>
      </c>
      <c r="DA179" s="3">
        <v>1</v>
      </c>
      <c r="DB179" s="3">
        <v>0</v>
      </c>
      <c r="DC179" s="3">
        <f t="shared" si="72"/>
        <v>1</v>
      </c>
      <c r="DD179" s="2">
        <v>44018</v>
      </c>
      <c r="DE179" s="3">
        <v>0</v>
      </c>
      <c r="DF179" s="3">
        <v>8</v>
      </c>
      <c r="DG179" s="3">
        <f t="shared" si="73"/>
        <v>3</v>
      </c>
      <c r="DH179" s="1">
        <v>1</v>
      </c>
      <c r="DI179" s="1">
        <v>1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1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76</v>
      </c>
      <c r="EH179" s="1">
        <v>1.58</v>
      </c>
      <c r="EI179" s="4">
        <v>30.443839128344813</v>
      </c>
      <c r="EJ179" s="3">
        <v>0</v>
      </c>
      <c r="EK179" s="3">
        <v>0</v>
      </c>
      <c r="EL179" s="3">
        <v>1</v>
      </c>
      <c r="EM179" s="1">
        <v>110</v>
      </c>
      <c r="EN179" s="1">
        <v>60</v>
      </c>
      <c r="EO179" s="4">
        <v>76.666666666666671</v>
      </c>
      <c r="EP179" s="3">
        <v>0</v>
      </c>
      <c r="EQ179" s="1">
        <v>97</v>
      </c>
      <c r="ER179" s="1">
        <v>0</v>
      </c>
      <c r="ES179" s="1">
        <v>21</v>
      </c>
      <c r="ET179" s="1">
        <v>0</v>
      </c>
      <c r="EU179" s="4">
        <v>36.6</v>
      </c>
      <c r="EV179" s="3">
        <v>0</v>
      </c>
      <c r="EW179" s="4">
        <v>36.799999999999997</v>
      </c>
      <c r="EX179" s="1">
        <v>92</v>
      </c>
      <c r="EY179" s="1">
        <v>0</v>
      </c>
      <c r="EZ179" s="1" t="s">
        <v>51</v>
      </c>
      <c r="FA179" s="1">
        <v>1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2</v>
      </c>
      <c r="FJ179" s="1">
        <v>0</v>
      </c>
      <c r="FK179" s="1">
        <v>1</v>
      </c>
      <c r="FL179" s="1">
        <v>0</v>
      </c>
      <c r="FM179" s="1" t="s">
        <v>104</v>
      </c>
      <c r="FN179" s="1" t="s">
        <v>81</v>
      </c>
      <c r="FO179" s="1">
        <v>1</v>
      </c>
      <c r="FP179" s="1">
        <v>0</v>
      </c>
      <c r="FQ179" s="1">
        <v>0</v>
      </c>
      <c r="FR179" s="1">
        <v>1</v>
      </c>
      <c r="FS179" s="1">
        <f t="shared" si="74"/>
        <v>3</v>
      </c>
      <c r="FT179" s="1">
        <v>0</v>
      </c>
      <c r="FU179" s="1">
        <v>0</v>
      </c>
      <c r="FV179" s="1">
        <v>0</v>
      </c>
      <c r="FW179" s="1">
        <v>1</v>
      </c>
      <c r="FX179" s="1">
        <v>0</v>
      </c>
      <c r="FY179" s="1">
        <v>0</v>
      </c>
      <c r="FZ179" s="1">
        <f t="shared" si="67"/>
        <v>1</v>
      </c>
      <c r="GA179" s="1">
        <v>1</v>
      </c>
      <c r="GB179" s="1">
        <v>1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f t="shared" si="68"/>
        <v>1</v>
      </c>
      <c r="GI179" s="1">
        <v>1</v>
      </c>
      <c r="GJ179" s="1">
        <v>0</v>
      </c>
      <c r="GK179" s="1">
        <v>1</v>
      </c>
      <c r="GL179" s="1">
        <v>1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3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1</v>
      </c>
      <c r="GY179" s="1">
        <v>1</v>
      </c>
      <c r="GZ179" s="1">
        <v>0</v>
      </c>
      <c r="HA179" s="1">
        <v>0</v>
      </c>
      <c r="HB179" s="1">
        <v>1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1</v>
      </c>
      <c r="IE179" s="1">
        <v>1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200</v>
      </c>
      <c r="JB179" s="1">
        <v>0</v>
      </c>
      <c r="JC179" s="1">
        <v>0</v>
      </c>
      <c r="JD179" s="1">
        <v>1</v>
      </c>
      <c r="JE179" s="1">
        <v>0</v>
      </c>
      <c r="JF179" s="1">
        <v>7</v>
      </c>
      <c r="JG179" s="1">
        <v>0</v>
      </c>
      <c r="JH179" s="1">
        <v>0</v>
      </c>
      <c r="JI179" s="1">
        <v>1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1</v>
      </c>
      <c r="JT179" s="1">
        <v>1</v>
      </c>
      <c r="JU179" s="1">
        <v>0</v>
      </c>
      <c r="JV179" s="1">
        <v>0</v>
      </c>
      <c r="JW179" s="1">
        <v>0</v>
      </c>
      <c r="JX179" s="1">
        <v>0</v>
      </c>
      <c r="KB179" s="1">
        <v>0</v>
      </c>
      <c r="KC179" s="1">
        <v>1</v>
      </c>
      <c r="KD179" s="1">
        <v>1</v>
      </c>
      <c r="KE179" s="1">
        <v>1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 t="s">
        <v>102</v>
      </c>
      <c r="KX179" s="1">
        <v>1</v>
      </c>
      <c r="KY179" s="1">
        <v>0</v>
      </c>
      <c r="KZ179" s="4">
        <v>14.5</v>
      </c>
      <c r="LA179" s="4">
        <v>45</v>
      </c>
      <c r="LB179" s="1">
        <v>8950</v>
      </c>
      <c r="LC179" s="1">
        <v>7100</v>
      </c>
      <c r="LD179" s="1">
        <v>650</v>
      </c>
      <c r="LE179" s="1">
        <v>256000</v>
      </c>
      <c r="LF179" s="5">
        <v>0.9</v>
      </c>
      <c r="LG179" s="5">
        <v>18.899999999999999</v>
      </c>
      <c r="LH179" s="5">
        <v>1</v>
      </c>
      <c r="LI179" s="5">
        <v>0.63</v>
      </c>
      <c r="LJ179" s="4">
        <v>40</v>
      </c>
      <c r="LK179" s="1">
        <v>69</v>
      </c>
      <c r="LL179" s="1">
        <v>499</v>
      </c>
      <c r="LM179" s="4">
        <v>284</v>
      </c>
      <c r="LO179" s="4">
        <v>2584</v>
      </c>
      <c r="LV179" s="1">
        <v>0</v>
      </c>
      <c r="LX179" s="1">
        <v>0</v>
      </c>
      <c r="LY179" s="1">
        <v>0</v>
      </c>
      <c r="LZ179" s="1">
        <v>1</v>
      </c>
      <c r="MA179" s="1">
        <v>1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 t="s">
        <v>122</v>
      </c>
      <c r="NC179" s="4">
        <v>13.8</v>
      </c>
      <c r="ND179" s="4">
        <v>40</v>
      </c>
      <c r="NE179" s="1">
        <v>11500</v>
      </c>
      <c r="NF179" s="1">
        <v>10220</v>
      </c>
      <c r="NG179" s="1">
        <v>506</v>
      </c>
      <c r="NH179" s="1">
        <v>320000</v>
      </c>
      <c r="NI179" s="5">
        <v>0.6</v>
      </c>
      <c r="NJ179" s="5">
        <v>10</v>
      </c>
      <c r="NO179" s="1">
        <v>350</v>
      </c>
      <c r="NP179" s="4">
        <v>156</v>
      </c>
      <c r="NR179" s="4">
        <v>1950</v>
      </c>
      <c r="NY179" s="1">
        <v>1</v>
      </c>
      <c r="NZ179" s="1" t="s">
        <v>113</v>
      </c>
      <c r="OA179" s="1">
        <v>1</v>
      </c>
      <c r="OB179" s="1">
        <v>0</v>
      </c>
      <c r="OC179" s="1">
        <v>1</v>
      </c>
      <c r="OD179" s="1">
        <v>0</v>
      </c>
      <c r="OE179" s="1">
        <v>1</v>
      </c>
      <c r="OF179" s="1">
        <v>1</v>
      </c>
      <c r="OG179" s="1">
        <v>1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</row>
    <row r="180" spans="1:418" x14ac:dyDescent="0.25">
      <c r="A180" s="1">
        <v>179</v>
      </c>
      <c r="B180" s="25" t="s">
        <v>1</v>
      </c>
      <c r="C180" s="1">
        <v>1</v>
      </c>
      <c r="D180" s="1">
        <v>0</v>
      </c>
      <c r="E180" s="1">
        <v>51</v>
      </c>
      <c r="F180" s="1">
        <v>0</v>
      </c>
      <c r="G180" s="1">
        <v>1</v>
      </c>
      <c r="H180" s="1">
        <v>0</v>
      </c>
      <c r="I180" s="1">
        <v>0</v>
      </c>
      <c r="J180" s="1" t="s">
        <v>6</v>
      </c>
      <c r="K180" s="1">
        <v>0</v>
      </c>
      <c r="L180" s="1">
        <v>1</v>
      </c>
      <c r="M180" s="1">
        <v>0</v>
      </c>
      <c r="N180" s="1">
        <v>0</v>
      </c>
      <c r="O180" s="1" t="s">
        <v>6</v>
      </c>
      <c r="P180" s="1" t="s">
        <v>191</v>
      </c>
      <c r="Q180" s="1" t="s">
        <v>277</v>
      </c>
      <c r="R180" s="1" t="s">
        <v>277</v>
      </c>
      <c r="S180" s="1">
        <v>0</v>
      </c>
      <c r="T180" s="1" t="s">
        <v>329</v>
      </c>
      <c r="U180" s="1" t="s">
        <v>149</v>
      </c>
      <c r="V180" s="1" t="s">
        <v>109</v>
      </c>
      <c r="W180" s="1">
        <v>1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</v>
      </c>
      <c r="AL180" s="1">
        <v>0</v>
      </c>
      <c r="AM180" s="1">
        <v>0</v>
      </c>
      <c r="AN180" s="1">
        <v>0</v>
      </c>
      <c r="AO180" s="1">
        <v>0</v>
      </c>
      <c r="AP180" s="1">
        <v>1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>
        <v>0</v>
      </c>
      <c r="BB180" s="1">
        <v>1</v>
      </c>
      <c r="BC180" s="1">
        <v>0</v>
      </c>
      <c r="BD180" s="1">
        <v>0</v>
      </c>
      <c r="BE180" s="1">
        <v>1</v>
      </c>
      <c r="BF180" s="1">
        <v>1</v>
      </c>
      <c r="BG180" s="1">
        <v>1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K180" s="1" t="s">
        <v>123</v>
      </c>
      <c r="CL180" s="1">
        <v>0</v>
      </c>
      <c r="CM180" s="2">
        <v>44037</v>
      </c>
      <c r="CN180" s="2">
        <f>CR180</f>
        <v>44047</v>
      </c>
      <c r="CO180" s="2"/>
      <c r="CP180" s="2"/>
      <c r="CQ180" s="2">
        <v>44039</v>
      </c>
      <c r="CR180" s="2">
        <v>44047</v>
      </c>
      <c r="CS180" s="2">
        <v>44047</v>
      </c>
      <c r="CT180" s="3">
        <f t="shared" si="69"/>
        <v>2</v>
      </c>
      <c r="CU180" s="3">
        <f t="shared" si="70"/>
        <v>10</v>
      </c>
      <c r="CV180" s="3"/>
      <c r="CW180" s="3">
        <f t="shared" ref="CW180:CW183" si="86">CR180-CQ180</f>
        <v>8</v>
      </c>
      <c r="CX180" s="3">
        <v>8</v>
      </c>
      <c r="CY180" s="3">
        <f t="shared" si="85"/>
        <v>2</v>
      </c>
      <c r="CZ180" s="3">
        <v>1</v>
      </c>
      <c r="DA180" s="3">
        <v>1</v>
      </c>
      <c r="DB180" s="3">
        <v>0</v>
      </c>
      <c r="DC180" s="3">
        <f t="shared" si="72"/>
        <v>2</v>
      </c>
      <c r="DD180" s="2" t="s">
        <v>446</v>
      </c>
      <c r="DE180" s="1">
        <v>0</v>
      </c>
      <c r="DF180" s="3">
        <v>10</v>
      </c>
      <c r="DG180" s="3">
        <f t="shared" si="73"/>
        <v>2</v>
      </c>
      <c r="DH180" s="1">
        <v>1</v>
      </c>
      <c r="DI180" s="1">
        <v>1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1">
        <v>0</v>
      </c>
      <c r="EG180" s="1">
        <v>97</v>
      </c>
      <c r="EH180" s="1">
        <v>1.78</v>
      </c>
      <c r="EI180" s="4">
        <v>30.614821360939274</v>
      </c>
      <c r="EJ180" s="3">
        <v>0</v>
      </c>
      <c r="EK180" s="3">
        <v>0</v>
      </c>
      <c r="EL180" s="3">
        <v>1</v>
      </c>
      <c r="EM180" s="1">
        <v>133</v>
      </c>
      <c r="EN180" s="1">
        <v>77</v>
      </c>
      <c r="EO180" s="4">
        <v>95.666666666666671</v>
      </c>
      <c r="EP180" s="3">
        <v>0</v>
      </c>
      <c r="EQ180" s="1">
        <v>102</v>
      </c>
      <c r="ER180" s="1">
        <v>1</v>
      </c>
      <c r="ES180" s="1">
        <v>24</v>
      </c>
      <c r="ET180" s="1">
        <v>1</v>
      </c>
      <c r="EU180" s="4">
        <v>36.5</v>
      </c>
      <c r="EV180" s="3">
        <v>0</v>
      </c>
      <c r="EW180" s="4">
        <v>37</v>
      </c>
      <c r="EX180" s="1">
        <v>90</v>
      </c>
      <c r="EY180" s="1">
        <v>0</v>
      </c>
      <c r="EZ180" s="1" t="s">
        <v>51</v>
      </c>
      <c r="FA180" s="1">
        <v>1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1</v>
      </c>
      <c r="FK180" s="1">
        <v>0</v>
      </c>
      <c r="FL180" s="1">
        <v>0</v>
      </c>
      <c r="FM180" s="1" t="s">
        <v>104</v>
      </c>
      <c r="FN180" s="1" t="s">
        <v>82</v>
      </c>
      <c r="FO180" s="1">
        <v>0</v>
      </c>
      <c r="FP180" s="1">
        <v>1</v>
      </c>
      <c r="FQ180" s="1">
        <v>0</v>
      </c>
      <c r="FR180" s="1">
        <v>1</v>
      </c>
      <c r="FS180" s="1">
        <f t="shared" si="74"/>
        <v>3</v>
      </c>
      <c r="FT180" s="1">
        <v>0</v>
      </c>
      <c r="FU180" s="1">
        <v>0</v>
      </c>
      <c r="FV180" s="1">
        <v>0</v>
      </c>
      <c r="FW180" s="1">
        <v>1</v>
      </c>
      <c r="FX180" s="1">
        <v>0</v>
      </c>
      <c r="FY180" s="1">
        <v>0</v>
      </c>
      <c r="FZ180" s="1">
        <f t="shared" si="67"/>
        <v>1</v>
      </c>
      <c r="GA180" s="1">
        <v>1</v>
      </c>
      <c r="GB180" s="1">
        <v>1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f t="shared" si="68"/>
        <v>1</v>
      </c>
      <c r="GI180" s="1">
        <v>1</v>
      </c>
      <c r="GJ180" s="1">
        <v>0</v>
      </c>
      <c r="GK180" s="1">
        <v>1</v>
      </c>
      <c r="GL180" s="1">
        <v>1</v>
      </c>
      <c r="GM180" s="1">
        <v>0</v>
      </c>
      <c r="GN180" s="1">
        <v>0</v>
      </c>
      <c r="GO180" s="1">
        <v>0</v>
      </c>
      <c r="GP180" s="1">
        <v>0</v>
      </c>
      <c r="GQ180" s="1">
        <v>1</v>
      </c>
      <c r="GR180" s="3">
        <v>1</v>
      </c>
      <c r="GS180" s="1">
        <v>0</v>
      </c>
      <c r="GT180" s="1">
        <v>1</v>
      </c>
      <c r="GU180" s="1">
        <v>0</v>
      </c>
      <c r="GV180" s="1">
        <v>0</v>
      </c>
      <c r="GW180" s="1">
        <v>0</v>
      </c>
      <c r="GX180" s="1">
        <v>1</v>
      </c>
      <c r="GY180" s="1">
        <v>1</v>
      </c>
      <c r="GZ180" s="1">
        <v>0</v>
      </c>
      <c r="HA180" s="1">
        <v>0</v>
      </c>
      <c r="HB180" s="1">
        <v>1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1</v>
      </c>
      <c r="IC180" s="1">
        <v>0</v>
      </c>
      <c r="ID180" s="1">
        <v>1</v>
      </c>
      <c r="IE180" s="1">
        <v>0</v>
      </c>
      <c r="IF180" s="1">
        <v>1</v>
      </c>
      <c r="IG180" s="1">
        <v>1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81</v>
      </c>
      <c r="JB180" s="1">
        <v>0</v>
      </c>
      <c r="JC180" s="1">
        <v>0</v>
      </c>
      <c r="JD180" s="1">
        <v>0</v>
      </c>
      <c r="JE180" s="1">
        <v>1</v>
      </c>
      <c r="JF180" s="1">
        <v>8</v>
      </c>
      <c r="JG180" s="1">
        <v>0</v>
      </c>
      <c r="JH180" s="1">
        <v>0</v>
      </c>
      <c r="JI180" s="1">
        <v>1</v>
      </c>
      <c r="JJ180" s="1">
        <v>10</v>
      </c>
      <c r="JK180" s="1">
        <v>0</v>
      </c>
      <c r="JL180" s="1">
        <v>0</v>
      </c>
      <c r="JM180" s="1">
        <v>1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1</v>
      </c>
      <c r="JT180" s="1">
        <v>1</v>
      </c>
      <c r="JU180" s="1">
        <v>0</v>
      </c>
      <c r="JV180" s="1">
        <v>1</v>
      </c>
      <c r="JW180" s="1">
        <v>0</v>
      </c>
      <c r="JX180" s="1">
        <v>0</v>
      </c>
      <c r="KB180" s="1">
        <v>0</v>
      </c>
      <c r="KC180" s="1">
        <v>1</v>
      </c>
      <c r="KD180" s="1">
        <v>1</v>
      </c>
      <c r="KE180" s="1">
        <v>1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1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 t="s">
        <v>103</v>
      </c>
      <c r="KX180" s="1">
        <v>0</v>
      </c>
      <c r="KY180" s="1">
        <v>1</v>
      </c>
      <c r="KZ180" s="4">
        <v>13.7</v>
      </c>
      <c r="LA180" s="4">
        <v>40.200000000000003</v>
      </c>
      <c r="LB180" s="1">
        <v>13100</v>
      </c>
      <c r="LC180" s="1">
        <v>12200</v>
      </c>
      <c r="LD180" s="1">
        <v>612</v>
      </c>
      <c r="LE180" s="1">
        <v>357000</v>
      </c>
      <c r="LF180" s="5">
        <v>0.73</v>
      </c>
      <c r="LG180" s="5">
        <v>8</v>
      </c>
      <c r="LJ180" s="4">
        <v>49</v>
      </c>
      <c r="LK180" s="1">
        <v>45</v>
      </c>
      <c r="LL180" s="1">
        <v>360</v>
      </c>
      <c r="LM180" s="4">
        <v>293</v>
      </c>
      <c r="LP180" s="4">
        <v>491</v>
      </c>
      <c r="LV180" s="1">
        <v>0</v>
      </c>
      <c r="LX180" s="1">
        <v>0</v>
      </c>
      <c r="LY180" s="1">
        <v>0</v>
      </c>
      <c r="LZ180" s="1">
        <v>1</v>
      </c>
      <c r="MA180" s="1">
        <v>1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1</v>
      </c>
      <c r="ML180" s="1">
        <v>0</v>
      </c>
      <c r="MM180" s="1">
        <v>1</v>
      </c>
      <c r="MN180" s="1">
        <v>1</v>
      </c>
      <c r="MO180" s="1">
        <v>1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 t="s">
        <v>122</v>
      </c>
      <c r="NC180" s="4">
        <v>12.9</v>
      </c>
      <c r="ND180" s="4">
        <v>38.1</v>
      </c>
      <c r="NE180" s="1">
        <v>11400</v>
      </c>
      <c r="NF180" s="1">
        <v>9900</v>
      </c>
      <c r="NG180" s="1">
        <v>924</v>
      </c>
      <c r="NH180" s="1">
        <v>408000</v>
      </c>
      <c r="NI180" s="5">
        <v>0.66</v>
      </c>
      <c r="NJ180" s="5">
        <v>10</v>
      </c>
      <c r="NO180" s="1">
        <v>597</v>
      </c>
      <c r="NP180" s="4">
        <v>191</v>
      </c>
      <c r="NT180" s="7">
        <v>8.9999999999999993E-3</v>
      </c>
      <c r="NY180" s="1">
        <v>1</v>
      </c>
      <c r="NZ180" s="1" t="s">
        <v>116</v>
      </c>
      <c r="OA180" s="1">
        <v>0</v>
      </c>
      <c r="OB180" s="1">
        <v>1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</row>
    <row r="181" spans="1:418" x14ac:dyDescent="0.25">
      <c r="A181" s="1">
        <v>180</v>
      </c>
      <c r="B181" s="25" t="s">
        <v>1</v>
      </c>
      <c r="C181" s="1">
        <v>1</v>
      </c>
      <c r="D181" s="1">
        <v>0</v>
      </c>
      <c r="E181" s="1">
        <v>68</v>
      </c>
      <c r="F181" s="1">
        <v>0</v>
      </c>
      <c r="G181" s="1">
        <v>0</v>
      </c>
      <c r="H181" s="1">
        <v>1</v>
      </c>
      <c r="I181" s="1">
        <v>0</v>
      </c>
      <c r="J181" s="1" t="s">
        <v>6</v>
      </c>
      <c r="K181" s="1">
        <v>0</v>
      </c>
      <c r="L181" s="1">
        <v>1</v>
      </c>
      <c r="M181" s="1">
        <v>0</v>
      </c>
      <c r="N181" s="1">
        <v>0</v>
      </c>
      <c r="O181" s="1" t="s">
        <v>6</v>
      </c>
      <c r="P181" s="1" t="s">
        <v>191</v>
      </c>
      <c r="Q181" s="1" t="s">
        <v>277</v>
      </c>
      <c r="R181" s="1" t="s">
        <v>277</v>
      </c>
      <c r="S181" s="1">
        <v>0</v>
      </c>
      <c r="T181" s="1" t="s">
        <v>329</v>
      </c>
      <c r="U181" s="1" t="s">
        <v>149</v>
      </c>
      <c r="V181" s="1" t="s">
        <v>109</v>
      </c>
      <c r="W181" s="1">
        <v>1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2</v>
      </c>
      <c r="BA181" s="1">
        <v>0</v>
      </c>
      <c r="BB181" s="1">
        <v>1</v>
      </c>
      <c r="BC181" s="1">
        <v>0</v>
      </c>
      <c r="BD181" s="1">
        <v>0</v>
      </c>
      <c r="BE181" s="1">
        <v>2</v>
      </c>
      <c r="BF181" s="1">
        <v>1</v>
      </c>
      <c r="BG181" s="1">
        <v>1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1</v>
      </c>
      <c r="BO181" s="1">
        <v>1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K181" s="1" t="s">
        <v>123</v>
      </c>
      <c r="CL181" s="1">
        <v>0</v>
      </c>
      <c r="CM181" s="2">
        <v>44061</v>
      </c>
      <c r="CN181" s="2">
        <v>44062</v>
      </c>
      <c r="CO181" s="2"/>
      <c r="CP181" s="2"/>
      <c r="CQ181" s="2">
        <v>44064</v>
      </c>
      <c r="CR181" s="2">
        <v>44070</v>
      </c>
      <c r="CS181" s="2">
        <v>44070</v>
      </c>
      <c r="CT181" s="3">
        <f t="shared" si="69"/>
        <v>3</v>
      </c>
      <c r="CU181" s="3">
        <f t="shared" si="70"/>
        <v>9</v>
      </c>
      <c r="CV181" s="3"/>
      <c r="CW181" s="3">
        <f t="shared" si="86"/>
        <v>6</v>
      </c>
      <c r="CX181" s="3">
        <v>6</v>
      </c>
      <c r="CY181" s="3">
        <f t="shared" si="85"/>
        <v>3</v>
      </c>
      <c r="CZ181" s="3">
        <v>1</v>
      </c>
      <c r="DA181" s="3">
        <v>1</v>
      </c>
      <c r="DB181" s="3">
        <v>0</v>
      </c>
      <c r="DC181" s="3">
        <f t="shared" si="72"/>
        <v>2</v>
      </c>
      <c r="DD181" s="2">
        <v>44056</v>
      </c>
      <c r="DE181" s="1">
        <v>0</v>
      </c>
      <c r="DF181" s="3">
        <v>5</v>
      </c>
      <c r="DG181" s="3">
        <f t="shared" si="73"/>
        <v>5</v>
      </c>
      <c r="DH181" s="1">
        <v>1</v>
      </c>
      <c r="DI181" s="1">
        <v>1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1</v>
      </c>
      <c r="DP181" s="1">
        <v>0</v>
      </c>
      <c r="DQ181" s="1">
        <v>0</v>
      </c>
      <c r="DR181" s="1">
        <v>0</v>
      </c>
      <c r="DS181" s="1">
        <v>1</v>
      </c>
      <c r="DT181" s="1">
        <v>1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57</v>
      </c>
      <c r="EH181" s="1">
        <v>1.6</v>
      </c>
      <c r="EI181" s="4">
        <v>22.265624999999996</v>
      </c>
      <c r="EJ181" s="3">
        <v>1</v>
      </c>
      <c r="EK181" s="3">
        <v>0</v>
      </c>
      <c r="EL181" s="3">
        <v>0</v>
      </c>
      <c r="EM181" s="1">
        <v>142</v>
      </c>
      <c r="EN181" s="1">
        <v>63</v>
      </c>
      <c r="EO181" s="4">
        <v>89.333333333333329</v>
      </c>
      <c r="EP181" s="3">
        <v>0</v>
      </c>
      <c r="EQ181" s="1">
        <v>110</v>
      </c>
      <c r="ER181" s="1">
        <v>1</v>
      </c>
      <c r="ES181" s="1">
        <v>20</v>
      </c>
      <c r="ET181" s="1">
        <v>0</v>
      </c>
      <c r="EU181" s="4">
        <v>38</v>
      </c>
      <c r="EV181" s="3">
        <v>0</v>
      </c>
      <c r="EW181" s="4">
        <v>38</v>
      </c>
      <c r="EX181" s="1">
        <v>83</v>
      </c>
      <c r="EY181" s="1">
        <v>1</v>
      </c>
      <c r="EZ181" s="1" t="s">
        <v>51</v>
      </c>
      <c r="FA181" s="1">
        <v>1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1</v>
      </c>
      <c r="FJ181" s="1">
        <v>1</v>
      </c>
      <c r="FK181" s="1">
        <v>0</v>
      </c>
      <c r="FL181" s="1">
        <v>0</v>
      </c>
      <c r="FM181" s="1" t="s">
        <v>104</v>
      </c>
      <c r="FN181" s="1" t="s">
        <v>83</v>
      </c>
      <c r="FO181" s="1">
        <v>0</v>
      </c>
      <c r="FP181" s="1">
        <v>0</v>
      </c>
      <c r="FQ181" s="1">
        <v>1</v>
      </c>
      <c r="FR181" s="1">
        <v>1</v>
      </c>
      <c r="FS181" s="1">
        <f t="shared" si="74"/>
        <v>3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f t="shared" si="67"/>
        <v>1</v>
      </c>
      <c r="GA181" s="1">
        <v>1</v>
      </c>
      <c r="GB181" s="1">
        <v>0</v>
      </c>
      <c r="GC181" s="1">
        <v>1</v>
      </c>
      <c r="GD181" s="1">
        <v>1</v>
      </c>
      <c r="GE181" s="1">
        <v>0</v>
      </c>
      <c r="GF181" s="1">
        <v>0</v>
      </c>
      <c r="GG181" s="1">
        <v>0</v>
      </c>
      <c r="GH181" s="1">
        <f t="shared" si="68"/>
        <v>1</v>
      </c>
      <c r="GI181" s="1">
        <v>1</v>
      </c>
      <c r="GJ181" s="1">
        <v>0</v>
      </c>
      <c r="GK181" s="1">
        <v>1</v>
      </c>
      <c r="GL181" s="1">
        <v>1</v>
      </c>
      <c r="GM181" s="1">
        <v>0</v>
      </c>
      <c r="GN181" s="1">
        <v>0</v>
      </c>
      <c r="GO181" s="1">
        <v>0</v>
      </c>
      <c r="GP181" s="1">
        <v>1</v>
      </c>
      <c r="GQ181" s="1">
        <v>1</v>
      </c>
      <c r="GR181" s="3">
        <v>2</v>
      </c>
      <c r="GS181" s="1">
        <v>0</v>
      </c>
      <c r="GT181" s="1">
        <v>1</v>
      </c>
      <c r="GU181" s="1">
        <v>1</v>
      </c>
      <c r="GV181" s="1">
        <v>0</v>
      </c>
      <c r="GW181" s="1">
        <v>0</v>
      </c>
      <c r="GX181" s="1">
        <v>1</v>
      </c>
      <c r="GY181" s="1">
        <v>1</v>
      </c>
      <c r="GZ181" s="1">
        <v>0</v>
      </c>
      <c r="HA181" s="1">
        <v>0</v>
      </c>
      <c r="HB181" s="1">
        <v>1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1</v>
      </c>
      <c r="IB181" s="1">
        <v>0</v>
      </c>
      <c r="IC181" s="1">
        <v>0</v>
      </c>
      <c r="ID181" s="1">
        <v>1</v>
      </c>
      <c r="IE181" s="1">
        <v>0</v>
      </c>
      <c r="IF181" s="1">
        <v>1</v>
      </c>
      <c r="IG181" s="1">
        <v>1</v>
      </c>
      <c r="IH181" s="1">
        <v>0</v>
      </c>
      <c r="II181" s="1">
        <v>1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1</v>
      </c>
      <c r="IQ181" s="1">
        <v>5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0</v>
      </c>
      <c r="IZ181" s="1">
        <v>0</v>
      </c>
      <c r="JA181" s="1">
        <v>172</v>
      </c>
      <c r="JB181" s="1">
        <v>0</v>
      </c>
      <c r="JC181" s="1">
        <v>0</v>
      </c>
      <c r="JD181" s="1">
        <v>1</v>
      </c>
      <c r="JE181" s="1">
        <v>0</v>
      </c>
      <c r="JF181" s="1">
        <v>6</v>
      </c>
      <c r="JG181" s="1">
        <v>0</v>
      </c>
      <c r="JH181" s="1">
        <v>1</v>
      </c>
      <c r="JI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1</v>
      </c>
      <c r="JT181" s="1">
        <v>0</v>
      </c>
      <c r="JU181" s="1">
        <v>0</v>
      </c>
      <c r="JV181" s="1">
        <v>1</v>
      </c>
      <c r="JW181" s="1">
        <v>0</v>
      </c>
      <c r="JX181" s="1">
        <v>1</v>
      </c>
      <c r="JY181" s="2">
        <v>44063</v>
      </c>
      <c r="JZ181" s="2">
        <v>44070</v>
      </c>
      <c r="KA181" s="1">
        <v>7</v>
      </c>
      <c r="KB181" s="1">
        <v>1</v>
      </c>
      <c r="KC181" s="1">
        <v>3</v>
      </c>
      <c r="KD181" s="1">
        <v>1</v>
      </c>
      <c r="KE181" s="1">
        <v>1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1</v>
      </c>
      <c r="KL181" s="1">
        <v>0</v>
      </c>
      <c r="KM181" s="1">
        <v>0</v>
      </c>
      <c r="KN181" s="1">
        <v>0</v>
      </c>
      <c r="KO181" s="1">
        <v>1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 t="s">
        <v>103</v>
      </c>
      <c r="KX181" s="1">
        <v>0</v>
      </c>
      <c r="KY181" s="1">
        <v>1</v>
      </c>
      <c r="KZ181" s="4">
        <v>12.5</v>
      </c>
      <c r="LA181" s="4">
        <v>38</v>
      </c>
      <c r="LB181" s="1">
        <v>9650</v>
      </c>
      <c r="LC181" s="1">
        <v>7510</v>
      </c>
      <c r="LD181" s="1">
        <v>1000</v>
      </c>
      <c r="LE181" s="1">
        <v>250000</v>
      </c>
      <c r="LF181" s="5">
        <v>0.88</v>
      </c>
      <c r="LG181" s="5">
        <v>17</v>
      </c>
      <c r="LL181" s="1">
        <v>305</v>
      </c>
      <c r="LM181" s="4">
        <v>130</v>
      </c>
      <c r="LO181" s="4">
        <v>945</v>
      </c>
      <c r="LV181" s="1">
        <v>0</v>
      </c>
      <c r="LX181" s="1">
        <v>0</v>
      </c>
      <c r="LY181" s="1">
        <v>0</v>
      </c>
      <c r="LZ181" s="1">
        <v>1</v>
      </c>
      <c r="MA181" s="1">
        <v>1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1</v>
      </c>
      <c r="ML181" s="1">
        <v>0</v>
      </c>
      <c r="MM181" s="1">
        <v>1</v>
      </c>
      <c r="MN181" s="1">
        <v>1</v>
      </c>
      <c r="MO181" s="1">
        <v>1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 t="s">
        <v>122</v>
      </c>
      <c r="NC181" s="4">
        <v>11.9</v>
      </c>
      <c r="ND181" s="4">
        <v>34.200000000000003</v>
      </c>
      <c r="NE181" s="1">
        <v>13800</v>
      </c>
      <c r="NF181" s="1">
        <v>10200</v>
      </c>
      <c r="NG181" s="1">
        <v>1300</v>
      </c>
      <c r="NH181" s="1">
        <v>190000</v>
      </c>
      <c r="NI181" s="5">
        <v>0.9</v>
      </c>
      <c r="NJ181" s="5">
        <v>20</v>
      </c>
      <c r="NK181" s="5">
        <v>0.4</v>
      </c>
      <c r="NL181" s="5">
        <v>0.33</v>
      </c>
      <c r="NP181" s="4">
        <v>299</v>
      </c>
      <c r="NS181" s="1">
        <v>607</v>
      </c>
      <c r="NT181" s="7">
        <v>0.123</v>
      </c>
      <c r="NY181" s="1">
        <v>1</v>
      </c>
      <c r="NZ181" s="1" t="s">
        <v>113</v>
      </c>
      <c r="OA181" s="1">
        <v>1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</row>
    <row r="182" spans="1:418" x14ac:dyDescent="0.25">
      <c r="A182" s="1">
        <v>181</v>
      </c>
      <c r="B182" s="25" t="s">
        <v>2</v>
      </c>
      <c r="C182" s="1">
        <v>0</v>
      </c>
      <c r="D182" s="1">
        <v>1</v>
      </c>
      <c r="E182" s="1">
        <v>65</v>
      </c>
      <c r="F182" s="1">
        <v>0</v>
      </c>
      <c r="G182" s="1">
        <v>0</v>
      </c>
      <c r="H182" s="1">
        <v>1</v>
      </c>
      <c r="I182" s="1">
        <v>0</v>
      </c>
      <c r="J182" s="1" t="s">
        <v>6</v>
      </c>
      <c r="K182" s="1">
        <v>0</v>
      </c>
      <c r="L182" s="1">
        <v>1</v>
      </c>
      <c r="M182" s="1">
        <v>0</v>
      </c>
      <c r="N182" s="1">
        <v>0</v>
      </c>
      <c r="O182" s="1" t="s">
        <v>6</v>
      </c>
      <c r="P182" s="1" t="s">
        <v>191</v>
      </c>
      <c r="Q182" s="1" t="s">
        <v>277</v>
      </c>
      <c r="R182" s="1" t="s">
        <v>277</v>
      </c>
      <c r="S182" s="1">
        <v>0</v>
      </c>
      <c r="T182" s="1" t="s">
        <v>329</v>
      </c>
      <c r="U182" s="1" t="s">
        <v>149</v>
      </c>
      <c r="V182" s="1" t="s">
        <v>109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2</v>
      </c>
      <c r="BA182" s="1">
        <v>0</v>
      </c>
      <c r="BB182" s="1">
        <v>1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K182" s="1" t="s">
        <v>125</v>
      </c>
      <c r="CL182" s="1">
        <v>0</v>
      </c>
      <c r="CM182" s="2">
        <v>43956</v>
      </c>
      <c r="CN182" s="2">
        <f>CR182</f>
        <v>43975</v>
      </c>
      <c r="CO182" s="2"/>
      <c r="CP182" s="2"/>
      <c r="CQ182" s="2">
        <v>43957</v>
      </c>
      <c r="CR182" s="2">
        <v>43975</v>
      </c>
      <c r="CS182" s="2">
        <v>43977</v>
      </c>
      <c r="CT182" s="3">
        <f t="shared" si="69"/>
        <v>1</v>
      </c>
      <c r="CU182" s="3">
        <f t="shared" si="70"/>
        <v>21</v>
      </c>
      <c r="CV182" s="3"/>
      <c r="CW182" s="3">
        <f t="shared" si="86"/>
        <v>18</v>
      </c>
      <c r="CX182" s="3">
        <v>18</v>
      </c>
      <c r="CY182" s="3">
        <f t="shared" si="85"/>
        <v>3</v>
      </c>
      <c r="CZ182" s="3">
        <v>1</v>
      </c>
      <c r="DA182" s="3">
        <v>1</v>
      </c>
      <c r="DB182" s="3">
        <v>0</v>
      </c>
      <c r="DC182" s="3">
        <f t="shared" si="72"/>
        <v>2</v>
      </c>
      <c r="DD182" s="2">
        <v>43952</v>
      </c>
      <c r="DE182" s="1">
        <v>0</v>
      </c>
      <c r="DF182" s="3">
        <v>4</v>
      </c>
      <c r="DG182" s="3">
        <f t="shared" si="73"/>
        <v>4</v>
      </c>
      <c r="DH182" s="1">
        <v>1</v>
      </c>
      <c r="DI182" s="1">
        <v>1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1</v>
      </c>
      <c r="DR182" s="1">
        <v>0</v>
      </c>
      <c r="DS182" s="1">
        <v>1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75</v>
      </c>
      <c r="EH182" s="1">
        <v>1.65</v>
      </c>
      <c r="EI182" s="4">
        <v>27.548209366391188</v>
      </c>
      <c r="EJ182" s="3">
        <v>0</v>
      </c>
      <c r="EK182" s="3">
        <v>1</v>
      </c>
      <c r="EL182" s="3">
        <v>0</v>
      </c>
      <c r="EM182" s="1">
        <v>143</v>
      </c>
      <c r="EN182" s="1">
        <v>79</v>
      </c>
      <c r="EO182" s="4">
        <v>100.33333333333333</v>
      </c>
      <c r="EP182" s="3">
        <v>0</v>
      </c>
      <c r="EQ182" s="1">
        <v>89</v>
      </c>
      <c r="ER182" s="1">
        <v>0</v>
      </c>
      <c r="ES182" s="1">
        <v>50</v>
      </c>
      <c r="ET182" s="1">
        <v>1</v>
      </c>
      <c r="EU182" s="4">
        <v>37.700000000000003</v>
      </c>
      <c r="EV182" s="3">
        <v>0</v>
      </c>
      <c r="EW182" s="4">
        <v>38</v>
      </c>
      <c r="EX182" s="1">
        <v>81</v>
      </c>
      <c r="EY182" s="1">
        <v>1</v>
      </c>
      <c r="EZ182" s="1" t="s">
        <v>51</v>
      </c>
      <c r="FA182" s="1">
        <v>1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2</v>
      </c>
      <c r="FJ182" s="1">
        <v>0</v>
      </c>
      <c r="FK182" s="1">
        <v>1</v>
      </c>
      <c r="FL182" s="1">
        <v>0</v>
      </c>
      <c r="FM182" s="1" t="s">
        <v>104</v>
      </c>
      <c r="FN182" s="1" t="s">
        <v>83</v>
      </c>
      <c r="FO182" s="1">
        <v>0</v>
      </c>
      <c r="FP182" s="1">
        <v>0</v>
      </c>
      <c r="FQ182" s="1">
        <v>1</v>
      </c>
      <c r="FR182" s="1">
        <v>1</v>
      </c>
      <c r="FS182" s="1">
        <f t="shared" si="74"/>
        <v>4</v>
      </c>
      <c r="FT182" s="1">
        <v>1</v>
      </c>
      <c r="FU182" s="1">
        <v>0</v>
      </c>
      <c r="FV182" s="1">
        <v>1</v>
      </c>
      <c r="FW182" s="1">
        <v>1</v>
      </c>
      <c r="FX182" s="1">
        <v>0</v>
      </c>
      <c r="FY182" s="1">
        <v>0</v>
      </c>
      <c r="FZ182" s="1">
        <f t="shared" si="67"/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f t="shared" si="68"/>
        <v>2</v>
      </c>
      <c r="GI182" s="1">
        <v>1</v>
      </c>
      <c r="GJ182" s="1">
        <v>0</v>
      </c>
      <c r="GK182" s="1">
        <v>1</v>
      </c>
      <c r="GL182" s="1">
        <v>1</v>
      </c>
      <c r="GM182" s="1">
        <v>0</v>
      </c>
      <c r="GN182" s="1">
        <v>1</v>
      </c>
      <c r="GO182" s="1">
        <v>0</v>
      </c>
      <c r="GP182" s="1">
        <v>0</v>
      </c>
      <c r="GQ182" s="1">
        <v>0</v>
      </c>
      <c r="GR182" s="3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2</v>
      </c>
      <c r="GY182" s="1">
        <v>1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1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1</v>
      </c>
      <c r="IA182" s="1">
        <v>1</v>
      </c>
      <c r="IB182" s="1">
        <v>0</v>
      </c>
      <c r="IC182" s="1">
        <v>0</v>
      </c>
      <c r="ID182" s="1">
        <v>1</v>
      </c>
      <c r="IE182" s="1">
        <v>0</v>
      </c>
      <c r="IF182" s="1">
        <v>1</v>
      </c>
      <c r="IG182" s="1">
        <v>0</v>
      </c>
      <c r="IH182" s="1">
        <v>1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1</v>
      </c>
      <c r="IQ182" s="1">
        <v>5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0</v>
      </c>
      <c r="IZ182" s="1">
        <v>0</v>
      </c>
      <c r="JA182" s="1">
        <v>152</v>
      </c>
      <c r="JB182" s="1">
        <v>0</v>
      </c>
      <c r="JC182" s="1">
        <v>0</v>
      </c>
      <c r="JD182" s="1">
        <v>1</v>
      </c>
      <c r="JE182" s="1">
        <v>0</v>
      </c>
      <c r="JF182" s="1">
        <v>8</v>
      </c>
      <c r="JG182" s="1">
        <v>0</v>
      </c>
      <c r="JH182" s="1">
        <v>0</v>
      </c>
      <c r="JI182" s="1">
        <v>1</v>
      </c>
      <c r="JJ182" s="1">
        <v>6</v>
      </c>
      <c r="JK182" s="1">
        <v>0</v>
      </c>
      <c r="JL182" s="1">
        <v>1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1</v>
      </c>
      <c r="JT182" s="1">
        <v>0</v>
      </c>
      <c r="JU182" s="1">
        <v>0</v>
      </c>
      <c r="JV182" s="1">
        <v>1</v>
      </c>
      <c r="JW182" s="1">
        <v>0</v>
      </c>
      <c r="JX182" s="1">
        <v>1</v>
      </c>
      <c r="JY182" s="2">
        <v>43959</v>
      </c>
      <c r="JZ182" s="2">
        <v>43974</v>
      </c>
      <c r="KA182" s="1">
        <v>15</v>
      </c>
      <c r="KB182" s="1">
        <v>1</v>
      </c>
      <c r="KC182" s="1">
        <v>1</v>
      </c>
      <c r="KD182" s="1">
        <v>1</v>
      </c>
      <c r="KE182" s="1">
        <v>1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1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 t="s">
        <v>102</v>
      </c>
      <c r="KX182" s="1">
        <v>1</v>
      </c>
      <c r="KY182" s="1">
        <v>0</v>
      </c>
      <c r="KZ182" s="4">
        <v>14.2</v>
      </c>
      <c r="LA182" s="4">
        <v>44.5</v>
      </c>
      <c r="LB182" s="1">
        <v>8150</v>
      </c>
      <c r="LC182" s="1">
        <v>5100</v>
      </c>
      <c r="LD182" s="1">
        <v>563</v>
      </c>
      <c r="LE182" s="1">
        <v>264000</v>
      </c>
      <c r="LF182" s="5">
        <v>0.8</v>
      </c>
      <c r="LG182" s="5">
        <v>18</v>
      </c>
      <c r="LH182" s="5">
        <v>1.89</v>
      </c>
      <c r="LI182" s="5">
        <v>1.1499999999999999</v>
      </c>
      <c r="LJ182" s="4">
        <v>24</v>
      </c>
      <c r="LK182" s="1">
        <v>46</v>
      </c>
      <c r="LO182" s="4">
        <v>2000</v>
      </c>
      <c r="LP182" s="4">
        <v>579</v>
      </c>
      <c r="LR182" s="1">
        <v>713</v>
      </c>
      <c r="LT182" s="1">
        <v>14.9</v>
      </c>
      <c r="LV182" s="1">
        <v>0</v>
      </c>
      <c r="LX182" s="1">
        <v>0</v>
      </c>
      <c r="LY182" s="1">
        <v>0</v>
      </c>
      <c r="LZ182" s="1">
        <v>1</v>
      </c>
      <c r="MA182" s="1">
        <v>1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1</v>
      </c>
      <c r="ML182" s="1">
        <v>0</v>
      </c>
      <c r="MM182" s="1">
        <v>1</v>
      </c>
      <c r="MN182" s="1">
        <v>1</v>
      </c>
      <c r="MO182" s="1">
        <v>1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 t="s">
        <v>122</v>
      </c>
      <c r="NC182" s="4">
        <v>14</v>
      </c>
      <c r="ND182" s="4">
        <v>42.1</v>
      </c>
      <c r="NE182" s="1">
        <v>9920</v>
      </c>
      <c r="NF182" s="1">
        <v>7450</v>
      </c>
      <c r="NG182" s="1">
        <v>1000</v>
      </c>
      <c r="NH182" s="1">
        <v>234000</v>
      </c>
      <c r="NI182" s="5">
        <v>0.7</v>
      </c>
      <c r="NJ182" s="5">
        <v>15</v>
      </c>
      <c r="NP182" s="4">
        <v>142</v>
      </c>
      <c r="NY182" s="1">
        <v>0</v>
      </c>
      <c r="OA182" s="1">
        <v>0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0</v>
      </c>
    </row>
    <row r="183" spans="1:418" x14ac:dyDescent="0.25">
      <c r="A183" s="1">
        <v>182</v>
      </c>
      <c r="B183" s="25" t="s">
        <v>2</v>
      </c>
      <c r="C183" s="1">
        <v>0</v>
      </c>
      <c r="D183" s="1">
        <v>1</v>
      </c>
      <c r="E183" s="1">
        <v>57</v>
      </c>
      <c r="F183" s="1">
        <v>0</v>
      </c>
      <c r="G183" s="1">
        <v>1</v>
      </c>
      <c r="H183" s="1">
        <v>0</v>
      </c>
      <c r="I183" s="1">
        <v>0</v>
      </c>
      <c r="J183" s="1" t="s">
        <v>6</v>
      </c>
      <c r="K183" s="1">
        <v>0</v>
      </c>
      <c r="L183" s="1">
        <v>1</v>
      </c>
      <c r="M183" s="1">
        <v>0</v>
      </c>
      <c r="N183" s="1">
        <v>0</v>
      </c>
      <c r="O183" s="1" t="s">
        <v>6</v>
      </c>
      <c r="P183" s="1" t="s">
        <v>191</v>
      </c>
      <c r="Q183" s="1" t="s">
        <v>294</v>
      </c>
      <c r="R183" s="1" t="s">
        <v>392</v>
      </c>
      <c r="S183" s="1">
        <v>1</v>
      </c>
      <c r="T183" s="1" t="s">
        <v>329</v>
      </c>
      <c r="U183" s="1" t="s">
        <v>149</v>
      </c>
      <c r="V183" s="1" t="s">
        <v>109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1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K183" s="1" t="s">
        <v>125</v>
      </c>
      <c r="CL183" s="1">
        <v>0</v>
      </c>
      <c r="CM183" s="2">
        <v>43920</v>
      </c>
      <c r="CN183" s="2"/>
      <c r="CO183" s="2"/>
      <c r="CP183" s="2"/>
      <c r="CQ183" s="2">
        <v>43920</v>
      </c>
      <c r="CR183" s="2">
        <v>43936</v>
      </c>
      <c r="CS183" s="2">
        <v>43936</v>
      </c>
      <c r="CT183" s="3">
        <f t="shared" si="69"/>
        <v>0</v>
      </c>
      <c r="CU183" s="3">
        <f t="shared" si="70"/>
        <v>16</v>
      </c>
      <c r="CV183" s="3"/>
      <c r="CW183" s="3">
        <f t="shared" si="86"/>
        <v>16</v>
      </c>
      <c r="CX183" s="3">
        <v>16</v>
      </c>
      <c r="CY183" s="3"/>
      <c r="CZ183" s="3">
        <v>1</v>
      </c>
      <c r="DA183" s="3">
        <v>1</v>
      </c>
      <c r="DB183" s="3">
        <v>0</v>
      </c>
      <c r="DC183" s="3">
        <f t="shared" si="72"/>
        <v>2</v>
      </c>
      <c r="DD183" s="2">
        <v>43913</v>
      </c>
      <c r="DE183" s="1">
        <v>0</v>
      </c>
      <c r="DF183" s="3">
        <v>7</v>
      </c>
      <c r="DG183" s="3">
        <f t="shared" si="73"/>
        <v>2</v>
      </c>
      <c r="DH183" s="1">
        <v>0</v>
      </c>
      <c r="DI183" s="1">
        <v>1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1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80</v>
      </c>
      <c r="EH183" s="1">
        <v>1.7</v>
      </c>
      <c r="EI183" s="4">
        <v>27.681660899653981</v>
      </c>
      <c r="EJ183" s="3">
        <v>0</v>
      </c>
      <c r="EK183" s="3">
        <v>1</v>
      </c>
      <c r="EL183" s="3">
        <v>0</v>
      </c>
      <c r="EM183" s="1">
        <v>120</v>
      </c>
      <c r="EN183" s="1">
        <v>65</v>
      </c>
      <c r="EO183" s="4">
        <v>83.333333333333329</v>
      </c>
      <c r="EP183" s="3">
        <v>0</v>
      </c>
      <c r="EQ183" s="1">
        <v>90</v>
      </c>
      <c r="ER183" s="1">
        <v>0</v>
      </c>
      <c r="ES183" s="1">
        <v>25</v>
      </c>
      <c r="ET183" s="1">
        <v>1</v>
      </c>
      <c r="EU183" s="4">
        <v>36</v>
      </c>
      <c r="EV183" s="3">
        <v>0</v>
      </c>
      <c r="EW183" s="4">
        <v>36.799999999999997</v>
      </c>
      <c r="EX183" s="1">
        <v>70</v>
      </c>
      <c r="EY183" s="1">
        <v>1</v>
      </c>
      <c r="EZ183" s="1" t="s">
        <v>51</v>
      </c>
      <c r="FA183" s="1">
        <v>1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1</v>
      </c>
      <c r="FK183" s="1">
        <v>0</v>
      </c>
      <c r="FL183" s="1">
        <v>0</v>
      </c>
      <c r="FM183" s="1" t="s">
        <v>104</v>
      </c>
      <c r="FN183" s="1" t="s">
        <v>83</v>
      </c>
      <c r="FO183" s="1">
        <v>0</v>
      </c>
      <c r="FP183" s="1">
        <v>0</v>
      </c>
      <c r="FQ183" s="1">
        <v>1</v>
      </c>
      <c r="FR183" s="1">
        <v>1</v>
      </c>
      <c r="FS183" s="1">
        <f t="shared" si="74"/>
        <v>4</v>
      </c>
      <c r="FT183" s="1">
        <v>1</v>
      </c>
      <c r="FU183" s="1">
        <v>1</v>
      </c>
      <c r="FV183" s="1">
        <v>0</v>
      </c>
      <c r="FW183" s="1">
        <v>1</v>
      </c>
      <c r="FX183" s="1">
        <v>1</v>
      </c>
      <c r="FY183" s="1">
        <v>0</v>
      </c>
      <c r="FZ183" s="1">
        <f t="shared" si="67"/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f t="shared" si="68"/>
        <v>1</v>
      </c>
      <c r="GI183" s="1">
        <v>1</v>
      </c>
      <c r="GJ183" s="1">
        <v>0</v>
      </c>
      <c r="GK183" s="1">
        <v>1</v>
      </c>
      <c r="GL183" s="1">
        <v>1</v>
      </c>
      <c r="GM183" s="1">
        <v>0</v>
      </c>
      <c r="GN183" s="1">
        <v>0</v>
      </c>
      <c r="GO183" s="1">
        <v>0</v>
      </c>
      <c r="GP183" s="1">
        <v>0</v>
      </c>
      <c r="GQ183" s="1">
        <v>1</v>
      </c>
      <c r="GR183" s="3">
        <v>3</v>
      </c>
      <c r="GS183" s="1">
        <v>1</v>
      </c>
      <c r="GT183" s="1">
        <v>1</v>
      </c>
      <c r="GU183" s="1">
        <v>1</v>
      </c>
      <c r="GV183" s="1">
        <v>0</v>
      </c>
      <c r="GW183" s="1">
        <v>0</v>
      </c>
      <c r="GX183" s="1">
        <v>5</v>
      </c>
      <c r="GY183" s="1">
        <v>1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1</v>
      </c>
      <c r="HF183" s="1">
        <v>0</v>
      </c>
      <c r="HG183" s="1">
        <v>1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1</v>
      </c>
      <c r="HR183" s="1">
        <v>1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1</v>
      </c>
      <c r="IA183" s="1">
        <v>0</v>
      </c>
      <c r="IB183" s="1">
        <v>1</v>
      </c>
      <c r="IC183" s="1">
        <v>0</v>
      </c>
      <c r="ID183" s="1">
        <v>1</v>
      </c>
      <c r="IE183" s="1">
        <v>0</v>
      </c>
      <c r="IF183" s="1">
        <v>1</v>
      </c>
      <c r="IG183" s="1">
        <v>1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1</v>
      </c>
      <c r="IQ183" s="1">
        <v>5</v>
      </c>
      <c r="IR183" s="1">
        <v>1</v>
      </c>
      <c r="IS183" s="1">
        <v>1</v>
      </c>
      <c r="IT183" s="1">
        <v>1</v>
      </c>
      <c r="IU183" s="1">
        <v>1</v>
      </c>
      <c r="IV183" s="1">
        <v>1</v>
      </c>
      <c r="IW183" s="1">
        <v>1</v>
      </c>
      <c r="IX183" s="1">
        <v>1</v>
      </c>
      <c r="IY183" s="1">
        <v>0</v>
      </c>
      <c r="IZ183" s="1">
        <v>0</v>
      </c>
      <c r="JA183" s="1">
        <v>112</v>
      </c>
      <c r="JB183" s="1">
        <v>0</v>
      </c>
      <c r="JC183" s="1">
        <v>0</v>
      </c>
      <c r="JD183" s="1">
        <v>1</v>
      </c>
      <c r="JE183" s="1">
        <v>0</v>
      </c>
      <c r="JF183" s="1">
        <v>9</v>
      </c>
      <c r="JG183" s="1">
        <v>0</v>
      </c>
      <c r="JH183" s="1">
        <v>0</v>
      </c>
      <c r="JI183" s="1">
        <v>1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1</v>
      </c>
      <c r="JT183" s="1">
        <v>0</v>
      </c>
      <c r="JU183" s="1">
        <v>0</v>
      </c>
      <c r="JV183" s="1">
        <v>1</v>
      </c>
      <c r="JW183" s="1">
        <v>0</v>
      </c>
      <c r="JX183" s="1">
        <v>1</v>
      </c>
      <c r="JY183" s="2">
        <v>43921</v>
      </c>
      <c r="JZ183" s="2">
        <v>43936</v>
      </c>
      <c r="KA183" s="1">
        <v>15</v>
      </c>
      <c r="KB183" s="1">
        <v>1</v>
      </c>
      <c r="KC183" s="1">
        <v>4</v>
      </c>
      <c r="KD183" s="1">
        <v>1</v>
      </c>
      <c r="KE183" s="1">
        <v>1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1</v>
      </c>
      <c r="KL183" s="1">
        <v>1</v>
      </c>
      <c r="KM183" s="1">
        <v>0</v>
      </c>
      <c r="KN183" s="1">
        <v>0</v>
      </c>
      <c r="KO183" s="1">
        <v>1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 t="s">
        <v>103</v>
      </c>
      <c r="KX183" s="1">
        <v>0</v>
      </c>
      <c r="KY183" s="1">
        <v>1</v>
      </c>
      <c r="KZ183" s="4">
        <v>14.3</v>
      </c>
      <c r="LA183" s="4">
        <v>42</v>
      </c>
      <c r="LB183" s="1">
        <v>6340</v>
      </c>
      <c r="LC183" s="1">
        <v>5150</v>
      </c>
      <c r="LD183" s="1">
        <v>682</v>
      </c>
      <c r="LE183" s="1">
        <v>138000</v>
      </c>
      <c r="LF183" s="5">
        <v>0.8</v>
      </c>
      <c r="LG183" s="5">
        <v>14.5</v>
      </c>
      <c r="LL183" s="1">
        <v>563</v>
      </c>
      <c r="LM183" s="4">
        <v>150</v>
      </c>
      <c r="LP183" s="4">
        <v>215</v>
      </c>
      <c r="LV183" s="1">
        <v>0</v>
      </c>
      <c r="LX183" s="1">
        <v>0</v>
      </c>
      <c r="LY183" s="1">
        <v>0</v>
      </c>
      <c r="LZ183" s="1">
        <v>1</v>
      </c>
      <c r="MA183" s="1">
        <v>1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1</v>
      </c>
      <c r="ML183" s="1">
        <v>0</v>
      </c>
      <c r="MM183" s="1">
        <v>2</v>
      </c>
      <c r="MN183" s="1">
        <v>1</v>
      </c>
      <c r="MO183" s="1">
        <v>1</v>
      </c>
      <c r="MP183" s="1">
        <v>0</v>
      </c>
      <c r="MQ183" s="1">
        <v>0</v>
      </c>
      <c r="MR183" s="1">
        <v>0</v>
      </c>
      <c r="MS183" s="1">
        <v>0</v>
      </c>
      <c r="MT183" s="1">
        <v>1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 t="s">
        <v>122</v>
      </c>
      <c r="NC183" s="4">
        <v>12.8</v>
      </c>
      <c r="ND183" s="4">
        <v>37</v>
      </c>
      <c r="NE183" s="1">
        <v>8830</v>
      </c>
      <c r="NF183" s="1">
        <v>6500</v>
      </c>
      <c r="NG183" s="1">
        <v>1400</v>
      </c>
      <c r="NH183" s="1">
        <v>203000</v>
      </c>
      <c r="NI183" s="5">
        <v>1.9</v>
      </c>
      <c r="NJ183" s="5">
        <v>57</v>
      </c>
      <c r="NK183" s="5">
        <v>0.96</v>
      </c>
      <c r="NL183" s="5">
        <v>0.4</v>
      </c>
      <c r="NM183" s="4">
        <v>59</v>
      </c>
      <c r="NN183" s="1">
        <v>65</v>
      </c>
      <c r="NP183" s="4">
        <v>203</v>
      </c>
      <c r="NS183" s="1">
        <v>4359</v>
      </c>
      <c r="NW183" s="1">
        <v>14.5</v>
      </c>
      <c r="NY183" s="1">
        <v>0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</row>
    <row r="184" spans="1:418" x14ac:dyDescent="0.25">
      <c r="A184" s="1">
        <v>183</v>
      </c>
      <c r="B184" s="25" t="s">
        <v>2</v>
      </c>
      <c r="C184" s="1">
        <v>0</v>
      </c>
      <c r="D184" s="1">
        <v>1</v>
      </c>
      <c r="E184" s="1">
        <v>43</v>
      </c>
      <c r="F184" s="1">
        <v>0</v>
      </c>
      <c r="G184" s="1">
        <v>1</v>
      </c>
      <c r="H184" s="1">
        <v>0</v>
      </c>
      <c r="I184" s="1">
        <v>0</v>
      </c>
      <c r="J184" s="1" t="s">
        <v>6</v>
      </c>
      <c r="K184" s="1">
        <v>0</v>
      </c>
      <c r="L184" s="1">
        <v>1</v>
      </c>
      <c r="M184" s="1">
        <v>0</v>
      </c>
      <c r="N184" s="1">
        <v>0</v>
      </c>
      <c r="O184" s="1" t="s">
        <v>6</v>
      </c>
      <c r="P184" s="1" t="s">
        <v>191</v>
      </c>
      <c r="Q184" s="1" t="s">
        <v>277</v>
      </c>
      <c r="R184" s="1" t="s">
        <v>277</v>
      </c>
      <c r="S184" s="1">
        <v>0</v>
      </c>
      <c r="T184" s="1" t="s">
        <v>329</v>
      </c>
      <c r="U184" s="1" t="s">
        <v>149</v>
      </c>
      <c r="V184" s="1" t="s">
        <v>109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1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K184" s="1" t="s">
        <v>125</v>
      </c>
      <c r="CL184" s="1">
        <v>0</v>
      </c>
      <c r="CM184" s="2">
        <v>44024</v>
      </c>
      <c r="CN184" s="2">
        <v>44024</v>
      </c>
      <c r="CO184" s="2"/>
      <c r="CP184" s="2"/>
      <c r="CQ184" s="2"/>
      <c r="CR184" s="2"/>
      <c r="CS184" s="2">
        <v>44028</v>
      </c>
      <c r="CT184" s="3"/>
      <c r="CU184" s="3">
        <f t="shared" si="70"/>
        <v>4</v>
      </c>
      <c r="CV184" s="3"/>
      <c r="CW184" s="3"/>
      <c r="CX184" s="3"/>
      <c r="CY184" s="3">
        <f t="shared" ref="CY184:CY186" si="87">CU184-CV184-CW184</f>
        <v>4</v>
      </c>
      <c r="CZ184" s="3">
        <v>0</v>
      </c>
      <c r="DA184" s="3">
        <v>1</v>
      </c>
      <c r="DB184" s="3">
        <v>0</v>
      </c>
      <c r="DC184" s="3">
        <f t="shared" si="72"/>
        <v>1</v>
      </c>
      <c r="DD184" s="2">
        <v>44014</v>
      </c>
      <c r="DE184" s="1">
        <v>0</v>
      </c>
      <c r="DF184" s="3">
        <v>10</v>
      </c>
      <c r="DG184" s="3">
        <f t="shared" si="73"/>
        <v>2</v>
      </c>
      <c r="DH184" s="1">
        <v>1</v>
      </c>
      <c r="DI184" s="1">
        <v>1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1">
        <v>0</v>
      </c>
      <c r="EG184" s="1">
        <v>115</v>
      </c>
      <c r="EH184" s="1">
        <v>1.7</v>
      </c>
      <c r="EI184" s="4">
        <v>39.792387543252602</v>
      </c>
      <c r="EJ184" s="3">
        <v>0</v>
      </c>
      <c r="EK184" s="3">
        <v>0</v>
      </c>
      <c r="EL184" s="3">
        <v>1</v>
      </c>
      <c r="EM184" s="1">
        <v>121</v>
      </c>
      <c r="EN184" s="1">
        <v>71</v>
      </c>
      <c r="EO184" s="4">
        <v>87.666666666666671</v>
      </c>
      <c r="EP184" s="3">
        <v>0</v>
      </c>
      <c r="EQ184" s="1">
        <v>115</v>
      </c>
      <c r="ER184" s="1">
        <v>1</v>
      </c>
      <c r="ES184" s="1">
        <v>18</v>
      </c>
      <c r="ET184" s="1">
        <v>0</v>
      </c>
      <c r="EU184" s="4">
        <v>37.799999999999997</v>
      </c>
      <c r="EV184" s="3">
        <v>0</v>
      </c>
      <c r="EW184" s="4">
        <v>37.799999999999997</v>
      </c>
      <c r="EX184" s="1">
        <v>90</v>
      </c>
      <c r="EY184" s="1">
        <v>0</v>
      </c>
      <c r="EZ184" s="1" t="s">
        <v>51</v>
      </c>
      <c r="FA184" s="1">
        <v>1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1</v>
      </c>
      <c r="FK184" s="1">
        <v>0</v>
      </c>
      <c r="FL184" s="1">
        <v>0</v>
      </c>
      <c r="FM184" s="1" t="s">
        <v>104</v>
      </c>
      <c r="FN184" s="1" t="s">
        <v>82</v>
      </c>
      <c r="FO184" s="1">
        <v>0</v>
      </c>
      <c r="FP184" s="1">
        <v>1</v>
      </c>
      <c r="FQ184" s="1">
        <v>0</v>
      </c>
      <c r="FR184" s="1">
        <v>1</v>
      </c>
      <c r="FS184" s="1">
        <f t="shared" si="74"/>
        <v>3</v>
      </c>
      <c r="FT184" s="1">
        <v>0</v>
      </c>
      <c r="FU184" s="1">
        <v>0</v>
      </c>
      <c r="FV184" s="1">
        <v>0</v>
      </c>
      <c r="FW184" s="1">
        <v>1</v>
      </c>
      <c r="FX184" s="1">
        <v>0</v>
      </c>
      <c r="FY184" s="1">
        <v>0</v>
      </c>
      <c r="FZ184" s="1">
        <f t="shared" si="67"/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f t="shared" si="68"/>
        <v>1</v>
      </c>
      <c r="GI184" s="1">
        <v>1</v>
      </c>
      <c r="GJ184" s="1">
        <v>0</v>
      </c>
      <c r="GK184" s="1">
        <v>1</v>
      </c>
      <c r="GL184" s="1">
        <v>1</v>
      </c>
      <c r="GM184" s="1">
        <v>0</v>
      </c>
      <c r="GN184" s="1">
        <v>0</v>
      </c>
      <c r="GO184" s="1">
        <v>0</v>
      </c>
      <c r="GP184" s="1">
        <v>1</v>
      </c>
      <c r="GQ184" s="1">
        <v>0</v>
      </c>
      <c r="GR184" s="3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1</v>
      </c>
      <c r="GY184" s="1">
        <v>1</v>
      </c>
      <c r="GZ184" s="1">
        <v>0</v>
      </c>
      <c r="HA184" s="1">
        <v>0</v>
      </c>
      <c r="HB184" s="1">
        <v>1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1</v>
      </c>
      <c r="IE184" s="1">
        <v>0</v>
      </c>
      <c r="IF184" s="1">
        <v>1</v>
      </c>
      <c r="IG184" s="1">
        <v>1</v>
      </c>
      <c r="IH184" s="1">
        <v>1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258</v>
      </c>
      <c r="JB184" s="1">
        <v>0</v>
      </c>
      <c r="JC184" s="1">
        <v>1</v>
      </c>
      <c r="JD184" s="1">
        <v>0</v>
      </c>
      <c r="JE184" s="1">
        <v>0</v>
      </c>
      <c r="JF184" s="1">
        <v>7</v>
      </c>
      <c r="JG184" s="1">
        <v>0</v>
      </c>
      <c r="JH184" s="1">
        <v>0</v>
      </c>
      <c r="JI184" s="1">
        <v>1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1</v>
      </c>
      <c r="JT184" s="1">
        <v>1</v>
      </c>
      <c r="JU184" s="1">
        <v>0</v>
      </c>
      <c r="JV184" s="1">
        <v>0</v>
      </c>
      <c r="JW184" s="1">
        <v>0</v>
      </c>
      <c r="JX184" s="1">
        <v>0</v>
      </c>
      <c r="KB184" s="1">
        <v>0</v>
      </c>
      <c r="KC184" s="1">
        <v>1</v>
      </c>
      <c r="KD184" s="1">
        <v>1</v>
      </c>
      <c r="KE184" s="1">
        <v>1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 t="s">
        <v>102</v>
      </c>
      <c r="KX184" s="1">
        <v>1</v>
      </c>
      <c r="KY184" s="1">
        <v>0</v>
      </c>
      <c r="KZ184" s="4">
        <v>16.100000000000001</v>
      </c>
      <c r="LA184" s="4">
        <v>43.6</v>
      </c>
      <c r="LB184" s="1">
        <v>11500</v>
      </c>
      <c r="LC184" s="1">
        <v>8850</v>
      </c>
      <c r="LD184" s="1">
        <v>1840</v>
      </c>
      <c r="LE184" s="1">
        <v>257000</v>
      </c>
      <c r="LF184" s="5">
        <v>0.9</v>
      </c>
      <c r="LG184" s="5">
        <v>15</v>
      </c>
      <c r="LH184" s="5">
        <v>0.5</v>
      </c>
      <c r="LI184" s="5">
        <v>0.25</v>
      </c>
      <c r="LJ184" s="4">
        <v>36</v>
      </c>
      <c r="LK184" s="1">
        <v>61</v>
      </c>
      <c r="LL184" s="1">
        <v>405</v>
      </c>
      <c r="LM184" s="4">
        <v>60</v>
      </c>
      <c r="LO184" s="4">
        <v>317</v>
      </c>
      <c r="LP184" s="4">
        <v>430</v>
      </c>
      <c r="LV184" s="1">
        <v>0</v>
      </c>
      <c r="LX184" s="1">
        <v>0</v>
      </c>
      <c r="LY184" s="1">
        <v>0</v>
      </c>
      <c r="LZ184" s="1">
        <v>1</v>
      </c>
      <c r="MA184" s="1">
        <v>1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1</v>
      </c>
      <c r="ML184" s="1">
        <v>0</v>
      </c>
      <c r="MM184" s="1">
        <v>2</v>
      </c>
      <c r="MN184" s="1">
        <v>1</v>
      </c>
      <c r="MO184" s="1">
        <v>1</v>
      </c>
      <c r="MP184" s="1">
        <v>0</v>
      </c>
      <c r="MQ184" s="1">
        <v>0</v>
      </c>
      <c r="MR184" s="1">
        <v>0</v>
      </c>
      <c r="MS184" s="1">
        <v>0</v>
      </c>
      <c r="MT184" s="1">
        <v>1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 t="s">
        <v>122</v>
      </c>
      <c r="NC184" s="4">
        <v>14.9</v>
      </c>
      <c r="ND184" s="4">
        <v>36.4</v>
      </c>
      <c r="NE184" s="1">
        <v>5770</v>
      </c>
      <c r="NF184" s="1">
        <v>4670</v>
      </c>
      <c r="NG184" s="1">
        <v>783</v>
      </c>
      <c r="NH184" s="1">
        <v>271000</v>
      </c>
      <c r="NI184" s="5">
        <v>0.66</v>
      </c>
      <c r="NJ184" s="5">
        <v>19</v>
      </c>
      <c r="NY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</row>
    <row r="185" spans="1:418" x14ac:dyDescent="0.25">
      <c r="A185" s="1">
        <v>184</v>
      </c>
      <c r="B185" s="25" t="s">
        <v>2</v>
      </c>
      <c r="C185" s="1">
        <v>0</v>
      </c>
      <c r="D185" s="1">
        <v>1</v>
      </c>
      <c r="E185" s="1">
        <v>61</v>
      </c>
      <c r="F185" s="1">
        <v>0</v>
      </c>
      <c r="G185" s="1">
        <v>1</v>
      </c>
      <c r="H185" s="1">
        <v>0</v>
      </c>
      <c r="I185" s="1">
        <v>0</v>
      </c>
      <c r="J185" s="1" t="s">
        <v>6</v>
      </c>
      <c r="K185" s="1">
        <v>0</v>
      </c>
      <c r="L185" s="1">
        <v>1</v>
      </c>
      <c r="M185" s="1">
        <v>0</v>
      </c>
      <c r="N185" s="1">
        <v>0</v>
      </c>
      <c r="O185" s="1" t="s">
        <v>6</v>
      </c>
      <c r="P185" s="1" t="s">
        <v>191</v>
      </c>
      <c r="Q185" s="1" t="s">
        <v>277</v>
      </c>
      <c r="R185" s="1" t="s">
        <v>277</v>
      </c>
      <c r="S185" s="1">
        <v>0</v>
      </c>
      <c r="T185" s="1" t="s">
        <v>329</v>
      </c>
      <c r="U185" s="1" t="s">
        <v>149</v>
      </c>
      <c r="V185" s="1" t="s">
        <v>109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2</v>
      </c>
      <c r="BA185" s="1">
        <v>0</v>
      </c>
      <c r="BB185" s="1">
        <v>1</v>
      </c>
      <c r="BC185" s="1">
        <v>0</v>
      </c>
      <c r="BD185" s="1">
        <v>0</v>
      </c>
      <c r="BE185" s="1">
        <v>1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1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K185" s="1" t="s">
        <v>125</v>
      </c>
      <c r="CL185" s="1">
        <v>0</v>
      </c>
      <c r="CM185" s="2">
        <v>44034</v>
      </c>
      <c r="CN185" s="2">
        <f>CR185</f>
        <v>44066</v>
      </c>
      <c r="CO185" s="2"/>
      <c r="CP185" s="2"/>
      <c r="CQ185" s="2">
        <v>44036</v>
      </c>
      <c r="CR185" s="2">
        <v>44066</v>
      </c>
      <c r="CS185" s="2">
        <v>44087</v>
      </c>
      <c r="CT185" s="3">
        <f t="shared" si="69"/>
        <v>2</v>
      </c>
      <c r="CU185" s="3">
        <f t="shared" si="70"/>
        <v>53</v>
      </c>
      <c r="CV185" s="3"/>
      <c r="CW185" s="3">
        <f t="shared" ref="CW185:CW200" si="88">CR185-CQ185</f>
        <v>30</v>
      </c>
      <c r="CX185" s="3">
        <v>30</v>
      </c>
      <c r="CY185" s="3">
        <f t="shared" si="87"/>
        <v>23</v>
      </c>
      <c r="CZ185" s="3">
        <v>1</v>
      </c>
      <c r="DA185" s="3">
        <v>1</v>
      </c>
      <c r="DB185" s="3">
        <v>0</v>
      </c>
      <c r="DC185" s="3">
        <f t="shared" si="72"/>
        <v>2</v>
      </c>
      <c r="DD185" s="2">
        <v>44028</v>
      </c>
      <c r="DE185" s="1">
        <v>0</v>
      </c>
      <c r="DF185" s="3">
        <v>6</v>
      </c>
      <c r="DG185" s="3">
        <f t="shared" si="73"/>
        <v>2</v>
      </c>
      <c r="DH185" s="1">
        <v>1</v>
      </c>
      <c r="DI185" s="1">
        <v>1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1">
        <v>0</v>
      </c>
      <c r="EI185" s="4"/>
      <c r="EJ185" s="3"/>
      <c r="EK185" s="3"/>
      <c r="EL185" s="3"/>
      <c r="EM185" s="1">
        <v>133</v>
      </c>
      <c r="EN185" s="1">
        <v>80</v>
      </c>
      <c r="EO185" s="4">
        <v>97.666666666666671</v>
      </c>
      <c r="EP185" s="3">
        <v>0</v>
      </c>
      <c r="EQ185" s="1">
        <v>68</v>
      </c>
      <c r="ER185" s="1">
        <v>0</v>
      </c>
      <c r="ES185" s="1">
        <v>20</v>
      </c>
      <c r="ET185" s="1">
        <v>0</v>
      </c>
      <c r="EU185" s="4">
        <v>36.5</v>
      </c>
      <c r="EV185" s="3">
        <v>0</v>
      </c>
      <c r="EW185" s="4">
        <v>37</v>
      </c>
      <c r="EX185" s="1">
        <v>71</v>
      </c>
      <c r="EY185" s="1">
        <v>1</v>
      </c>
      <c r="EZ185" s="1" t="s">
        <v>51</v>
      </c>
      <c r="FA185" s="1">
        <v>1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1</v>
      </c>
      <c r="FK185" s="1">
        <v>0</v>
      </c>
      <c r="FL185" s="1">
        <v>0</v>
      </c>
      <c r="FM185" s="1" t="s">
        <v>104</v>
      </c>
      <c r="FN185" s="1" t="s">
        <v>83</v>
      </c>
      <c r="FO185" s="1">
        <v>0</v>
      </c>
      <c r="FP185" s="1">
        <v>0</v>
      </c>
      <c r="FQ185" s="1">
        <v>1</v>
      </c>
      <c r="FR185" s="1">
        <v>1</v>
      </c>
      <c r="FS185" s="1">
        <f t="shared" si="74"/>
        <v>2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f t="shared" si="67"/>
        <v>1</v>
      </c>
      <c r="GA185" s="1">
        <v>1</v>
      </c>
      <c r="GB185" s="1">
        <v>1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f t="shared" si="68"/>
        <v>1</v>
      </c>
      <c r="GI185" s="1">
        <v>1</v>
      </c>
      <c r="GJ185" s="1">
        <v>0</v>
      </c>
      <c r="GK185" s="1">
        <v>1</v>
      </c>
      <c r="GL185" s="1">
        <v>1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3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1</v>
      </c>
      <c r="GY185" s="1">
        <v>1</v>
      </c>
      <c r="GZ185" s="1">
        <v>0</v>
      </c>
      <c r="HA185" s="1">
        <v>0</v>
      </c>
      <c r="HB185" s="1">
        <v>1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1</v>
      </c>
      <c r="IB185" s="1">
        <v>0</v>
      </c>
      <c r="IC185" s="1">
        <v>0</v>
      </c>
      <c r="ID185" s="1">
        <v>1</v>
      </c>
      <c r="IE185" s="1">
        <v>0</v>
      </c>
      <c r="IF185" s="1">
        <v>1</v>
      </c>
      <c r="IG185" s="1">
        <v>1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80</v>
      </c>
      <c r="JB185" s="1">
        <v>0</v>
      </c>
      <c r="JC185" s="1">
        <v>0</v>
      </c>
      <c r="JD185" s="1">
        <v>0</v>
      </c>
      <c r="JE185" s="1">
        <v>1</v>
      </c>
      <c r="JF185" s="1">
        <v>5</v>
      </c>
      <c r="JG185" s="1">
        <v>0</v>
      </c>
      <c r="JH185" s="1">
        <v>1</v>
      </c>
      <c r="JI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1</v>
      </c>
      <c r="JT185" s="1">
        <v>1</v>
      </c>
      <c r="JU185" s="1">
        <v>0</v>
      </c>
      <c r="JV185" s="1">
        <v>1</v>
      </c>
      <c r="JW185" s="1">
        <v>0</v>
      </c>
      <c r="JX185" s="1">
        <v>0</v>
      </c>
      <c r="KB185" s="1">
        <v>0</v>
      </c>
      <c r="KC185" s="1">
        <v>1</v>
      </c>
      <c r="KD185" s="1">
        <v>1</v>
      </c>
      <c r="KE185" s="1">
        <v>1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1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 t="s">
        <v>102</v>
      </c>
      <c r="KX185" s="1">
        <v>1</v>
      </c>
      <c r="KY185" s="1">
        <v>0</v>
      </c>
      <c r="KZ185" s="4">
        <v>14.5</v>
      </c>
      <c r="LA185" s="4">
        <v>43.8</v>
      </c>
      <c r="LB185" s="1">
        <v>10600</v>
      </c>
      <c r="LC185" s="1">
        <v>8890</v>
      </c>
      <c r="LD185" s="1">
        <v>746</v>
      </c>
      <c r="LE185" s="1">
        <v>289000</v>
      </c>
      <c r="LF185" s="5">
        <v>1.1200000000000001</v>
      </c>
      <c r="LG185" s="5">
        <v>19</v>
      </c>
      <c r="LM185" s="4">
        <v>85</v>
      </c>
      <c r="LV185" s="1">
        <v>0</v>
      </c>
      <c r="LX185" s="1">
        <v>0</v>
      </c>
      <c r="LY185" s="1">
        <v>0</v>
      </c>
      <c r="LZ185" s="1">
        <v>1</v>
      </c>
      <c r="MA185" s="1">
        <v>1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1</v>
      </c>
      <c r="ML185" s="1">
        <v>0</v>
      </c>
      <c r="MM185" s="1">
        <v>3</v>
      </c>
      <c r="MN185" s="1">
        <v>1</v>
      </c>
      <c r="MO185" s="1">
        <v>1</v>
      </c>
      <c r="MP185" s="1">
        <v>0</v>
      </c>
      <c r="MQ185" s="1">
        <v>0</v>
      </c>
      <c r="MR185" s="1">
        <v>0</v>
      </c>
      <c r="MS185" s="1">
        <v>0</v>
      </c>
      <c r="MT185" s="1">
        <v>1</v>
      </c>
      <c r="MU185" s="1">
        <v>0</v>
      </c>
      <c r="MV185" s="1">
        <v>0</v>
      </c>
      <c r="MW185" s="1">
        <v>0</v>
      </c>
      <c r="MX185" s="1">
        <v>1</v>
      </c>
      <c r="MY185" s="1">
        <v>0</v>
      </c>
      <c r="MZ185" s="1">
        <v>0</v>
      </c>
      <c r="NA185" s="1">
        <v>0</v>
      </c>
      <c r="NB185" s="1" t="s">
        <v>122</v>
      </c>
      <c r="NC185" s="4">
        <v>15.1</v>
      </c>
      <c r="ND185" s="4">
        <v>44.9</v>
      </c>
      <c r="NE185" s="1">
        <v>11000</v>
      </c>
      <c r="NF185" s="1">
        <v>6820</v>
      </c>
      <c r="NG185" s="1">
        <v>2520</v>
      </c>
      <c r="NH185" s="1">
        <v>418000</v>
      </c>
      <c r="NI185" s="5">
        <v>0.81</v>
      </c>
      <c r="NJ185" s="5">
        <v>18.05</v>
      </c>
      <c r="NO185" s="1">
        <v>339</v>
      </c>
      <c r="NR185" s="4">
        <v>1178</v>
      </c>
      <c r="NS185" s="1">
        <v>1259</v>
      </c>
      <c r="NY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</row>
    <row r="186" spans="1:418" x14ac:dyDescent="0.25">
      <c r="A186" s="1">
        <v>185</v>
      </c>
      <c r="B186" s="25" t="s">
        <v>1</v>
      </c>
      <c r="C186" s="1">
        <v>1</v>
      </c>
      <c r="D186" s="1">
        <v>0</v>
      </c>
      <c r="E186" s="1">
        <v>57</v>
      </c>
      <c r="F186" s="1">
        <v>0</v>
      </c>
      <c r="G186" s="1">
        <v>1</v>
      </c>
      <c r="H186" s="1">
        <v>0</v>
      </c>
      <c r="I186" s="1">
        <v>0</v>
      </c>
      <c r="J186" s="1" t="s">
        <v>6</v>
      </c>
      <c r="K186" s="1">
        <v>0</v>
      </c>
      <c r="L186" s="1">
        <v>1</v>
      </c>
      <c r="M186" s="1">
        <v>0</v>
      </c>
      <c r="N186" s="1">
        <v>0</v>
      </c>
      <c r="O186" s="1" t="s">
        <v>6</v>
      </c>
      <c r="P186" s="1" t="s">
        <v>191</v>
      </c>
      <c r="Q186" s="1" t="s">
        <v>277</v>
      </c>
      <c r="R186" s="1" t="s">
        <v>277</v>
      </c>
      <c r="S186" s="1">
        <v>0</v>
      </c>
      <c r="T186" s="1" t="s">
        <v>329</v>
      </c>
      <c r="U186" s="1" t="s">
        <v>149</v>
      </c>
      <c r="V186" s="1" t="s">
        <v>109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1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K186" s="1" t="s">
        <v>123</v>
      </c>
      <c r="CL186" s="1">
        <v>0</v>
      </c>
      <c r="CM186" s="2">
        <v>44032</v>
      </c>
      <c r="CN186" s="2">
        <v>44033</v>
      </c>
      <c r="CO186" s="2"/>
      <c r="CP186" s="2"/>
      <c r="CQ186" s="2">
        <v>44035</v>
      </c>
      <c r="CR186" s="2">
        <v>44044</v>
      </c>
      <c r="CS186" s="2">
        <v>44044</v>
      </c>
      <c r="CT186" s="3">
        <f t="shared" si="69"/>
        <v>3</v>
      </c>
      <c r="CU186" s="3">
        <f t="shared" si="70"/>
        <v>12</v>
      </c>
      <c r="CV186" s="3"/>
      <c r="CW186" s="3">
        <f t="shared" si="88"/>
        <v>9</v>
      </c>
      <c r="CX186" s="3">
        <v>9</v>
      </c>
      <c r="CY186" s="3">
        <f t="shared" si="87"/>
        <v>3</v>
      </c>
      <c r="CZ186" s="3">
        <v>1</v>
      </c>
      <c r="DA186" s="3">
        <v>1</v>
      </c>
      <c r="DB186" s="3">
        <v>0</v>
      </c>
      <c r="DC186" s="3">
        <f t="shared" si="72"/>
        <v>2</v>
      </c>
      <c r="DD186" s="2">
        <v>44017</v>
      </c>
      <c r="DE186" s="1">
        <v>0</v>
      </c>
      <c r="DF186" s="3">
        <v>15</v>
      </c>
      <c r="DG186" s="3">
        <f t="shared" si="73"/>
        <v>4</v>
      </c>
      <c r="DH186" s="1">
        <v>1</v>
      </c>
      <c r="DI186" s="1">
        <v>1</v>
      </c>
      <c r="DJ186" s="1">
        <v>0</v>
      </c>
      <c r="DK186" s="1">
        <v>0</v>
      </c>
      <c r="DL186" s="1">
        <v>0</v>
      </c>
      <c r="DM186" s="1">
        <v>0</v>
      </c>
      <c r="DN186" s="1">
        <v>1</v>
      </c>
      <c r="DO186" s="1">
        <v>1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I186" s="4"/>
      <c r="EJ186" s="3"/>
      <c r="EK186" s="3"/>
      <c r="EL186" s="3"/>
      <c r="EM186" s="1">
        <v>150</v>
      </c>
      <c r="EN186" s="1">
        <v>80</v>
      </c>
      <c r="EO186" s="4">
        <v>103.33333333333333</v>
      </c>
      <c r="EP186" s="3">
        <v>0</v>
      </c>
      <c r="EQ186" s="1">
        <v>134</v>
      </c>
      <c r="ER186" s="1">
        <v>1</v>
      </c>
      <c r="ES186" s="1">
        <v>20</v>
      </c>
      <c r="ET186" s="1">
        <v>0</v>
      </c>
      <c r="EU186" s="4">
        <v>36.799999999999997</v>
      </c>
      <c r="EV186" s="3">
        <v>0</v>
      </c>
      <c r="EW186" s="4">
        <v>37</v>
      </c>
      <c r="EX186" s="1">
        <v>71</v>
      </c>
      <c r="EY186" s="1">
        <v>1</v>
      </c>
      <c r="EZ186" s="1" t="s">
        <v>51</v>
      </c>
      <c r="FA186" s="1">
        <v>1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1</v>
      </c>
      <c r="FK186" s="1">
        <v>0</v>
      </c>
      <c r="FL186" s="1">
        <v>0</v>
      </c>
      <c r="FM186" s="1" t="s">
        <v>104</v>
      </c>
      <c r="FN186" s="1" t="s">
        <v>83</v>
      </c>
      <c r="FO186" s="1">
        <v>0</v>
      </c>
      <c r="FP186" s="1">
        <v>0</v>
      </c>
      <c r="FQ186" s="1">
        <v>1</v>
      </c>
      <c r="FR186" s="1">
        <v>1</v>
      </c>
      <c r="FS186" s="1">
        <f t="shared" si="74"/>
        <v>3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f t="shared" si="67"/>
        <v>1</v>
      </c>
      <c r="GA186" s="1">
        <v>1</v>
      </c>
      <c r="GB186" s="1">
        <v>1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f t="shared" si="68"/>
        <v>1</v>
      </c>
      <c r="GI186" s="1">
        <v>1</v>
      </c>
      <c r="GJ186" s="1">
        <v>0</v>
      </c>
      <c r="GK186" s="1">
        <v>1</v>
      </c>
      <c r="GL186" s="1">
        <v>1</v>
      </c>
      <c r="GM186" s="1">
        <v>0</v>
      </c>
      <c r="GN186" s="1">
        <v>0</v>
      </c>
      <c r="GO186" s="1">
        <v>0</v>
      </c>
      <c r="GP186" s="1">
        <v>1</v>
      </c>
      <c r="GQ186" s="1">
        <v>1</v>
      </c>
      <c r="GR186" s="3">
        <v>1</v>
      </c>
      <c r="GS186" s="1">
        <v>0</v>
      </c>
      <c r="GT186" s="1">
        <v>1</v>
      </c>
      <c r="GU186" s="1">
        <v>0</v>
      </c>
      <c r="GV186" s="1">
        <v>0</v>
      </c>
      <c r="GW186" s="1">
        <v>0</v>
      </c>
      <c r="GX186" s="1">
        <v>4</v>
      </c>
      <c r="GY186" s="1">
        <v>1</v>
      </c>
      <c r="GZ186" s="1">
        <v>0</v>
      </c>
      <c r="HA186" s="1">
        <v>0</v>
      </c>
      <c r="HB186" s="1">
        <v>1</v>
      </c>
      <c r="HC186" s="1">
        <v>0</v>
      </c>
      <c r="HD186" s="1">
        <v>0</v>
      </c>
      <c r="HE186" s="1">
        <v>1</v>
      </c>
      <c r="HF186" s="1">
        <v>0</v>
      </c>
      <c r="HG186" s="1">
        <v>0</v>
      </c>
      <c r="HH186" s="1">
        <v>0</v>
      </c>
      <c r="HI186" s="1">
        <v>1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1</v>
      </c>
      <c r="IA186" s="1">
        <v>0</v>
      </c>
      <c r="IB186" s="1">
        <v>0</v>
      </c>
      <c r="IC186" s="1">
        <v>0</v>
      </c>
      <c r="ID186" s="1">
        <v>1</v>
      </c>
      <c r="IE186" s="1">
        <v>0</v>
      </c>
      <c r="IF186" s="1">
        <v>1</v>
      </c>
      <c r="IG186" s="1">
        <v>1</v>
      </c>
      <c r="IH186" s="1">
        <v>0</v>
      </c>
      <c r="II186" s="1">
        <v>1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1</v>
      </c>
      <c r="IQ186" s="1">
        <v>5</v>
      </c>
      <c r="IR186" s="1">
        <v>1</v>
      </c>
      <c r="IS186" s="1">
        <v>1</v>
      </c>
      <c r="IT186" s="1">
        <v>1</v>
      </c>
      <c r="IU186" s="1">
        <v>1</v>
      </c>
      <c r="IV186" s="1">
        <v>1</v>
      </c>
      <c r="IW186" s="1">
        <v>1</v>
      </c>
      <c r="IX186" s="1">
        <v>1</v>
      </c>
      <c r="IY186" s="1">
        <v>0</v>
      </c>
      <c r="IZ186" s="1">
        <v>0</v>
      </c>
      <c r="JA186" s="1">
        <v>132</v>
      </c>
      <c r="JB186" s="1">
        <v>0</v>
      </c>
      <c r="JC186" s="1">
        <v>0</v>
      </c>
      <c r="JD186" s="1">
        <v>1</v>
      </c>
      <c r="JE186" s="1">
        <v>0</v>
      </c>
      <c r="JF186" s="1">
        <v>8</v>
      </c>
      <c r="JG186" s="1">
        <v>0</v>
      </c>
      <c r="JH186" s="1">
        <v>0</v>
      </c>
      <c r="JI186" s="1">
        <v>1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1</v>
      </c>
      <c r="JT186" s="1">
        <v>1</v>
      </c>
      <c r="JU186" s="1">
        <v>0</v>
      </c>
      <c r="JV186" s="1">
        <v>1</v>
      </c>
      <c r="JW186" s="1">
        <v>0</v>
      </c>
      <c r="JX186" s="1">
        <v>1</v>
      </c>
      <c r="JY186" s="2">
        <v>44034</v>
      </c>
      <c r="JZ186" s="2">
        <v>44044</v>
      </c>
      <c r="KA186" s="1">
        <v>10</v>
      </c>
      <c r="KB186" s="1">
        <v>1</v>
      </c>
      <c r="KC186" s="1">
        <v>1</v>
      </c>
      <c r="KD186" s="1">
        <v>1</v>
      </c>
      <c r="KE186" s="1">
        <v>1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1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 t="s">
        <v>103</v>
      </c>
      <c r="KX186" s="1">
        <v>0</v>
      </c>
      <c r="KY186" s="1">
        <v>1</v>
      </c>
      <c r="KZ186" s="4">
        <v>15</v>
      </c>
      <c r="LA186" s="4">
        <v>45.8</v>
      </c>
      <c r="LB186" s="1">
        <v>9850</v>
      </c>
      <c r="LC186" s="1">
        <v>7540</v>
      </c>
      <c r="LD186" s="1">
        <v>856</v>
      </c>
      <c r="LE186" s="1">
        <v>345000</v>
      </c>
      <c r="LM186" s="4">
        <v>68.8</v>
      </c>
      <c r="LV186" s="1">
        <v>0</v>
      </c>
      <c r="LX186" s="1">
        <v>0</v>
      </c>
      <c r="LY186" s="1">
        <v>0</v>
      </c>
      <c r="LZ186" s="1">
        <v>1</v>
      </c>
      <c r="MA186" s="1">
        <v>1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1</v>
      </c>
      <c r="ML186" s="1">
        <v>0</v>
      </c>
      <c r="MM186" s="1">
        <v>1</v>
      </c>
      <c r="MN186" s="1">
        <v>1</v>
      </c>
      <c r="MO186" s="1">
        <v>1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 t="s">
        <v>122</v>
      </c>
      <c r="NC186" s="4">
        <v>12.1</v>
      </c>
      <c r="ND186" s="4">
        <v>37.1</v>
      </c>
      <c r="NE186" s="1">
        <v>15500</v>
      </c>
      <c r="NF186" s="1">
        <v>13000</v>
      </c>
      <c r="NG186" s="1">
        <v>1250</v>
      </c>
      <c r="NH186" s="1">
        <v>260000</v>
      </c>
      <c r="NI186" s="5">
        <v>1</v>
      </c>
      <c r="NJ186" s="5">
        <v>26</v>
      </c>
      <c r="NK186" s="5">
        <v>0.65</v>
      </c>
      <c r="NL186" s="5">
        <v>0.38</v>
      </c>
      <c r="NO186" s="1">
        <v>265</v>
      </c>
      <c r="NP186" s="4">
        <v>203</v>
      </c>
      <c r="NR186" s="4">
        <v>1256</v>
      </c>
      <c r="NS186" s="1">
        <v>845</v>
      </c>
      <c r="NY186" s="1">
        <v>0</v>
      </c>
      <c r="OA186" s="1">
        <v>0</v>
      </c>
      <c r="OB186" s="1">
        <v>0</v>
      </c>
      <c r="OC186" s="1">
        <v>0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</row>
    <row r="187" spans="1:418" x14ac:dyDescent="0.25">
      <c r="A187" s="1">
        <v>186</v>
      </c>
      <c r="B187" s="25" t="s">
        <v>1</v>
      </c>
      <c r="C187" s="1">
        <v>1</v>
      </c>
      <c r="D187" s="1">
        <v>0</v>
      </c>
      <c r="E187" s="1">
        <v>57</v>
      </c>
      <c r="F187" s="1">
        <v>0</v>
      </c>
      <c r="G187" s="1">
        <v>1</v>
      </c>
      <c r="H187" s="1">
        <v>0</v>
      </c>
      <c r="I187" s="1">
        <v>0</v>
      </c>
      <c r="J187" s="1" t="s">
        <v>6</v>
      </c>
      <c r="K187" s="1">
        <v>0</v>
      </c>
      <c r="L187" s="1">
        <v>1</v>
      </c>
      <c r="M187" s="1">
        <v>0</v>
      </c>
      <c r="N187" s="1">
        <v>0</v>
      </c>
      <c r="O187" s="1" t="s">
        <v>6</v>
      </c>
      <c r="P187" s="1" t="s">
        <v>191</v>
      </c>
      <c r="Q187" s="1" t="s">
        <v>221</v>
      </c>
      <c r="R187" s="1" t="s">
        <v>221</v>
      </c>
      <c r="S187" s="1">
        <v>0</v>
      </c>
      <c r="T187" s="1" t="s">
        <v>329</v>
      </c>
      <c r="U187" s="1" t="s">
        <v>149</v>
      </c>
      <c r="V187" s="1" t="s">
        <v>109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1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K187" s="1" t="s">
        <v>123</v>
      </c>
      <c r="CL187" s="1">
        <v>0</v>
      </c>
      <c r="CM187" s="2">
        <v>44007</v>
      </c>
      <c r="CN187" s="2"/>
      <c r="CO187" s="2"/>
      <c r="CP187" s="2"/>
      <c r="CQ187" s="2">
        <v>44007</v>
      </c>
      <c r="CR187" s="2">
        <v>44035</v>
      </c>
      <c r="CS187" s="2">
        <v>44035</v>
      </c>
      <c r="CT187" s="3">
        <f t="shared" si="69"/>
        <v>0</v>
      </c>
      <c r="CU187" s="3">
        <f t="shared" si="70"/>
        <v>28</v>
      </c>
      <c r="CV187" s="3"/>
      <c r="CW187" s="3">
        <f t="shared" si="88"/>
        <v>28</v>
      </c>
      <c r="CX187" s="3">
        <v>28</v>
      </c>
      <c r="CY187" s="3"/>
      <c r="CZ187" s="3">
        <v>1</v>
      </c>
      <c r="DA187" s="3">
        <v>1</v>
      </c>
      <c r="DB187" s="3">
        <v>0</v>
      </c>
      <c r="DC187" s="3">
        <f t="shared" si="72"/>
        <v>2</v>
      </c>
      <c r="DD187" s="2">
        <v>44005</v>
      </c>
      <c r="DE187" s="1">
        <v>0</v>
      </c>
      <c r="DF187" s="3">
        <v>2</v>
      </c>
      <c r="DG187" s="3">
        <f t="shared" si="73"/>
        <v>3</v>
      </c>
      <c r="DH187" s="1">
        <v>1</v>
      </c>
      <c r="DI187" s="1">
        <v>1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1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I187" s="4"/>
      <c r="EJ187" s="3"/>
      <c r="EK187" s="3"/>
      <c r="EL187" s="3"/>
      <c r="EM187" s="1">
        <v>128</v>
      </c>
      <c r="EN187" s="1">
        <v>91</v>
      </c>
      <c r="EO187" s="4">
        <v>103.33333333333333</v>
      </c>
      <c r="EP187" s="3">
        <v>0</v>
      </c>
      <c r="EQ187" s="1">
        <v>103</v>
      </c>
      <c r="ER187" s="1">
        <v>1</v>
      </c>
      <c r="ES187" s="1">
        <v>22</v>
      </c>
      <c r="ET187" s="1">
        <v>0</v>
      </c>
      <c r="EU187" s="4">
        <v>36.700000000000003</v>
      </c>
      <c r="EV187" s="3">
        <v>0</v>
      </c>
      <c r="EW187" s="4">
        <v>37</v>
      </c>
      <c r="EX187" s="1">
        <v>87</v>
      </c>
      <c r="EY187" s="1">
        <v>1</v>
      </c>
      <c r="EZ187" s="1" t="s">
        <v>51</v>
      </c>
      <c r="FA187" s="1">
        <v>1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1</v>
      </c>
      <c r="FK187" s="1">
        <v>0</v>
      </c>
      <c r="FL187" s="1">
        <v>0</v>
      </c>
      <c r="FM187" s="1" t="s">
        <v>104</v>
      </c>
      <c r="FN187" s="1" t="s">
        <v>83</v>
      </c>
      <c r="FO187" s="1">
        <v>0</v>
      </c>
      <c r="FP187" s="1">
        <v>0</v>
      </c>
      <c r="FQ187" s="1">
        <v>1</v>
      </c>
      <c r="FR187" s="1">
        <v>1</v>
      </c>
      <c r="FS187" s="1">
        <f t="shared" si="74"/>
        <v>2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f t="shared" si="67"/>
        <v>1</v>
      </c>
      <c r="GA187" s="1">
        <v>1</v>
      </c>
      <c r="GB187" s="1">
        <v>0</v>
      </c>
      <c r="GC187" s="1">
        <v>1</v>
      </c>
      <c r="GD187" s="1">
        <v>1</v>
      </c>
      <c r="GE187" s="1">
        <v>0</v>
      </c>
      <c r="GF187" s="1">
        <v>0</v>
      </c>
      <c r="GG187" s="1">
        <v>0</v>
      </c>
      <c r="GH187" s="1">
        <f t="shared" si="68"/>
        <v>1</v>
      </c>
      <c r="GI187" s="1">
        <v>1</v>
      </c>
      <c r="GJ187" s="1">
        <v>0</v>
      </c>
      <c r="GK187" s="1">
        <v>1</v>
      </c>
      <c r="GL187" s="1">
        <v>1</v>
      </c>
      <c r="GM187" s="1">
        <v>0</v>
      </c>
      <c r="GN187" s="1">
        <v>0</v>
      </c>
      <c r="GO187" s="1">
        <v>0</v>
      </c>
      <c r="GP187" s="1">
        <v>0</v>
      </c>
      <c r="GQ187" s="1">
        <v>1</v>
      </c>
      <c r="GR187" s="3">
        <v>1</v>
      </c>
      <c r="GS187" s="1">
        <v>0</v>
      </c>
      <c r="GT187" s="1">
        <v>1</v>
      </c>
      <c r="GU187" s="1">
        <v>0</v>
      </c>
      <c r="GV187" s="1">
        <v>0</v>
      </c>
      <c r="GW187" s="1">
        <v>0</v>
      </c>
      <c r="GX187" s="1">
        <v>5</v>
      </c>
      <c r="GY187" s="1">
        <v>1</v>
      </c>
      <c r="GZ187" s="1">
        <v>0</v>
      </c>
      <c r="HA187" s="1">
        <v>0</v>
      </c>
      <c r="HB187" s="1">
        <v>1</v>
      </c>
      <c r="HC187" s="1">
        <v>0</v>
      </c>
      <c r="HD187" s="1">
        <v>0</v>
      </c>
      <c r="HE187" s="1">
        <v>1</v>
      </c>
      <c r="HF187" s="1">
        <v>0</v>
      </c>
      <c r="HG187" s="1">
        <v>1</v>
      </c>
      <c r="HH187" s="1">
        <v>0</v>
      </c>
      <c r="HI187" s="1">
        <v>1</v>
      </c>
      <c r="HJ187" s="1">
        <v>0</v>
      </c>
      <c r="HK187" s="1">
        <v>0</v>
      </c>
      <c r="HL187" s="1">
        <v>0</v>
      </c>
      <c r="HM187" s="1">
        <v>0</v>
      </c>
      <c r="HN187" s="1">
        <v>1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1</v>
      </c>
      <c r="IE187" s="1">
        <v>0</v>
      </c>
      <c r="IF187" s="1">
        <v>0</v>
      </c>
      <c r="IG187" s="1">
        <v>0</v>
      </c>
      <c r="IH187" s="1">
        <v>0</v>
      </c>
      <c r="II187" s="1">
        <v>1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1</v>
      </c>
      <c r="IQ187" s="1">
        <v>5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1</v>
      </c>
      <c r="IY187" s="1">
        <v>0</v>
      </c>
      <c r="IZ187" s="1">
        <v>0</v>
      </c>
      <c r="JA187" s="1">
        <v>89</v>
      </c>
      <c r="JB187" s="1">
        <v>0</v>
      </c>
      <c r="JC187" s="1">
        <v>0</v>
      </c>
      <c r="JD187" s="1">
        <v>0</v>
      </c>
      <c r="JE187" s="1">
        <v>1</v>
      </c>
      <c r="JF187" s="1">
        <v>8</v>
      </c>
      <c r="JG187" s="1">
        <v>0</v>
      </c>
      <c r="JH187" s="1">
        <v>0</v>
      </c>
      <c r="JI187" s="1">
        <v>1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1</v>
      </c>
      <c r="JT187" s="1">
        <v>1</v>
      </c>
      <c r="JU187" s="1">
        <v>1</v>
      </c>
      <c r="JV187" s="1">
        <v>1</v>
      </c>
      <c r="JW187" s="1">
        <v>0</v>
      </c>
      <c r="JX187" s="1">
        <v>1</v>
      </c>
      <c r="JY187" s="2">
        <v>44007</v>
      </c>
      <c r="JZ187" s="2">
        <v>44035</v>
      </c>
      <c r="KA187" s="1">
        <v>28</v>
      </c>
      <c r="KB187" s="1">
        <v>1</v>
      </c>
      <c r="KC187" s="1">
        <v>5</v>
      </c>
      <c r="KD187" s="1">
        <v>1</v>
      </c>
      <c r="KE187" s="1">
        <v>1</v>
      </c>
      <c r="KF187" s="1">
        <v>0</v>
      </c>
      <c r="KG187" s="1">
        <v>0</v>
      </c>
      <c r="KH187" s="1">
        <v>0</v>
      </c>
      <c r="KI187" s="1">
        <v>1</v>
      </c>
      <c r="KJ187" s="1">
        <v>1</v>
      </c>
      <c r="KK187" s="1">
        <v>1</v>
      </c>
      <c r="KL187" s="1">
        <v>1</v>
      </c>
      <c r="KM187" s="1">
        <v>0</v>
      </c>
      <c r="KN187" s="1">
        <v>0</v>
      </c>
      <c r="KO187" s="1">
        <v>1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 t="s">
        <v>103</v>
      </c>
      <c r="KX187" s="1">
        <v>0</v>
      </c>
      <c r="KY187" s="1">
        <v>1</v>
      </c>
      <c r="KZ187" s="4">
        <v>10.199999999999999</v>
      </c>
      <c r="LA187" s="4">
        <v>32</v>
      </c>
      <c r="LB187" s="1">
        <v>14200</v>
      </c>
      <c r="LC187" s="1">
        <v>11200</v>
      </c>
      <c r="LD187" s="1">
        <v>2320</v>
      </c>
      <c r="LE187" s="1">
        <v>355000</v>
      </c>
      <c r="LM187" s="4">
        <v>130</v>
      </c>
      <c r="LV187" s="1">
        <v>0</v>
      </c>
      <c r="LX187" s="1">
        <v>0</v>
      </c>
      <c r="LY187" s="1">
        <v>0</v>
      </c>
      <c r="LZ187" s="1">
        <v>1</v>
      </c>
      <c r="MA187" s="1">
        <v>1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1</v>
      </c>
      <c r="ML187" s="1">
        <v>0</v>
      </c>
      <c r="MM187" s="1">
        <v>2</v>
      </c>
      <c r="MN187" s="1">
        <v>1</v>
      </c>
      <c r="MO187" s="1">
        <v>1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1</v>
      </c>
      <c r="MY187" s="1">
        <v>0</v>
      </c>
      <c r="MZ187" s="1">
        <v>0</v>
      </c>
      <c r="NA187" s="1">
        <v>0</v>
      </c>
      <c r="NB187" s="1" t="s">
        <v>122</v>
      </c>
      <c r="NC187" s="4">
        <v>10</v>
      </c>
      <c r="ND187" s="4">
        <v>30</v>
      </c>
      <c r="NE187" s="1">
        <v>16820</v>
      </c>
      <c r="NF187" s="1">
        <v>13800</v>
      </c>
      <c r="NG187" s="1">
        <v>2520</v>
      </c>
      <c r="NH187" s="1">
        <v>210000</v>
      </c>
      <c r="NI187" s="5">
        <v>1.7</v>
      </c>
      <c r="NJ187" s="5">
        <v>45</v>
      </c>
      <c r="NK187" s="5">
        <v>1.2</v>
      </c>
      <c r="NL187" s="5">
        <v>0.8</v>
      </c>
      <c r="NM187" s="4">
        <v>67</v>
      </c>
      <c r="NN187" s="1">
        <v>85</v>
      </c>
      <c r="NO187" s="1">
        <v>365</v>
      </c>
      <c r="NP187" s="4">
        <v>230</v>
      </c>
      <c r="NS187" s="1">
        <v>615</v>
      </c>
      <c r="NW187" s="1">
        <v>14.7</v>
      </c>
      <c r="NY187" s="1">
        <v>0</v>
      </c>
      <c r="OA187" s="1">
        <v>0</v>
      </c>
      <c r="OB187" s="1">
        <v>0</v>
      </c>
      <c r="OC187" s="1">
        <v>0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</row>
    <row r="188" spans="1:418" x14ac:dyDescent="0.25">
      <c r="A188" s="1">
        <v>187</v>
      </c>
      <c r="B188" s="25" t="s">
        <v>2</v>
      </c>
      <c r="C188" s="1">
        <v>0</v>
      </c>
      <c r="D188" s="1">
        <v>1</v>
      </c>
      <c r="E188" s="1">
        <v>56</v>
      </c>
      <c r="F188" s="1">
        <v>0</v>
      </c>
      <c r="G188" s="1">
        <v>1</v>
      </c>
      <c r="H188" s="1">
        <v>0</v>
      </c>
      <c r="I188" s="1">
        <v>0</v>
      </c>
      <c r="J188" s="1" t="s">
        <v>6</v>
      </c>
      <c r="K188" s="1">
        <v>0</v>
      </c>
      <c r="L188" s="1">
        <v>1</v>
      </c>
      <c r="M188" s="1">
        <v>0</v>
      </c>
      <c r="N188" s="1">
        <v>0</v>
      </c>
      <c r="O188" s="1" t="s">
        <v>6</v>
      </c>
      <c r="P188" s="1" t="s">
        <v>191</v>
      </c>
      <c r="Q188" s="1" t="s">
        <v>277</v>
      </c>
      <c r="R188" s="1" t="s">
        <v>277</v>
      </c>
      <c r="S188" s="1">
        <v>0</v>
      </c>
      <c r="T188" s="1" t="s">
        <v>329</v>
      </c>
      <c r="U188" s="1" t="s">
        <v>149</v>
      </c>
      <c r="V188" s="1" t="s">
        <v>109</v>
      </c>
      <c r="W188" s="1">
        <v>1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1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</v>
      </c>
      <c r="BA188" s="1">
        <v>0</v>
      </c>
      <c r="BB188" s="1">
        <v>1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K188" s="1" t="s">
        <v>125</v>
      </c>
      <c r="CL188" s="1">
        <v>0</v>
      </c>
      <c r="CM188" s="2">
        <v>44025</v>
      </c>
      <c r="CN188" s="2">
        <v>44026</v>
      </c>
      <c r="CO188" s="2"/>
      <c r="CP188" s="2"/>
      <c r="CQ188" s="2">
        <v>44028</v>
      </c>
      <c r="CR188" s="2">
        <v>44035</v>
      </c>
      <c r="CS188" s="2">
        <v>44035</v>
      </c>
      <c r="CT188" s="3">
        <f t="shared" si="69"/>
        <v>3</v>
      </c>
      <c r="CU188" s="3">
        <f t="shared" si="70"/>
        <v>10</v>
      </c>
      <c r="CV188" s="3"/>
      <c r="CW188" s="3">
        <f t="shared" si="88"/>
        <v>7</v>
      </c>
      <c r="CX188" s="3">
        <v>7</v>
      </c>
      <c r="CY188" s="3">
        <f t="shared" ref="CY188:CY192" si="89">CU188-CV188-CW188</f>
        <v>3</v>
      </c>
      <c r="CZ188" s="3">
        <v>1</v>
      </c>
      <c r="DA188" s="3">
        <v>1</v>
      </c>
      <c r="DB188" s="3">
        <v>0</v>
      </c>
      <c r="DC188" s="3">
        <f t="shared" si="72"/>
        <v>2</v>
      </c>
      <c r="DD188" s="2">
        <v>44023</v>
      </c>
      <c r="DE188" s="1">
        <v>0</v>
      </c>
      <c r="DF188" s="3">
        <v>2</v>
      </c>
      <c r="DG188" s="3">
        <f t="shared" si="73"/>
        <v>4</v>
      </c>
      <c r="DH188" s="1">
        <v>1</v>
      </c>
      <c r="DI188" s="1">
        <v>1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1</v>
      </c>
      <c r="DP188" s="1">
        <v>0</v>
      </c>
      <c r="DQ188" s="1">
        <v>0</v>
      </c>
      <c r="DR188" s="1">
        <v>0</v>
      </c>
      <c r="DS188" s="1">
        <v>1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103</v>
      </c>
      <c r="EH188" s="1">
        <v>1.7</v>
      </c>
      <c r="EI188" s="4">
        <v>35.640138408304502</v>
      </c>
      <c r="EJ188" s="3">
        <v>0</v>
      </c>
      <c r="EK188" s="3">
        <v>0</v>
      </c>
      <c r="EL188" s="3">
        <v>1</v>
      </c>
      <c r="EM188" s="1">
        <v>140</v>
      </c>
      <c r="EN188" s="1">
        <v>91</v>
      </c>
      <c r="EO188" s="4">
        <v>107.33333333333333</v>
      </c>
      <c r="EP188" s="3">
        <v>0</v>
      </c>
      <c r="EQ188" s="1">
        <v>129</v>
      </c>
      <c r="ER188" s="1">
        <v>1</v>
      </c>
      <c r="ES188" s="1">
        <v>22</v>
      </c>
      <c r="ET188" s="1">
        <v>0</v>
      </c>
      <c r="EU188" s="4">
        <v>36.5</v>
      </c>
      <c r="EV188" s="3">
        <v>0</v>
      </c>
      <c r="EW188" s="4">
        <v>36.700000000000003</v>
      </c>
      <c r="EX188" s="1">
        <v>88</v>
      </c>
      <c r="EY188" s="1">
        <v>1</v>
      </c>
      <c r="EZ188" s="1" t="s">
        <v>51</v>
      </c>
      <c r="FA188" s="1">
        <v>1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1</v>
      </c>
      <c r="FK188" s="1">
        <v>0</v>
      </c>
      <c r="FL188" s="1">
        <v>0</v>
      </c>
      <c r="FM188" s="1" t="s">
        <v>104</v>
      </c>
      <c r="FN188" s="1" t="s">
        <v>83</v>
      </c>
      <c r="FO188" s="1">
        <v>0</v>
      </c>
      <c r="FP188" s="1">
        <v>0</v>
      </c>
      <c r="FQ188" s="1">
        <v>1</v>
      </c>
      <c r="FR188" s="1">
        <v>1</v>
      </c>
      <c r="FS188" s="1">
        <f t="shared" si="74"/>
        <v>6</v>
      </c>
      <c r="FT188" s="1">
        <v>0</v>
      </c>
      <c r="FU188" s="1">
        <v>0</v>
      </c>
      <c r="FV188" s="1">
        <v>0</v>
      </c>
      <c r="FW188" s="1">
        <v>1</v>
      </c>
      <c r="FX188" s="1">
        <v>0</v>
      </c>
      <c r="FY188" s="1">
        <v>0</v>
      </c>
      <c r="FZ188" s="1">
        <f t="shared" si="67"/>
        <v>1</v>
      </c>
      <c r="GA188" s="1">
        <v>1</v>
      </c>
      <c r="GB188" s="1">
        <v>1</v>
      </c>
      <c r="GC188" s="1">
        <v>0</v>
      </c>
      <c r="GD188" s="1">
        <v>0</v>
      </c>
      <c r="GE188" s="1">
        <v>0</v>
      </c>
      <c r="GF188" s="1">
        <v>0</v>
      </c>
      <c r="GG188" s="1">
        <v>1</v>
      </c>
      <c r="GH188" s="1">
        <f t="shared" si="68"/>
        <v>2</v>
      </c>
      <c r="GI188" s="1">
        <v>1</v>
      </c>
      <c r="GJ188" s="1">
        <v>0</v>
      </c>
      <c r="GK188" s="1">
        <v>1</v>
      </c>
      <c r="GL188" s="1">
        <v>1</v>
      </c>
      <c r="GM188" s="1">
        <v>0</v>
      </c>
      <c r="GN188" s="1">
        <v>1</v>
      </c>
      <c r="GO188" s="1">
        <v>0</v>
      </c>
      <c r="GP188" s="1">
        <v>1</v>
      </c>
      <c r="GQ188" s="1">
        <v>1</v>
      </c>
      <c r="GR188" s="3">
        <v>2</v>
      </c>
      <c r="GS188" s="1">
        <v>1</v>
      </c>
      <c r="GT188" s="1">
        <v>1</v>
      </c>
      <c r="GU188" s="1">
        <v>0</v>
      </c>
      <c r="GV188" s="1">
        <v>0</v>
      </c>
      <c r="GW188" s="1">
        <v>0</v>
      </c>
      <c r="GX188" s="1">
        <v>5</v>
      </c>
      <c r="GY188" s="1">
        <v>1</v>
      </c>
      <c r="GZ188" s="1">
        <v>0</v>
      </c>
      <c r="HA188" s="1">
        <v>0</v>
      </c>
      <c r="HB188" s="1">
        <v>1</v>
      </c>
      <c r="HC188" s="1">
        <v>1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1</v>
      </c>
      <c r="HS188" s="1">
        <v>0</v>
      </c>
      <c r="HT188" s="1">
        <v>0</v>
      </c>
      <c r="HU188" s="1">
        <v>0</v>
      </c>
      <c r="HV188" s="1">
        <v>0</v>
      </c>
      <c r="HW188" s="1">
        <v>1</v>
      </c>
      <c r="HX188" s="1">
        <v>0</v>
      </c>
      <c r="HY188" s="1">
        <v>0</v>
      </c>
      <c r="HZ188" s="1">
        <v>1</v>
      </c>
      <c r="IA188" s="1">
        <v>0</v>
      </c>
      <c r="IB188" s="1">
        <v>0</v>
      </c>
      <c r="IC188" s="1">
        <v>0</v>
      </c>
      <c r="ID188" s="1">
        <v>1</v>
      </c>
      <c r="IE188" s="1">
        <v>0</v>
      </c>
      <c r="IF188" s="1">
        <v>1</v>
      </c>
      <c r="IG188" s="1">
        <v>1</v>
      </c>
      <c r="IH188" s="1">
        <v>0</v>
      </c>
      <c r="II188" s="1">
        <v>1</v>
      </c>
      <c r="IJ188" s="1">
        <v>0</v>
      </c>
      <c r="IK188" s="1">
        <v>0</v>
      </c>
      <c r="IL188" s="1">
        <v>0</v>
      </c>
      <c r="IM188" s="1">
        <v>1</v>
      </c>
      <c r="IN188" s="1">
        <v>0</v>
      </c>
      <c r="IO188" s="1">
        <v>0</v>
      </c>
      <c r="IP188" s="1">
        <v>1</v>
      </c>
      <c r="IQ188" s="1">
        <v>3</v>
      </c>
      <c r="IR188" s="1">
        <v>1</v>
      </c>
      <c r="IS188" s="1">
        <v>1</v>
      </c>
      <c r="IT188" s="1">
        <v>1</v>
      </c>
      <c r="IU188" s="1">
        <v>1</v>
      </c>
      <c r="IV188" s="1">
        <v>0</v>
      </c>
      <c r="IW188" s="1">
        <v>0</v>
      </c>
      <c r="IX188" s="1">
        <v>1</v>
      </c>
      <c r="IY188" s="1">
        <v>0</v>
      </c>
      <c r="IZ188" s="1">
        <v>0</v>
      </c>
      <c r="JA188" s="1">
        <v>77</v>
      </c>
      <c r="JB188" s="1">
        <v>0</v>
      </c>
      <c r="JC188" s="1">
        <v>0</v>
      </c>
      <c r="JD188" s="1">
        <v>0</v>
      </c>
      <c r="JE188" s="1">
        <v>1</v>
      </c>
      <c r="JF188" s="1">
        <v>9</v>
      </c>
      <c r="JG188" s="1">
        <v>0</v>
      </c>
      <c r="JH188" s="1">
        <v>0</v>
      </c>
      <c r="JI188" s="1">
        <v>1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1</v>
      </c>
      <c r="JT188" s="1">
        <v>1</v>
      </c>
      <c r="JU188" s="1">
        <v>0</v>
      </c>
      <c r="JV188" s="1">
        <v>1</v>
      </c>
      <c r="JW188" s="1">
        <v>0</v>
      </c>
      <c r="JX188" s="1">
        <v>1</v>
      </c>
      <c r="JY188" s="2">
        <v>44027</v>
      </c>
      <c r="JZ188" s="2">
        <v>44035</v>
      </c>
      <c r="KA188" s="1">
        <v>8</v>
      </c>
      <c r="KB188" s="1">
        <v>1</v>
      </c>
      <c r="KC188" s="1">
        <v>7</v>
      </c>
      <c r="KD188" s="1">
        <v>1</v>
      </c>
      <c r="KE188" s="1">
        <v>1</v>
      </c>
      <c r="KF188" s="1">
        <v>1</v>
      </c>
      <c r="KG188" s="1">
        <v>0</v>
      </c>
      <c r="KH188" s="1">
        <v>0</v>
      </c>
      <c r="KI188" s="1">
        <v>1</v>
      </c>
      <c r="KJ188" s="1">
        <v>0</v>
      </c>
      <c r="KK188" s="1">
        <v>1</v>
      </c>
      <c r="KL188" s="1">
        <v>1</v>
      </c>
      <c r="KM188" s="1">
        <v>0</v>
      </c>
      <c r="KN188" s="1">
        <v>0</v>
      </c>
      <c r="KO188" s="1">
        <v>1</v>
      </c>
      <c r="KP188" s="1">
        <v>0</v>
      </c>
      <c r="KQ188" s="1">
        <v>0</v>
      </c>
      <c r="KR188" s="1">
        <v>1</v>
      </c>
      <c r="KS188" s="1">
        <v>0</v>
      </c>
      <c r="KT188" s="1">
        <v>0</v>
      </c>
      <c r="KU188" s="1">
        <v>0</v>
      </c>
      <c r="KV188" s="1">
        <v>0</v>
      </c>
      <c r="KW188" s="1" t="s">
        <v>103</v>
      </c>
      <c r="KX188" s="1">
        <v>0</v>
      </c>
      <c r="KY188" s="1">
        <v>1</v>
      </c>
      <c r="LF188" s="5">
        <v>0.8</v>
      </c>
      <c r="LG188" s="5">
        <v>17</v>
      </c>
      <c r="LL188" s="1">
        <v>429</v>
      </c>
      <c r="LM188" s="4">
        <v>308</v>
      </c>
      <c r="LV188" s="1">
        <v>0</v>
      </c>
      <c r="LX188" s="1">
        <v>0</v>
      </c>
      <c r="LY188" s="1">
        <v>0</v>
      </c>
      <c r="LZ188" s="1">
        <v>1</v>
      </c>
      <c r="MA188" s="1">
        <v>1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 t="s">
        <v>122</v>
      </c>
      <c r="NC188" s="4">
        <v>14.5</v>
      </c>
      <c r="ND188" s="4">
        <v>42</v>
      </c>
      <c r="NE188" s="1">
        <v>16660</v>
      </c>
      <c r="NF188" s="1">
        <v>14200</v>
      </c>
      <c r="NG188" s="1">
        <v>1530</v>
      </c>
      <c r="NH188" s="1">
        <v>330000</v>
      </c>
      <c r="NI188" s="5">
        <v>1.8</v>
      </c>
      <c r="NJ188" s="5">
        <v>46</v>
      </c>
      <c r="NK188" s="5">
        <v>0.8</v>
      </c>
      <c r="NL188" s="5">
        <v>0.36</v>
      </c>
      <c r="NY188" s="1">
        <v>0</v>
      </c>
      <c r="OA188" s="1">
        <v>0</v>
      </c>
      <c r="OB188" s="1">
        <v>0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1</v>
      </c>
      <c r="OO188" s="1">
        <v>0</v>
      </c>
      <c r="OP188" s="1">
        <v>1</v>
      </c>
      <c r="OQ188" s="1">
        <v>1</v>
      </c>
      <c r="OR188" s="1">
        <v>1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</row>
    <row r="189" spans="1:418" x14ac:dyDescent="0.25">
      <c r="A189" s="1">
        <v>188</v>
      </c>
      <c r="B189" s="25" t="s">
        <v>1</v>
      </c>
      <c r="C189" s="1">
        <v>1</v>
      </c>
      <c r="D189" s="1">
        <v>0</v>
      </c>
      <c r="E189" s="1">
        <v>53</v>
      </c>
      <c r="F189" s="1">
        <v>0</v>
      </c>
      <c r="G189" s="1">
        <v>1</v>
      </c>
      <c r="H189" s="1">
        <v>0</v>
      </c>
      <c r="I189" s="1">
        <v>0</v>
      </c>
      <c r="J189" s="1" t="s">
        <v>6</v>
      </c>
      <c r="K189" s="1">
        <v>0</v>
      </c>
      <c r="L189" s="1">
        <v>1</v>
      </c>
      <c r="M189" s="1">
        <v>0</v>
      </c>
      <c r="N189" s="1">
        <v>0</v>
      </c>
      <c r="O189" s="1" t="s">
        <v>447</v>
      </c>
      <c r="P189" s="1" t="s">
        <v>191</v>
      </c>
      <c r="Q189" s="1" t="s">
        <v>221</v>
      </c>
      <c r="R189" s="1" t="s">
        <v>221</v>
      </c>
      <c r="S189" s="1">
        <v>0</v>
      </c>
      <c r="T189" s="1" t="s">
        <v>329</v>
      </c>
      <c r="U189" s="1" t="s">
        <v>149</v>
      </c>
      <c r="V189" s="1" t="s">
        <v>109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1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K189" s="1" t="s">
        <v>123</v>
      </c>
      <c r="CL189" s="1">
        <v>0</v>
      </c>
      <c r="CM189" s="2">
        <v>44052</v>
      </c>
      <c r="CN189" s="2">
        <v>44053</v>
      </c>
      <c r="CO189" s="2"/>
      <c r="CP189" s="2"/>
      <c r="CQ189" s="2">
        <v>44055</v>
      </c>
      <c r="CR189" s="2">
        <v>44070</v>
      </c>
      <c r="CS189" s="2">
        <v>44078</v>
      </c>
      <c r="CT189" s="3">
        <f t="shared" si="69"/>
        <v>3</v>
      </c>
      <c r="CU189" s="3">
        <f t="shared" si="70"/>
        <v>26</v>
      </c>
      <c r="CV189" s="3"/>
      <c r="CW189" s="3">
        <f t="shared" si="88"/>
        <v>15</v>
      </c>
      <c r="CX189" s="3">
        <v>15</v>
      </c>
      <c r="CY189" s="3">
        <f t="shared" si="89"/>
        <v>11</v>
      </c>
      <c r="CZ189" s="3">
        <v>1</v>
      </c>
      <c r="DA189" s="3">
        <v>1</v>
      </c>
      <c r="DB189" s="3">
        <v>0</v>
      </c>
      <c r="DC189" s="3">
        <f t="shared" si="72"/>
        <v>2</v>
      </c>
      <c r="DD189" s="2">
        <v>44045</v>
      </c>
      <c r="DE189" s="1">
        <v>0</v>
      </c>
      <c r="DF189" s="3">
        <v>7</v>
      </c>
      <c r="DG189" s="3">
        <f t="shared" si="73"/>
        <v>3</v>
      </c>
      <c r="DH189" s="1">
        <v>1</v>
      </c>
      <c r="DI189" s="1">
        <v>1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1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51</v>
      </c>
      <c r="EH189" s="1">
        <v>1.6</v>
      </c>
      <c r="EI189" s="4">
        <v>19.921874999999996</v>
      </c>
      <c r="EJ189" s="3">
        <v>1</v>
      </c>
      <c r="EK189" s="3">
        <v>0</v>
      </c>
      <c r="EL189" s="3">
        <v>0</v>
      </c>
      <c r="EM189" s="1">
        <v>160</v>
      </c>
      <c r="EN189" s="1">
        <v>80</v>
      </c>
      <c r="EO189" s="4">
        <v>106.66666666666667</v>
      </c>
      <c r="EP189" s="3">
        <v>0</v>
      </c>
      <c r="EQ189" s="1">
        <v>90</v>
      </c>
      <c r="ER189" s="1">
        <v>0</v>
      </c>
      <c r="ES189" s="1">
        <v>20</v>
      </c>
      <c r="ET189" s="1">
        <v>0</v>
      </c>
      <c r="EU189" s="4">
        <v>36.799999999999997</v>
      </c>
      <c r="EV189" s="3">
        <v>0</v>
      </c>
      <c r="EW189" s="4">
        <v>36.799999999999997</v>
      </c>
      <c r="EX189" s="1">
        <v>97</v>
      </c>
      <c r="EY189" s="1">
        <v>0</v>
      </c>
      <c r="EZ189" s="1" t="s">
        <v>51</v>
      </c>
      <c r="FA189" s="1">
        <v>1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1</v>
      </c>
      <c r="FK189" s="1">
        <v>0</v>
      </c>
      <c r="FL189" s="1">
        <v>0</v>
      </c>
      <c r="FM189" s="1" t="s">
        <v>104</v>
      </c>
      <c r="FN189" s="1" t="s">
        <v>82</v>
      </c>
      <c r="FO189" s="1">
        <v>0</v>
      </c>
      <c r="FP189" s="1">
        <v>1</v>
      </c>
      <c r="FQ189" s="1">
        <v>0</v>
      </c>
      <c r="FR189" s="1">
        <v>1</v>
      </c>
      <c r="FS189" s="1">
        <f t="shared" si="74"/>
        <v>4</v>
      </c>
      <c r="FT189" s="1">
        <v>0</v>
      </c>
      <c r="FU189" s="1">
        <v>0</v>
      </c>
      <c r="FV189" s="1">
        <v>0</v>
      </c>
      <c r="FW189" s="1">
        <v>1</v>
      </c>
      <c r="FX189" s="1">
        <v>0</v>
      </c>
      <c r="FY189" s="1">
        <v>0</v>
      </c>
      <c r="FZ189" s="1">
        <f t="shared" si="67"/>
        <v>2</v>
      </c>
      <c r="GA189" s="1">
        <v>1</v>
      </c>
      <c r="GB189" s="1">
        <v>1</v>
      </c>
      <c r="GC189" s="1">
        <v>1</v>
      </c>
      <c r="GD189" s="1">
        <v>1</v>
      </c>
      <c r="GE189" s="1">
        <v>0</v>
      </c>
      <c r="GF189" s="1">
        <v>0</v>
      </c>
      <c r="GG189" s="1">
        <v>0</v>
      </c>
      <c r="GH189" s="1">
        <f t="shared" si="68"/>
        <v>1</v>
      </c>
      <c r="GI189" s="1">
        <v>1</v>
      </c>
      <c r="GJ189" s="1">
        <v>0</v>
      </c>
      <c r="GK189" s="1">
        <v>1</v>
      </c>
      <c r="GL189" s="1">
        <v>1</v>
      </c>
      <c r="GM189" s="1">
        <v>0</v>
      </c>
      <c r="GN189" s="1">
        <v>0</v>
      </c>
      <c r="GO189" s="1">
        <v>0</v>
      </c>
      <c r="GP189" s="1">
        <v>0</v>
      </c>
      <c r="GQ189" s="1">
        <v>1</v>
      </c>
      <c r="GR189" s="3">
        <v>2</v>
      </c>
      <c r="GS189" s="1">
        <v>0</v>
      </c>
      <c r="GT189" s="1">
        <v>1</v>
      </c>
      <c r="GU189" s="1">
        <v>1</v>
      </c>
      <c r="GV189" s="1">
        <v>0</v>
      </c>
      <c r="GW189" s="1">
        <v>0</v>
      </c>
      <c r="GX189" s="1">
        <v>3</v>
      </c>
      <c r="GY189" s="1">
        <v>1</v>
      </c>
      <c r="GZ189" s="1">
        <v>0</v>
      </c>
      <c r="HA189" s="1">
        <v>0</v>
      </c>
      <c r="HB189" s="1">
        <v>1</v>
      </c>
      <c r="HC189" s="1">
        <v>0</v>
      </c>
      <c r="HD189" s="1">
        <v>0</v>
      </c>
      <c r="HE189" s="1">
        <v>1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1</v>
      </c>
      <c r="IA189" s="1">
        <v>0</v>
      </c>
      <c r="IB189" s="1">
        <v>0</v>
      </c>
      <c r="IC189" s="1">
        <v>0</v>
      </c>
      <c r="ID189" s="1">
        <v>1</v>
      </c>
      <c r="IE189" s="1">
        <v>0</v>
      </c>
      <c r="IF189" s="1">
        <v>1</v>
      </c>
      <c r="IG189" s="1">
        <v>1</v>
      </c>
      <c r="IH189" s="1">
        <v>1</v>
      </c>
      <c r="II189" s="1">
        <v>1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1</v>
      </c>
      <c r="IQ189" s="1">
        <v>4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0</v>
      </c>
      <c r="IX189" s="1">
        <v>1</v>
      </c>
      <c r="IY189" s="1">
        <v>0</v>
      </c>
      <c r="IZ189" s="1">
        <v>0</v>
      </c>
      <c r="JA189" s="1">
        <v>242</v>
      </c>
      <c r="JB189" s="1">
        <v>0</v>
      </c>
      <c r="JC189" s="1">
        <v>1</v>
      </c>
      <c r="JD189" s="1">
        <v>0</v>
      </c>
      <c r="JE189" s="1">
        <v>0</v>
      </c>
      <c r="JF189" s="1">
        <v>2</v>
      </c>
      <c r="JG189" s="1">
        <v>1</v>
      </c>
      <c r="JH189" s="1">
        <v>0</v>
      </c>
      <c r="JI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1</v>
      </c>
      <c r="JT189" s="1">
        <v>1</v>
      </c>
      <c r="JU189" s="1">
        <v>0</v>
      </c>
      <c r="JV189" s="1">
        <v>1</v>
      </c>
      <c r="JW189" s="1">
        <v>0</v>
      </c>
      <c r="JX189" s="1">
        <v>1</v>
      </c>
      <c r="JY189" s="2">
        <v>44056</v>
      </c>
      <c r="JZ189" s="2">
        <v>44074</v>
      </c>
      <c r="KA189" s="1">
        <v>18</v>
      </c>
      <c r="KB189" s="1">
        <v>1</v>
      </c>
      <c r="KC189" s="1">
        <v>5</v>
      </c>
      <c r="KD189" s="1">
        <v>1</v>
      </c>
      <c r="KE189" s="1">
        <v>1</v>
      </c>
      <c r="KF189" s="1">
        <v>1</v>
      </c>
      <c r="KG189" s="1">
        <v>0</v>
      </c>
      <c r="KH189" s="1">
        <v>0</v>
      </c>
      <c r="KI189" s="1">
        <v>1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1</v>
      </c>
      <c r="KP189" s="1">
        <v>0</v>
      </c>
      <c r="KQ189" s="1">
        <v>0</v>
      </c>
      <c r="KR189" s="1">
        <v>1</v>
      </c>
      <c r="KS189" s="1">
        <v>0</v>
      </c>
      <c r="KT189" s="1">
        <v>0</v>
      </c>
      <c r="KU189" s="1">
        <v>0</v>
      </c>
      <c r="KV189" s="1">
        <v>0</v>
      </c>
      <c r="KW189" s="1" t="s">
        <v>102</v>
      </c>
      <c r="KX189" s="1">
        <v>1</v>
      </c>
      <c r="KY189" s="1">
        <v>0</v>
      </c>
      <c r="KZ189" s="4">
        <v>14.8</v>
      </c>
      <c r="LA189" s="4">
        <v>46</v>
      </c>
      <c r="LB189" s="1">
        <v>10000</v>
      </c>
      <c r="LC189" s="1">
        <v>8560</v>
      </c>
      <c r="LD189" s="1">
        <v>1020</v>
      </c>
      <c r="LE189" s="1">
        <v>365000</v>
      </c>
      <c r="LM189" s="4">
        <v>25</v>
      </c>
      <c r="LV189" s="1">
        <v>0</v>
      </c>
      <c r="LX189" s="1">
        <v>0</v>
      </c>
      <c r="LY189" s="1">
        <v>0</v>
      </c>
      <c r="LZ189" s="1">
        <v>1</v>
      </c>
      <c r="MA189" s="1">
        <v>0</v>
      </c>
      <c r="MB189" s="1">
        <v>1</v>
      </c>
      <c r="MC189" s="1">
        <v>1</v>
      </c>
      <c r="MD189" s="1">
        <v>1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 t="s">
        <v>122</v>
      </c>
      <c r="NC189" s="4">
        <v>12.1</v>
      </c>
      <c r="ND189" s="4">
        <v>38.200000000000003</v>
      </c>
      <c r="NE189" s="1">
        <v>13500</v>
      </c>
      <c r="NF189" s="1">
        <v>10200</v>
      </c>
      <c r="NG189" s="1">
        <v>1520</v>
      </c>
      <c r="NH189" s="1">
        <v>261000</v>
      </c>
      <c r="NI189" s="5">
        <v>1.1000000000000001</v>
      </c>
      <c r="NJ189" s="5">
        <v>30</v>
      </c>
      <c r="NK189" s="5">
        <v>0.5</v>
      </c>
      <c r="NL189" s="5">
        <v>0.26</v>
      </c>
      <c r="NO189" s="1">
        <v>463</v>
      </c>
      <c r="NP189" s="4">
        <v>158</v>
      </c>
      <c r="NR189" s="4">
        <v>1352</v>
      </c>
      <c r="NS189" s="1">
        <v>653</v>
      </c>
      <c r="NW189" s="1">
        <v>14.2</v>
      </c>
      <c r="NY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</row>
    <row r="190" spans="1:418" x14ac:dyDescent="0.25">
      <c r="A190" s="1">
        <v>189</v>
      </c>
      <c r="B190" s="25" t="s">
        <v>2</v>
      </c>
      <c r="C190" s="1">
        <v>0</v>
      </c>
      <c r="D190" s="1">
        <v>1</v>
      </c>
      <c r="E190" s="1">
        <v>69</v>
      </c>
      <c r="F190" s="1">
        <v>0</v>
      </c>
      <c r="G190" s="1">
        <v>0</v>
      </c>
      <c r="H190" s="1">
        <v>1</v>
      </c>
      <c r="I190" s="1">
        <v>0</v>
      </c>
      <c r="J190" s="1" t="s">
        <v>6</v>
      </c>
      <c r="K190" s="1">
        <v>0</v>
      </c>
      <c r="L190" s="1">
        <v>1</v>
      </c>
      <c r="M190" s="1">
        <v>0</v>
      </c>
      <c r="N190" s="1">
        <v>0</v>
      </c>
      <c r="O190" s="1" t="s">
        <v>6</v>
      </c>
      <c r="P190" s="1" t="s">
        <v>191</v>
      </c>
      <c r="Q190" s="1" t="s">
        <v>277</v>
      </c>
      <c r="R190" s="1" t="s">
        <v>277</v>
      </c>
      <c r="S190" s="1">
        <v>0</v>
      </c>
      <c r="T190" s="1" t="s">
        <v>329</v>
      </c>
      <c r="U190" s="1" t="s">
        <v>149</v>
      </c>
      <c r="V190" s="1" t="s">
        <v>109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</v>
      </c>
      <c r="AJ190" s="1">
        <v>0</v>
      </c>
      <c r="AK190" s="1">
        <v>1</v>
      </c>
      <c r="AL190" s="1">
        <v>0</v>
      </c>
      <c r="AM190" s="1">
        <v>0</v>
      </c>
      <c r="AN190" s="1">
        <v>0</v>
      </c>
      <c r="AO190" s="1">
        <v>0</v>
      </c>
      <c r="AP190" s="1">
        <v>1</v>
      </c>
      <c r="AQ190" s="1">
        <v>0</v>
      </c>
      <c r="AR190" s="1">
        <v>0</v>
      </c>
      <c r="AS190" s="1">
        <v>0</v>
      </c>
      <c r="AT190" s="1">
        <v>0</v>
      </c>
      <c r="AU190" s="1">
        <v>1</v>
      </c>
      <c r="AV190" s="1">
        <v>0</v>
      </c>
      <c r="AW190" s="1">
        <v>0</v>
      </c>
      <c r="AX190" s="1">
        <v>0</v>
      </c>
      <c r="AY190" s="1">
        <v>0</v>
      </c>
      <c r="AZ190" s="1">
        <v>2</v>
      </c>
      <c r="BA190" s="1">
        <v>0</v>
      </c>
      <c r="BB190" s="1">
        <v>1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K190" s="1" t="s">
        <v>125</v>
      </c>
      <c r="CL190" s="1">
        <v>0</v>
      </c>
      <c r="CM190" s="2">
        <v>44037</v>
      </c>
      <c r="CN190" s="2">
        <f>CR190</f>
        <v>44051</v>
      </c>
      <c r="CO190" s="2"/>
      <c r="CP190" s="2"/>
      <c r="CQ190" s="2">
        <v>44038</v>
      </c>
      <c r="CR190" s="2">
        <v>44051</v>
      </c>
      <c r="CS190" s="2">
        <v>44054</v>
      </c>
      <c r="CT190" s="3">
        <f t="shared" si="69"/>
        <v>1</v>
      </c>
      <c r="CU190" s="3">
        <f t="shared" si="70"/>
        <v>17</v>
      </c>
      <c r="CV190" s="3"/>
      <c r="CW190" s="3">
        <f t="shared" si="88"/>
        <v>13</v>
      </c>
      <c r="CX190" s="3">
        <v>13</v>
      </c>
      <c r="CY190" s="3">
        <f t="shared" si="89"/>
        <v>4</v>
      </c>
      <c r="CZ190" s="3">
        <v>1</v>
      </c>
      <c r="DA190" s="3">
        <v>1</v>
      </c>
      <c r="DB190" s="3">
        <v>0</v>
      </c>
      <c r="DC190" s="3">
        <f t="shared" si="72"/>
        <v>2</v>
      </c>
      <c r="DD190" s="2">
        <v>44032</v>
      </c>
      <c r="DE190" s="1">
        <v>0</v>
      </c>
      <c r="DF190" s="3">
        <v>5</v>
      </c>
      <c r="DG190" s="3">
        <f t="shared" si="73"/>
        <v>5</v>
      </c>
      <c r="DH190" s="1">
        <v>1</v>
      </c>
      <c r="DI190" s="1">
        <v>1</v>
      </c>
      <c r="DJ190" s="1">
        <v>0</v>
      </c>
      <c r="DK190" s="1">
        <v>0</v>
      </c>
      <c r="DL190" s="1">
        <v>0</v>
      </c>
      <c r="DM190" s="1">
        <v>0</v>
      </c>
      <c r="DN190" s="1">
        <v>1</v>
      </c>
      <c r="DO190" s="1">
        <v>1</v>
      </c>
      <c r="DP190" s="1">
        <v>0</v>
      </c>
      <c r="DQ190" s="1">
        <v>0</v>
      </c>
      <c r="DR190" s="1">
        <v>0</v>
      </c>
      <c r="DS190" s="1">
        <v>1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99</v>
      </c>
      <c r="EH190" s="1">
        <v>1.78</v>
      </c>
      <c r="EI190" s="4">
        <v>31.246054791061734</v>
      </c>
      <c r="EJ190" s="3">
        <v>0</v>
      </c>
      <c r="EK190" s="3">
        <v>0</v>
      </c>
      <c r="EL190" s="3">
        <v>1</v>
      </c>
      <c r="EM190" s="1">
        <v>130</v>
      </c>
      <c r="EN190" s="1">
        <v>90</v>
      </c>
      <c r="EO190" s="4">
        <v>103.33333333333333</v>
      </c>
      <c r="EP190" s="3">
        <v>0</v>
      </c>
      <c r="EQ190" s="1">
        <v>144</v>
      </c>
      <c r="ER190" s="1">
        <v>1</v>
      </c>
      <c r="ES190" s="1">
        <v>35</v>
      </c>
      <c r="ET190" s="1">
        <v>1</v>
      </c>
      <c r="EU190" s="4">
        <v>39</v>
      </c>
      <c r="EV190" s="3">
        <v>1</v>
      </c>
      <c r="EW190" s="4">
        <v>39</v>
      </c>
      <c r="EX190" s="1">
        <v>86</v>
      </c>
      <c r="EY190" s="1">
        <v>1</v>
      </c>
      <c r="EZ190" s="1" t="s">
        <v>51</v>
      </c>
      <c r="FA190" s="1">
        <v>1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2</v>
      </c>
      <c r="FJ190" s="1">
        <v>0</v>
      </c>
      <c r="FK190" s="1">
        <v>1</v>
      </c>
      <c r="FL190" s="1">
        <v>0</v>
      </c>
      <c r="FM190" s="1" t="s">
        <v>104</v>
      </c>
      <c r="FN190" s="1" t="s">
        <v>83</v>
      </c>
      <c r="FO190" s="1">
        <v>0</v>
      </c>
      <c r="FP190" s="1">
        <v>0</v>
      </c>
      <c r="FQ190" s="1">
        <v>1</v>
      </c>
      <c r="FR190" s="1">
        <v>1</v>
      </c>
      <c r="FS190" s="1">
        <f t="shared" si="74"/>
        <v>4</v>
      </c>
      <c r="FT190" s="1">
        <v>0</v>
      </c>
      <c r="FU190" s="1">
        <v>0</v>
      </c>
      <c r="FV190" s="1">
        <v>0</v>
      </c>
      <c r="FW190" s="1">
        <v>1</v>
      </c>
      <c r="FX190" s="1">
        <v>0</v>
      </c>
      <c r="FY190" s="1">
        <v>0</v>
      </c>
      <c r="FZ190" s="1">
        <f t="shared" si="67"/>
        <v>1</v>
      </c>
      <c r="GA190" s="1">
        <v>1</v>
      </c>
      <c r="GB190" s="1">
        <v>1</v>
      </c>
      <c r="GC190" s="1">
        <v>0</v>
      </c>
      <c r="GD190" s="1">
        <v>0</v>
      </c>
      <c r="GE190" s="1">
        <v>0</v>
      </c>
      <c r="GF190" s="1">
        <v>0</v>
      </c>
      <c r="GG190" s="1">
        <v>1</v>
      </c>
      <c r="GH190" s="1">
        <f t="shared" si="68"/>
        <v>1</v>
      </c>
      <c r="GI190" s="1">
        <v>1</v>
      </c>
      <c r="GJ190" s="1">
        <v>0</v>
      </c>
      <c r="GK190" s="1">
        <v>1</v>
      </c>
      <c r="GL190" s="1">
        <v>1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3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1</v>
      </c>
      <c r="GY190" s="1">
        <v>1</v>
      </c>
      <c r="GZ190" s="1">
        <v>0</v>
      </c>
      <c r="HA190" s="1">
        <v>0</v>
      </c>
      <c r="HB190" s="1">
        <v>1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1</v>
      </c>
      <c r="IE190" s="1">
        <v>0</v>
      </c>
      <c r="IF190" s="1">
        <v>1</v>
      </c>
      <c r="IG190" s="1">
        <v>1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82</v>
      </c>
      <c r="JB190" s="1">
        <v>0</v>
      </c>
      <c r="JC190" s="1">
        <v>0</v>
      </c>
      <c r="JD190" s="1">
        <v>0</v>
      </c>
      <c r="JE190" s="1">
        <v>1</v>
      </c>
      <c r="JF190" s="1">
        <v>12</v>
      </c>
      <c r="JG190" s="1">
        <v>0</v>
      </c>
      <c r="JH190" s="1">
        <v>0</v>
      </c>
      <c r="JI190" s="1">
        <v>1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1</v>
      </c>
      <c r="JT190" s="1">
        <v>1</v>
      </c>
      <c r="JU190" s="1">
        <v>0</v>
      </c>
      <c r="JV190" s="1">
        <v>1</v>
      </c>
      <c r="JW190" s="1">
        <v>0</v>
      </c>
      <c r="JX190" s="1">
        <v>0</v>
      </c>
      <c r="KB190" s="1">
        <v>1</v>
      </c>
      <c r="KC190" s="1">
        <v>2</v>
      </c>
      <c r="KD190" s="1">
        <v>1</v>
      </c>
      <c r="KE190" s="1">
        <v>1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1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 t="s">
        <v>102</v>
      </c>
      <c r="KX190" s="1">
        <v>1</v>
      </c>
      <c r="KY190" s="1">
        <v>0</v>
      </c>
      <c r="KZ190" s="4">
        <v>14.9</v>
      </c>
      <c r="LA190" s="4">
        <v>44.3</v>
      </c>
      <c r="LB190" s="1">
        <v>13300</v>
      </c>
      <c r="LC190" s="1">
        <v>8920</v>
      </c>
      <c r="LD190" s="1">
        <v>1230</v>
      </c>
      <c r="LE190" s="1">
        <v>342000</v>
      </c>
      <c r="LM190" s="4">
        <v>56</v>
      </c>
      <c r="LV190" s="1">
        <v>1</v>
      </c>
      <c r="LW190" s="1" t="s">
        <v>115</v>
      </c>
      <c r="LX190" s="1">
        <v>0</v>
      </c>
      <c r="LY190" s="1">
        <v>1</v>
      </c>
      <c r="LZ190" s="1">
        <v>1</v>
      </c>
      <c r="MA190" s="1">
        <v>1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1</v>
      </c>
      <c r="ML190" s="1">
        <v>0</v>
      </c>
      <c r="MM190" s="1">
        <v>2</v>
      </c>
      <c r="MN190" s="1">
        <v>1</v>
      </c>
      <c r="MO190" s="1">
        <v>1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1</v>
      </c>
      <c r="MY190" s="1">
        <v>0</v>
      </c>
      <c r="MZ190" s="1">
        <v>0</v>
      </c>
      <c r="NA190" s="1">
        <v>0</v>
      </c>
      <c r="NB190" s="1" t="s">
        <v>122</v>
      </c>
      <c r="NC190" s="4">
        <v>13.1</v>
      </c>
      <c r="ND190" s="4">
        <v>36.5</v>
      </c>
      <c r="NE190" s="1">
        <v>15500</v>
      </c>
      <c r="NF190" s="1">
        <v>13800</v>
      </c>
      <c r="NG190" s="1">
        <v>1560</v>
      </c>
      <c r="NH190" s="1">
        <v>245000</v>
      </c>
      <c r="NI190" s="5">
        <v>1.2</v>
      </c>
      <c r="NJ190" s="5">
        <v>25</v>
      </c>
      <c r="NK190" s="5">
        <v>0.47</v>
      </c>
      <c r="NL190" s="5">
        <v>0.2</v>
      </c>
      <c r="NM190" s="4">
        <v>64</v>
      </c>
      <c r="NN190" s="1">
        <v>45</v>
      </c>
      <c r="NO190" s="1">
        <v>578</v>
      </c>
      <c r="NP190" s="4">
        <v>299</v>
      </c>
      <c r="NR190" s="4">
        <v>1348</v>
      </c>
      <c r="NS190" s="1">
        <v>750</v>
      </c>
      <c r="NW190" s="1">
        <v>15</v>
      </c>
      <c r="NY190" s="1">
        <v>1</v>
      </c>
      <c r="NZ190" s="1" t="s">
        <v>112</v>
      </c>
      <c r="OA190" s="1">
        <v>1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</row>
    <row r="191" spans="1:418" x14ac:dyDescent="0.25">
      <c r="A191" s="1">
        <v>190</v>
      </c>
      <c r="B191" s="25" t="s">
        <v>1</v>
      </c>
      <c r="C191" s="1">
        <v>1</v>
      </c>
      <c r="D191" s="1">
        <v>0</v>
      </c>
      <c r="E191" s="1">
        <v>54</v>
      </c>
      <c r="F191" s="1">
        <v>0</v>
      </c>
      <c r="G191" s="1">
        <v>1</v>
      </c>
      <c r="H191" s="1">
        <v>0</v>
      </c>
      <c r="I191" s="1">
        <v>0</v>
      </c>
      <c r="J191" s="1" t="s">
        <v>6</v>
      </c>
      <c r="K191" s="1">
        <v>0</v>
      </c>
      <c r="L191" s="1">
        <v>1</v>
      </c>
      <c r="M191" s="1">
        <v>0</v>
      </c>
      <c r="N191" s="1">
        <v>0</v>
      </c>
      <c r="O191" s="1" t="s">
        <v>6</v>
      </c>
      <c r="P191" s="1" t="s">
        <v>191</v>
      </c>
      <c r="Q191" s="1" t="s">
        <v>277</v>
      </c>
      <c r="R191" s="1" t="s">
        <v>277</v>
      </c>
      <c r="S191" s="1">
        <v>0</v>
      </c>
      <c r="T191" s="1" t="s">
        <v>329</v>
      </c>
      <c r="U191" s="1" t="s">
        <v>150</v>
      </c>
      <c r="V191" s="1" t="s">
        <v>109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1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1</v>
      </c>
      <c r="BA191" s="1">
        <v>0</v>
      </c>
      <c r="BB191" s="1">
        <v>1</v>
      </c>
      <c r="BC191" s="1">
        <v>0</v>
      </c>
      <c r="BD191" s="1">
        <v>0</v>
      </c>
      <c r="BE191" s="1">
        <v>1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1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1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K191" s="1" t="s">
        <v>123</v>
      </c>
      <c r="CL191" s="1">
        <v>0</v>
      </c>
      <c r="CM191" s="2">
        <v>44037</v>
      </c>
      <c r="CN191" s="2">
        <v>44038</v>
      </c>
      <c r="CO191" s="2"/>
      <c r="CP191" s="2"/>
      <c r="CQ191" s="2">
        <v>44040</v>
      </c>
      <c r="CR191" s="2">
        <v>44048</v>
      </c>
      <c r="CS191" s="2">
        <v>44048</v>
      </c>
      <c r="CT191" s="3">
        <f t="shared" si="69"/>
        <v>3</v>
      </c>
      <c r="CU191" s="3">
        <f t="shared" si="70"/>
        <v>11</v>
      </c>
      <c r="CV191" s="3"/>
      <c r="CW191" s="3">
        <f t="shared" si="88"/>
        <v>8</v>
      </c>
      <c r="CX191" s="3">
        <v>8</v>
      </c>
      <c r="CY191" s="3">
        <f t="shared" si="89"/>
        <v>3</v>
      </c>
      <c r="CZ191" s="3">
        <v>1</v>
      </c>
      <c r="DA191" s="3">
        <v>1</v>
      </c>
      <c r="DB191" s="3">
        <v>0</v>
      </c>
      <c r="DC191" s="3">
        <f t="shared" si="72"/>
        <v>2</v>
      </c>
      <c r="DD191" s="2">
        <v>44030</v>
      </c>
      <c r="DE191" s="1">
        <v>0</v>
      </c>
      <c r="DF191" s="3">
        <v>7</v>
      </c>
      <c r="DG191" s="3">
        <f t="shared" si="73"/>
        <v>4</v>
      </c>
      <c r="DH191" s="1">
        <v>1</v>
      </c>
      <c r="DI191" s="1">
        <v>1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1</v>
      </c>
      <c r="DP191" s="1">
        <v>0</v>
      </c>
      <c r="DQ191" s="1">
        <v>0</v>
      </c>
      <c r="DR191" s="1">
        <v>0</v>
      </c>
      <c r="DS191" s="1">
        <v>1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55</v>
      </c>
      <c r="EH191" s="1">
        <v>1.57</v>
      </c>
      <c r="EI191" s="4">
        <v>22.313278429145196</v>
      </c>
      <c r="EJ191" s="3">
        <v>1</v>
      </c>
      <c r="EK191" s="3">
        <v>0</v>
      </c>
      <c r="EL191" s="3">
        <v>0</v>
      </c>
      <c r="EM191" s="1">
        <v>114</v>
      </c>
      <c r="EN191" s="1">
        <v>72</v>
      </c>
      <c r="EO191" s="4">
        <v>86</v>
      </c>
      <c r="EP191" s="3">
        <v>0</v>
      </c>
      <c r="EQ191" s="1">
        <v>88</v>
      </c>
      <c r="ER191" s="1">
        <v>0</v>
      </c>
      <c r="ES191" s="1">
        <v>32</v>
      </c>
      <c r="ET191" s="1">
        <v>1</v>
      </c>
      <c r="EU191" s="4">
        <v>36.6</v>
      </c>
      <c r="EV191" s="3">
        <v>0</v>
      </c>
      <c r="EW191" s="4">
        <v>37</v>
      </c>
      <c r="EX191" s="1">
        <v>82</v>
      </c>
      <c r="EY191" s="1">
        <v>1</v>
      </c>
      <c r="EZ191" s="1" t="s">
        <v>51</v>
      </c>
      <c r="FA191" s="1">
        <v>1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1</v>
      </c>
      <c r="FJ191" s="1">
        <v>1</v>
      </c>
      <c r="FK191" s="1">
        <v>0</v>
      </c>
      <c r="FL191" s="1">
        <v>0</v>
      </c>
      <c r="FM191" s="1" t="s">
        <v>104</v>
      </c>
      <c r="FN191" s="1" t="s">
        <v>83</v>
      </c>
      <c r="FO191" s="1">
        <v>0</v>
      </c>
      <c r="FP191" s="1">
        <v>0</v>
      </c>
      <c r="FQ191" s="1">
        <v>1</v>
      </c>
      <c r="FR191" s="1">
        <v>1</v>
      </c>
      <c r="FS191" s="1">
        <f t="shared" si="74"/>
        <v>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f t="shared" si="67"/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f t="shared" si="68"/>
        <v>1</v>
      </c>
      <c r="GI191" s="1">
        <v>1</v>
      </c>
      <c r="GJ191" s="1">
        <v>0</v>
      </c>
      <c r="GK191" s="1">
        <v>1</v>
      </c>
      <c r="GL191" s="1">
        <v>1</v>
      </c>
      <c r="GM191" s="1">
        <v>0</v>
      </c>
      <c r="GN191" s="1">
        <v>0</v>
      </c>
      <c r="GO191" s="1">
        <v>0</v>
      </c>
      <c r="GP191" s="1">
        <v>1</v>
      </c>
      <c r="GQ191" s="1">
        <v>1</v>
      </c>
      <c r="GR191" s="3">
        <v>2</v>
      </c>
      <c r="GS191" s="1">
        <v>0</v>
      </c>
      <c r="GT191" s="1">
        <v>1</v>
      </c>
      <c r="GU191" s="1">
        <v>1</v>
      </c>
      <c r="GV191" s="1">
        <v>0</v>
      </c>
      <c r="GW191" s="1">
        <v>0</v>
      </c>
      <c r="GX191" s="1">
        <v>1</v>
      </c>
      <c r="GY191" s="1">
        <v>1</v>
      </c>
      <c r="GZ191" s="1">
        <v>0</v>
      </c>
      <c r="HA191" s="1">
        <v>0</v>
      </c>
      <c r="HB191" s="1">
        <v>1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1</v>
      </c>
      <c r="IB191" s="1">
        <v>1</v>
      </c>
      <c r="IC191" s="1">
        <v>0</v>
      </c>
      <c r="ID191" s="1">
        <v>1</v>
      </c>
      <c r="IE191" s="1">
        <v>0</v>
      </c>
      <c r="IF191" s="1">
        <v>1</v>
      </c>
      <c r="IG191" s="1">
        <v>1</v>
      </c>
      <c r="IH191" s="1">
        <v>0</v>
      </c>
      <c r="II191" s="1">
        <v>1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1</v>
      </c>
      <c r="IQ191" s="1">
        <v>5</v>
      </c>
      <c r="IR191" s="1">
        <v>1</v>
      </c>
      <c r="IS191" s="1">
        <v>1</v>
      </c>
      <c r="IT191" s="1">
        <v>1</v>
      </c>
      <c r="IU191" s="1">
        <v>1</v>
      </c>
      <c r="IV191" s="1">
        <v>1</v>
      </c>
      <c r="IW191" s="1">
        <v>1</v>
      </c>
      <c r="IX191" s="1">
        <v>1</v>
      </c>
      <c r="IY191" s="1">
        <v>0</v>
      </c>
      <c r="IZ191" s="1">
        <v>0</v>
      </c>
      <c r="JA191" s="1">
        <v>59</v>
      </c>
      <c r="JB191" s="1">
        <v>0</v>
      </c>
      <c r="JC191" s="1">
        <v>0</v>
      </c>
      <c r="JD191" s="1">
        <v>0</v>
      </c>
      <c r="JE191" s="1">
        <v>1</v>
      </c>
      <c r="JF191" s="1">
        <v>8</v>
      </c>
      <c r="JG191" s="1">
        <v>0</v>
      </c>
      <c r="JH191" s="1">
        <v>0</v>
      </c>
      <c r="JI191" s="1">
        <v>1</v>
      </c>
      <c r="JJ191" s="1">
        <v>17</v>
      </c>
      <c r="JK191" s="1">
        <v>0</v>
      </c>
      <c r="JL191" s="1">
        <v>0</v>
      </c>
      <c r="JM191" s="1">
        <v>0</v>
      </c>
      <c r="JN191" s="1">
        <v>1</v>
      </c>
      <c r="JO191" s="1">
        <v>0</v>
      </c>
      <c r="JP191" s="1">
        <v>0</v>
      </c>
      <c r="JQ191" s="1">
        <v>0</v>
      </c>
      <c r="JR191" s="1">
        <v>0</v>
      </c>
      <c r="JS191" s="1">
        <v>1</v>
      </c>
      <c r="JT191" s="1">
        <v>1</v>
      </c>
      <c r="JU191" s="1">
        <v>1</v>
      </c>
      <c r="JV191" s="1">
        <v>1</v>
      </c>
      <c r="JW191" s="1">
        <v>0</v>
      </c>
      <c r="JX191" s="1">
        <v>1</v>
      </c>
      <c r="JY191" s="2">
        <v>44040</v>
      </c>
      <c r="JZ191" s="2">
        <v>44048</v>
      </c>
      <c r="KA191" s="1">
        <v>8</v>
      </c>
      <c r="KB191" s="1">
        <v>1</v>
      </c>
      <c r="KC191" s="1">
        <v>5</v>
      </c>
      <c r="KD191" s="1">
        <v>1</v>
      </c>
      <c r="KE191" s="1">
        <v>1</v>
      </c>
      <c r="KF191" s="1">
        <v>1</v>
      </c>
      <c r="KG191" s="1">
        <v>0</v>
      </c>
      <c r="KH191" s="1">
        <v>0</v>
      </c>
      <c r="KI191" s="1">
        <v>0</v>
      </c>
      <c r="KJ191" s="1">
        <v>0</v>
      </c>
      <c r="KK191" s="1">
        <v>1</v>
      </c>
      <c r="KL191" s="1">
        <v>0</v>
      </c>
      <c r="KM191" s="1">
        <v>0</v>
      </c>
      <c r="KN191" s="1">
        <v>0</v>
      </c>
      <c r="KO191" s="1">
        <v>1</v>
      </c>
      <c r="KP191" s="1">
        <v>0</v>
      </c>
      <c r="KQ191" s="1">
        <v>0</v>
      </c>
      <c r="KR191" s="1">
        <v>1</v>
      </c>
      <c r="KS191" s="1">
        <v>0</v>
      </c>
      <c r="KT191" s="1">
        <v>0</v>
      </c>
      <c r="KU191" s="1">
        <v>0</v>
      </c>
      <c r="KV191" s="1">
        <v>0</v>
      </c>
      <c r="KW191" s="1" t="s">
        <v>103</v>
      </c>
      <c r="KX191" s="1">
        <v>0</v>
      </c>
      <c r="KY191" s="1">
        <v>1</v>
      </c>
      <c r="KZ191" s="4">
        <v>12.9</v>
      </c>
      <c r="LA191" s="4">
        <v>38</v>
      </c>
      <c r="LB191" s="1">
        <v>12500</v>
      </c>
      <c r="LC191" s="1">
        <v>9990</v>
      </c>
      <c r="LD191" s="1">
        <v>896</v>
      </c>
      <c r="LE191" s="1">
        <v>354000</v>
      </c>
      <c r="LM191" s="4">
        <v>87</v>
      </c>
      <c r="LV191" s="1">
        <v>0</v>
      </c>
      <c r="LX191" s="1">
        <v>0</v>
      </c>
      <c r="LY191" s="1">
        <v>0</v>
      </c>
      <c r="LZ191" s="1">
        <v>1</v>
      </c>
      <c r="MA191" s="1">
        <v>1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1</v>
      </c>
      <c r="ML191" s="1">
        <v>0</v>
      </c>
      <c r="MM191" s="1">
        <v>2</v>
      </c>
      <c r="MN191" s="1">
        <v>1</v>
      </c>
      <c r="MO191" s="1">
        <v>1</v>
      </c>
      <c r="MP191" s="1">
        <v>0</v>
      </c>
      <c r="MQ191" s="1">
        <v>0</v>
      </c>
      <c r="MR191" s="1">
        <v>1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 t="s">
        <v>122</v>
      </c>
      <c r="NC191" s="4">
        <v>12</v>
      </c>
      <c r="ND191" s="4">
        <v>35.200000000000003</v>
      </c>
      <c r="NE191" s="1">
        <v>14820</v>
      </c>
      <c r="NF191" s="1">
        <v>11500</v>
      </c>
      <c r="NG191" s="1">
        <v>1320</v>
      </c>
      <c r="NH191" s="1">
        <v>199000</v>
      </c>
      <c r="NI191" s="5">
        <v>1.3</v>
      </c>
      <c r="NJ191" s="5">
        <v>35</v>
      </c>
      <c r="NM191" s="4">
        <v>38</v>
      </c>
      <c r="NN191" s="1">
        <v>42</v>
      </c>
      <c r="NO191" s="1">
        <v>356</v>
      </c>
      <c r="NP191" s="4">
        <v>245</v>
      </c>
      <c r="NS191" s="1">
        <v>315</v>
      </c>
      <c r="NT191" s="7">
        <v>6.0000000000000001E-3</v>
      </c>
      <c r="NY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</row>
    <row r="192" spans="1:418" x14ac:dyDescent="0.25">
      <c r="A192" s="1">
        <v>191</v>
      </c>
      <c r="B192" s="25" t="s">
        <v>2</v>
      </c>
      <c r="C192" s="1">
        <v>0</v>
      </c>
      <c r="D192" s="1">
        <v>1</v>
      </c>
      <c r="E192" s="1">
        <v>57</v>
      </c>
      <c r="F192" s="1">
        <v>0</v>
      </c>
      <c r="G192" s="1">
        <v>1</v>
      </c>
      <c r="H192" s="1">
        <v>0</v>
      </c>
      <c r="I192" s="1">
        <v>0</v>
      </c>
      <c r="J192" s="1" t="s">
        <v>6</v>
      </c>
      <c r="K192" s="1">
        <v>0</v>
      </c>
      <c r="L192" s="1">
        <v>1</v>
      </c>
      <c r="M192" s="1">
        <v>0</v>
      </c>
      <c r="N192" s="1">
        <v>0</v>
      </c>
      <c r="O192" s="1" t="s">
        <v>448</v>
      </c>
      <c r="P192" s="1" t="s">
        <v>191</v>
      </c>
      <c r="Q192" s="1" t="s">
        <v>277</v>
      </c>
      <c r="R192" s="1" t="s">
        <v>277</v>
      </c>
      <c r="S192" s="1">
        <v>0</v>
      </c>
      <c r="T192" s="1" t="s">
        <v>329</v>
      </c>
      <c r="U192" s="1" t="s">
        <v>149</v>
      </c>
      <c r="V192" s="1" t="s">
        <v>109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1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K192" s="1" t="s">
        <v>125</v>
      </c>
      <c r="CL192" s="1">
        <v>0</v>
      </c>
      <c r="CM192" s="2">
        <v>44051</v>
      </c>
      <c r="CN192" s="2">
        <v>44051</v>
      </c>
      <c r="CO192" s="2"/>
      <c r="CP192" s="2"/>
      <c r="CQ192" s="2">
        <v>44053</v>
      </c>
      <c r="CR192" s="2">
        <v>44100</v>
      </c>
      <c r="CS192" s="2">
        <v>44120</v>
      </c>
      <c r="CT192" s="3">
        <f t="shared" si="69"/>
        <v>2</v>
      </c>
      <c r="CU192" s="3">
        <f t="shared" si="70"/>
        <v>69</v>
      </c>
      <c r="CV192" s="3"/>
      <c r="CW192" s="3">
        <f t="shared" si="88"/>
        <v>47</v>
      </c>
      <c r="CX192" s="3">
        <v>47</v>
      </c>
      <c r="CY192" s="3">
        <f t="shared" si="89"/>
        <v>22</v>
      </c>
      <c r="CZ192" s="3">
        <v>1</v>
      </c>
      <c r="DA192" s="3">
        <v>1</v>
      </c>
      <c r="DB192" s="3">
        <v>0</v>
      </c>
      <c r="DC192" s="3">
        <f t="shared" si="72"/>
        <v>2</v>
      </c>
      <c r="DD192" s="2">
        <v>44051</v>
      </c>
      <c r="DE192" s="1">
        <v>0</v>
      </c>
      <c r="DF192" s="3">
        <v>0</v>
      </c>
      <c r="DG192" s="3">
        <f t="shared" si="73"/>
        <v>4</v>
      </c>
      <c r="DH192" s="1">
        <v>1</v>
      </c>
      <c r="DI192" s="1">
        <v>1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1</v>
      </c>
      <c r="DP192" s="1">
        <v>0</v>
      </c>
      <c r="DQ192" s="1">
        <v>0</v>
      </c>
      <c r="DR192" s="1">
        <v>0</v>
      </c>
      <c r="DS192" s="1">
        <v>0</v>
      </c>
      <c r="DT192" s="1">
        <v>1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80</v>
      </c>
      <c r="EH192" s="1">
        <v>1.7</v>
      </c>
      <c r="EI192" s="4">
        <v>27.681660899653981</v>
      </c>
      <c r="EJ192" s="3">
        <v>0</v>
      </c>
      <c r="EK192" s="3">
        <v>1</v>
      </c>
      <c r="EL192" s="3">
        <v>0</v>
      </c>
      <c r="EM192" s="1">
        <v>130</v>
      </c>
      <c r="EN192" s="1">
        <v>86</v>
      </c>
      <c r="EO192" s="4">
        <v>100.66666666666667</v>
      </c>
      <c r="EP192" s="3">
        <v>0</v>
      </c>
      <c r="EQ192" s="1">
        <v>110</v>
      </c>
      <c r="ER192" s="1">
        <v>1</v>
      </c>
      <c r="ES192" s="1">
        <v>30</v>
      </c>
      <c r="ET192" s="1">
        <v>1</v>
      </c>
      <c r="EU192" s="4">
        <v>37.299999999999997</v>
      </c>
      <c r="EV192" s="3">
        <v>0</v>
      </c>
      <c r="EW192" s="4">
        <v>38.799999999999997</v>
      </c>
      <c r="EX192" s="1">
        <v>73</v>
      </c>
      <c r="EY192" s="1">
        <v>1</v>
      </c>
      <c r="EZ192" s="1" t="s">
        <v>51</v>
      </c>
      <c r="FA192" s="1">
        <v>1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1</v>
      </c>
      <c r="FJ192" s="1">
        <v>1</v>
      </c>
      <c r="FK192" s="1">
        <v>0</v>
      </c>
      <c r="FL192" s="1">
        <v>0</v>
      </c>
      <c r="FM192" s="1" t="s">
        <v>104</v>
      </c>
      <c r="FN192" s="1" t="s">
        <v>83</v>
      </c>
      <c r="FO192" s="1">
        <v>0</v>
      </c>
      <c r="FP192" s="1">
        <v>0</v>
      </c>
      <c r="FQ192" s="1">
        <v>1</v>
      </c>
      <c r="FR192" s="1">
        <v>1</v>
      </c>
      <c r="FS192" s="1">
        <f t="shared" si="74"/>
        <v>3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f t="shared" si="67"/>
        <v>2</v>
      </c>
      <c r="GA192" s="1">
        <v>1</v>
      </c>
      <c r="GB192" s="1">
        <v>1</v>
      </c>
      <c r="GC192" s="1">
        <v>1</v>
      </c>
      <c r="GD192" s="1">
        <v>1</v>
      </c>
      <c r="GE192" s="1">
        <v>0</v>
      </c>
      <c r="GF192" s="1">
        <v>0</v>
      </c>
      <c r="GG192" s="1">
        <v>0</v>
      </c>
      <c r="GH192" s="1">
        <f t="shared" si="68"/>
        <v>1</v>
      </c>
      <c r="GI192" s="1">
        <v>1</v>
      </c>
      <c r="GJ192" s="1">
        <v>0</v>
      </c>
      <c r="GK192" s="1">
        <v>1</v>
      </c>
      <c r="GL192" s="1">
        <v>1</v>
      </c>
      <c r="GM192" s="1">
        <v>0</v>
      </c>
      <c r="GN192" s="1">
        <v>0</v>
      </c>
      <c r="GO192" s="1">
        <v>0</v>
      </c>
      <c r="GP192" s="1">
        <v>0</v>
      </c>
      <c r="GQ192" s="1">
        <v>1</v>
      </c>
      <c r="GR192" s="3">
        <v>2</v>
      </c>
      <c r="GS192" s="1">
        <v>0</v>
      </c>
      <c r="GT192" s="1">
        <v>1</v>
      </c>
      <c r="GU192" s="1">
        <v>1</v>
      </c>
      <c r="GV192" s="1">
        <v>0</v>
      </c>
      <c r="GW192" s="1">
        <v>0</v>
      </c>
      <c r="GX192" s="1">
        <v>8</v>
      </c>
      <c r="GY192" s="1">
        <v>1</v>
      </c>
      <c r="GZ192" s="1">
        <v>1</v>
      </c>
      <c r="HA192" s="1">
        <v>0</v>
      </c>
      <c r="HB192" s="1">
        <v>1</v>
      </c>
      <c r="HC192" s="1">
        <v>0</v>
      </c>
      <c r="HD192" s="1">
        <v>0</v>
      </c>
      <c r="HE192" s="1">
        <v>1</v>
      </c>
      <c r="HF192" s="1">
        <v>0</v>
      </c>
      <c r="HG192" s="1">
        <v>1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1</v>
      </c>
      <c r="HO192" s="1">
        <v>0</v>
      </c>
      <c r="HP192" s="1">
        <v>0</v>
      </c>
      <c r="HQ192" s="1">
        <v>1</v>
      </c>
      <c r="HR192" s="1">
        <v>1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1</v>
      </c>
      <c r="IA192" s="1">
        <v>1</v>
      </c>
      <c r="IB192" s="1">
        <v>1</v>
      </c>
      <c r="IC192" s="1">
        <v>0</v>
      </c>
      <c r="ID192" s="1">
        <v>1</v>
      </c>
      <c r="IE192" s="1">
        <v>0</v>
      </c>
      <c r="IF192" s="1">
        <v>1</v>
      </c>
      <c r="IG192" s="1">
        <v>1</v>
      </c>
      <c r="IH192" s="1">
        <v>1</v>
      </c>
      <c r="II192" s="1">
        <v>1</v>
      </c>
      <c r="IJ192" s="1">
        <v>1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1</v>
      </c>
      <c r="IQ192" s="1">
        <v>4</v>
      </c>
      <c r="IR192" s="1">
        <v>1</v>
      </c>
      <c r="IS192" s="1">
        <v>1</v>
      </c>
      <c r="IT192" s="1">
        <v>1</v>
      </c>
      <c r="IU192" s="1">
        <v>1</v>
      </c>
      <c r="IV192" s="1">
        <v>1</v>
      </c>
      <c r="IW192" s="1">
        <v>0</v>
      </c>
      <c r="IX192" s="1">
        <v>1</v>
      </c>
      <c r="IY192" s="1">
        <v>0</v>
      </c>
      <c r="IZ192" s="1">
        <v>0</v>
      </c>
      <c r="JA192" s="1">
        <v>54</v>
      </c>
      <c r="JB192" s="1">
        <v>0</v>
      </c>
      <c r="JC192" s="1">
        <v>0</v>
      </c>
      <c r="JD192" s="1">
        <v>0</v>
      </c>
      <c r="JE192" s="1">
        <v>1</v>
      </c>
      <c r="JF192" s="1">
        <v>9</v>
      </c>
      <c r="JG192" s="1">
        <v>0</v>
      </c>
      <c r="JH192" s="1">
        <v>0</v>
      </c>
      <c r="JI192" s="1">
        <v>1</v>
      </c>
      <c r="JJ192" s="1">
        <v>15</v>
      </c>
      <c r="JK192" s="1">
        <v>0</v>
      </c>
      <c r="JL192" s="1">
        <v>0</v>
      </c>
      <c r="JM192" s="1">
        <v>0</v>
      </c>
      <c r="JN192" s="1">
        <v>1</v>
      </c>
      <c r="JO192" s="1">
        <v>0</v>
      </c>
      <c r="JP192" s="1">
        <v>0</v>
      </c>
      <c r="JQ192" s="1">
        <v>0</v>
      </c>
      <c r="JR192" s="1">
        <v>0</v>
      </c>
      <c r="JS192" s="1">
        <v>1</v>
      </c>
      <c r="JT192" s="1">
        <v>1</v>
      </c>
      <c r="JU192" s="1">
        <v>1</v>
      </c>
      <c r="JV192" s="1">
        <v>1</v>
      </c>
      <c r="JW192" s="1">
        <v>0</v>
      </c>
      <c r="JX192" s="1">
        <v>1</v>
      </c>
      <c r="JY192" s="2">
        <v>44053</v>
      </c>
      <c r="JZ192" s="2">
        <v>44119</v>
      </c>
      <c r="KA192" s="1">
        <v>66</v>
      </c>
      <c r="KB192" s="1">
        <v>1</v>
      </c>
      <c r="KC192" s="1">
        <v>8</v>
      </c>
      <c r="KD192" s="1">
        <v>1</v>
      </c>
      <c r="KE192" s="1">
        <v>1</v>
      </c>
      <c r="KF192" s="1">
        <v>1</v>
      </c>
      <c r="KG192" s="1">
        <v>0</v>
      </c>
      <c r="KH192" s="1">
        <v>0</v>
      </c>
      <c r="KI192" s="1">
        <v>1</v>
      </c>
      <c r="KJ192" s="1">
        <v>0</v>
      </c>
      <c r="KK192" s="1">
        <v>1</v>
      </c>
      <c r="KL192" s="1">
        <v>1</v>
      </c>
      <c r="KM192" s="1">
        <v>0</v>
      </c>
      <c r="KN192" s="1">
        <v>1</v>
      </c>
      <c r="KO192" s="1">
        <v>1</v>
      </c>
      <c r="KP192" s="1">
        <v>0</v>
      </c>
      <c r="KQ192" s="1">
        <v>0</v>
      </c>
      <c r="KR192" s="1">
        <v>1</v>
      </c>
      <c r="KS192" s="1">
        <v>0</v>
      </c>
      <c r="KT192" s="1">
        <v>0</v>
      </c>
      <c r="KU192" s="1">
        <v>0</v>
      </c>
      <c r="KV192" s="1">
        <v>0</v>
      </c>
      <c r="KW192" s="1" t="s">
        <v>102</v>
      </c>
      <c r="KX192" s="1">
        <v>1</v>
      </c>
      <c r="KY192" s="1">
        <v>0</v>
      </c>
      <c r="KZ192" s="4">
        <v>16.100000000000001</v>
      </c>
      <c r="LA192" s="4">
        <v>47.5</v>
      </c>
      <c r="LB192" s="1">
        <v>11300</v>
      </c>
      <c r="LC192" s="1">
        <v>10000</v>
      </c>
      <c r="LD192" s="1">
        <v>780</v>
      </c>
      <c r="LE192" s="1">
        <v>254000</v>
      </c>
      <c r="LF192" s="5">
        <v>0.65</v>
      </c>
      <c r="LG192" s="5">
        <v>15.8</v>
      </c>
      <c r="LM192" s="4">
        <v>110</v>
      </c>
      <c r="LV192" s="1">
        <v>0</v>
      </c>
      <c r="LX192" s="1">
        <v>0</v>
      </c>
      <c r="LY192" s="1">
        <v>0</v>
      </c>
      <c r="LZ192" s="1">
        <v>1</v>
      </c>
      <c r="MA192" s="1">
        <v>1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1</v>
      </c>
      <c r="ML192" s="1">
        <v>0</v>
      </c>
      <c r="MM192" s="1">
        <v>2</v>
      </c>
      <c r="MN192" s="1">
        <v>1</v>
      </c>
      <c r="MO192" s="1">
        <v>1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1</v>
      </c>
      <c r="MY192" s="1">
        <v>0</v>
      </c>
      <c r="MZ192" s="1">
        <v>0</v>
      </c>
      <c r="NA192" s="1">
        <v>0</v>
      </c>
      <c r="NB192" s="1" t="s">
        <v>122</v>
      </c>
      <c r="NC192" s="4">
        <v>14.5</v>
      </c>
      <c r="ND192" s="4">
        <v>36.5</v>
      </c>
      <c r="NE192" s="1">
        <v>20500</v>
      </c>
      <c r="NF192" s="1">
        <v>18420</v>
      </c>
      <c r="NG192" s="1">
        <v>1820</v>
      </c>
      <c r="NH192" s="1">
        <v>201000</v>
      </c>
      <c r="NI192" s="5">
        <v>1.1000000000000001</v>
      </c>
      <c r="NJ192" s="5">
        <v>28</v>
      </c>
      <c r="NK192" s="5">
        <v>0.6</v>
      </c>
      <c r="NL192" s="5">
        <v>0.47</v>
      </c>
      <c r="NO192" s="1">
        <v>330</v>
      </c>
      <c r="NP192" s="4">
        <v>245</v>
      </c>
      <c r="NS192" s="1">
        <v>430</v>
      </c>
      <c r="NY192" s="1">
        <v>1</v>
      </c>
      <c r="NZ192" s="1" t="s">
        <v>112</v>
      </c>
      <c r="OA192" s="1">
        <v>1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</row>
    <row r="193" spans="1:418" x14ac:dyDescent="0.25">
      <c r="A193" s="1">
        <v>192</v>
      </c>
      <c r="B193" s="25" t="s">
        <v>2</v>
      </c>
      <c r="C193" s="1">
        <v>0</v>
      </c>
      <c r="D193" s="1">
        <v>1</v>
      </c>
      <c r="E193" s="1">
        <v>60</v>
      </c>
      <c r="F193" s="1">
        <v>0</v>
      </c>
      <c r="G193" s="1">
        <v>1</v>
      </c>
      <c r="H193" s="1">
        <v>0</v>
      </c>
      <c r="I193" s="1">
        <v>0</v>
      </c>
      <c r="J193" s="1" t="s">
        <v>6</v>
      </c>
      <c r="K193" s="1">
        <v>0</v>
      </c>
      <c r="L193" s="1">
        <v>1</v>
      </c>
      <c r="M193" s="1">
        <v>0</v>
      </c>
      <c r="N193" s="1">
        <v>0</v>
      </c>
      <c r="O193" s="1" t="s">
        <v>6</v>
      </c>
      <c r="P193" s="1" t="s">
        <v>191</v>
      </c>
      <c r="Q193" s="1" t="s">
        <v>277</v>
      </c>
      <c r="R193" s="1" t="s">
        <v>277</v>
      </c>
      <c r="S193" s="1">
        <v>0</v>
      </c>
      <c r="T193" s="1" t="s">
        <v>329</v>
      </c>
      <c r="U193" s="1" t="s">
        <v>149</v>
      </c>
      <c r="V193" s="1" t="s">
        <v>109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1</v>
      </c>
      <c r="BA193" s="1">
        <v>0</v>
      </c>
      <c r="BB193" s="1">
        <v>1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K193" s="1" t="s">
        <v>125</v>
      </c>
      <c r="CL193" s="1">
        <v>0</v>
      </c>
      <c r="CM193" s="2">
        <v>43939</v>
      </c>
      <c r="CN193" s="2"/>
      <c r="CO193" s="2"/>
      <c r="CP193" s="2"/>
      <c r="CQ193" s="2">
        <v>43939</v>
      </c>
      <c r="CR193" s="2">
        <v>43974</v>
      </c>
      <c r="CS193" s="2">
        <v>43974</v>
      </c>
      <c r="CT193" s="3">
        <f t="shared" si="69"/>
        <v>0</v>
      </c>
      <c r="CU193" s="3">
        <f t="shared" si="70"/>
        <v>35</v>
      </c>
      <c r="CV193" s="3"/>
      <c r="CW193" s="3">
        <f t="shared" si="88"/>
        <v>35</v>
      </c>
      <c r="CX193" s="3">
        <v>35</v>
      </c>
      <c r="CY193" s="3"/>
      <c r="CZ193" s="3">
        <v>1</v>
      </c>
      <c r="DA193" s="3">
        <v>1</v>
      </c>
      <c r="DB193" s="3">
        <v>0</v>
      </c>
      <c r="DC193" s="3">
        <f t="shared" si="72"/>
        <v>2</v>
      </c>
      <c r="DD193" s="2">
        <v>43932</v>
      </c>
      <c r="DE193" s="1">
        <v>0</v>
      </c>
      <c r="DF193" s="3">
        <v>7</v>
      </c>
      <c r="DG193" s="3">
        <f t="shared" si="73"/>
        <v>6</v>
      </c>
      <c r="DH193" s="1">
        <v>1</v>
      </c>
      <c r="DI193" s="1">
        <v>1</v>
      </c>
      <c r="DJ193" s="1">
        <v>0</v>
      </c>
      <c r="DK193" s="1">
        <v>0</v>
      </c>
      <c r="DL193" s="1">
        <v>0</v>
      </c>
      <c r="DM193" s="1">
        <v>0</v>
      </c>
      <c r="DN193" s="1">
        <v>1</v>
      </c>
      <c r="DO193" s="1">
        <v>1</v>
      </c>
      <c r="DP193" s="1">
        <v>0</v>
      </c>
      <c r="DQ193" s="1">
        <v>0</v>
      </c>
      <c r="DR193" s="1">
        <v>0</v>
      </c>
      <c r="DS193" s="1">
        <v>1</v>
      </c>
      <c r="DT193" s="1">
        <v>1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80</v>
      </c>
      <c r="EH193" s="1">
        <v>1.68</v>
      </c>
      <c r="EI193" s="4">
        <v>28.344671201814062</v>
      </c>
      <c r="EJ193" s="3">
        <v>0</v>
      </c>
      <c r="EK193" s="3">
        <v>1</v>
      </c>
      <c r="EL193" s="3">
        <v>0</v>
      </c>
      <c r="EM193" s="1">
        <v>147</v>
      </c>
      <c r="EN193" s="1">
        <v>94</v>
      </c>
      <c r="EO193" s="4">
        <v>111.66666666666667</v>
      </c>
      <c r="EP193" s="3">
        <v>0</v>
      </c>
      <c r="EQ193" s="1">
        <v>123</v>
      </c>
      <c r="ER193" s="1">
        <v>1</v>
      </c>
      <c r="ES193" s="1">
        <v>30</v>
      </c>
      <c r="ET193" s="1">
        <v>1</v>
      </c>
      <c r="EU193" s="4">
        <v>36</v>
      </c>
      <c r="EV193" s="3">
        <v>0</v>
      </c>
      <c r="EW193" s="4">
        <v>37.799999999999997</v>
      </c>
      <c r="EX193" s="1">
        <v>65</v>
      </c>
      <c r="EY193" s="1">
        <v>1</v>
      </c>
      <c r="EZ193" s="1" t="s">
        <v>51</v>
      </c>
      <c r="FA193" s="1">
        <v>1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2</v>
      </c>
      <c r="FJ193" s="1">
        <v>0</v>
      </c>
      <c r="FK193" s="1">
        <v>1</v>
      </c>
      <c r="FL193" s="1">
        <v>0</v>
      </c>
      <c r="FM193" s="1" t="s">
        <v>104</v>
      </c>
      <c r="FN193" s="1" t="s">
        <v>83</v>
      </c>
      <c r="FO193" s="1">
        <v>0</v>
      </c>
      <c r="FP193" s="1">
        <v>0</v>
      </c>
      <c r="FQ193" s="1">
        <v>1</v>
      </c>
      <c r="FR193" s="1">
        <v>1</v>
      </c>
      <c r="FS193" s="1">
        <f t="shared" si="74"/>
        <v>5</v>
      </c>
      <c r="FT193" s="1">
        <v>1</v>
      </c>
      <c r="FU193" s="1">
        <v>0</v>
      </c>
      <c r="FV193" s="1">
        <v>1</v>
      </c>
      <c r="FW193" s="1">
        <v>1</v>
      </c>
      <c r="FX193" s="1">
        <v>0</v>
      </c>
      <c r="FY193" s="1">
        <v>0</v>
      </c>
      <c r="FZ193" s="1">
        <f t="shared" si="67"/>
        <v>2</v>
      </c>
      <c r="GA193" s="1">
        <v>1</v>
      </c>
      <c r="GB193" s="1">
        <v>1</v>
      </c>
      <c r="GC193" s="1">
        <v>1</v>
      </c>
      <c r="GD193" s="1">
        <v>1</v>
      </c>
      <c r="GE193" s="1">
        <v>0</v>
      </c>
      <c r="GF193" s="1">
        <v>0</v>
      </c>
      <c r="GG193" s="1">
        <v>0</v>
      </c>
      <c r="GH193" s="1">
        <f t="shared" si="68"/>
        <v>1</v>
      </c>
      <c r="GI193" s="1">
        <v>1</v>
      </c>
      <c r="GJ193" s="1">
        <v>0</v>
      </c>
      <c r="GK193" s="1">
        <v>1</v>
      </c>
      <c r="GL193" s="1">
        <v>1</v>
      </c>
      <c r="GM193" s="1">
        <v>0</v>
      </c>
      <c r="GN193" s="1">
        <v>0</v>
      </c>
      <c r="GO193" s="1">
        <v>0</v>
      </c>
      <c r="GP193" s="1">
        <v>0</v>
      </c>
      <c r="GQ193" s="1">
        <v>1</v>
      </c>
      <c r="GR193" s="3">
        <v>2</v>
      </c>
      <c r="GS193" s="1">
        <v>0</v>
      </c>
      <c r="GT193" s="1">
        <v>1</v>
      </c>
      <c r="GU193" s="1">
        <v>1</v>
      </c>
      <c r="GV193" s="1">
        <v>0</v>
      </c>
      <c r="GW193" s="1">
        <v>0</v>
      </c>
      <c r="GX193" s="1">
        <v>5</v>
      </c>
      <c r="GY193" s="1">
        <v>1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1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1</v>
      </c>
      <c r="HO193" s="1">
        <v>0</v>
      </c>
      <c r="HP193" s="1">
        <v>0</v>
      </c>
      <c r="HQ193" s="1">
        <v>1</v>
      </c>
      <c r="HR193" s="1">
        <v>1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1</v>
      </c>
      <c r="IA193" s="1">
        <v>1</v>
      </c>
      <c r="IB193" s="1">
        <v>0</v>
      </c>
      <c r="IC193" s="1">
        <v>0</v>
      </c>
      <c r="ID193" s="1">
        <v>1</v>
      </c>
      <c r="IE193" s="1">
        <v>0</v>
      </c>
      <c r="IF193" s="1">
        <v>1</v>
      </c>
      <c r="IG193" s="1">
        <v>1</v>
      </c>
      <c r="IH193" s="1">
        <v>1</v>
      </c>
      <c r="II193" s="1">
        <v>1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1</v>
      </c>
      <c r="IQ193" s="1">
        <v>5</v>
      </c>
      <c r="IR193" s="1">
        <v>1</v>
      </c>
      <c r="IS193" s="1">
        <v>1</v>
      </c>
      <c r="IT193" s="1">
        <v>1</v>
      </c>
      <c r="IU193" s="1">
        <v>1</v>
      </c>
      <c r="IV193" s="1">
        <v>1</v>
      </c>
      <c r="IW193" s="1">
        <v>1</v>
      </c>
      <c r="IX193" s="1">
        <v>1</v>
      </c>
      <c r="IY193" s="1">
        <v>0</v>
      </c>
      <c r="IZ193" s="1">
        <v>0</v>
      </c>
      <c r="JA193" s="1">
        <v>68</v>
      </c>
      <c r="JB193" s="1">
        <v>0</v>
      </c>
      <c r="JC193" s="1">
        <v>0</v>
      </c>
      <c r="JD193" s="1">
        <v>0</v>
      </c>
      <c r="JE193" s="1">
        <v>1</v>
      </c>
      <c r="JF193" s="1">
        <v>11</v>
      </c>
      <c r="JG193" s="1">
        <v>0</v>
      </c>
      <c r="JH193" s="1">
        <v>0</v>
      </c>
      <c r="JI193" s="1">
        <v>1</v>
      </c>
      <c r="JJ193" s="1">
        <v>17</v>
      </c>
      <c r="JK193" s="1">
        <v>0</v>
      </c>
      <c r="JL193" s="1">
        <v>0</v>
      </c>
      <c r="JM193" s="1">
        <v>0</v>
      </c>
      <c r="JN193" s="1">
        <v>1</v>
      </c>
      <c r="JO193" s="1">
        <v>0</v>
      </c>
      <c r="JP193" s="1">
        <v>0</v>
      </c>
      <c r="JQ193" s="1">
        <v>0</v>
      </c>
      <c r="JR193" s="1">
        <v>0</v>
      </c>
      <c r="JS193" s="1">
        <v>1</v>
      </c>
      <c r="JT193" s="1">
        <v>1</v>
      </c>
      <c r="JU193" s="1">
        <v>0</v>
      </c>
      <c r="JV193" s="1">
        <v>1</v>
      </c>
      <c r="JW193" s="1">
        <v>0</v>
      </c>
      <c r="JX193" s="1">
        <v>1</v>
      </c>
      <c r="JY193" s="2">
        <v>43939</v>
      </c>
      <c r="JZ193" s="2">
        <v>43974</v>
      </c>
      <c r="KA193" s="1">
        <v>35</v>
      </c>
      <c r="KB193" s="1">
        <v>1</v>
      </c>
      <c r="KC193" s="1">
        <v>11</v>
      </c>
      <c r="KD193" s="1">
        <v>1</v>
      </c>
      <c r="KE193" s="1">
        <v>1</v>
      </c>
      <c r="KF193" s="1">
        <v>1</v>
      </c>
      <c r="KG193" s="1">
        <v>1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0</v>
      </c>
      <c r="KN193" s="1">
        <v>1</v>
      </c>
      <c r="KO193" s="1">
        <v>1</v>
      </c>
      <c r="KP193" s="1">
        <v>0</v>
      </c>
      <c r="KQ193" s="1">
        <v>0</v>
      </c>
      <c r="KR193" s="1">
        <v>1</v>
      </c>
      <c r="KS193" s="1">
        <v>0</v>
      </c>
      <c r="KT193" s="1">
        <v>0</v>
      </c>
      <c r="KU193" s="1">
        <v>0</v>
      </c>
      <c r="KV193" s="1">
        <v>0</v>
      </c>
      <c r="KW193" s="1" t="s">
        <v>103</v>
      </c>
      <c r="KX193" s="1">
        <v>0</v>
      </c>
      <c r="KY193" s="1">
        <v>1</v>
      </c>
      <c r="KZ193" s="4">
        <v>11.3</v>
      </c>
      <c r="LA193" s="4">
        <v>33.4</v>
      </c>
      <c r="LB193" s="1">
        <v>15200</v>
      </c>
      <c r="LC193" s="1">
        <v>12300</v>
      </c>
      <c r="LD193" s="1">
        <v>1250</v>
      </c>
      <c r="LE193" s="1">
        <v>199000</v>
      </c>
      <c r="LF193" s="5">
        <v>1.7</v>
      </c>
      <c r="LG193" s="5">
        <v>35</v>
      </c>
      <c r="LM193" s="4">
        <v>156</v>
      </c>
      <c r="LV193" s="1">
        <v>1</v>
      </c>
      <c r="LW193" s="1" t="s">
        <v>115</v>
      </c>
      <c r="LX193" s="1">
        <v>0</v>
      </c>
      <c r="LY193" s="1">
        <v>1</v>
      </c>
      <c r="LZ193" s="1">
        <v>1</v>
      </c>
      <c r="MA193" s="1">
        <v>1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1</v>
      </c>
      <c r="ML193" s="1">
        <v>0</v>
      </c>
      <c r="MM193" s="1">
        <v>4</v>
      </c>
      <c r="MN193" s="1">
        <v>1</v>
      </c>
      <c r="MO193" s="1">
        <v>1</v>
      </c>
      <c r="MP193" s="1">
        <v>0</v>
      </c>
      <c r="MQ193" s="1">
        <v>0</v>
      </c>
      <c r="MR193" s="1">
        <v>0</v>
      </c>
      <c r="MS193" s="1">
        <v>1</v>
      </c>
      <c r="MT193" s="1">
        <v>1</v>
      </c>
      <c r="MU193" s="1">
        <v>0</v>
      </c>
      <c r="MV193" s="1">
        <v>0</v>
      </c>
      <c r="MW193" s="1">
        <v>0</v>
      </c>
      <c r="MX193" s="1">
        <v>1</v>
      </c>
      <c r="MY193" s="1">
        <v>0</v>
      </c>
      <c r="MZ193" s="1">
        <v>0</v>
      </c>
      <c r="NA193" s="1">
        <v>0</v>
      </c>
      <c r="NB193" s="1" t="s">
        <v>122</v>
      </c>
      <c r="NC193" s="4">
        <v>12.8</v>
      </c>
      <c r="ND193" s="4">
        <v>36</v>
      </c>
      <c r="NE193" s="1">
        <v>13500</v>
      </c>
      <c r="NF193" s="1">
        <v>12300</v>
      </c>
      <c r="NG193" s="1">
        <v>901</v>
      </c>
      <c r="NH193" s="1">
        <v>243000</v>
      </c>
      <c r="NM193" s="4">
        <v>82</v>
      </c>
      <c r="NN193" s="1">
        <v>99</v>
      </c>
      <c r="NO193" s="1">
        <v>300</v>
      </c>
      <c r="NP193" s="4">
        <v>272</v>
      </c>
      <c r="NS193" s="1">
        <v>491</v>
      </c>
      <c r="NY193" s="1">
        <v>1</v>
      </c>
      <c r="NZ193" s="1" t="s">
        <v>118</v>
      </c>
      <c r="OA193" s="1">
        <v>1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</row>
    <row r="194" spans="1:418" x14ac:dyDescent="0.25">
      <c r="A194" s="1">
        <v>193</v>
      </c>
      <c r="B194" s="25" t="s">
        <v>1</v>
      </c>
      <c r="C194" s="1">
        <v>1</v>
      </c>
      <c r="D194" s="1">
        <v>0</v>
      </c>
      <c r="E194" s="1">
        <v>71</v>
      </c>
      <c r="F194" s="1">
        <v>0</v>
      </c>
      <c r="G194" s="1">
        <v>0</v>
      </c>
      <c r="H194" s="1">
        <v>1</v>
      </c>
      <c r="I194" s="1">
        <v>0</v>
      </c>
      <c r="J194" s="1" t="s">
        <v>6</v>
      </c>
      <c r="K194" s="1">
        <v>0</v>
      </c>
      <c r="L194" s="1">
        <v>1</v>
      </c>
      <c r="M194" s="1">
        <v>0</v>
      </c>
      <c r="N194" s="1">
        <v>0</v>
      </c>
      <c r="O194" s="1" t="s">
        <v>6</v>
      </c>
      <c r="P194" s="1" t="s">
        <v>191</v>
      </c>
      <c r="Q194" s="1" t="s">
        <v>221</v>
      </c>
      <c r="R194" s="1" t="s">
        <v>221</v>
      </c>
      <c r="S194" s="1">
        <v>0</v>
      </c>
      <c r="T194" s="1" t="s">
        <v>329</v>
      </c>
      <c r="U194" s="1" t="s">
        <v>149</v>
      </c>
      <c r="V194" s="1" t="s">
        <v>109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</v>
      </c>
      <c r="AE194" s="1">
        <v>0</v>
      </c>
      <c r="AF194" s="1">
        <v>0</v>
      </c>
      <c r="AG194" s="1">
        <v>1</v>
      </c>
      <c r="AH194" s="1">
        <v>0</v>
      </c>
      <c r="AI194" s="1">
        <v>1</v>
      </c>
      <c r="AJ194" s="1">
        <v>0</v>
      </c>
      <c r="AK194" s="1">
        <v>1</v>
      </c>
      <c r="AL194" s="1">
        <v>0</v>
      </c>
      <c r="AM194" s="1">
        <v>0</v>
      </c>
      <c r="AN194" s="1">
        <v>0</v>
      </c>
      <c r="AO194" s="1">
        <v>0</v>
      </c>
      <c r="AP194" s="1">
        <v>1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5</v>
      </c>
      <c r="BA194" s="1">
        <v>0</v>
      </c>
      <c r="BB194" s="1">
        <v>0</v>
      </c>
      <c r="BC194" s="1">
        <v>0</v>
      </c>
      <c r="BD194" s="1">
        <v>1</v>
      </c>
      <c r="BE194" s="1">
        <v>2</v>
      </c>
      <c r="BF194" s="1">
        <v>1</v>
      </c>
      <c r="BG194" s="1">
        <v>0</v>
      </c>
      <c r="BH194" s="1">
        <v>1</v>
      </c>
      <c r="BI194" s="1">
        <v>1</v>
      </c>
      <c r="BJ194" s="1">
        <v>0</v>
      </c>
      <c r="BK194" s="1">
        <v>0</v>
      </c>
      <c r="BL194" s="1">
        <v>0</v>
      </c>
      <c r="BM194" s="1">
        <v>0</v>
      </c>
      <c r="BN194" s="1">
        <v>1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K194" s="1" t="s">
        <v>123</v>
      </c>
      <c r="CL194" s="1">
        <v>0</v>
      </c>
      <c r="CM194" s="2">
        <v>43949</v>
      </c>
      <c r="CN194" s="2"/>
      <c r="CO194" s="2"/>
      <c r="CP194" s="2"/>
      <c r="CQ194" s="2">
        <v>43949</v>
      </c>
      <c r="CR194" s="2">
        <v>43962</v>
      </c>
      <c r="CS194" s="2">
        <v>43962</v>
      </c>
      <c r="CT194" s="3">
        <f t="shared" si="69"/>
        <v>0</v>
      </c>
      <c r="CU194" s="3">
        <f t="shared" si="70"/>
        <v>13</v>
      </c>
      <c r="CV194" s="3"/>
      <c r="CW194" s="3">
        <f t="shared" si="88"/>
        <v>13</v>
      </c>
      <c r="CX194" s="3">
        <v>13</v>
      </c>
      <c r="CY194" s="3"/>
      <c r="CZ194" s="3">
        <v>1</v>
      </c>
      <c r="DA194" s="3">
        <v>1</v>
      </c>
      <c r="DB194" s="3">
        <v>0</v>
      </c>
      <c r="DC194" s="3">
        <f t="shared" si="72"/>
        <v>2</v>
      </c>
      <c r="DD194" s="2">
        <v>43943</v>
      </c>
      <c r="DE194" s="1">
        <v>0</v>
      </c>
      <c r="DF194" s="3">
        <v>6</v>
      </c>
      <c r="DG194" s="3">
        <f t="shared" si="73"/>
        <v>6</v>
      </c>
      <c r="DH194" s="1">
        <v>1</v>
      </c>
      <c r="DI194" s="1">
        <v>1</v>
      </c>
      <c r="DJ194" s="1">
        <v>0</v>
      </c>
      <c r="DK194" s="1">
        <v>0</v>
      </c>
      <c r="DL194" s="1">
        <v>0</v>
      </c>
      <c r="DM194" s="1">
        <v>1</v>
      </c>
      <c r="DN194" s="1">
        <v>1</v>
      </c>
      <c r="DO194" s="1">
        <v>1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1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70</v>
      </c>
      <c r="EH194" s="1">
        <v>1.5</v>
      </c>
      <c r="EI194" s="4">
        <v>31.111111111111111</v>
      </c>
      <c r="EJ194" s="3">
        <v>0</v>
      </c>
      <c r="EK194" s="3">
        <v>0</v>
      </c>
      <c r="EL194" s="3">
        <v>1</v>
      </c>
      <c r="EM194" s="1">
        <v>182</v>
      </c>
      <c r="EN194" s="1">
        <v>79</v>
      </c>
      <c r="EO194" s="4">
        <v>113.33333333333334</v>
      </c>
      <c r="EP194" s="3">
        <v>0</v>
      </c>
      <c r="EQ194" s="1">
        <v>98</v>
      </c>
      <c r="ER194" s="1">
        <v>0</v>
      </c>
      <c r="ES194" s="1">
        <v>25</v>
      </c>
      <c r="ET194" s="1">
        <v>1</v>
      </c>
      <c r="EU194" s="4">
        <v>36</v>
      </c>
      <c r="EV194" s="3">
        <v>0</v>
      </c>
      <c r="EW194" s="4">
        <v>37.5</v>
      </c>
      <c r="EX194" s="1">
        <v>89</v>
      </c>
      <c r="EY194" s="1">
        <v>1</v>
      </c>
      <c r="EZ194" s="1" t="s">
        <v>51</v>
      </c>
      <c r="FA194" s="1">
        <v>1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2</v>
      </c>
      <c r="FJ194" s="1">
        <v>0</v>
      </c>
      <c r="FK194" s="1">
        <v>1</v>
      </c>
      <c r="FL194" s="1">
        <v>0</v>
      </c>
      <c r="FM194" s="1" t="s">
        <v>104</v>
      </c>
      <c r="FN194" s="1" t="s">
        <v>83</v>
      </c>
      <c r="FO194" s="1">
        <v>0</v>
      </c>
      <c r="FP194" s="1">
        <v>0</v>
      </c>
      <c r="FQ194" s="1">
        <v>1</v>
      </c>
      <c r="FR194" s="1">
        <v>1</v>
      </c>
      <c r="FS194" s="1">
        <f t="shared" si="74"/>
        <v>5</v>
      </c>
      <c r="FT194" s="1">
        <v>1</v>
      </c>
      <c r="FU194" s="1">
        <v>0</v>
      </c>
      <c r="FV194" s="1">
        <v>1</v>
      </c>
      <c r="FW194" s="1">
        <v>1</v>
      </c>
      <c r="FX194" s="1">
        <v>0</v>
      </c>
      <c r="FY194" s="1">
        <v>0</v>
      </c>
      <c r="FZ194" s="1">
        <f t="shared" ref="FZ194:FZ257" si="90">GB194+GD194+GE194+GF194</f>
        <v>1</v>
      </c>
      <c r="GA194" s="1">
        <v>1</v>
      </c>
      <c r="GB194" s="1">
        <v>0</v>
      </c>
      <c r="GC194" s="1">
        <v>1</v>
      </c>
      <c r="GD194" s="1">
        <v>0</v>
      </c>
      <c r="GE194" s="1">
        <v>1</v>
      </c>
      <c r="GF194" s="1">
        <v>0</v>
      </c>
      <c r="GG194" s="1">
        <v>1</v>
      </c>
      <c r="GH194" s="1">
        <f t="shared" ref="GH194:GH257" si="91">GJ194+GL194+GM194+GN194</f>
        <v>1</v>
      </c>
      <c r="GI194" s="1">
        <v>1</v>
      </c>
      <c r="GJ194" s="1">
        <v>0</v>
      </c>
      <c r="GK194" s="1">
        <v>1</v>
      </c>
      <c r="GL194" s="1">
        <v>0</v>
      </c>
      <c r="GM194" s="1">
        <v>0</v>
      </c>
      <c r="GN194" s="1">
        <v>1</v>
      </c>
      <c r="GO194" s="1">
        <v>0</v>
      </c>
      <c r="GP194" s="1">
        <v>0</v>
      </c>
      <c r="GQ194" s="1">
        <v>1</v>
      </c>
      <c r="GR194" s="3">
        <v>2</v>
      </c>
      <c r="GS194" s="1">
        <v>0</v>
      </c>
      <c r="GT194" s="1">
        <v>1</v>
      </c>
      <c r="GU194" s="1">
        <v>1</v>
      </c>
      <c r="GV194" s="1">
        <v>0</v>
      </c>
      <c r="GW194" s="1">
        <v>0</v>
      </c>
      <c r="GX194" s="1">
        <v>3</v>
      </c>
      <c r="GY194" s="1">
        <v>1</v>
      </c>
      <c r="GZ194" s="1">
        <v>0</v>
      </c>
      <c r="HA194" s="1">
        <v>0</v>
      </c>
      <c r="HB194" s="1">
        <v>1</v>
      </c>
      <c r="HC194" s="1">
        <v>0</v>
      </c>
      <c r="HD194" s="1">
        <v>0</v>
      </c>
      <c r="HE194" s="1">
        <v>1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1</v>
      </c>
      <c r="IA194" s="1">
        <v>1</v>
      </c>
      <c r="IB194" s="1">
        <v>0</v>
      </c>
      <c r="IC194" s="1">
        <v>0</v>
      </c>
      <c r="ID194" s="1">
        <v>1</v>
      </c>
      <c r="IE194" s="1">
        <v>0</v>
      </c>
      <c r="IF194" s="1">
        <v>0</v>
      </c>
      <c r="IG194" s="1">
        <v>0</v>
      </c>
      <c r="IH194" s="1">
        <v>0</v>
      </c>
      <c r="II194" s="1">
        <v>1</v>
      </c>
      <c r="IJ194" s="1">
        <v>0</v>
      </c>
      <c r="IK194" s="1">
        <v>0</v>
      </c>
      <c r="IL194" s="1">
        <v>0</v>
      </c>
      <c r="IM194" s="1">
        <v>1</v>
      </c>
      <c r="IN194" s="1">
        <v>0</v>
      </c>
      <c r="IO194" s="1">
        <v>0</v>
      </c>
      <c r="IP194" s="1">
        <v>1</v>
      </c>
      <c r="IQ194" s="1">
        <v>4</v>
      </c>
      <c r="IR194" s="1">
        <v>1</v>
      </c>
      <c r="IS194" s="1">
        <v>1</v>
      </c>
      <c r="IT194" s="1">
        <v>1</v>
      </c>
      <c r="IU194" s="1">
        <v>1</v>
      </c>
      <c r="IV194" s="1">
        <v>1</v>
      </c>
      <c r="IW194" s="1">
        <v>0</v>
      </c>
      <c r="IX194" s="1">
        <v>1</v>
      </c>
      <c r="IY194" s="1">
        <v>0</v>
      </c>
      <c r="IZ194" s="1">
        <v>0</v>
      </c>
      <c r="JA194" s="1">
        <v>150</v>
      </c>
      <c r="JB194" s="1">
        <v>0</v>
      </c>
      <c r="JC194" s="1">
        <v>0</v>
      </c>
      <c r="JD194" s="1">
        <v>1</v>
      </c>
      <c r="JE194" s="1">
        <v>0</v>
      </c>
      <c r="JF194" s="1">
        <v>10</v>
      </c>
      <c r="JG194" s="1">
        <v>0</v>
      </c>
      <c r="JH194" s="1">
        <v>0</v>
      </c>
      <c r="JI194" s="1">
        <v>1</v>
      </c>
      <c r="JJ194" s="1">
        <v>8</v>
      </c>
      <c r="JK194" s="1">
        <v>0</v>
      </c>
      <c r="JL194" s="1">
        <v>1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1</v>
      </c>
      <c r="JT194" s="1">
        <v>1</v>
      </c>
      <c r="JU194" s="1">
        <v>0</v>
      </c>
      <c r="JV194" s="1">
        <v>1</v>
      </c>
      <c r="JW194" s="1">
        <v>1</v>
      </c>
      <c r="JX194" s="1">
        <v>1</v>
      </c>
      <c r="JY194" s="2">
        <v>43951</v>
      </c>
      <c r="JZ194" s="2">
        <v>43962</v>
      </c>
      <c r="KA194" s="1">
        <v>11</v>
      </c>
      <c r="KB194" s="1">
        <v>1</v>
      </c>
      <c r="KC194" s="1">
        <v>9</v>
      </c>
      <c r="KD194" s="1">
        <v>1</v>
      </c>
      <c r="KE194" s="1">
        <v>1</v>
      </c>
      <c r="KF194" s="1">
        <v>1</v>
      </c>
      <c r="KG194" s="1">
        <v>0</v>
      </c>
      <c r="KH194" s="1">
        <v>0</v>
      </c>
      <c r="KI194" s="1">
        <v>1</v>
      </c>
      <c r="KJ194" s="1">
        <v>1</v>
      </c>
      <c r="KK194" s="1">
        <v>1</v>
      </c>
      <c r="KL194" s="1">
        <v>0</v>
      </c>
      <c r="KM194" s="1">
        <v>0</v>
      </c>
      <c r="KN194" s="1">
        <v>1</v>
      </c>
      <c r="KO194" s="1">
        <v>1</v>
      </c>
      <c r="KP194" s="1">
        <v>1</v>
      </c>
      <c r="KQ194" s="1">
        <v>0</v>
      </c>
      <c r="KR194" s="1">
        <v>1</v>
      </c>
      <c r="KS194" s="1">
        <v>0</v>
      </c>
      <c r="KT194" s="1">
        <v>0</v>
      </c>
      <c r="KU194" s="1">
        <v>0</v>
      </c>
      <c r="KV194" s="1">
        <v>0</v>
      </c>
      <c r="KW194" s="1" t="s">
        <v>103</v>
      </c>
      <c r="KX194" s="1">
        <v>0</v>
      </c>
      <c r="KY194" s="1">
        <v>1</v>
      </c>
      <c r="KZ194" s="4">
        <v>12</v>
      </c>
      <c r="LA194" s="4">
        <v>38.6</v>
      </c>
      <c r="LB194" s="1">
        <v>6040</v>
      </c>
      <c r="LC194" s="1">
        <v>3410</v>
      </c>
      <c r="LD194" s="1">
        <v>2020</v>
      </c>
      <c r="LE194" s="1">
        <v>219000</v>
      </c>
      <c r="LF194" s="5">
        <v>2.1</v>
      </c>
      <c r="LG194" s="5">
        <v>43</v>
      </c>
      <c r="LH194" s="5">
        <v>0.28999999999999998</v>
      </c>
      <c r="LI194" s="5">
        <v>0.17</v>
      </c>
      <c r="LL194" s="1">
        <v>373</v>
      </c>
      <c r="LM194" s="4">
        <v>118</v>
      </c>
      <c r="LO194" s="4">
        <v>359</v>
      </c>
      <c r="LP194" s="4">
        <v>1141</v>
      </c>
      <c r="LQ194" s="6">
        <v>1.6E-2</v>
      </c>
      <c r="LV194" s="1">
        <v>0</v>
      </c>
      <c r="LX194" s="1">
        <v>0</v>
      </c>
      <c r="LY194" s="1">
        <v>0</v>
      </c>
      <c r="LZ194" s="1">
        <v>1</v>
      </c>
      <c r="MA194" s="1">
        <v>1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1</v>
      </c>
      <c r="ML194" s="1">
        <v>0</v>
      </c>
      <c r="MM194" s="1">
        <v>1</v>
      </c>
      <c r="MN194" s="1">
        <v>1</v>
      </c>
      <c r="MO194" s="1">
        <v>1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 t="s">
        <v>122</v>
      </c>
      <c r="NC194" s="4">
        <v>11.8</v>
      </c>
      <c r="ND194" s="4">
        <v>36.9</v>
      </c>
      <c r="NE194" s="1">
        <v>6850</v>
      </c>
      <c r="NF194" s="1">
        <v>4270</v>
      </c>
      <c r="NG194" s="1">
        <v>1990</v>
      </c>
      <c r="NH194" s="1">
        <v>224000</v>
      </c>
      <c r="NI194" s="5">
        <v>1.63</v>
      </c>
      <c r="NJ194" s="5">
        <v>32</v>
      </c>
      <c r="NO194" s="1">
        <v>601</v>
      </c>
      <c r="NR194" s="4">
        <v>591</v>
      </c>
      <c r="NS194" s="1">
        <v>3254</v>
      </c>
      <c r="NY194" s="1">
        <v>1</v>
      </c>
      <c r="NZ194" s="1" t="s">
        <v>113</v>
      </c>
      <c r="OA194" s="1">
        <v>1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</row>
    <row r="195" spans="1:418" x14ac:dyDescent="0.25">
      <c r="A195" s="1">
        <v>194</v>
      </c>
      <c r="B195" s="25" t="s">
        <v>2</v>
      </c>
      <c r="C195" s="1">
        <v>0</v>
      </c>
      <c r="D195" s="1">
        <v>1</v>
      </c>
      <c r="E195" s="1">
        <v>74</v>
      </c>
      <c r="F195" s="1">
        <v>0</v>
      </c>
      <c r="G195" s="1">
        <v>0</v>
      </c>
      <c r="H195" s="1">
        <v>1</v>
      </c>
      <c r="I195" s="1">
        <v>0</v>
      </c>
      <c r="J195" s="1" t="s">
        <v>6</v>
      </c>
      <c r="K195" s="1">
        <v>0</v>
      </c>
      <c r="L195" s="1">
        <v>1</v>
      </c>
      <c r="M195" s="1">
        <v>0</v>
      </c>
      <c r="N195" s="1">
        <v>0</v>
      </c>
      <c r="O195" s="1" t="s">
        <v>6</v>
      </c>
      <c r="P195" s="1" t="s">
        <v>191</v>
      </c>
      <c r="Q195" s="1" t="s">
        <v>277</v>
      </c>
      <c r="R195" s="1" t="s">
        <v>277</v>
      </c>
      <c r="S195" s="1">
        <v>0</v>
      </c>
      <c r="T195" s="1" t="s">
        <v>329</v>
      </c>
      <c r="U195" s="1" t="s">
        <v>149</v>
      </c>
      <c r="V195" s="1" t="s">
        <v>109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1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3</v>
      </c>
      <c r="BA195" s="1">
        <v>0</v>
      </c>
      <c r="BB195" s="1">
        <v>0</v>
      </c>
      <c r="BC195" s="1">
        <v>1</v>
      </c>
      <c r="BD195" s="1">
        <v>0</v>
      </c>
      <c r="BE195" s="1">
        <v>4</v>
      </c>
      <c r="BF195" s="1">
        <v>1</v>
      </c>
      <c r="BG195" s="1">
        <v>1</v>
      </c>
      <c r="BH195" s="1">
        <v>1</v>
      </c>
      <c r="BI195" s="1">
        <v>1</v>
      </c>
      <c r="BJ195" s="1">
        <v>0</v>
      </c>
      <c r="BK195" s="1">
        <v>0</v>
      </c>
      <c r="BL195" s="1">
        <v>0</v>
      </c>
      <c r="BM195" s="1">
        <v>1</v>
      </c>
      <c r="BN195" s="1">
        <v>1</v>
      </c>
      <c r="BO195" s="1">
        <v>1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1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K195" s="1" t="s">
        <v>125</v>
      </c>
      <c r="CL195" s="1">
        <v>0</v>
      </c>
      <c r="CM195" s="2">
        <v>43966</v>
      </c>
      <c r="CN195" s="2">
        <v>43967</v>
      </c>
      <c r="CO195" s="2"/>
      <c r="CP195" s="2"/>
      <c r="CQ195" s="2">
        <v>43986</v>
      </c>
      <c r="CR195" s="2">
        <v>43996</v>
      </c>
      <c r="CS195" s="2">
        <v>44013</v>
      </c>
      <c r="CT195" s="3">
        <f t="shared" ref="CT195:CT258" si="92">CQ195-CM195</f>
        <v>20</v>
      </c>
      <c r="CU195" s="3">
        <f t="shared" ref="CU195:CU258" si="93">CS195-CM195</f>
        <v>47</v>
      </c>
      <c r="CV195" s="3"/>
      <c r="CW195" s="3">
        <f t="shared" si="88"/>
        <v>10</v>
      </c>
      <c r="CX195" s="3">
        <v>10</v>
      </c>
      <c r="CY195" s="3">
        <f t="shared" ref="CY195:CY199" si="94">CU195-CV195-CW195</f>
        <v>37</v>
      </c>
      <c r="CZ195" s="3">
        <v>1</v>
      </c>
      <c r="DA195" s="3">
        <v>1</v>
      </c>
      <c r="DB195" s="3">
        <v>0</v>
      </c>
      <c r="DC195" s="3">
        <f t="shared" ref="DC195:DC258" si="95">SUM(CZ195:DB195)</f>
        <v>2</v>
      </c>
      <c r="DD195" s="2">
        <v>43962</v>
      </c>
      <c r="DE195" s="1">
        <v>0</v>
      </c>
      <c r="DF195" s="3">
        <v>4</v>
      </c>
      <c r="DG195" s="3">
        <f t="shared" ref="DG195:DG258" si="96">SUM(DH195:EF195)</f>
        <v>5</v>
      </c>
      <c r="DH195" s="1">
        <v>1</v>
      </c>
      <c r="DI195" s="1">
        <v>1</v>
      </c>
      <c r="DJ195" s="1">
        <v>0</v>
      </c>
      <c r="DK195" s="1">
        <v>0</v>
      </c>
      <c r="DL195" s="1">
        <v>0</v>
      </c>
      <c r="DM195" s="1">
        <v>1</v>
      </c>
      <c r="DN195" s="1">
        <v>1</v>
      </c>
      <c r="DO195" s="1">
        <v>1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108</v>
      </c>
      <c r="EH195" s="1">
        <v>1.72</v>
      </c>
      <c r="EI195" s="4">
        <v>36.506219578150358</v>
      </c>
      <c r="EJ195" s="3">
        <v>0</v>
      </c>
      <c r="EK195" s="3">
        <v>0</v>
      </c>
      <c r="EL195" s="3">
        <v>1</v>
      </c>
      <c r="EM195" s="1">
        <v>127</v>
      </c>
      <c r="EN195" s="1">
        <v>88</v>
      </c>
      <c r="EO195" s="4">
        <v>101</v>
      </c>
      <c r="EP195" s="3">
        <v>0</v>
      </c>
      <c r="EQ195" s="1">
        <v>112</v>
      </c>
      <c r="ER195" s="1">
        <v>1</v>
      </c>
      <c r="ES195" s="1">
        <v>20</v>
      </c>
      <c r="ET195" s="1">
        <v>0</v>
      </c>
      <c r="EU195" s="4">
        <v>36</v>
      </c>
      <c r="EV195" s="3">
        <v>0</v>
      </c>
      <c r="EW195" s="4">
        <v>37.799999999999997</v>
      </c>
      <c r="EX195" s="1">
        <v>97</v>
      </c>
      <c r="EY195" s="1">
        <v>0</v>
      </c>
      <c r="EZ195" s="1" t="s">
        <v>51</v>
      </c>
      <c r="FA195" s="1">
        <v>1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1</v>
      </c>
      <c r="FJ195" s="1">
        <v>1</v>
      </c>
      <c r="FK195" s="1">
        <v>0</v>
      </c>
      <c r="FL195" s="1">
        <v>0</v>
      </c>
      <c r="FM195" s="1" t="s">
        <v>104</v>
      </c>
      <c r="FN195" s="1" t="s">
        <v>81</v>
      </c>
      <c r="FO195" s="1">
        <v>1</v>
      </c>
      <c r="FP195" s="1">
        <v>0</v>
      </c>
      <c r="FQ195" s="1">
        <v>0</v>
      </c>
      <c r="FR195" s="1">
        <v>1</v>
      </c>
      <c r="FS195" s="1">
        <f t="shared" ref="FS195:FS258" si="97">FU195+FV195+FW195+FX195+FY195+GB195+GG195+GO195+GP195+GL195+GM195+GN195+GD195+GE195+GF195</f>
        <v>3</v>
      </c>
      <c r="FT195" s="1">
        <v>0</v>
      </c>
      <c r="FU195" s="1">
        <v>0</v>
      </c>
      <c r="FV195" s="1">
        <v>0</v>
      </c>
      <c r="FW195" s="1">
        <v>1</v>
      </c>
      <c r="FX195" s="1">
        <v>0</v>
      </c>
      <c r="FY195" s="1">
        <v>0</v>
      </c>
      <c r="FZ195" s="1">
        <f t="shared" si="90"/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1</v>
      </c>
      <c r="GH195" s="1">
        <f t="shared" si="91"/>
        <v>1</v>
      </c>
      <c r="GI195" s="1">
        <v>1</v>
      </c>
      <c r="GJ195" s="1">
        <v>0</v>
      </c>
      <c r="GK195" s="1">
        <v>1</v>
      </c>
      <c r="GL195" s="1">
        <v>1</v>
      </c>
      <c r="GM195" s="1">
        <v>0</v>
      </c>
      <c r="GN195" s="1">
        <v>0</v>
      </c>
      <c r="GO195" s="1">
        <v>0</v>
      </c>
      <c r="GP195" s="1">
        <v>0</v>
      </c>
      <c r="GQ195" s="1">
        <v>1</v>
      </c>
      <c r="GR195" s="3">
        <v>1</v>
      </c>
      <c r="GS195" s="1">
        <v>0</v>
      </c>
      <c r="GT195" s="1">
        <v>1</v>
      </c>
      <c r="GU195" s="1">
        <v>0</v>
      </c>
      <c r="GV195" s="1">
        <v>0</v>
      </c>
      <c r="GW195" s="1">
        <v>0</v>
      </c>
      <c r="GX195" s="1">
        <v>4</v>
      </c>
      <c r="GY195" s="1">
        <v>1</v>
      </c>
      <c r="GZ195" s="1">
        <v>0</v>
      </c>
      <c r="HA195" s="1">
        <v>0</v>
      </c>
      <c r="HB195" s="1">
        <v>1</v>
      </c>
      <c r="HC195" s="1">
        <v>0</v>
      </c>
      <c r="HD195" s="1">
        <v>0</v>
      </c>
      <c r="HE195" s="1">
        <v>1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1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1</v>
      </c>
      <c r="IA195" s="1">
        <v>1</v>
      </c>
      <c r="IB195" s="1">
        <v>1</v>
      </c>
      <c r="IC195" s="1">
        <v>1</v>
      </c>
      <c r="ID195" s="1">
        <v>1</v>
      </c>
      <c r="IE195" s="1">
        <v>0</v>
      </c>
      <c r="IF195" s="1">
        <v>1</v>
      </c>
      <c r="IG195" s="1">
        <v>1</v>
      </c>
      <c r="IH195" s="1">
        <v>0</v>
      </c>
      <c r="II195" s="1">
        <v>1</v>
      </c>
      <c r="IJ195" s="1">
        <v>0</v>
      </c>
      <c r="IK195" s="1">
        <v>0</v>
      </c>
      <c r="IL195" s="1">
        <v>0</v>
      </c>
      <c r="IM195" s="1">
        <v>1</v>
      </c>
      <c r="IN195" s="1">
        <v>0</v>
      </c>
      <c r="IO195" s="1">
        <v>0</v>
      </c>
      <c r="IP195" s="1">
        <v>1</v>
      </c>
      <c r="IQ195" s="1">
        <v>5</v>
      </c>
      <c r="IR195" s="1">
        <v>1</v>
      </c>
      <c r="IS195" s="1">
        <v>1</v>
      </c>
      <c r="IT195" s="1">
        <v>1</v>
      </c>
      <c r="IU195" s="1">
        <v>1</v>
      </c>
      <c r="IV195" s="1">
        <v>1</v>
      </c>
      <c r="IW195" s="1">
        <v>1</v>
      </c>
      <c r="IX195" s="1">
        <v>1</v>
      </c>
      <c r="IY195" s="1">
        <v>0</v>
      </c>
      <c r="IZ195" s="1">
        <v>0</v>
      </c>
      <c r="JA195" s="1">
        <v>72</v>
      </c>
      <c r="JB195" s="1">
        <v>0</v>
      </c>
      <c r="JC195" s="1">
        <v>0</v>
      </c>
      <c r="JD195" s="1">
        <v>0</v>
      </c>
      <c r="JE195" s="1">
        <v>1</v>
      </c>
      <c r="JF195" s="1">
        <v>5</v>
      </c>
      <c r="JG195" s="1">
        <v>0</v>
      </c>
      <c r="JH195" s="1">
        <v>1</v>
      </c>
      <c r="JI195" s="1">
        <v>0</v>
      </c>
      <c r="JJ195" s="1">
        <v>9</v>
      </c>
      <c r="JK195" s="1">
        <v>0</v>
      </c>
      <c r="JL195" s="1">
        <v>1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1</v>
      </c>
      <c r="JT195" s="1">
        <v>1</v>
      </c>
      <c r="JU195" s="1">
        <v>0</v>
      </c>
      <c r="JV195" s="1">
        <v>1</v>
      </c>
      <c r="JW195" s="1">
        <v>1</v>
      </c>
      <c r="JX195" s="1">
        <v>1</v>
      </c>
      <c r="JY195" s="2">
        <v>43981</v>
      </c>
      <c r="JZ195" s="2">
        <v>43994</v>
      </c>
      <c r="KA195" s="1">
        <v>13</v>
      </c>
      <c r="KB195" s="1">
        <v>1</v>
      </c>
      <c r="KC195" s="1">
        <v>5</v>
      </c>
      <c r="KD195" s="1">
        <v>1</v>
      </c>
      <c r="KE195" s="1">
        <v>1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1</v>
      </c>
      <c r="KL195" s="1">
        <v>1</v>
      </c>
      <c r="KM195" s="1">
        <v>0</v>
      </c>
      <c r="KN195" s="1">
        <v>1</v>
      </c>
      <c r="KO195" s="1">
        <v>1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 t="s">
        <v>102</v>
      </c>
      <c r="KX195" s="1">
        <v>1</v>
      </c>
      <c r="KY195" s="1">
        <v>0</v>
      </c>
      <c r="KZ195" s="4">
        <v>14.5</v>
      </c>
      <c r="LA195" s="4">
        <v>45</v>
      </c>
      <c r="LB195" s="1">
        <v>18500</v>
      </c>
      <c r="LC195" s="1">
        <v>16000</v>
      </c>
      <c r="LD195" s="1">
        <v>1990</v>
      </c>
      <c r="LE195" s="1">
        <v>354000</v>
      </c>
      <c r="LH195" s="5">
        <v>2.15</v>
      </c>
      <c r="LI195" s="5">
        <v>1.58</v>
      </c>
      <c r="LM195" s="4">
        <v>184</v>
      </c>
      <c r="LV195" s="1">
        <v>0</v>
      </c>
      <c r="LX195" s="1">
        <v>0</v>
      </c>
      <c r="LY195" s="1">
        <v>0</v>
      </c>
      <c r="LZ195" s="1">
        <v>1</v>
      </c>
      <c r="MA195" s="1">
        <v>1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 t="s">
        <v>122</v>
      </c>
      <c r="NC195" s="4">
        <v>12.7</v>
      </c>
      <c r="ND195" s="4">
        <v>32</v>
      </c>
      <c r="NE195" s="1">
        <v>25700</v>
      </c>
      <c r="NF195" s="1">
        <v>21800</v>
      </c>
      <c r="NG195" s="1">
        <v>2260</v>
      </c>
      <c r="NH195" s="1">
        <v>311000</v>
      </c>
      <c r="NI195" s="5">
        <v>3.1</v>
      </c>
      <c r="NJ195" s="5">
        <v>76</v>
      </c>
      <c r="NN195" s="1">
        <v>72</v>
      </c>
      <c r="NP195" s="4">
        <v>316</v>
      </c>
      <c r="NY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1</v>
      </c>
      <c r="OO195" s="1">
        <v>0</v>
      </c>
      <c r="OP195" s="1">
        <v>1</v>
      </c>
      <c r="OQ195" s="1">
        <v>1</v>
      </c>
      <c r="OR195" s="1">
        <v>1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</row>
    <row r="196" spans="1:418" x14ac:dyDescent="0.25">
      <c r="A196" s="1">
        <v>195</v>
      </c>
      <c r="B196" s="25" t="s">
        <v>2</v>
      </c>
      <c r="C196" s="1">
        <v>0</v>
      </c>
      <c r="D196" s="1">
        <v>1</v>
      </c>
      <c r="E196" s="1">
        <v>48</v>
      </c>
      <c r="F196" s="1">
        <v>0</v>
      </c>
      <c r="G196" s="1">
        <v>1</v>
      </c>
      <c r="H196" s="1">
        <v>0</v>
      </c>
      <c r="I196" s="1">
        <v>0</v>
      </c>
      <c r="J196" s="1" t="s">
        <v>6</v>
      </c>
      <c r="K196" s="1">
        <v>0</v>
      </c>
      <c r="L196" s="1">
        <v>1</v>
      </c>
      <c r="M196" s="1">
        <v>0</v>
      </c>
      <c r="N196" s="1">
        <v>0</v>
      </c>
      <c r="O196" s="1" t="s">
        <v>6</v>
      </c>
      <c r="P196" s="1" t="s">
        <v>191</v>
      </c>
      <c r="Q196" s="1" t="s">
        <v>283</v>
      </c>
      <c r="R196" s="1" t="s">
        <v>395</v>
      </c>
      <c r="S196" s="1">
        <v>0</v>
      </c>
      <c r="T196" s="1" t="s">
        <v>329</v>
      </c>
      <c r="U196" s="1" t="s">
        <v>149</v>
      </c>
      <c r="V196" s="1" t="s">
        <v>109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K196" s="1" t="s">
        <v>125</v>
      </c>
      <c r="CL196" s="1">
        <v>0</v>
      </c>
      <c r="CM196" s="2">
        <v>44065</v>
      </c>
      <c r="CN196" s="2">
        <f>CR196</f>
        <v>44074</v>
      </c>
      <c r="CO196" s="2"/>
      <c r="CP196" s="2"/>
      <c r="CQ196" s="2">
        <v>44066</v>
      </c>
      <c r="CR196" s="2">
        <v>44074</v>
      </c>
      <c r="CS196" s="2">
        <v>44076</v>
      </c>
      <c r="CT196" s="3">
        <f t="shared" si="92"/>
        <v>1</v>
      </c>
      <c r="CU196" s="3">
        <f t="shared" si="93"/>
        <v>11</v>
      </c>
      <c r="CV196" s="3"/>
      <c r="CW196" s="3">
        <f t="shared" si="88"/>
        <v>8</v>
      </c>
      <c r="CX196" s="3">
        <v>8</v>
      </c>
      <c r="CY196" s="3">
        <f t="shared" si="94"/>
        <v>3</v>
      </c>
      <c r="CZ196" s="3">
        <v>1</v>
      </c>
      <c r="DA196" s="3">
        <v>1</v>
      </c>
      <c r="DB196" s="3">
        <v>0</v>
      </c>
      <c r="DC196" s="3">
        <f t="shared" si="95"/>
        <v>2</v>
      </c>
      <c r="DD196" s="2">
        <v>44059</v>
      </c>
      <c r="DE196" s="1">
        <v>0</v>
      </c>
      <c r="DF196" s="3">
        <v>6</v>
      </c>
      <c r="DG196" s="3">
        <f t="shared" si="96"/>
        <v>4</v>
      </c>
      <c r="DH196" s="1">
        <v>1</v>
      </c>
      <c r="DI196" s="1">
        <v>1</v>
      </c>
      <c r="DJ196" s="1">
        <v>0</v>
      </c>
      <c r="DK196" s="1">
        <v>0</v>
      </c>
      <c r="DL196" s="1">
        <v>0</v>
      </c>
      <c r="DM196" s="1">
        <v>0</v>
      </c>
      <c r="DN196" s="1">
        <v>1</v>
      </c>
      <c r="DO196" s="1">
        <v>1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75</v>
      </c>
      <c r="EH196" s="1">
        <v>1.75</v>
      </c>
      <c r="EI196" s="4">
        <v>24.489795918367346</v>
      </c>
      <c r="EJ196" s="3">
        <v>1</v>
      </c>
      <c r="EK196" s="3">
        <v>0</v>
      </c>
      <c r="EL196" s="3">
        <v>0</v>
      </c>
      <c r="EM196" s="1">
        <v>122</v>
      </c>
      <c r="EN196" s="1">
        <v>87</v>
      </c>
      <c r="EO196" s="4">
        <v>98.666666666666671</v>
      </c>
      <c r="EP196" s="3">
        <v>0</v>
      </c>
      <c r="EQ196" s="1">
        <v>104</v>
      </c>
      <c r="ER196" s="1">
        <v>1</v>
      </c>
      <c r="ES196" s="1">
        <v>40</v>
      </c>
      <c r="ET196" s="1">
        <v>1</v>
      </c>
      <c r="EU196" s="4">
        <v>38</v>
      </c>
      <c r="EV196" s="3">
        <v>0</v>
      </c>
      <c r="EW196" s="4">
        <v>38.200000000000003</v>
      </c>
      <c r="EX196" s="1">
        <v>79</v>
      </c>
      <c r="EY196" s="1">
        <v>1</v>
      </c>
      <c r="EZ196" s="1" t="s">
        <v>51</v>
      </c>
      <c r="FA196" s="1">
        <v>1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2</v>
      </c>
      <c r="FJ196" s="1">
        <v>0</v>
      </c>
      <c r="FK196" s="1">
        <v>1</v>
      </c>
      <c r="FL196" s="1">
        <v>0</v>
      </c>
      <c r="FM196" s="1" t="s">
        <v>104</v>
      </c>
      <c r="FN196" s="1" t="s">
        <v>83</v>
      </c>
      <c r="FO196" s="1">
        <v>0</v>
      </c>
      <c r="FP196" s="1">
        <v>0</v>
      </c>
      <c r="FQ196" s="1">
        <v>1</v>
      </c>
      <c r="FR196" s="1">
        <v>1</v>
      </c>
      <c r="FS196" s="1">
        <f t="shared" si="97"/>
        <v>1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f t="shared" si="90"/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f t="shared" si="91"/>
        <v>1</v>
      </c>
      <c r="GI196" s="1">
        <v>1</v>
      </c>
      <c r="GJ196" s="1">
        <v>0</v>
      </c>
      <c r="GK196" s="1">
        <v>1</v>
      </c>
      <c r="GL196" s="1">
        <v>1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3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1</v>
      </c>
      <c r="GY196" s="1">
        <v>1</v>
      </c>
      <c r="GZ196" s="1">
        <v>0</v>
      </c>
      <c r="HA196" s="1">
        <v>0</v>
      </c>
      <c r="HB196" s="1">
        <v>1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1</v>
      </c>
      <c r="IE196" s="1">
        <v>0</v>
      </c>
      <c r="IF196" s="1">
        <v>1</v>
      </c>
      <c r="IG196" s="1">
        <v>1</v>
      </c>
      <c r="IH196" s="1">
        <v>0</v>
      </c>
      <c r="II196" s="1">
        <v>1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1</v>
      </c>
      <c r="IQ196" s="1">
        <v>5</v>
      </c>
      <c r="IR196" s="1">
        <v>1</v>
      </c>
      <c r="IS196" s="1">
        <v>1</v>
      </c>
      <c r="IT196" s="1">
        <v>1</v>
      </c>
      <c r="IU196" s="1">
        <v>1</v>
      </c>
      <c r="IV196" s="1">
        <v>1</v>
      </c>
      <c r="IW196" s="1">
        <v>1</v>
      </c>
      <c r="IX196" s="1">
        <v>1</v>
      </c>
      <c r="IY196" s="1">
        <v>0</v>
      </c>
      <c r="IZ196" s="1">
        <v>0</v>
      </c>
      <c r="JA196" s="1">
        <v>246</v>
      </c>
      <c r="JB196" s="1">
        <v>0</v>
      </c>
      <c r="JC196" s="1">
        <v>1</v>
      </c>
      <c r="JD196" s="1">
        <v>0</v>
      </c>
      <c r="JE196" s="1">
        <v>0</v>
      </c>
      <c r="JF196" s="1">
        <v>9</v>
      </c>
      <c r="JG196" s="1">
        <v>0</v>
      </c>
      <c r="JH196" s="1">
        <v>0</v>
      </c>
      <c r="JI196" s="1">
        <v>1</v>
      </c>
      <c r="JJ196" s="1">
        <v>9</v>
      </c>
      <c r="JK196" s="1">
        <v>0</v>
      </c>
      <c r="JL196" s="1">
        <v>1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1</v>
      </c>
      <c r="JT196" s="1">
        <v>1</v>
      </c>
      <c r="JU196" s="1">
        <v>0</v>
      </c>
      <c r="JV196" s="1">
        <v>1</v>
      </c>
      <c r="JW196" s="1">
        <v>0</v>
      </c>
      <c r="JX196" s="1">
        <v>1</v>
      </c>
      <c r="JY196" s="2">
        <v>44066</v>
      </c>
      <c r="JZ196" s="2">
        <v>44072</v>
      </c>
      <c r="KA196" s="1">
        <v>6</v>
      </c>
      <c r="KB196" s="1">
        <v>1</v>
      </c>
      <c r="KC196" s="1">
        <v>1</v>
      </c>
      <c r="KD196" s="1">
        <v>1</v>
      </c>
      <c r="KE196" s="1">
        <v>1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1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 t="s">
        <v>102</v>
      </c>
      <c r="KX196" s="1">
        <v>1</v>
      </c>
      <c r="KY196" s="1">
        <v>0</v>
      </c>
      <c r="KZ196" s="4">
        <v>14.8</v>
      </c>
      <c r="LA196" s="4">
        <v>43.2</v>
      </c>
      <c r="LB196" s="1">
        <v>9500</v>
      </c>
      <c r="LC196" s="1">
        <v>8410</v>
      </c>
      <c r="LD196" s="1">
        <v>575</v>
      </c>
      <c r="LE196" s="1">
        <v>314000</v>
      </c>
      <c r="LF196" s="5">
        <v>0.67</v>
      </c>
      <c r="LG196" s="5">
        <v>23</v>
      </c>
      <c r="LJ196" s="4">
        <v>51</v>
      </c>
      <c r="LK196" s="1">
        <v>45</v>
      </c>
      <c r="LL196" s="1">
        <v>550</v>
      </c>
      <c r="LM196" s="4">
        <v>140</v>
      </c>
      <c r="LO196" s="4">
        <v>4002</v>
      </c>
      <c r="LV196" s="1">
        <v>0</v>
      </c>
      <c r="LX196" s="1">
        <v>0</v>
      </c>
      <c r="LY196" s="1">
        <v>0</v>
      </c>
      <c r="LZ196" s="1">
        <v>1</v>
      </c>
      <c r="MA196" s="1">
        <v>1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1</v>
      </c>
      <c r="ML196" s="1">
        <v>0</v>
      </c>
      <c r="MM196" s="1">
        <v>2</v>
      </c>
      <c r="MN196" s="1">
        <v>1</v>
      </c>
      <c r="MO196" s="1">
        <v>1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1</v>
      </c>
      <c r="MX196" s="1">
        <v>0</v>
      </c>
      <c r="MY196" s="1">
        <v>0</v>
      </c>
      <c r="MZ196" s="1">
        <v>0</v>
      </c>
      <c r="NA196" s="1">
        <v>0</v>
      </c>
      <c r="NB196" s="1" t="s">
        <v>122</v>
      </c>
      <c r="NC196" s="4">
        <v>14.4</v>
      </c>
      <c r="ND196" s="4">
        <v>41.2</v>
      </c>
      <c r="NE196" s="1">
        <v>10100</v>
      </c>
      <c r="NF196" s="1">
        <v>8740</v>
      </c>
      <c r="NG196" s="1">
        <v>480</v>
      </c>
      <c r="NH196" s="1">
        <v>284000</v>
      </c>
      <c r="NI196" s="5">
        <v>0.86</v>
      </c>
      <c r="NJ196" s="5">
        <v>26</v>
      </c>
      <c r="NK196" s="5">
        <v>0.65</v>
      </c>
      <c r="NL196" s="5">
        <v>0.34</v>
      </c>
      <c r="NO196" s="1">
        <v>424</v>
      </c>
      <c r="NP196" s="4">
        <v>44</v>
      </c>
      <c r="NR196" s="4">
        <v>3671</v>
      </c>
      <c r="NY196" s="1">
        <v>1</v>
      </c>
      <c r="NZ196" s="1" t="s">
        <v>113</v>
      </c>
      <c r="OA196" s="1">
        <v>1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1</v>
      </c>
      <c r="OO196" s="1">
        <v>0</v>
      </c>
      <c r="OP196" s="1">
        <v>2</v>
      </c>
      <c r="OQ196" s="1">
        <v>1</v>
      </c>
      <c r="OR196" s="1">
        <v>1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1</v>
      </c>
      <c r="PA196" s="1">
        <v>0</v>
      </c>
      <c r="PB196" s="1">
        <v>0</v>
      </c>
    </row>
    <row r="197" spans="1:418" x14ac:dyDescent="0.25">
      <c r="A197" s="1">
        <v>196</v>
      </c>
      <c r="B197" s="25" t="s">
        <v>2</v>
      </c>
      <c r="C197" s="1">
        <v>0</v>
      </c>
      <c r="D197" s="1">
        <v>1</v>
      </c>
      <c r="E197" s="1">
        <v>68</v>
      </c>
      <c r="F197" s="1">
        <v>0</v>
      </c>
      <c r="G197" s="1">
        <v>0</v>
      </c>
      <c r="H197" s="1">
        <v>1</v>
      </c>
      <c r="I197" s="1">
        <v>0</v>
      </c>
      <c r="J197" s="1" t="s">
        <v>6</v>
      </c>
      <c r="K197" s="1">
        <v>0</v>
      </c>
      <c r="L197" s="1">
        <v>1</v>
      </c>
      <c r="M197" s="1">
        <v>0</v>
      </c>
      <c r="N197" s="1">
        <v>0</v>
      </c>
      <c r="O197" s="1" t="s">
        <v>6</v>
      </c>
      <c r="P197" s="1" t="s">
        <v>191</v>
      </c>
      <c r="Q197" s="1" t="s">
        <v>277</v>
      </c>
      <c r="R197" s="1" t="s">
        <v>277</v>
      </c>
      <c r="S197" s="1">
        <v>0</v>
      </c>
      <c r="T197" s="1" t="s">
        <v>329</v>
      </c>
      <c r="U197" s="1" t="s">
        <v>149</v>
      </c>
      <c r="V197" s="1" t="s">
        <v>109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2</v>
      </c>
      <c r="BA197" s="1">
        <v>0</v>
      </c>
      <c r="BB197" s="1">
        <v>1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K197" s="1" t="s">
        <v>125</v>
      </c>
      <c r="CL197" s="1">
        <v>0</v>
      </c>
      <c r="CM197" s="2">
        <v>43991</v>
      </c>
      <c r="CN197" s="2">
        <v>43991</v>
      </c>
      <c r="CO197" s="2"/>
      <c r="CP197" s="2"/>
      <c r="CQ197" s="2">
        <v>43992</v>
      </c>
      <c r="CR197" s="2">
        <v>44005</v>
      </c>
      <c r="CS197" s="2">
        <v>44005</v>
      </c>
      <c r="CT197" s="3">
        <f t="shared" si="92"/>
        <v>1</v>
      </c>
      <c r="CU197" s="3">
        <f t="shared" si="93"/>
        <v>14</v>
      </c>
      <c r="CV197" s="3"/>
      <c r="CW197" s="3">
        <f t="shared" si="88"/>
        <v>13</v>
      </c>
      <c r="CX197" s="3">
        <v>13</v>
      </c>
      <c r="CY197" s="3">
        <f t="shared" si="94"/>
        <v>1</v>
      </c>
      <c r="CZ197" s="3">
        <v>1</v>
      </c>
      <c r="DA197" s="3">
        <v>1</v>
      </c>
      <c r="DB197" s="3">
        <v>0</v>
      </c>
      <c r="DC197" s="3">
        <f t="shared" si="95"/>
        <v>2</v>
      </c>
      <c r="DD197" s="2">
        <v>43984</v>
      </c>
      <c r="DE197" s="1">
        <v>0</v>
      </c>
      <c r="DF197" s="3">
        <v>7</v>
      </c>
      <c r="DG197" s="3">
        <f t="shared" si="96"/>
        <v>2</v>
      </c>
      <c r="DH197" s="1">
        <v>1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1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82</v>
      </c>
      <c r="EH197" s="1">
        <v>1.75</v>
      </c>
      <c r="EI197" s="4">
        <v>26.775510204081634</v>
      </c>
      <c r="EJ197" s="3">
        <v>0</v>
      </c>
      <c r="EK197" s="3">
        <v>1</v>
      </c>
      <c r="EL197" s="3">
        <v>0</v>
      </c>
      <c r="EM197" s="1">
        <v>211</v>
      </c>
      <c r="EN197" s="1">
        <v>77</v>
      </c>
      <c r="EO197" s="4">
        <v>121.66666666666666</v>
      </c>
      <c r="EP197" s="3">
        <v>0</v>
      </c>
      <c r="EQ197" s="1">
        <v>103</v>
      </c>
      <c r="ER197" s="1">
        <v>1</v>
      </c>
      <c r="ES197" s="1">
        <v>24</v>
      </c>
      <c r="ET197" s="1">
        <v>1</v>
      </c>
      <c r="EU197" s="4">
        <v>38</v>
      </c>
      <c r="EV197" s="3">
        <v>0</v>
      </c>
      <c r="EW197" s="4">
        <v>38.5</v>
      </c>
      <c r="EX197" s="1">
        <v>81</v>
      </c>
      <c r="EY197" s="1">
        <v>1</v>
      </c>
      <c r="EZ197" s="1" t="s">
        <v>51</v>
      </c>
      <c r="FA197" s="1">
        <v>1</v>
      </c>
      <c r="FB197" s="1">
        <v>0</v>
      </c>
      <c r="FC197" s="1">
        <v>1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2</v>
      </c>
      <c r="FJ197" s="1">
        <v>0</v>
      </c>
      <c r="FK197" s="1">
        <v>1</v>
      </c>
      <c r="FL197" s="1">
        <v>0</v>
      </c>
      <c r="FM197" s="1" t="s">
        <v>104</v>
      </c>
      <c r="FN197" s="1" t="s">
        <v>83</v>
      </c>
      <c r="FO197" s="1">
        <v>0</v>
      </c>
      <c r="FP197" s="1">
        <v>0</v>
      </c>
      <c r="FQ197" s="1">
        <v>1</v>
      </c>
      <c r="FR197" s="1">
        <v>1</v>
      </c>
      <c r="FS197" s="1">
        <f t="shared" si="97"/>
        <v>5</v>
      </c>
      <c r="FT197" s="1">
        <v>0</v>
      </c>
      <c r="FU197" s="1">
        <v>0</v>
      </c>
      <c r="FV197" s="1">
        <v>0</v>
      </c>
      <c r="FW197" s="1">
        <v>1</v>
      </c>
      <c r="FX197" s="1">
        <v>0</v>
      </c>
      <c r="FY197" s="1">
        <v>0</v>
      </c>
      <c r="FZ197" s="1">
        <f t="shared" si="90"/>
        <v>1</v>
      </c>
      <c r="GA197" s="1">
        <v>1</v>
      </c>
      <c r="GB197" s="1">
        <v>1</v>
      </c>
      <c r="GC197" s="1">
        <v>0</v>
      </c>
      <c r="GD197" s="1">
        <v>0</v>
      </c>
      <c r="GE197" s="1">
        <v>0</v>
      </c>
      <c r="GF197" s="1">
        <v>0</v>
      </c>
      <c r="GG197" s="1">
        <v>1</v>
      </c>
      <c r="GH197" s="1">
        <f t="shared" si="91"/>
        <v>2</v>
      </c>
      <c r="GI197" s="1">
        <v>1</v>
      </c>
      <c r="GJ197" s="1">
        <v>0</v>
      </c>
      <c r="GK197" s="1">
        <v>1</v>
      </c>
      <c r="GL197" s="1">
        <v>1</v>
      </c>
      <c r="GM197" s="1">
        <v>0</v>
      </c>
      <c r="GN197" s="1">
        <v>1</v>
      </c>
      <c r="GO197" s="1">
        <v>0</v>
      </c>
      <c r="GP197" s="1">
        <v>0</v>
      </c>
      <c r="GQ197" s="1">
        <v>1</v>
      </c>
      <c r="GR197" s="3">
        <v>1</v>
      </c>
      <c r="GS197" s="1">
        <v>0</v>
      </c>
      <c r="GT197" s="1">
        <v>1</v>
      </c>
      <c r="GU197" s="1">
        <v>0</v>
      </c>
      <c r="GV197" s="1">
        <v>0</v>
      </c>
      <c r="GW197" s="1">
        <v>0</v>
      </c>
      <c r="GX197" s="1">
        <v>3</v>
      </c>
      <c r="GY197" s="1">
        <v>1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1</v>
      </c>
      <c r="HF197" s="1">
        <v>0</v>
      </c>
      <c r="HG197" s="1">
        <v>1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1</v>
      </c>
      <c r="IA197" s="1">
        <v>1</v>
      </c>
      <c r="IB197" s="1">
        <v>1</v>
      </c>
      <c r="IC197" s="1">
        <v>0</v>
      </c>
      <c r="ID197" s="1">
        <v>1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1</v>
      </c>
      <c r="IQ197" s="1">
        <v>4</v>
      </c>
      <c r="IR197" s="1">
        <v>1</v>
      </c>
      <c r="IS197" s="1">
        <v>1</v>
      </c>
      <c r="IT197" s="1">
        <v>1</v>
      </c>
      <c r="IU197" s="1">
        <v>1</v>
      </c>
      <c r="IV197" s="1">
        <v>1</v>
      </c>
      <c r="IW197" s="1">
        <v>0</v>
      </c>
      <c r="IX197" s="1">
        <v>1</v>
      </c>
      <c r="IY197" s="1">
        <v>0</v>
      </c>
      <c r="IZ197" s="1">
        <v>0</v>
      </c>
      <c r="JA197" s="1">
        <v>92</v>
      </c>
      <c r="JB197" s="1">
        <v>0</v>
      </c>
      <c r="JC197" s="1">
        <v>0</v>
      </c>
      <c r="JD197" s="1">
        <v>0</v>
      </c>
      <c r="JE197" s="1">
        <v>1</v>
      </c>
      <c r="JF197" s="1">
        <v>8</v>
      </c>
      <c r="JG197" s="1">
        <v>0</v>
      </c>
      <c r="JH197" s="1">
        <v>0</v>
      </c>
      <c r="JI197" s="1">
        <v>1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1</v>
      </c>
      <c r="JT197" s="1">
        <v>1</v>
      </c>
      <c r="JU197" s="1">
        <v>0</v>
      </c>
      <c r="JV197" s="1">
        <v>1</v>
      </c>
      <c r="JW197" s="1">
        <v>0</v>
      </c>
      <c r="JX197" s="1">
        <v>1</v>
      </c>
      <c r="JY197" s="2">
        <v>43995</v>
      </c>
      <c r="JZ197" s="2">
        <v>44005</v>
      </c>
      <c r="KA197" s="1">
        <v>10</v>
      </c>
      <c r="KB197" s="1">
        <v>1</v>
      </c>
      <c r="KC197" s="1">
        <v>5</v>
      </c>
      <c r="KD197" s="1">
        <v>1</v>
      </c>
      <c r="KE197" s="1">
        <v>1</v>
      </c>
      <c r="KF197" s="1">
        <v>1</v>
      </c>
      <c r="KG197" s="1">
        <v>0</v>
      </c>
      <c r="KH197" s="1">
        <v>0</v>
      </c>
      <c r="KI197" s="1">
        <v>1</v>
      </c>
      <c r="KJ197" s="1">
        <v>0</v>
      </c>
      <c r="KK197" s="1">
        <v>1</v>
      </c>
      <c r="KL197" s="1">
        <v>0</v>
      </c>
      <c r="KM197" s="1">
        <v>0</v>
      </c>
      <c r="KN197" s="1">
        <v>0</v>
      </c>
      <c r="KO197" s="1">
        <v>1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 t="s">
        <v>103</v>
      </c>
      <c r="KX197" s="1">
        <v>0</v>
      </c>
      <c r="KY197" s="1">
        <v>1</v>
      </c>
      <c r="KZ197" s="4">
        <v>12</v>
      </c>
      <c r="LA197" s="4">
        <v>34.299999999999997</v>
      </c>
      <c r="LB197" s="1">
        <v>8460</v>
      </c>
      <c r="LC197" s="1">
        <v>7480</v>
      </c>
      <c r="LD197" s="1">
        <v>268</v>
      </c>
      <c r="LE197" s="1">
        <v>208000</v>
      </c>
      <c r="LF197" s="5">
        <v>3.1</v>
      </c>
      <c r="LG197" s="5">
        <v>55</v>
      </c>
      <c r="LL197" s="1">
        <v>421</v>
      </c>
      <c r="LM197" s="4">
        <v>379</v>
      </c>
      <c r="LP197" s="4">
        <v>439</v>
      </c>
      <c r="LV197" s="1">
        <v>1</v>
      </c>
      <c r="LW197" s="1" t="s">
        <v>449</v>
      </c>
      <c r="LX197" s="1">
        <v>1</v>
      </c>
      <c r="LY197" s="1">
        <v>0</v>
      </c>
      <c r="LZ197" s="1">
        <v>1</v>
      </c>
      <c r="MA197" s="1">
        <v>1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1</v>
      </c>
      <c r="ML197" s="1">
        <v>0</v>
      </c>
      <c r="MM197" s="1">
        <v>2</v>
      </c>
      <c r="MN197" s="1">
        <v>1</v>
      </c>
      <c r="MO197" s="1">
        <v>1</v>
      </c>
      <c r="MP197" s="1">
        <v>0</v>
      </c>
      <c r="MQ197" s="1">
        <v>0</v>
      </c>
      <c r="MR197" s="1">
        <v>0</v>
      </c>
      <c r="MS197" s="1">
        <v>1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 t="s">
        <v>122</v>
      </c>
      <c r="NC197" s="4">
        <v>12.1</v>
      </c>
      <c r="ND197" s="4">
        <v>35.200000000000003</v>
      </c>
      <c r="NE197" s="1">
        <v>11200</v>
      </c>
      <c r="NF197" s="1">
        <v>10500</v>
      </c>
      <c r="NG197" s="1">
        <v>183</v>
      </c>
      <c r="NH197" s="1">
        <v>231000</v>
      </c>
      <c r="NI197" s="5">
        <v>2.87</v>
      </c>
      <c r="NJ197" s="5">
        <v>61</v>
      </c>
      <c r="NM197" s="4">
        <v>19</v>
      </c>
      <c r="NN197" s="1">
        <v>25</v>
      </c>
      <c r="NO197" s="1">
        <v>421</v>
      </c>
      <c r="NP197" s="4">
        <v>385</v>
      </c>
      <c r="NS197" s="1">
        <v>439</v>
      </c>
      <c r="NT197" s="7">
        <v>1.6E-2</v>
      </c>
      <c r="NW197" s="1">
        <v>16.100000000000001</v>
      </c>
      <c r="NY197" s="1">
        <v>1</v>
      </c>
      <c r="NZ197" s="1" t="s">
        <v>114</v>
      </c>
      <c r="OA197" s="1">
        <v>1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</row>
    <row r="198" spans="1:418" x14ac:dyDescent="0.25">
      <c r="A198" s="1">
        <v>197</v>
      </c>
      <c r="B198" s="25" t="s">
        <v>1</v>
      </c>
      <c r="C198" s="1">
        <v>1</v>
      </c>
      <c r="D198" s="1">
        <v>0</v>
      </c>
      <c r="E198" s="1">
        <v>82</v>
      </c>
      <c r="F198" s="1">
        <v>0</v>
      </c>
      <c r="G198" s="1">
        <v>0</v>
      </c>
      <c r="H198" s="1">
        <v>0</v>
      </c>
      <c r="I198" s="1">
        <v>1</v>
      </c>
      <c r="J198" s="1" t="s">
        <v>6</v>
      </c>
      <c r="K198" s="1">
        <v>0</v>
      </c>
      <c r="L198" s="1">
        <v>1</v>
      </c>
      <c r="M198" s="1">
        <v>0</v>
      </c>
      <c r="N198" s="1">
        <v>0</v>
      </c>
      <c r="O198" s="1" t="s">
        <v>6</v>
      </c>
      <c r="P198" s="1" t="s">
        <v>191</v>
      </c>
      <c r="Q198" s="1" t="s">
        <v>221</v>
      </c>
      <c r="R198" s="1" t="s">
        <v>221</v>
      </c>
      <c r="S198" s="1">
        <v>0</v>
      </c>
      <c r="T198" s="1" t="s">
        <v>329</v>
      </c>
      <c r="U198" s="1" t="s">
        <v>149</v>
      </c>
      <c r="V198" s="1" t="s">
        <v>109</v>
      </c>
      <c r="W198" s="1">
        <v>1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4</v>
      </c>
      <c r="BA198" s="1">
        <v>0</v>
      </c>
      <c r="BB198" s="1">
        <v>0</v>
      </c>
      <c r="BC198" s="1">
        <v>1</v>
      </c>
      <c r="BD198" s="1">
        <v>0</v>
      </c>
      <c r="BE198" s="1">
        <v>1</v>
      </c>
      <c r="BF198" s="1">
        <v>1</v>
      </c>
      <c r="BG198" s="1">
        <v>1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K198" s="1" t="s">
        <v>123</v>
      </c>
      <c r="CL198" s="1">
        <v>0</v>
      </c>
      <c r="CM198" s="2">
        <v>44024</v>
      </c>
      <c r="CN198" s="2">
        <v>44026</v>
      </c>
      <c r="CO198" s="2"/>
      <c r="CP198" s="2"/>
      <c r="CQ198" s="2">
        <v>44030</v>
      </c>
      <c r="CR198" s="2">
        <v>44043</v>
      </c>
      <c r="CS198" s="2">
        <v>44043</v>
      </c>
      <c r="CT198" s="3">
        <f t="shared" si="92"/>
        <v>6</v>
      </c>
      <c r="CU198" s="3">
        <f t="shared" si="93"/>
        <v>19</v>
      </c>
      <c r="CV198" s="3"/>
      <c r="CW198" s="3">
        <f t="shared" si="88"/>
        <v>13</v>
      </c>
      <c r="CX198" s="3">
        <v>13</v>
      </c>
      <c r="CY198" s="3">
        <f t="shared" si="94"/>
        <v>6</v>
      </c>
      <c r="CZ198" s="3">
        <v>1</v>
      </c>
      <c r="DA198" s="3">
        <v>1</v>
      </c>
      <c r="DB198" s="3">
        <v>0</v>
      </c>
      <c r="DC198" s="3">
        <f t="shared" si="95"/>
        <v>2</v>
      </c>
      <c r="DD198" s="2">
        <v>44015</v>
      </c>
      <c r="DE198" s="1">
        <v>0</v>
      </c>
      <c r="DF198" s="3">
        <v>9</v>
      </c>
      <c r="DG198" s="3">
        <f t="shared" si="96"/>
        <v>5</v>
      </c>
      <c r="DH198" s="1">
        <v>1</v>
      </c>
      <c r="DI198" s="1">
        <v>1</v>
      </c>
      <c r="DJ198" s="1">
        <v>0</v>
      </c>
      <c r="DK198" s="1">
        <v>0</v>
      </c>
      <c r="DL198" s="1">
        <v>0</v>
      </c>
      <c r="DM198" s="1">
        <v>1</v>
      </c>
      <c r="DN198" s="1">
        <v>1</v>
      </c>
      <c r="DO198" s="1">
        <v>1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60</v>
      </c>
      <c r="EH198" s="1">
        <v>1.5</v>
      </c>
      <c r="EI198" s="4">
        <v>26.666666666666668</v>
      </c>
      <c r="EJ198" s="3">
        <v>0</v>
      </c>
      <c r="EK198" s="3">
        <v>1</v>
      </c>
      <c r="EL198" s="3">
        <v>0</v>
      </c>
      <c r="EM198" s="1">
        <v>130</v>
      </c>
      <c r="EN198" s="1">
        <v>76</v>
      </c>
      <c r="EO198" s="4">
        <v>94</v>
      </c>
      <c r="EP198" s="3">
        <v>0</v>
      </c>
      <c r="EQ198" s="1">
        <v>78</v>
      </c>
      <c r="ER198" s="1">
        <v>0</v>
      </c>
      <c r="ES198" s="1">
        <v>20</v>
      </c>
      <c r="ET198" s="1">
        <v>0</v>
      </c>
      <c r="EU198" s="4">
        <v>36</v>
      </c>
      <c r="EV198" s="3">
        <v>0</v>
      </c>
      <c r="EW198" s="4">
        <v>36.799999999999997</v>
      </c>
      <c r="EX198" s="1">
        <v>94</v>
      </c>
      <c r="EY198" s="1">
        <v>0</v>
      </c>
      <c r="EZ198" s="1" t="s">
        <v>51</v>
      </c>
      <c r="FA198" s="1">
        <v>1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1</v>
      </c>
      <c r="FJ198" s="1">
        <v>1</v>
      </c>
      <c r="FK198" s="1">
        <v>0</v>
      </c>
      <c r="FL198" s="1">
        <v>0</v>
      </c>
      <c r="FM198" s="1" t="s">
        <v>104</v>
      </c>
      <c r="FN198" s="1" t="s">
        <v>82</v>
      </c>
      <c r="FO198" s="1">
        <v>0</v>
      </c>
      <c r="FP198" s="1">
        <v>1</v>
      </c>
      <c r="FQ198" s="1">
        <v>0</v>
      </c>
      <c r="FR198" s="1">
        <v>1</v>
      </c>
      <c r="FS198" s="1">
        <f t="shared" si="97"/>
        <v>2</v>
      </c>
      <c r="FT198" s="1">
        <v>0</v>
      </c>
      <c r="FU198" s="1">
        <v>0</v>
      </c>
      <c r="FV198" s="1">
        <v>0</v>
      </c>
      <c r="FW198" s="1">
        <v>1</v>
      </c>
      <c r="FX198" s="1">
        <v>0</v>
      </c>
      <c r="FY198" s="1">
        <v>0</v>
      </c>
      <c r="FZ198" s="1">
        <f t="shared" si="90"/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f t="shared" si="91"/>
        <v>1</v>
      </c>
      <c r="GI198" s="1">
        <v>1</v>
      </c>
      <c r="GJ198" s="1">
        <v>0</v>
      </c>
      <c r="GK198" s="1">
        <v>1</v>
      </c>
      <c r="GL198" s="1">
        <v>1</v>
      </c>
      <c r="GM198" s="1">
        <v>0</v>
      </c>
      <c r="GN198" s="1">
        <v>0</v>
      </c>
      <c r="GO198" s="1">
        <v>0</v>
      </c>
      <c r="GP198" s="1">
        <v>0</v>
      </c>
      <c r="GQ198" s="1">
        <v>1</v>
      </c>
      <c r="GR198" s="3">
        <v>1</v>
      </c>
      <c r="GS198" s="1">
        <v>0</v>
      </c>
      <c r="GT198" s="1">
        <v>1</v>
      </c>
      <c r="GU198" s="1">
        <v>0</v>
      </c>
      <c r="GV198" s="1">
        <v>0</v>
      </c>
      <c r="GW198" s="1">
        <v>0</v>
      </c>
      <c r="GX198" s="1">
        <v>5</v>
      </c>
      <c r="GY198" s="1">
        <v>1</v>
      </c>
      <c r="GZ198" s="1">
        <v>0</v>
      </c>
      <c r="HA198" s="1">
        <v>0</v>
      </c>
      <c r="HB198" s="1">
        <v>1</v>
      </c>
      <c r="HC198" s="1">
        <v>0</v>
      </c>
      <c r="HD198" s="1">
        <v>0</v>
      </c>
      <c r="HE198" s="1">
        <v>1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1</v>
      </c>
      <c r="HO198" s="1">
        <v>0</v>
      </c>
      <c r="HP198" s="1">
        <v>0</v>
      </c>
      <c r="HQ198" s="1">
        <v>0</v>
      </c>
      <c r="HR198" s="1">
        <v>1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1</v>
      </c>
      <c r="IA198" s="1">
        <v>1</v>
      </c>
      <c r="IB198" s="1">
        <v>1</v>
      </c>
      <c r="IC198" s="1">
        <v>0</v>
      </c>
      <c r="ID198" s="1">
        <v>1</v>
      </c>
      <c r="IE198" s="1">
        <v>0</v>
      </c>
      <c r="IF198" s="1">
        <v>1</v>
      </c>
      <c r="IG198" s="1">
        <v>1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1</v>
      </c>
      <c r="IQ198" s="1">
        <v>4</v>
      </c>
      <c r="IR198" s="1">
        <v>1</v>
      </c>
      <c r="IS198" s="1">
        <v>1</v>
      </c>
      <c r="IT198" s="1">
        <v>1</v>
      </c>
      <c r="IU198" s="1">
        <v>1</v>
      </c>
      <c r="IV198" s="1">
        <v>1</v>
      </c>
      <c r="IW198" s="1">
        <v>0</v>
      </c>
      <c r="IX198" s="1">
        <v>1</v>
      </c>
      <c r="IY198" s="1">
        <v>0</v>
      </c>
      <c r="IZ198" s="1">
        <v>0</v>
      </c>
      <c r="JA198" s="1">
        <v>160</v>
      </c>
      <c r="JB198" s="1">
        <v>0</v>
      </c>
      <c r="JC198" s="1">
        <v>0</v>
      </c>
      <c r="JD198" s="1">
        <v>1</v>
      </c>
      <c r="JE198" s="1">
        <v>0</v>
      </c>
      <c r="JF198" s="1">
        <v>4</v>
      </c>
      <c r="JG198" s="1">
        <v>1</v>
      </c>
      <c r="JH198" s="1">
        <v>0</v>
      </c>
      <c r="JI198" s="1">
        <v>0</v>
      </c>
      <c r="JJ198" s="1">
        <v>8</v>
      </c>
      <c r="JK198" s="1">
        <v>0</v>
      </c>
      <c r="JL198" s="1">
        <v>1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1</v>
      </c>
      <c r="JT198" s="1">
        <v>1</v>
      </c>
      <c r="JU198" s="1">
        <v>0</v>
      </c>
      <c r="JV198" s="1">
        <v>1</v>
      </c>
      <c r="JW198" s="1">
        <v>0</v>
      </c>
      <c r="JX198" s="1">
        <v>1</v>
      </c>
      <c r="JY198" s="2">
        <v>44029</v>
      </c>
      <c r="JZ198" s="2">
        <v>44043</v>
      </c>
      <c r="KA198" s="1">
        <v>14</v>
      </c>
      <c r="KB198" s="1">
        <v>1</v>
      </c>
      <c r="KC198" s="1">
        <v>8</v>
      </c>
      <c r="KD198" s="1">
        <v>1</v>
      </c>
      <c r="KE198" s="1">
        <v>1</v>
      </c>
      <c r="KF198" s="1">
        <v>1</v>
      </c>
      <c r="KG198" s="1">
        <v>0</v>
      </c>
      <c r="KH198" s="1">
        <v>0</v>
      </c>
      <c r="KI198" s="1">
        <v>1</v>
      </c>
      <c r="KJ198" s="1">
        <v>0</v>
      </c>
      <c r="KK198" s="1">
        <v>1</v>
      </c>
      <c r="KL198" s="1">
        <v>0</v>
      </c>
      <c r="KM198" s="1">
        <v>0</v>
      </c>
      <c r="KN198" s="1">
        <v>1</v>
      </c>
      <c r="KO198" s="1">
        <v>1</v>
      </c>
      <c r="KP198" s="1">
        <v>1</v>
      </c>
      <c r="KQ198" s="1">
        <v>0</v>
      </c>
      <c r="KR198" s="1">
        <v>1</v>
      </c>
      <c r="KS198" s="1">
        <v>0</v>
      </c>
      <c r="KT198" s="1">
        <v>0</v>
      </c>
      <c r="KU198" s="1">
        <v>0</v>
      </c>
      <c r="KV198" s="1">
        <v>0</v>
      </c>
      <c r="KW198" s="1" t="s">
        <v>103</v>
      </c>
      <c r="KX198" s="1">
        <v>0</v>
      </c>
      <c r="KY198" s="1">
        <v>1</v>
      </c>
      <c r="KZ198" s="4">
        <v>13.3</v>
      </c>
      <c r="LA198" s="4">
        <v>39.9</v>
      </c>
      <c r="LB198" s="1">
        <v>8930</v>
      </c>
      <c r="LC198" s="1">
        <v>6120</v>
      </c>
      <c r="LD198" s="1">
        <v>689</v>
      </c>
      <c r="LE198" s="1">
        <v>261000</v>
      </c>
      <c r="LF198" s="5">
        <v>0.91</v>
      </c>
      <c r="LG198" s="5">
        <v>19</v>
      </c>
      <c r="LL198" s="1">
        <v>420</v>
      </c>
      <c r="LM198" s="4">
        <v>85.5</v>
      </c>
      <c r="LV198" s="1">
        <v>0</v>
      </c>
      <c r="LX198" s="1">
        <v>0</v>
      </c>
      <c r="LY198" s="1">
        <v>0</v>
      </c>
      <c r="LZ198" s="1">
        <v>1</v>
      </c>
      <c r="MA198" s="1">
        <v>0</v>
      </c>
      <c r="MB198" s="1">
        <v>1</v>
      </c>
      <c r="MC198" s="1">
        <v>1</v>
      </c>
      <c r="MD198" s="1">
        <v>1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 t="s">
        <v>122</v>
      </c>
      <c r="NC198" s="4">
        <v>12.7</v>
      </c>
      <c r="ND198" s="4">
        <v>38.6</v>
      </c>
      <c r="NE198" s="1">
        <v>10500</v>
      </c>
      <c r="NF198" s="1">
        <v>8720</v>
      </c>
      <c r="NG198" s="1">
        <v>919</v>
      </c>
      <c r="NH198" s="1">
        <v>364000</v>
      </c>
      <c r="NI198" s="5">
        <v>0.8</v>
      </c>
      <c r="NJ198" s="5">
        <v>51</v>
      </c>
      <c r="NY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1</v>
      </c>
      <c r="OO198" s="1">
        <v>0</v>
      </c>
      <c r="OP198" s="1">
        <v>2</v>
      </c>
      <c r="OQ198" s="1">
        <v>1</v>
      </c>
      <c r="OR198" s="1">
        <v>1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1</v>
      </c>
      <c r="PB198" s="1">
        <v>0</v>
      </c>
    </row>
    <row r="199" spans="1:418" x14ac:dyDescent="0.25">
      <c r="A199" s="1">
        <v>198</v>
      </c>
      <c r="B199" s="25" t="s">
        <v>2</v>
      </c>
      <c r="C199" s="1">
        <v>0</v>
      </c>
      <c r="D199" s="1">
        <v>1</v>
      </c>
      <c r="E199" s="1">
        <v>65</v>
      </c>
      <c r="F199" s="1">
        <v>0</v>
      </c>
      <c r="G199" s="1">
        <v>0</v>
      </c>
      <c r="H199" s="1">
        <v>1</v>
      </c>
      <c r="I199" s="1">
        <v>0</v>
      </c>
      <c r="J199" s="1" t="s">
        <v>6</v>
      </c>
      <c r="K199" s="1">
        <v>0</v>
      </c>
      <c r="L199" s="1">
        <v>1</v>
      </c>
      <c r="M199" s="1">
        <v>0</v>
      </c>
      <c r="N199" s="1">
        <v>0</v>
      </c>
      <c r="O199" s="1" t="s">
        <v>6</v>
      </c>
      <c r="P199" s="1" t="s">
        <v>191</v>
      </c>
      <c r="Q199" s="1" t="s">
        <v>277</v>
      </c>
      <c r="R199" s="1" t="s">
        <v>277</v>
      </c>
      <c r="S199" s="1">
        <v>0</v>
      </c>
      <c r="T199" s="1" t="s">
        <v>329</v>
      </c>
      <c r="U199" s="1" t="s">
        <v>149</v>
      </c>
      <c r="V199" s="1" t="s">
        <v>109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1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1</v>
      </c>
      <c r="AQ199" s="1">
        <v>0</v>
      </c>
      <c r="AR199" s="1">
        <v>0</v>
      </c>
      <c r="AS199" s="1">
        <v>0</v>
      </c>
      <c r="AT199" s="1">
        <v>0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2</v>
      </c>
      <c r="BA199" s="1">
        <v>0</v>
      </c>
      <c r="BB199" s="1">
        <v>1</v>
      </c>
      <c r="BC199" s="1">
        <v>0</v>
      </c>
      <c r="BD199" s="1">
        <v>0</v>
      </c>
      <c r="BE199" s="1">
        <v>1</v>
      </c>
      <c r="BF199" s="1">
        <v>0</v>
      </c>
      <c r="BG199" s="1">
        <v>0</v>
      </c>
      <c r="BH199" s="1">
        <v>0</v>
      </c>
      <c r="BI199" s="1">
        <v>0</v>
      </c>
      <c r="BJ199" s="1">
        <v>1</v>
      </c>
      <c r="BK199" s="1">
        <v>1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K199" s="1" t="s">
        <v>125</v>
      </c>
      <c r="CL199" s="1">
        <v>0</v>
      </c>
      <c r="CM199" s="2">
        <v>44040</v>
      </c>
      <c r="CN199" s="2">
        <v>44041</v>
      </c>
      <c r="CO199" s="2"/>
      <c r="CP199" s="2"/>
      <c r="CQ199" s="2">
        <v>44043</v>
      </c>
      <c r="CR199" s="2">
        <v>44062</v>
      </c>
      <c r="CS199" s="2">
        <v>44062</v>
      </c>
      <c r="CT199" s="3">
        <f t="shared" si="92"/>
        <v>3</v>
      </c>
      <c r="CU199" s="3">
        <f t="shared" si="93"/>
        <v>22</v>
      </c>
      <c r="CV199" s="3"/>
      <c r="CW199" s="3">
        <f t="shared" si="88"/>
        <v>19</v>
      </c>
      <c r="CX199" s="3">
        <v>19</v>
      </c>
      <c r="CY199" s="3">
        <f t="shared" si="94"/>
        <v>3</v>
      </c>
      <c r="CZ199" s="3">
        <v>1</v>
      </c>
      <c r="DA199" s="3">
        <v>1</v>
      </c>
      <c r="DB199" s="3">
        <v>0</v>
      </c>
      <c r="DC199" s="3">
        <f t="shared" si="95"/>
        <v>2</v>
      </c>
      <c r="DD199" s="2">
        <v>44032</v>
      </c>
      <c r="DE199" s="1">
        <v>0</v>
      </c>
      <c r="DF199" s="3">
        <v>8</v>
      </c>
      <c r="DG199" s="3">
        <f t="shared" si="96"/>
        <v>1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1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107</v>
      </c>
      <c r="EH199" s="1">
        <v>1.68</v>
      </c>
      <c r="EI199" s="4">
        <v>37.91099773242631</v>
      </c>
      <c r="EJ199" s="3">
        <v>0</v>
      </c>
      <c r="EK199" s="3">
        <v>0</v>
      </c>
      <c r="EL199" s="3">
        <v>1</v>
      </c>
      <c r="EM199" s="1">
        <v>104</v>
      </c>
      <c r="EN199" s="1">
        <v>69</v>
      </c>
      <c r="EO199" s="4">
        <v>80.666666666666671</v>
      </c>
      <c r="EP199" s="3">
        <v>0</v>
      </c>
      <c r="EQ199" s="1">
        <v>94</v>
      </c>
      <c r="ER199" s="1">
        <v>0</v>
      </c>
      <c r="ES199" s="1">
        <v>17</v>
      </c>
      <c r="ET199" s="1">
        <v>0</v>
      </c>
      <c r="EU199" s="4">
        <v>36.1</v>
      </c>
      <c r="EV199" s="3">
        <v>0</v>
      </c>
      <c r="EW199" s="4">
        <v>37.5</v>
      </c>
      <c r="EX199" s="1">
        <v>85</v>
      </c>
      <c r="EY199" s="1">
        <v>1</v>
      </c>
      <c r="EZ199" s="1" t="s">
        <v>51</v>
      </c>
      <c r="FA199" s="1">
        <v>1</v>
      </c>
      <c r="FB199" s="1">
        <v>0</v>
      </c>
      <c r="FC199" s="1">
        <v>0</v>
      </c>
      <c r="FD199" s="1">
        <v>0</v>
      </c>
      <c r="FE199" s="1">
        <v>1</v>
      </c>
      <c r="FF199" s="1">
        <v>0</v>
      </c>
      <c r="FG199" s="1">
        <v>0</v>
      </c>
      <c r="FH199" s="1">
        <v>0</v>
      </c>
      <c r="FI199" s="1">
        <v>1</v>
      </c>
      <c r="FJ199" s="1">
        <v>1</v>
      </c>
      <c r="FK199" s="1">
        <v>0</v>
      </c>
      <c r="FL199" s="1">
        <v>0</v>
      </c>
      <c r="FM199" s="1" t="s">
        <v>104</v>
      </c>
      <c r="FN199" s="1" t="s">
        <v>83</v>
      </c>
      <c r="FO199" s="1">
        <v>0</v>
      </c>
      <c r="FP199" s="1">
        <v>0</v>
      </c>
      <c r="FQ199" s="1">
        <v>1</v>
      </c>
      <c r="FR199" s="1">
        <v>1</v>
      </c>
      <c r="FS199" s="1">
        <f t="shared" si="97"/>
        <v>5</v>
      </c>
      <c r="FT199" s="1">
        <v>0</v>
      </c>
      <c r="FU199" s="1">
        <v>0</v>
      </c>
      <c r="FV199" s="1">
        <v>0</v>
      </c>
      <c r="FW199" s="1">
        <v>1</v>
      </c>
      <c r="FX199" s="1">
        <v>0</v>
      </c>
      <c r="FY199" s="1">
        <v>0</v>
      </c>
      <c r="FZ199" s="1">
        <f t="shared" si="90"/>
        <v>2</v>
      </c>
      <c r="GA199" s="1">
        <v>1</v>
      </c>
      <c r="GB199" s="1">
        <v>1</v>
      </c>
      <c r="GC199" s="1">
        <v>1</v>
      </c>
      <c r="GD199" s="1">
        <v>1</v>
      </c>
      <c r="GE199" s="1">
        <v>0</v>
      </c>
      <c r="GF199" s="1">
        <v>0</v>
      </c>
      <c r="GG199" s="1">
        <v>0</v>
      </c>
      <c r="GH199" s="1">
        <f t="shared" si="91"/>
        <v>2</v>
      </c>
      <c r="GI199" s="1">
        <v>1</v>
      </c>
      <c r="GJ199" s="1">
        <v>0</v>
      </c>
      <c r="GK199" s="1">
        <v>1</v>
      </c>
      <c r="GL199" s="1">
        <v>1</v>
      </c>
      <c r="GM199" s="1">
        <v>0</v>
      </c>
      <c r="GN199" s="1">
        <v>1</v>
      </c>
      <c r="GO199" s="1">
        <v>0</v>
      </c>
      <c r="GP199" s="1">
        <v>0</v>
      </c>
      <c r="GQ199" s="1">
        <v>1</v>
      </c>
      <c r="GR199" s="3">
        <v>3</v>
      </c>
      <c r="GS199" s="1">
        <v>1</v>
      </c>
      <c r="GT199" s="1">
        <v>1</v>
      </c>
      <c r="GU199" s="1">
        <v>1</v>
      </c>
      <c r="GV199" s="1">
        <v>0</v>
      </c>
      <c r="GW199" s="1">
        <v>0</v>
      </c>
      <c r="GX199" s="1">
        <v>5</v>
      </c>
      <c r="GY199" s="1">
        <v>1</v>
      </c>
      <c r="GZ199" s="1">
        <v>0</v>
      </c>
      <c r="HA199" s="1">
        <v>0</v>
      </c>
      <c r="HB199" s="1">
        <v>1</v>
      </c>
      <c r="HC199" s="1">
        <v>0</v>
      </c>
      <c r="HD199" s="1">
        <v>0</v>
      </c>
      <c r="HE199" s="1">
        <v>1</v>
      </c>
      <c r="HF199" s="1">
        <v>0</v>
      </c>
      <c r="HG199" s="1">
        <v>1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1</v>
      </c>
      <c r="HQ199" s="1">
        <v>0</v>
      </c>
      <c r="HR199" s="1">
        <v>1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1</v>
      </c>
      <c r="IB199" s="1">
        <v>0</v>
      </c>
      <c r="IC199" s="1">
        <v>0</v>
      </c>
      <c r="ID199" s="1">
        <v>1</v>
      </c>
      <c r="IE199" s="1">
        <v>0</v>
      </c>
      <c r="IF199" s="1">
        <v>1</v>
      </c>
      <c r="IG199" s="1">
        <v>1</v>
      </c>
      <c r="IH199" s="1">
        <v>1</v>
      </c>
      <c r="II199" s="1">
        <v>1</v>
      </c>
      <c r="IJ199" s="1">
        <v>0</v>
      </c>
      <c r="IK199" s="1">
        <v>0</v>
      </c>
      <c r="IL199" s="1">
        <v>0</v>
      </c>
      <c r="IM199" s="1">
        <v>1</v>
      </c>
      <c r="IN199" s="1">
        <v>0</v>
      </c>
      <c r="IO199" s="1">
        <v>0</v>
      </c>
      <c r="IP199" s="1">
        <v>1</v>
      </c>
      <c r="IQ199" s="1">
        <v>4</v>
      </c>
      <c r="IR199" s="1">
        <v>1</v>
      </c>
      <c r="IS199" s="1">
        <v>1</v>
      </c>
      <c r="IT199" s="1">
        <v>1</v>
      </c>
      <c r="IU199" s="1">
        <v>1</v>
      </c>
      <c r="IV199" s="1">
        <v>1</v>
      </c>
      <c r="IW199" s="1">
        <v>0</v>
      </c>
      <c r="IX199" s="1">
        <v>1</v>
      </c>
      <c r="IY199" s="1">
        <v>0</v>
      </c>
      <c r="IZ199" s="1">
        <v>0</v>
      </c>
      <c r="JA199" s="1">
        <v>255</v>
      </c>
      <c r="JB199" s="1">
        <v>0</v>
      </c>
      <c r="JC199" s="1">
        <v>1</v>
      </c>
      <c r="JD199" s="1">
        <v>0</v>
      </c>
      <c r="JE199" s="1">
        <v>0</v>
      </c>
      <c r="JF199" s="1">
        <v>6</v>
      </c>
      <c r="JG199" s="1">
        <v>0</v>
      </c>
      <c r="JH199" s="1">
        <v>1</v>
      </c>
      <c r="JI199" s="1">
        <v>0</v>
      </c>
      <c r="JJ199" s="1">
        <v>7</v>
      </c>
      <c r="JK199" s="1">
        <v>0</v>
      </c>
      <c r="JL199" s="1">
        <v>1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1</v>
      </c>
      <c r="JT199" s="1">
        <v>1</v>
      </c>
      <c r="JU199" s="1">
        <v>0</v>
      </c>
      <c r="JV199" s="1">
        <v>1</v>
      </c>
      <c r="JW199" s="1">
        <v>0</v>
      </c>
      <c r="JX199" s="1">
        <v>1</v>
      </c>
      <c r="JY199" s="2">
        <v>44046</v>
      </c>
      <c r="JZ199" s="2">
        <v>44062</v>
      </c>
      <c r="KA199" s="1">
        <v>16</v>
      </c>
      <c r="KB199" s="1">
        <v>1</v>
      </c>
      <c r="KC199" s="1">
        <v>8</v>
      </c>
      <c r="KD199" s="1">
        <v>1</v>
      </c>
      <c r="KE199" s="1">
        <v>1</v>
      </c>
      <c r="KF199" s="1">
        <v>1</v>
      </c>
      <c r="KG199" s="1">
        <v>0</v>
      </c>
      <c r="KH199" s="1">
        <v>0</v>
      </c>
      <c r="KI199" s="1">
        <v>1</v>
      </c>
      <c r="KJ199" s="1">
        <v>0</v>
      </c>
      <c r="KK199" s="1">
        <v>1</v>
      </c>
      <c r="KL199" s="1">
        <v>0</v>
      </c>
      <c r="KM199" s="1">
        <v>0</v>
      </c>
      <c r="KN199" s="1">
        <v>1</v>
      </c>
      <c r="KO199" s="1">
        <v>1</v>
      </c>
      <c r="KP199" s="1">
        <v>1</v>
      </c>
      <c r="KQ199" s="1">
        <v>0</v>
      </c>
      <c r="KR199" s="1">
        <v>1</v>
      </c>
      <c r="KS199" s="1">
        <v>0</v>
      </c>
      <c r="KT199" s="1">
        <v>0</v>
      </c>
      <c r="KU199" s="1">
        <v>0</v>
      </c>
      <c r="KV199" s="1">
        <v>0</v>
      </c>
      <c r="KW199" s="1" t="s">
        <v>103</v>
      </c>
      <c r="KX199" s="1">
        <v>0</v>
      </c>
      <c r="KY199" s="1">
        <v>1</v>
      </c>
      <c r="KZ199" s="4">
        <v>14.5</v>
      </c>
      <c r="LA199" s="4">
        <v>43.5</v>
      </c>
      <c r="LB199" s="1">
        <v>7100</v>
      </c>
      <c r="LE199" s="1">
        <v>227000</v>
      </c>
      <c r="LF199" s="5">
        <v>1.5</v>
      </c>
      <c r="LV199" s="1">
        <v>0</v>
      </c>
      <c r="LX199" s="1">
        <v>0</v>
      </c>
      <c r="LY199" s="1">
        <v>0</v>
      </c>
      <c r="LZ199" s="1">
        <v>1</v>
      </c>
      <c r="MA199" s="1">
        <v>1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1</v>
      </c>
      <c r="ML199" s="1">
        <v>0</v>
      </c>
      <c r="MM199" s="1">
        <v>3</v>
      </c>
      <c r="MN199" s="1">
        <v>1</v>
      </c>
      <c r="MO199" s="1">
        <v>1</v>
      </c>
      <c r="MP199" s="1">
        <v>0</v>
      </c>
      <c r="MQ199" s="1">
        <v>1</v>
      </c>
      <c r="MR199" s="1">
        <v>0</v>
      </c>
      <c r="MS199" s="1">
        <v>1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 t="s">
        <v>122</v>
      </c>
      <c r="NC199" s="4">
        <v>14</v>
      </c>
      <c r="ND199" s="4">
        <v>41.1</v>
      </c>
      <c r="NE199" s="1">
        <v>11900</v>
      </c>
      <c r="NF199" s="1">
        <v>11100</v>
      </c>
      <c r="NG199" s="1">
        <v>493</v>
      </c>
      <c r="NH199" s="1">
        <v>189000</v>
      </c>
      <c r="NI199" s="5">
        <v>0.88</v>
      </c>
      <c r="NJ199" s="5">
        <v>22.1</v>
      </c>
      <c r="NK199" s="5">
        <v>0.95</v>
      </c>
      <c r="NL199" s="5">
        <v>0.47</v>
      </c>
      <c r="NO199" s="1">
        <v>540</v>
      </c>
      <c r="NP199" s="4">
        <v>266</v>
      </c>
      <c r="NR199" s="4">
        <v>2489</v>
      </c>
      <c r="NS199" s="1">
        <v>4128</v>
      </c>
      <c r="NY199" s="1">
        <v>1</v>
      </c>
      <c r="NZ199" s="1" t="s">
        <v>113</v>
      </c>
      <c r="OA199" s="1">
        <v>1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</row>
    <row r="200" spans="1:418" x14ac:dyDescent="0.25">
      <c r="A200" s="1">
        <v>199</v>
      </c>
      <c r="B200" s="25" t="s">
        <v>2</v>
      </c>
      <c r="C200" s="1">
        <v>0</v>
      </c>
      <c r="D200" s="1">
        <v>1</v>
      </c>
      <c r="E200" s="1">
        <v>47</v>
      </c>
      <c r="F200" s="1">
        <v>0</v>
      </c>
      <c r="G200" s="1">
        <v>1</v>
      </c>
      <c r="H200" s="1">
        <v>0</v>
      </c>
      <c r="I200" s="1">
        <v>0</v>
      </c>
      <c r="J200" s="1" t="s">
        <v>6</v>
      </c>
      <c r="K200" s="1">
        <v>0</v>
      </c>
      <c r="L200" s="1">
        <v>1</v>
      </c>
      <c r="M200" s="1">
        <v>0</v>
      </c>
      <c r="N200" s="1">
        <v>0</v>
      </c>
      <c r="O200" s="1" t="s">
        <v>6</v>
      </c>
      <c r="P200" s="1" t="s">
        <v>191</v>
      </c>
      <c r="Q200" s="1" t="s">
        <v>244</v>
      </c>
      <c r="R200" s="1" t="s">
        <v>238</v>
      </c>
      <c r="S200" s="1">
        <v>0</v>
      </c>
      <c r="T200" s="1" t="s">
        <v>329</v>
      </c>
      <c r="U200" s="1" t="s">
        <v>149</v>
      </c>
      <c r="V200" s="1" t="s">
        <v>109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0</v>
      </c>
      <c r="BE200" s="1">
        <v>1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</v>
      </c>
      <c r="BO200" s="1">
        <v>1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K200" s="1" t="s">
        <v>125</v>
      </c>
      <c r="CL200" s="1">
        <v>0</v>
      </c>
      <c r="CM200" s="2">
        <v>44025</v>
      </c>
      <c r="CN200" s="2"/>
      <c r="CO200" s="2"/>
      <c r="CP200" s="2"/>
      <c r="CQ200" s="2">
        <v>44026</v>
      </c>
      <c r="CR200" s="2">
        <v>44037</v>
      </c>
      <c r="CS200" s="2">
        <v>44037</v>
      </c>
      <c r="CT200" s="3">
        <f t="shared" si="92"/>
        <v>1</v>
      </c>
      <c r="CU200" s="3">
        <f t="shared" si="93"/>
        <v>12</v>
      </c>
      <c r="CV200" s="3"/>
      <c r="CW200" s="3">
        <f t="shared" si="88"/>
        <v>11</v>
      </c>
      <c r="CX200" s="3">
        <v>11</v>
      </c>
      <c r="CY200" s="3"/>
      <c r="CZ200" s="3">
        <v>1</v>
      </c>
      <c r="DA200" s="3">
        <v>0</v>
      </c>
      <c r="DB200" s="3">
        <v>0</v>
      </c>
      <c r="DC200" s="3">
        <f t="shared" si="95"/>
        <v>1</v>
      </c>
      <c r="DD200" s="2">
        <v>44025</v>
      </c>
      <c r="DE200" s="1">
        <v>0</v>
      </c>
      <c r="DF200" s="3">
        <v>0</v>
      </c>
      <c r="DG200" s="3">
        <f t="shared" si="96"/>
        <v>4</v>
      </c>
      <c r="DH200" s="1">
        <v>1</v>
      </c>
      <c r="DI200" s="1">
        <v>1</v>
      </c>
      <c r="DJ200" s="1">
        <v>0</v>
      </c>
      <c r="DK200" s="1">
        <v>0</v>
      </c>
      <c r="DL200" s="1">
        <v>0</v>
      </c>
      <c r="DM200" s="1">
        <v>0</v>
      </c>
      <c r="DN200" s="1">
        <v>1</v>
      </c>
      <c r="DO200" s="1">
        <v>0</v>
      </c>
      <c r="DP200" s="1">
        <v>0</v>
      </c>
      <c r="DQ200" s="1">
        <v>0</v>
      </c>
      <c r="DR200" s="1">
        <v>1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98</v>
      </c>
      <c r="EH200" s="1">
        <v>1.74</v>
      </c>
      <c r="EI200" s="4">
        <v>32.368873034746997</v>
      </c>
      <c r="EJ200" s="3">
        <v>0</v>
      </c>
      <c r="EK200" s="3">
        <v>0</v>
      </c>
      <c r="EL200" s="3">
        <v>1</v>
      </c>
      <c r="EM200" s="1">
        <v>114</v>
      </c>
      <c r="EN200" s="1">
        <v>60</v>
      </c>
      <c r="EO200" s="4">
        <v>78</v>
      </c>
      <c r="EP200" s="3">
        <v>0</v>
      </c>
      <c r="EQ200" s="1">
        <v>109</v>
      </c>
      <c r="ER200" s="1">
        <v>1</v>
      </c>
      <c r="ES200" s="1">
        <v>28</v>
      </c>
      <c r="ET200" s="1">
        <v>1</v>
      </c>
      <c r="EU200" s="4">
        <v>36.799999999999997</v>
      </c>
      <c r="EV200" s="3">
        <v>0</v>
      </c>
      <c r="EW200" s="4">
        <v>38.200000000000003</v>
      </c>
      <c r="EX200" s="1">
        <v>98</v>
      </c>
      <c r="EY200" s="1">
        <v>0</v>
      </c>
      <c r="EZ200" s="1" t="s">
        <v>51</v>
      </c>
      <c r="FA200" s="1">
        <v>1</v>
      </c>
      <c r="FB200" s="1">
        <v>0</v>
      </c>
      <c r="FC200" s="1">
        <v>1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1</v>
      </c>
      <c r="FJ200" s="1">
        <v>1</v>
      </c>
      <c r="FK200" s="1">
        <v>0</v>
      </c>
      <c r="FL200" s="1">
        <v>0</v>
      </c>
      <c r="FM200" s="1" t="s">
        <v>104</v>
      </c>
      <c r="FN200" s="1" t="s">
        <v>83</v>
      </c>
      <c r="FO200" s="1">
        <v>0</v>
      </c>
      <c r="FP200" s="1">
        <v>0</v>
      </c>
      <c r="FQ200" s="1">
        <v>1</v>
      </c>
      <c r="FR200" s="1">
        <v>1</v>
      </c>
      <c r="FS200" s="1">
        <f t="shared" si="97"/>
        <v>3</v>
      </c>
      <c r="FT200" s="1">
        <v>0</v>
      </c>
      <c r="FU200" s="1">
        <v>0</v>
      </c>
      <c r="FV200" s="1">
        <v>0</v>
      </c>
      <c r="FW200" s="1">
        <v>1</v>
      </c>
      <c r="FX200" s="1">
        <v>0</v>
      </c>
      <c r="FY200" s="1">
        <v>0</v>
      </c>
      <c r="FZ200" s="1">
        <f t="shared" si="90"/>
        <v>2</v>
      </c>
      <c r="GA200" s="1">
        <v>1</v>
      </c>
      <c r="GB200" s="1">
        <v>1</v>
      </c>
      <c r="GC200" s="1">
        <v>1</v>
      </c>
      <c r="GD200" s="1">
        <v>1</v>
      </c>
      <c r="GE200" s="1">
        <v>0</v>
      </c>
      <c r="GF200" s="1">
        <v>0</v>
      </c>
      <c r="GG200" s="1">
        <v>0</v>
      </c>
      <c r="GH200" s="1">
        <f t="shared" si="91"/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1</v>
      </c>
      <c r="GR200" s="3">
        <v>1</v>
      </c>
      <c r="GS200" s="1">
        <v>0</v>
      </c>
      <c r="GT200" s="1">
        <v>1</v>
      </c>
      <c r="GU200" s="1">
        <v>0</v>
      </c>
      <c r="GV200" s="1">
        <v>0</v>
      </c>
      <c r="GW200" s="1">
        <v>0</v>
      </c>
      <c r="GX200" s="1">
        <v>4</v>
      </c>
      <c r="GY200" s="1">
        <v>1</v>
      </c>
      <c r="GZ200" s="1">
        <v>0</v>
      </c>
      <c r="HA200" s="1">
        <v>0</v>
      </c>
      <c r="HB200" s="1">
        <v>1</v>
      </c>
      <c r="HC200" s="1">
        <v>1</v>
      </c>
      <c r="HD200" s="1">
        <v>0</v>
      </c>
      <c r="HE200" s="1">
        <v>1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1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1</v>
      </c>
      <c r="IB200" s="1">
        <v>0</v>
      </c>
      <c r="IC200" s="1">
        <v>0</v>
      </c>
      <c r="ID200" s="1">
        <v>1</v>
      </c>
      <c r="IE200" s="1">
        <v>0</v>
      </c>
      <c r="IF200" s="1">
        <v>1</v>
      </c>
      <c r="IG200" s="1">
        <v>1</v>
      </c>
      <c r="IH200" s="1">
        <v>0</v>
      </c>
      <c r="II200" s="1">
        <v>1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1</v>
      </c>
      <c r="IQ200" s="1">
        <v>5</v>
      </c>
      <c r="IR200" s="1">
        <v>1</v>
      </c>
      <c r="IS200" s="1">
        <v>1</v>
      </c>
      <c r="IT200" s="1">
        <v>1</v>
      </c>
      <c r="IU200" s="1">
        <v>1</v>
      </c>
      <c r="IV200" s="1">
        <v>1</v>
      </c>
      <c r="IW200" s="1">
        <v>1</v>
      </c>
      <c r="IX200" s="1">
        <v>1</v>
      </c>
      <c r="IY200" s="1">
        <v>0</v>
      </c>
      <c r="IZ200" s="1">
        <v>0</v>
      </c>
      <c r="JA200" s="1">
        <v>284</v>
      </c>
      <c r="JB200" s="1">
        <v>0</v>
      </c>
      <c r="JC200" s="1">
        <v>1</v>
      </c>
      <c r="JD200" s="1">
        <v>0</v>
      </c>
      <c r="JE200" s="1">
        <v>0</v>
      </c>
      <c r="JF200" s="1">
        <v>6</v>
      </c>
      <c r="JG200" s="1">
        <v>0</v>
      </c>
      <c r="JH200" s="1">
        <v>1</v>
      </c>
      <c r="JI200" s="1">
        <v>0</v>
      </c>
      <c r="JJ200" s="1">
        <v>15</v>
      </c>
      <c r="JK200" s="1">
        <v>0</v>
      </c>
      <c r="JL200" s="1">
        <v>0</v>
      </c>
      <c r="JM200" s="1">
        <v>0</v>
      </c>
      <c r="JN200" s="1">
        <v>1</v>
      </c>
      <c r="JO200" s="1">
        <v>0</v>
      </c>
      <c r="JP200" s="1">
        <v>0</v>
      </c>
      <c r="JQ200" s="1">
        <v>0</v>
      </c>
      <c r="JR200" s="1">
        <v>0</v>
      </c>
      <c r="JS200" s="1">
        <v>1</v>
      </c>
      <c r="JT200" s="1">
        <v>1</v>
      </c>
      <c r="JU200" s="1">
        <v>0</v>
      </c>
      <c r="JV200" s="1">
        <v>1</v>
      </c>
      <c r="JW200" s="1">
        <v>0</v>
      </c>
      <c r="JX200" s="1">
        <v>1</v>
      </c>
      <c r="JY200" s="2">
        <v>44026</v>
      </c>
      <c r="JZ200" s="2">
        <v>44037</v>
      </c>
      <c r="KA200" s="1">
        <v>11</v>
      </c>
      <c r="KB200" s="1">
        <v>1</v>
      </c>
      <c r="KC200" s="1">
        <v>7</v>
      </c>
      <c r="KD200" s="1">
        <v>1</v>
      </c>
      <c r="KE200" s="1">
        <v>1</v>
      </c>
      <c r="KF200" s="1">
        <v>0</v>
      </c>
      <c r="KG200" s="1">
        <v>0</v>
      </c>
      <c r="KH200" s="1">
        <v>0</v>
      </c>
      <c r="KI200" s="1">
        <v>1</v>
      </c>
      <c r="KJ200" s="1">
        <v>0</v>
      </c>
      <c r="KK200" s="1">
        <v>1</v>
      </c>
      <c r="KL200" s="1">
        <v>1</v>
      </c>
      <c r="KM200" s="1">
        <v>0</v>
      </c>
      <c r="KN200" s="1">
        <v>0</v>
      </c>
      <c r="KO200" s="1">
        <v>1</v>
      </c>
      <c r="KP200" s="1">
        <v>1</v>
      </c>
      <c r="KQ200" s="1">
        <v>0</v>
      </c>
      <c r="KR200" s="1">
        <v>1</v>
      </c>
      <c r="KS200" s="1">
        <v>0</v>
      </c>
      <c r="KT200" s="1">
        <v>0</v>
      </c>
      <c r="KU200" s="1">
        <v>0</v>
      </c>
      <c r="KV200" s="1">
        <v>0</v>
      </c>
      <c r="KW200" s="1" t="s">
        <v>103</v>
      </c>
      <c r="KX200" s="1">
        <v>0</v>
      </c>
      <c r="KY200" s="1">
        <v>1</v>
      </c>
      <c r="KZ200" s="4">
        <v>3.2</v>
      </c>
      <c r="LA200" s="4">
        <v>12</v>
      </c>
      <c r="LB200" s="1">
        <v>4160</v>
      </c>
      <c r="LC200" s="1">
        <v>2450</v>
      </c>
      <c r="LD200" s="1">
        <v>1210</v>
      </c>
      <c r="LE200" s="1">
        <v>21000</v>
      </c>
      <c r="LF200" s="5">
        <v>0.88</v>
      </c>
      <c r="LG200" s="5">
        <v>14.3</v>
      </c>
      <c r="LH200" s="5">
        <v>3.99</v>
      </c>
      <c r="LI200" s="5">
        <v>0.31</v>
      </c>
      <c r="LV200" s="1">
        <v>0</v>
      </c>
      <c r="LX200" s="1">
        <v>0</v>
      </c>
      <c r="LY200" s="1">
        <v>0</v>
      </c>
      <c r="LZ200" s="1">
        <v>1</v>
      </c>
      <c r="MA200" s="1">
        <v>1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 t="s">
        <v>122</v>
      </c>
      <c r="NC200" s="4">
        <v>3.19</v>
      </c>
      <c r="ND200" s="4">
        <v>11.7</v>
      </c>
      <c r="NE200" s="1">
        <v>4160</v>
      </c>
      <c r="NF200" s="1">
        <v>2450</v>
      </c>
      <c r="NG200" s="1">
        <v>1520</v>
      </c>
      <c r="NH200" s="1">
        <v>20700</v>
      </c>
      <c r="NI200" s="5">
        <v>0.75</v>
      </c>
      <c r="NJ200" s="5">
        <v>10.7</v>
      </c>
      <c r="NK200" s="5">
        <v>2.72</v>
      </c>
      <c r="NL200" s="5">
        <v>0.51</v>
      </c>
      <c r="NO200" s="1">
        <v>341</v>
      </c>
      <c r="NS200" s="1">
        <v>1301</v>
      </c>
      <c r="NY200" s="1">
        <v>0</v>
      </c>
      <c r="OA200" s="1">
        <v>0</v>
      </c>
      <c r="OB200" s="1">
        <v>0</v>
      </c>
      <c r="OC200" s="1">
        <v>1</v>
      </c>
      <c r="OD200" s="1">
        <v>0</v>
      </c>
      <c r="OE200" s="1">
        <v>1</v>
      </c>
      <c r="OF200" s="1">
        <v>1</v>
      </c>
      <c r="OG200" s="1">
        <v>1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</row>
    <row r="201" spans="1:418" x14ac:dyDescent="0.25">
      <c r="A201" s="1">
        <v>200</v>
      </c>
      <c r="B201" s="25" t="s">
        <v>2</v>
      </c>
      <c r="C201" s="1">
        <v>0</v>
      </c>
      <c r="D201" s="1">
        <v>1</v>
      </c>
      <c r="E201" s="1">
        <v>34</v>
      </c>
      <c r="F201" s="1">
        <v>1</v>
      </c>
      <c r="G201" s="1">
        <v>0</v>
      </c>
      <c r="H201" s="1">
        <v>0</v>
      </c>
      <c r="I201" s="1">
        <v>0</v>
      </c>
      <c r="J201" s="1" t="s">
        <v>6</v>
      </c>
      <c r="K201" s="1">
        <v>0</v>
      </c>
      <c r="L201" s="1">
        <v>1</v>
      </c>
      <c r="M201" s="1">
        <v>0</v>
      </c>
      <c r="N201" s="1">
        <v>0</v>
      </c>
      <c r="O201" s="1" t="s">
        <v>437</v>
      </c>
      <c r="P201" s="1" t="s">
        <v>438</v>
      </c>
      <c r="Q201" s="1" t="s">
        <v>277</v>
      </c>
      <c r="R201" s="1" t="s">
        <v>277</v>
      </c>
      <c r="S201" s="1">
        <v>0</v>
      </c>
      <c r="T201" s="1" t="s">
        <v>329</v>
      </c>
      <c r="U201" s="1" t="s">
        <v>149</v>
      </c>
      <c r="V201" s="1" t="s">
        <v>109</v>
      </c>
      <c r="W201" s="1">
        <v>1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2</v>
      </c>
      <c r="BA201" s="1">
        <v>0</v>
      </c>
      <c r="BB201" s="1">
        <v>1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K201" s="1" t="s">
        <v>125</v>
      </c>
      <c r="CL201" s="1">
        <v>0</v>
      </c>
      <c r="CM201" s="2">
        <v>44040</v>
      </c>
      <c r="CN201" s="2">
        <v>44041</v>
      </c>
      <c r="CO201" s="2"/>
      <c r="CP201" s="2"/>
      <c r="CQ201" s="2"/>
      <c r="CR201" s="2"/>
      <c r="CS201" s="2">
        <v>44050</v>
      </c>
      <c r="CT201" s="3"/>
      <c r="CU201" s="3">
        <f t="shared" si="93"/>
        <v>10</v>
      </c>
      <c r="CV201" s="3"/>
      <c r="CW201" s="3"/>
      <c r="CX201" s="3"/>
      <c r="CY201" s="3">
        <f t="shared" ref="CY201:CY204" si="98">CU201-CV201-CW201</f>
        <v>10</v>
      </c>
      <c r="CZ201" s="3">
        <v>0</v>
      </c>
      <c r="DA201" s="3">
        <v>1</v>
      </c>
      <c r="DB201" s="3">
        <v>0</v>
      </c>
      <c r="DC201" s="3">
        <f t="shared" si="95"/>
        <v>1</v>
      </c>
      <c r="DD201" s="2">
        <v>44032</v>
      </c>
      <c r="DE201" s="1">
        <v>0</v>
      </c>
      <c r="DF201" s="3">
        <v>8</v>
      </c>
      <c r="DG201" s="3">
        <f t="shared" si="96"/>
        <v>4</v>
      </c>
      <c r="DH201" s="1">
        <v>0</v>
      </c>
      <c r="DI201" s="1">
        <v>1</v>
      </c>
      <c r="DJ201" s="1">
        <v>0</v>
      </c>
      <c r="DK201" s="1">
        <v>0</v>
      </c>
      <c r="DL201" s="1">
        <v>0</v>
      </c>
      <c r="DM201" s="1">
        <v>0</v>
      </c>
      <c r="DN201" s="1">
        <v>1</v>
      </c>
      <c r="DO201" s="1">
        <v>0</v>
      </c>
      <c r="DP201" s="1">
        <v>1</v>
      </c>
      <c r="DQ201" s="1">
        <v>0</v>
      </c>
      <c r="DR201" s="1">
        <v>1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70</v>
      </c>
      <c r="EH201" s="1">
        <v>1.62</v>
      </c>
      <c r="EI201" s="4">
        <v>26.672763298277697</v>
      </c>
      <c r="EJ201" s="3">
        <v>0</v>
      </c>
      <c r="EK201" s="3">
        <v>1</v>
      </c>
      <c r="EL201" s="3">
        <v>0</v>
      </c>
      <c r="EM201" s="1">
        <v>155</v>
      </c>
      <c r="EN201" s="1">
        <v>99</v>
      </c>
      <c r="EO201" s="4">
        <v>117.66666666666667</v>
      </c>
      <c r="EP201" s="3">
        <v>0</v>
      </c>
      <c r="EQ201" s="1">
        <v>84</v>
      </c>
      <c r="ER201" s="1">
        <v>0</v>
      </c>
      <c r="ES201" s="1">
        <v>19</v>
      </c>
      <c r="ET201" s="1">
        <v>0</v>
      </c>
      <c r="EU201" s="4">
        <v>36</v>
      </c>
      <c r="EV201" s="3">
        <v>0</v>
      </c>
      <c r="EW201" s="4">
        <v>37.1</v>
      </c>
      <c r="EX201" s="1">
        <v>99</v>
      </c>
      <c r="EY201" s="1">
        <v>0</v>
      </c>
      <c r="EZ201" s="1" t="s">
        <v>51</v>
      </c>
      <c r="FA201" s="1">
        <v>1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1</v>
      </c>
      <c r="FK201" s="1">
        <v>0</v>
      </c>
      <c r="FL201" s="1">
        <v>0</v>
      </c>
      <c r="FM201" s="1" t="s">
        <v>104</v>
      </c>
      <c r="FN201" s="1" t="s">
        <v>81</v>
      </c>
      <c r="FO201" s="1">
        <v>1</v>
      </c>
      <c r="FP201" s="1">
        <v>0</v>
      </c>
      <c r="FQ201" s="1">
        <v>0</v>
      </c>
      <c r="FR201" s="1">
        <v>1</v>
      </c>
      <c r="FS201" s="1">
        <f t="shared" si="97"/>
        <v>1</v>
      </c>
      <c r="FT201" s="1">
        <v>0</v>
      </c>
      <c r="FU201" s="1">
        <v>0</v>
      </c>
      <c r="FV201" s="1">
        <v>0</v>
      </c>
      <c r="FW201" s="1">
        <v>1</v>
      </c>
      <c r="FX201" s="1">
        <v>0</v>
      </c>
      <c r="FY201" s="1">
        <v>0</v>
      </c>
      <c r="FZ201" s="1">
        <f t="shared" si="90"/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f t="shared" si="91"/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3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1</v>
      </c>
      <c r="GY201" s="1">
        <v>1</v>
      </c>
      <c r="GZ201" s="1">
        <v>0</v>
      </c>
      <c r="HA201" s="1">
        <v>0</v>
      </c>
      <c r="HB201" s="1">
        <v>1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1</v>
      </c>
      <c r="IC201" s="1">
        <v>0</v>
      </c>
      <c r="ID201" s="1">
        <v>1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168</v>
      </c>
      <c r="JB201" s="1">
        <v>0</v>
      </c>
      <c r="JC201" s="1">
        <v>0</v>
      </c>
      <c r="JD201" s="1">
        <v>1</v>
      </c>
      <c r="JE201" s="1">
        <v>0</v>
      </c>
      <c r="JF201" s="1">
        <v>3</v>
      </c>
      <c r="JG201" s="1">
        <v>1</v>
      </c>
      <c r="JH201" s="1">
        <v>0</v>
      </c>
      <c r="JI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1</v>
      </c>
      <c r="JT201" s="1">
        <v>1</v>
      </c>
      <c r="JU201" s="1">
        <v>0</v>
      </c>
      <c r="JV201" s="1">
        <v>0</v>
      </c>
      <c r="JW201" s="1">
        <v>0</v>
      </c>
      <c r="JX201" s="1">
        <v>0</v>
      </c>
      <c r="KB201" s="1">
        <v>0</v>
      </c>
      <c r="KC201" s="1">
        <v>1</v>
      </c>
      <c r="KD201" s="1">
        <v>1</v>
      </c>
      <c r="KE201" s="1">
        <v>1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1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 t="s">
        <v>102</v>
      </c>
      <c r="KX201" s="1">
        <v>1</v>
      </c>
      <c r="KY201" s="1">
        <v>0</v>
      </c>
      <c r="LF201" s="5">
        <v>0.65</v>
      </c>
      <c r="LG201" s="1">
        <v>16.600000000000001</v>
      </c>
      <c r="LJ201" s="4">
        <v>19</v>
      </c>
      <c r="LK201" s="1">
        <v>25</v>
      </c>
      <c r="LQ201" s="6">
        <v>8.2000000000000003E-2</v>
      </c>
      <c r="LV201" s="1">
        <v>0</v>
      </c>
      <c r="LX201" s="1">
        <v>0</v>
      </c>
      <c r="LY201" s="1">
        <v>0</v>
      </c>
      <c r="LZ201" s="1">
        <v>1</v>
      </c>
      <c r="MA201" s="1">
        <v>0</v>
      </c>
      <c r="MB201" s="1">
        <v>2</v>
      </c>
      <c r="MC201" s="1">
        <v>1</v>
      </c>
      <c r="MD201" s="1">
        <v>1</v>
      </c>
      <c r="ME201" s="1">
        <v>0</v>
      </c>
      <c r="MF201" s="1">
        <v>0</v>
      </c>
      <c r="MG201" s="1">
        <v>1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 t="s">
        <v>122</v>
      </c>
      <c r="NC201" s="4">
        <v>8.6999999999999993</v>
      </c>
      <c r="ND201" s="4">
        <v>25.8</v>
      </c>
      <c r="NE201" s="1">
        <v>3900</v>
      </c>
      <c r="NF201" s="1">
        <v>3130</v>
      </c>
      <c r="NG201" s="1">
        <v>562</v>
      </c>
      <c r="NH201" s="1">
        <v>205000</v>
      </c>
      <c r="NI201" s="5">
        <v>1.7</v>
      </c>
      <c r="NJ201" s="5">
        <v>71</v>
      </c>
      <c r="NP201" s="4">
        <v>188</v>
      </c>
      <c r="NY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</row>
    <row r="202" spans="1:418" x14ac:dyDescent="0.25">
      <c r="A202" s="1">
        <v>201</v>
      </c>
      <c r="B202" s="25" t="s">
        <v>2</v>
      </c>
      <c r="C202" s="1">
        <v>0</v>
      </c>
      <c r="D202" s="1">
        <v>1</v>
      </c>
      <c r="E202" s="1">
        <v>47</v>
      </c>
      <c r="F202" s="1">
        <v>0</v>
      </c>
      <c r="G202" s="1">
        <v>1</v>
      </c>
      <c r="H202" s="1">
        <v>0</v>
      </c>
      <c r="I202" s="1">
        <v>0</v>
      </c>
      <c r="J202" s="1" t="s">
        <v>6</v>
      </c>
      <c r="K202" s="1">
        <v>0</v>
      </c>
      <c r="L202" s="1">
        <v>1</v>
      </c>
      <c r="M202" s="1">
        <v>0</v>
      </c>
      <c r="N202" s="1">
        <v>0</v>
      </c>
      <c r="O202" s="1" t="s">
        <v>6</v>
      </c>
      <c r="P202" s="1" t="s">
        <v>191</v>
      </c>
      <c r="Q202" s="1" t="s">
        <v>277</v>
      </c>
      <c r="R202" s="1" t="s">
        <v>277</v>
      </c>
      <c r="S202" s="1">
        <v>0</v>
      </c>
      <c r="T202" s="1" t="s">
        <v>329</v>
      </c>
      <c r="U202" s="1" t="s">
        <v>149</v>
      </c>
      <c r="V202" s="1" t="s">
        <v>109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0</v>
      </c>
      <c r="AM202" s="1">
        <v>0</v>
      </c>
      <c r="AN202" s="1">
        <v>0</v>
      </c>
      <c r="AO202" s="1">
        <v>0</v>
      </c>
      <c r="AP202" s="1">
        <v>1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K202" s="1" t="s">
        <v>125</v>
      </c>
      <c r="CL202" s="1">
        <v>0</v>
      </c>
      <c r="CM202" s="2">
        <v>44031</v>
      </c>
      <c r="CN202" s="2">
        <v>44034</v>
      </c>
      <c r="CO202" s="2"/>
      <c r="CP202" s="2"/>
      <c r="CQ202" s="2">
        <v>44038</v>
      </c>
      <c r="CR202" s="2">
        <v>44058</v>
      </c>
      <c r="CS202" s="2">
        <v>44058</v>
      </c>
      <c r="CT202" s="3">
        <f t="shared" si="92"/>
        <v>7</v>
      </c>
      <c r="CU202" s="3">
        <f t="shared" si="93"/>
        <v>27</v>
      </c>
      <c r="CV202" s="3"/>
      <c r="CW202" s="3">
        <f t="shared" ref="CW202:CW209" si="99">CR202-CQ202</f>
        <v>20</v>
      </c>
      <c r="CX202" s="3">
        <v>20</v>
      </c>
      <c r="CY202" s="3">
        <f t="shared" si="98"/>
        <v>7</v>
      </c>
      <c r="CZ202" s="3">
        <v>1</v>
      </c>
      <c r="DA202" s="3">
        <v>1</v>
      </c>
      <c r="DB202" s="3">
        <v>0</v>
      </c>
      <c r="DC202" s="3">
        <f t="shared" si="95"/>
        <v>2</v>
      </c>
      <c r="DD202" s="2">
        <v>44031</v>
      </c>
      <c r="DE202" s="1">
        <v>0</v>
      </c>
      <c r="DF202" s="3">
        <v>0</v>
      </c>
      <c r="DG202" s="3">
        <f t="shared" si="96"/>
        <v>2</v>
      </c>
      <c r="DH202" s="1">
        <v>1</v>
      </c>
      <c r="DI202" s="1">
        <v>1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92</v>
      </c>
      <c r="EH202" s="1">
        <v>1.7</v>
      </c>
      <c r="EI202" s="4">
        <v>31.833910034602081</v>
      </c>
      <c r="EJ202" s="3">
        <v>0</v>
      </c>
      <c r="EK202" s="3">
        <v>0</v>
      </c>
      <c r="EL202" s="3">
        <v>1</v>
      </c>
      <c r="EM202" s="1">
        <v>104</v>
      </c>
      <c r="EN202" s="1">
        <v>67</v>
      </c>
      <c r="EO202" s="4">
        <v>79.333333333333329</v>
      </c>
      <c r="EP202" s="3">
        <v>0</v>
      </c>
      <c r="EQ202" s="1">
        <v>78</v>
      </c>
      <c r="ER202" s="1">
        <v>0</v>
      </c>
      <c r="ES202" s="1">
        <v>18</v>
      </c>
      <c r="ET202" s="1">
        <v>0</v>
      </c>
      <c r="EU202" s="4">
        <v>36</v>
      </c>
      <c r="EV202" s="3">
        <v>0</v>
      </c>
      <c r="EW202" s="4">
        <v>36.799999999999997</v>
      </c>
      <c r="EX202" s="1">
        <v>88</v>
      </c>
      <c r="EY202" s="1">
        <v>1</v>
      </c>
      <c r="EZ202" s="1" t="s">
        <v>51</v>
      </c>
      <c r="FA202" s="1">
        <v>1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</v>
      </c>
      <c r="FK202" s="1">
        <v>0</v>
      </c>
      <c r="FL202" s="1">
        <v>0</v>
      </c>
      <c r="FM202" s="1" t="s">
        <v>104</v>
      </c>
      <c r="FN202" s="1" t="s">
        <v>83</v>
      </c>
      <c r="FO202" s="1">
        <v>0</v>
      </c>
      <c r="FP202" s="1">
        <v>0</v>
      </c>
      <c r="FQ202" s="1">
        <v>1</v>
      </c>
      <c r="FR202" s="1">
        <v>1</v>
      </c>
      <c r="FS202" s="1">
        <f t="shared" si="97"/>
        <v>5</v>
      </c>
      <c r="FT202" s="1">
        <v>0</v>
      </c>
      <c r="FU202" s="1">
        <v>0</v>
      </c>
      <c r="FV202" s="1">
        <v>0</v>
      </c>
      <c r="FW202" s="1">
        <v>1</v>
      </c>
      <c r="FX202" s="1">
        <v>0</v>
      </c>
      <c r="FY202" s="1">
        <v>0</v>
      </c>
      <c r="FZ202" s="1">
        <f t="shared" si="90"/>
        <v>2</v>
      </c>
      <c r="GA202" s="1">
        <v>1</v>
      </c>
      <c r="GB202" s="1">
        <v>1</v>
      </c>
      <c r="GC202" s="1">
        <v>1</v>
      </c>
      <c r="GD202" s="1">
        <v>1</v>
      </c>
      <c r="GE202" s="1">
        <v>0</v>
      </c>
      <c r="GF202" s="1">
        <v>0</v>
      </c>
      <c r="GG202" s="1">
        <v>0</v>
      </c>
      <c r="GH202" s="1">
        <f t="shared" si="91"/>
        <v>2</v>
      </c>
      <c r="GI202" s="1">
        <v>1</v>
      </c>
      <c r="GJ202" s="1">
        <v>0</v>
      </c>
      <c r="GK202" s="1">
        <v>1</v>
      </c>
      <c r="GL202" s="1">
        <v>1</v>
      </c>
      <c r="GM202" s="1">
        <v>0</v>
      </c>
      <c r="GN202" s="1">
        <v>1</v>
      </c>
      <c r="GO202" s="1">
        <v>0</v>
      </c>
      <c r="GP202" s="1">
        <v>0</v>
      </c>
      <c r="GQ202" s="1">
        <v>1</v>
      </c>
      <c r="GR202" s="3">
        <v>2</v>
      </c>
      <c r="GS202" s="1">
        <v>0</v>
      </c>
      <c r="GT202" s="1">
        <v>1</v>
      </c>
      <c r="GU202" s="1">
        <v>1</v>
      </c>
      <c r="GV202" s="1">
        <v>0</v>
      </c>
      <c r="GW202" s="1">
        <v>0</v>
      </c>
      <c r="GX202" s="1">
        <v>6</v>
      </c>
      <c r="GY202" s="1">
        <v>1</v>
      </c>
      <c r="GZ202" s="1">
        <v>0</v>
      </c>
      <c r="HA202" s="1">
        <v>0</v>
      </c>
      <c r="HB202" s="1">
        <v>1</v>
      </c>
      <c r="HC202" s="1">
        <v>0</v>
      </c>
      <c r="HD202" s="1">
        <v>0</v>
      </c>
      <c r="HE202" s="1">
        <v>1</v>
      </c>
      <c r="HF202" s="1">
        <v>0</v>
      </c>
      <c r="HG202" s="1">
        <v>1</v>
      </c>
      <c r="HH202" s="1">
        <v>0</v>
      </c>
      <c r="HI202" s="1">
        <v>1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1</v>
      </c>
      <c r="HX202" s="1">
        <v>0</v>
      </c>
      <c r="HY202" s="1">
        <v>0</v>
      </c>
      <c r="HZ202" s="1">
        <v>1</v>
      </c>
      <c r="IA202" s="1">
        <v>1</v>
      </c>
      <c r="IB202" s="1">
        <v>0</v>
      </c>
      <c r="IC202" s="1">
        <v>0</v>
      </c>
      <c r="ID202" s="1">
        <v>1</v>
      </c>
      <c r="IE202" s="1">
        <v>0</v>
      </c>
      <c r="IF202" s="1">
        <v>0</v>
      </c>
      <c r="IG202" s="1">
        <v>0</v>
      </c>
      <c r="IH202" s="1">
        <v>0</v>
      </c>
      <c r="II202" s="1">
        <v>1</v>
      </c>
      <c r="IJ202" s="1">
        <v>0</v>
      </c>
      <c r="IK202" s="1">
        <v>0</v>
      </c>
      <c r="IL202" s="1">
        <v>0</v>
      </c>
      <c r="IM202" s="1">
        <v>1</v>
      </c>
      <c r="IN202" s="1">
        <v>0</v>
      </c>
      <c r="IO202" s="1">
        <v>0</v>
      </c>
      <c r="IP202" s="1">
        <v>1</v>
      </c>
      <c r="IQ202" s="1">
        <v>4</v>
      </c>
      <c r="IR202" s="1">
        <v>1</v>
      </c>
      <c r="IS202" s="1">
        <v>1</v>
      </c>
      <c r="IT202" s="1">
        <v>1</v>
      </c>
      <c r="IU202" s="1">
        <v>1</v>
      </c>
      <c r="IV202" s="1">
        <v>1</v>
      </c>
      <c r="IW202" s="1">
        <v>0</v>
      </c>
      <c r="IX202" s="1">
        <v>1</v>
      </c>
      <c r="IY202" s="1">
        <v>0</v>
      </c>
      <c r="IZ202" s="1">
        <v>0</v>
      </c>
      <c r="JA202" s="1">
        <v>134</v>
      </c>
      <c r="JB202" s="1">
        <v>0</v>
      </c>
      <c r="JC202" s="1">
        <v>0</v>
      </c>
      <c r="JD202" s="1">
        <v>1</v>
      </c>
      <c r="JE202" s="1">
        <v>0</v>
      </c>
      <c r="JF202" s="1">
        <v>6</v>
      </c>
      <c r="JG202" s="1">
        <v>0</v>
      </c>
      <c r="JH202" s="1">
        <v>1</v>
      </c>
      <c r="JI202" s="1">
        <v>0</v>
      </c>
      <c r="JJ202" s="1">
        <v>7</v>
      </c>
      <c r="JK202" s="1">
        <v>0</v>
      </c>
      <c r="JL202" s="1">
        <v>1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1</v>
      </c>
      <c r="JT202" s="1">
        <v>1</v>
      </c>
      <c r="JU202" s="1">
        <v>0</v>
      </c>
      <c r="JV202" s="1">
        <v>0</v>
      </c>
      <c r="JW202" s="1">
        <v>0</v>
      </c>
      <c r="JX202" s="1">
        <v>1</v>
      </c>
      <c r="JY202" s="2">
        <v>44041</v>
      </c>
      <c r="JZ202" s="2">
        <v>44058</v>
      </c>
      <c r="KA202" s="1">
        <v>17</v>
      </c>
      <c r="KB202" s="1">
        <v>1</v>
      </c>
      <c r="KC202" s="1">
        <v>4</v>
      </c>
      <c r="KD202" s="1">
        <v>1</v>
      </c>
      <c r="KE202" s="1">
        <v>1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1</v>
      </c>
      <c r="KL202" s="1">
        <v>1</v>
      </c>
      <c r="KM202" s="1">
        <v>0</v>
      </c>
      <c r="KN202" s="1">
        <v>0</v>
      </c>
      <c r="KO202" s="1">
        <v>1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 t="s">
        <v>103</v>
      </c>
      <c r="KX202" s="1">
        <v>0</v>
      </c>
      <c r="KY202" s="1">
        <v>1</v>
      </c>
      <c r="KZ202" s="4">
        <v>14.7</v>
      </c>
      <c r="LA202" s="4">
        <v>44</v>
      </c>
      <c r="LB202" s="1">
        <v>13600</v>
      </c>
      <c r="LC202" s="1">
        <v>11900</v>
      </c>
      <c r="LD202" s="1">
        <v>1310</v>
      </c>
      <c r="LE202" s="1">
        <v>242000</v>
      </c>
      <c r="LF202" s="5">
        <v>1.5</v>
      </c>
      <c r="LG202" s="5">
        <v>14.7</v>
      </c>
      <c r="LL202" s="1">
        <v>540</v>
      </c>
      <c r="LM202" s="4">
        <v>339</v>
      </c>
      <c r="LO202" s="4">
        <v>890</v>
      </c>
      <c r="LV202" s="1">
        <v>0</v>
      </c>
      <c r="LX202" s="1">
        <v>0</v>
      </c>
      <c r="LY202" s="1">
        <v>0</v>
      </c>
      <c r="LZ202" s="1">
        <v>1</v>
      </c>
      <c r="MA202" s="1">
        <v>1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1</v>
      </c>
      <c r="ML202" s="1">
        <v>0</v>
      </c>
      <c r="MM202" s="1">
        <v>4</v>
      </c>
      <c r="MN202" s="1">
        <v>1</v>
      </c>
      <c r="MO202" s="1">
        <v>1</v>
      </c>
      <c r="MP202" s="1">
        <v>1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1</v>
      </c>
      <c r="MX202" s="1">
        <v>1</v>
      </c>
      <c r="MY202" s="1">
        <v>0</v>
      </c>
      <c r="MZ202" s="1">
        <v>0</v>
      </c>
      <c r="NA202" s="1">
        <v>0</v>
      </c>
      <c r="NB202" s="1" t="s">
        <v>122</v>
      </c>
      <c r="NC202" s="4">
        <v>14.3</v>
      </c>
      <c r="ND202" s="4">
        <v>43.1</v>
      </c>
      <c r="NE202" s="1">
        <v>11800</v>
      </c>
      <c r="NF202" s="1">
        <v>9780</v>
      </c>
      <c r="NG202" s="1">
        <v>1410</v>
      </c>
      <c r="NH202" s="1">
        <v>247000</v>
      </c>
      <c r="NI202" s="5">
        <v>1.23</v>
      </c>
      <c r="NJ202" s="5">
        <v>19.2</v>
      </c>
      <c r="NK202" s="5">
        <v>0.39</v>
      </c>
      <c r="NL202" s="5">
        <v>0.34</v>
      </c>
      <c r="NM202" s="4">
        <v>182</v>
      </c>
      <c r="NN202" s="1">
        <v>234</v>
      </c>
      <c r="NO202" s="1">
        <v>707</v>
      </c>
      <c r="NP202" s="4">
        <v>264</v>
      </c>
      <c r="NR202" s="4">
        <v>890</v>
      </c>
      <c r="NS202" s="1">
        <v>1635</v>
      </c>
      <c r="NY202" s="1">
        <v>1</v>
      </c>
      <c r="NZ202" s="1" t="s">
        <v>114</v>
      </c>
      <c r="OA202" s="1">
        <v>1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</row>
    <row r="203" spans="1:418" x14ac:dyDescent="0.25">
      <c r="A203" s="1">
        <v>202</v>
      </c>
      <c r="B203" s="25" t="s">
        <v>1</v>
      </c>
      <c r="C203" s="1">
        <v>1</v>
      </c>
      <c r="D203" s="1">
        <v>0</v>
      </c>
      <c r="E203" s="1">
        <v>56</v>
      </c>
      <c r="F203" s="1">
        <v>0</v>
      </c>
      <c r="G203" s="1">
        <v>1</v>
      </c>
      <c r="H203" s="1">
        <v>0</v>
      </c>
      <c r="I203" s="1">
        <v>0</v>
      </c>
      <c r="J203" s="1" t="s">
        <v>6</v>
      </c>
      <c r="K203" s="1">
        <v>0</v>
      </c>
      <c r="L203" s="1">
        <v>1</v>
      </c>
      <c r="M203" s="1">
        <v>0</v>
      </c>
      <c r="N203" s="1">
        <v>0</v>
      </c>
      <c r="O203" s="1" t="s">
        <v>6</v>
      </c>
      <c r="P203" s="1" t="s">
        <v>191</v>
      </c>
      <c r="Q203" s="1" t="s">
        <v>277</v>
      </c>
      <c r="R203" s="1" t="s">
        <v>277</v>
      </c>
      <c r="S203" s="1">
        <v>0</v>
      </c>
      <c r="T203" s="1" t="s">
        <v>329</v>
      </c>
      <c r="U203" s="1" t="s">
        <v>149</v>
      </c>
      <c r="V203" s="1" t="s">
        <v>109</v>
      </c>
      <c r="W203" s="1">
        <v>1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0</v>
      </c>
      <c r="BE203" s="1">
        <v>2</v>
      </c>
      <c r="BF203" s="1">
        <v>1</v>
      </c>
      <c r="BG203" s="1">
        <v>1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1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K203" s="1" t="s">
        <v>123</v>
      </c>
      <c r="CL203" s="1">
        <v>0</v>
      </c>
      <c r="CM203" s="2">
        <v>44061</v>
      </c>
      <c r="CN203" s="2">
        <v>44063</v>
      </c>
      <c r="CO203" s="2"/>
      <c r="CP203" s="2"/>
      <c r="CQ203" s="2">
        <v>44065</v>
      </c>
      <c r="CR203" s="2">
        <v>44076</v>
      </c>
      <c r="CS203" s="2">
        <v>44076</v>
      </c>
      <c r="CT203" s="3">
        <f t="shared" si="92"/>
        <v>4</v>
      </c>
      <c r="CU203" s="3">
        <f t="shared" si="93"/>
        <v>15</v>
      </c>
      <c r="CV203" s="3"/>
      <c r="CW203" s="3">
        <f t="shared" si="99"/>
        <v>11</v>
      </c>
      <c r="CX203" s="3">
        <v>11</v>
      </c>
      <c r="CY203" s="3">
        <f t="shared" si="98"/>
        <v>4</v>
      </c>
      <c r="CZ203" s="3">
        <v>1</v>
      </c>
      <c r="DA203" s="3">
        <v>1</v>
      </c>
      <c r="DB203" s="3">
        <v>0</v>
      </c>
      <c r="DC203" s="3">
        <f t="shared" si="95"/>
        <v>2</v>
      </c>
      <c r="DD203" s="2">
        <v>44047</v>
      </c>
      <c r="DE203" s="1">
        <v>0</v>
      </c>
      <c r="DF203" s="3">
        <v>14</v>
      </c>
      <c r="DG203" s="3">
        <f t="shared" si="96"/>
        <v>2</v>
      </c>
      <c r="DH203" s="1">
        <v>1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1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70</v>
      </c>
      <c r="EH203" s="1">
        <v>1.64</v>
      </c>
      <c r="EI203" s="4">
        <v>26.026174895895306</v>
      </c>
      <c r="EJ203" s="3">
        <v>0</v>
      </c>
      <c r="EK203" s="3">
        <v>1</v>
      </c>
      <c r="EL203" s="3">
        <v>0</v>
      </c>
      <c r="EM203" s="1">
        <v>125</v>
      </c>
      <c r="EN203" s="1">
        <v>79</v>
      </c>
      <c r="EO203" s="4">
        <v>94.333333333333329</v>
      </c>
      <c r="EP203" s="3">
        <v>0</v>
      </c>
      <c r="EQ203" s="1">
        <v>88</v>
      </c>
      <c r="ER203" s="1">
        <v>0</v>
      </c>
      <c r="ES203" s="1">
        <v>26</v>
      </c>
      <c r="ET203" s="1">
        <v>1</v>
      </c>
      <c r="EU203" s="4">
        <v>36</v>
      </c>
      <c r="EV203" s="3">
        <v>0</v>
      </c>
      <c r="EW203" s="4">
        <v>37.6</v>
      </c>
      <c r="EX203" s="1">
        <v>95</v>
      </c>
      <c r="EY203" s="1">
        <v>0</v>
      </c>
      <c r="EZ203" s="1" t="s">
        <v>51</v>
      </c>
      <c r="FA203" s="1">
        <v>1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1</v>
      </c>
      <c r="FJ203" s="1">
        <v>1</v>
      </c>
      <c r="FK203" s="1">
        <v>0</v>
      </c>
      <c r="FL203" s="1">
        <v>0</v>
      </c>
      <c r="FM203" s="1" t="s">
        <v>104</v>
      </c>
      <c r="FN203" s="1" t="s">
        <v>82</v>
      </c>
      <c r="FO203" s="1">
        <v>0</v>
      </c>
      <c r="FP203" s="1">
        <v>1</v>
      </c>
      <c r="FQ203" s="1">
        <v>0</v>
      </c>
      <c r="FR203" s="1">
        <v>1</v>
      </c>
      <c r="FS203" s="1">
        <f t="shared" si="97"/>
        <v>4</v>
      </c>
      <c r="FT203" s="1">
        <v>0</v>
      </c>
      <c r="FU203" s="1">
        <v>0</v>
      </c>
      <c r="FV203" s="1">
        <v>0</v>
      </c>
      <c r="FW203" s="1">
        <v>1</v>
      </c>
      <c r="FX203" s="1">
        <v>0</v>
      </c>
      <c r="FY203" s="1">
        <v>0</v>
      </c>
      <c r="FZ203" s="1">
        <f t="shared" si="90"/>
        <v>1</v>
      </c>
      <c r="GA203" s="1">
        <v>1</v>
      </c>
      <c r="GB203" s="1">
        <v>0</v>
      </c>
      <c r="GC203" s="1">
        <v>1</v>
      </c>
      <c r="GD203" s="1">
        <v>1</v>
      </c>
      <c r="GE203" s="1">
        <v>0</v>
      </c>
      <c r="GF203" s="1">
        <v>0</v>
      </c>
      <c r="GG203" s="1">
        <v>0</v>
      </c>
      <c r="GH203" s="1">
        <f t="shared" si="91"/>
        <v>2</v>
      </c>
      <c r="GI203" s="1">
        <v>1</v>
      </c>
      <c r="GJ203" s="1">
        <v>0</v>
      </c>
      <c r="GK203" s="1">
        <v>1</v>
      </c>
      <c r="GL203" s="1">
        <v>1</v>
      </c>
      <c r="GM203" s="1">
        <v>0</v>
      </c>
      <c r="GN203" s="1">
        <v>1</v>
      </c>
      <c r="GO203" s="1">
        <v>0</v>
      </c>
      <c r="GP203" s="1">
        <v>0</v>
      </c>
      <c r="GQ203" s="1">
        <v>1</v>
      </c>
      <c r="GR203" s="3">
        <v>2</v>
      </c>
      <c r="GS203" s="1">
        <v>0</v>
      </c>
      <c r="GT203" s="1">
        <v>1</v>
      </c>
      <c r="GU203" s="1">
        <v>1</v>
      </c>
      <c r="GV203" s="1">
        <v>0</v>
      </c>
      <c r="GW203" s="1">
        <v>0</v>
      </c>
      <c r="GX203" s="1">
        <v>4</v>
      </c>
      <c r="GY203" s="1">
        <v>1</v>
      </c>
      <c r="GZ203" s="1">
        <v>0</v>
      </c>
      <c r="HA203" s="1">
        <v>0</v>
      </c>
      <c r="HB203" s="1">
        <v>1</v>
      </c>
      <c r="HC203" s="1">
        <v>0</v>
      </c>
      <c r="HD203" s="1">
        <v>0</v>
      </c>
      <c r="HE203" s="1">
        <v>1</v>
      </c>
      <c r="HF203" s="1">
        <v>0</v>
      </c>
      <c r="HG203" s="1">
        <v>1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1</v>
      </c>
      <c r="IA203" s="1">
        <v>1</v>
      </c>
      <c r="IB203" s="1">
        <v>1</v>
      </c>
      <c r="IC203" s="1">
        <v>0</v>
      </c>
      <c r="ID203" s="1">
        <v>1</v>
      </c>
      <c r="IE203" s="1">
        <v>0</v>
      </c>
      <c r="IF203" s="1">
        <v>1</v>
      </c>
      <c r="IG203" s="1">
        <v>1</v>
      </c>
      <c r="IH203" s="1">
        <v>0</v>
      </c>
      <c r="II203" s="1">
        <v>1</v>
      </c>
      <c r="IJ203" s="1">
        <v>1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1</v>
      </c>
      <c r="IQ203" s="1">
        <v>5</v>
      </c>
      <c r="IR203" s="1">
        <v>1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1</v>
      </c>
      <c r="IY203" s="1">
        <v>0</v>
      </c>
      <c r="IZ203" s="1">
        <v>0</v>
      </c>
      <c r="JA203" s="1">
        <v>168</v>
      </c>
      <c r="JB203" s="1">
        <v>0</v>
      </c>
      <c r="JC203" s="1">
        <v>0</v>
      </c>
      <c r="JD203" s="1">
        <v>1</v>
      </c>
      <c r="JE203" s="1">
        <v>0</v>
      </c>
      <c r="JF203" s="1">
        <v>7</v>
      </c>
      <c r="JG203" s="1">
        <v>0</v>
      </c>
      <c r="JH203" s="1">
        <v>0</v>
      </c>
      <c r="JI203" s="1">
        <v>1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1</v>
      </c>
      <c r="JT203" s="1">
        <v>1</v>
      </c>
      <c r="JU203" s="1">
        <v>0</v>
      </c>
      <c r="JV203" s="1">
        <v>1</v>
      </c>
      <c r="JW203" s="1">
        <v>0</v>
      </c>
      <c r="JX203" s="1">
        <v>1</v>
      </c>
      <c r="JY203" s="2">
        <v>44065</v>
      </c>
      <c r="JZ203" s="2">
        <v>44076</v>
      </c>
      <c r="KA203" s="1">
        <v>11</v>
      </c>
      <c r="KB203" s="1">
        <v>1</v>
      </c>
      <c r="KC203" s="1">
        <v>6</v>
      </c>
      <c r="KD203" s="1">
        <v>1</v>
      </c>
      <c r="KE203" s="1">
        <v>1</v>
      </c>
      <c r="KF203" s="1">
        <v>1</v>
      </c>
      <c r="KG203" s="1">
        <v>0</v>
      </c>
      <c r="KH203" s="1">
        <v>0</v>
      </c>
      <c r="KI203" s="1">
        <v>0</v>
      </c>
      <c r="KJ203" s="1">
        <v>0</v>
      </c>
      <c r="KK203" s="1">
        <v>1</v>
      </c>
      <c r="KL203" s="1">
        <v>1</v>
      </c>
      <c r="KM203" s="1">
        <v>0</v>
      </c>
      <c r="KN203" s="1">
        <v>1</v>
      </c>
      <c r="KO203" s="1">
        <v>1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 t="s">
        <v>103</v>
      </c>
      <c r="KX203" s="1">
        <v>0</v>
      </c>
      <c r="KY203" s="1">
        <v>1</v>
      </c>
      <c r="KZ203" s="4">
        <v>12.1</v>
      </c>
      <c r="LA203" s="4">
        <v>38.700000000000003</v>
      </c>
      <c r="LB203" s="1">
        <v>7560</v>
      </c>
      <c r="LC203" s="1">
        <v>5292</v>
      </c>
      <c r="LD203" s="1">
        <v>1512</v>
      </c>
      <c r="LE203" s="1">
        <v>200000</v>
      </c>
      <c r="LF203" s="5">
        <v>0.8</v>
      </c>
      <c r="LG203" s="5">
        <v>24.5</v>
      </c>
      <c r="LH203" s="5">
        <v>0.38</v>
      </c>
      <c r="LI203" s="5">
        <v>0.2</v>
      </c>
      <c r="LJ203" s="4">
        <v>19</v>
      </c>
      <c r="LK203" s="1">
        <v>7</v>
      </c>
      <c r="LL203" s="1">
        <v>153</v>
      </c>
      <c r="LM203" s="4">
        <v>6</v>
      </c>
      <c r="LV203" s="1">
        <v>0</v>
      </c>
      <c r="LX203" s="1">
        <v>0</v>
      </c>
      <c r="LY203" s="1">
        <v>0</v>
      </c>
      <c r="LZ203" s="1">
        <v>1</v>
      </c>
      <c r="MA203" s="1">
        <v>0</v>
      </c>
      <c r="MB203" s="1">
        <v>1</v>
      </c>
      <c r="MC203" s="1">
        <v>1</v>
      </c>
      <c r="MD203" s="1">
        <v>1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 t="s">
        <v>122</v>
      </c>
      <c r="NC203" s="4">
        <v>11.2</v>
      </c>
      <c r="ND203" s="4">
        <v>33.799999999999997</v>
      </c>
      <c r="NE203" s="1">
        <v>9650</v>
      </c>
      <c r="NF203" s="1">
        <v>8590</v>
      </c>
      <c r="NG203" s="1">
        <v>649</v>
      </c>
      <c r="NH203" s="1">
        <v>185000</v>
      </c>
      <c r="NI203" s="5">
        <v>1.05</v>
      </c>
      <c r="NK203" s="5">
        <v>0.83</v>
      </c>
      <c r="NL203" s="5">
        <v>0.42</v>
      </c>
      <c r="NO203" s="1">
        <v>338</v>
      </c>
      <c r="NR203" s="4">
        <v>1025</v>
      </c>
      <c r="NS203" s="1">
        <v>462</v>
      </c>
      <c r="NT203" s="7">
        <v>5.0999999999999997E-2</v>
      </c>
      <c r="NY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1</v>
      </c>
      <c r="OO203" s="1">
        <v>0</v>
      </c>
      <c r="OP203" s="1">
        <v>2</v>
      </c>
      <c r="OQ203" s="1">
        <v>1</v>
      </c>
      <c r="OR203" s="1">
        <v>1</v>
      </c>
      <c r="OS203" s="1">
        <v>0</v>
      </c>
      <c r="OT203" s="1">
        <v>0</v>
      </c>
      <c r="OU203" s="1">
        <v>0</v>
      </c>
      <c r="OV203" s="1">
        <v>1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</row>
    <row r="204" spans="1:418" x14ac:dyDescent="0.25">
      <c r="A204" s="1">
        <v>203</v>
      </c>
      <c r="B204" s="25" t="s">
        <v>2</v>
      </c>
      <c r="C204" s="1">
        <v>0</v>
      </c>
      <c r="D204" s="1">
        <v>1</v>
      </c>
      <c r="E204" s="1">
        <v>50</v>
      </c>
      <c r="F204" s="1">
        <v>0</v>
      </c>
      <c r="G204" s="1">
        <v>1</v>
      </c>
      <c r="H204" s="1">
        <v>0</v>
      </c>
      <c r="I204" s="1">
        <v>0</v>
      </c>
      <c r="J204" s="1" t="s">
        <v>6</v>
      </c>
      <c r="K204" s="1">
        <v>0</v>
      </c>
      <c r="L204" s="1">
        <v>1</v>
      </c>
      <c r="M204" s="1">
        <v>0</v>
      </c>
      <c r="N204" s="1">
        <v>0</v>
      </c>
      <c r="O204" s="1" t="s">
        <v>6</v>
      </c>
      <c r="P204" s="1" t="s">
        <v>191</v>
      </c>
      <c r="Q204" s="1" t="s">
        <v>283</v>
      </c>
      <c r="R204" s="1" t="s">
        <v>395</v>
      </c>
      <c r="S204" s="1">
        <v>0</v>
      </c>
      <c r="T204" s="1" t="s">
        <v>329</v>
      </c>
      <c r="U204" s="1" t="s">
        <v>149</v>
      </c>
      <c r="V204" s="1" t="s">
        <v>109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0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1</v>
      </c>
      <c r="BA204" s="1">
        <v>0</v>
      </c>
      <c r="BB204" s="1">
        <v>1</v>
      </c>
      <c r="BC204" s="1">
        <v>0</v>
      </c>
      <c r="BD204" s="1">
        <v>0</v>
      </c>
      <c r="BE204" s="1">
        <v>1</v>
      </c>
      <c r="BF204" s="1">
        <v>1</v>
      </c>
      <c r="BG204" s="1">
        <v>1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K204" s="1" t="s">
        <v>125</v>
      </c>
      <c r="CL204" s="1">
        <v>0</v>
      </c>
      <c r="CM204" s="2">
        <v>44031</v>
      </c>
      <c r="CN204" s="2">
        <v>44032</v>
      </c>
      <c r="CO204" s="2"/>
      <c r="CP204" s="2"/>
      <c r="CQ204" s="2">
        <v>44036</v>
      </c>
      <c r="CR204" s="2">
        <v>44051</v>
      </c>
      <c r="CS204" s="2">
        <v>44057</v>
      </c>
      <c r="CT204" s="3">
        <f t="shared" si="92"/>
        <v>5</v>
      </c>
      <c r="CU204" s="3">
        <f t="shared" si="93"/>
        <v>26</v>
      </c>
      <c r="CV204" s="3"/>
      <c r="CW204" s="3">
        <f t="shared" si="99"/>
        <v>15</v>
      </c>
      <c r="CX204" s="3">
        <v>15</v>
      </c>
      <c r="CY204" s="3">
        <f t="shared" si="98"/>
        <v>11</v>
      </c>
      <c r="CZ204" s="3">
        <v>1</v>
      </c>
      <c r="DA204" s="3">
        <v>1</v>
      </c>
      <c r="DB204" s="3">
        <v>0</v>
      </c>
      <c r="DC204" s="3">
        <f t="shared" si="95"/>
        <v>2</v>
      </c>
      <c r="DD204" s="2">
        <v>44031</v>
      </c>
      <c r="DE204" s="1">
        <v>0</v>
      </c>
      <c r="DF204" s="3">
        <v>0</v>
      </c>
      <c r="DG204" s="3">
        <f t="shared" si="96"/>
        <v>3</v>
      </c>
      <c r="DH204" s="1">
        <v>1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1</v>
      </c>
      <c r="DO204" s="1">
        <v>0</v>
      </c>
      <c r="DP204" s="1">
        <v>0</v>
      </c>
      <c r="DQ204" s="1">
        <v>1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70</v>
      </c>
      <c r="EH204" s="1">
        <v>1.7</v>
      </c>
      <c r="EI204" s="4">
        <v>24.221453287197235</v>
      </c>
      <c r="EJ204" s="3">
        <v>1</v>
      </c>
      <c r="EK204" s="3">
        <v>0</v>
      </c>
      <c r="EL204" s="3">
        <v>0</v>
      </c>
      <c r="EM204" s="1">
        <v>135</v>
      </c>
      <c r="EN204" s="1">
        <v>85</v>
      </c>
      <c r="EO204" s="4">
        <v>101.66666666666667</v>
      </c>
      <c r="EP204" s="3">
        <v>0</v>
      </c>
      <c r="EQ204" s="1">
        <v>105</v>
      </c>
      <c r="ER204" s="1">
        <v>1</v>
      </c>
      <c r="ES204" s="1">
        <v>18</v>
      </c>
      <c r="ET204" s="1">
        <v>0</v>
      </c>
      <c r="EU204" s="4">
        <v>36</v>
      </c>
      <c r="EV204" s="3">
        <v>0</v>
      </c>
      <c r="EW204" s="4">
        <v>36.799999999999997</v>
      </c>
      <c r="EX204" s="1">
        <v>95</v>
      </c>
      <c r="EY204" s="1">
        <v>0</v>
      </c>
      <c r="EZ204" s="1" t="s">
        <v>51</v>
      </c>
      <c r="FA204" s="1">
        <v>1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1</v>
      </c>
      <c r="FJ204" s="1">
        <v>1</v>
      </c>
      <c r="FK204" s="1">
        <v>0</v>
      </c>
      <c r="FL204" s="1">
        <v>0</v>
      </c>
      <c r="FM204" s="1" t="s">
        <v>104</v>
      </c>
      <c r="FN204" s="1" t="s">
        <v>82</v>
      </c>
      <c r="FO204" s="1">
        <v>0</v>
      </c>
      <c r="FP204" s="1">
        <v>1</v>
      </c>
      <c r="FQ204" s="1">
        <v>0</v>
      </c>
      <c r="FR204" s="1">
        <v>1</v>
      </c>
      <c r="FS204" s="1">
        <f t="shared" si="97"/>
        <v>4</v>
      </c>
      <c r="FT204" s="1">
        <v>0</v>
      </c>
      <c r="FU204" s="1">
        <v>0</v>
      </c>
      <c r="FV204" s="1">
        <v>0</v>
      </c>
      <c r="FW204" s="1">
        <v>1</v>
      </c>
      <c r="FX204" s="1">
        <v>0</v>
      </c>
      <c r="FY204" s="1">
        <v>0</v>
      </c>
      <c r="FZ204" s="1">
        <f t="shared" si="90"/>
        <v>1</v>
      </c>
      <c r="GA204" s="1">
        <v>1</v>
      </c>
      <c r="GB204" s="1">
        <v>1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f t="shared" si="91"/>
        <v>1</v>
      </c>
      <c r="GI204" s="1">
        <v>1</v>
      </c>
      <c r="GJ204" s="1">
        <v>0</v>
      </c>
      <c r="GK204" s="1">
        <v>1</v>
      </c>
      <c r="GL204" s="1">
        <v>1</v>
      </c>
      <c r="GM204" s="1">
        <v>0</v>
      </c>
      <c r="GN204" s="1">
        <v>0</v>
      </c>
      <c r="GO204" s="1">
        <v>0</v>
      </c>
      <c r="GP204" s="1">
        <v>1</v>
      </c>
      <c r="GQ204" s="1">
        <v>0</v>
      </c>
      <c r="GR204" s="3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2</v>
      </c>
      <c r="GY204" s="1">
        <v>1</v>
      </c>
      <c r="GZ204" s="1">
        <v>0</v>
      </c>
      <c r="HA204" s="1">
        <v>0</v>
      </c>
      <c r="HB204" s="1">
        <v>1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1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1</v>
      </c>
      <c r="IC204" s="1">
        <v>1</v>
      </c>
      <c r="ID204" s="1">
        <v>1</v>
      </c>
      <c r="IE204" s="1">
        <v>0</v>
      </c>
      <c r="IF204" s="1">
        <v>1</v>
      </c>
      <c r="IG204" s="1">
        <v>1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100</v>
      </c>
      <c r="JB204" s="1">
        <v>0</v>
      </c>
      <c r="JC204" s="1">
        <v>0</v>
      </c>
      <c r="JD204" s="1">
        <v>0</v>
      </c>
      <c r="JE204" s="1">
        <v>1</v>
      </c>
      <c r="JF204" s="1">
        <v>5</v>
      </c>
      <c r="JG204" s="1">
        <v>0</v>
      </c>
      <c r="JH204" s="1">
        <v>1</v>
      </c>
      <c r="JI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1</v>
      </c>
      <c r="JT204" s="1">
        <v>1</v>
      </c>
      <c r="JU204" s="1">
        <v>0</v>
      </c>
      <c r="JV204" s="1">
        <v>1</v>
      </c>
      <c r="JW204" s="1">
        <v>0</v>
      </c>
      <c r="JX204" s="1">
        <v>0</v>
      </c>
      <c r="KB204" s="1">
        <v>1</v>
      </c>
      <c r="KC204" s="1">
        <v>1</v>
      </c>
      <c r="KD204" s="1">
        <v>1</v>
      </c>
      <c r="KE204" s="1">
        <v>1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1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 t="s">
        <v>102</v>
      </c>
      <c r="KX204" s="1">
        <v>1</v>
      </c>
      <c r="KY204" s="1">
        <v>0</v>
      </c>
      <c r="KZ204" s="4">
        <v>15.2</v>
      </c>
      <c r="LA204" s="4">
        <v>46</v>
      </c>
      <c r="LB204" s="1">
        <v>21200</v>
      </c>
      <c r="LE204" s="1">
        <v>232000</v>
      </c>
      <c r="LF204" s="5">
        <v>1.38</v>
      </c>
      <c r="LG204" s="5">
        <v>26</v>
      </c>
      <c r="LM204" s="4">
        <v>298</v>
      </c>
      <c r="LO204" s="4">
        <v>2103</v>
      </c>
      <c r="LV204" s="1">
        <v>0</v>
      </c>
      <c r="LX204" s="1">
        <v>0</v>
      </c>
      <c r="LY204" s="1">
        <v>0</v>
      </c>
      <c r="LZ204" s="1">
        <v>1</v>
      </c>
      <c r="MA204" s="1">
        <v>1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1</v>
      </c>
      <c r="ML204" s="1">
        <v>0</v>
      </c>
      <c r="MM204" s="1">
        <v>2</v>
      </c>
      <c r="MN204" s="1">
        <v>1</v>
      </c>
      <c r="MO204" s="1">
        <v>1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1</v>
      </c>
      <c r="MY204" s="1">
        <v>0</v>
      </c>
      <c r="MZ204" s="1">
        <v>0</v>
      </c>
      <c r="NA204" s="1">
        <v>0</v>
      </c>
      <c r="NB204" s="1" t="s">
        <v>122</v>
      </c>
      <c r="NC204" s="4">
        <v>14.2</v>
      </c>
      <c r="ND204" s="4">
        <v>42.7</v>
      </c>
      <c r="NE204" s="1">
        <v>18400</v>
      </c>
      <c r="NF204" s="1">
        <v>16300</v>
      </c>
      <c r="NG204" s="1">
        <v>636</v>
      </c>
      <c r="NH204" s="1">
        <v>266000</v>
      </c>
      <c r="NI204" s="5">
        <v>1.06</v>
      </c>
      <c r="NJ204" s="5">
        <v>23</v>
      </c>
      <c r="NK204" s="5">
        <v>1.42</v>
      </c>
      <c r="NL204" s="5">
        <v>0.91</v>
      </c>
      <c r="NM204" s="4">
        <v>26</v>
      </c>
      <c r="NN204" s="1">
        <v>49</v>
      </c>
      <c r="NO204" s="1">
        <v>1014</v>
      </c>
      <c r="NP204" s="4">
        <v>199</v>
      </c>
      <c r="NY204" s="1">
        <v>0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</row>
    <row r="205" spans="1:418" x14ac:dyDescent="0.25">
      <c r="A205" s="1">
        <v>204</v>
      </c>
      <c r="B205" s="25" t="s">
        <v>2</v>
      </c>
      <c r="C205" s="1">
        <v>0</v>
      </c>
      <c r="D205" s="1">
        <v>1</v>
      </c>
      <c r="E205" s="1">
        <v>63</v>
      </c>
      <c r="F205" s="1">
        <v>0</v>
      </c>
      <c r="G205" s="1">
        <v>1</v>
      </c>
      <c r="H205" s="1">
        <v>0</v>
      </c>
      <c r="I205" s="1">
        <v>0</v>
      </c>
      <c r="J205" s="1" t="s">
        <v>6</v>
      </c>
      <c r="K205" s="1">
        <v>0</v>
      </c>
      <c r="L205" s="1">
        <v>1</v>
      </c>
      <c r="M205" s="1">
        <v>0</v>
      </c>
      <c r="N205" s="1">
        <v>0</v>
      </c>
      <c r="O205" s="1" t="s">
        <v>437</v>
      </c>
      <c r="P205" s="1" t="s">
        <v>438</v>
      </c>
      <c r="Q205" s="1" t="s">
        <v>290</v>
      </c>
      <c r="R205" s="1" t="s">
        <v>290</v>
      </c>
      <c r="S205" s="1">
        <v>0</v>
      </c>
      <c r="T205" s="1" t="s">
        <v>329</v>
      </c>
      <c r="U205" s="1" t="s">
        <v>149</v>
      </c>
      <c r="V205" s="1" t="s">
        <v>109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2</v>
      </c>
      <c r="BA205" s="1">
        <v>0</v>
      </c>
      <c r="BB205" s="1">
        <v>1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K205" s="1" t="s">
        <v>125</v>
      </c>
      <c r="CL205" s="1">
        <v>0</v>
      </c>
      <c r="CM205" s="2">
        <v>44031</v>
      </c>
      <c r="CN205" s="2"/>
      <c r="CO205" s="2"/>
      <c r="CP205" s="2"/>
      <c r="CQ205" s="2">
        <v>44032</v>
      </c>
      <c r="CR205" s="2">
        <v>44047</v>
      </c>
      <c r="CS205" s="2">
        <v>44047</v>
      </c>
      <c r="CT205" s="3">
        <f t="shared" si="92"/>
        <v>1</v>
      </c>
      <c r="CU205" s="3">
        <f t="shared" si="93"/>
        <v>16</v>
      </c>
      <c r="CV205" s="3"/>
      <c r="CW205" s="3">
        <f t="shared" si="99"/>
        <v>15</v>
      </c>
      <c r="CX205" s="3">
        <v>15</v>
      </c>
      <c r="CY205" s="3"/>
      <c r="CZ205" s="3">
        <v>1</v>
      </c>
      <c r="DA205" s="3">
        <v>0</v>
      </c>
      <c r="DB205" s="3">
        <v>0</v>
      </c>
      <c r="DC205" s="3">
        <f t="shared" si="95"/>
        <v>1</v>
      </c>
      <c r="DD205" s="2">
        <v>44024</v>
      </c>
      <c r="DE205" s="1">
        <v>0</v>
      </c>
      <c r="DF205" s="3">
        <v>7</v>
      </c>
      <c r="DG205" s="3">
        <f t="shared" si="96"/>
        <v>2</v>
      </c>
      <c r="DH205" s="1">
        <v>1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1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70</v>
      </c>
      <c r="EH205" s="1">
        <v>1.68</v>
      </c>
      <c r="EI205" s="4">
        <v>24.801587301587304</v>
      </c>
      <c r="EJ205" s="3">
        <v>1</v>
      </c>
      <c r="EK205" s="3">
        <v>0</v>
      </c>
      <c r="EL205" s="3">
        <v>0</v>
      </c>
      <c r="EM205" s="1">
        <v>110</v>
      </c>
      <c r="EN205" s="1">
        <v>57</v>
      </c>
      <c r="EO205" s="4">
        <v>74.666666666666671</v>
      </c>
      <c r="EP205" s="3">
        <v>0</v>
      </c>
      <c r="EQ205" s="1">
        <v>64</v>
      </c>
      <c r="ER205" s="1">
        <v>0</v>
      </c>
      <c r="ES205" s="1">
        <v>28</v>
      </c>
      <c r="ET205" s="1">
        <v>1</v>
      </c>
      <c r="EU205" s="4">
        <v>35.9</v>
      </c>
      <c r="EV205" s="3">
        <v>0</v>
      </c>
      <c r="EW205" s="4">
        <v>36.799999999999997</v>
      </c>
      <c r="EX205" s="1">
        <v>98</v>
      </c>
      <c r="EY205" s="1">
        <v>0</v>
      </c>
      <c r="EZ205" s="1" t="s">
        <v>51</v>
      </c>
      <c r="FA205" s="1">
        <v>1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2</v>
      </c>
      <c r="FJ205" s="1">
        <v>0</v>
      </c>
      <c r="FK205" s="1">
        <v>1</v>
      </c>
      <c r="FL205" s="1">
        <v>0</v>
      </c>
      <c r="FM205" s="1" t="s">
        <v>104</v>
      </c>
      <c r="FN205" s="1" t="s">
        <v>83</v>
      </c>
      <c r="FO205" s="1">
        <v>0</v>
      </c>
      <c r="FP205" s="1">
        <v>0</v>
      </c>
      <c r="FQ205" s="1">
        <v>1</v>
      </c>
      <c r="FR205" s="1">
        <v>1</v>
      </c>
      <c r="FS205" s="1">
        <f t="shared" si="97"/>
        <v>5</v>
      </c>
      <c r="FT205" s="1">
        <v>0</v>
      </c>
      <c r="FU205" s="1">
        <v>0</v>
      </c>
      <c r="FV205" s="1">
        <v>0</v>
      </c>
      <c r="FW205" s="1">
        <v>1</v>
      </c>
      <c r="FX205" s="1">
        <v>0</v>
      </c>
      <c r="FY205" s="1">
        <v>0</v>
      </c>
      <c r="FZ205" s="1">
        <f t="shared" si="90"/>
        <v>2</v>
      </c>
      <c r="GA205" s="1">
        <v>1</v>
      </c>
      <c r="GB205" s="1">
        <v>1</v>
      </c>
      <c r="GC205" s="1">
        <v>1</v>
      </c>
      <c r="GD205" s="1">
        <v>1</v>
      </c>
      <c r="GE205" s="1">
        <v>0</v>
      </c>
      <c r="GF205" s="1">
        <v>0</v>
      </c>
      <c r="GG205" s="1">
        <v>0</v>
      </c>
      <c r="GH205" s="1">
        <f t="shared" si="91"/>
        <v>2</v>
      </c>
      <c r="GI205" s="1">
        <v>1</v>
      </c>
      <c r="GJ205" s="1">
        <v>0</v>
      </c>
      <c r="GK205" s="1">
        <v>1</v>
      </c>
      <c r="GL205" s="1">
        <v>1</v>
      </c>
      <c r="GM205" s="1">
        <v>0</v>
      </c>
      <c r="GN205" s="1">
        <v>1</v>
      </c>
      <c r="GO205" s="1">
        <v>0</v>
      </c>
      <c r="GP205" s="1">
        <v>0</v>
      </c>
      <c r="GQ205" s="1">
        <v>1</v>
      </c>
      <c r="GR205" s="3">
        <v>2</v>
      </c>
      <c r="GS205" s="1">
        <v>0</v>
      </c>
      <c r="GT205" s="1">
        <v>1</v>
      </c>
      <c r="GU205" s="1">
        <v>1</v>
      </c>
      <c r="GV205" s="1">
        <v>0</v>
      </c>
      <c r="GW205" s="1">
        <v>0</v>
      </c>
      <c r="GX205" s="1">
        <v>5</v>
      </c>
      <c r="GY205" s="1">
        <v>1</v>
      </c>
      <c r="GZ205" s="1">
        <v>0</v>
      </c>
      <c r="HA205" s="1">
        <v>0</v>
      </c>
      <c r="HB205" s="1">
        <v>1</v>
      </c>
      <c r="HC205" s="1">
        <v>0</v>
      </c>
      <c r="HD205" s="1">
        <v>0</v>
      </c>
      <c r="HE205" s="1">
        <v>1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1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1</v>
      </c>
      <c r="HZ205" s="1">
        <v>1</v>
      </c>
      <c r="IA205" s="1">
        <v>1</v>
      </c>
      <c r="IB205" s="1">
        <v>0</v>
      </c>
      <c r="IC205" s="1">
        <v>0</v>
      </c>
      <c r="ID205" s="1">
        <v>1</v>
      </c>
      <c r="IE205" s="1">
        <v>0</v>
      </c>
      <c r="IF205" s="1">
        <v>1</v>
      </c>
      <c r="IG205" s="1">
        <v>1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1</v>
      </c>
      <c r="IQ205" s="1">
        <v>5</v>
      </c>
      <c r="IR205" s="1">
        <v>1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1</v>
      </c>
      <c r="IY205" s="1">
        <v>0</v>
      </c>
      <c r="IZ205" s="1">
        <v>0</v>
      </c>
      <c r="JA205" s="1">
        <v>76</v>
      </c>
      <c r="JB205" s="1">
        <v>0</v>
      </c>
      <c r="JC205" s="1">
        <v>0</v>
      </c>
      <c r="JD205" s="1">
        <v>0</v>
      </c>
      <c r="JE205" s="1">
        <v>1</v>
      </c>
      <c r="JF205" s="1">
        <v>6</v>
      </c>
      <c r="JG205" s="1">
        <v>0</v>
      </c>
      <c r="JH205" s="1">
        <v>1</v>
      </c>
      <c r="JI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1</v>
      </c>
      <c r="JT205" s="1">
        <v>1</v>
      </c>
      <c r="JU205" s="1">
        <v>0</v>
      </c>
      <c r="JV205" s="1">
        <v>1</v>
      </c>
      <c r="JW205" s="1">
        <v>1</v>
      </c>
      <c r="JX205" s="1">
        <v>1</v>
      </c>
      <c r="JY205" s="2">
        <v>44032</v>
      </c>
      <c r="JZ205" s="2">
        <v>44047</v>
      </c>
      <c r="KA205" s="1">
        <v>15</v>
      </c>
      <c r="KB205" s="1">
        <v>1</v>
      </c>
      <c r="KC205" s="1">
        <v>3</v>
      </c>
      <c r="KD205" s="1">
        <v>1</v>
      </c>
      <c r="KE205" s="1">
        <v>1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1</v>
      </c>
      <c r="KL205" s="1">
        <v>0</v>
      </c>
      <c r="KM205" s="1">
        <v>0</v>
      </c>
      <c r="KN205" s="1">
        <v>0</v>
      </c>
      <c r="KO205" s="1">
        <v>1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 t="s">
        <v>103</v>
      </c>
      <c r="KX205" s="1">
        <v>0</v>
      </c>
      <c r="KY205" s="1">
        <v>1</v>
      </c>
      <c r="KZ205" s="4">
        <v>15.2</v>
      </c>
      <c r="LA205" s="4">
        <v>45</v>
      </c>
      <c r="LB205" s="1">
        <v>15200</v>
      </c>
      <c r="LC205" s="1">
        <v>14100</v>
      </c>
      <c r="LD205" s="1">
        <v>481</v>
      </c>
      <c r="LE205" s="1">
        <v>274000</v>
      </c>
      <c r="LF205" s="5">
        <v>0.94</v>
      </c>
      <c r="LG205" s="5">
        <v>36.6</v>
      </c>
      <c r="LL205" s="1">
        <v>625</v>
      </c>
      <c r="LM205" s="4">
        <v>109</v>
      </c>
      <c r="LO205" s="4">
        <v>155</v>
      </c>
      <c r="LV205" s="1">
        <v>0</v>
      </c>
      <c r="LX205" s="1">
        <v>0</v>
      </c>
      <c r="LY205" s="1">
        <v>0</v>
      </c>
      <c r="LZ205" s="1">
        <v>1</v>
      </c>
      <c r="MA205" s="1">
        <v>1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1</v>
      </c>
      <c r="ML205" s="1">
        <v>0</v>
      </c>
      <c r="MM205" s="1">
        <v>2</v>
      </c>
      <c r="MN205" s="1">
        <v>1</v>
      </c>
      <c r="MO205" s="1">
        <v>1</v>
      </c>
      <c r="MP205" s="1">
        <v>0</v>
      </c>
      <c r="MQ205" s="1">
        <v>0</v>
      </c>
      <c r="MR205" s="1">
        <v>0</v>
      </c>
      <c r="MS205" s="1">
        <v>1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 t="s">
        <v>122</v>
      </c>
      <c r="NC205" s="4">
        <v>15.8</v>
      </c>
      <c r="ND205" s="4">
        <v>46.4</v>
      </c>
      <c r="NE205" s="1">
        <v>16600</v>
      </c>
      <c r="NF205" s="1">
        <v>15600</v>
      </c>
      <c r="NG205" s="1">
        <v>479</v>
      </c>
      <c r="NH205" s="1">
        <v>280000</v>
      </c>
      <c r="NI205" s="5">
        <v>0.79</v>
      </c>
      <c r="NJ205" s="5">
        <v>31</v>
      </c>
      <c r="NK205" s="5">
        <v>0.8</v>
      </c>
      <c r="NL205" s="5">
        <v>0.3</v>
      </c>
      <c r="NO205" s="1">
        <v>625</v>
      </c>
      <c r="NP205" s="4">
        <v>188</v>
      </c>
      <c r="NS205" s="1">
        <v>449</v>
      </c>
      <c r="NY205" s="1">
        <v>0</v>
      </c>
      <c r="OA205" s="1">
        <v>0</v>
      </c>
      <c r="OB205" s="1">
        <v>0</v>
      </c>
      <c r="OC205" s="1">
        <v>0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</row>
    <row r="206" spans="1:418" x14ac:dyDescent="0.25">
      <c r="A206" s="1">
        <v>205</v>
      </c>
      <c r="B206" s="25" t="s">
        <v>2</v>
      </c>
      <c r="C206" s="1">
        <v>0</v>
      </c>
      <c r="D206" s="1">
        <v>1</v>
      </c>
      <c r="E206" s="1">
        <v>35</v>
      </c>
      <c r="F206" s="1">
        <v>1</v>
      </c>
      <c r="G206" s="1">
        <v>0</v>
      </c>
      <c r="H206" s="1">
        <v>0</v>
      </c>
      <c r="I206" s="1">
        <v>0</v>
      </c>
      <c r="J206" s="1" t="s">
        <v>6</v>
      </c>
      <c r="K206" s="1">
        <v>0</v>
      </c>
      <c r="L206" s="1">
        <v>1</v>
      </c>
      <c r="M206" s="1">
        <v>0</v>
      </c>
      <c r="N206" s="1">
        <v>0</v>
      </c>
      <c r="O206" s="1" t="s">
        <v>6</v>
      </c>
      <c r="P206" s="1" t="s">
        <v>191</v>
      </c>
      <c r="Q206" s="1" t="s">
        <v>295</v>
      </c>
      <c r="R206" s="1" t="s">
        <v>267</v>
      </c>
      <c r="S206" s="1">
        <v>0</v>
      </c>
      <c r="T206" s="1" t="s">
        <v>329</v>
      </c>
      <c r="U206" s="1" t="s">
        <v>149</v>
      </c>
      <c r="V206" s="1" t="s">
        <v>109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K206" s="1" t="s">
        <v>125</v>
      </c>
      <c r="CL206" s="1">
        <v>0</v>
      </c>
      <c r="CM206" s="2">
        <v>44042</v>
      </c>
      <c r="CN206" s="2">
        <f t="shared" ref="CN206:CN208" si="100">CR206</f>
        <v>44051</v>
      </c>
      <c r="CO206" s="2"/>
      <c r="CP206" s="2"/>
      <c r="CQ206" s="2">
        <v>44044</v>
      </c>
      <c r="CR206" s="2">
        <v>44051</v>
      </c>
      <c r="CS206" s="2">
        <v>44055</v>
      </c>
      <c r="CT206" s="3">
        <f t="shared" si="92"/>
        <v>2</v>
      </c>
      <c r="CU206" s="3">
        <f t="shared" si="93"/>
        <v>13</v>
      </c>
      <c r="CV206" s="3"/>
      <c r="CW206" s="3">
        <f t="shared" si="99"/>
        <v>7</v>
      </c>
      <c r="CX206" s="3">
        <v>7</v>
      </c>
      <c r="CY206" s="3">
        <f t="shared" ref="CY206:CY213" si="101">CU206-CV206-CW206</f>
        <v>6</v>
      </c>
      <c r="CZ206" s="3">
        <v>1</v>
      </c>
      <c r="DA206" s="3">
        <v>1</v>
      </c>
      <c r="DB206" s="3">
        <v>0</v>
      </c>
      <c r="DC206" s="3">
        <f t="shared" si="95"/>
        <v>2</v>
      </c>
      <c r="DD206" s="2">
        <v>44035</v>
      </c>
      <c r="DE206" s="1">
        <v>0</v>
      </c>
      <c r="DF206" s="3">
        <v>7</v>
      </c>
      <c r="DG206" s="3">
        <f t="shared" si="96"/>
        <v>2</v>
      </c>
      <c r="DH206" s="1">
        <v>1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1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65</v>
      </c>
      <c r="EH206" s="1">
        <v>1.6</v>
      </c>
      <c r="EI206" s="4">
        <v>25.390624999999996</v>
      </c>
      <c r="EJ206" s="3">
        <v>0</v>
      </c>
      <c r="EK206" s="3">
        <v>1</v>
      </c>
      <c r="EL206" s="3">
        <v>0</v>
      </c>
      <c r="EM206" s="1">
        <v>138</v>
      </c>
      <c r="EN206" s="1">
        <v>86</v>
      </c>
      <c r="EO206" s="4">
        <v>103.33333333333333</v>
      </c>
      <c r="EP206" s="3">
        <v>0</v>
      </c>
      <c r="EQ206" s="1">
        <v>100</v>
      </c>
      <c r="ER206" s="1">
        <v>1</v>
      </c>
      <c r="ES206" s="1">
        <v>25</v>
      </c>
      <c r="ET206" s="1">
        <v>1</v>
      </c>
      <c r="EU206" s="4">
        <v>36.5</v>
      </c>
      <c r="EV206" s="3">
        <v>0</v>
      </c>
      <c r="EW206" s="4">
        <v>37.1</v>
      </c>
      <c r="EX206" s="1">
        <v>86</v>
      </c>
      <c r="EY206" s="1">
        <v>1</v>
      </c>
      <c r="EZ206" s="1" t="s">
        <v>51</v>
      </c>
      <c r="FA206" s="1">
        <v>1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1</v>
      </c>
      <c r="FK206" s="1">
        <v>0</v>
      </c>
      <c r="FL206" s="1">
        <v>0</v>
      </c>
      <c r="FM206" s="1" t="s">
        <v>104</v>
      </c>
      <c r="FN206" s="1" t="s">
        <v>83</v>
      </c>
      <c r="FO206" s="1">
        <v>0</v>
      </c>
      <c r="FP206" s="1">
        <v>0</v>
      </c>
      <c r="FQ206" s="1">
        <v>1</v>
      </c>
      <c r="FR206" s="1">
        <v>1</v>
      </c>
      <c r="FS206" s="1">
        <f t="shared" si="97"/>
        <v>3</v>
      </c>
      <c r="FT206" s="1">
        <v>0</v>
      </c>
      <c r="FU206" s="1">
        <v>0</v>
      </c>
      <c r="FV206" s="1">
        <v>0</v>
      </c>
      <c r="FW206" s="1">
        <v>1</v>
      </c>
      <c r="FX206" s="1">
        <v>0</v>
      </c>
      <c r="FY206" s="1">
        <v>0</v>
      </c>
      <c r="FZ206" s="1">
        <f t="shared" si="90"/>
        <v>1</v>
      </c>
      <c r="GA206" s="1">
        <v>1</v>
      </c>
      <c r="GB206" s="1">
        <v>1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f t="shared" si="91"/>
        <v>1</v>
      </c>
      <c r="GI206" s="1">
        <v>1</v>
      </c>
      <c r="GJ206" s="1">
        <v>0</v>
      </c>
      <c r="GK206" s="1">
        <v>1</v>
      </c>
      <c r="GL206" s="1">
        <v>1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3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1</v>
      </c>
      <c r="GY206" s="1">
        <v>1</v>
      </c>
      <c r="GZ206" s="1">
        <v>0</v>
      </c>
      <c r="HA206" s="1">
        <v>0</v>
      </c>
      <c r="HB206" s="1">
        <v>1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1</v>
      </c>
      <c r="IB206" s="1">
        <v>0</v>
      </c>
      <c r="IC206" s="1">
        <v>0</v>
      </c>
      <c r="ID206" s="1">
        <v>1</v>
      </c>
      <c r="IE206" s="1">
        <v>0</v>
      </c>
      <c r="IF206" s="1">
        <v>1</v>
      </c>
      <c r="IG206" s="1">
        <v>1</v>
      </c>
      <c r="IH206" s="1">
        <v>0</v>
      </c>
      <c r="II206" s="1">
        <v>1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92</v>
      </c>
      <c r="JB206" s="1">
        <v>0</v>
      </c>
      <c r="JC206" s="1">
        <v>0</v>
      </c>
      <c r="JD206" s="1">
        <v>0</v>
      </c>
      <c r="JE206" s="1">
        <v>1</v>
      </c>
      <c r="JF206" s="1">
        <v>9</v>
      </c>
      <c r="JG206" s="1">
        <v>0</v>
      </c>
      <c r="JH206" s="1">
        <v>0</v>
      </c>
      <c r="JI206" s="1">
        <v>1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1</v>
      </c>
      <c r="JT206" s="1">
        <v>1</v>
      </c>
      <c r="JU206" s="1">
        <v>0</v>
      </c>
      <c r="JV206" s="1">
        <v>1</v>
      </c>
      <c r="JW206" s="1">
        <v>0</v>
      </c>
      <c r="JX206" s="1">
        <v>0</v>
      </c>
      <c r="KB206" s="1">
        <v>1</v>
      </c>
      <c r="KC206" s="1">
        <v>1</v>
      </c>
      <c r="KD206" s="1">
        <v>1</v>
      </c>
      <c r="KE206" s="1">
        <v>1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1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 t="s">
        <v>102</v>
      </c>
      <c r="KX206" s="1">
        <v>1</v>
      </c>
      <c r="KY206" s="1">
        <v>0</v>
      </c>
      <c r="KZ206" s="4">
        <v>15.3</v>
      </c>
      <c r="LA206" s="4">
        <v>44.3</v>
      </c>
      <c r="LB206" s="1">
        <v>13600</v>
      </c>
      <c r="LE206" s="1">
        <v>199000</v>
      </c>
      <c r="LF206" s="5">
        <v>0.6</v>
      </c>
      <c r="LG206" s="5">
        <v>14</v>
      </c>
      <c r="LO206" s="4">
        <v>790</v>
      </c>
      <c r="LP206" s="4">
        <v>478</v>
      </c>
      <c r="LV206" s="1">
        <v>0</v>
      </c>
      <c r="LX206" s="1">
        <v>0</v>
      </c>
      <c r="LY206" s="1">
        <v>0</v>
      </c>
      <c r="LZ206" s="1">
        <v>1</v>
      </c>
      <c r="MA206" s="1">
        <v>1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1</v>
      </c>
      <c r="ML206" s="1">
        <v>0</v>
      </c>
      <c r="MM206" s="1">
        <v>3</v>
      </c>
      <c r="MN206" s="1">
        <v>1</v>
      </c>
      <c r="MO206" s="1">
        <v>1</v>
      </c>
      <c r="MP206" s="1">
        <v>0</v>
      </c>
      <c r="MQ206" s="1">
        <v>0</v>
      </c>
      <c r="MR206" s="1">
        <v>0</v>
      </c>
      <c r="MS206" s="1">
        <v>1</v>
      </c>
      <c r="MT206" s="1">
        <v>0</v>
      </c>
      <c r="MU206" s="1">
        <v>0</v>
      </c>
      <c r="MV206" s="1">
        <v>0</v>
      </c>
      <c r="MW206" s="1">
        <v>0</v>
      </c>
      <c r="MX206" s="1">
        <v>1</v>
      </c>
      <c r="MY206" s="1">
        <v>0</v>
      </c>
      <c r="MZ206" s="1">
        <v>0</v>
      </c>
      <c r="NA206" s="1">
        <v>0</v>
      </c>
      <c r="NB206" s="1" t="s">
        <v>122</v>
      </c>
      <c r="NC206" s="4">
        <v>15.6</v>
      </c>
      <c r="ND206" s="4">
        <v>44.5</v>
      </c>
      <c r="NE206" s="1">
        <v>12600</v>
      </c>
      <c r="NF206" s="1">
        <v>10800</v>
      </c>
      <c r="NG206" s="1">
        <v>1060</v>
      </c>
      <c r="NH206" s="1">
        <v>288000</v>
      </c>
      <c r="NI206" s="5">
        <v>0.6</v>
      </c>
      <c r="NJ206" s="5">
        <v>13.2</v>
      </c>
      <c r="NK206" s="5">
        <v>0.9</v>
      </c>
      <c r="NL206" s="5">
        <v>0.41</v>
      </c>
      <c r="NO206" s="1">
        <v>395</v>
      </c>
      <c r="NP206" s="4">
        <v>233</v>
      </c>
      <c r="NR206" s="4">
        <v>1267</v>
      </c>
      <c r="NT206" s="7">
        <v>1E-3</v>
      </c>
      <c r="NY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</row>
    <row r="207" spans="1:418" x14ac:dyDescent="0.25">
      <c r="A207" s="1">
        <v>206</v>
      </c>
      <c r="B207" s="25" t="s">
        <v>2</v>
      </c>
      <c r="C207" s="1">
        <v>0</v>
      </c>
      <c r="D207" s="1">
        <v>1</v>
      </c>
      <c r="E207" s="1">
        <v>49</v>
      </c>
      <c r="F207" s="1">
        <v>0</v>
      </c>
      <c r="G207" s="1">
        <v>1</v>
      </c>
      <c r="H207" s="1">
        <v>0</v>
      </c>
      <c r="I207" s="1">
        <v>0</v>
      </c>
      <c r="J207" s="1" t="s">
        <v>6</v>
      </c>
      <c r="K207" s="1">
        <v>0</v>
      </c>
      <c r="L207" s="1">
        <v>1</v>
      </c>
      <c r="M207" s="1">
        <v>0</v>
      </c>
      <c r="N207" s="1">
        <v>0</v>
      </c>
      <c r="O207" s="1" t="s">
        <v>6</v>
      </c>
      <c r="P207" s="1" t="s">
        <v>191</v>
      </c>
      <c r="Q207" s="1" t="s">
        <v>277</v>
      </c>
      <c r="R207" s="1" t="s">
        <v>277</v>
      </c>
      <c r="S207" s="1">
        <v>0</v>
      </c>
      <c r="T207" s="1" t="s">
        <v>329</v>
      </c>
      <c r="U207" s="1" t="s">
        <v>149</v>
      </c>
      <c r="V207" s="1" t="s">
        <v>109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K207" s="1" t="s">
        <v>125</v>
      </c>
      <c r="CL207" s="1">
        <v>0</v>
      </c>
      <c r="CM207" s="2">
        <v>44053</v>
      </c>
      <c r="CN207" s="2">
        <f t="shared" si="100"/>
        <v>44064</v>
      </c>
      <c r="CO207" s="2"/>
      <c r="CP207" s="2"/>
      <c r="CQ207" s="2">
        <v>44055</v>
      </c>
      <c r="CR207" s="2">
        <v>44064</v>
      </c>
      <c r="CS207" s="2">
        <v>44077</v>
      </c>
      <c r="CT207" s="3">
        <f t="shared" si="92"/>
        <v>2</v>
      </c>
      <c r="CU207" s="3">
        <f t="shared" si="93"/>
        <v>24</v>
      </c>
      <c r="CV207" s="3"/>
      <c r="CW207" s="3">
        <f t="shared" si="99"/>
        <v>9</v>
      </c>
      <c r="CX207" s="3">
        <v>9</v>
      </c>
      <c r="CY207" s="3">
        <f t="shared" si="101"/>
        <v>15</v>
      </c>
      <c r="CZ207" s="3">
        <v>1</v>
      </c>
      <c r="DA207" s="3">
        <v>1</v>
      </c>
      <c r="DB207" s="3">
        <v>0</v>
      </c>
      <c r="DC207" s="3">
        <f t="shared" si="95"/>
        <v>2</v>
      </c>
      <c r="DD207" s="2">
        <v>44045</v>
      </c>
      <c r="DE207" s="1">
        <v>0</v>
      </c>
      <c r="DF207" s="3">
        <v>8</v>
      </c>
      <c r="DG207" s="3">
        <f t="shared" si="96"/>
        <v>3</v>
      </c>
      <c r="DH207" s="1">
        <v>1</v>
      </c>
      <c r="DI207" s="1">
        <v>1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1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78</v>
      </c>
      <c r="EH207" s="1">
        <v>1.65</v>
      </c>
      <c r="EI207" s="4">
        <v>28.650137741046834</v>
      </c>
      <c r="EJ207" s="3">
        <v>0</v>
      </c>
      <c r="EK207" s="3">
        <v>1</v>
      </c>
      <c r="EL207" s="3">
        <v>0</v>
      </c>
      <c r="EM207" s="1">
        <v>97</v>
      </c>
      <c r="EN207" s="1">
        <v>79</v>
      </c>
      <c r="EO207" s="4">
        <v>85</v>
      </c>
      <c r="EP207" s="3">
        <v>0</v>
      </c>
      <c r="EQ207" s="1">
        <v>88</v>
      </c>
      <c r="ER207" s="1">
        <v>0</v>
      </c>
      <c r="ES207" s="1">
        <v>25</v>
      </c>
      <c r="ET207" s="1">
        <v>1</v>
      </c>
      <c r="EU207" s="4">
        <v>37.4</v>
      </c>
      <c r="EV207" s="3">
        <v>0</v>
      </c>
      <c r="EW207" s="4">
        <v>37.4</v>
      </c>
      <c r="EX207" s="1">
        <v>63</v>
      </c>
      <c r="EY207" s="1">
        <v>1</v>
      </c>
      <c r="EZ207" s="1" t="s">
        <v>51</v>
      </c>
      <c r="FA207" s="1">
        <v>1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1</v>
      </c>
      <c r="FK207" s="1">
        <v>0</v>
      </c>
      <c r="FL207" s="1">
        <v>0</v>
      </c>
      <c r="FM207" s="1" t="s">
        <v>104</v>
      </c>
      <c r="FN207" s="1" t="s">
        <v>83</v>
      </c>
      <c r="FO207" s="1">
        <v>0</v>
      </c>
      <c r="FP207" s="1">
        <v>0</v>
      </c>
      <c r="FQ207" s="1">
        <v>1</v>
      </c>
      <c r="FR207" s="1">
        <v>1</v>
      </c>
      <c r="FS207" s="1">
        <f t="shared" si="97"/>
        <v>4</v>
      </c>
      <c r="FT207" s="1">
        <v>0</v>
      </c>
      <c r="FU207" s="1">
        <v>0</v>
      </c>
      <c r="FV207" s="1">
        <v>0</v>
      </c>
      <c r="FW207" s="1">
        <v>1</v>
      </c>
      <c r="FX207" s="1">
        <v>0</v>
      </c>
      <c r="FY207" s="1">
        <v>0</v>
      </c>
      <c r="FZ207" s="1">
        <f t="shared" si="90"/>
        <v>1</v>
      </c>
      <c r="GA207" s="1">
        <v>1</v>
      </c>
      <c r="GB207" s="1">
        <v>1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f t="shared" si="91"/>
        <v>1</v>
      </c>
      <c r="GI207" s="1">
        <v>1</v>
      </c>
      <c r="GJ207" s="1">
        <v>0</v>
      </c>
      <c r="GK207" s="1">
        <v>1</v>
      </c>
      <c r="GL207" s="1">
        <v>1</v>
      </c>
      <c r="GM207" s="1">
        <v>0</v>
      </c>
      <c r="GN207" s="1">
        <v>0</v>
      </c>
      <c r="GO207" s="1">
        <v>0</v>
      </c>
      <c r="GP207" s="1">
        <v>1</v>
      </c>
      <c r="GQ207" s="1">
        <v>0</v>
      </c>
      <c r="GR207" s="3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2</v>
      </c>
      <c r="GY207" s="1">
        <v>1</v>
      </c>
      <c r="GZ207" s="1">
        <v>0</v>
      </c>
      <c r="HA207" s="1">
        <v>0</v>
      </c>
      <c r="HB207" s="1">
        <v>1</v>
      </c>
      <c r="HC207" s="1">
        <v>0</v>
      </c>
      <c r="HD207" s="1">
        <v>0</v>
      </c>
      <c r="HE207" s="1">
        <v>0</v>
      </c>
      <c r="HF207" s="1">
        <v>0</v>
      </c>
      <c r="HG207" s="1">
        <v>1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1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181</v>
      </c>
      <c r="JB207" s="1">
        <v>0</v>
      </c>
      <c r="JC207" s="1">
        <v>0</v>
      </c>
      <c r="JD207" s="1">
        <v>1</v>
      </c>
      <c r="JE207" s="1">
        <v>0</v>
      </c>
      <c r="JF207" s="1">
        <v>10</v>
      </c>
      <c r="JG207" s="1">
        <v>0</v>
      </c>
      <c r="JH207" s="1">
        <v>0</v>
      </c>
      <c r="JI207" s="1">
        <v>1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1</v>
      </c>
      <c r="JT207" s="1">
        <v>1</v>
      </c>
      <c r="JU207" s="1">
        <v>0</v>
      </c>
      <c r="JV207" s="1">
        <v>1</v>
      </c>
      <c r="JW207" s="1">
        <v>0</v>
      </c>
      <c r="JX207" s="1">
        <v>0</v>
      </c>
      <c r="KB207" s="1">
        <v>1</v>
      </c>
      <c r="KC207" s="1">
        <v>1</v>
      </c>
      <c r="KD207" s="1">
        <v>1</v>
      </c>
      <c r="KE207" s="1">
        <v>1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1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 t="s">
        <v>102</v>
      </c>
      <c r="KX207" s="1">
        <v>1</v>
      </c>
      <c r="KY207" s="1">
        <v>0</v>
      </c>
      <c r="KZ207" s="4">
        <v>14.4</v>
      </c>
      <c r="LA207" s="4">
        <v>40.9</v>
      </c>
      <c r="LB207" s="1">
        <v>11000</v>
      </c>
      <c r="LC207" s="1">
        <v>9290</v>
      </c>
      <c r="LD207" s="1">
        <v>1020</v>
      </c>
      <c r="LE207" s="1">
        <v>245000</v>
      </c>
      <c r="LL207" s="1">
        <v>740</v>
      </c>
      <c r="LM207" s="4">
        <v>269</v>
      </c>
      <c r="LP207" s="4">
        <v>531</v>
      </c>
      <c r="LV207" s="1">
        <v>0</v>
      </c>
      <c r="LX207" s="1">
        <v>0</v>
      </c>
      <c r="LY207" s="1">
        <v>0</v>
      </c>
      <c r="LZ207" s="1">
        <v>1</v>
      </c>
      <c r="MA207" s="1">
        <v>1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 t="s">
        <v>122</v>
      </c>
      <c r="NC207" s="4">
        <v>14.4</v>
      </c>
      <c r="ND207" s="4">
        <v>42.4</v>
      </c>
      <c r="NE207" s="1">
        <v>13400</v>
      </c>
      <c r="NF207" s="1">
        <v>12100</v>
      </c>
      <c r="NG207" s="1">
        <v>561</v>
      </c>
      <c r="NH207" s="1">
        <v>281000</v>
      </c>
      <c r="NI207" s="5">
        <v>0.9</v>
      </c>
      <c r="NJ207" s="5">
        <v>19.399999999999999</v>
      </c>
      <c r="NK207" s="5">
        <v>0.99</v>
      </c>
      <c r="NL207" s="5">
        <v>0.56000000000000005</v>
      </c>
      <c r="NM207" s="4">
        <v>108</v>
      </c>
      <c r="NN207" s="1">
        <v>69</v>
      </c>
      <c r="NO207" s="1">
        <v>526</v>
      </c>
      <c r="NP207" s="4">
        <v>140</v>
      </c>
      <c r="NR207" s="4">
        <v>3257</v>
      </c>
      <c r="NY207" s="1">
        <v>0</v>
      </c>
      <c r="OA207" s="1">
        <v>0</v>
      </c>
      <c r="OB207" s="1">
        <v>0</v>
      </c>
      <c r="OC207" s="1">
        <v>0</v>
      </c>
      <c r="OD207" s="1">
        <v>0</v>
      </c>
      <c r="OE207" s="1">
        <v>0</v>
      </c>
      <c r="OF207" s="1">
        <v>0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0</v>
      </c>
      <c r="OM207" s="1">
        <v>0</v>
      </c>
      <c r="ON207" s="1">
        <v>1</v>
      </c>
      <c r="OO207" s="1">
        <v>0</v>
      </c>
      <c r="OP207" s="1">
        <v>2</v>
      </c>
      <c r="OQ207" s="1">
        <v>1</v>
      </c>
      <c r="OR207" s="1">
        <v>1</v>
      </c>
      <c r="OS207" s="1">
        <v>0</v>
      </c>
      <c r="OT207" s="1">
        <v>0</v>
      </c>
      <c r="OU207" s="1">
        <v>0</v>
      </c>
      <c r="OV207" s="1">
        <v>1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0</v>
      </c>
    </row>
    <row r="208" spans="1:418" x14ac:dyDescent="0.25">
      <c r="A208" s="1">
        <v>207</v>
      </c>
      <c r="B208" s="25" t="s">
        <v>2</v>
      </c>
      <c r="C208" s="1">
        <v>0</v>
      </c>
      <c r="D208" s="1">
        <v>1</v>
      </c>
      <c r="E208" s="1">
        <v>55</v>
      </c>
      <c r="F208" s="1">
        <v>0</v>
      </c>
      <c r="G208" s="1">
        <v>1</v>
      </c>
      <c r="H208" s="1">
        <v>0</v>
      </c>
      <c r="I208" s="1">
        <v>0</v>
      </c>
      <c r="J208" s="1" t="s">
        <v>6</v>
      </c>
      <c r="K208" s="1">
        <v>0</v>
      </c>
      <c r="L208" s="1">
        <v>1</v>
      </c>
      <c r="M208" s="1">
        <v>0</v>
      </c>
      <c r="N208" s="1">
        <v>0</v>
      </c>
      <c r="O208" s="1" t="s">
        <v>6</v>
      </c>
      <c r="P208" s="1" t="s">
        <v>191</v>
      </c>
      <c r="Q208" s="1" t="s">
        <v>290</v>
      </c>
      <c r="R208" s="1" t="s">
        <v>290</v>
      </c>
      <c r="S208" s="1">
        <v>0</v>
      </c>
      <c r="T208" s="1" t="s">
        <v>329</v>
      </c>
      <c r="U208" s="1" t="s">
        <v>149</v>
      </c>
      <c r="V208" s="1" t="s">
        <v>109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</v>
      </c>
      <c r="AL208" s="1">
        <v>0</v>
      </c>
      <c r="AM208" s="1">
        <v>0</v>
      </c>
      <c r="AN208" s="1">
        <v>0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1</v>
      </c>
      <c r="BC208" s="1">
        <v>0</v>
      </c>
      <c r="BD208" s="1">
        <v>0</v>
      </c>
      <c r="BE208" s="1">
        <v>1</v>
      </c>
      <c r="BF208" s="1">
        <v>1</v>
      </c>
      <c r="BG208" s="1">
        <v>1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K208" s="1" t="s">
        <v>125</v>
      </c>
      <c r="CL208" s="1">
        <v>0</v>
      </c>
      <c r="CM208" s="2">
        <v>44034</v>
      </c>
      <c r="CN208" s="2">
        <f t="shared" si="100"/>
        <v>44052</v>
      </c>
      <c r="CO208" s="2"/>
      <c r="CP208" s="2"/>
      <c r="CQ208" s="2">
        <v>44035</v>
      </c>
      <c r="CR208" s="2">
        <v>44052</v>
      </c>
      <c r="CS208" s="2">
        <v>44060</v>
      </c>
      <c r="CT208" s="3">
        <f t="shared" si="92"/>
        <v>1</v>
      </c>
      <c r="CU208" s="3">
        <f t="shared" si="93"/>
        <v>26</v>
      </c>
      <c r="CV208" s="3"/>
      <c r="CW208" s="3">
        <f t="shared" si="99"/>
        <v>17</v>
      </c>
      <c r="CX208" s="3">
        <v>17</v>
      </c>
      <c r="CY208" s="3">
        <f t="shared" si="101"/>
        <v>9</v>
      </c>
      <c r="CZ208" s="3">
        <v>1</v>
      </c>
      <c r="DA208" s="3">
        <v>1</v>
      </c>
      <c r="DB208" s="3">
        <v>0</v>
      </c>
      <c r="DC208" s="3">
        <f t="shared" si="95"/>
        <v>2</v>
      </c>
      <c r="DD208" s="2">
        <v>44032</v>
      </c>
      <c r="DE208" s="1">
        <v>0</v>
      </c>
      <c r="DF208" s="3">
        <v>2</v>
      </c>
      <c r="DG208" s="3">
        <f t="shared" si="96"/>
        <v>5</v>
      </c>
      <c r="DH208" s="1">
        <v>1</v>
      </c>
      <c r="DI208" s="1">
        <v>1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1</v>
      </c>
      <c r="DP208" s="1">
        <v>0</v>
      </c>
      <c r="DQ208" s="1">
        <v>0</v>
      </c>
      <c r="DR208" s="1">
        <v>1</v>
      </c>
      <c r="DS208" s="1">
        <v>1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137</v>
      </c>
      <c r="EH208" s="1">
        <v>1.7</v>
      </c>
      <c r="EI208" s="4">
        <v>47.404844290657444</v>
      </c>
      <c r="EJ208" s="3">
        <v>0</v>
      </c>
      <c r="EK208" s="3">
        <v>0</v>
      </c>
      <c r="EL208" s="3">
        <v>1</v>
      </c>
      <c r="EM208" s="1">
        <v>139</v>
      </c>
      <c r="EN208" s="1">
        <v>88</v>
      </c>
      <c r="EO208" s="4">
        <v>105</v>
      </c>
      <c r="EP208" s="3">
        <v>0</v>
      </c>
      <c r="EQ208" s="1">
        <v>92</v>
      </c>
      <c r="ER208" s="1">
        <v>0</v>
      </c>
      <c r="ES208" s="1">
        <v>28</v>
      </c>
      <c r="ET208" s="1">
        <v>1</v>
      </c>
      <c r="EU208" s="4">
        <v>38</v>
      </c>
      <c r="EV208" s="3">
        <v>0</v>
      </c>
      <c r="EW208" s="4">
        <v>38</v>
      </c>
      <c r="EX208" s="1">
        <v>76</v>
      </c>
      <c r="EY208" s="1">
        <v>1</v>
      </c>
      <c r="EZ208" s="1" t="s">
        <v>51</v>
      </c>
      <c r="FA208" s="1">
        <v>1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1</v>
      </c>
      <c r="FK208" s="1">
        <v>0</v>
      </c>
      <c r="FL208" s="1">
        <v>0</v>
      </c>
      <c r="FM208" s="1" t="s">
        <v>104</v>
      </c>
      <c r="FN208" s="1" t="s">
        <v>83</v>
      </c>
      <c r="FO208" s="1">
        <v>0</v>
      </c>
      <c r="FP208" s="1">
        <v>0</v>
      </c>
      <c r="FQ208" s="1">
        <v>1</v>
      </c>
      <c r="FR208" s="1">
        <v>1</v>
      </c>
      <c r="FS208" s="1">
        <f t="shared" si="97"/>
        <v>2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f t="shared" si="90"/>
        <v>1</v>
      </c>
      <c r="GA208" s="1">
        <v>1</v>
      </c>
      <c r="GB208" s="1">
        <v>1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f t="shared" si="91"/>
        <v>1</v>
      </c>
      <c r="GI208" s="1">
        <v>1</v>
      </c>
      <c r="GJ208" s="1">
        <v>0</v>
      </c>
      <c r="GK208" s="1">
        <v>1</v>
      </c>
      <c r="GL208" s="1">
        <v>1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3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1</v>
      </c>
      <c r="GY208" s="1">
        <v>1</v>
      </c>
      <c r="GZ208" s="1">
        <v>0</v>
      </c>
      <c r="HA208" s="1">
        <v>0</v>
      </c>
      <c r="HB208" s="1">
        <v>1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1</v>
      </c>
      <c r="IC208" s="1">
        <v>1</v>
      </c>
      <c r="ID208" s="1">
        <v>1</v>
      </c>
      <c r="IE208" s="1">
        <v>0</v>
      </c>
      <c r="IF208" s="1">
        <v>1</v>
      </c>
      <c r="IG208" s="1">
        <v>1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1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100</v>
      </c>
      <c r="JB208" s="1">
        <v>0</v>
      </c>
      <c r="JC208" s="1">
        <v>0</v>
      </c>
      <c r="JD208" s="1">
        <v>0</v>
      </c>
      <c r="JE208" s="1">
        <v>1</v>
      </c>
      <c r="JF208" s="1">
        <v>9</v>
      </c>
      <c r="JG208" s="1">
        <v>0</v>
      </c>
      <c r="JH208" s="1">
        <v>0</v>
      </c>
      <c r="JI208" s="1">
        <v>1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1</v>
      </c>
      <c r="JT208" s="1">
        <v>1</v>
      </c>
      <c r="JU208" s="1">
        <v>0</v>
      </c>
      <c r="JV208" s="1">
        <v>1</v>
      </c>
      <c r="JW208" s="1">
        <v>0</v>
      </c>
      <c r="JX208" s="1">
        <v>0</v>
      </c>
      <c r="KB208" s="1">
        <v>1</v>
      </c>
      <c r="KC208" s="1">
        <v>1</v>
      </c>
      <c r="KD208" s="1">
        <v>1</v>
      </c>
      <c r="KE208" s="1">
        <v>1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1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 t="s">
        <v>102</v>
      </c>
      <c r="KX208" s="1">
        <v>1</v>
      </c>
      <c r="KY208" s="1">
        <v>0</v>
      </c>
      <c r="KZ208" s="4">
        <v>14.4</v>
      </c>
      <c r="LA208" s="4">
        <v>44</v>
      </c>
      <c r="LB208" s="1">
        <v>9400</v>
      </c>
      <c r="LE208" s="1">
        <v>225000</v>
      </c>
      <c r="LF208" s="5">
        <v>1.07</v>
      </c>
      <c r="LG208" s="5">
        <v>12.8</v>
      </c>
      <c r="LL208" s="1">
        <v>694</v>
      </c>
      <c r="LM208" s="4">
        <v>127</v>
      </c>
      <c r="LP208" s="4">
        <v>159</v>
      </c>
      <c r="LV208" s="1">
        <v>0</v>
      </c>
      <c r="LX208" s="1">
        <v>0</v>
      </c>
      <c r="LY208" s="1">
        <v>0</v>
      </c>
      <c r="LZ208" s="1">
        <v>1</v>
      </c>
      <c r="MA208" s="1">
        <v>1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 t="s">
        <v>122</v>
      </c>
      <c r="NC208" s="4">
        <v>15.2</v>
      </c>
      <c r="ND208" s="4">
        <v>44.7</v>
      </c>
      <c r="NE208" s="1">
        <v>13600</v>
      </c>
      <c r="NF208" s="1">
        <v>11600</v>
      </c>
      <c r="NG208" s="1">
        <v>1310</v>
      </c>
      <c r="NH208" s="1">
        <v>357000</v>
      </c>
      <c r="NI208" s="5">
        <v>0.78</v>
      </c>
      <c r="NJ208" s="5">
        <v>17.5</v>
      </c>
      <c r="NK208" s="5">
        <v>0.81</v>
      </c>
      <c r="NL208" s="5">
        <v>0.43</v>
      </c>
      <c r="NM208" s="4">
        <v>38</v>
      </c>
      <c r="NN208" s="1">
        <v>40</v>
      </c>
      <c r="NO208" s="1">
        <v>705</v>
      </c>
      <c r="NP208" s="4">
        <v>64</v>
      </c>
      <c r="NR208" s="4">
        <v>463</v>
      </c>
      <c r="NS208" s="1">
        <v>786</v>
      </c>
      <c r="NW208" s="1">
        <v>16.3</v>
      </c>
      <c r="NY208" s="1">
        <v>0</v>
      </c>
      <c r="OA208" s="1">
        <v>0</v>
      </c>
      <c r="OB208" s="1">
        <v>0</v>
      </c>
      <c r="OC208" s="1">
        <v>1</v>
      </c>
      <c r="OD208" s="1">
        <v>0</v>
      </c>
      <c r="OE208" s="1">
        <v>2</v>
      </c>
      <c r="OF208" s="1">
        <v>1</v>
      </c>
      <c r="OG208" s="1">
        <v>1</v>
      </c>
      <c r="OH208" s="1">
        <v>1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</v>
      </c>
      <c r="OR208" s="1">
        <v>0</v>
      </c>
      <c r="OS208" s="1">
        <v>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0</v>
      </c>
    </row>
    <row r="209" spans="1:418" x14ac:dyDescent="0.25">
      <c r="A209" s="1">
        <v>208</v>
      </c>
      <c r="B209" s="25" t="s">
        <v>2</v>
      </c>
      <c r="C209" s="1">
        <v>0</v>
      </c>
      <c r="D209" s="1">
        <v>1</v>
      </c>
      <c r="E209" s="1">
        <v>49</v>
      </c>
      <c r="F209" s="1">
        <v>0</v>
      </c>
      <c r="G209" s="1">
        <v>1</v>
      </c>
      <c r="H209" s="1">
        <v>0</v>
      </c>
      <c r="I209" s="1">
        <v>0</v>
      </c>
      <c r="J209" s="1" t="s">
        <v>6</v>
      </c>
      <c r="K209" s="1">
        <v>0</v>
      </c>
      <c r="L209" s="1">
        <v>1</v>
      </c>
      <c r="M209" s="1">
        <v>0</v>
      </c>
      <c r="N209" s="1">
        <v>0</v>
      </c>
      <c r="O209" s="1" t="s">
        <v>6</v>
      </c>
      <c r="P209" s="1" t="s">
        <v>191</v>
      </c>
      <c r="Q209" s="1" t="s">
        <v>277</v>
      </c>
      <c r="R209" s="1" t="s">
        <v>277</v>
      </c>
      <c r="S209" s="1">
        <v>0</v>
      </c>
      <c r="T209" s="1" t="s">
        <v>329</v>
      </c>
      <c r="U209" s="1" t="s">
        <v>149</v>
      </c>
      <c r="V209" s="1" t="s">
        <v>109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1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K209" s="1" t="s">
        <v>125</v>
      </c>
      <c r="CL209" s="1">
        <v>0</v>
      </c>
      <c r="CM209" s="2">
        <v>44038</v>
      </c>
      <c r="CN209" s="2">
        <v>44039</v>
      </c>
      <c r="CO209" s="2"/>
      <c r="CP209" s="2"/>
      <c r="CQ209" s="2">
        <v>44042</v>
      </c>
      <c r="CR209" s="2">
        <v>44051</v>
      </c>
      <c r="CS209" s="2">
        <v>44051</v>
      </c>
      <c r="CT209" s="3">
        <f t="shared" si="92"/>
        <v>4</v>
      </c>
      <c r="CU209" s="3">
        <f t="shared" si="93"/>
        <v>13</v>
      </c>
      <c r="CV209" s="3"/>
      <c r="CW209" s="3">
        <f t="shared" si="99"/>
        <v>9</v>
      </c>
      <c r="CX209" s="3">
        <v>9</v>
      </c>
      <c r="CY209" s="3">
        <f t="shared" si="101"/>
        <v>4</v>
      </c>
      <c r="CZ209" s="3">
        <v>1</v>
      </c>
      <c r="DA209" s="3">
        <v>1</v>
      </c>
      <c r="DB209" s="3">
        <v>0</v>
      </c>
      <c r="DC209" s="3">
        <f t="shared" si="95"/>
        <v>2</v>
      </c>
      <c r="DD209" s="2">
        <v>44034</v>
      </c>
      <c r="DE209" s="1">
        <v>0</v>
      </c>
      <c r="DF209" s="3">
        <v>4</v>
      </c>
      <c r="DG209" s="3">
        <f t="shared" si="96"/>
        <v>5</v>
      </c>
      <c r="DH209" s="1">
        <v>1</v>
      </c>
      <c r="DI209" s="1">
        <v>1</v>
      </c>
      <c r="DJ209" s="1">
        <v>0</v>
      </c>
      <c r="DK209" s="1">
        <v>0</v>
      </c>
      <c r="DL209" s="1">
        <v>0</v>
      </c>
      <c r="DM209" s="1">
        <v>0</v>
      </c>
      <c r="DN209" s="1">
        <v>1</v>
      </c>
      <c r="DO209" s="1">
        <v>1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1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90</v>
      </c>
      <c r="EH209" s="1">
        <v>1.7</v>
      </c>
      <c r="EI209" s="4">
        <v>31.141868512110729</v>
      </c>
      <c r="EJ209" s="3">
        <v>0</v>
      </c>
      <c r="EK209" s="3">
        <v>0</v>
      </c>
      <c r="EL209" s="3">
        <v>1</v>
      </c>
      <c r="EM209" s="1">
        <v>91</v>
      </c>
      <c r="EN209" s="1">
        <v>63</v>
      </c>
      <c r="EO209" s="4">
        <v>72.333333333333329</v>
      </c>
      <c r="EP209" s="3">
        <v>0</v>
      </c>
      <c r="EQ209" s="1">
        <v>100</v>
      </c>
      <c r="ER209" s="1">
        <v>1</v>
      </c>
      <c r="ES209" s="1">
        <v>23</v>
      </c>
      <c r="ET209" s="1">
        <v>0</v>
      </c>
      <c r="EU209" s="4">
        <v>39.200000000000003</v>
      </c>
      <c r="EV209" s="3">
        <v>1</v>
      </c>
      <c r="EW209" s="4">
        <v>39.200000000000003</v>
      </c>
      <c r="EX209" s="1">
        <v>84</v>
      </c>
      <c r="EY209" s="1">
        <v>1</v>
      </c>
      <c r="EZ209" s="1" t="s">
        <v>51</v>
      </c>
      <c r="FA209" s="1">
        <v>1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</v>
      </c>
      <c r="FJ209" s="1">
        <v>1</v>
      </c>
      <c r="FK209" s="1">
        <v>0</v>
      </c>
      <c r="FL209" s="1">
        <v>0</v>
      </c>
      <c r="FM209" s="1" t="s">
        <v>104</v>
      </c>
      <c r="FN209" s="1" t="s">
        <v>83</v>
      </c>
      <c r="FO209" s="1">
        <v>0</v>
      </c>
      <c r="FP209" s="1">
        <v>0</v>
      </c>
      <c r="FQ209" s="1">
        <v>1</v>
      </c>
      <c r="FR209" s="1">
        <v>1</v>
      </c>
      <c r="FS209" s="1">
        <f t="shared" si="97"/>
        <v>3</v>
      </c>
      <c r="FT209" s="1">
        <v>0</v>
      </c>
      <c r="FU209" s="1">
        <v>0</v>
      </c>
      <c r="FV209" s="1">
        <v>0</v>
      </c>
      <c r="FW209" s="1">
        <v>1</v>
      </c>
      <c r="FX209" s="1">
        <v>0</v>
      </c>
      <c r="FY209" s="1">
        <v>0</v>
      </c>
      <c r="FZ209" s="1">
        <f t="shared" si="90"/>
        <v>1</v>
      </c>
      <c r="GA209" s="1">
        <v>1</v>
      </c>
      <c r="GB209" s="1">
        <v>1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f t="shared" si="91"/>
        <v>1</v>
      </c>
      <c r="GI209" s="1">
        <v>1</v>
      </c>
      <c r="GJ209" s="1">
        <v>0</v>
      </c>
      <c r="GK209" s="1">
        <v>1</v>
      </c>
      <c r="GL209" s="1">
        <v>1</v>
      </c>
      <c r="GM209" s="1">
        <v>0</v>
      </c>
      <c r="GN209" s="1">
        <v>0</v>
      </c>
      <c r="GO209" s="1">
        <v>0</v>
      </c>
      <c r="GP209" s="1">
        <v>0</v>
      </c>
      <c r="GQ209" s="1">
        <v>1</v>
      </c>
      <c r="GR209" s="3">
        <v>2</v>
      </c>
      <c r="GS209" s="1">
        <v>0</v>
      </c>
      <c r="GT209" s="1">
        <v>1</v>
      </c>
      <c r="GU209" s="1">
        <v>1</v>
      </c>
      <c r="GV209" s="1">
        <v>0</v>
      </c>
      <c r="GW209" s="1">
        <v>0</v>
      </c>
      <c r="GX209" s="1">
        <v>6</v>
      </c>
      <c r="GY209" s="1">
        <v>1</v>
      </c>
      <c r="GZ209" s="1">
        <v>1</v>
      </c>
      <c r="HA209" s="1">
        <v>0</v>
      </c>
      <c r="HB209" s="1">
        <v>1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1</v>
      </c>
      <c r="HR209" s="1">
        <v>1</v>
      </c>
      <c r="HS209" s="1">
        <v>0</v>
      </c>
      <c r="HT209" s="1">
        <v>0</v>
      </c>
      <c r="HU209" s="1">
        <v>0</v>
      </c>
      <c r="HV209" s="1">
        <v>0</v>
      </c>
      <c r="HW209" s="1">
        <v>1</v>
      </c>
      <c r="HX209" s="1">
        <v>0</v>
      </c>
      <c r="HY209" s="1">
        <v>0</v>
      </c>
      <c r="HZ209" s="1">
        <v>1</v>
      </c>
      <c r="IA209" s="1">
        <v>1</v>
      </c>
      <c r="IB209" s="1">
        <v>1</v>
      </c>
      <c r="IC209" s="1">
        <v>0</v>
      </c>
      <c r="ID209" s="1">
        <v>1</v>
      </c>
      <c r="IE209" s="1">
        <v>0</v>
      </c>
      <c r="IF209" s="1">
        <v>1</v>
      </c>
      <c r="IG209" s="1">
        <v>1</v>
      </c>
      <c r="IH209" s="1">
        <v>1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1</v>
      </c>
      <c r="IQ209" s="1">
        <v>5</v>
      </c>
      <c r="IR209" s="1">
        <v>1</v>
      </c>
      <c r="IS209" s="1">
        <v>1</v>
      </c>
      <c r="IT209" s="1">
        <v>1</v>
      </c>
      <c r="IU209" s="1">
        <v>1</v>
      </c>
      <c r="IV209" s="1">
        <v>1</v>
      </c>
      <c r="IW209" s="1">
        <v>1</v>
      </c>
      <c r="IX209" s="1">
        <v>1</v>
      </c>
      <c r="IY209" s="1">
        <v>0</v>
      </c>
      <c r="IZ209" s="1">
        <v>0</v>
      </c>
      <c r="JA209" s="1">
        <v>135</v>
      </c>
      <c r="JB209" s="1">
        <v>0</v>
      </c>
      <c r="JC209" s="1">
        <v>0</v>
      </c>
      <c r="JD209" s="1">
        <v>1</v>
      </c>
      <c r="JE209" s="1">
        <v>0</v>
      </c>
      <c r="JF209" s="1">
        <v>12</v>
      </c>
      <c r="JG209" s="1">
        <v>0</v>
      </c>
      <c r="JH209" s="1">
        <v>0</v>
      </c>
      <c r="JI209" s="1">
        <v>1</v>
      </c>
      <c r="JJ209" s="1">
        <v>15</v>
      </c>
      <c r="JK209" s="1">
        <v>0</v>
      </c>
      <c r="JL209" s="1">
        <v>0</v>
      </c>
      <c r="JM209" s="1">
        <v>0</v>
      </c>
      <c r="JN209" s="1">
        <v>1</v>
      </c>
      <c r="JO209" s="1">
        <v>0</v>
      </c>
      <c r="JP209" s="1">
        <v>0</v>
      </c>
      <c r="JQ209" s="1">
        <v>0</v>
      </c>
      <c r="JR209" s="1">
        <v>0</v>
      </c>
      <c r="JS209" s="1">
        <v>1</v>
      </c>
      <c r="JT209" s="1">
        <v>1</v>
      </c>
      <c r="JU209" s="1">
        <v>0</v>
      </c>
      <c r="JV209" s="1">
        <v>1</v>
      </c>
      <c r="JW209" s="1">
        <v>0</v>
      </c>
      <c r="JX209" s="1">
        <v>1</v>
      </c>
      <c r="JY209" s="2">
        <v>44041</v>
      </c>
      <c r="JZ209" s="2">
        <v>44051</v>
      </c>
      <c r="KA209" s="1">
        <v>10</v>
      </c>
      <c r="KB209" s="1">
        <v>1</v>
      </c>
      <c r="KC209" s="1">
        <v>5</v>
      </c>
      <c r="KD209" s="1">
        <v>1</v>
      </c>
      <c r="KE209" s="1">
        <v>1</v>
      </c>
      <c r="KF209" s="1">
        <v>1</v>
      </c>
      <c r="KG209" s="1">
        <v>0</v>
      </c>
      <c r="KH209" s="1">
        <v>0</v>
      </c>
      <c r="KI209" s="1">
        <v>0</v>
      </c>
      <c r="KJ209" s="1">
        <v>0</v>
      </c>
      <c r="KK209" s="1">
        <v>1</v>
      </c>
      <c r="KL209" s="1">
        <v>0</v>
      </c>
      <c r="KM209" s="1">
        <v>0</v>
      </c>
      <c r="KN209" s="1">
        <v>1</v>
      </c>
      <c r="KO209" s="1">
        <v>1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 t="s">
        <v>102</v>
      </c>
      <c r="KX209" s="1">
        <v>1</v>
      </c>
      <c r="KY209" s="1">
        <v>0</v>
      </c>
      <c r="KZ209" s="4">
        <v>14.3</v>
      </c>
      <c r="LA209" s="4">
        <v>42.6</v>
      </c>
      <c r="LB209" s="1">
        <v>8520</v>
      </c>
      <c r="LC209" s="1">
        <v>7090</v>
      </c>
      <c r="LD209" s="1">
        <v>853</v>
      </c>
      <c r="LE209" s="1">
        <v>271000</v>
      </c>
      <c r="LG209" s="5">
        <v>22</v>
      </c>
      <c r="LL209" s="1">
        <v>533</v>
      </c>
      <c r="LM209" s="4">
        <v>251</v>
      </c>
      <c r="LO209" s="4">
        <v>1050</v>
      </c>
      <c r="LP209" s="4">
        <v>222</v>
      </c>
      <c r="LV209" s="1">
        <v>0</v>
      </c>
      <c r="LX209" s="1">
        <v>0</v>
      </c>
      <c r="LY209" s="1">
        <v>0</v>
      </c>
      <c r="LZ209" s="1">
        <v>1</v>
      </c>
      <c r="MA209" s="1">
        <v>1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 t="s">
        <v>122</v>
      </c>
      <c r="NC209" s="4">
        <v>14.6</v>
      </c>
      <c r="ND209" s="4">
        <v>44</v>
      </c>
      <c r="NE209" s="1">
        <v>13500</v>
      </c>
      <c r="NF209" s="1">
        <v>12100</v>
      </c>
      <c r="NG209" s="1">
        <v>914</v>
      </c>
      <c r="NH209" s="1">
        <v>280000</v>
      </c>
      <c r="NI209" s="5">
        <v>0.86</v>
      </c>
      <c r="NJ209" s="5">
        <v>21</v>
      </c>
      <c r="NK209" s="5">
        <v>1.1599999999999999</v>
      </c>
      <c r="NL209" s="5">
        <v>0.4</v>
      </c>
      <c r="NO209" s="1">
        <v>640</v>
      </c>
      <c r="NP209" s="4">
        <v>202</v>
      </c>
      <c r="NR209" s="4">
        <v>1050</v>
      </c>
      <c r="NT209" s="7">
        <v>6.3E-2</v>
      </c>
      <c r="NY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</row>
    <row r="210" spans="1:418" x14ac:dyDescent="0.25">
      <c r="A210" s="1">
        <v>209</v>
      </c>
      <c r="B210" s="25" t="s">
        <v>1</v>
      </c>
      <c r="C210" s="1">
        <v>1</v>
      </c>
      <c r="D210" s="1">
        <v>0</v>
      </c>
      <c r="E210" s="1">
        <v>82</v>
      </c>
      <c r="F210" s="1">
        <v>0</v>
      </c>
      <c r="G210" s="1">
        <v>0</v>
      </c>
      <c r="H210" s="1">
        <v>0</v>
      </c>
      <c r="I210" s="1">
        <v>1</v>
      </c>
      <c r="J210" s="1" t="s">
        <v>6</v>
      </c>
      <c r="K210" s="1">
        <v>0</v>
      </c>
      <c r="L210" s="1">
        <v>1</v>
      </c>
      <c r="M210" s="1">
        <v>0</v>
      </c>
      <c r="N210" s="1">
        <v>0</v>
      </c>
      <c r="O210" s="1" t="s">
        <v>450</v>
      </c>
      <c r="P210" s="1" t="s">
        <v>451</v>
      </c>
      <c r="Q210" s="1" t="s">
        <v>290</v>
      </c>
      <c r="R210" s="1" t="s">
        <v>290</v>
      </c>
      <c r="S210" s="1">
        <v>0</v>
      </c>
      <c r="T210" s="1" t="s">
        <v>329</v>
      </c>
      <c r="U210" s="1" t="s">
        <v>149</v>
      </c>
      <c r="V210" s="1" t="s">
        <v>109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1</v>
      </c>
      <c r="AJ210" s="1">
        <v>0</v>
      </c>
      <c r="AK210" s="1">
        <v>1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4</v>
      </c>
      <c r="BA210" s="1">
        <v>0</v>
      </c>
      <c r="BB210" s="1">
        <v>0</v>
      </c>
      <c r="BC210" s="1">
        <v>1</v>
      </c>
      <c r="BD210" s="1">
        <v>0</v>
      </c>
      <c r="BE210" s="1">
        <v>3</v>
      </c>
      <c r="BF210" s="1">
        <v>1</v>
      </c>
      <c r="BG210" s="1">
        <v>1</v>
      </c>
      <c r="BH210" s="1">
        <v>0</v>
      </c>
      <c r="BI210" s="1">
        <v>1</v>
      </c>
      <c r="BJ210" s="1">
        <v>1</v>
      </c>
      <c r="BK210" s="1">
        <v>1</v>
      </c>
      <c r="BL210" s="1">
        <v>1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K210" s="1" t="s">
        <v>123</v>
      </c>
      <c r="CL210" s="1">
        <v>0</v>
      </c>
      <c r="CM210" s="2">
        <v>44032</v>
      </c>
      <c r="CN210" s="2">
        <v>44036</v>
      </c>
      <c r="CO210" s="2"/>
      <c r="CP210" s="2"/>
      <c r="CQ210" s="2"/>
      <c r="CR210" s="2"/>
      <c r="CS210" s="2">
        <v>44043</v>
      </c>
      <c r="CT210" s="3"/>
      <c r="CU210" s="3">
        <f t="shared" si="93"/>
        <v>11</v>
      </c>
      <c r="CV210" s="3"/>
      <c r="CW210" s="3"/>
      <c r="CX210" s="3"/>
      <c r="CY210" s="3">
        <f t="shared" si="101"/>
        <v>11</v>
      </c>
      <c r="CZ210" s="3">
        <v>0</v>
      </c>
      <c r="DA210" s="3">
        <v>1</v>
      </c>
      <c r="DB210" s="3">
        <v>0</v>
      </c>
      <c r="DC210" s="3">
        <f t="shared" si="95"/>
        <v>1</v>
      </c>
      <c r="DD210" s="2">
        <v>44029</v>
      </c>
      <c r="DE210" s="1">
        <v>0</v>
      </c>
      <c r="DF210" s="3">
        <v>3</v>
      </c>
      <c r="DG210" s="3">
        <f t="shared" si="96"/>
        <v>1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1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55</v>
      </c>
      <c r="EH210" s="1">
        <v>1.56</v>
      </c>
      <c r="EI210" s="4">
        <v>22.600262984878366</v>
      </c>
      <c r="EJ210" s="3">
        <v>1</v>
      </c>
      <c r="EK210" s="3">
        <v>0</v>
      </c>
      <c r="EL210" s="3">
        <v>0</v>
      </c>
      <c r="EM210" s="1">
        <v>152</v>
      </c>
      <c r="EN210" s="1">
        <v>86</v>
      </c>
      <c r="EO210" s="4">
        <v>108</v>
      </c>
      <c r="EP210" s="3">
        <v>0</v>
      </c>
      <c r="EQ210" s="1">
        <v>120</v>
      </c>
      <c r="ER210" s="1">
        <v>1</v>
      </c>
      <c r="ES210" s="1">
        <v>26</v>
      </c>
      <c r="ET210" s="1">
        <v>1</v>
      </c>
      <c r="EU210" s="4">
        <v>35.5</v>
      </c>
      <c r="EV210" s="3">
        <v>0</v>
      </c>
      <c r="EW210" s="4">
        <v>36.799999999999997</v>
      </c>
      <c r="EX210" s="1">
        <v>95</v>
      </c>
      <c r="EY210" s="1">
        <v>0</v>
      </c>
      <c r="EZ210" s="1" t="s">
        <v>51</v>
      </c>
      <c r="FA210" s="1">
        <v>1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2</v>
      </c>
      <c r="FJ210" s="1">
        <v>0</v>
      </c>
      <c r="FK210" s="1">
        <v>1</v>
      </c>
      <c r="FL210" s="1">
        <v>0</v>
      </c>
      <c r="FM210" s="1" t="s">
        <v>104</v>
      </c>
      <c r="FN210" s="1" t="s">
        <v>82</v>
      </c>
      <c r="FO210" s="1">
        <v>0</v>
      </c>
      <c r="FP210" s="1">
        <v>1</v>
      </c>
      <c r="FQ210" s="1">
        <v>0</v>
      </c>
      <c r="FR210" s="1">
        <v>1</v>
      </c>
      <c r="FS210" s="1">
        <f t="shared" si="97"/>
        <v>5</v>
      </c>
      <c r="FT210" s="1">
        <v>0</v>
      </c>
      <c r="FU210" s="1">
        <v>0</v>
      </c>
      <c r="FV210" s="1">
        <v>0</v>
      </c>
      <c r="FW210" s="1">
        <v>1</v>
      </c>
      <c r="FX210" s="1">
        <v>0</v>
      </c>
      <c r="FY210" s="1">
        <v>0</v>
      </c>
      <c r="FZ210" s="1">
        <f t="shared" si="90"/>
        <v>2</v>
      </c>
      <c r="GA210" s="1">
        <v>1</v>
      </c>
      <c r="GB210" s="1">
        <v>1</v>
      </c>
      <c r="GC210" s="1">
        <v>1</v>
      </c>
      <c r="GD210" s="1">
        <v>0</v>
      </c>
      <c r="GE210" s="1">
        <v>1</v>
      </c>
      <c r="GF210" s="1">
        <v>0</v>
      </c>
      <c r="GG210" s="1">
        <v>0</v>
      </c>
      <c r="GH210" s="1">
        <f t="shared" si="91"/>
        <v>1</v>
      </c>
      <c r="GI210" s="1">
        <v>1</v>
      </c>
      <c r="GJ210" s="1">
        <v>0</v>
      </c>
      <c r="GK210" s="1">
        <v>1</v>
      </c>
      <c r="GL210" s="1">
        <v>1</v>
      </c>
      <c r="GM210" s="1">
        <v>0</v>
      </c>
      <c r="GN210" s="1">
        <v>0</v>
      </c>
      <c r="GO210" s="1">
        <v>0</v>
      </c>
      <c r="GP210" s="1">
        <v>1</v>
      </c>
      <c r="GQ210" s="1">
        <v>0</v>
      </c>
      <c r="GR210" s="3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1</v>
      </c>
      <c r="GY210" s="1">
        <v>1</v>
      </c>
      <c r="GZ210" s="1">
        <v>0</v>
      </c>
      <c r="HA210" s="1">
        <v>0</v>
      </c>
      <c r="HB210" s="1">
        <v>1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1</v>
      </c>
      <c r="IC210" s="1">
        <v>0</v>
      </c>
      <c r="ID210" s="1">
        <v>1</v>
      </c>
      <c r="IE210" s="1">
        <v>0</v>
      </c>
      <c r="IF210" s="1">
        <v>1</v>
      </c>
      <c r="IG210" s="1">
        <v>1</v>
      </c>
      <c r="IH210" s="1">
        <v>1</v>
      </c>
      <c r="II210" s="1">
        <v>0</v>
      </c>
      <c r="IJ210" s="1">
        <v>0</v>
      </c>
      <c r="IK210" s="1">
        <v>0</v>
      </c>
      <c r="IL210" s="1">
        <v>0</v>
      </c>
      <c r="IM210" s="1">
        <v>1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162</v>
      </c>
      <c r="JB210" s="1">
        <v>0</v>
      </c>
      <c r="JC210" s="1">
        <v>0</v>
      </c>
      <c r="JD210" s="1">
        <v>1</v>
      </c>
      <c r="JE210" s="1">
        <v>0</v>
      </c>
      <c r="JF210" s="1">
        <v>9</v>
      </c>
      <c r="JG210" s="1">
        <v>0</v>
      </c>
      <c r="JH210" s="1">
        <v>0</v>
      </c>
      <c r="JI210" s="1">
        <v>1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1</v>
      </c>
      <c r="JT210" s="1">
        <v>1</v>
      </c>
      <c r="JU210" s="1">
        <v>0</v>
      </c>
      <c r="JV210" s="1">
        <v>1</v>
      </c>
      <c r="JW210" s="1">
        <v>0</v>
      </c>
      <c r="JX210" s="1">
        <v>0</v>
      </c>
      <c r="KB210" s="1">
        <v>1</v>
      </c>
      <c r="KC210" s="1">
        <v>2</v>
      </c>
      <c r="KD210" s="1">
        <v>1</v>
      </c>
      <c r="KE210" s="1">
        <v>1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1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 t="s">
        <v>103</v>
      </c>
      <c r="KX210" s="1">
        <v>0</v>
      </c>
      <c r="KY210" s="1">
        <v>1</v>
      </c>
      <c r="KZ210" s="4">
        <v>12.2</v>
      </c>
      <c r="LA210" s="4">
        <v>35.1</v>
      </c>
      <c r="LB210" s="1">
        <v>12100</v>
      </c>
      <c r="LC210" s="1">
        <v>11200</v>
      </c>
      <c r="LD210" s="1">
        <v>512</v>
      </c>
      <c r="LE210" s="1">
        <v>327000</v>
      </c>
      <c r="LF210" s="5">
        <v>1.2</v>
      </c>
      <c r="LG210" s="5">
        <v>30</v>
      </c>
      <c r="LV210" s="1">
        <v>0</v>
      </c>
      <c r="LX210" s="1">
        <v>0</v>
      </c>
      <c r="LY210" s="1">
        <v>0</v>
      </c>
      <c r="LZ210" s="1">
        <v>1</v>
      </c>
      <c r="MA210" s="1">
        <v>1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1</v>
      </c>
      <c r="ML210" s="1">
        <v>0</v>
      </c>
      <c r="MM210" s="1">
        <v>1</v>
      </c>
      <c r="MN210" s="1">
        <v>1</v>
      </c>
      <c r="MO210" s="1">
        <v>1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 t="s">
        <v>122</v>
      </c>
      <c r="NC210" s="4">
        <v>13.1</v>
      </c>
      <c r="ND210" s="4">
        <v>37.799999999999997</v>
      </c>
      <c r="NE210" s="1">
        <v>11800</v>
      </c>
      <c r="NF210" s="1">
        <v>11500</v>
      </c>
      <c r="NG210" s="1">
        <v>242</v>
      </c>
      <c r="NH210" s="1">
        <v>329000</v>
      </c>
      <c r="NI210" s="5">
        <v>1.3</v>
      </c>
      <c r="NJ210" s="5">
        <v>32</v>
      </c>
      <c r="NO210" s="1">
        <v>802</v>
      </c>
      <c r="NP210" s="4">
        <v>163</v>
      </c>
      <c r="NR210" s="4">
        <v>534</v>
      </c>
      <c r="NS210" s="1">
        <v>6533</v>
      </c>
      <c r="NT210" s="7">
        <v>0.188</v>
      </c>
      <c r="NY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</row>
    <row r="211" spans="1:418" x14ac:dyDescent="0.25">
      <c r="A211" s="1">
        <v>210</v>
      </c>
      <c r="B211" s="25" t="s">
        <v>2</v>
      </c>
      <c r="C211" s="1">
        <v>0</v>
      </c>
      <c r="D211" s="1">
        <v>1</v>
      </c>
      <c r="E211" s="1">
        <v>76</v>
      </c>
      <c r="F211" s="1">
        <v>0</v>
      </c>
      <c r="G211" s="1">
        <v>0</v>
      </c>
      <c r="H211" s="1">
        <v>1</v>
      </c>
      <c r="I211" s="1">
        <v>0</v>
      </c>
      <c r="J211" s="1" t="s">
        <v>6</v>
      </c>
      <c r="K211" s="1">
        <v>0</v>
      </c>
      <c r="L211" s="1">
        <v>1</v>
      </c>
      <c r="M211" s="1">
        <v>0</v>
      </c>
      <c r="N211" s="1">
        <v>0</v>
      </c>
      <c r="O211" s="1" t="s">
        <v>6</v>
      </c>
      <c r="P211" s="1" t="s">
        <v>191</v>
      </c>
      <c r="Q211" s="1" t="s">
        <v>277</v>
      </c>
      <c r="R211" s="1" t="s">
        <v>277</v>
      </c>
      <c r="S211" s="1">
        <v>0</v>
      </c>
      <c r="T211" s="1" t="s">
        <v>329</v>
      </c>
      <c r="U211" s="1" t="s">
        <v>149</v>
      </c>
      <c r="V211" s="1" t="s">
        <v>109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3</v>
      </c>
      <c r="BA211" s="1">
        <v>0</v>
      </c>
      <c r="BB211" s="1">
        <v>0</v>
      </c>
      <c r="BC211" s="1">
        <v>1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K211" s="1" t="s">
        <v>125</v>
      </c>
      <c r="CL211" s="1">
        <v>0</v>
      </c>
      <c r="CM211" s="2">
        <v>44026</v>
      </c>
      <c r="CN211" s="2">
        <v>44027</v>
      </c>
      <c r="CO211" s="2"/>
      <c r="CP211" s="2"/>
      <c r="CQ211" s="2"/>
      <c r="CR211" s="2"/>
      <c r="CS211" s="2">
        <v>44030</v>
      </c>
      <c r="CT211" s="3"/>
      <c r="CU211" s="3">
        <f t="shared" si="93"/>
        <v>4</v>
      </c>
      <c r="CV211" s="3"/>
      <c r="CW211" s="3"/>
      <c r="CX211" s="3"/>
      <c r="CY211" s="3">
        <f t="shared" si="101"/>
        <v>4</v>
      </c>
      <c r="CZ211" s="3">
        <v>0</v>
      </c>
      <c r="DA211" s="3">
        <v>1</v>
      </c>
      <c r="DB211" s="3">
        <v>0</v>
      </c>
      <c r="DC211" s="3">
        <f t="shared" si="95"/>
        <v>1</v>
      </c>
      <c r="DD211" s="2">
        <v>44026</v>
      </c>
      <c r="DE211" s="1">
        <v>0</v>
      </c>
      <c r="DF211" s="3">
        <v>0</v>
      </c>
      <c r="DG211" s="3">
        <f t="shared" si="96"/>
        <v>2</v>
      </c>
      <c r="DH211" s="1">
        <v>1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1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63</v>
      </c>
      <c r="EH211" s="1">
        <v>1.6</v>
      </c>
      <c r="EI211" s="4">
        <v>24.609374999999996</v>
      </c>
      <c r="EJ211" s="3">
        <v>1</v>
      </c>
      <c r="EK211" s="3">
        <v>0</v>
      </c>
      <c r="EL211" s="3">
        <v>0</v>
      </c>
      <c r="EM211" s="1">
        <v>131</v>
      </c>
      <c r="EN211" s="1">
        <v>72</v>
      </c>
      <c r="EO211" s="4">
        <v>91.666666666666671</v>
      </c>
      <c r="EP211" s="3">
        <v>0</v>
      </c>
      <c r="EQ211" s="1">
        <v>105</v>
      </c>
      <c r="ER211" s="1">
        <v>1</v>
      </c>
      <c r="ES211" s="1">
        <v>18</v>
      </c>
      <c r="ET211" s="1">
        <v>0</v>
      </c>
      <c r="EU211" s="4">
        <v>36.4</v>
      </c>
      <c r="EV211" s="3">
        <v>0</v>
      </c>
      <c r="EW211" s="4">
        <v>36.799999999999997</v>
      </c>
      <c r="EX211" s="1">
        <v>88</v>
      </c>
      <c r="EY211" s="1">
        <v>1</v>
      </c>
      <c r="EZ211" s="1" t="s">
        <v>51</v>
      </c>
      <c r="FA211" s="1">
        <v>1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</v>
      </c>
      <c r="FJ211" s="1">
        <v>1</v>
      </c>
      <c r="FK211" s="1">
        <v>0</v>
      </c>
      <c r="FL211" s="1">
        <v>0</v>
      </c>
      <c r="FM211" s="1" t="s">
        <v>104</v>
      </c>
      <c r="FN211" s="1" t="s">
        <v>83</v>
      </c>
      <c r="FO211" s="1">
        <v>0</v>
      </c>
      <c r="FP211" s="1">
        <v>0</v>
      </c>
      <c r="FQ211" s="1">
        <v>1</v>
      </c>
      <c r="FR211" s="1">
        <v>1</v>
      </c>
      <c r="FS211" s="1">
        <f t="shared" si="97"/>
        <v>2</v>
      </c>
      <c r="FT211" s="1">
        <v>0</v>
      </c>
      <c r="FU211" s="1">
        <v>0</v>
      </c>
      <c r="FV211" s="1">
        <v>0</v>
      </c>
      <c r="FW211" s="1">
        <v>1</v>
      </c>
      <c r="FX211" s="1">
        <v>0</v>
      </c>
      <c r="FY211" s="1">
        <v>0</v>
      </c>
      <c r="FZ211" s="1">
        <f t="shared" si="90"/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f t="shared" si="91"/>
        <v>1</v>
      </c>
      <c r="GI211" s="1">
        <v>1</v>
      </c>
      <c r="GJ211" s="1">
        <v>0</v>
      </c>
      <c r="GK211" s="1">
        <v>1</v>
      </c>
      <c r="GL211" s="1">
        <v>0</v>
      </c>
      <c r="GM211" s="1">
        <v>0</v>
      </c>
      <c r="GN211" s="1">
        <v>1</v>
      </c>
      <c r="GO211" s="1">
        <v>0</v>
      </c>
      <c r="GP211" s="1">
        <v>0</v>
      </c>
      <c r="GQ211" s="1">
        <v>0</v>
      </c>
      <c r="GR211" s="3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2</v>
      </c>
      <c r="GY211" s="1">
        <v>1</v>
      </c>
      <c r="GZ211" s="1">
        <v>0</v>
      </c>
      <c r="HA211" s="1">
        <v>0</v>
      </c>
      <c r="HB211" s="1">
        <v>1</v>
      </c>
      <c r="HC211" s="1">
        <v>0</v>
      </c>
      <c r="HD211" s="1">
        <v>0</v>
      </c>
      <c r="HE211" s="1">
        <v>0</v>
      </c>
      <c r="HF211" s="1">
        <v>0</v>
      </c>
      <c r="HG211" s="1">
        <v>1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1</v>
      </c>
      <c r="IE211" s="1">
        <v>0</v>
      </c>
      <c r="IF211" s="1">
        <v>1</v>
      </c>
      <c r="IG211" s="1">
        <v>1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148</v>
      </c>
      <c r="JB211" s="1">
        <v>0</v>
      </c>
      <c r="JC211" s="1">
        <v>0</v>
      </c>
      <c r="JD211" s="1">
        <v>1</v>
      </c>
      <c r="JE211" s="1">
        <v>0</v>
      </c>
      <c r="JF211" s="1">
        <v>6</v>
      </c>
      <c r="JG211" s="1">
        <v>0</v>
      </c>
      <c r="JH211" s="1">
        <v>1</v>
      </c>
      <c r="JI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1</v>
      </c>
      <c r="JT211" s="1">
        <v>1</v>
      </c>
      <c r="JU211" s="1">
        <v>0</v>
      </c>
      <c r="JV211" s="1">
        <v>1</v>
      </c>
      <c r="JW211" s="1">
        <v>0</v>
      </c>
      <c r="JX211" s="1">
        <v>0</v>
      </c>
      <c r="KB211" s="1">
        <v>0</v>
      </c>
      <c r="KC211" s="1">
        <v>3</v>
      </c>
      <c r="KD211" s="1">
        <v>1</v>
      </c>
      <c r="KE211" s="1">
        <v>1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1</v>
      </c>
      <c r="KL211" s="1">
        <v>0</v>
      </c>
      <c r="KM211" s="1">
        <v>0</v>
      </c>
      <c r="KN211" s="1">
        <v>1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 t="s">
        <v>103</v>
      </c>
      <c r="KX211" s="1">
        <v>0</v>
      </c>
      <c r="KY211" s="1">
        <v>1</v>
      </c>
      <c r="KZ211" s="4">
        <v>15.5</v>
      </c>
      <c r="LA211" s="4">
        <v>46.5</v>
      </c>
      <c r="LB211" s="1">
        <v>9020</v>
      </c>
      <c r="LC211" s="1">
        <v>8140</v>
      </c>
      <c r="LD211" s="1">
        <v>509</v>
      </c>
      <c r="LE211" s="1">
        <v>192000</v>
      </c>
      <c r="LF211" s="5">
        <v>2.8</v>
      </c>
      <c r="LG211" s="5">
        <v>10</v>
      </c>
      <c r="LH211" s="5">
        <v>0.78</v>
      </c>
      <c r="LI211" s="5">
        <v>0.48</v>
      </c>
      <c r="LJ211" s="4">
        <v>27</v>
      </c>
      <c r="LK211" s="1">
        <v>24</v>
      </c>
      <c r="LV211" s="1">
        <v>0</v>
      </c>
      <c r="LX211" s="1">
        <v>0</v>
      </c>
      <c r="LY211" s="1">
        <v>0</v>
      </c>
      <c r="LZ211" s="1">
        <v>1</v>
      </c>
      <c r="MA211" s="1">
        <v>1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 t="s">
        <v>122</v>
      </c>
      <c r="NC211" s="4">
        <v>15.1</v>
      </c>
      <c r="ND211" s="4">
        <v>46</v>
      </c>
      <c r="NE211" s="1">
        <v>14900</v>
      </c>
      <c r="NF211" s="1">
        <v>13800</v>
      </c>
      <c r="NG211" s="1">
        <v>705</v>
      </c>
      <c r="NH211" s="1">
        <v>248000</v>
      </c>
      <c r="NI211" s="5">
        <v>1.26</v>
      </c>
      <c r="NJ211" s="5">
        <v>45</v>
      </c>
      <c r="NO211" s="1">
        <v>469</v>
      </c>
      <c r="NP211" s="4">
        <v>211</v>
      </c>
      <c r="NR211" s="4">
        <v>3904</v>
      </c>
      <c r="NT211" s="7">
        <v>1.6E-2</v>
      </c>
      <c r="NY211" s="1">
        <v>1</v>
      </c>
      <c r="NZ211" s="1" t="s">
        <v>115</v>
      </c>
      <c r="OA211" s="1">
        <v>0</v>
      </c>
      <c r="OB211" s="1">
        <v>1</v>
      </c>
      <c r="OC211" s="1">
        <v>0</v>
      </c>
      <c r="OD211" s="1">
        <v>0</v>
      </c>
      <c r="OE211" s="1">
        <v>0</v>
      </c>
      <c r="OF211" s="1">
        <v>0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0</v>
      </c>
      <c r="OM211" s="1">
        <v>0</v>
      </c>
      <c r="ON211" s="1">
        <v>1</v>
      </c>
      <c r="OO211" s="1">
        <v>0</v>
      </c>
      <c r="OP211" s="1">
        <v>2</v>
      </c>
      <c r="OQ211" s="1">
        <v>1</v>
      </c>
      <c r="OR211" s="1">
        <v>1</v>
      </c>
      <c r="OS211" s="1">
        <v>0</v>
      </c>
      <c r="OT211" s="1">
        <v>0</v>
      </c>
      <c r="OU211" s="1">
        <v>1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</row>
    <row r="212" spans="1:418" x14ac:dyDescent="0.25">
      <c r="A212" s="1">
        <v>211</v>
      </c>
      <c r="B212" s="25" t="s">
        <v>2</v>
      </c>
      <c r="C212" s="1">
        <v>0</v>
      </c>
      <c r="D212" s="1">
        <v>1</v>
      </c>
      <c r="E212" s="1">
        <v>62</v>
      </c>
      <c r="F212" s="1">
        <v>0</v>
      </c>
      <c r="G212" s="1">
        <v>1</v>
      </c>
      <c r="H212" s="1">
        <v>0</v>
      </c>
      <c r="I212" s="1">
        <v>0</v>
      </c>
      <c r="J212" s="1" t="s">
        <v>6</v>
      </c>
      <c r="K212" s="1">
        <v>0</v>
      </c>
      <c r="L212" s="1">
        <v>1</v>
      </c>
      <c r="M212" s="1">
        <v>0</v>
      </c>
      <c r="N212" s="1">
        <v>0</v>
      </c>
      <c r="O212" s="1" t="s">
        <v>6</v>
      </c>
      <c r="P212" s="1" t="s">
        <v>191</v>
      </c>
      <c r="Q212" s="1" t="s">
        <v>290</v>
      </c>
      <c r="R212" s="1" t="s">
        <v>290</v>
      </c>
      <c r="S212" s="1">
        <v>0</v>
      </c>
      <c r="T212" s="1" t="s">
        <v>329</v>
      </c>
      <c r="U212" s="1" t="s">
        <v>149</v>
      </c>
      <c r="V212" s="1" t="s">
        <v>109</v>
      </c>
      <c r="W212" s="1">
        <v>1</v>
      </c>
      <c r="X212" s="1">
        <v>0</v>
      </c>
      <c r="Y212" s="1">
        <v>1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2</v>
      </c>
      <c r="BA212" s="1">
        <v>0</v>
      </c>
      <c r="BB212" s="1">
        <v>1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1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K212" s="1" t="s">
        <v>125</v>
      </c>
      <c r="CL212" s="1">
        <v>0</v>
      </c>
      <c r="CM212" s="2">
        <v>44028</v>
      </c>
      <c r="CN212" s="2">
        <v>44030</v>
      </c>
      <c r="CO212" s="2"/>
      <c r="CP212" s="2"/>
      <c r="CQ212" s="2"/>
      <c r="CR212" s="2"/>
      <c r="CS212" s="2">
        <v>44034</v>
      </c>
      <c r="CT212" s="3"/>
      <c r="CU212" s="3">
        <f t="shared" si="93"/>
        <v>6</v>
      </c>
      <c r="CV212" s="3"/>
      <c r="CW212" s="3"/>
      <c r="CX212" s="3"/>
      <c r="CY212" s="3">
        <f t="shared" si="101"/>
        <v>6</v>
      </c>
      <c r="CZ212" s="3">
        <v>0</v>
      </c>
      <c r="DA212" s="3">
        <v>1</v>
      </c>
      <c r="DB212" s="3">
        <v>0</v>
      </c>
      <c r="DC212" s="3">
        <f t="shared" si="95"/>
        <v>1</v>
      </c>
      <c r="DD212" s="2">
        <v>44021</v>
      </c>
      <c r="DE212" s="1">
        <v>0</v>
      </c>
      <c r="DF212" s="3">
        <v>7</v>
      </c>
      <c r="DG212" s="3">
        <f t="shared" si="96"/>
        <v>4</v>
      </c>
      <c r="DH212" s="1">
        <v>1</v>
      </c>
      <c r="DI212" s="1">
        <v>1</v>
      </c>
      <c r="DJ212" s="1">
        <v>0</v>
      </c>
      <c r="DK212" s="1">
        <v>0</v>
      </c>
      <c r="DL212" s="1">
        <v>0</v>
      </c>
      <c r="DM212" s="1">
        <v>0</v>
      </c>
      <c r="DN212" s="1">
        <v>1</v>
      </c>
      <c r="DO212" s="1">
        <v>1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75</v>
      </c>
      <c r="EH212" s="1">
        <v>1.7</v>
      </c>
      <c r="EI212" s="4">
        <v>25.95155709342561</v>
      </c>
      <c r="EJ212" s="3">
        <v>0</v>
      </c>
      <c r="EK212" s="3">
        <v>1</v>
      </c>
      <c r="EL212" s="3">
        <v>0</v>
      </c>
      <c r="EM212" s="1">
        <v>128</v>
      </c>
      <c r="EN212" s="1">
        <v>75</v>
      </c>
      <c r="EO212" s="4">
        <v>92.666666666666671</v>
      </c>
      <c r="EP212" s="3">
        <v>0</v>
      </c>
      <c r="EQ212" s="1">
        <v>105</v>
      </c>
      <c r="ER212" s="1">
        <v>1</v>
      </c>
      <c r="ES212" s="1">
        <v>22</v>
      </c>
      <c r="ET212" s="1">
        <v>0</v>
      </c>
      <c r="EU212" s="4">
        <v>36</v>
      </c>
      <c r="EV212" s="3">
        <v>0</v>
      </c>
      <c r="EW212" s="4">
        <v>37</v>
      </c>
      <c r="EX212" s="1">
        <v>86</v>
      </c>
      <c r="EY212" s="1">
        <v>1</v>
      </c>
      <c r="EZ212" s="1" t="s">
        <v>51</v>
      </c>
      <c r="FA212" s="1">
        <v>1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1</v>
      </c>
      <c r="FK212" s="1">
        <v>0</v>
      </c>
      <c r="FL212" s="1">
        <v>0</v>
      </c>
      <c r="FM212" s="1" t="s">
        <v>104</v>
      </c>
      <c r="FN212" s="1" t="s">
        <v>83</v>
      </c>
      <c r="FO212" s="1">
        <v>0</v>
      </c>
      <c r="FP212" s="1">
        <v>0</v>
      </c>
      <c r="FQ212" s="1">
        <v>1</v>
      </c>
      <c r="FR212" s="1">
        <v>1</v>
      </c>
      <c r="FS212" s="1">
        <f t="shared" si="97"/>
        <v>2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f t="shared" si="90"/>
        <v>1</v>
      </c>
      <c r="GA212" s="1">
        <v>1</v>
      </c>
      <c r="GB212" s="1">
        <v>1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f t="shared" si="91"/>
        <v>1</v>
      </c>
      <c r="GI212" s="1">
        <v>1</v>
      </c>
      <c r="GJ212" s="1">
        <v>0</v>
      </c>
      <c r="GK212" s="1">
        <v>1</v>
      </c>
      <c r="GL212" s="1">
        <v>1</v>
      </c>
      <c r="GM212" s="1">
        <v>0</v>
      </c>
      <c r="GN212" s="1">
        <v>0</v>
      </c>
      <c r="GO212" s="1">
        <v>0</v>
      </c>
      <c r="GP212" s="1">
        <v>0</v>
      </c>
      <c r="GQ212" s="1">
        <v>1</v>
      </c>
      <c r="GR212" s="3">
        <v>2</v>
      </c>
      <c r="GS212" s="1">
        <v>1</v>
      </c>
      <c r="GT212" s="1">
        <v>1</v>
      </c>
      <c r="GU212" s="1">
        <v>0</v>
      </c>
      <c r="GV212" s="1">
        <v>0</v>
      </c>
      <c r="GW212" s="1">
        <v>0</v>
      </c>
      <c r="GX212" s="1">
        <v>2</v>
      </c>
      <c r="GY212" s="1">
        <v>1</v>
      </c>
      <c r="GZ212" s="1">
        <v>0</v>
      </c>
      <c r="HA212" s="1">
        <v>0</v>
      </c>
      <c r="HB212" s="1">
        <v>1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1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1</v>
      </c>
      <c r="IB212" s="1">
        <v>0</v>
      </c>
      <c r="IC212" s="1">
        <v>0</v>
      </c>
      <c r="ID212" s="1">
        <v>1</v>
      </c>
      <c r="IE212" s="1">
        <v>0</v>
      </c>
      <c r="IF212" s="1">
        <v>1</v>
      </c>
      <c r="IG212" s="1">
        <v>1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1</v>
      </c>
      <c r="IQ212" s="1">
        <v>4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0</v>
      </c>
      <c r="IX212" s="1">
        <v>1</v>
      </c>
      <c r="IY212" s="1">
        <v>0</v>
      </c>
      <c r="IZ212" s="1">
        <v>0</v>
      </c>
      <c r="JA212" s="1">
        <v>178</v>
      </c>
      <c r="JB212" s="1">
        <v>0</v>
      </c>
      <c r="JC212" s="1">
        <v>0</v>
      </c>
      <c r="JD212" s="1">
        <v>1</v>
      </c>
      <c r="JE212" s="1">
        <v>0</v>
      </c>
      <c r="JF212" s="1">
        <v>9</v>
      </c>
      <c r="JG212" s="1">
        <v>0</v>
      </c>
      <c r="JH212" s="1">
        <v>0</v>
      </c>
      <c r="JI212" s="1">
        <v>1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1</v>
      </c>
      <c r="JT212" s="1">
        <v>1</v>
      </c>
      <c r="JU212" s="1">
        <v>0</v>
      </c>
      <c r="JV212" s="1">
        <v>1</v>
      </c>
      <c r="JW212" s="1">
        <v>0</v>
      </c>
      <c r="JX212" s="1">
        <v>1</v>
      </c>
      <c r="JY212" s="2">
        <v>44034</v>
      </c>
      <c r="JZ212" s="2">
        <v>44034</v>
      </c>
      <c r="KA212" s="1">
        <v>0</v>
      </c>
      <c r="KB212" s="1">
        <v>0</v>
      </c>
      <c r="KC212" s="1">
        <v>4</v>
      </c>
      <c r="KD212" s="1">
        <v>1</v>
      </c>
      <c r="KE212" s="1">
        <v>1</v>
      </c>
      <c r="KF212" s="1">
        <v>0</v>
      </c>
      <c r="KG212" s="1">
        <v>0</v>
      </c>
      <c r="KH212" s="1">
        <v>1</v>
      </c>
      <c r="KI212" s="1">
        <v>0</v>
      </c>
      <c r="KJ212" s="1">
        <v>0</v>
      </c>
      <c r="KK212" s="1">
        <v>1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 t="s">
        <v>102</v>
      </c>
      <c r="KX212" s="1">
        <v>1</v>
      </c>
      <c r="KY212" s="1">
        <v>0</v>
      </c>
      <c r="KZ212" s="4">
        <v>14.5</v>
      </c>
      <c r="LA212" s="4">
        <v>42.3</v>
      </c>
      <c r="LB212" s="1">
        <v>9850</v>
      </c>
      <c r="LC212" s="1">
        <v>9000</v>
      </c>
      <c r="LD212" s="1">
        <v>550</v>
      </c>
      <c r="LE212" s="1">
        <v>235000</v>
      </c>
      <c r="LF212" s="5">
        <v>0.84</v>
      </c>
      <c r="LM212" s="4">
        <v>317</v>
      </c>
      <c r="LP212" s="4">
        <v>130</v>
      </c>
      <c r="LV212" s="1">
        <v>0</v>
      </c>
      <c r="LX212" s="1">
        <v>0</v>
      </c>
      <c r="LY212" s="1">
        <v>0</v>
      </c>
      <c r="LZ212" s="1">
        <v>1</v>
      </c>
      <c r="MA212" s="1">
        <v>1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1</v>
      </c>
      <c r="ML212" s="1">
        <v>0</v>
      </c>
      <c r="MM212" s="1">
        <v>2</v>
      </c>
      <c r="MN212" s="1">
        <v>1</v>
      </c>
      <c r="MO212" s="1">
        <v>1</v>
      </c>
      <c r="MP212" s="1">
        <v>1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 t="s">
        <v>122</v>
      </c>
      <c r="NC212" s="4">
        <v>15.3</v>
      </c>
      <c r="ND212" s="4">
        <v>45.9</v>
      </c>
      <c r="NE212" s="1">
        <v>8200</v>
      </c>
      <c r="NF212" s="1">
        <v>6850</v>
      </c>
      <c r="NG212" s="1">
        <v>833</v>
      </c>
      <c r="NH212" s="1">
        <v>349000</v>
      </c>
      <c r="NI212" s="5">
        <v>1</v>
      </c>
      <c r="NJ212" s="5">
        <v>11.7</v>
      </c>
      <c r="NO212" s="1">
        <v>620</v>
      </c>
      <c r="NP212" s="4">
        <v>261</v>
      </c>
      <c r="NR212" s="4">
        <v>4358</v>
      </c>
      <c r="NT212" s="7">
        <v>0.69499999999999995</v>
      </c>
      <c r="NY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</row>
    <row r="213" spans="1:418" x14ac:dyDescent="0.25">
      <c r="A213" s="1">
        <v>212</v>
      </c>
      <c r="B213" s="25" t="s">
        <v>2</v>
      </c>
      <c r="C213" s="1">
        <v>0</v>
      </c>
      <c r="D213" s="1">
        <v>1</v>
      </c>
      <c r="E213" s="1">
        <v>53</v>
      </c>
      <c r="F213" s="1">
        <v>0</v>
      </c>
      <c r="G213" s="1">
        <v>1</v>
      </c>
      <c r="H213" s="1">
        <v>0</v>
      </c>
      <c r="I213" s="1">
        <v>0</v>
      </c>
      <c r="J213" s="1" t="s">
        <v>6</v>
      </c>
      <c r="K213" s="1">
        <v>0</v>
      </c>
      <c r="L213" s="1">
        <v>1</v>
      </c>
      <c r="M213" s="1">
        <v>0</v>
      </c>
      <c r="N213" s="1">
        <v>0</v>
      </c>
      <c r="O213" s="1" t="s">
        <v>444</v>
      </c>
      <c r="P213" s="1" t="s">
        <v>438</v>
      </c>
      <c r="Q213" s="1" t="s">
        <v>290</v>
      </c>
      <c r="R213" s="1" t="s">
        <v>290</v>
      </c>
      <c r="S213" s="1">
        <v>0</v>
      </c>
      <c r="T213" s="1" t="s">
        <v>329</v>
      </c>
      <c r="U213" s="1" t="s">
        <v>149</v>
      </c>
      <c r="V213" s="1" t="s">
        <v>109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1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K213" s="1" t="s">
        <v>125</v>
      </c>
      <c r="CL213" s="1">
        <v>0</v>
      </c>
      <c r="CM213" s="2">
        <v>44033</v>
      </c>
      <c r="CN213" s="2">
        <v>43944</v>
      </c>
      <c r="CO213" s="2"/>
      <c r="CP213" s="2"/>
      <c r="CQ213" s="2"/>
      <c r="CR213" s="2"/>
      <c r="CS213" s="2">
        <v>44038</v>
      </c>
      <c r="CT213" s="3"/>
      <c r="CU213" s="3">
        <f t="shared" si="93"/>
        <v>5</v>
      </c>
      <c r="CV213" s="3"/>
      <c r="CW213" s="3"/>
      <c r="CX213" s="3"/>
      <c r="CY213" s="3">
        <f t="shared" si="101"/>
        <v>5</v>
      </c>
      <c r="CZ213" s="3">
        <v>0</v>
      </c>
      <c r="DA213" s="3">
        <v>1</v>
      </c>
      <c r="DB213" s="3">
        <v>0</v>
      </c>
      <c r="DC213" s="3">
        <f t="shared" si="95"/>
        <v>1</v>
      </c>
      <c r="DD213" s="2">
        <v>44026</v>
      </c>
      <c r="DE213" s="1">
        <v>0</v>
      </c>
      <c r="DF213" s="3">
        <v>7</v>
      </c>
      <c r="DG213" s="3">
        <f t="shared" si="96"/>
        <v>3</v>
      </c>
      <c r="DH213" s="1">
        <v>1</v>
      </c>
      <c r="DI213" s="1">
        <v>1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1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70</v>
      </c>
      <c r="EH213" s="1">
        <v>1.65</v>
      </c>
      <c r="EI213" s="4">
        <v>25.711662075298442</v>
      </c>
      <c r="EJ213" s="3">
        <v>0</v>
      </c>
      <c r="EK213" s="3">
        <v>1</v>
      </c>
      <c r="EL213" s="3">
        <v>0</v>
      </c>
      <c r="EM213" s="1">
        <v>138</v>
      </c>
      <c r="EN213" s="1">
        <v>97</v>
      </c>
      <c r="EO213" s="4">
        <v>110.66666666666667</v>
      </c>
      <c r="EP213" s="3">
        <v>0</v>
      </c>
      <c r="EQ213" s="1">
        <v>91</v>
      </c>
      <c r="ER213" s="1">
        <v>0</v>
      </c>
      <c r="ES213" s="1">
        <v>18</v>
      </c>
      <c r="ET213" s="1">
        <v>0</v>
      </c>
      <c r="EU213" s="4">
        <v>37</v>
      </c>
      <c r="EV213" s="3">
        <v>0</v>
      </c>
      <c r="EW213" s="4">
        <v>37.5</v>
      </c>
      <c r="EX213" s="1">
        <v>98</v>
      </c>
      <c r="EY213" s="1">
        <v>0</v>
      </c>
      <c r="EZ213" s="1" t="s">
        <v>51</v>
      </c>
      <c r="FA213" s="1">
        <v>1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1</v>
      </c>
      <c r="FJ213" s="1">
        <v>1</v>
      </c>
      <c r="FK213" s="1">
        <v>0</v>
      </c>
      <c r="FL213" s="1">
        <v>0</v>
      </c>
      <c r="FM213" s="1" t="s">
        <v>104</v>
      </c>
      <c r="FN213" s="1" t="s">
        <v>81</v>
      </c>
      <c r="FO213" s="1">
        <v>1</v>
      </c>
      <c r="FP213" s="1">
        <v>0</v>
      </c>
      <c r="FQ213" s="1">
        <v>0</v>
      </c>
      <c r="FR213" s="1">
        <v>1</v>
      </c>
      <c r="FS213" s="1">
        <f t="shared" si="97"/>
        <v>2</v>
      </c>
      <c r="FT213" s="1">
        <v>0</v>
      </c>
      <c r="FU213" s="1">
        <v>0</v>
      </c>
      <c r="FV213" s="1">
        <v>0</v>
      </c>
      <c r="FW213" s="1">
        <v>1</v>
      </c>
      <c r="FX213" s="1">
        <v>0</v>
      </c>
      <c r="FY213" s="1">
        <v>0</v>
      </c>
      <c r="FZ213" s="1">
        <f t="shared" si="90"/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f t="shared" si="91"/>
        <v>1</v>
      </c>
      <c r="GI213" s="1">
        <v>1</v>
      </c>
      <c r="GJ213" s="1">
        <v>0</v>
      </c>
      <c r="GK213" s="1">
        <v>1</v>
      </c>
      <c r="GL213" s="1">
        <v>1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3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2</v>
      </c>
      <c r="GY213" s="1">
        <v>1</v>
      </c>
      <c r="GZ213" s="1">
        <v>0</v>
      </c>
      <c r="HA213" s="1">
        <v>0</v>
      </c>
      <c r="HB213" s="1">
        <v>1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1</v>
      </c>
      <c r="HY213" s="1">
        <v>0</v>
      </c>
      <c r="HZ213" s="1">
        <v>0</v>
      </c>
      <c r="IA213" s="1">
        <v>1</v>
      </c>
      <c r="IB213" s="1">
        <v>0</v>
      </c>
      <c r="IC213" s="1">
        <v>0</v>
      </c>
      <c r="ID213" s="1">
        <v>1</v>
      </c>
      <c r="IE213" s="1">
        <v>0</v>
      </c>
      <c r="IF213" s="1">
        <v>1</v>
      </c>
      <c r="IG213" s="1">
        <v>1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243</v>
      </c>
      <c r="JB213" s="1">
        <v>0</v>
      </c>
      <c r="JC213" s="1">
        <v>1</v>
      </c>
      <c r="JD213" s="1">
        <v>0</v>
      </c>
      <c r="JE213" s="1">
        <v>0</v>
      </c>
      <c r="JF213" s="1">
        <v>3</v>
      </c>
      <c r="JG213" s="1">
        <v>1</v>
      </c>
      <c r="JH213" s="1">
        <v>0</v>
      </c>
      <c r="JI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1</v>
      </c>
      <c r="JT213" s="1">
        <v>1</v>
      </c>
      <c r="JU213" s="1">
        <v>0</v>
      </c>
      <c r="JV213" s="1">
        <v>0</v>
      </c>
      <c r="JW213" s="1">
        <v>0</v>
      </c>
      <c r="JX213" s="1">
        <v>0</v>
      </c>
      <c r="KB213" s="1">
        <v>0</v>
      </c>
      <c r="KC213" s="1">
        <v>1</v>
      </c>
      <c r="KD213" s="1">
        <v>1</v>
      </c>
      <c r="KE213" s="1">
        <v>1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 t="s">
        <v>102</v>
      </c>
      <c r="KX213" s="1">
        <v>1</v>
      </c>
      <c r="KY213" s="1">
        <v>0</v>
      </c>
      <c r="LF213" s="5">
        <v>1.1000000000000001</v>
      </c>
      <c r="LG213" s="5">
        <v>33</v>
      </c>
      <c r="LP213" s="4">
        <v>343</v>
      </c>
      <c r="LV213" s="1">
        <v>0</v>
      </c>
      <c r="LX213" s="1">
        <v>0</v>
      </c>
      <c r="LY213" s="1">
        <v>0</v>
      </c>
      <c r="LZ213" s="1">
        <v>1</v>
      </c>
      <c r="MA213" s="1">
        <v>1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1</v>
      </c>
      <c r="ML213" s="1">
        <v>0</v>
      </c>
      <c r="MM213" s="1">
        <v>2</v>
      </c>
      <c r="MN213" s="1">
        <v>1</v>
      </c>
      <c r="MO213" s="1">
        <v>1</v>
      </c>
      <c r="MP213" s="1">
        <v>1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 t="s">
        <v>122</v>
      </c>
      <c r="NC213" s="4">
        <v>14.4</v>
      </c>
      <c r="ND213" s="4">
        <v>41.7</v>
      </c>
      <c r="NE213" s="1">
        <v>5720</v>
      </c>
      <c r="NF213" s="1">
        <v>4360</v>
      </c>
      <c r="NG213" s="1">
        <v>831</v>
      </c>
      <c r="NH213" s="1">
        <v>284000</v>
      </c>
      <c r="NO213" s="1">
        <v>236</v>
      </c>
      <c r="NP213" s="4">
        <v>39.86</v>
      </c>
      <c r="NY213" s="1">
        <v>0</v>
      </c>
      <c r="OA213" s="1">
        <v>0</v>
      </c>
      <c r="OB213" s="1">
        <v>0</v>
      </c>
      <c r="OC213" s="1">
        <v>0</v>
      </c>
      <c r="OD213" s="1">
        <v>0</v>
      </c>
      <c r="OE213" s="1">
        <v>0</v>
      </c>
      <c r="OF213" s="1">
        <v>0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0</v>
      </c>
      <c r="OM213" s="1">
        <v>0</v>
      </c>
      <c r="ON213" s="1">
        <v>0</v>
      </c>
      <c r="OO213" s="1">
        <v>0</v>
      </c>
      <c r="OP213" s="1">
        <v>0</v>
      </c>
      <c r="OQ213" s="1">
        <v>0</v>
      </c>
      <c r="OR213" s="1">
        <v>0</v>
      </c>
      <c r="OS213" s="1">
        <v>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</row>
    <row r="214" spans="1:418" x14ac:dyDescent="0.25">
      <c r="A214" s="1">
        <v>213</v>
      </c>
      <c r="B214" s="25" t="s">
        <v>1</v>
      </c>
      <c r="C214" s="1">
        <v>1</v>
      </c>
      <c r="D214" s="1">
        <v>0</v>
      </c>
      <c r="E214" s="1">
        <v>20</v>
      </c>
      <c r="F214" s="1">
        <v>1</v>
      </c>
      <c r="G214" s="1">
        <v>0</v>
      </c>
      <c r="H214" s="1">
        <v>0</v>
      </c>
      <c r="I214" s="1">
        <v>0</v>
      </c>
      <c r="J214" s="1" t="s">
        <v>6</v>
      </c>
      <c r="K214" s="1">
        <v>0</v>
      </c>
      <c r="L214" s="1">
        <v>1</v>
      </c>
      <c r="M214" s="1">
        <v>0</v>
      </c>
      <c r="N214" s="1">
        <v>0</v>
      </c>
      <c r="O214" s="1" t="s">
        <v>445</v>
      </c>
      <c r="P214" s="1" t="s">
        <v>438</v>
      </c>
      <c r="Q214" s="1" t="s">
        <v>290</v>
      </c>
      <c r="R214" s="1" t="s">
        <v>290</v>
      </c>
      <c r="S214" s="1">
        <v>0</v>
      </c>
      <c r="T214" s="1" t="s">
        <v>329</v>
      </c>
      <c r="U214" s="1" t="s">
        <v>149</v>
      </c>
      <c r="V214" s="1" t="s">
        <v>109</v>
      </c>
      <c r="W214" s="1">
        <v>1</v>
      </c>
      <c r="X214" s="1">
        <v>0</v>
      </c>
      <c r="Y214" s="1">
        <v>0</v>
      </c>
      <c r="Z214" s="1">
        <v>1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1</v>
      </c>
      <c r="AI214" s="1">
        <v>0</v>
      </c>
      <c r="AJ214" s="1">
        <v>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2</v>
      </c>
      <c r="BA214" s="1">
        <v>0</v>
      </c>
      <c r="BB214" s="1">
        <v>1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K214" s="1" t="s">
        <v>123</v>
      </c>
      <c r="CL214" s="1">
        <v>0</v>
      </c>
      <c r="CM214" s="2">
        <v>43915</v>
      </c>
      <c r="CN214" s="2"/>
      <c r="CO214" s="2"/>
      <c r="CP214" s="2"/>
      <c r="CQ214" s="2"/>
      <c r="CR214" s="2"/>
      <c r="CS214" s="2">
        <v>43916</v>
      </c>
      <c r="CT214" s="3"/>
      <c r="CU214" s="3">
        <f t="shared" si="93"/>
        <v>1</v>
      </c>
      <c r="CV214" s="3"/>
      <c r="CW214" s="3"/>
      <c r="CX214" s="3"/>
      <c r="CY214" s="3"/>
      <c r="CZ214" s="3">
        <v>0</v>
      </c>
      <c r="DA214" s="3">
        <v>0</v>
      </c>
      <c r="DB214" s="3">
        <v>1</v>
      </c>
      <c r="DC214" s="3">
        <f t="shared" si="95"/>
        <v>1</v>
      </c>
      <c r="DD214" s="2">
        <v>43910</v>
      </c>
      <c r="DE214" s="1">
        <v>0</v>
      </c>
      <c r="DF214" s="3">
        <v>5</v>
      </c>
      <c r="DG214" s="3">
        <f t="shared" si="96"/>
        <v>4</v>
      </c>
      <c r="DH214" s="1">
        <v>1</v>
      </c>
      <c r="DI214" s="1">
        <v>1</v>
      </c>
      <c r="DJ214" s="1">
        <v>0</v>
      </c>
      <c r="DK214" s="1">
        <v>0</v>
      </c>
      <c r="DL214" s="1">
        <v>0</v>
      </c>
      <c r="DM214" s="1">
        <v>1</v>
      </c>
      <c r="DN214" s="1">
        <v>0</v>
      </c>
      <c r="DO214" s="1">
        <v>1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37</v>
      </c>
      <c r="EH214" s="1">
        <v>1.5</v>
      </c>
      <c r="EI214" s="4">
        <v>16.444444444444443</v>
      </c>
      <c r="EJ214" s="3">
        <v>1</v>
      </c>
      <c r="EK214" s="3">
        <v>0</v>
      </c>
      <c r="EL214" s="3">
        <v>0</v>
      </c>
      <c r="EM214" s="1">
        <v>106</v>
      </c>
      <c r="EN214" s="1">
        <v>67</v>
      </c>
      <c r="EO214" s="4">
        <v>80</v>
      </c>
      <c r="EP214" s="3">
        <v>0</v>
      </c>
      <c r="EQ214" s="1">
        <v>135</v>
      </c>
      <c r="ER214" s="1">
        <v>1</v>
      </c>
      <c r="ES214" s="1">
        <v>20</v>
      </c>
      <c r="ET214" s="1">
        <v>0</v>
      </c>
      <c r="EU214" s="4">
        <v>36.5</v>
      </c>
      <c r="EV214" s="3">
        <v>0</v>
      </c>
      <c r="EW214" s="4">
        <v>36.5</v>
      </c>
      <c r="EX214" s="1">
        <v>96</v>
      </c>
      <c r="EY214" s="1">
        <v>0</v>
      </c>
      <c r="EZ214" s="1" t="s">
        <v>51</v>
      </c>
      <c r="FA214" s="1">
        <v>1</v>
      </c>
      <c r="FB214" s="1">
        <v>0</v>
      </c>
      <c r="FC214" s="1">
        <v>1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</v>
      </c>
      <c r="FK214" s="1">
        <v>0</v>
      </c>
      <c r="FL214" s="1">
        <v>0</v>
      </c>
      <c r="FM214" s="1" t="s">
        <v>104</v>
      </c>
      <c r="FN214" s="1" t="s">
        <v>83</v>
      </c>
      <c r="FO214" s="1">
        <v>0</v>
      </c>
      <c r="FP214" s="1">
        <v>0</v>
      </c>
      <c r="FQ214" s="1">
        <v>1</v>
      </c>
      <c r="FR214" s="1">
        <v>1</v>
      </c>
      <c r="FS214" s="1">
        <f t="shared" si="97"/>
        <v>2</v>
      </c>
      <c r="FT214" s="1">
        <v>0</v>
      </c>
      <c r="FU214" s="1">
        <v>0</v>
      </c>
      <c r="FV214" s="1">
        <v>0</v>
      </c>
      <c r="FW214" s="1">
        <v>1</v>
      </c>
      <c r="FX214" s="1">
        <v>0</v>
      </c>
      <c r="FY214" s="1">
        <v>0</v>
      </c>
      <c r="FZ214" s="1">
        <f t="shared" si="90"/>
        <v>1</v>
      </c>
      <c r="GA214" s="1">
        <v>1</v>
      </c>
      <c r="GB214" s="1">
        <v>1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f t="shared" si="91"/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3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1</v>
      </c>
      <c r="GY214" s="1">
        <v>1</v>
      </c>
      <c r="GZ214" s="1">
        <v>0</v>
      </c>
      <c r="HA214" s="1">
        <v>0</v>
      </c>
      <c r="HB214" s="1">
        <v>1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1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487</v>
      </c>
      <c r="JB214" s="1">
        <v>1</v>
      </c>
      <c r="JC214" s="1">
        <v>0</v>
      </c>
      <c r="JD214" s="1">
        <v>0</v>
      </c>
      <c r="JE214" s="1">
        <v>0</v>
      </c>
      <c r="JF214" s="1">
        <v>5</v>
      </c>
      <c r="JG214" s="1">
        <v>0</v>
      </c>
      <c r="JH214" s="1">
        <v>1</v>
      </c>
      <c r="JI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1</v>
      </c>
      <c r="JT214" s="1">
        <v>1</v>
      </c>
      <c r="JU214" s="1">
        <v>0</v>
      </c>
      <c r="JV214" s="1">
        <v>0</v>
      </c>
      <c r="JW214" s="1">
        <v>0</v>
      </c>
      <c r="JX214" s="1">
        <v>0</v>
      </c>
      <c r="KB214" s="1">
        <v>0</v>
      </c>
      <c r="KC214" s="1">
        <v>2</v>
      </c>
      <c r="KD214" s="1">
        <v>1</v>
      </c>
      <c r="KE214" s="1">
        <v>1</v>
      </c>
      <c r="KF214" s="1">
        <v>1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 t="s">
        <v>103</v>
      </c>
      <c r="KX214" s="1">
        <v>0</v>
      </c>
      <c r="KY214" s="1">
        <v>1</v>
      </c>
      <c r="KZ214" s="4">
        <v>12.2</v>
      </c>
      <c r="LA214" s="4">
        <v>37.200000000000003</v>
      </c>
      <c r="LB214" s="1">
        <v>8100</v>
      </c>
      <c r="LC214" s="1">
        <v>6810</v>
      </c>
      <c r="LD214" s="1">
        <v>759</v>
      </c>
      <c r="LE214" s="1">
        <v>108000</v>
      </c>
      <c r="LF214" s="5">
        <v>0.55000000000000004</v>
      </c>
      <c r="LG214" s="5">
        <v>12</v>
      </c>
      <c r="LL214" s="1">
        <v>678</v>
      </c>
      <c r="LM214" s="4">
        <v>105</v>
      </c>
      <c r="LV214" s="1">
        <v>0</v>
      </c>
      <c r="LX214" s="1">
        <v>0</v>
      </c>
      <c r="LY214" s="1">
        <v>0</v>
      </c>
      <c r="LZ214" s="1">
        <v>1</v>
      </c>
      <c r="MA214" s="1">
        <v>1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 t="s">
        <v>123</v>
      </c>
      <c r="NY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</row>
    <row r="215" spans="1:418" x14ac:dyDescent="0.25">
      <c r="A215" s="1">
        <v>214</v>
      </c>
      <c r="B215" s="25" t="s">
        <v>2</v>
      </c>
      <c r="C215" s="1">
        <v>0</v>
      </c>
      <c r="D215" s="1">
        <v>1</v>
      </c>
      <c r="E215" s="1">
        <v>65</v>
      </c>
      <c r="F215" s="1">
        <v>0</v>
      </c>
      <c r="G215" s="1">
        <v>0</v>
      </c>
      <c r="H215" s="1">
        <v>1</v>
      </c>
      <c r="I215" s="1">
        <v>0</v>
      </c>
      <c r="J215" s="1" t="s">
        <v>6</v>
      </c>
      <c r="K215" s="1">
        <v>0</v>
      </c>
      <c r="L215" s="1">
        <v>1</v>
      </c>
      <c r="M215" s="1">
        <v>0</v>
      </c>
      <c r="N215" s="1">
        <v>0</v>
      </c>
      <c r="O215" s="1" t="s">
        <v>6</v>
      </c>
      <c r="P215" s="1" t="s">
        <v>191</v>
      </c>
      <c r="Q215" s="1" t="s">
        <v>277</v>
      </c>
      <c r="R215" s="1" t="s">
        <v>277</v>
      </c>
      <c r="S215" s="1">
        <v>0</v>
      </c>
      <c r="T215" s="1" t="s">
        <v>329</v>
      </c>
      <c r="U215" s="1" t="s">
        <v>149</v>
      </c>
      <c r="V215" s="1" t="s">
        <v>109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2</v>
      </c>
      <c r="BA215" s="1">
        <v>0</v>
      </c>
      <c r="BB215" s="1">
        <v>1</v>
      </c>
      <c r="BC215" s="1">
        <v>0</v>
      </c>
      <c r="BD215" s="1">
        <v>0</v>
      </c>
      <c r="BE215" s="1">
        <v>1</v>
      </c>
      <c r="BF215" s="1">
        <v>1</v>
      </c>
      <c r="BG215" s="1">
        <v>1</v>
      </c>
      <c r="BH215" s="1">
        <v>1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K215" s="1" t="s">
        <v>125</v>
      </c>
      <c r="CL215" s="1">
        <v>0</v>
      </c>
      <c r="CM215" s="2">
        <v>43919</v>
      </c>
      <c r="CN215" s="2"/>
      <c r="CO215" s="2"/>
      <c r="CP215" s="2"/>
      <c r="CQ215" s="2">
        <v>43920</v>
      </c>
      <c r="CR215" s="2">
        <v>43933</v>
      </c>
      <c r="CS215" s="2">
        <v>43933</v>
      </c>
      <c r="CT215" s="3">
        <f t="shared" si="92"/>
        <v>1</v>
      </c>
      <c r="CU215" s="3">
        <f t="shared" si="93"/>
        <v>14</v>
      </c>
      <c r="CV215" s="3"/>
      <c r="CW215" s="3">
        <f>CR215-CQ215</f>
        <v>13</v>
      </c>
      <c r="CX215" s="3">
        <v>13</v>
      </c>
      <c r="CY215" s="3"/>
      <c r="CZ215" s="3">
        <v>1</v>
      </c>
      <c r="DA215" s="3">
        <v>0</v>
      </c>
      <c r="DB215" s="3">
        <v>0</v>
      </c>
      <c r="DC215" s="3">
        <f t="shared" si="95"/>
        <v>1</v>
      </c>
      <c r="DD215" s="2">
        <v>43912</v>
      </c>
      <c r="DE215" s="1">
        <v>0</v>
      </c>
      <c r="DF215" s="3">
        <v>7</v>
      </c>
      <c r="DG215" s="3">
        <f t="shared" si="96"/>
        <v>2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1</v>
      </c>
      <c r="DP215" s="1">
        <v>0</v>
      </c>
      <c r="DQ215" s="1">
        <v>0</v>
      </c>
      <c r="DR215" s="1">
        <v>1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75</v>
      </c>
      <c r="EH215" s="1">
        <v>1.65</v>
      </c>
      <c r="EI215" s="4">
        <v>27.548209366391188</v>
      </c>
      <c r="EJ215" s="3">
        <v>0</v>
      </c>
      <c r="EK215" s="3">
        <v>1</v>
      </c>
      <c r="EL215" s="3">
        <v>0</v>
      </c>
      <c r="EM215" s="1">
        <v>131</v>
      </c>
      <c r="EN215" s="1">
        <v>78</v>
      </c>
      <c r="EO215" s="4">
        <v>95.666666666666671</v>
      </c>
      <c r="EP215" s="3">
        <v>0</v>
      </c>
      <c r="EQ215" s="1">
        <v>104</v>
      </c>
      <c r="ER215" s="1">
        <v>1</v>
      </c>
      <c r="ES215" s="1">
        <v>25</v>
      </c>
      <c r="ET215" s="1">
        <v>1</v>
      </c>
      <c r="EU215" s="4">
        <v>37.299999999999997</v>
      </c>
      <c r="EV215" s="3">
        <v>0</v>
      </c>
      <c r="EW215" s="4">
        <v>37.799999999999997</v>
      </c>
      <c r="EX215" s="1">
        <v>72</v>
      </c>
      <c r="EY215" s="1">
        <v>1</v>
      </c>
      <c r="EZ215" s="1" t="s">
        <v>51</v>
      </c>
      <c r="FA215" s="1">
        <v>1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2</v>
      </c>
      <c r="FJ215" s="1">
        <v>0</v>
      </c>
      <c r="FK215" s="1">
        <v>1</v>
      </c>
      <c r="FL215" s="1">
        <v>0</v>
      </c>
      <c r="FM215" s="1" t="s">
        <v>104</v>
      </c>
      <c r="FN215" s="1" t="s">
        <v>83</v>
      </c>
      <c r="FO215" s="1">
        <v>0</v>
      </c>
      <c r="FP215" s="1">
        <v>0</v>
      </c>
      <c r="FQ215" s="1">
        <v>1</v>
      </c>
      <c r="FR215" s="1">
        <v>1</v>
      </c>
      <c r="FS215" s="1">
        <f t="shared" si="97"/>
        <v>4</v>
      </c>
      <c r="FT215" s="1">
        <v>0</v>
      </c>
      <c r="FU215" s="1">
        <v>0</v>
      </c>
      <c r="FV215" s="1">
        <v>0</v>
      </c>
      <c r="FW215" s="1">
        <v>1</v>
      </c>
      <c r="FX215" s="1">
        <v>0</v>
      </c>
      <c r="FY215" s="1">
        <v>0</v>
      </c>
      <c r="FZ215" s="1">
        <f t="shared" si="90"/>
        <v>1</v>
      </c>
      <c r="GA215" s="1">
        <v>1</v>
      </c>
      <c r="GB215" s="1">
        <v>1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f t="shared" si="91"/>
        <v>1</v>
      </c>
      <c r="GI215" s="1">
        <v>1</v>
      </c>
      <c r="GJ215" s="1">
        <v>0</v>
      </c>
      <c r="GK215" s="1">
        <v>1</v>
      </c>
      <c r="GL215" s="1">
        <v>1</v>
      </c>
      <c r="GM215" s="1">
        <v>0</v>
      </c>
      <c r="GN215" s="1">
        <v>0</v>
      </c>
      <c r="GO215" s="1">
        <v>0</v>
      </c>
      <c r="GP215" s="1">
        <v>1</v>
      </c>
      <c r="GQ215" s="1">
        <v>1</v>
      </c>
      <c r="GR215" s="3">
        <v>2</v>
      </c>
      <c r="GS215" s="1">
        <v>0</v>
      </c>
      <c r="GT215" s="1">
        <v>1</v>
      </c>
      <c r="GU215" s="1">
        <v>1</v>
      </c>
      <c r="GV215" s="1">
        <v>0</v>
      </c>
      <c r="GW215" s="1">
        <v>0</v>
      </c>
      <c r="GX215" s="1">
        <v>2</v>
      </c>
      <c r="GY215" s="1">
        <v>1</v>
      </c>
      <c r="GZ215" s="1">
        <v>0</v>
      </c>
      <c r="HA215" s="1">
        <v>0</v>
      </c>
      <c r="HB215" s="1">
        <v>1</v>
      </c>
      <c r="HC215" s="1">
        <v>0</v>
      </c>
      <c r="HD215" s="1">
        <v>0</v>
      </c>
      <c r="HE215" s="1">
        <v>0</v>
      </c>
      <c r="HF215" s="1">
        <v>0</v>
      </c>
      <c r="HG215" s="1">
        <v>1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1</v>
      </c>
      <c r="IC215" s="1">
        <v>0</v>
      </c>
      <c r="ID215" s="1">
        <v>1</v>
      </c>
      <c r="IE215" s="1">
        <v>0</v>
      </c>
      <c r="IF215" s="1">
        <v>1</v>
      </c>
      <c r="IG215" s="1">
        <v>1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1</v>
      </c>
      <c r="IQ215" s="1">
        <v>4</v>
      </c>
      <c r="IR215" s="1">
        <v>1</v>
      </c>
      <c r="IS215" s="1">
        <v>1</v>
      </c>
      <c r="IT215" s="1">
        <v>1</v>
      </c>
      <c r="IU215" s="1">
        <v>1</v>
      </c>
      <c r="IV215" s="1">
        <v>1</v>
      </c>
      <c r="IW215" s="1">
        <v>0</v>
      </c>
      <c r="IX215" s="1">
        <v>1</v>
      </c>
      <c r="IY215" s="1">
        <v>0</v>
      </c>
      <c r="IZ215" s="1">
        <v>0</v>
      </c>
      <c r="JA215" s="1">
        <v>158</v>
      </c>
      <c r="JB215" s="1">
        <v>0</v>
      </c>
      <c r="JC215" s="1">
        <v>0</v>
      </c>
      <c r="JD215" s="1">
        <v>1</v>
      </c>
      <c r="JE215" s="1">
        <v>0</v>
      </c>
      <c r="JF215" s="1">
        <v>9</v>
      </c>
      <c r="JG215" s="1">
        <v>0</v>
      </c>
      <c r="JH215" s="1">
        <v>0</v>
      </c>
      <c r="JI215" s="1">
        <v>1</v>
      </c>
      <c r="JJ215" s="1">
        <v>7</v>
      </c>
      <c r="JK215" s="1">
        <v>0</v>
      </c>
      <c r="JL215" s="1">
        <v>1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1</v>
      </c>
      <c r="JT215" s="1">
        <v>1</v>
      </c>
      <c r="JU215" s="1">
        <v>1</v>
      </c>
      <c r="JV215" s="1">
        <v>1</v>
      </c>
      <c r="JW215" s="1">
        <v>0</v>
      </c>
      <c r="JX215" s="1">
        <v>1</v>
      </c>
      <c r="JY215" s="2">
        <v>43922</v>
      </c>
      <c r="JZ215" s="2">
        <v>43933</v>
      </c>
      <c r="KA215" s="1">
        <v>11</v>
      </c>
      <c r="KB215" s="1">
        <v>1</v>
      </c>
      <c r="KC215" s="1">
        <v>5</v>
      </c>
      <c r="KD215" s="1">
        <v>1</v>
      </c>
      <c r="KE215" s="1">
        <v>1</v>
      </c>
      <c r="KF215" s="1">
        <v>1</v>
      </c>
      <c r="KG215" s="1">
        <v>0</v>
      </c>
      <c r="KH215" s="1">
        <v>0</v>
      </c>
      <c r="KI215" s="1">
        <v>0</v>
      </c>
      <c r="KJ215" s="1">
        <v>0</v>
      </c>
      <c r="KK215" s="1">
        <v>1</v>
      </c>
      <c r="KL215" s="1">
        <v>1</v>
      </c>
      <c r="KM215" s="1">
        <v>0</v>
      </c>
      <c r="KN215" s="1">
        <v>0</v>
      </c>
      <c r="KO215" s="1">
        <v>1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 t="s">
        <v>103</v>
      </c>
      <c r="KX215" s="1">
        <v>0</v>
      </c>
      <c r="KY215" s="1">
        <v>1</v>
      </c>
      <c r="KZ215" s="4">
        <v>13.5</v>
      </c>
      <c r="LA215" s="4">
        <v>38.5</v>
      </c>
      <c r="LB215" s="1">
        <v>10000</v>
      </c>
      <c r="LC215" s="1">
        <v>8250</v>
      </c>
      <c r="LD215" s="1">
        <v>982</v>
      </c>
      <c r="LE215" s="1">
        <v>239000</v>
      </c>
      <c r="LF215" s="5">
        <v>1.1000000000000001</v>
      </c>
      <c r="LG215" s="5">
        <v>29</v>
      </c>
      <c r="LH215" s="5">
        <v>0.89</v>
      </c>
      <c r="LI215" s="5">
        <v>0.45</v>
      </c>
      <c r="LJ215" s="4">
        <v>45</v>
      </c>
      <c r="LK215" s="1">
        <v>65</v>
      </c>
      <c r="LL215" s="1">
        <v>380</v>
      </c>
      <c r="LM215" s="4">
        <v>186</v>
      </c>
      <c r="LO215" s="4">
        <v>2000</v>
      </c>
      <c r="LP215" s="4">
        <v>548</v>
      </c>
      <c r="LQ215" s="6">
        <v>7.0000000000000001E-3</v>
      </c>
      <c r="LV215" s="1">
        <v>0</v>
      </c>
      <c r="LX215" s="1">
        <v>0</v>
      </c>
      <c r="LY215" s="1">
        <v>0</v>
      </c>
      <c r="LZ215" s="1">
        <v>1</v>
      </c>
      <c r="MA215" s="1">
        <v>1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1</v>
      </c>
      <c r="ML215" s="1">
        <v>0</v>
      </c>
      <c r="MM215" s="1">
        <v>1</v>
      </c>
      <c r="MN215" s="1">
        <v>1</v>
      </c>
      <c r="MO215" s="1">
        <v>1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 t="s">
        <v>122</v>
      </c>
      <c r="NC215" s="4">
        <v>14.1</v>
      </c>
      <c r="ND215" s="4">
        <v>40.5</v>
      </c>
      <c r="NE215" s="1">
        <v>12500</v>
      </c>
      <c r="NF215" s="1">
        <v>9130</v>
      </c>
      <c r="NG215" s="1">
        <v>1150</v>
      </c>
      <c r="NH215" s="1">
        <v>203000</v>
      </c>
      <c r="NI215" s="5">
        <v>1.05</v>
      </c>
      <c r="NJ215" s="5">
        <v>33</v>
      </c>
      <c r="NP215" s="4">
        <v>250</v>
      </c>
      <c r="NY215" s="1">
        <v>1</v>
      </c>
      <c r="NZ215" s="1" t="s">
        <v>113</v>
      </c>
      <c r="OA215" s="1">
        <v>1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</row>
    <row r="216" spans="1:418" x14ac:dyDescent="0.25">
      <c r="A216" s="1">
        <v>215</v>
      </c>
      <c r="B216" s="25" t="s">
        <v>1</v>
      </c>
      <c r="C216" s="1">
        <v>1</v>
      </c>
      <c r="D216" s="1">
        <v>0</v>
      </c>
      <c r="E216" s="1">
        <v>41</v>
      </c>
      <c r="F216" s="1">
        <v>0</v>
      </c>
      <c r="G216" s="1">
        <v>1</v>
      </c>
      <c r="H216" s="1">
        <v>0</v>
      </c>
      <c r="I216" s="1">
        <v>0</v>
      </c>
      <c r="J216" s="1" t="s">
        <v>6</v>
      </c>
      <c r="K216" s="1">
        <v>0</v>
      </c>
      <c r="L216" s="1">
        <v>1</v>
      </c>
      <c r="M216" s="1">
        <v>0</v>
      </c>
      <c r="N216" s="1">
        <v>0</v>
      </c>
      <c r="O216" s="1" t="s">
        <v>6</v>
      </c>
      <c r="P216" s="1" t="s">
        <v>191</v>
      </c>
      <c r="Q216" s="1" t="s">
        <v>221</v>
      </c>
      <c r="R216" s="1" t="s">
        <v>221</v>
      </c>
      <c r="S216" s="1">
        <v>0</v>
      </c>
      <c r="T216" s="1" t="s">
        <v>329</v>
      </c>
      <c r="U216" s="1" t="s">
        <v>149</v>
      </c>
      <c r="V216" s="1" t="s">
        <v>109</v>
      </c>
      <c r="W216" s="1">
        <v>1</v>
      </c>
      <c r="X216" s="1">
        <v>0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  <c r="BE216" s="1">
        <v>1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1</v>
      </c>
      <c r="CG216" s="1">
        <v>0</v>
      </c>
      <c r="CH216" s="1">
        <v>0</v>
      </c>
      <c r="CK216" s="1" t="s">
        <v>123</v>
      </c>
      <c r="CL216" s="1">
        <v>0</v>
      </c>
      <c r="CM216" s="2">
        <v>43945</v>
      </c>
      <c r="CN216" s="2">
        <v>43945</v>
      </c>
      <c r="CO216" s="2"/>
      <c r="CP216" s="2"/>
      <c r="CQ216" s="2"/>
      <c r="CR216" s="2"/>
      <c r="CS216" s="2">
        <v>43966</v>
      </c>
      <c r="CT216" s="3"/>
      <c r="CU216" s="3">
        <f t="shared" si="93"/>
        <v>21</v>
      </c>
      <c r="CV216" s="3"/>
      <c r="CW216" s="3"/>
      <c r="CX216" s="3"/>
      <c r="CY216" s="3">
        <f t="shared" ref="CY216:CY221" si="102">CU216-CV216-CW216</f>
        <v>21</v>
      </c>
      <c r="CZ216" s="3">
        <v>0</v>
      </c>
      <c r="DA216" s="3">
        <v>1</v>
      </c>
      <c r="DB216" s="3">
        <v>0</v>
      </c>
      <c r="DC216" s="3">
        <f t="shared" si="95"/>
        <v>1</v>
      </c>
      <c r="DD216" s="2">
        <v>43941</v>
      </c>
      <c r="DE216" s="1">
        <v>0</v>
      </c>
      <c r="DF216" s="3">
        <v>4</v>
      </c>
      <c r="DG216" s="3">
        <f t="shared" si="96"/>
        <v>5</v>
      </c>
      <c r="DH216" s="1">
        <v>0</v>
      </c>
      <c r="DI216" s="1">
        <v>1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1</v>
      </c>
      <c r="DP216" s="1">
        <v>1</v>
      </c>
      <c r="DQ216" s="1">
        <v>1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1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67</v>
      </c>
      <c r="EH216" s="1">
        <v>1.5</v>
      </c>
      <c r="EI216" s="4">
        <v>29.777777777777779</v>
      </c>
      <c r="EJ216" s="3">
        <v>0</v>
      </c>
      <c r="EK216" s="3">
        <v>1</v>
      </c>
      <c r="EL216" s="3">
        <v>0</v>
      </c>
      <c r="EM216" s="1">
        <v>88</v>
      </c>
      <c r="EN216" s="1">
        <v>62</v>
      </c>
      <c r="EO216" s="4">
        <v>70.666666666666671</v>
      </c>
      <c r="EP216" s="3">
        <v>0</v>
      </c>
      <c r="EQ216" s="1">
        <v>124</v>
      </c>
      <c r="ER216" s="1">
        <v>1</v>
      </c>
      <c r="ES216" s="1">
        <v>24</v>
      </c>
      <c r="ET216" s="1">
        <v>1</v>
      </c>
      <c r="EU216" s="4">
        <v>35.799999999999997</v>
      </c>
      <c r="EV216" s="3">
        <v>0</v>
      </c>
      <c r="EW216" s="4">
        <v>36.5</v>
      </c>
      <c r="EX216" s="1">
        <v>83</v>
      </c>
      <c r="EY216" s="1">
        <v>1</v>
      </c>
      <c r="EZ216" s="1" t="s">
        <v>51</v>
      </c>
      <c r="FA216" s="1">
        <v>1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1</v>
      </c>
      <c r="FJ216" s="1">
        <v>1</v>
      </c>
      <c r="FK216" s="1">
        <v>0</v>
      </c>
      <c r="FL216" s="1">
        <v>0</v>
      </c>
      <c r="FM216" s="1" t="s">
        <v>104</v>
      </c>
      <c r="FN216" s="1" t="s">
        <v>83</v>
      </c>
      <c r="FO216" s="1">
        <v>0</v>
      </c>
      <c r="FP216" s="1">
        <v>0</v>
      </c>
      <c r="FQ216" s="1">
        <v>1</v>
      </c>
      <c r="FR216" s="1">
        <v>1</v>
      </c>
      <c r="FS216" s="1">
        <f t="shared" si="97"/>
        <v>2</v>
      </c>
      <c r="FT216" s="1">
        <v>0</v>
      </c>
      <c r="FU216" s="1">
        <v>0</v>
      </c>
      <c r="FV216" s="1">
        <v>0</v>
      </c>
      <c r="FW216" s="1">
        <v>1</v>
      </c>
      <c r="FX216" s="1">
        <v>0</v>
      </c>
      <c r="FY216" s="1">
        <v>0</v>
      </c>
      <c r="FZ216" s="1">
        <f t="shared" si="90"/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1</v>
      </c>
      <c r="GH216" s="1">
        <f t="shared" si="91"/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3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3</v>
      </c>
      <c r="GY216" s="1">
        <v>1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1</v>
      </c>
      <c r="HF216" s="1">
        <v>0</v>
      </c>
      <c r="HG216" s="1">
        <v>1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1</v>
      </c>
      <c r="IA216" s="1">
        <v>0</v>
      </c>
      <c r="IB216" s="1">
        <v>0</v>
      </c>
      <c r="IC216" s="1">
        <v>0</v>
      </c>
      <c r="ID216" s="1">
        <v>1</v>
      </c>
      <c r="IE216" s="1">
        <v>0</v>
      </c>
      <c r="IF216" s="1">
        <v>1</v>
      </c>
      <c r="IG216" s="1">
        <v>1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203</v>
      </c>
      <c r="JB216" s="1">
        <v>0</v>
      </c>
      <c r="JC216" s="1">
        <v>1</v>
      </c>
      <c r="JD216" s="1">
        <v>0</v>
      </c>
      <c r="JE216" s="1">
        <v>0</v>
      </c>
      <c r="JF216" s="1">
        <v>13</v>
      </c>
      <c r="JG216" s="1">
        <v>0</v>
      </c>
      <c r="JH216" s="1">
        <v>0</v>
      </c>
      <c r="JI216" s="1">
        <v>1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1</v>
      </c>
      <c r="JT216" s="1">
        <v>1</v>
      </c>
      <c r="JU216" s="1">
        <v>0</v>
      </c>
      <c r="JV216" s="1">
        <v>1</v>
      </c>
      <c r="JW216" s="1">
        <v>0</v>
      </c>
      <c r="JX216" s="1">
        <v>0</v>
      </c>
      <c r="KB216" s="1">
        <v>0</v>
      </c>
      <c r="KC216" s="1">
        <v>1</v>
      </c>
      <c r="KD216" s="1">
        <v>1</v>
      </c>
      <c r="KE216" s="1">
        <v>1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1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 t="s">
        <v>102</v>
      </c>
      <c r="KX216" s="1">
        <v>1</v>
      </c>
      <c r="KY216" s="1">
        <v>0</v>
      </c>
      <c r="KZ216" s="4">
        <v>14</v>
      </c>
      <c r="LA216" s="4">
        <v>39</v>
      </c>
      <c r="LB216" s="1">
        <v>14500</v>
      </c>
      <c r="LC216" s="1">
        <v>11800</v>
      </c>
      <c r="LD216" s="1">
        <v>1540</v>
      </c>
      <c r="LE216" s="1">
        <v>302000</v>
      </c>
      <c r="LF216" s="5">
        <v>0.8</v>
      </c>
      <c r="LG216" s="5">
        <v>15</v>
      </c>
      <c r="LL216" s="1">
        <v>510</v>
      </c>
      <c r="LM216" s="4">
        <v>102</v>
      </c>
      <c r="LP216" s="4">
        <v>540</v>
      </c>
      <c r="LV216" s="1">
        <v>0</v>
      </c>
      <c r="LX216" s="1">
        <v>0</v>
      </c>
      <c r="LY216" s="1">
        <v>0</v>
      </c>
      <c r="LZ216" s="1">
        <v>1</v>
      </c>
      <c r="MA216" s="1">
        <v>0</v>
      </c>
      <c r="MB216" s="1">
        <v>2</v>
      </c>
      <c r="MC216" s="1">
        <v>1</v>
      </c>
      <c r="MD216" s="1">
        <v>1</v>
      </c>
      <c r="ME216" s="1">
        <v>0</v>
      </c>
      <c r="MF216" s="1">
        <v>0</v>
      </c>
      <c r="MG216" s="1">
        <v>1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 t="s">
        <v>122</v>
      </c>
      <c r="NC216" s="4">
        <v>14.3</v>
      </c>
      <c r="ND216" s="4">
        <v>39.700000000000003</v>
      </c>
      <c r="NE216" s="1">
        <v>13700</v>
      </c>
      <c r="NF216" s="1">
        <v>10200</v>
      </c>
      <c r="NG216" s="1">
        <v>1560</v>
      </c>
      <c r="NH216" s="1">
        <v>254000</v>
      </c>
      <c r="NI216" s="5">
        <v>0.84</v>
      </c>
      <c r="NJ216" s="5">
        <v>12</v>
      </c>
      <c r="NP216" s="4">
        <v>58</v>
      </c>
      <c r="NY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1</v>
      </c>
      <c r="OO216" s="1">
        <v>0</v>
      </c>
      <c r="OP216" s="1">
        <v>1</v>
      </c>
      <c r="OQ216" s="1">
        <v>1</v>
      </c>
      <c r="OR216" s="1">
        <v>1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</row>
    <row r="217" spans="1:418" x14ac:dyDescent="0.25">
      <c r="A217" s="1">
        <v>216</v>
      </c>
      <c r="B217" s="25" t="s">
        <v>2</v>
      </c>
      <c r="C217" s="1">
        <v>0</v>
      </c>
      <c r="D217" s="1">
        <v>1</v>
      </c>
      <c r="E217" s="1">
        <v>76</v>
      </c>
      <c r="F217" s="1">
        <v>0</v>
      </c>
      <c r="G217" s="1">
        <v>0</v>
      </c>
      <c r="H217" s="1">
        <v>1</v>
      </c>
      <c r="I217" s="1">
        <v>0</v>
      </c>
      <c r="J217" s="1" t="s">
        <v>6</v>
      </c>
      <c r="K217" s="1">
        <v>0</v>
      </c>
      <c r="L217" s="1">
        <v>1</v>
      </c>
      <c r="M217" s="1">
        <v>0</v>
      </c>
      <c r="N217" s="1">
        <v>0</v>
      </c>
      <c r="O217" s="1" t="s">
        <v>6</v>
      </c>
      <c r="P217" s="1" t="s">
        <v>191</v>
      </c>
      <c r="Q217" s="1" t="s">
        <v>290</v>
      </c>
      <c r="R217" s="1" t="s">
        <v>290</v>
      </c>
      <c r="S217" s="1">
        <v>0</v>
      </c>
      <c r="T217" s="1" t="s">
        <v>329</v>
      </c>
      <c r="U217" s="1" t="s">
        <v>149</v>
      </c>
      <c r="V217" s="1" t="s">
        <v>109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3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K217" s="1" t="s">
        <v>125</v>
      </c>
      <c r="CL217" s="1">
        <v>0</v>
      </c>
      <c r="CM217" s="2">
        <v>43996</v>
      </c>
      <c r="CN217" s="2">
        <v>43996</v>
      </c>
      <c r="CO217" s="2"/>
      <c r="CP217" s="2"/>
      <c r="CQ217" s="2">
        <v>44001</v>
      </c>
      <c r="CR217" s="2">
        <v>44020</v>
      </c>
      <c r="CS217" s="2">
        <v>44020</v>
      </c>
      <c r="CT217" s="3">
        <f t="shared" si="92"/>
        <v>5</v>
      </c>
      <c r="CU217" s="3">
        <f t="shared" si="93"/>
        <v>24</v>
      </c>
      <c r="CV217" s="3"/>
      <c r="CW217" s="3">
        <f>CR217-CQ217</f>
        <v>19</v>
      </c>
      <c r="CX217" s="3">
        <v>19</v>
      </c>
      <c r="CY217" s="3">
        <f t="shared" si="102"/>
        <v>5</v>
      </c>
      <c r="CZ217" s="3">
        <v>1</v>
      </c>
      <c r="DA217" s="3">
        <v>1</v>
      </c>
      <c r="DB217" s="3">
        <v>0</v>
      </c>
      <c r="DC217" s="3">
        <f t="shared" si="95"/>
        <v>2</v>
      </c>
      <c r="DD217" s="2">
        <v>43989</v>
      </c>
      <c r="DE217" s="1">
        <v>0</v>
      </c>
      <c r="DF217" s="3">
        <v>7</v>
      </c>
      <c r="DG217" s="3">
        <f t="shared" si="96"/>
        <v>2</v>
      </c>
      <c r="DH217" s="1">
        <v>0</v>
      </c>
      <c r="DI217" s="1">
        <v>1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1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80</v>
      </c>
      <c r="EH217" s="1">
        <v>1.7</v>
      </c>
      <c r="EI217" s="4">
        <v>27.681660899653981</v>
      </c>
      <c r="EJ217" s="3">
        <v>0</v>
      </c>
      <c r="EK217" s="3">
        <v>1</v>
      </c>
      <c r="EL217" s="3">
        <v>0</v>
      </c>
      <c r="EM217" s="1">
        <v>122</v>
      </c>
      <c r="EN217" s="1">
        <v>88</v>
      </c>
      <c r="EO217" s="4">
        <v>99.333333333333329</v>
      </c>
      <c r="EP217" s="3">
        <v>0</v>
      </c>
      <c r="EQ217" s="1">
        <v>121</v>
      </c>
      <c r="ER217" s="1">
        <v>1</v>
      </c>
      <c r="ES217" s="1">
        <v>18</v>
      </c>
      <c r="ET217" s="1">
        <v>0</v>
      </c>
      <c r="EU217" s="4">
        <v>36</v>
      </c>
      <c r="EV217" s="3">
        <v>0</v>
      </c>
      <c r="EW217" s="4">
        <v>36.700000000000003</v>
      </c>
      <c r="EX217" s="1">
        <v>90</v>
      </c>
      <c r="EY217" s="1">
        <v>0</v>
      </c>
      <c r="EZ217" s="1" t="s">
        <v>51</v>
      </c>
      <c r="FA217" s="1">
        <v>1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2</v>
      </c>
      <c r="FJ217" s="1">
        <v>0</v>
      </c>
      <c r="FK217" s="1">
        <v>1</v>
      </c>
      <c r="FL217" s="1">
        <v>0</v>
      </c>
      <c r="FM217" s="1" t="s">
        <v>104</v>
      </c>
      <c r="FN217" s="1" t="s">
        <v>82</v>
      </c>
      <c r="FO217" s="1">
        <v>0</v>
      </c>
      <c r="FP217" s="1">
        <v>1</v>
      </c>
      <c r="FQ217" s="1">
        <v>0</v>
      </c>
      <c r="FR217" s="1">
        <v>1</v>
      </c>
      <c r="FS217" s="1">
        <f t="shared" si="97"/>
        <v>2</v>
      </c>
      <c r="FT217" s="1">
        <v>0</v>
      </c>
      <c r="FU217" s="1">
        <v>0</v>
      </c>
      <c r="FV217" s="1">
        <v>0</v>
      </c>
      <c r="FW217" s="1">
        <v>1</v>
      </c>
      <c r="FX217" s="1">
        <v>0</v>
      </c>
      <c r="FY217" s="1">
        <v>0</v>
      </c>
      <c r="FZ217" s="1">
        <f t="shared" si="90"/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f t="shared" si="91"/>
        <v>1</v>
      </c>
      <c r="GI217" s="1">
        <v>1</v>
      </c>
      <c r="GJ217" s="1">
        <v>0</v>
      </c>
      <c r="GK217" s="1">
        <v>1</v>
      </c>
      <c r="GL217" s="1">
        <v>1</v>
      </c>
      <c r="GM217" s="1">
        <v>0</v>
      </c>
      <c r="GN217" s="1">
        <v>0</v>
      </c>
      <c r="GO217" s="1">
        <v>0</v>
      </c>
      <c r="GP217" s="1">
        <v>0</v>
      </c>
      <c r="GQ217" s="1">
        <v>1</v>
      </c>
      <c r="GR217" s="3">
        <v>2</v>
      </c>
      <c r="GS217" s="1">
        <v>0</v>
      </c>
      <c r="GT217" s="1">
        <v>1</v>
      </c>
      <c r="GU217" s="1">
        <v>1</v>
      </c>
      <c r="GV217" s="1">
        <v>0</v>
      </c>
      <c r="GW217" s="1">
        <v>0</v>
      </c>
      <c r="GX217" s="1">
        <v>3</v>
      </c>
      <c r="GY217" s="1">
        <v>1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1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1</v>
      </c>
      <c r="HS217" s="1">
        <v>0</v>
      </c>
      <c r="HT217" s="1">
        <v>0</v>
      </c>
      <c r="HU217" s="1">
        <v>0</v>
      </c>
      <c r="HV217" s="1">
        <v>0</v>
      </c>
      <c r="HW217" s="1">
        <v>1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1</v>
      </c>
      <c r="IE217" s="1">
        <v>0</v>
      </c>
      <c r="IF217" s="1">
        <v>1</v>
      </c>
      <c r="IG217" s="1">
        <v>1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1</v>
      </c>
      <c r="IQ217" s="1">
        <v>4</v>
      </c>
      <c r="IR217" s="1">
        <v>1</v>
      </c>
      <c r="IS217" s="1">
        <v>1</v>
      </c>
      <c r="IT217" s="1">
        <v>1</v>
      </c>
      <c r="IU217" s="1">
        <v>1</v>
      </c>
      <c r="IV217" s="1">
        <v>1</v>
      </c>
      <c r="IW217" s="1">
        <v>0</v>
      </c>
      <c r="IX217" s="1">
        <v>1</v>
      </c>
      <c r="IY217" s="1">
        <v>0</v>
      </c>
      <c r="IZ217" s="1">
        <v>0</v>
      </c>
      <c r="JA217" s="1">
        <v>240</v>
      </c>
      <c r="JB217" s="1">
        <v>0</v>
      </c>
      <c r="JC217" s="1">
        <v>1</v>
      </c>
      <c r="JD217" s="1">
        <v>0</v>
      </c>
      <c r="JE217" s="1">
        <v>0</v>
      </c>
      <c r="JF217" s="1">
        <v>8</v>
      </c>
      <c r="JG217" s="1">
        <v>0</v>
      </c>
      <c r="JH217" s="1">
        <v>0</v>
      </c>
      <c r="JI217" s="1">
        <v>1</v>
      </c>
      <c r="JJ217" s="1">
        <v>7</v>
      </c>
      <c r="JK217" s="1">
        <v>0</v>
      </c>
      <c r="JL217" s="1">
        <v>1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1</v>
      </c>
      <c r="JT217" s="1">
        <v>1</v>
      </c>
      <c r="JU217" s="1">
        <v>0</v>
      </c>
      <c r="JV217" s="1">
        <v>1</v>
      </c>
      <c r="JW217" s="1">
        <v>0</v>
      </c>
      <c r="JX217" s="1">
        <v>1</v>
      </c>
      <c r="JY217" s="2">
        <v>44001</v>
      </c>
      <c r="JZ217" s="2">
        <v>44020</v>
      </c>
      <c r="KA217" s="1">
        <v>19</v>
      </c>
      <c r="KB217" s="1">
        <v>1</v>
      </c>
      <c r="KC217" s="1">
        <v>4</v>
      </c>
      <c r="KD217" s="1">
        <v>1</v>
      </c>
      <c r="KE217" s="1">
        <v>1</v>
      </c>
      <c r="KF217" s="1">
        <v>1</v>
      </c>
      <c r="KG217" s="1">
        <v>0</v>
      </c>
      <c r="KH217" s="1">
        <v>0</v>
      </c>
      <c r="KI217" s="1">
        <v>0</v>
      </c>
      <c r="KJ217" s="1">
        <v>0</v>
      </c>
      <c r="KK217" s="1">
        <v>1</v>
      </c>
      <c r="KL217" s="1">
        <v>0</v>
      </c>
      <c r="KM217" s="1">
        <v>0</v>
      </c>
      <c r="KN217" s="1">
        <v>0</v>
      </c>
      <c r="KO217" s="1">
        <v>1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 t="s">
        <v>103</v>
      </c>
      <c r="KX217" s="1">
        <v>0</v>
      </c>
      <c r="KY217" s="1">
        <v>1</v>
      </c>
      <c r="KZ217" s="4">
        <v>12.8</v>
      </c>
      <c r="LA217" s="4">
        <v>37.5</v>
      </c>
      <c r="LB217" s="1">
        <v>9650</v>
      </c>
      <c r="LC217" s="1">
        <v>6650</v>
      </c>
      <c r="LD217" s="1">
        <v>984</v>
      </c>
      <c r="LE217" s="1">
        <v>284000</v>
      </c>
      <c r="LF217" s="5">
        <v>0.94</v>
      </c>
      <c r="LG217" s="5">
        <v>20</v>
      </c>
      <c r="LH217" s="5">
        <v>0.9</v>
      </c>
      <c r="LI217" s="5">
        <v>0.45</v>
      </c>
      <c r="LJ217" s="4">
        <v>33</v>
      </c>
      <c r="LK217" s="1">
        <v>38</v>
      </c>
      <c r="LL217" s="1">
        <v>357</v>
      </c>
      <c r="LM217" s="4">
        <v>302</v>
      </c>
      <c r="LP217" s="4">
        <v>452</v>
      </c>
      <c r="LQ217" s="6">
        <v>8.0000000000000002E-3</v>
      </c>
      <c r="LV217" s="1">
        <v>0</v>
      </c>
      <c r="LX217" s="1">
        <v>0</v>
      </c>
      <c r="LY217" s="1">
        <v>0</v>
      </c>
      <c r="LZ217" s="1">
        <v>1</v>
      </c>
      <c r="MA217" s="1">
        <v>1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1</v>
      </c>
      <c r="ML217" s="1">
        <v>0</v>
      </c>
      <c r="MM217" s="1">
        <v>3</v>
      </c>
      <c r="MN217" s="1">
        <v>1</v>
      </c>
      <c r="MO217" s="1">
        <v>1</v>
      </c>
      <c r="MP217" s="1">
        <v>0</v>
      </c>
      <c r="MQ217" s="1">
        <v>0</v>
      </c>
      <c r="MR217" s="1">
        <v>0</v>
      </c>
      <c r="MS217" s="1">
        <v>1</v>
      </c>
      <c r="MT217" s="1">
        <v>0</v>
      </c>
      <c r="MU217" s="1">
        <v>0</v>
      </c>
      <c r="MV217" s="1">
        <v>0</v>
      </c>
      <c r="MW217" s="1">
        <v>0</v>
      </c>
      <c r="MX217" s="1">
        <v>1</v>
      </c>
      <c r="MY217" s="1">
        <v>0</v>
      </c>
      <c r="MZ217" s="1">
        <v>0</v>
      </c>
      <c r="NA217" s="1">
        <v>0</v>
      </c>
      <c r="NB217" s="1" t="s">
        <v>122</v>
      </c>
      <c r="NC217" s="4">
        <v>12</v>
      </c>
      <c r="ND217" s="4">
        <v>36.5</v>
      </c>
      <c r="NE217" s="1">
        <v>10200</v>
      </c>
      <c r="NF217" s="1">
        <v>7450</v>
      </c>
      <c r="NG217" s="1">
        <v>1020</v>
      </c>
      <c r="NH217" s="1">
        <v>257000</v>
      </c>
      <c r="NI217" s="5">
        <v>0.75</v>
      </c>
      <c r="NJ217" s="5">
        <v>13</v>
      </c>
      <c r="NO217" s="1">
        <v>365</v>
      </c>
      <c r="NP217" s="4">
        <v>150</v>
      </c>
      <c r="NR217" s="4">
        <v>450</v>
      </c>
      <c r="NW217" s="1">
        <v>16.399999999999999</v>
      </c>
      <c r="NY217" s="1">
        <v>1</v>
      </c>
      <c r="NZ217" s="1" t="s">
        <v>113</v>
      </c>
      <c r="OA217" s="1">
        <v>1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</row>
    <row r="218" spans="1:418" x14ac:dyDescent="0.25">
      <c r="A218" s="1">
        <v>217</v>
      </c>
      <c r="B218" s="25" t="s">
        <v>1</v>
      </c>
      <c r="C218" s="1">
        <v>1</v>
      </c>
      <c r="D218" s="1">
        <v>0</v>
      </c>
      <c r="E218" s="1">
        <v>86</v>
      </c>
      <c r="F218" s="1">
        <v>0</v>
      </c>
      <c r="G218" s="1">
        <v>0</v>
      </c>
      <c r="H218" s="1">
        <v>0</v>
      </c>
      <c r="I218" s="1">
        <v>1</v>
      </c>
      <c r="J218" s="1" t="s">
        <v>6</v>
      </c>
      <c r="K218" s="1">
        <v>0</v>
      </c>
      <c r="L218" s="1">
        <v>1</v>
      </c>
      <c r="M218" s="1">
        <v>0</v>
      </c>
      <c r="N218" s="1">
        <v>0</v>
      </c>
      <c r="O218" s="1" t="s">
        <v>6</v>
      </c>
      <c r="P218" s="1" t="s">
        <v>191</v>
      </c>
      <c r="Q218" s="1" t="s">
        <v>290</v>
      </c>
      <c r="R218" s="1" t="s">
        <v>290</v>
      </c>
      <c r="S218" s="1">
        <v>0</v>
      </c>
      <c r="T218" s="1" t="s">
        <v>329</v>
      </c>
      <c r="U218" s="1" t="s">
        <v>149</v>
      </c>
      <c r="V218" s="1" t="s">
        <v>109</v>
      </c>
      <c r="W218" s="1">
        <v>1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0</v>
      </c>
      <c r="AF218" s="1">
        <v>0</v>
      </c>
      <c r="AG218" s="1">
        <v>1</v>
      </c>
      <c r="AH218" s="1">
        <v>0</v>
      </c>
      <c r="AI218" s="1">
        <v>0</v>
      </c>
      <c r="AJ218" s="1">
        <v>0</v>
      </c>
      <c r="AK218" s="1">
        <v>1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6</v>
      </c>
      <c r="BA218" s="1">
        <v>0</v>
      </c>
      <c r="BB218" s="1">
        <v>0</v>
      </c>
      <c r="BC218" s="1">
        <v>0</v>
      </c>
      <c r="BD218" s="1">
        <v>1</v>
      </c>
      <c r="BE218" s="1">
        <v>3</v>
      </c>
      <c r="BF218" s="1">
        <v>1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1</v>
      </c>
      <c r="BN218" s="1">
        <v>1</v>
      </c>
      <c r="BO218" s="1">
        <v>1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K218" s="1" t="s">
        <v>123</v>
      </c>
      <c r="CL218" s="1">
        <v>0</v>
      </c>
      <c r="CM218" s="2">
        <v>43961</v>
      </c>
      <c r="CN218" s="2">
        <v>43962</v>
      </c>
      <c r="CO218" s="2"/>
      <c r="CP218" s="2"/>
      <c r="CQ218" s="2"/>
      <c r="CR218" s="2"/>
      <c r="CS218" s="2">
        <v>43995</v>
      </c>
      <c r="CT218" s="3"/>
      <c r="CU218" s="3">
        <f t="shared" si="93"/>
        <v>34</v>
      </c>
      <c r="CV218" s="3"/>
      <c r="CW218" s="3"/>
      <c r="CX218" s="3"/>
      <c r="CY218" s="3">
        <f t="shared" si="102"/>
        <v>34</v>
      </c>
      <c r="CZ218" s="3">
        <v>0</v>
      </c>
      <c r="DA218" s="3">
        <v>1</v>
      </c>
      <c r="DB218" s="3">
        <v>0</v>
      </c>
      <c r="DC218" s="3">
        <f t="shared" si="95"/>
        <v>1</v>
      </c>
      <c r="DD218" s="2">
        <v>43956</v>
      </c>
      <c r="DE218" s="1">
        <v>0</v>
      </c>
      <c r="DF218" s="3">
        <v>5</v>
      </c>
      <c r="DG218" s="3">
        <f t="shared" si="96"/>
        <v>2</v>
      </c>
      <c r="DH218" s="1">
        <v>1</v>
      </c>
      <c r="DI218" s="1">
        <v>1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1">
        <v>0</v>
      </c>
      <c r="EI218" s="4"/>
      <c r="EJ218" s="3"/>
      <c r="EK218" s="3"/>
      <c r="EL218" s="3"/>
      <c r="EM218" s="1">
        <v>120</v>
      </c>
      <c r="EN218" s="1">
        <v>80</v>
      </c>
      <c r="EO218" s="4">
        <v>93.333333333333329</v>
      </c>
      <c r="EP218" s="3">
        <v>0</v>
      </c>
      <c r="EQ218" s="1">
        <v>100</v>
      </c>
      <c r="ER218" s="1">
        <v>1</v>
      </c>
      <c r="ES218" s="1">
        <v>16</v>
      </c>
      <c r="ET218" s="1">
        <v>0</v>
      </c>
      <c r="EU218" s="4">
        <v>38</v>
      </c>
      <c r="EV218" s="3">
        <v>0</v>
      </c>
      <c r="EW218" s="4">
        <v>39.1</v>
      </c>
      <c r="EX218" s="1">
        <v>84</v>
      </c>
      <c r="EY218" s="1">
        <v>1</v>
      </c>
      <c r="EZ218" s="1" t="s">
        <v>51</v>
      </c>
      <c r="FA218" s="1">
        <v>1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2</v>
      </c>
      <c r="FJ218" s="1">
        <v>0</v>
      </c>
      <c r="FK218" s="1">
        <v>1</v>
      </c>
      <c r="FL218" s="1">
        <v>0</v>
      </c>
      <c r="FM218" s="1" t="s">
        <v>104</v>
      </c>
      <c r="FN218" s="1" t="s">
        <v>83</v>
      </c>
      <c r="FO218" s="1">
        <v>0</v>
      </c>
      <c r="FP218" s="1">
        <v>0</v>
      </c>
      <c r="FQ218" s="1">
        <v>1</v>
      </c>
      <c r="FR218" s="1">
        <v>1</v>
      </c>
      <c r="FS218" s="1">
        <f t="shared" si="97"/>
        <v>2</v>
      </c>
      <c r="FT218" s="1">
        <v>1</v>
      </c>
      <c r="FU218" s="1">
        <v>1</v>
      </c>
      <c r="FV218" s="1">
        <v>0</v>
      </c>
      <c r="FW218" s="1">
        <v>0</v>
      </c>
      <c r="FX218" s="1">
        <v>0</v>
      </c>
      <c r="FY218" s="1">
        <v>0</v>
      </c>
      <c r="FZ218" s="1">
        <f t="shared" si="90"/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f t="shared" si="91"/>
        <v>1</v>
      </c>
      <c r="GI218" s="1">
        <v>1</v>
      </c>
      <c r="GJ218" s="1">
        <v>0</v>
      </c>
      <c r="GK218" s="1">
        <v>1</v>
      </c>
      <c r="GL218" s="1">
        <v>0</v>
      </c>
      <c r="GM218" s="1">
        <v>0</v>
      </c>
      <c r="GN218" s="1">
        <v>1</v>
      </c>
      <c r="GO218" s="1">
        <v>0</v>
      </c>
      <c r="GP218" s="1">
        <v>0</v>
      </c>
      <c r="GQ218" s="1">
        <v>0</v>
      </c>
      <c r="GR218" s="3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2</v>
      </c>
      <c r="GY218" s="1">
        <v>1</v>
      </c>
      <c r="GZ218" s="1">
        <v>0</v>
      </c>
      <c r="HA218" s="1">
        <v>0</v>
      </c>
      <c r="HB218" s="1">
        <v>1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1</v>
      </c>
      <c r="HX218" s="1">
        <v>0</v>
      </c>
      <c r="HY218" s="1">
        <v>0</v>
      </c>
      <c r="HZ218" s="1">
        <v>0</v>
      </c>
      <c r="IA218" s="1">
        <v>1</v>
      </c>
      <c r="IB218" s="1">
        <v>1</v>
      </c>
      <c r="IC218" s="1">
        <v>0</v>
      </c>
      <c r="ID218" s="1">
        <v>1</v>
      </c>
      <c r="IE218" s="1">
        <v>0</v>
      </c>
      <c r="IF218" s="1">
        <v>1</v>
      </c>
      <c r="IG218" s="1">
        <v>1</v>
      </c>
      <c r="IH218" s="1">
        <v>1</v>
      </c>
      <c r="II218" s="1">
        <v>0</v>
      </c>
      <c r="IJ218" s="1">
        <v>0</v>
      </c>
      <c r="IK218" s="1">
        <v>0</v>
      </c>
      <c r="IL218" s="1">
        <v>0</v>
      </c>
      <c r="IM218" s="1">
        <v>1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281</v>
      </c>
      <c r="JB218" s="1">
        <v>0</v>
      </c>
      <c r="JC218" s="1">
        <v>1</v>
      </c>
      <c r="JD218" s="1">
        <v>0</v>
      </c>
      <c r="JE218" s="1">
        <v>0</v>
      </c>
      <c r="JF218" s="1">
        <v>6</v>
      </c>
      <c r="JG218" s="1">
        <v>0</v>
      </c>
      <c r="JH218" s="1">
        <v>1</v>
      </c>
      <c r="JI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1</v>
      </c>
      <c r="JT218" s="1">
        <v>1</v>
      </c>
      <c r="JU218" s="1">
        <v>0</v>
      </c>
      <c r="JV218" s="1">
        <v>0</v>
      </c>
      <c r="JW218" s="1">
        <v>0</v>
      </c>
      <c r="JX218" s="1">
        <v>0</v>
      </c>
      <c r="KB218" s="1">
        <v>0</v>
      </c>
      <c r="KC218" s="1">
        <v>1</v>
      </c>
      <c r="KD218" s="1">
        <v>1</v>
      </c>
      <c r="KE218" s="1">
        <v>1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 t="s">
        <v>102</v>
      </c>
      <c r="KX218" s="1">
        <v>1</v>
      </c>
      <c r="KY218" s="1">
        <v>0</v>
      </c>
      <c r="KZ218" s="4">
        <v>11.1</v>
      </c>
      <c r="LA218" s="4">
        <v>33</v>
      </c>
      <c r="LB218" s="1">
        <v>7560</v>
      </c>
      <c r="LC218" s="1">
        <v>5880</v>
      </c>
      <c r="LD218" s="1">
        <v>687</v>
      </c>
      <c r="LE218" s="1">
        <v>91700</v>
      </c>
      <c r="LF218" s="5">
        <v>1.86</v>
      </c>
      <c r="LG218" s="5">
        <v>29</v>
      </c>
      <c r="LL218" s="1">
        <v>200</v>
      </c>
      <c r="LP218" s="4">
        <v>5967</v>
      </c>
      <c r="LV218" s="1">
        <v>0</v>
      </c>
      <c r="LX218" s="1">
        <v>0</v>
      </c>
      <c r="LY218" s="1">
        <v>0</v>
      </c>
      <c r="LZ218" s="1">
        <v>1</v>
      </c>
      <c r="MA218" s="1">
        <v>0</v>
      </c>
      <c r="MB218" s="1">
        <v>1</v>
      </c>
      <c r="MC218" s="1">
        <v>1</v>
      </c>
      <c r="MD218" s="1">
        <v>1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 t="s">
        <v>122</v>
      </c>
      <c r="NC218" s="4">
        <v>10</v>
      </c>
      <c r="ND218" s="4">
        <v>31.5</v>
      </c>
      <c r="NE218" s="1">
        <v>9570</v>
      </c>
      <c r="NF218" s="1">
        <v>7880</v>
      </c>
      <c r="NG218" s="1">
        <v>912</v>
      </c>
      <c r="NH218" s="1">
        <v>87400</v>
      </c>
      <c r="NI218" s="5">
        <v>1.95</v>
      </c>
      <c r="NJ218" s="5">
        <v>30.6</v>
      </c>
      <c r="NK218" s="5">
        <v>0.83</v>
      </c>
      <c r="NL218" s="5">
        <v>0.47</v>
      </c>
      <c r="NM218" s="4">
        <v>15</v>
      </c>
      <c r="NN218" s="1">
        <v>24</v>
      </c>
      <c r="NO218" s="1">
        <v>200</v>
      </c>
      <c r="NP218" s="4">
        <v>120</v>
      </c>
      <c r="NR218" s="4">
        <v>464</v>
      </c>
      <c r="NS218" s="1">
        <v>364</v>
      </c>
      <c r="NT218" s="7">
        <v>4.1000000000000002E-2</v>
      </c>
      <c r="NU218" s="1">
        <v>506</v>
      </c>
      <c r="NW218" s="1">
        <v>16</v>
      </c>
      <c r="NY218" s="1">
        <v>1</v>
      </c>
      <c r="NZ218" s="1" t="s">
        <v>113</v>
      </c>
      <c r="OA218" s="1">
        <v>1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1</v>
      </c>
      <c r="OO218" s="1">
        <v>0</v>
      </c>
      <c r="OP218" s="1">
        <v>3</v>
      </c>
      <c r="OQ218" s="1">
        <v>1</v>
      </c>
      <c r="OR218" s="1">
        <v>1</v>
      </c>
      <c r="OS218" s="1">
        <v>0</v>
      </c>
      <c r="OT218" s="1">
        <v>0</v>
      </c>
      <c r="OU218" s="1">
        <v>1</v>
      </c>
      <c r="OV218" s="1">
        <v>1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</row>
    <row r="219" spans="1:418" x14ac:dyDescent="0.25">
      <c r="A219" s="1">
        <v>218</v>
      </c>
      <c r="B219" s="25" t="s">
        <v>1</v>
      </c>
      <c r="C219" s="1">
        <v>1</v>
      </c>
      <c r="D219" s="1">
        <v>0</v>
      </c>
      <c r="E219" s="1">
        <v>41</v>
      </c>
      <c r="F219" s="1">
        <v>0</v>
      </c>
      <c r="G219" s="1">
        <v>1</v>
      </c>
      <c r="H219" s="1">
        <v>0</v>
      </c>
      <c r="I219" s="1">
        <v>0</v>
      </c>
      <c r="J219" s="1" t="s">
        <v>6</v>
      </c>
      <c r="K219" s="1">
        <v>0</v>
      </c>
      <c r="L219" s="1">
        <v>1</v>
      </c>
      <c r="M219" s="1">
        <v>0</v>
      </c>
      <c r="N219" s="1">
        <v>0</v>
      </c>
      <c r="O219" s="1" t="s">
        <v>445</v>
      </c>
      <c r="P219" s="1" t="s">
        <v>438</v>
      </c>
      <c r="Q219" s="1" t="s">
        <v>221</v>
      </c>
      <c r="R219" s="1" t="s">
        <v>221</v>
      </c>
      <c r="S219" s="1">
        <v>0</v>
      </c>
      <c r="T219" s="1" t="s">
        <v>329</v>
      </c>
      <c r="U219" s="1" t="s">
        <v>150</v>
      </c>
      <c r="V219" s="1" t="s">
        <v>109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0</v>
      </c>
      <c r="BE219" s="1">
        <v>2</v>
      </c>
      <c r="BF219" s="1">
        <v>1</v>
      </c>
      <c r="BG219" s="1">
        <v>1</v>
      </c>
      <c r="BH219" s="1">
        <v>1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1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1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K219" s="1" t="s">
        <v>123</v>
      </c>
      <c r="CL219" s="1">
        <v>0</v>
      </c>
      <c r="CM219" s="2">
        <v>43962</v>
      </c>
      <c r="CN219" s="2">
        <f>CR219</f>
        <v>43970</v>
      </c>
      <c r="CO219" s="2"/>
      <c r="CP219" s="2"/>
      <c r="CQ219" s="2">
        <v>43963</v>
      </c>
      <c r="CR219" s="2">
        <v>43970</v>
      </c>
      <c r="CS219" s="2">
        <v>43980</v>
      </c>
      <c r="CT219" s="3">
        <f t="shared" si="92"/>
        <v>1</v>
      </c>
      <c r="CU219" s="3">
        <f t="shared" si="93"/>
        <v>18</v>
      </c>
      <c r="CV219" s="3"/>
      <c r="CW219" s="3">
        <f t="shared" ref="CW219:CW223" si="103">CR219-CQ219</f>
        <v>7</v>
      </c>
      <c r="CX219" s="3">
        <v>7</v>
      </c>
      <c r="CY219" s="3">
        <f t="shared" si="102"/>
        <v>11</v>
      </c>
      <c r="CZ219" s="3">
        <v>1</v>
      </c>
      <c r="DA219" s="3">
        <v>1</v>
      </c>
      <c r="DB219" s="3">
        <v>0</v>
      </c>
      <c r="DC219" s="3">
        <f t="shared" si="95"/>
        <v>2</v>
      </c>
      <c r="DD219" s="2">
        <v>43960</v>
      </c>
      <c r="DE219" s="1">
        <v>0</v>
      </c>
      <c r="DF219" s="3">
        <v>2</v>
      </c>
      <c r="DG219" s="3">
        <f t="shared" si="96"/>
        <v>2</v>
      </c>
      <c r="DH219" s="1">
        <v>1</v>
      </c>
      <c r="DI219" s="1">
        <v>1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70</v>
      </c>
      <c r="EH219" s="1">
        <v>1.6</v>
      </c>
      <c r="EI219" s="4">
        <v>27.343749999999996</v>
      </c>
      <c r="EJ219" s="3">
        <v>0</v>
      </c>
      <c r="EK219" s="3">
        <v>1</v>
      </c>
      <c r="EL219" s="3">
        <v>0</v>
      </c>
      <c r="EM219" s="1">
        <v>110</v>
      </c>
      <c r="EN219" s="1">
        <v>70</v>
      </c>
      <c r="EO219" s="4">
        <v>83.333333333333329</v>
      </c>
      <c r="EP219" s="3">
        <v>0</v>
      </c>
      <c r="EQ219" s="1">
        <v>80</v>
      </c>
      <c r="ER219" s="1">
        <v>0</v>
      </c>
      <c r="ES219" s="1">
        <v>28</v>
      </c>
      <c r="ET219" s="1">
        <v>1</v>
      </c>
      <c r="EU219" s="4">
        <v>36</v>
      </c>
      <c r="EV219" s="3">
        <v>0</v>
      </c>
      <c r="EW219" s="4">
        <v>36.9</v>
      </c>
      <c r="EX219" s="1">
        <v>99</v>
      </c>
      <c r="EY219" s="1">
        <v>0</v>
      </c>
      <c r="EZ219" s="1" t="s">
        <v>51</v>
      </c>
      <c r="FA219" s="1">
        <v>1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1</v>
      </c>
      <c r="FK219" s="1">
        <v>0</v>
      </c>
      <c r="FL219" s="1">
        <v>0</v>
      </c>
      <c r="FM219" s="1" t="s">
        <v>104</v>
      </c>
      <c r="FN219" s="1" t="s">
        <v>83</v>
      </c>
      <c r="FO219" s="1">
        <v>0</v>
      </c>
      <c r="FP219" s="1">
        <v>0</v>
      </c>
      <c r="FQ219" s="1">
        <v>1</v>
      </c>
      <c r="FR219" s="1">
        <v>1</v>
      </c>
      <c r="FS219" s="1">
        <f t="shared" si="97"/>
        <v>2</v>
      </c>
      <c r="FT219" s="1">
        <v>1</v>
      </c>
      <c r="FU219" s="1">
        <v>0</v>
      </c>
      <c r="FV219" s="1">
        <v>1</v>
      </c>
      <c r="FW219" s="1">
        <v>0</v>
      </c>
      <c r="FX219" s="1">
        <v>0</v>
      </c>
      <c r="FY219" s="1">
        <v>0</v>
      </c>
      <c r="FZ219" s="1">
        <f t="shared" si="90"/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f t="shared" si="91"/>
        <v>1</v>
      </c>
      <c r="GI219" s="1">
        <v>1</v>
      </c>
      <c r="GJ219" s="1">
        <v>0</v>
      </c>
      <c r="GK219" s="1">
        <v>1</v>
      </c>
      <c r="GL219" s="1">
        <v>1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3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2</v>
      </c>
      <c r="GY219" s="1">
        <v>1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1</v>
      </c>
      <c r="HF219" s="1">
        <v>0</v>
      </c>
      <c r="HG219" s="1">
        <v>1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1</v>
      </c>
      <c r="IB219" s="1">
        <v>1</v>
      </c>
      <c r="IC219" s="1">
        <v>0</v>
      </c>
      <c r="ID219" s="1">
        <v>1</v>
      </c>
      <c r="IE219" s="1">
        <v>0</v>
      </c>
      <c r="IF219" s="1">
        <v>1</v>
      </c>
      <c r="IG219" s="1">
        <v>1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164</v>
      </c>
      <c r="JB219" s="1">
        <v>0</v>
      </c>
      <c r="JC219" s="1">
        <v>0</v>
      </c>
      <c r="JD219" s="1">
        <v>1</v>
      </c>
      <c r="JE219" s="1">
        <v>0</v>
      </c>
      <c r="JF219" s="1">
        <v>6</v>
      </c>
      <c r="JG219" s="1">
        <v>0</v>
      </c>
      <c r="JH219" s="1">
        <v>1</v>
      </c>
      <c r="JI219" s="1">
        <v>0</v>
      </c>
      <c r="JJ219" s="1">
        <v>9</v>
      </c>
      <c r="JK219" s="1">
        <v>0</v>
      </c>
      <c r="JL219" s="1">
        <v>1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1</v>
      </c>
      <c r="JT219" s="1">
        <v>1</v>
      </c>
      <c r="JU219" s="1">
        <v>0</v>
      </c>
      <c r="JV219" s="1">
        <v>0</v>
      </c>
      <c r="JW219" s="1">
        <v>1</v>
      </c>
      <c r="JX219" s="1">
        <v>0</v>
      </c>
      <c r="KB219" s="1">
        <v>0</v>
      </c>
      <c r="KC219" s="1">
        <v>1</v>
      </c>
      <c r="KD219" s="1">
        <v>1</v>
      </c>
      <c r="KE219" s="1">
        <v>1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1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 t="s">
        <v>102</v>
      </c>
      <c r="KX219" s="1">
        <v>1</v>
      </c>
      <c r="KY219" s="1">
        <v>0</v>
      </c>
      <c r="KZ219" s="4">
        <v>9.16</v>
      </c>
      <c r="LA219" s="4">
        <v>27.48</v>
      </c>
      <c r="LB219" s="1">
        <v>7160</v>
      </c>
      <c r="LE219" s="1">
        <v>260000</v>
      </c>
      <c r="LF219" s="5">
        <v>0.86</v>
      </c>
      <c r="LG219" s="5">
        <v>14.9</v>
      </c>
      <c r="LH219" s="5">
        <v>0.67</v>
      </c>
      <c r="LI219" s="5">
        <v>0.35</v>
      </c>
      <c r="LJ219" s="4">
        <v>20</v>
      </c>
      <c r="LK219" s="1">
        <v>16</v>
      </c>
      <c r="LL219" s="1">
        <v>471</v>
      </c>
      <c r="LM219" s="4">
        <v>250</v>
      </c>
      <c r="LO219" s="4">
        <v>194</v>
      </c>
      <c r="LQ219" s="6">
        <v>8.0000000000000002E-3</v>
      </c>
      <c r="LR219" s="1">
        <v>516</v>
      </c>
      <c r="LV219" s="1">
        <v>0</v>
      </c>
      <c r="LX219" s="1">
        <v>0</v>
      </c>
      <c r="LY219" s="1">
        <v>0</v>
      </c>
      <c r="LZ219" s="1">
        <v>1</v>
      </c>
      <c r="MA219" s="1">
        <v>1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1</v>
      </c>
      <c r="ML219" s="1">
        <v>0</v>
      </c>
      <c r="MM219" s="1">
        <v>2</v>
      </c>
      <c r="MN219" s="1">
        <v>1</v>
      </c>
      <c r="MO219" s="1">
        <v>1</v>
      </c>
      <c r="MP219" s="1">
        <v>1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 t="s">
        <v>122</v>
      </c>
      <c r="NC219" s="4">
        <v>10.1</v>
      </c>
      <c r="ND219" s="4">
        <v>30.9</v>
      </c>
      <c r="NE219" s="1">
        <v>6660</v>
      </c>
      <c r="NF219" s="1">
        <v>5020</v>
      </c>
      <c r="NG219" s="1">
        <v>1260</v>
      </c>
      <c r="NH219" s="1">
        <v>316000</v>
      </c>
      <c r="NI219" s="5">
        <v>0.54</v>
      </c>
      <c r="NJ219" s="5">
        <v>10</v>
      </c>
      <c r="NO219" s="1">
        <v>422</v>
      </c>
      <c r="NP219" s="4">
        <v>173</v>
      </c>
      <c r="NS219" s="1">
        <v>1294</v>
      </c>
      <c r="NW219" s="1">
        <v>14.4</v>
      </c>
      <c r="NY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</row>
    <row r="220" spans="1:418" x14ac:dyDescent="0.25">
      <c r="A220" s="1">
        <v>219</v>
      </c>
      <c r="B220" s="25" t="s">
        <v>2</v>
      </c>
      <c r="C220" s="1">
        <v>0</v>
      </c>
      <c r="D220" s="1">
        <v>1</v>
      </c>
      <c r="E220" s="1">
        <v>59</v>
      </c>
      <c r="F220" s="1">
        <v>0</v>
      </c>
      <c r="G220" s="1">
        <v>1</v>
      </c>
      <c r="H220" s="1">
        <v>0</v>
      </c>
      <c r="I220" s="1">
        <v>0</v>
      </c>
      <c r="J220" s="1" t="s">
        <v>6</v>
      </c>
      <c r="K220" s="1">
        <v>0</v>
      </c>
      <c r="L220" s="1">
        <v>1</v>
      </c>
      <c r="M220" s="1">
        <v>0</v>
      </c>
      <c r="N220" s="1">
        <v>0</v>
      </c>
      <c r="O220" s="1" t="s">
        <v>443</v>
      </c>
      <c r="P220" s="1" t="s">
        <v>191</v>
      </c>
      <c r="Q220" s="1" t="s">
        <v>291</v>
      </c>
      <c r="R220" s="1" t="s">
        <v>238</v>
      </c>
      <c r="S220" s="1">
        <v>0</v>
      </c>
      <c r="T220" s="1" t="s">
        <v>329</v>
      </c>
      <c r="U220" s="1" t="s">
        <v>149</v>
      </c>
      <c r="V220" s="1" t="s">
        <v>109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1</v>
      </c>
      <c r="BA220" s="1">
        <v>0</v>
      </c>
      <c r="BB220" s="1">
        <v>1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K220" s="1" t="s">
        <v>125</v>
      </c>
      <c r="CL220" s="1">
        <v>0</v>
      </c>
      <c r="CM220" s="2">
        <v>43967</v>
      </c>
      <c r="CN220" s="2">
        <v>43968</v>
      </c>
      <c r="CO220" s="2"/>
      <c r="CP220" s="2"/>
      <c r="CQ220" s="2">
        <v>43972</v>
      </c>
      <c r="CR220" s="2">
        <v>43985</v>
      </c>
      <c r="CS220" s="2">
        <v>43989</v>
      </c>
      <c r="CT220" s="3">
        <f t="shared" si="92"/>
        <v>5</v>
      </c>
      <c r="CU220" s="3">
        <f t="shared" si="93"/>
        <v>22</v>
      </c>
      <c r="CV220" s="3"/>
      <c r="CW220" s="3">
        <f t="shared" si="103"/>
        <v>13</v>
      </c>
      <c r="CX220" s="3">
        <v>13</v>
      </c>
      <c r="CY220" s="3">
        <f t="shared" si="102"/>
        <v>9</v>
      </c>
      <c r="CZ220" s="3">
        <v>1</v>
      </c>
      <c r="DA220" s="3">
        <v>1</v>
      </c>
      <c r="DB220" s="3">
        <v>0</v>
      </c>
      <c r="DC220" s="3">
        <f t="shared" si="95"/>
        <v>2</v>
      </c>
      <c r="DD220" s="2">
        <v>43952</v>
      </c>
      <c r="DE220" s="1">
        <v>0</v>
      </c>
      <c r="DF220" s="3">
        <v>15</v>
      </c>
      <c r="DG220" s="3">
        <f t="shared" si="96"/>
        <v>3</v>
      </c>
      <c r="DH220" s="1">
        <v>1</v>
      </c>
      <c r="DI220" s="1">
        <v>1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1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79</v>
      </c>
      <c r="EH220" s="1">
        <v>1.75</v>
      </c>
      <c r="EI220" s="4">
        <v>25.795918367346939</v>
      </c>
      <c r="EJ220" s="3">
        <v>0</v>
      </c>
      <c r="EK220" s="3">
        <v>1</v>
      </c>
      <c r="EL220" s="3">
        <v>0</v>
      </c>
      <c r="EM220" s="1">
        <v>176</v>
      </c>
      <c r="EN220" s="1">
        <v>77</v>
      </c>
      <c r="EO220" s="4">
        <v>110</v>
      </c>
      <c r="EP220" s="3">
        <v>0</v>
      </c>
      <c r="EQ220" s="1">
        <v>89</v>
      </c>
      <c r="ER220" s="1">
        <v>0</v>
      </c>
      <c r="ES220" s="1">
        <v>28</v>
      </c>
      <c r="ET220" s="1">
        <v>1</v>
      </c>
      <c r="EU220" s="4">
        <v>39.5</v>
      </c>
      <c r="EV220" s="3">
        <v>1</v>
      </c>
      <c r="EW220" s="4">
        <v>39.5</v>
      </c>
      <c r="EX220" s="1">
        <v>85</v>
      </c>
      <c r="EY220" s="1">
        <v>1</v>
      </c>
      <c r="EZ220" s="1" t="s">
        <v>51</v>
      </c>
      <c r="FA220" s="1">
        <v>1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1</v>
      </c>
      <c r="FK220" s="1">
        <v>0</v>
      </c>
      <c r="FL220" s="1">
        <v>0</v>
      </c>
      <c r="FM220" s="1" t="s">
        <v>104</v>
      </c>
      <c r="FN220" s="1" t="s">
        <v>83</v>
      </c>
      <c r="FO220" s="1">
        <v>0</v>
      </c>
      <c r="FP220" s="1">
        <v>0</v>
      </c>
      <c r="FQ220" s="1">
        <v>1</v>
      </c>
      <c r="FR220" s="1">
        <v>1</v>
      </c>
      <c r="FS220" s="1">
        <f t="shared" si="97"/>
        <v>3</v>
      </c>
      <c r="FT220" s="1">
        <v>1</v>
      </c>
      <c r="FU220" s="1">
        <v>0</v>
      </c>
      <c r="FV220" s="1">
        <v>1</v>
      </c>
      <c r="FW220" s="1">
        <v>1</v>
      </c>
      <c r="FX220" s="1">
        <v>0</v>
      </c>
      <c r="FY220" s="1">
        <v>0</v>
      </c>
      <c r="FZ220" s="1">
        <f t="shared" si="90"/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f t="shared" si="91"/>
        <v>1</v>
      </c>
      <c r="GI220" s="1">
        <v>1</v>
      </c>
      <c r="GJ220" s="1">
        <v>0</v>
      </c>
      <c r="GK220" s="1">
        <v>1</v>
      </c>
      <c r="GL220" s="1">
        <v>1</v>
      </c>
      <c r="GM220" s="1">
        <v>0</v>
      </c>
      <c r="GN220" s="1">
        <v>0</v>
      </c>
      <c r="GO220" s="1">
        <v>0</v>
      </c>
      <c r="GP220" s="1">
        <v>0</v>
      </c>
      <c r="GQ220" s="1">
        <v>1</v>
      </c>
      <c r="GR220" s="3">
        <v>1</v>
      </c>
      <c r="GS220" s="1">
        <v>0</v>
      </c>
      <c r="GT220" s="1">
        <v>1</v>
      </c>
      <c r="GU220" s="1">
        <v>0</v>
      </c>
      <c r="GV220" s="1">
        <v>0</v>
      </c>
      <c r="GW220" s="1">
        <v>0</v>
      </c>
      <c r="GX220" s="1">
        <v>3</v>
      </c>
      <c r="GY220" s="1">
        <v>1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1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1</v>
      </c>
      <c r="HX220" s="1">
        <v>0</v>
      </c>
      <c r="HY220" s="1">
        <v>0</v>
      </c>
      <c r="HZ220" s="1">
        <v>1</v>
      </c>
      <c r="IA220" s="1">
        <v>0</v>
      </c>
      <c r="IB220" s="1">
        <v>0</v>
      </c>
      <c r="IC220" s="1">
        <v>0</v>
      </c>
      <c r="ID220" s="1">
        <v>1</v>
      </c>
      <c r="IE220" s="1">
        <v>0</v>
      </c>
      <c r="IF220" s="1">
        <v>1</v>
      </c>
      <c r="IG220" s="1">
        <v>1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1</v>
      </c>
      <c r="IQ220" s="1">
        <v>5</v>
      </c>
      <c r="IR220" s="1">
        <v>1</v>
      </c>
      <c r="IS220" s="1">
        <v>1</v>
      </c>
      <c r="IT220" s="1">
        <v>1</v>
      </c>
      <c r="IU220" s="1">
        <v>1</v>
      </c>
      <c r="IV220" s="1">
        <v>1</v>
      </c>
      <c r="IW220" s="1">
        <v>1</v>
      </c>
      <c r="IX220" s="1">
        <v>1</v>
      </c>
      <c r="IY220" s="1">
        <v>0</v>
      </c>
      <c r="IZ220" s="1">
        <v>0</v>
      </c>
      <c r="JA220" s="1">
        <v>295</v>
      </c>
      <c r="JB220" s="1">
        <v>0</v>
      </c>
      <c r="JC220" s="1">
        <v>1</v>
      </c>
      <c r="JD220" s="1">
        <v>0</v>
      </c>
      <c r="JE220" s="1">
        <v>0</v>
      </c>
      <c r="JF220" s="1">
        <v>10</v>
      </c>
      <c r="JG220" s="1">
        <v>0</v>
      </c>
      <c r="JH220" s="1">
        <v>0</v>
      </c>
      <c r="JI220" s="1">
        <v>1</v>
      </c>
      <c r="JJ220" s="1">
        <v>9</v>
      </c>
      <c r="JK220" s="1">
        <v>0</v>
      </c>
      <c r="JL220" s="1">
        <v>1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1</v>
      </c>
      <c r="JT220" s="1">
        <v>1</v>
      </c>
      <c r="JU220" s="1">
        <v>0</v>
      </c>
      <c r="JV220" s="1">
        <v>1</v>
      </c>
      <c r="JW220" s="1">
        <v>0</v>
      </c>
      <c r="JX220" s="1">
        <v>1</v>
      </c>
      <c r="JY220" s="2">
        <v>43972</v>
      </c>
      <c r="JZ220" s="2">
        <v>43980</v>
      </c>
      <c r="KA220" s="1">
        <v>8</v>
      </c>
      <c r="KB220" s="1">
        <v>1</v>
      </c>
      <c r="KC220" s="1">
        <v>2</v>
      </c>
      <c r="KD220" s="1">
        <v>1</v>
      </c>
      <c r="KE220" s="1">
        <v>1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1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 t="s">
        <v>102</v>
      </c>
      <c r="KX220" s="1">
        <v>1</v>
      </c>
      <c r="KY220" s="1">
        <v>0</v>
      </c>
      <c r="KZ220" s="4">
        <v>15.4</v>
      </c>
      <c r="LA220" s="4">
        <v>48.2</v>
      </c>
      <c r="LB220" s="1">
        <v>9850</v>
      </c>
      <c r="LC220" s="1">
        <v>7100</v>
      </c>
      <c r="LD220" s="1">
        <v>845</v>
      </c>
      <c r="LE220" s="1">
        <v>374000</v>
      </c>
      <c r="LF220" s="5">
        <v>0.6</v>
      </c>
      <c r="LG220" s="5">
        <v>10</v>
      </c>
      <c r="LH220" s="5">
        <v>0.9</v>
      </c>
      <c r="LI220" s="5">
        <v>0.64</v>
      </c>
      <c r="LJ220" s="4">
        <v>34</v>
      </c>
      <c r="LK220" s="1">
        <v>30</v>
      </c>
      <c r="LL220" s="1">
        <v>352</v>
      </c>
      <c r="LM220" s="4">
        <v>120</v>
      </c>
      <c r="LO220" s="4">
        <v>2000</v>
      </c>
      <c r="LP220" s="4">
        <v>640</v>
      </c>
      <c r="LQ220" s="6">
        <v>8.0000000000000002E-3</v>
      </c>
      <c r="LV220" s="1">
        <v>0</v>
      </c>
      <c r="LX220" s="1">
        <v>0</v>
      </c>
      <c r="LY220" s="1">
        <v>0</v>
      </c>
      <c r="LZ220" s="1">
        <v>1</v>
      </c>
      <c r="MA220" s="1">
        <v>0</v>
      </c>
      <c r="MB220" s="1">
        <v>2</v>
      </c>
      <c r="MC220" s="1">
        <v>1</v>
      </c>
      <c r="MD220" s="1">
        <v>1</v>
      </c>
      <c r="ME220" s="1">
        <v>0</v>
      </c>
      <c r="MF220" s="1">
        <v>0</v>
      </c>
      <c r="MG220" s="1">
        <v>1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 t="s">
        <v>122</v>
      </c>
      <c r="NC220" s="4">
        <v>13.5</v>
      </c>
      <c r="ND220" s="4">
        <v>38</v>
      </c>
      <c r="NE220" s="1">
        <v>10200</v>
      </c>
      <c r="NF220" s="1">
        <v>9050</v>
      </c>
      <c r="NG220" s="1">
        <v>680</v>
      </c>
      <c r="NH220" s="1">
        <v>300000</v>
      </c>
      <c r="NI220" s="5">
        <v>0.8</v>
      </c>
      <c r="NJ220" s="5">
        <v>13</v>
      </c>
      <c r="NY220" s="1">
        <v>1</v>
      </c>
      <c r="NZ220" s="1" t="s">
        <v>113</v>
      </c>
      <c r="OA220" s="1">
        <v>1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1</v>
      </c>
      <c r="OO220" s="1">
        <v>0</v>
      </c>
      <c r="OP220" s="1">
        <v>2</v>
      </c>
      <c r="OQ220" s="1">
        <v>1</v>
      </c>
      <c r="OR220" s="1">
        <v>1</v>
      </c>
      <c r="OS220" s="1">
        <v>0</v>
      </c>
      <c r="OT220" s="1">
        <v>0</v>
      </c>
      <c r="OU220" s="1">
        <v>0</v>
      </c>
      <c r="OV220" s="1">
        <v>1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</row>
    <row r="221" spans="1:418" x14ac:dyDescent="0.25">
      <c r="A221" s="1">
        <v>220</v>
      </c>
      <c r="B221" s="25" t="s">
        <v>2</v>
      </c>
      <c r="C221" s="1">
        <v>0</v>
      </c>
      <c r="D221" s="1">
        <v>1</v>
      </c>
      <c r="E221" s="1">
        <v>44</v>
      </c>
      <c r="F221" s="1">
        <v>0</v>
      </c>
      <c r="G221" s="1">
        <v>1</v>
      </c>
      <c r="H221" s="1">
        <v>0</v>
      </c>
      <c r="I221" s="1">
        <v>0</v>
      </c>
      <c r="J221" s="1" t="s">
        <v>6</v>
      </c>
      <c r="K221" s="1">
        <v>0</v>
      </c>
      <c r="L221" s="1">
        <v>1</v>
      </c>
      <c r="M221" s="1">
        <v>0</v>
      </c>
      <c r="N221" s="1">
        <v>0</v>
      </c>
      <c r="O221" s="1" t="s">
        <v>6</v>
      </c>
      <c r="P221" s="1" t="s">
        <v>191</v>
      </c>
      <c r="Q221" s="1" t="s">
        <v>277</v>
      </c>
      <c r="R221" s="1" t="s">
        <v>277</v>
      </c>
      <c r="S221" s="1">
        <v>0</v>
      </c>
      <c r="T221" s="1" t="s">
        <v>329</v>
      </c>
      <c r="U221" s="1" t="s">
        <v>149</v>
      </c>
      <c r="V221" s="1" t="s">
        <v>109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0</v>
      </c>
      <c r="BE221" s="1">
        <v>1</v>
      </c>
      <c r="BF221" s="1">
        <v>1</v>
      </c>
      <c r="BG221" s="1">
        <v>1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K221" s="1" t="s">
        <v>125</v>
      </c>
      <c r="CL221" s="1">
        <v>0</v>
      </c>
      <c r="CM221" s="2">
        <v>43970</v>
      </c>
      <c r="CN221" s="2">
        <f>CR221</f>
        <v>43977</v>
      </c>
      <c r="CO221" s="2"/>
      <c r="CP221" s="2"/>
      <c r="CQ221" s="2">
        <v>43971</v>
      </c>
      <c r="CR221" s="2">
        <v>43977</v>
      </c>
      <c r="CS221" s="2">
        <v>43980</v>
      </c>
      <c r="CT221" s="3">
        <f t="shared" si="92"/>
        <v>1</v>
      </c>
      <c r="CU221" s="3">
        <f t="shared" si="93"/>
        <v>10</v>
      </c>
      <c r="CV221" s="3"/>
      <c r="CW221" s="3">
        <f t="shared" si="103"/>
        <v>6</v>
      </c>
      <c r="CX221" s="3">
        <v>6</v>
      </c>
      <c r="CY221" s="3">
        <f t="shared" si="102"/>
        <v>4</v>
      </c>
      <c r="CZ221" s="3">
        <v>1</v>
      </c>
      <c r="DA221" s="3">
        <v>1</v>
      </c>
      <c r="DB221" s="3">
        <v>0</v>
      </c>
      <c r="DC221" s="3">
        <f t="shared" si="95"/>
        <v>2</v>
      </c>
      <c r="DD221" s="2">
        <v>43970</v>
      </c>
      <c r="DE221" s="1">
        <v>0</v>
      </c>
      <c r="DF221" s="3">
        <v>0</v>
      </c>
      <c r="DG221" s="3">
        <f t="shared" si="96"/>
        <v>7</v>
      </c>
      <c r="DH221" s="1">
        <v>1</v>
      </c>
      <c r="DI221" s="1">
        <v>1</v>
      </c>
      <c r="DJ221" s="1">
        <v>0</v>
      </c>
      <c r="DK221" s="1">
        <v>0</v>
      </c>
      <c r="DL221" s="1">
        <v>0</v>
      </c>
      <c r="DM221" s="1">
        <v>0</v>
      </c>
      <c r="DN221" s="1">
        <v>1</v>
      </c>
      <c r="DO221" s="1">
        <v>1</v>
      </c>
      <c r="DP221" s="1">
        <v>0</v>
      </c>
      <c r="DQ221" s="1">
        <v>0</v>
      </c>
      <c r="DR221" s="1">
        <v>1</v>
      </c>
      <c r="DS221" s="1">
        <v>1</v>
      </c>
      <c r="DT221" s="1">
        <v>0</v>
      </c>
      <c r="DU221" s="1">
        <v>0</v>
      </c>
      <c r="DV221" s="1">
        <v>0</v>
      </c>
      <c r="DW221" s="1">
        <v>0</v>
      </c>
      <c r="DX221" s="1">
        <v>1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99</v>
      </c>
      <c r="EH221" s="1">
        <v>1.85</v>
      </c>
      <c r="EI221" s="4">
        <v>28.926223520818112</v>
      </c>
      <c r="EJ221" s="3">
        <v>0</v>
      </c>
      <c r="EK221" s="3">
        <v>1</v>
      </c>
      <c r="EL221" s="3">
        <v>0</v>
      </c>
      <c r="EM221" s="1">
        <v>148</v>
      </c>
      <c r="EN221" s="1">
        <v>84</v>
      </c>
      <c r="EO221" s="4">
        <v>105.33333333333333</v>
      </c>
      <c r="EP221" s="3">
        <v>0</v>
      </c>
      <c r="EQ221" s="1">
        <v>110</v>
      </c>
      <c r="ER221" s="1">
        <v>1</v>
      </c>
      <c r="ES221" s="1">
        <v>32</v>
      </c>
      <c r="ET221" s="1">
        <v>1</v>
      </c>
      <c r="EU221" s="4">
        <v>36.4</v>
      </c>
      <c r="EV221" s="3">
        <v>0</v>
      </c>
      <c r="EW221" s="4">
        <v>38.299999999999997</v>
      </c>
      <c r="EX221" s="1">
        <v>77</v>
      </c>
      <c r="EY221" s="1">
        <v>1</v>
      </c>
      <c r="EZ221" s="1" t="s">
        <v>51</v>
      </c>
      <c r="FA221" s="1">
        <v>1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1</v>
      </c>
      <c r="FJ221" s="1">
        <v>1</v>
      </c>
      <c r="FK221" s="1">
        <v>0</v>
      </c>
      <c r="FL221" s="1">
        <v>0</v>
      </c>
      <c r="FM221" s="1" t="s">
        <v>104</v>
      </c>
      <c r="FN221" s="1" t="s">
        <v>83</v>
      </c>
      <c r="FO221" s="1">
        <v>0</v>
      </c>
      <c r="FP221" s="1">
        <v>0</v>
      </c>
      <c r="FQ221" s="1">
        <v>1</v>
      </c>
      <c r="FR221" s="1">
        <v>1</v>
      </c>
      <c r="FS221" s="1">
        <f t="shared" si="97"/>
        <v>2</v>
      </c>
      <c r="FT221" s="1">
        <v>0</v>
      </c>
      <c r="FU221" s="1">
        <v>0</v>
      </c>
      <c r="FV221" s="1">
        <v>0</v>
      </c>
      <c r="FW221" s="1">
        <v>1</v>
      </c>
      <c r="FX221" s="1">
        <v>0</v>
      </c>
      <c r="FY221" s="1">
        <v>0</v>
      </c>
      <c r="FZ221" s="1">
        <f t="shared" si="90"/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f t="shared" si="91"/>
        <v>1</v>
      </c>
      <c r="GI221" s="1">
        <v>1</v>
      </c>
      <c r="GJ221" s="1">
        <v>0</v>
      </c>
      <c r="GK221" s="1">
        <v>1</v>
      </c>
      <c r="GL221" s="1">
        <v>0</v>
      </c>
      <c r="GM221" s="1">
        <v>0</v>
      </c>
      <c r="GN221" s="1">
        <v>1</v>
      </c>
      <c r="GO221" s="1">
        <v>0</v>
      </c>
      <c r="GP221" s="1">
        <v>0</v>
      </c>
      <c r="GQ221" s="1">
        <v>0</v>
      </c>
      <c r="GR221" s="3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2</v>
      </c>
      <c r="GY221" s="1">
        <v>1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1</v>
      </c>
      <c r="HF221" s="1">
        <v>0</v>
      </c>
      <c r="HG221" s="1">
        <v>1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1</v>
      </c>
      <c r="IC221" s="1">
        <v>0</v>
      </c>
      <c r="ID221" s="1">
        <v>1</v>
      </c>
      <c r="IE221" s="1">
        <v>0</v>
      </c>
      <c r="IF221" s="1">
        <v>1</v>
      </c>
      <c r="IG221" s="1">
        <v>1</v>
      </c>
      <c r="IH221" s="1">
        <v>0</v>
      </c>
      <c r="II221" s="1">
        <v>1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1</v>
      </c>
      <c r="IR221" s="1">
        <v>1</v>
      </c>
      <c r="IS221" s="1">
        <v>1</v>
      </c>
      <c r="IT221" s="1">
        <v>1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130</v>
      </c>
      <c r="JB221" s="1">
        <v>0</v>
      </c>
      <c r="JC221" s="1">
        <v>0</v>
      </c>
      <c r="JD221" s="1">
        <v>1</v>
      </c>
      <c r="JE221" s="1">
        <v>0</v>
      </c>
      <c r="JF221" s="1">
        <v>9</v>
      </c>
      <c r="JG221" s="1">
        <v>0</v>
      </c>
      <c r="JH221" s="1">
        <v>0</v>
      </c>
      <c r="JI221" s="1">
        <v>1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1</v>
      </c>
      <c r="JT221" s="1">
        <v>1</v>
      </c>
      <c r="JU221" s="1">
        <v>0</v>
      </c>
      <c r="JV221" s="1">
        <v>1</v>
      </c>
      <c r="JW221" s="1">
        <v>0</v>
      </c>
      <c r="JX221" s="1">
        <v>0</v>
      </c>
      <c r="KB221" s="1">
        <v>0</v>
      </c>
      <c r="KC221" s="1">
        <v>1</v>
      </c>
      <c r="KD221" s="1">
        <v>1</v>
      </c>
      <c r="KE221" s="1">
        <v>1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1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 t="s">
        <v>102</v>
      </c>
      <c r="KX221" s="1">
        <v>1</v>
      </c>
      <c r="KY221" s="1">
        <v>0</v>
      </c>
      <c r="KZ221" s="4">
        <v>12.3</v>
      </c>
      <c r="LA221" s="4">
        <v>36.200000000000003</v>
      </c>
      <c r="LB221" s="1">
        <v>13400</v>
      </c>
      <c r="LC221" s="1">
        <v>11600</v>
      </c>
      <c r="LD221" s="1">
        <v>1320</v>
      </c>
      <c r="LE221" s="1">
        <v>170000</v>
      </c>
      <c r="LF221" s="5">
        <v>1.43</v>
      </c>
      <c r="LG221" s="5">
        <v>10.4</v>
      </c>
      <c r="LH221" s="5">
        <v>1.3</v>
      </c>
      <c r="LI221" s="5">
        <v>0.8</v>
      </c>
      <c r="LJ221" s="4">
        <v>50</v>
      </c>
      <c r="LK221" s="1">
        <v>75</v>
      </c>
      <c r="LL221" s="1">
        <v>404</v>
      </c>
      <c r="LM221" s="4">
        <v>267</v>
      </c>
      <c r="LP221" s="4">
        <v>4.6900000000000004</v>
      </c>
      <c r="LV221" s="1">
        <v>0</v>
      </c>
      <c r="LX221" s="1">
        <v>0</v>
      </c>
      <c r="LY221" s="1">
        <v>0</v>
      </c>
      <c r="LZ221" s="1">
        <v>1</v>
      </c>
      <c r="MA221" s="1">
        <v>1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1</v>
      </c>
      <c r="ML221" s="1">
        <v>0</v>
      </c>
      <c r="MM221" s="1">
        <v>2</v>
      </c>
      <c r="MN221" s="1">
        <v>1</v>
      </c>
      <c r="MO221" s="1">
        <v>1</v>
      </c>
      <c r="MP221" s="1">
        <v>0</v>
      </c>
      <c r="MQ221" s="1">
        <v>0</v>
      </c>
      <c r="MR221" s="1">
        <v>0</v>
      </c>
      <c r="MS221" s="1">
        <v>1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 t="s">
        <v>122</v>
      </c>
      <c r="NC221" s="4">
        <v>10.7</v>
      </c>
      <c r="ND221" s="4">
        <v>31.6</v>
      </c>
      <c r="NE221" s="1">
        <v>12000</v>
      </c>
      <c r="NF221" s="1">
        <v>10500</v>
      </c>
      <c r="NG221" s="1">
        <v>992</v>
      </c>
      <c r="NH221" s="1">
        <v>162000</v>
      </c>
      <c r="NI221" s="5">
        <v>0.98</v>
      </c>
      <c r="NJ221" s="5">
        <v>8.3000000000000007</v>
      </c>
      <c r="NK221" s="5">
        <v>1.0900000000000001</v>
      </c>
      <c r="NL221" s="5">
        <v>0.46</v>
      </c>
      <c r="NM221" s="4">
        <v>43</v>
      </c>
      <c r="NN221" s="1">
        <v>59</v>
      </c>
      <c r="NO221" s="1">
        <v>404</v>
      </c>
      <c r="NP221" s="4">
        <v>227</v>
      </c>
      <c r="NR221" s="4">
        <v>2000</v>
      </c>
      <c r="NY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1</v>
      </c>
      <c r="OO221" s="1">
        <v>0</v>
      </c>
      <c r="OP221" s="1">
        <v>1</v>
      </c>
      <c r="OQ221" s="1">
        <v>1</v>
      </c>
      <c r="OR221" s="1">
        <v>1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</row>
    <row r="222" spans="1:418" x14ac:dyDescent="0.25">
      <c r="A222" s="1">
        <v>221</v>
      </c>
      <c r="B222" s="25" t="s">
        <v>1</v>
      </c>
      <c r="C222" s="1">
        <v>1</v>
      </c>
      <c r="D222" s="1">
        <v>0</v>
      </c>
      <c r="E222" s="1">
        <v>67</v>
      </c>
      <c r="F222" s="1">
        <v>0</v>
      </c>
      <c r="G222" s="1">
        <v>0</v>
      </c>
      <c r="H222" s="1">
        <v>1</v>
      </c>
      <c r="I222" s="1">
        <v>0</v>
      </c>
      <c r="J222" s="1" t="s">
        <v>6</v>
      </c>
      <c r="K222" s="1">
        <v>0</v>
      </c>
      <c r="L222" s="1">
        <v>1</v>
      </c>
      <c r="M222" s="1">
        <v>0</v>
      </c>
      <c r="N222" s="1">
        <v>0</v>
      </c>
      <c r="O222" s="1" t="s">
        <v>452</v>
      </c>
      <c r="P222" s="1" t="s">
        <v>438</v>
      </c>
      <c r="Q222" s="1" t="s">
        <v>221</v>
      </c>
      <c r="R222" s="1" t="s">
        <v>221</v>
      </c>
      <c r="S222" s="1">
        <v>0</v>
      </c>
      <c r="T222" s="1" t="s">
        <v>329</v>
      </c>
      <c r="U222" s="1" t="s">
        <v>150</v>
      </c>
      <c r="V222" s="1" t="s">
        <v>109</v>
      </c>
      <c r="W222" s="1">
        <v>1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1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2</v>
      </c>
      <c r="BA222" s="1">
        <v>0</v>
      </c>
      <c r="BB222" s="1">
        <v>1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K222" s="1" t="s">
        <v>123</v>
      </c>
      <c r="CL222" s="1">
        <v>0</v>
      </c>
      <c r="CM222" s="2">
        <v>43974</v>
      </c>
      <c r="CN222" s="2"/>
      <c r="CO222" s="2"/>
      <c r="CP222" s="2"/>
      <c r="CQ222" s="2">
        <v>43975</v>
      </c>
      <c r="CR222" s="2">
        <v>43985</v>
      </c>
      <c r="CS222" s="2">
        <v>43985</v>
      </c>
      <c r="CT222" s="3">
        <f t="shared" si="92"/>
        <v>1</v>
      </c>
      <c r="CU222" s="3">
        <f t="shared" si="93"/>
        <v>11</v>
      </c>
      <c r="CV222" s="3"/>
      <c r="CW222" s="3">
        <f t="shared" si="103"/>
        <v>10</v>
      </c>
      <c r="CX222" s="3">
        <v>10</v>
      </c>
      <c r="CY222" s="3"/>
      <c r="CZ222" s="3">
        <v>1</v>
      </c>
      <c r="DA222" s="3">
        <v>0</v>
      </c>
      <c r="DB222" s="3">
        <v>0</v>
      </c>
      <c r="DC222" s="3">
        <f t="shared" si="95"/>
        <v>1</v>
      </c>
      <c r="DD222" s="2">
        <v>43974</v>
      </c>
      <c r="DE222" s="1">
        <v>0</v>
      </c>
      <c r="DF222" s="3">
        <v>0</v>
      </c>
      <c r="DG222" s="3">
        <f t="shared" si="96"/>
        <v>3</v>
      </c>
      <c r="DH222" s="1">
        <v>1</v>
      </c>
      <c r="DI222" s="1">
        <v>1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1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38</v>
      </c>
      <c r="EH222" s="1">
        <v>1.42</v>
      </c>
      <c r="EI222" s="4">
        <v>18.845467169212458</v>
      </c>
      <c r="EJ222" s="3">
        <v>1</v>
      </c>
      <c r="EK222" s="3">
        <v>0</v>
      </c>
      <c r="EL222" s="3">
        <v>0</v>
      </c>
      <c r="EM222" s="1">
        <v>146</v>
      </c>
      <c r="EN222" s="1">
        <v>54</v>
      </c>
      <c r="EO222" s="4">
        <v>84.666666666666671</v>
      </c>
      <c r="EP222" s="3">
        <v>0</v>
      </c>
      <c r="EQ222" s="1">
        <v>110</v>
      </c>
      <c r="ER222" s="1">
        <v>1</v>
      </c>
      <c r="ES222" s="1">
        <v>22</v>
      </c>
      <c r="ET222" s="1">
        <v>0</v>
      </c>
      <c r="EU222" s="4">
        <v>36.4</v>
      </c>
      <c r="EV222" s="3">
        <v>0</v>
      </c>
      <c r="EW222" s="4">
        <v>37.5</v>
      </c>
      <c r="EX222" s="1">
        <v>95</v>
      </c>
      <c r="EY222" s="1">
        <v>0</v>
      </c>
      <c r="EZ222" s="1" t="s">
        <v>51</v>
      </c>
      <c r="FA222" s="1">
        <v>1</v>
      </c>
      <c r="FB222" s="1">
        <v>0</v>
      </c>
      <c r="FC222" s="1">
        <v>0</v>
      </c>
      <c r="FD222" s="1">
        <v>0</v>
      </c>
      <c r="FE222" s="1">
        <v>0</v>
      </c>
      <c r="FF222" s="1">
        <v>1</v>
      </c>
      <c r="FG222" s="1">
        <v>0</v>
      </c>
      <c r="FH222" s="1">
        <v>0</v>
      </c>
      <c r="FI222" s="1">
        <v>2</v>
      </c>
      <c r="FJ222" s="1">
        <v>0</v>
      </c>
      <c r="FK222" s="1">
        <v>1</v>
      </c>
      <c r="FL222" s="1">
        <v>0</v>
      </c>
      <c r="FM222" s="1" t="s">
        <v>104</v>
      </c>
      <c r="FN222" s="1" t="s">
        <v>83</v>
      </c>
      <c r="FO222" s="1">
        <v>0</v>
      </c>
      <c r="FP222" s="1">
        <v>0</v>
      </c>
      <c r="FQ222" s="1">
        <v>1</v>
      </c>
      <c r="FR222" s="1">
        <v>1</v>
      </c>
      <c r="FS222" s="1">
        <f t="shared" si="97"/>
        <v>3</v>
      </c>
      <c r="FT222" s="1">
        <v>0</v>
      </c>
      <c r="FU222" s="1">
        <v>0</v>
      </c>
      <c r="FV222" s="1">
        <v>0</v>
      </c>
      <c r="FW222" s="1">
        <v>1</v>
      </c>
      <c r="FX222" s="1">
        <v>0</v>
      </c>
      <c r="FY222" s="1">
        <v>0</v>
      </c>
      <c r="FZ222" s="1">
        <f t="shared" si="90"/>
        <v>1</v>
      </c>
      <c r="GA222" s="1">
        <v>1</v>
      </c>
      <c r="GB222" s="1">
        <v>0</v>
      </c>
      <c r="GC222" s="1">
        <v>1</v>
      </c>
      <c r="GD222" s="1">
        <v>0</v>
      </c>
      <c r="GE222" s="1">
        <v>0</v>
      </c>
      <c r="GF222" s="1">
        <v>1</v>
      </c>
      <c r="GG222" s="1">
        <v>0</v>
      </c>
      <c r="GH222" s="1">
        <f t="shared" si="91"/>
        <v>1</v>
      </c>
      <c r="GI222" s="1">
        <v>1</v>
      </c>
      <c r="GJ222" s="1">
        <v>0</v>
      </c>
      <c r="GK222" s="1">
        <v>1</v>
      </c>
      <c r="GL222" s="1">
        <v>1</v>
      </c>
      <c r="GM222" s="1">
        <v>0</v>
      </c>
      <c r="GN222" s="1">
        <v>0</v>
      </c>
      <c r="GO222" s="1">
        <v>0</v>
      </c>
      <c r="GP222" s="1">
        <v>0</v>
      </c>
      <c r="GQ222" s="1">
        <v>1</v>
      </c>
      <c r="GR222" s="3">
        <v>1</v>
      </c>
      <c r="GS222" s="1">
        <v>0</v>
      </c>
      <c r="GT222" s="1">
        <v>1</v>
      </c>
      <c r="GU222" s="1">
        <v>0</v>
      </c>
      <c r="GV222" s="1">
        <v>0</v>
      </c>
      <c r="GW222" s="1">
        <v>0</v>
      </c>
      <c r="GX222" s="1">
        <v>2</v>
      </c>
      <c r="GY222" s="1">
        <v>1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1</v>
      </c>
      <c r="HF222" s="1">
        <v>0</v>
      </c>
      <c r="HG222" s="1">
        <v>0</v>
      </c>
      <c r="HH222" s="1">
        <v>0</v>
      </c>
      <c r="HI222" s="1">
        <v>1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1</v>
      </c>
      <c r="IB222" s="1">
        <v>0</v>
      </c>
      <c r="IC222" s="1">
        <v>0</v>
      </c>
      <c r="ID222" s="1">
        <v>1</v>
      </c>
      <c r="IE222" s="1">
        <v>0</v>
      </c>
      <c r="IF222" s="1">
        <v>1</v>
      </c>
      <c r="IG222" s="1">
        <v>1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1</v>
      </c>
      <c r="IN222" s="1">
        <v>0</v>
      </c>
      <c r="IO222" s="1">
        <v>0</v>
      </c>
      <c r="IP222" s="1">
        <v>1</v>
      </c>
      <c r="IQ222" s="1">
        <v>4</v>
      </c>
      <c r="IR222" s="1">
        <v>1</v>
      </c>
      <c r="IS222" s="1">
        <v>1</v>
      </c>
      <c r="IT222" s="1">
        <v>1</v>
      </c>
      <c r="IU222" s="1">
        <v>1</v>
      </c>
      <c r="IV222" s="1">
        <v>1</v>
      </c>
      <c r="IW222" s="1">
        <v>0</v>
      </c>
      <c r="IX222" s="1">
        <v>1</v>
      </c>
      <c r="IY222" s="1">
        <v>0</v>
      </c>
      <c r="IZ222" s="1">
        <v>0</v>
      </c>
      <c r="JA222" s="1">
        <v>159</v>
      </c>
      <c r="JB222" s="1">
        <v>0</v>
      </c>
      <c r="JC222" s="1">
        <v>0</v>
      </c>
      <c r="JD222" s="1">
        <v>1</v>
      </c>
      <c r="JE222" s="1">
        <v>0</v>
      </c>
      <c r="JF222" s="1">
        <v>6</v>
      </c>
      <c r="JG222" s="1">
        <v>0</v>
      </c>
      <c r="JH222" s="1">
        <v>1</v>
      </c>
      <c r="JI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1</v>
      </c>
      <c r="JT222" s="1">
        <v>1</v>
      </c>
      <c r="JU222" s="1">
        <v>0</v>
      </c>
      <c r="JV222" s="1">
        <v>1</v>
      </c>
      <c r="JW222" s="1">
        <v>0</v>
      </c>
      <c r="JX222" s="1">
        <v>1</v>
      </c>
      <c r="JY222" s="2">
        <v>43977</v>
      </c>
      <c r="JZ222" s="2">
        <v>43985</v>
      </c>
      <c r="KA222" s="1">
        <v>8</v>
      </c>
      <c r="KB222" s="1">
        <v>0</v>
      </c>
      <c r="KC222" s="1">
        <v>2</v>
      </c>
      <c r="KD222" s="1">
        <v>1</v>
      </c>
      <c r="KE222" s="1">
        <v>1</v>
      </c>
      <c r="KF222" s="1">
        <v>1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1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 t="s">
        <v>103</v>
      </c>
      <c r="KX222" s="1">
        <v>0</v>
      </c>
      <c r="KY222" s="1">
        <v>1</v>
      </c>
      <c r="KZ222" s="4">
        <v>11.4</v>
      </c>
      <c r="LA222" s="4">
        <v>34.5</v>
      </c>
      <c r="LB222" s="1">
        <v>14300</v>
      </c>
      <c r="LC222" s="1">
        <v>11700</v>
      </c>
      <c r="LD222" s="1">
        <v>1460</v>
      </c>
      <c r="LE222" s="1">
        <v>337000</v>
      </c>
      <c r="LF222" s="5">
        <v>0.41</v>
      </c>
      <c r="LM222" s="4">
        <v>164</v>
      </c>
      <c r="LP222" s="4">
        <v>1841</v>
      </c>
      <c r="LQ222" s="6">
        <v>0.05</v>
      </c>
      <c r="LV222" s="1">
        <v>0</v>
      </c>
      <c r="LX222" s="1">
        <v>0</v>
      </c>
      <c r="LY222" s="1">
        <v>0</v>
      </c>
      <c r="LZ222" s="1">
        <v>1</v>
      </c>
      <c r="MA222" s="1">
        <v>1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1</v>
      </c>
      <c r="ML222" s="1">
        <v>0</v>
      </c>
      <c r="MM222" s="1">
        <v>2</v>
      </c>
      <c r="MN222" s="1">
        <v>1</v>
      </c>
      <c r="MO222" s="1">
        <v>1</v>
      </c>
      <c r="MP222" s="1">
        <v>0</v>
      </c>
      <c r="MQ222" s="1">
        <v>0</v>
      </c>
      <c r="MR222" s="1">
        <v>0</v>
      </c>
      <c r="MS222" s="1">
        <v>1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 t="s">
        <v>122</v>
      </c>
      <c r="NC222" s="4">
        <v>11.9</v>
      </c>
      <c r="ND222" s="4">
        <v>36</v>
      </c>
      <c r="NE222" s="1">
        <v>15500</v>
      </c>
      <c r="NF222" s="1">
        <v>14400</v>
      </c>
      <c r="NG222" s="1">
        <v>766</v>
      </c>
      <c r="NH222" s="1">
        <v>324000</v>
      </c>
      <c r="NI222" s="5">
        <v>0.3</v>
      </c>
      <c r="NJ222" s="5">
        <v>6.2</v>
      </c>
      <c r="NK222" s="5">
        <v>0.74</v>
      </c>
      <c r="NL222" s="5">
        <v>0.44</v>
      </c>
      <c r="NM222" s="4">
        <v>15</v>
      </c>
      <c r="NN222" s="1">
        <v>22</v>
      </c>
      <c r="NO222" s="1">
        <v>431</v>
      </c>
      <c r="NY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</row>
    <row r="223" spans="1:418" x14ac:dyDescent="0.25">
      <c r="A223" s="1">
        <v>222</v>
      </c>
      <c r="B223" s="25" t="s">
        <v>2</v>
      </c>
      <c r="C223" s="1">
        <v>0</v>
      </c>
      <c r="D223" s="1">
        <v>1</v>
      </c>
      <c r="E223" s="1">
        <v>55</v>
      </c>
      <c r="F223" s="1">
        <v>0</v>
      </c>
      <c r="G223" s="1">
        <v>1</v>
      </c>
      <c r="H223" s="1">
        <v>0</v>
      </c>
      <c r="I223" s="1">
        <v>0</v>
      </c>
      <c r="J223" s="1" t="s">
        <v>6</v>
      </c>
      <c r="K223" s="1">
        <v>0</v>
      </c>
      <c r="L223" s="1">
        <v>1</v>
      </c>
      <c r="M223" s="1">
        <v>0</v>
      </c>
      <c r="N223" s="1">
        <v>0</v>
      </c>
      <c r="O223" s="1" t="s">
        <v>6</v>
      </c>
      <c r="P223" s="1" t="s">
        <v>191</v>
      </c>
      <c r="Q223" s="1" t="s">
        <v>277</v>
      </c>
      <c r="R223" s="1" t="s">
        <v>277</v>
      </c>
      <c r="S223" s="1">
        <v>0</v>
      </c>
      <c r="T223" s="1" t="s">
        <v>329</v>
      </c>
      <c r="U223" s="1" t="s">
        <v>149</v>
      </c>
      <c r="V223" s="1" t="s">
        <v>109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0</v>
      </c>
      <c r="AM223" s="1">
        <v>0</v>
      </c>
      <c r="AN223" s="1">
        <v>0</v>
      </c>
      <c r="AO223" s="1">
        <v>0</v>
      </c>
      <c r="AP223" s="1">
        <v>1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1</v>
      </c>
      <c r="BC223" s="1">
        <v>0</v>
      </c>
      <c r="BD223" s="1">
        <v>0</v>
      </c>
      <c r="BE223" s="1">
        <v>2</v>
      </c>
      <c r="BF223" s="1">
        <v>1</v>
      </c>
      <c r="BG223" s="1">
        <v>1</v>
      </c>
      <c r="BH223" s="1">
        <v>0</v>
      </c>
      <c r="BI223" s="1">
        <v>1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1</v>
      </c>
      <c r="CE223" s="1">
        <v>0</v>
      </c>
      <c r="CF223" s="1">
        <v>0</v>
      </c>
      <c r="CG223" s="1">
        <v>0</v>
      </c>
      <c r="CH223" s="1">
        <v>0</v>
      </c>
      <c r="CK223" s="1" t="s">
        <v>125</v>
      </c>
      <c r="CL223" s="1">
        <v>0</v>
      </c>
      <c r="CM223" s="2">
        <v>43975</v>
      </c>
      <c r="CN223" s="2">
        <f>CR223</f>
        <v>43992</v>
      </c>
      <c r="CQ223" s="2">
        <v>43975</v>
      </c>
      <c r="CR223" s="2">
        <v>43992</v>
      </c>
      <c r="CS223" s="2">
        <v>43998</v>
      </c>
      <c r="CT223" s="3">
        <f t="shared" si="92"/>
        <v>0</v>
      </c>
      <c r="CU223" s="3">
        <f t="shared" si="93"/>
        <v>23</v>
      </c>
      <c r="CV223" s="3"/>
      <c r="CW223" s="3">
        <f t="shared" si="103"/>
        <v>17</v>
      </c>
      <c r="CX223" s="3">
        <v>17</v>
      </c>
      <c r="CY223" s="3">
        <f t="shared" ref="CY223:CY224" si="104">CU223-CV223-CW223</f>
        <v>6</v>
      </c>
      <c r="CZ223" s="3">
        <v>1</v>
      </c>
      <c r="DA223" s="3">
        <v>1</v>
      </c>
      <c r="DB223" s="3">
        <v>0</v>
      </c>
      <c r="DC223" s="3">
        <f t="shared" si="95"/>
        <v>2</v>
      </c>
      <c r="DD223" s="2">
        <v>43974</v>
      </c>
      <c r="DE223" s="1">
        <v>0</v>
      </c>
      <c r="DF223" s="3">
        <v>1</v>
      </c>
      <c r="DG223" s="3">
        <f t="shared" si="96"/>
        <v>4</v>
      </c>
      <c r="DH223" s="1">
        <v>1</v>
      </c>
      <c r="DI223" s="1">
        <v>1</v>
      </c>
      <c r="DJ223" s="1">
        <v>0</v>
      </c>
      <c r="DK223" s="1">
        <v>0</v>
      </c>
      <c r="DL223" s="1">
        <v>0</v>
      </c>
      <c r="DM223" s="1">
        <v>0</v>
      </c>
      <c r="DN223" s="1">
        <v>1</v>
      </c>
      <c r="DO223" s="1">
        <v>1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100</v>
      </c>
      <c r="EH223" s="1">
        <v>1.65</v>
      </c>
      <c r="EI223" s="4">
        <v>36.730945821854917</v>
      </c>
      <c r="EJ223" s="3">
        <v>0</v>
      </c>
      <c r="EK223" s="3">
        <v>0</v>
      </c>
      <c r="EL223" s="3">
        <v>1</v>
      </c>
      <c r="EM223" s="1">
        <v>172</v>
      </c>
      <c r="EN223" s="1">
        <v>92</v>
      </c>
      <c r="EO223" s="4">
        <v>118.66666666666667</v>
      </c>
      <c r="EP223" s="3">
        <v>0</v>
      </c>
      <c r="EQ223" s="1">
        <v>114</v>
      </c>
      <c r="ER223" s="1">
        <v>1</v>
      </c>
      <c r="ES223" s="1">
        <v>23</v>
      </c>
      <c r="ET223" s="1">
        <v>0</v>
      </c>
      <c r="EU223" s="4">
        <v>36.700000000000003</v>
      </c>
      <c r="EV223" s="3">
        <v>0</v>
      </c>
      <c r="EW223" s="4">
        <v>37.200000000000003</v>
      </c>
      <c r="EX223" s="1">
        <v>90</v>
      </c>
      <c r="EY223" s="1">
        <v>0</v>
      </c>
      <c r="EZ223" s="1" t="s">
        <v>51</v>
      </c>
      <c r="FA223" s="1">
        <v>1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1</v>
      </c>
      <c r="FK223" s="1">
        <v>0</v>
      </c>
      <c r="FL223" s="1">
        <v>0</v>
      </c>
      <c r="FM223" s="1" t="s">
        <v>104</v>
      </c>
      <c r="FN223" s="1" t="s">
        <v>83</v>
      </c>
      <c r="FO223" s="1">
        <v>0</v>
      </c>
      <c r="FP223" s="1">
        <v>0</v>
      </c>
      <c r="FQ223" s="1">
        <v>1</v>
      </c>
      <c r="FR223" s="1">
        <v>1</v>
      </c>
      <c r="FS223" s="1">
        <f t="shared" si="97"/>
        <v>2</v>
      </c>
      <c r="FT223" s="1">
        <v>0</v>
      </c>
      <c r="FU223" s="1">
        <v>0</v>
      </c>
      <c r="FV223" s="1">
        <v>0</v>
      </c>
      <c r="FW223" s="1">
        <v>1</v>
      </c>
      <c r="FX223" s="1">
        <v>0</v>
      </c>
      <c r="FY223" s="1">
        <v>0</v>
      </c>
      <c r="FZ223" s="1">
        <f t="shared" si="90"/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f t="shared" si="91"/>
        <v>1</v>
      </c>
      <c r="GI223" s="1">
        <v>1</v>
      </c>
      <c r="GJ223" s="1">
        <v>0</v>
      </c>
      <c r="GK223" s="1">
        <v>1</v>
      </c>
      <c r="GL223" s="1">
        <v>1</v>
      </c>
      <c r="GM223" s="1">
        <v>0</v>
      </c>
      <c r="GN223" s="1">
        <v>0</v>
      </c>
      <c r="GO223" s="1">
        <v>0</v>
      </c>
      <c r="GP223" s="1">
        <v>0</v>
      </c>
      <c r="GQ223" s="1">
        <v>1</v>
      </c>
      <c r="GR223" s="3">
        <v>1</v>
      </c>
      <c r="GS223" s="1">
        <v>0</v>
      </c>
      <c r="GT223" s="1">
        <v>1</v>
      </c>
      <c r="GU223" s="1">
        <v>0</v>
      </c>
      <c r="GV223" s="1">
        <v>0</v>
      </c>
      <c r="GW223" s="1">
        <v>0</v>
      </c>
      <c r="GX223" s="1">
        <v>4</v>
      </c>
      <c r="GY223" s="1">
        <v>1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1</v>
      </c>
      <c r="HF223" s="1">
        <v>0</v>
      </c>
      <c r="HG223" s="1">
        <v>1</v>
      </c>
      <c r="HH223" s="1">
        <v>0</v>
      </c>
      <c r="HI223" s="1">
        <v>1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1</v>
      </c>
      <c r="IA223" s="1">
        <v>0</v>
      </c>
      <c r="IB223" s="1">
        <v>1</v>
      </c>
      <c r="IC223" s="1">
        <v>0</v>
      </c>
      <c r="ID223" s="1">
        <v>1</v>
      </c>
      <c r="IE223" s="1">
        <v>0</v>
      </c>
      <c r="IF223" s="1">
        <v>1</v>
      </c>
      <c r="IG223" s="1">
        <v>1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1</v>
      </c>
      <c r="IQ223" s="1">
        <v>5</v>
      </c>
      <c r="IR223" s="1">
        <v>1</v>
      </c>
      <c r="IS223" s="1">
        <v>1</v>
      </c>
      <c r="IT223" s="1">
        <v>1</v>
      </c>
      <c r="IU223" s="1">
        <v>1</v>
      </c>
      <c r="IV223" s="1">
        <v>1</v>
      </c>
      <c r="IW223" s="1">
        <v>1</v>
      </c>
      <c r="IX223" s="1">
        <v>1</v>
      </c>
      <c r="IY223" s="1">
        <v>0</v>
      </c>
      <c r="IZ223" s="1">
        <v>0</v>
      </c>
      <c r="JA223" s="1">
        <v>72</v>
      </c>
      <c r="JB223" s="1">
        <v>0</v>
      </c>
      <c r="JC223" s="1">
        <v>0</v>
      </c>
      <c r="JD223" s="1">
        <v>0</v>
      </c>
      <c r="JE223" s="1">
        <v>1</v>
      </c>
      <c r="JF223" s="1">
        <v>9</v>
      </c>
      <c r="JG223" s="1">
        <v>0</v>
      </c>
      <c r="JH223" s="1">
        <v>0</v>
      </c>
      <c r="JI223" s="1">
        <v>1</v>
      </c>
      <c r="JJ223" s="1">
        <v>10</v>
      </c>
      <c r="JK223" s="1">
        <v>0</v>
      </c>
      <c r="JL223" s="1">
        <v>0</v>
      </c>
      <c r="JM223" s="1">
        <v>1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1</v>
      </c>
      <c r="JT223" s="1">
        <v>1</v>
      </c>
      <c r="JU223" s="1">
        <v>0</v>
      </c>
      <c r="JV223" s="1">
        <v>1</v>
      </c>
      <c r="JW223" s="1">
        <v>0</v>
      </c>
      <c r="JX223" s="1">
        <v>1</v>
      </c>
      <c r="JY223" s="2">
        <v>43976</v>
      </c>
      <c r="JZ223" s="2">
        <v>43984</v>
      </c>
      <c r="KA223" s="1">
        <v>8</v>
      </c>
      <c r="KB223" s="1">
        <v>1</v>
      </c>
      <c r="KC223" s="1">
        <v>5</v>
      </c>
      <c r="KD223" s="1">
        <v>1</v>
      </c>
      <c r="KE223" s="1">
        <v>1</v>
      </c>
      <c r="KF223" s="1">
        <v>1</v>
      </c>
      <c r="KG223" s="1">
        <v>0</v>
      </c>
      <c r="KH223" s="1">
        <v>0</v>
      </c>
      <c r="KI223" s="1">
        <v>0</v>
      </c>
      <c r="KJ223" s="1">
        <v>0</v>
      </c>
      <c r="KK223" s="1">
        <v>1</v>
      </c>
      <c r="KL223" s="1">
        <v>0</v>
      </c>
      <c r="KM223" s="1">
        <v>0</v>
      </c>
      <c r="KN223" s="1">
        <v>1</v>
      </c>
      <c r="KO223" s="1">
        <v>1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 t="s">
        <v>102</v>
      </c>
      <c r="KX223" s="1">
        <v>1</v>
      </c>
      <c r="KY223" s="1">
        <v>0</v>
      </c>
      <c r="KZ223" s="4">
        <v>12.5</v>
      </c>
      <c r="LA223" s="4">
        <v>36.799999999999997</v>
      </c>
      <c r="LB223" s="1">
        <v>13600</v>
      </c>
      <c r="LC223" s="1">
        <v>9100</v>
      </c>
      <c r="LD223" s="1">
        <v>1250</v>
      </c>
      <c r="LE223" s="1">
        <v>356000</v>
      </c>
      <c r="LF223" s="5">
        <v>0.8</v>
      </c>
      <c r="LG223" s="5">
        <v>16</v>
      </c>
      <c r="LH223" s="5">
        <v>1</v>
      </c>
      <c r="LI223" s="5">
        <v>0.65</v>
      </c>
      <c r="LJ223" s="4">
        <v>56</v>
      </c>
      <c r="LK223" s="1">
        <v>68</v>
      </c>
      <c r="LL223" s="1">
        <v>506</v>
      </c>
      <c r="LM223" s="4">
        <v>126</v>
      </c>
      <c r="LO223" s="4">
        <v>1856</v>
      </c>
      <c r="LP223" s="4">
        <v>650</v>
      </c>
      <c r="LV223" s="1">
        <v>1</v>
      </c>
      <c r="LW223" s="1" t="s">
        <v>113</v>
      </c>
      <c r="LX223" s="1">
        <v>1</v>
      </c>
      <c r="LY223" s="1">
        <v>0</v>
      </c>
      <c r="LZ223" s="1">
        <v>1</v>
      </c>
      <c r="MA223" s="1">
        <v>0</v>
      </c>
      <c r="MB223" s="1">
        <v>1</v>
      </c>
      <c r="MC223" s="1">
        <v>1</v>
      </c>
      <c r="MD223" s="1">
        <v>1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 t="s">
        <v>122</v>
      </c>
      <c r="NC223" s="4">
        <v>12.5</v>
      </c>
      <c r="ND223" s="4">
        <v>36.5</v>
      </c>
      <c r="NE223" s="1">
        <v>11260</v>
      </c>
      <c r="NF223" s="1">
        <v>10000</v>
      </c>
      <c r="NG223" s="1">
        <v>1050</v>
      </c>
      <c r="NH223" s="1">
        <v>304000</v>
      </c>
      <c r="NI223" s="5">
        <v>0.9</v>
      </c>
      <c r="NJ223" s="5">
        <v>13</v>
      </c>
      <c r="NO223" s="1">
        <v>658</v>
      </c>
      <c r="NP223" s="4">
        <v>220</v>
      </c>
      <c r="NR223" s="4">
        <v>2000</v>
      </c>
      <c r="NS223" s="1">
        <v>856</v>
      </c>
      <c r="NT223" s="7">
        <v>0.01</v>
      </c>
      <c r="NY223" s="1">
        <v>1</v>
      </c>
      <c r="NZ223" s="1" t="s">
        <v>114</v>
      </c>
      <c r="OA223" s="1">
        <v>1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1</v>
      </c>
      <c r="OO223" s="1">
        <v>0</v>
      </c>
      <c r="OP223" s="1">
        <v>3</v>
      </c>
      <c r="OQ223" s="1">
        <v>1</v>
      </c>
      <c r="OR223" s="1">
        <v>1</v>
      </c>
      <c r="OS223" s="1">
        <v>0</v>
      </c>
      <c r="OT223" s="1">
        <v>0</v>
      </c>
      <c r="OU223" s="1">
        <v>1</v>
      </c>
      <c r="OV223" s="1">
        <v>1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</row>
    <row r="224" spans="1:418" x14ac:dyDescent="0.25">
      <c r="A224" s="1">
        <v>223</v>
      </c>
      <c r="B224" s="25" t="s">
        <v>2</v>
      </c>
      <c r="C224" s="1">
        <v>0</v>
      </c>
      <c r="D224" s="1">
        <v>1</v>
      </c>
      <c r="E224" s="1">
        <v>47</v>
      </c>
      <c r="F224" s="1">
        <v>0</v>
      </c>
      <c r="G224" s="1">
        <v>1</v>
      </c>
      <c r="H224" s="1">
        <v>0</v>
      </c>
      <c r="I224" s="1">
        <v>0</v>
      </c>
      <c r="J224" s="1" t="s">
        <v>6</v>
      </c>
      <c r="K224" s="1">
        <v>0</v>
      </c>
      <c r="L224" s="1">
        <v>1</v>
      </c>
      <c r="M224" s="1">
        <v>0</v>
      </c>
      <c r="N224" s="1">
        <v>0</v>
      </c>
      <c r="O224" s="1" t="s">
        <v>453</v>
      </c>
      <c r="P224" s="1" t="s">
        <v>438</v>
      </c>
      <c r="Q224" s="1" t="s">
        <v>277</v>
      </c>
      <c r="R224" s="1" t="s">
        <v>277</v>
      </c>
      <c r="S224" s="1">
        <v>0</v>
      </c>
      <c r="T224" s="1" t="s">
        <v>329</v>
      </c>
      <c r="U224" s="1" t="s">
        <v>150</v>
      </c>
      <c r="V224" s="1" t="s">
        <v>109</v>
      </c>
      <c r="W224" s="1">
        <v>1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1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K224" s="1" t="s">
        <v>125</v>
      </c>
      <c r="CL224" s="1">
        <v>0</v>
      </c>
      <c r="CM224" s="2">
        <v>43976</v>
      </c>
      <c r="CN224" s="2">
        <v>43977</v>
      </c>
      <c r="CO224" s="2"/>
      <c r="CP224" s="2"/>
      <c r="CQ224" s="2"/>
      <c r="CR224" s="2"/>
      <c r="CS224" s="2">
        <v>43982</v>
      </c>
      <c r="CT224" s="3"/>
      <c r="CU224" s="3">
        <f t="shared" si="93"/>
        <v>6</v>
      </c>
      <c r="CV224" s="3"/>
      <c r="CW224" s="3"/>
      <c r="CX224" s="3"/>
      <c r="CY224" s="3">
        <f t="shared" si="104"/>
        <v>6</v>
      </c>
      <c r="CZ224" s="3">
        <v>0</v>
      </c>
      <c r="DA224" s="3">
        <v>1</v>
      </c>
      <c r="DB224" s="3">
        <v>0</v>
      </c>
      <c r="DC224" s="3">
        <f t="shared" si="95"/>
        <v>1</v>
      </c>
      <c r="DD224" s="2">
        <v>43968</v>
      </c>
      <c r="DE224" s="1">
        <v>0</v>
      </c>
      <c r="DF224" s="3">
        <v>8</v>
      </c>
      <c r="DG224" s="3">
        <f t="shared" si="96"/>
        <v>3</v>
      </c>
      <c r="DH224" s="1">
        <v>1</v>
      </c>
      <c r="DI224" s="1">
        <v>1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1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80</v>
      </c>
      <c r="EH224" s="1">
        <v>1.75</v>
      </c>
      <c r="EI224" s="4">
        <v>26.122448979591837</v>
      </c>
      <c r="EJ224" s="3">
        <v>0</v>
      </c>
      <c r="EK224" s="3">
        <v>1</v>
      </c>
      <c r="EL224" s="3">
        <v>0</v>
      </c>
      <c r="EM224" s="1">
        <v>111</v>
      </c>
      <c r="EN224" s="1">
        <v>75</v>
      </c>
      <c r="EO224" s="4">
        <v>87</v>
      </c>
      <c r="EP224" s="3">
        <v>0</v>
      </c>
      <c r="EQ224" s="1">
        <v>98</v>
      </c>
      <c r="ER224" s="1">
        <v>0</v>
      </c>
      <c r="ES224" s="1">
        <v>20</v>
      </c>
      <c r="ET224" s="1">
        <v>0</v>
      </c>
      <c r="EU224" s="4">
        <v>36.6</v>
      </c>
      <c r="EV224" s="3">
        <v>0</v>
      </c>
      <c r="EW224" s="4">
        <v>37</v>
      </c>
      <c r="EX224" s="1">
        <v>96</v>
      </c>
      <c r="EY224" s="1">
        <v>0</v>
      </c>
      <c r="EZ224" s="1" t="s">
        <v>51</v>
      </c>
      <c r="FA224" s="1">
        <v>1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1</v>
      </c>
      <c r="FJ224" s="1">
        <v>1</v>
      </c>
      <c r="FK224" s="1">
        <v>0</v>
      </c>
      <c r="FL224" s="1">
        <v>0</v>
      </c>
      <c r="FM224" s="1" t="s">
        <v>104</v>
      </c>
      <c r="FN224" s="1" t="s">
        <v>81</v>
      </c>
      <c r="FO224" s="1">
        <v>1</v>
      </c>
      <c r="FP224" s="1">
        <v>0</v>
      </c>
      <c r="FQ224" s="1">
        <v>0</v>
      </c>
      <c r="FR224" s="1">
        <v>1</v>
      </c>
      <c r="FS224" s="1">
        <f t="shared" si="97"/>
        <v>2</v>
      </c>
      <c r="FT224" s="1">
        <v>0</v>
      </c>
      <c r="FU224" s="1">
        <v>0</v>
      </c>
      <c r="FV224" s="1">
        <v>0</v>
      </c>
      <c r="FW224" s="1">
        <v>1</v>
      </c>
      <c r="FX224" s="1">
        <v>0</v>
      </c>
      <c r="FY224" s="1">
        <v>0</v>
      </c>
      <c r="FZ224" s="1">
        <f t="shared" si="90"/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f t="shared" si="91"/>
        <v>1</v>
      </c>
      <c r="GI224" s="1">
        <v>1</v>
      </c>
      <c r="GJ224" s="1">
        <v>0</v>
      </c>
      <c r="GK224" s="1">
        <v>1</v>
      </c>
      <c r="GL224" s="1">
        <v>1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3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1</v>
      </c>
      <c r="GY224" s="1">
        <v>1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1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1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319</v>
      </c>
      <c r="JB224" s="1">
        <v>1</v>
      </c>
      <c r="JC224" s="1">
        <v>0</v>
      </c>
      <c r="JD224" s="1">
        <v>0</v>
      </c>
      <c r="JE224" s="1">
        <v>0</v>
      </c>
      <c r="JF224" s="1">
        <v>3</v>
      </c>
      <c r="JG224" s="1">
        <v>1</v>
      </c>
      <c r="JH224" s="1">
        <v>0</v>
      </c>
      <c r="JI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1</v>
      </c>
      <c r="JT224" s="1">
        <v>1</v>
      </c>
      <c r="JU224" s="1">
        <v>0</v>
      </c>
      <c r="JV224" s="1">
        <v>0</v>
      </c>
      <c r="JW224" s="1">
        <v>0</v>
      </c>
      <c r="JX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 t="s">
        <v>102</v>
      </c>
      <c r="KX224" s="1">
        <v>1</v>
      </c>
      <c r="KY224" s="1">
        <v>0</v>
      </c>
      <c r="KZ224" s="4">
        <v>13.8</v>
      </c>
      <c r="LA224" s="4">
        <v>42.4</v>
      </c>
      <c r="LB224" s="1">
        <v>7670</v>
      </c>
      <c r="LC224" s="1">
        <v>6410</v>
      </c>
      <c r="LD224" s="1">
        <v>698</v>
      </c>
      <c r="LE224" s="1">
        <v>490000</v>
      </c>
      <c r="LF224" s="5">
        <v>1.1000000000000001</v>
      </c>
      <c r="LG224" s="5">
        <v>38</v>
      </c>
      <c r="LM224" s="4">
        <v>36</v>
      </c>
      <c r="LV224" s="1">
        <v>0</v>
      </c>
      <c r="LX224" s="1">
        <v>0</v>
      </c>
      <c r="LY224" s="1">
        <v>0</v>
      </c>
      <c r="LZ224" s="1">
        <v>1</v>
      </c>
      <c r="MA224" s="1">
        <v>1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1</v>
      </c>
      <c r="ML224" s="1">
        <v>0</v>
      </c>
      <c r="MM224" s="1">
        <v>1</v>
      </c>
      <c r="MN224" s="1">
        <v>1</v>
      </c>
      <c r="MO224" s="1">
        <v>1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 t="s">
        <v>122</v>
      </c>
      <c r="NC224" s="4">
        <v>13.7</v>
      </c>
      <c r="ND224" s="4">
        <v>42.6</v>
      </c>
      <c r="NE224" s="1">
        <v>6750</v>
      </c>
      <c r="NF224" s="1">
        <v>5320</v>
      </c>
      <c r="NG224" s="1">
        <v>734</v>
      </c>
      <c r="NH224" s="1">
        <v>434000</v>
      </c>
      <c r="NI224" s="5">
        <v>0.93</v>
      </c>
      <c r="NJ224" s="5">
        <v>27</v>
      </c>
      <c r="NO224" s="1">
        <v>602</v>
      </c>
      <c r="NP224" s="4">
        <v>32</v>
      </c>
      <c r="NR224" s="4">
        <v>868</v>
      </c>
      <c r="NY224" s="1">
        <v>1</v>
      </c>
      <c r="NZ224" s="1" t="s">
        <v>116</v>
      </c>
      <c r="OA224" s="1">
        <v>0</v>
      </c>
      <c r="OB224" s="1">
        <v>1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</row>
    <row r="225" spans="1:418" x14ac:dyDescent="0.25">
      <c r="A225" s="1">
        <v>224</v>
      </c>
      <c r="B225" s="25" t="s">
        <v>1</v>
      </c>
      <c r="C225" s="1">
        <v>1</v>
      </c>
      <c r="D225" s="1">
        <v>0</v>
      </c>
      <c r="E225" s="1">
        <v>54</v>
      </c>
      <c r="F225" s="1">
        <v>0</v>
      </c>
      <c r="G225" s="1">
        <v>1</v>
      </c>
      <c r="H225" s="1">
        <v>0</v>
      </c>
      <c r="I225" s="1">
        <v>0</v>
      </c>
      <c r="J225" s="1" t="s">
        <v>6</v>
      </c>
      <c r="K225" s="1">
        <v>0</v>
      </c>
      <c r="L225" s="1">
        <v>1</v>
      </c>
      <c r="M225" s="1">
        <v>0</v>
      </c>
      <c r="N225" s="1">
        <v>0</v>
      </c>
      <c r="O225" s="1" t="s">
        <v>6</v>
      </c>
      <c r="P225" s="1" t="s">
        <v>191</v>
      </c>
      <c r="Q225" s="1" t="s">
        <v>221</v>
      </c>
      <c r="R225" s="1" t="s">
        <v>221</v>
      </c>
      <c r="S225" s="1">
        <v>0</v>
      </c>
      <c r="T225" s="1" t="s">
        <v>329</v>
      </c>
      <c r="U225" s="1" t="s">
        <v>149</v>
      </c>
      <c r="V225" s="1" t="s">
        <v>109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1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K225" s="1" t="s">
        <v>123</v>
      </c>
      <c r="CL225" s="1">
        <v>0</v>
      </c>
      <c r="CM225" s="2">
        <v>43978</v>
      </c>
      <c r="CN225" s="2"/>
      <c r="CO225" s="2"/>
      <c r="CP225" s="2"/>
      <c r="CQ225" s="2">
        <v>43979</v>
      </c>
      <c r="CR225" s="2">
        <v>43986</v>
      </c>
      <c r="CS225" s="2">
        <v>43986</v>
      </c>
      <c r="CT225" s="3">
        <f t="shared" si="92"/>
        <v>1</v>
      </c>
      <c r="CU225" s="3">
        <f t="shared" si="93"/>
        <v>8</v>
      </c>
      <c r="CV225" s="3"/>
      <c r="CW225" s="3">
        <f t="shared" ref="CW225:CW226" si="105">CR225-CQ225</f>
        <v>7</v>
      </c>
      <c r="CX225" s="3">
        <v>7</v>
      </c>
      <c r="CY225" s="3"/>
      <c r="CZ225" s="3">
        <v>1</v>
      </c>
      <c r="DA225" s="3">
        <v>0</v>
      </c>
      <c r="DB225" s="3">
        <v>0</v>
      </c>
      <c r="DC225" s="3">
        <f t="shared" si="95"/>
        <v>1</v>
      </c>
      <c r="DD225" s="2">
        <v>43969</v>
      </c>
      <c r="DE225" s="1">
        <v>0</v>
      </c>
      <c r="DF225" s="3">
        <v>9</v>
      </c>
      <c r="DG225" s="3">
        <f t="shared" si="96"/>
        <v>3</v>
      </c>
      <c r="DH225" s="1">
        <v>1</v>
      </c>
      <c r="DI225" s="1">
        <v>1</v>
      </c>
      <c r="DJ225" s="1">
        <v>1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67</v>
      </c>
      <c r="EH225" s="1">
        <v>1.65</v>
      </c>
      <c r="EI225" s="4">
        <v>24.609733700642796</v>
      </c>
      <c r="EJ225" s="3">
        <v>1</v>
      </c>
      <c r="EK225" s="3">
        <v>0</v>
      </c>
      <c r="EL225" s="3">
        <v>0</v>
      </c>
      <c r="EM225" s="1">
        <v>95</v>
      </c>
      <c r="EN225" s="1">
        <v>58</v>
      </c>
      <c r="EO225" s="4">
        <v>70.333333333333329</v>
      </c>
      <c r="EP225" s="3">
        <v>0</v>
      </c>
      <c r="EQ225" s="1">
        <v>110</v>
      </c>
      <c r="ER225" s="1">
        <v>1</v>
      </c>
      <c r="ES225" s="1">
        <v>20</v>
      </c>
      <c r="ET225" s="1">
        <v>0</v>
      </c>
      <c r="EU225" s="4">
        <v>35.6</v>
      </c>
      <c r="EV225" s="3">
        <v>0</v>
      </c>
      <c r="EW225" s="4">
        <v>36.799999999999997</v>
      </c>
      <c r="EX225" s="1">
        <v>80</v>
      </c>
      <c r="EY225" s="1">
        <v>1</v>
      </c>
      <c r="EZ225" s="1" t="s">
        <v>51</v>
      </c>
      <c r="FA225" s="1">
        <v>1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1</v>
      </c>
      <c r="FJ225" s="1">
        <v>1</v>
      </c>
      <c r="FK225" s="1">
        <v>0</v>
      </c>
      <c r="FL225" s="1">
        <v>0</v>
      </c>
      <c r="FM225" s="1" t="s">
        <v>104</v>
      </c>
      <c r="FN225" s="1" t="s">
        <v>83</v>
      </c>
      <c r="FO225" s="1">
        <v>0</v>
      </c>
      <c r="FP225" s="1">
        <v>0</v>
      </c>
      <c r="FQ225" s="1">
        <v>1</v>
      </c>
      <c r="FR225" s="1">
        <v>1</v>
      </c>
      <c r="FS225" s="1">
        <f t="shared" si="97"/>
        <v>3</v>
      </c>
      <c r="FT225" s="1">
        <v>0</v>
      </c>
      <c r="FU225" s="1">
        <v>0</v>
      </c>
      <c r="FV225" s="1">
        <v>0</v>
      </c>
      <c r="FW225" s="1">
        <v>1</v>
      </c>
      <c r="FX225" s="1">
        <v>0</v>
      </c>
      <c r="FY225" s="1">
        <v>0</v>
      </c>
      <c r="FZ225" s="1">
        <f t="shared" si="90"/>
        <v>1</v>
      </c>
      <c r="GA225" s="1">
        <v>1</v>
      </c>
      <c r="GB225" s="1">
        <v>1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f t="shared" si="91"/>
        <v>1</v>
      </c>
      <c r="GI225" s="1">
        <v>1</v>
      </c>
      <c r="GJ225" s="1">
        <v>0</v>
      </c>
      <c r="GK225" s="1">
        <v>1</v>
      </c>
      <c r="GL225" s="1">
        <v>1</v>
      </c>
      <c r="GM225" s="1">
        <v>0</v>
      </c>
      <c r="GN225" s="1">
        <v>0</v>
      </c>
      <c r="GO225" s="1">
        <v>0</v>
      </c>
      <c r="GP225" s="1">
        <v>0</v>
      </c>
      <c r="GQ225" s="1">
        <v>1</v>
      </c>
      <c r="GR225" s="3">
        <v>2</v>
      </c>
      <c r="GS225" s="1">
        <v>0</v>
      </c>
      <c r="GT225" s="1">
        <v>1</v>
      </c>
      <c r="GU225" s="1">
        <v>1</v>
      </c>
      <c r="GV225" s="1">
        <v>0</v>
      </c>
      <c r="GW225" s="1">
        <v>0</v>
      </c>
      <c r="GX225" s="1">
        <v>3</v>
      </c>
      <c r="GY225" s="1">
        <v>1</v>
      </c>
      <c r="GZ225" s="1">
        <v>0</v>
      </c>
      <c r="HA225" s="1">
        <v>0</v>
      </c>
      <c r="HB225" s="1">
        <v>1</v>
      </c>
      <c r="HC225" s="1">
        <v>0</v>
      </c>
      <c r="HD225" s="1">
        <v>0</v>
      </c>
      <c r="HE225" s="1">
        <v>1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1</v>
      </c>
      <c r="IA225" s="1">
        <v>0</v>
      </c>
      <c r="IB225" s="1">
        <v>0</v>
      </c>
      <c r="IC225" s="1">
        <v>0</v>
      </c>
      <c r="ID225" s="1">
        <v>1</v>
      </c>
      <c r="IE225" s="1">
        <v>0</v>
      </c>
      <c r="IF225" s="1">
        <v>1</v>
      </c>
      <c r="IG225" s="1">
        <v>1</v>
      </c>
      <c r="IH225" s="1">
        <v>0</v>
      </c>
      <c r="II225" s="1">
        <v>1</v>
      </c>
      <c r="IJ225" s="1">
        <v>0</v>
      </c>
      <c r="IK225" s="1">
        <v>0</v>
      </c>
      <c r="IL225" s="1">
        <v>0</v>
      </c>
      <c r="IM225" s="1">
        <v>1</v>
      </c>
      <c r="IN225" s="1">
        <v>0</v>
      </c>
      <c r="IO225" s="1">
        <v>0</v>
      </c>
      <c r="IP225" s="1">
        <v>1</v>
      </c>
      <c r="IQ225" s="1">
        <v>4</v>
      </c>
      <c r="IR225" s="1">
        <v>1</v>
      </c>
      <c r="IS225" s="1">
        <v>1</v>
      </c>
      <c r="IT225" s="1">
        <v>1</v>
      </c>
      <c r="IU225" s="1">
        <v>1</v>
      </c>
      <c r="IV225" s="1">
        <v>1</v>
      </c>
      <c r="IW225" s="1">
        <v>0</v>
      </c>
      <c r="IX225" s="1">
        <v>1</v>
      </c>
      <c r="IY225" s="1">
        <v>0</v>
      </c>
      <c r="IZ225" s="1">
        <v>0</v>
      </c>
      <c r="JA225" s="1">
        <v>70</v>
      </c>
      <c r="JB225" s="1">
        <v>0</v>
      </c>
      <c r="JC225" s="1">
        <v>0</v>
      </c>
      <c r="JD225" s="1">
        <v>0</v>
      </c>
      <c r="JE225" s="1">
        <v>1</v>
      </c>
      <c r="JF225" s="1">
        <v>9</v>
      </c>
      <c r="JG225" s="1">
        <v>0</v>
      </c>
      <c r="JH225" s="1">
        <v>0</v>
      </c>
      <c r="JI225" s="1">
        <v>1</v>
      </c>
      <c r="JJ225" s="1">
        <v>10</v>
      </c>
      <c r="JK225" s="1">
        <v>0</v>
      </c>
      <c r="JL225" s="1">
        <v>0</v>
      </c>
      <c r="JM225" s="1">
        <v>1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1</v>
      </c>
      <c r="JT225" s="1">
        <v>1</v>
      </c>
      <c r="JU225" s="1">
        <v>0</v>
      </c>
      <c r="JV225" s="1">
        <v>1</v>
      </c>
      <c r="JW225" s="1">
        <v>0</v>
      </c>
      <c r="JX225" s="1">
        <v>1</v>
      </c>
      <c r="JY225" s="2">
        <v>43981</v>
      </c>
      <c r="JZ225" s="2">
        <v>43986</v>
      </c>
      <c r="KA225" s="1">
        <v>5</v>
      </c>
      <c r="KB225" s="1">
        <v>0</v>
      </c>
      <c r="KC225" s="1">
        <v>2</v>
      </c>
      <c r="KD225" s="1">
        <v>1</v>
      </c>
      <c r="KE225" s="1">
        <v>1</v>
      </c>
      <c r="KF225" s="1">
        <v>0</v>
      </c>
      <c r="KG225" s="1">
        <v>0</v>
      </c>
      <c r="KH225" s="1">
        <v>0</v>
      </c>
      <c r="KI225" s="1">
        <v>1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1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 t="s">
        <v>103</v>
      </c>
      <c r="KX225" s="1">
        <v>0</v>
      </c>
      <c r="KY225" s="1">
        <v>1</v>
      </c>
      <c r="KZ225" s="4">
        <v>8.8000000000000007</v>
      </c>
      <c r="LA225" s="4">
        <v>27.6</v>
      </c>
      <c r="LB225" s="1">
        <v>15400</v>
      </c>
      <c r="LE225" s="1">
        <v>152000</v>
      </c>
      <c r="LH225" s="5">
        <v>1.72</v>
      </c>
      <c r="LI225" s="5">
        <v>0.97</v>
      </c>
      <c r="LJ225" s="4">
        <v>20</v>
      </c>
      <c r="LK225" s="1">
        <v>35</v>
      </c>
      <c r="LL225" s="1">
        <v>446</v>
      </c>
      <c r="LM225" s="4">
        <v>140</v>
      </c>
      <c r="LP225" s="4">
        <v>1260</v>
      </c>
      <c r="LV225" s="1">
        <v>0</v>
      </c>
      <c r="LX225" s="1">
        <v>0</v>
      </c>
      <c r="LY225" s="1">
        <v>0</v>
      </c>
      <c r="LZ225" s="1">
        <v>1</v>
      </c>
      <c r="MA225" s="1">
        <v>1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1</v>
      </c>
      <c r="ML225" s="1">
        <v>0</v>
      </c>
      <c r="MM225" s="1">
        <v>2</v>
      </c>
      <c r="MN225" s="1">
        <v>1</v>
      </c>
      <c r="MO225" s="1">
        <v>1</v>
      </c>
      <c r="MP225" s="1">
        <v>0</v>
      </c>
      <c r="MQ225" s="1">
        <v>0</v>
      </c>
      <c r="MR225" s="1">
        <v>0</v>
      </c>
      <c r="MS225" s="1">
        <v>1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 t="s">
        <v>122</v>
      </c>
      <c r="NC225" s="4">
        <v>8.6</v>
      </c>
      <c r="ND225" s="4">
        <v>25.9</v>
      </c>
      <c r="NE225" s="1">
        <v>10100</v>
      </c>
      <c r="NF225" s="1">
        <v>8840</v>
      </c>
      <c r="NG225" s="1">
        <v>521</v>
      </c>
      <c r="NH225" s="1">
        <v>138000</v>
      </c>
      <c r="NI225" s="5">
        <v>0.55000000000000004</v>
      </c>
      <c r="NJ225" s="5">
        <v>12.2</v>
      </c>
      <c r="NP225" s="4">
        <v>141</v>
      </c>
      <c r="NR225" s="4">
        <v>124</v>
      </c>
      <c r="NY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0</v>
      </c>
      <c r="OZ225" s="1">
        <v>0</v>
      </c>
      <c r="PA225" s="1">
        <v>0</v>
      </c>
      <c r="PB225" s="1">
        <v>0</v>
      </c>
    </row>
    <row r="226" spans="1:418" x14ac:dyDescent="0.25">
      <c r="A226" s="1">
        <v>225</v>
      </c>
      <c r="B226" s="25" t="s">
        <v>1</v>
      </c>
      <c r="C226" s="1">
        <v>1</v>
      </c>
      <c r="D226" s="1">
        <v>0</v>
      </c>
      <c r="E226" s="1">
        <v>45</v>
      </c>
      <c r="F226" s="1">
        <v>0</v>
      </c>
      <c r="G226" s="1">
        <v>1</v>
      </c>
      <c r="H226" s="1">
        <v>0</v>
      </c>
      <c r="I226" s="1">
        <v>0</v>
      </c>
      <c r="J226" s="1" t="s">
        <v>6</v>
      </c>
      <c r="K226" s="1">
        <v>0</v>
      </c>
      <c r="L226" s="1">
        <v>1</v>
      </c>
      <c r="M226" s="1">
        <v>0</v>
      </c>
      <c r="N226" s="1">
        <v>0</v>
      </c>
      <c r="O226" s="1" t="s">
        <v>6</v>
      </c>
      <c r="P226" s="1" t="s">
        <v>191</v>
      </c>
      <c r="Q226" s="1" t="s">
        <v>277</v>
      </c>
      <c r="R226" s="1" t="s">
        <v>277</v>
      </c>
      <c r="S226" s="1">
        <v>0</v>
      </c>
      <c r="T226" s="1" t="s">
        <v>329</v>
      </c>
      <c r="U226" s="1" t="s">
        <v>149</v>
      </c>
      <c r="V226" s="1" t="s">
        <v>109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K226" s="1" t="s">
        <v>123</v>
      </c>
      <c r="CL226" s="1">
        <v>0</v>
      </c>
      <c r="CM226" s="2">
        <v>43978</v>
      </c>
      <c r="CN226" s="2">
        <f>CR226</f>
        <v>43983</v>
      </c>
      <c r="CO226" s="2"/>
      <c r="CP226" s="2"/>
      <c r="CQ226" s="2">
        <v>43978</v>
      </c>
      <c r="CR226" s="2">
        <v>43983</v>
      </c>
      <c r="CS226" s="2">
        <v>43985</v>
      </c>
      <c r="CT226" s="3">
        <f t="shared" si="92"/>
        <v>0</v>
      </c>
      <c r="CU226" s="3">
        <f t="shared" si="93"/>
        <v>7</v>
      </c>
      <c r="CV226" s="3"/>
      <c r="CW226" s="3">
        <f t="shared" si="105"/>
        <v>5</v>
      </c>
      <c r="CX226" s="3">
        <v>5</v>
      </c>
      <c r="CY226" s="3">
        <f t="shared" ref="CY226:CY228" si="106">CU226-CV226-CW226</f>
        <v>2</v>
      </c>
      <c r="CZ226" s="3">
        <v>1</v>
      </c>
      <c r="DA226" s="3">
        <v>1</v>
      </c>
      <c r="DB226" s="3">
        <v>0</v>
      </c>
      <c r="DC226" s="3">
        <f t="shared" si="95"/>
        <v>2</v>
      </c>
      <c r="DD226" s="2">
        <v>43962</v>
      </c>
      <c r="DE226" s="1">
        <v>0</v>
      </c>
      <c r="DF226" s="3">
        <v>16</v>
      </c>
      <c r="DG226" s="3">
        <f t="shared" si="96"/>
        <v>1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1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60</v>
      </c>
      <c r="EH226" s="1">
        <v>1.6</v>
      </c>
      <c r="EI226" s="4">
        <v>23.437499999999996</v>
      </c>
      <c r="EJ226" s="3">
        <v>1</v>
      </c>
      <c r="EK226" s="3">
        <v>0</v>
      </c>
      <c r="EL226" s="3">
        <v>0</v>
      </c>
      <c r="EM226" s="1">
        <v>130</v>
      </c>
      <c r="EN226" s="1">
        <v>69</v>
      </c>
      <c r="EO226" s="4">
        <v>89.333333333333329</v>
      </c>
      <c r="EP226" s="3">
        <v>0</v>
      </c>
      <c r="EQ226" s="1">
        <v>71</v>
      </c>
      <c r="ER226" s="1">
        <v>0</v>
      </c>
      <c r="ES226" s="1">
        <v>24</v>
      </c>
      <c r="ET226" s="1">
        <v>1</v>
      </c>
      <c r="EU226" s="4">
        <v>36</v>
      </c>
      <c r="EV226" s="3">
        <v>0</v>
      </c>
      <c r="EW226" s="4">
        <v>36.9</v>
      </c>
      <c r="EX226" s="1">
        <v>95</v>
      </c>
      <c r="EY226" s="1">
        <v>0</v>
      </c>
      <c r="EZ226" s="1" t="s">
        <v>51</v>
      </c>
      <c r="FA226" s="1">
        <v>1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1</v>
      </c>
      <c r="FK226" s="1">
        <v>0</v>
      </c>
      <c r="FL226" s="1">
        <v>0</v>
      </c>
      <c r="FM226" s="1" t="s">
        <v>105</v>
      </c>
      <c r="FN226" s="1" t="s">
        <v>83</v>
      </c>
      <c r="FO226" s="1">
        <v>0</v>
      </c>
      <c r="FP226" s="1">
        <v>0</v>
      </c>
      <c r="FQ226" s="1">
        <v>1</v>
      </c>
      <c r="FR226" s="1">
        <v>1</v>
      </c>
      <c r="FS226" s="1">
        <f t="shared" si="97"/>
        <v>1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f t="shared" si="90"/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f t="shared" si="91"/>
        <v>1</v>
      </c>
      <c r="GI226" s="1">
        <v>1</v>
      </c>
      <c r="GJ226" s="1">
        <v>0</v>
      </c>
      <c r="GK226" s="1">
        <v>1</v>
      </c>
      <c r="GL226" s="1">
        <v>1</v>
      </c>
      <c r="GM226" s="1">
        <v>0</v>
      </c>
      <c r="GN226" s="1">
        <v>0</v>
      </c>
      <c r="GO226" s="1">
        <v>0</v>
      </c>
      <c r="GP226" s="1">
        <v>0</v>
      </c>
      <c r="GQ226" s="1">
        <v>1</v>
      </c>
      <c r="GR226" s="3">
        <v>1</v>
      </c>
      <c r="GS226" s="1">
        <v>0</v>
      </c>
      <c r="GT226" s="1">
        <v>1</v>
      </c>
      <c r="GU226" s="1">
        <v>0</v>
      </c>
      <c r="GV226" s="1">
        <v>0</v>
      </c>
      <c r="GW226" s="1">
        <v>0</v>
      </c>
      <c r="GX226" s="1">
        <v>2</v>
      </c>
      <c r="GY226" s="1">
        <v>1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1</v>
      </c>
      <c r="HF226" s="1">
        <v>0</v>
      </c>
      <c r="HG226" s="1">
        <v>0</v>
      </c>
      <c r="HH226" s="1">
        <v>0</v>
      </c>
      <c r="HI226" s="1">
        <v>1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1</v>
      </c>
      <c r="IE226" s="1">
        <v>0</v>
      </c>
      <c r="IF226" s="1">
        <v>0</v>
      </c>
      <c r="IG226" s="1">
        <v>0</v>
      </c>
      <c r="IH226" s="1">
        <v>0</v>
      </c>
      <c r="II226" s="1">
        <v>1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1</v>
      </c>
      <c r="IQ226" s="1">
        <v>4</v>
      </c>
      <c r="IR226" s="1">
        <v>1</v>
      </c>
      <c r="IS226" s="1">
        <v>1</v>
      </c>
      <c r="IT226" s="1">
        <v>1</v>
      </c>
      <c r="IU226" s="1">
        <v>1</v>
      </c>
      <c r="IV226" s="1">
        <v>1</v>
      </c>
      <c r="IW226" s="1">
        <v>0</v>
      </c>
      <c r="IX226" s="1">
        <v>1</v>
      </c>
      <c r="IY226" s="1">
        <v>0</v>
      </c>
      <c r="IZ226" s="1">
        <v>0</v>
      </c>
      <c r="JA226" s="1">
        <v>155</v>
      </c>
      <c r="JB226" s="1">
        <v>0</v>
      </c>
      <c r="JC226" s="1">
        <v>0</v>
      </c>
      <c r="JD226" s="1">
        <v>1</v>
      </c>
      <c r="JE226" s="1">
        <v>0</v>
      </c>
      <c r="JF226" s="1">
        <v>6</v>
      </c>
      <c r="JG226" s="1">
        <v>0</v>
      </c>
      <c r="JH226" s="1">
        <v>1</v>
      </c>
      <c r="JI226" s="1">
        <v>0</v>
      </c>
      <c r="JJ226" s="1">
        <v>17</v>
      </c>
      <c r="JK226" s="1">
        <v>0</v>
      </c>
      <c r="JL226" s="1">
        <v>0</v>
      </c>
      <c r="JM226" s="1">
        <v>0</v>
      </c>
      <c r="JN226" s="1">
        <v>1</v>
      </c>
      <c r="JO226" s="1">
        <v>0</v>
      </c>
      <c r="JP226" s="1">
        <v>0</v>
      </c>
      <c r="JQ226" s="1">
        <v>0</v>
      </c>
      <c r="JR226" s="1">
        <v>0</v>
      </c>
      <c r="JS226" s="1">
        <v>1</v>
      </c>
      <c r="JT226" s="1">
        <v>1</v>
      </c>
      <c r="JU226" s="1">
        <v>0</v>
      </c>
      <c r="JV226" s="1">
        <v>0</v>
      </c>
      <c r="JW226" s="1">
        <v>0</v>
      </c>
      <c r="JX226" s="1">
        <v>1</v>
      </c>
      <c r="JY226" s="2">
        <v>43978</v>
      </c>
      <c r="JZ226" s="2">
        <v>43983</v>
      </c>
      <c r="KA226" s="1">
        <v>5</v>
      </c>
      <c r="KB226" s="1">
        <v>0</v>
      </c>
      <c r="KC226" s="1">
        <v>4</v>
      </c>
      <c r="KD226" s="1">
        <v>1</v>
      </c>
      <c r="KE226" s="1">
        <v>1</v>
      </c>
      <c r="KF226" s="1">
        <v>1</v>
      </c>
      <c r="KG226" s="1">
        <v>0</v>
      </c>
      <c r="KH226" s="1">
        <v>0</v>
      </c>
      <c r="KI226" s="1">
        <v>0</v>
      </c>
      <c r="KJ226" s="1">
        <v>0</v>
      </c>
      <c r="KK226" s="1">
        <v>1</v>
      </c>
      <c r="KL226" s="1">
        <v>0</v>
      </c>
      <c r="KM226" s="1">
        <v>0</v>
      </c>
      <c r="KN226" s="1">
        <v>0</v>
      </c>
      <c r="KO226" s="1">
        <v>1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 t="s">
        <v>102</v>
      </c>
      <c r="KX226" s="1">
        <v>1</v>
      </c>
      <c r="KY226" s="1">
        <v>0</v>
      </c>
      <c r="KZ226" s="4">
        <v>11.2</v>
      </c>
      <c r="LA226" s="4">
        <v>33.700000000000003</v>
      </c>
      <c r="LB226" s="1">
        <v>9680</v>
      </c>
      <c r="LC226" s="1">
        <v>7610</v>
      </c>
      <c r="LD226" s="1">
        <v>1560</v>
      </c>
      <c r="LE226" s="1">
        <v>292000</v>
      </c>
      <c r="LF226" s="5">
        <v>1.7</v>
      </c>
      <c r="LG226" s="5">
        <v>15.3</v>
      </c>
      <c r="LM226" s="4">
        <v>106</v>
      </c>
      <c r="LV226" s="1">
        <v>1</v>
      </c>
      <c r="LW226" s="1" t="s">
        <v>114</v>
      </c>
      <c r="LX226" s="1">
        <v>1</v>
      </c>
      <c r="LY226" s="1">
        <v>0</v>
      </c>
      <c r="LZ226" s="1">
        <v>1</v>
      </c>
      <c r="MA226" s="1">
        <v>1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1</v>
      </c>
      <c r="ML226" s="1">
        <v>0</v>
      </c>
      <c r="MM226" s="1">
        <v>2</v>
      </c>
      <c r="MN226" s="1">
        <v>1</v>
      </c>
      <c r="MO226" s="1">
        <v>1</v>
      </c>
      <c r="MP226" s="1">
        <v>1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 t="s">
        <v>122</v>
      </c>
      <c r="NC226" s="4">
        <v>11.2</v>
      </c>
      <c r="ND226" s="4">
        <v>33.9</v>
      </c>
      <c r="NE226" s="1">
        <v>7290</v>
      </c>
      <c r="NF226" s="1">
        <v>5330</v>
      </c>
      <c r="NG226" s="1">
        <v>1320</v>
      </c>
      <c r="NH226" s="1">
        <v>275000</v>
      </c>
      <c r="NI226" s="5">
        <v>1.64</v>
      </c>
      <c r="NJ226" s="5">
        <v>19.399999999999999</v>
      </c>
      <c r="NM226" s="4">
        <v>166</v>
      </c>
      <c r="NN226" s="1">
        <v>175</v>
      </c>
      <c r="NO226" s="1">
        <v>575</v>
      </c>
      <c r="NP226" s="4">
        <v>24.7</v>
      </c>
      <c r="NS226" s="1">
        <v>0.6</v>
      </c>
      <c r="NT226" s="7">
        <v>1.2E-2</v>
      </c>
      <c r="NY226" s="1">
        <v>1</v>
      </c>
      <c r="NZ226" s="1" t="s">
        <v>118</v>
      </c>
      <c r="OA226" s="1">
        <v>1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</row>
    <row r="227" spans="1:418" x14ac:dyDescent="0.25">
      <c r="A227" s="1">
        <v>226</v>
      </c>
      <c r="B227" s="25" t="s">
        <v>2</v>
      </c>
      <c r="C227" s="1">
        <v>0</v>
      </c>
      <c r="D227" s="1">
        <v>1</v>
      </c>
      <c r="E227" s="1">
        <v>63</v>
      </c>
      <c r="F227" s="1">
        <v>0</v>
      </c>
      <c r="G227" s="1">
        <v>1</v>
      </c>
      <c r="H227" s="1">
        <v>0</v>
      </c>
      <c r="I227" s="1">
        <v>0</v>
      </c>
      <c r="J227" s="1" t="s">
        <v>6</v>
      </c>
      <c r="K227" s="1">
        <v>0</v>
      </c>
      <c r="L227" s="1">
        <v>1</v>
      </c>
      <c r="M227" s="1">
        <v>0</v>
      </c>
      <c r="N227" s="1">
        <v>0</v>
      </c>
      <c r="O227" s="1" t="s">
        <v>6</v>
      </c>
      <c r="P227" s="1" t="s">
        <v>191</v>
      </c>
      <c r="Q227" s="1" t="s">
        <v>290</v>
      </c>
      <c r="R227" s="1" t="s">
        <v>290</v>
      </c>
      <c r="S227" s="1">
        <v>0</v>
      </c>
      <c r="T227" s="1" t="s">
        <v>329</v>
      </c>
      <c r="U227" s="1" t="s">
        <v>149</v>
      </c>
      <c r="V227" s="1" t="s">
        <v>109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2</v>
      </c>
      <c r="BA227" s="1">
        <v>0</v>
      </c>
      <c r="BB227" s="1">
        <v>1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K227" s="1" t="s">
        <v>125</v>
      </c>
      <c r="CL227" s="1">
        <v>0</v>
      </c>
      <c r="CM227" s="2">
        <v>43978</v>
      </c>
      <c r="CN227" s="2">
        <v>43979</v>
      </c>
      <c r="CO227" s="2"/>
      <c r="CP227" s="2"/>
      <c r="CQ227" s="2"/>
      <c r="CR227" s="2"/>
      <c r="CS227" s="2">
        <v>43995</v>
      </c>
      <c r="CT227" s="3"/>
      <c r="CU227" s="3">
        <f t="shared" si="93"/>
        <v>17</v>
      </c>
      <c r="CV227" s="3"/>
      <c r="CW227" s="3"/>
      <c r="CX227" s="3"/>
      <c r="CY227" s="3">
        <f t="shared" si="106"/>
        <v>17</v>
      </c>
      <c r="CZ227" s="3">
        <v>0</v>
      </c>
      <c r="DA227" s="3">
        <v>1</v>
      </c>
      <c r="DB227" s="3">
        <v>0</v>
      </c>
      <c r="DC227" s="3">
        <f t="shared" si="95"/>
        <v>1</v>
      </c>
      <c r="DD227" s="2">
        <v>43973</v>
      </c>
      <c r="DE227" s="1">
        <v>0</v>
      </c>
      <c r="DF227" s="3">
        <v>5</v>
      </c>
      <c r="DG227" s="3">
        <f t="shared" si="96"/>
        <v>3</v>
      </c>
      <c r="DH227" s="1">
        <v>1</v>
      </c>
      <c r="DI227" s="1">
        <v>1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1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I227" s="4"/>
      <c r="EJ227" s="3"/>
      <c r="EK227" s="3"/>
      <c r="EL227" s="3"/>
      <c r="EM227" s="1">
        <v>130</v>
      </c>
      <c r="EN227" s="1">
        <v>89</v>
      </c>
      <c r="EO227" s="4">
        <v>102.66666666666667</v>
      </c>
      <c r="EP227" s="3">
        <v>0</v>
      </c>
      <c r="EQ227" s="1">
        <v>121</v>
      </c>
      <c r="ER227" s="1">
        <v>1</v>
      </c>
      <c r="ES227" s="1">
        <v>22</v>
      </c>
      <c r="ET227" s="1">
        <v>0</v>
      </c>
      <c r="EU227" s="4">
        <v>37.4</v>
      </c>
      <c r="EV227" s="3">
        <v>0</v>
      </c>
      <c r="EW227" s="4">
        <v>37.4</v>
      </c>
      <c r="EX227" s="1">
        <v>94</v>
      </c>
      <c r="EY227" s="1">
        <v>0</v>
      </c>
      <c r="EZ227" s="1" t="s">
        <v>51</v>
      </c>
      <c r="FA227" s="1">
        <v>1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1</v>
      </c>
      <c r="FK227" s="1">
        <v>0</v>
      </c>
      <c r="FL227" s="1">
        <v>0</v>
      </c>
      <c r="FM227" s="1" t="s">
        <v>104</v>
      </c>
      <c r="FN227" s="1" t="s">
        <v>81</v>
      </c>
      <c r="FO227" s="1">
        <v>1</v>
      </c>
      <c r="FP227" s="1">
        <v>0</v>
      </c>
      <c r="FQ227" s="1">
        <v>0</v>
      </c>
      <c r="FR227" s="1">
        <v>1</v>
      </c>
      <c r="FS227" s="1">
        <f t="shared" si="97"/>
        <v>2</v>
      </c>
      <c r="FT227" s="1">
        <v>0</v>
      </c>
      <c r="FU227" s="1">
        <v>0</v>
      </c>
      <c r="FV227" s="1">
        <v>0</v>
      </c>
      <c r="FW227" s="1">
        <v>1</v>
      </c>
      <c r="FX227" s="1">
        <v>0</v>
      </c>
      <c r="FY227" s="1">
        <v>0</v>
      </c>
      <c r="FZ227" s="1">
        <f t="shared" si="90"/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f t="shared" si="91"/>
        <v>1</v>
      </c>
      <c r="GI227" s="1">
        <v>1</v>
      </c>
      <c r="GJ227" s="1">
        <v>0</v>
      </c>
      <c r="GK227" s="1">
        <v>1</v>
      </c>
      <c r="GL227" s="1">
        <v>1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3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1</v>
      </c>
      <c r="GY227" s="1">
        <v>1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1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1</v>
      </c>
      <c r="IE227" s="1">
        <v>0</v>
      </c>
      <c r="IF227" s="1">
        <v>1</v>
      </c>
      <c r="IG227" s="1">
        <v>1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270</v>
      </c>
      <c r="JB227" s="1">
        <v>0</v>
      </c>
      <c r="JC227" s="1">
        <v>1</v>
      </c>
      <c r="JD227" s="1">
        <v>0</v>
      </c>
      <c r="JE227" s="1">
        <v>0</v>
      </c>
      <c r="JF227" s="1">
        <v>7</v>
      </c>
      <c r="JG227" s="1">
        <v>0</v>
      </c>
      <c r="JH227" s="1">
        <v>0</v>
      </c>
      <c r="JI227" s="1">
        <v>1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1</v>
      </c>
      <c r="JT227" s="1">
        <v>1</v>
      </c>
      <c r="JU227" s="1">
        <v>0</v>
      </c>
      <c r="JV227" s="1">
        <v>0</v>
      </c>
      <c r="JW227" s="1">
        <v>0</v>
      </c>
      <c r="JX227" s="1">
        <v>0</v>
      </c>
      <c r="KB227" s="1">
        <v>0</v>
      </c>
      <c r="KC227" s="1">
        <v>1</v>
      </c>
      <c r="KD227" s="1">
        <v>1</v>
      </c>
      <c r="KE227" s="1">
        <v>1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 t="s">
        <v>102</v>
      </c>
      <c r="KX227" s="1">
        <v>1</v>
      </c>
      <c r="KY227" s="1">
        <v>0</v>
      </c>
      <c r="KZ227" s="4">
        <v>14.2</v>
      </c>
      <c r="LA227" s="4">
        <v>42.599999999999994</v>
      </c>
      <c r="LB227" s="1">
        <v>9400</v>
      </c>
      <c r="LC227" s="1">
        <v>6500</v>
      </c>
      <c r="LE227" s="1">
        <v>254000</v>
      </c>
      <c r="LF227" s="5">
        <v>0.74</v>
      </c>
      <c r="LG227" s="5">
        <v>11.1</v>
      </c>
      <c r="LH227" s="5">
        <v>1.2</v>
      </c>
      <c r="LI227" s="5">
        <v>0.56999999999999995</v>
      </c>
      <c r="LJ227" s="4">
        <v>35</v>
      </c>
      <c r="LK227" s="1">
        <v>42</v>
      </c>
      <c r="LL227" s="1">
        <v>334</v>
      </c>
      <c r="LM227" s="4">
        <v>149</v>
      </c>
      <c r="LO227" s="4">
        <v>96</v>
      </c>
      <c r="LP227" s="4">
        <v>411</v>
      </c>
      <c r="LV227" s="1">
        <v>0</v>
      </c>
      <c r="LX227" s="1">
        <v>0</v>
      </c>
      <c r="LY227" s="1">
        <v>0</v>
      </c>
      <c r="LZ227" s="1">
        <v>1</v>
      </c>
      <c r="MA227" s="1">
        <v>1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1</v>
      </c>
      <c r="ML227" s="1">
        <v>0</v>
      </c>
      <c r="MM227" s="1">
        <v>1</v>
      </c>
      <c r="MN227" s="1">
        <v>1</v>
      </c>
      <c r="MO227" s="1">
        <v>1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 t="s">
        <v>122</v>
      </c>
      <c r="NC227" s="4">
        <v>13.3</v>
      </c>
      <c r="ND227" s="4">
        <v>42</v>
      </c>
      <c r="NE227" s="1">
        <v>4250</v>
      </c>
      <c r="NF227" s="1">
        <v>2560</v>
      </c>
      <c r="NG227" s="1">
        <v>1460</v>
      </c>
      <c r="NH227" s="1">
        <v>198000</v>
      </c>
      <c r="NI227" s="5">
        <v>0.85</v>
      </c>
      <c r="NJ227" s="5">
        <v>14.4</v>
      </c>
      <c r="NK227" s="5">
        <v>0.97</v>
      </c>
      <c r="NL227" s="5">
        <v>0.45</v>
      </c>
      <c r="NM227" s="4">
        <v>20</v>
      </c>
      <c r="NN227" s="1">
        <v>35</v>
      </c>
      <c r="NO227" s="1">
        <v>368</v>
      </c>
      <c r="NP227" s="4">
        <v>156</v>
      </c>
      <c r="NR227" s="4">
        <v>90</v>
      </c>
      <c r="NS227" s="1">
        <v>242</v>
      </c>
      <c r="NY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</row>
    <row r="228" spans="1:418" x14ac:dyDescent="0.25">
      <c r="A228" s="1">
        <v>227</v>
      </c>
      <c r="B228" s="25" t="s">
        <v>2</v>
      </c>
      <c r="C228" s="1">
        <v>0</v>
      </c>
      <c r="D228" s="1">
        <v>1</v>
      </c>
      <c r="E228" s="1">
        <v>57</v>
      </c>
      <c r="F228" s="1">
        <v>0</v>
      </c>
      <c r="G228" s="1">
        <v>1</v>
      </c>
      <c r="H228" s="1">
        <v>0</v>
      </c>
      <c r="I228" s="1">
        <v>0</v>
      </c>
      <c r="J228" s="1" t="s">
        <v>6</v>
      </c>
      <c r="K228" s="1">
        <v>0</v>
      </c>
      <c r="L228" s="1">
        <v>1</v>
      </c>
      <c r="M228" s="1">
        <v>0</v>
      </c>
      <c r="N228" s="1">
        <v>0</v>
      </c>
      <c r="O228" s="1" t="s">
        <v>454</v>
      </c>
      <c r="P228" s="1" t="s">
        <v>438</v>
      </c>
      <c r="Q228" s="1" t="s">
        <v>277</v>
      </c>
      <c r="R228" s="1" t="s">
        <v>277</v>
      </c>
      <c r="S228" s="1">
        <v>0</v>
      </c>
      <c r="T228" s="1" t="s">
        <v>329</v>
      </c>
      <c r="U228" s="1" t="s">
        <v>150</v>
      </c>
      <c r="V228" s="1" t="s">
        <v>109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1</v>
      </c>
      <c r="BA228" s="1">
        <v>0</v>
      </c>
      <c r="BB228" s="1">
        <v>1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K228" s="1" t="s">
        <v>125</v>
      </c>
      <c r="CL228" s="1">
        <v>0</v>
      </c>
      <c r="CM228" s="2">
        <v>43981</v>
      </c>
      <c r="CN228" s="2">
        <v>43982</v>
      </c>
      <c r="CO228" s="2"/>
      <c r="CP228" s="2"/>
      <c r="CQ228" s="2"/>
      <c r="CR228" s="2"/>
      <c r="CS228" s="2">
        <v>43985</v>
      </c>
      <c r="CT228" s="3"/>
      <c r="CU228" s="3">
        <f t="shared" si="93"/>
        <v>4</v>
      </c>
      <c r="CV228" s="3"/>
      <c r="CW228" s="3"/>
      <c r="CX228" s="3"/>
      <c r="CY228" s="3">
        <f t="shared" si="106"/>
        <v>4</v>
      </c>
      <c r="CZ228" s="3">
        <v>0</v>
      </c>
      <c r="DA228" s="3">
        <v>1</v>
      </c>
      <c r="DB228" s="3">
        <v>0</v>
      </c>
      <c r="DC228" s="3">
        <f t="shared" si="95"/>
        <v>1</v>
      </c>
      <c r="DD228" s="2">
        <v>43978</v>
      </c>
      <c r="DE228" s="1">
        <v>0</v>
      </c>
      <c r="DF228" s="3">
        <v>3</v>
      </c>
      <c r="DG228" s="3">
        <f t="shared" si="96"/>
        <v>4</v>
      </c>
      <c r="DH228" s="1">
        <v>1</v>
      </c>
      <c r="DI228" s="1">
        <v>1</v>
      </c>
      <c r="DJ228" s="1">
        <v>1</v>
      </c>
      <c r="DK228" s="1">
        <v>0</v>
      </c>
      <c r="DL228" s="1">
        <v>0</v>
      </c>
      <c r="DM228" s="1">
        <v>0</v>
      </c>
      <c r="DN228" s="1">
        <v>0</v>
      </c>
      <c r="DO228" s="1">
        <v>1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60</v>
      </c>
      <c r="EH228" s="1">
        <v>1.55</v>
      </c>
      <c r="EI228" s="4">
        <v>24.973985431841829</v>
      </c>
      <c r="EJ228" s="3">
        <v>1</v>
      </c>
      <c r="EK228" s="3">
        <v>0</v>
      </c>
      <c r="EL228" s="3">
        <v>0</v>
      </c>
      <c r="EM228" s="1">
        <v>100</v>
      </c>
      <c r="EN228" s="1">
        <v>60</v>
      </c>
      <c r="EO228" s="4">
        <v>73.333333333333329</v>
      </c>
      <c r="EP228" s="3">
        <v>0</v>
      </c>
      <c r="EQ228" s="1">
        <v>80</v>
      </c>
      <c r="ER228" s="1">
        <v>0</v>
      </c>
      <c r="ES228" s="1">
        <v>20</v>
      </c>
      <c r="ET228" s="1">
        <v>0</v>
      </c>
      <c r="EU228" s="4">
        <v>36.5</v>
      </c>
      <c r="EV228" s="3">
        <v>0</v>
      </c>
      <c r="EW228" s="4">
        <v>36.799999999999997</v>
      </c>
      <c r="EX228" s="1">
        <v>95</v>
      </c>
      <c r="EY228" s="1">
        <v>0</v>
      </c>
      <c r="EZ228" s="1" t="s">
        <v>51</v>
      </c>
      <c r="FA228" s="1">
        <v>1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1</v>
      </c>
      <c r="FJ228" s="1">
        <v>1</v>
      </c>
      <c r="FK228" s="1">
        <v>0</v>
      </c>
      <c r="FL228" s="1">
        <v>0</v>
      </c>
      <c r="FM228" s="1" t="s">
        <v>104</v>
      </c>
      <c r="FN228" s="1" t="s">
        <v>81</v>
      </c>
      <c r="FO228" s="1">
        <v>1</v>
      </c>
      <c r="FP228" s="1">
        <v>0</v>
      </c>
      <c r="FQ228" s="1">
        <v>0</v>
      </c>
      <c r="FR228" s="1">
        <v>1</v>
      </c>
      <c r="FS228" s="1">
        <f t="shared" si="97"/>
        <v>2</v>
      </c>
      <c r="FT228" s="1">
        <v>0</v>
      </c>
      <c r="FU228" s="1">
        <v>0</v>
      </c>
      <c r="FV228" s="1">
        <v>0</v>
      </c>
      <c r="FW228" s="1">
        <v>1</v>
      </c>
      <c r="FX228" s="1">
        <v>0</v>
      </c>
      <c r="FY228" s="1">
        <v>0</v>
      </c>
      <c r="FZ228" s="1">
        <f t="shared" si="90"/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f t="shared" si="91"/>
        <v>1</v>
      </c>
      <c r="GI228" s="1">
        <v>1</v>
      </c>
      <c r="GJ228" s="1">
        <v>0</v>
      </c>
      <c r="GK228" s="1">
        <v>1</v>
      </c>
      <c r="GL228" s="1">
        <v>1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3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3</v>
      </c>
      <c r="GY228" s="1">
        <v>1</v>
      </c>
      <c r="GZ228" s="1">
        <v>0</v>
      </c>
      <c r="HA228" s="1">
        <v>0</v>
      </c>
      <c r="HB228" s="1">
        <v>1</v>
      </c>
      <c r="HC228" s="1">
        <v>0</v>
      </c>
      <c r="HD228" s="1">
        <v>0</v>
      </c>
      <c r="HE228" s="1">
        <v>0</v>
      </c>
      <c r="HF228" s="1">
        <v>0</v>
      </c>
      <c r="HG228" s="1">
        <v>1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1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1</v>
      </c>
      <c r="IE228" s="1">
        <v>0</v>
      </c>
      <c r="IF228" s="1">
        <v>1</v>
      </c>
      <c r="IG228" s="1">
        <v>1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329</v>
      </c>
      <c r="JB228" s="1">
        <v>1</v>
      </c>
      <c r="JC228" s="1">
        <v>0</v>
      </c>
      <c r="JD228" s="1">
        <v>0</v>
      </c>
      <c r="JE228" s="1">
        <v>0</v>
      </c>
      <c r="JF228" s="1">
        <v>5</v>
      </c>
      <c r="JG228" s="1">
        <v>0</v>
      </c>
      <c r="JH228" s="1">
        <v>1</v>
      </c>
      <c r="JI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1</v>
      </c>
      <c r="JT228" s="1">
        <v>1</v>
      </c>
      <c r="JU228" s="1">
        <v>0</v>
      </c>
      <c r="JV228" s="1">
        <v>0</v>
      </c>
      <c r="JW228" s="1">
        <v>0</v>
      </c>
      <c r="JX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 t="s">
        <v>102</v>
      </c>
      <c r="KX228" s="1">
        <v>1</v>
      </c>
      <c r="KY228" s="1">
        <v>0</v>
      </c>
      <c r="KZ228" s="4">
        <v>13.3</v>
      </c>
      <c r="LA228" s="4">
        <v>38.4</v>
      </c>
      <c r="LB228" s="1">
        <v>10400</v>
      </c>
      <c r="LC228" s="1">
        <v>7510</v>
      </c>
      <c r="LD228" s="1">
        <v>2170</v>
      </c>
      <c r="LE228" s="1">
        <v>306000</v>
      </c>
      <c r="LF228" s="5">
        <v>0.9</v>
      </c>
      <c r="LG228" s="5">
        <v>17.600000000000001</v>
      </c>
      <c r="LL228" s="1">
        <v>328</v>
      </c>
      <c r="LM228" s="4">
        <v>113</v>
      </c>
      <c r="LV228" s="1">
        <v>0</v>
      </c>
      <c r="LX228" s="1">
        <v>0</v>
      </c>
      <c r="LY228" s="1">
        <v>0</v>
      </c>
      <c r="LZ228" s="1">
        <v>1</v>
      </c>
      <c r="MA228" s="1">
        <v>0</v>
      </c>
      <c r="MB228" s="1">
        <v>1</v>
      </c>
      <c r="MC228" s="1">
        <v>1</v>
      </c>
      <c r="MD228" s="1">
        <v>1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 t="s">
        <v>122</v>
      </c>
      <c r="NC228" s="4">
        <v>12.7</v>
      </c>
      <c r="ND228" s="4">
        <v>37</v>
      </c>
      <c r="NE228" s="1">
        <v>5910</v>
      </c>
      <c r="NF228" s="1">
        <v>3170</v>
      </c>
      <c r="NG228" s="1">
        <v>1990</v>
      </c>
      <c r="NH228" s="1">
        <v>276000</v>
      </c>
      <c r="NI228" s="5">
        <v>0.8</v>
      </c>
      <c r="NJ228" s="5">
        <v>19.899999999999999</v>
      </c>
      <c r="NO228" s="1">
        <v>220</v>
      </c>
      <c r="NP228" s="4">
        <v>108</v>
      </c>
      <c r="NR228" s="4">
        <v>2976</v>
      </c>
      <c r="NS228" s="1">
        <v>273</v>
      </c>
      <c r="NY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</row>
    <row r="229" spans="1:418" x14ac:dyDescent="0.25">
      <c r="A229" s="1">
        <v>228</v>
      </c>
      <c r="B229" s="25" t="s">
        <v>2</v>
      </c>
      <c r="C229" s="1">
        <v>0</v>
      </c>
      <c r="D229" s="1">
        <v>1</v>
      </c>
      <c r="E229" s="1">
        <v>66</v>
      </c>
      <c r="F229" s="1">
        <v>0</v>
      </c>
      <c r="G229" s="1">
        <v>0</v>
      </c>
      <c r="H229" s="1">
        <v>1</v>
      </c>
      <c r="I229" s="1">
        <v>0</v>
      </c>
      <c r="J229" s="1" t="s">
        <v>6</v>
      </c>
      <c r="K229" s="1">
        <v>0</v>
      </c>
      <c r="L229" s="1">
        <v>1</v>
      </c>
      <c r="M229" s="1">
        <v>0</v>
      </c>
      <c r="N229" s="1">
        <v>0</v>
      </c>
      <c r="O229" s="1" t="s">
        <v>6</v>
      </c>
      <c r="P229" s="1" t="s">
        <v>191</v>
      </c>
      <c r="Q229" s="1" t="s">
        <v>277</v>
      </c>
      <c r="R229" s="1" t="s">
        <v>277</v>
      </c>
      <c r="S229" s="1">
        <v>0</v>
      </c>
      <c r="T229" s="1" t="s">
        <v>329</v>
      </c>
      <c r="U229" s="1" t="s">
        <v>149</v>
      </c>
      <c r="V229" s="1" t="s">
        <v>109</v>
      </c>
      <c r="W229" s="1">
        <v>1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0</v>
      </c>
      <c r="AM229" s="1">
        <v>0</v>
      </c>
      <c r="AN229" s="1">
        <v>0</v>
      </c>
      <c r="AO229" s="1">
        <v>0</v>
      </c>
      <c r="AP229" s="1">
        <v>1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2</v>
      </c>
      <c r="BA229" s="1">
        <v>0</v>
      </c>
      <c r="BB229" s="1">
        <v>1</v>
      </c>
      <c r="BC229" s="1">
        <v>0</v>
      </c>
      <c r="BD229" s="1">
        <v>0</v>
      </c>
      <c r="BE229" s="1">
        <v>1</v>
      </c>
      <c r="BF229" s="1">
        <v>1</v>
      </c>
      <c r="BG229" s="1">
        <v>1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K229" s="1" t="s">
        <v>125</v>
      </c>
      <c r="CL229" s="1">
        <v>0</v>
      </c>
      <c r="CM229" s="2">
        <v>43981</v>
      </c>
      <c r="CO229" s="2"/>
      <c r="CP229" s="2"/>
      <c r="CQ229" s="2">
        <v>43982</v>
      </c>
      <c r="CR229" s="2">
        <v>43999</v>
      </c>
      <c r="CS229" s="2">
        <v>43999</v>
      </c>
      <c r="CT229" s="3">
        <f t="shared" si="92"/>
        <v>1</v>
      </c>
      <c r="CU229" s="3">
        <f t="shared" si="93"/>
        <v>18</v>
      </c>
      <c r="CV229" s="3"/>
      <c r="CW229" s="3">
        <f t="shared" ref="CW229:CW233" si="107">CR229-CQ229</f>
        <v>17</v>
      </c>
      <c r="CX229" s="3">
        <v>17</v>
      </c>
      <c r="CY229" s="3"/>
      <c r="CZ229" s="3">
        <v>1</v>
      </c>
      <c r="DA229" s="3">
        <v>0</v>
      </c>
      <c r="DB229" s="3">
        <v>0</v>
      </c>
      <c r="DC229" s="3">
        <f t="shared" si="95"/>
        <v>1</v>
      </c>
      <c r="DD229" s="2">
        <v>43976</v>
      </c>
      <c r="DE229" s="1">
        <v>0</v>
      </c>
      <c r="DF229" s="3">
        <v>5</v>
      </c>
      <c r="DG229" s="3">
        <f t="shared" si="96"/>
        <v>3</v>
      </c>
      <c r="DH229" s="1">
        <v>1</v>
      </c>
      <c r="DI229" s="1">
        <v>1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1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90</v>
      </c>
      <c r="EH229" s="1">
        <v>1.7</v>
      </c>
      <c r="EI229" s="4">
        <v>31.141868512110729</v>
      </c>
      <c r="EJ229" s="3">
        <v>0</v>
      </c>
      <c r="EK229" s="3">
        <v>0</v>
      </c>
      <c r="EL229" s="3">
        <v>1</v>
      </c>
      <c r="EM229" s="1">
        <v>116</v>
      </c>
      <c r="EN229" s="1">
        <v>98</v>
      </c>
      <c r="EO229" s="4">
        <v>104</v>
      </c>
      <c r="EP229" s="3">
        <v>0</v>
      </c>
      <c r="EQ229" s="1">
        <v>112</v>
      </c>
      <c r="ER229" s="1">
        <v>1</v>
      </c>
      <c r="ES229" s="1">
        <v>24</v>
      </c>
      <c r="ET229" s="1">
        <v>1</v>
      </c>
      <c r="EU229" s="4">
        <v>37.4</v>
      </c>
      <c r="EV229" s="3">
        <v>0</v>
      </c>
      <c r="EW229" s="4">
        <v>37.4</v>
      </c>
      <c r="EX229" s="1">
        <v>74</v>
      </c>
      <c r="EY229" s="1">
        <v>1</v>
      </c>
      <c r="EZ229" s="1" t="s">
        <v>51</v>
      </c>
      <c r="FA229" s="1">
        <v>1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2</v>
      </c>
      <c r="FJ229" s="1">
        <v>0</v>
      </c>
      <c r="FK229" s="1">
        <v>1</v>
      </c>
      <c r="FL229" s="1">
        <v>0</v>
      </c>
      <c r="FM229" s="1" t="s">
        <v>104</v>
      </c>
      <c r="FN229" s="1" t="s">
        <v>83</v>
      </c>
      <c r="FO229" s="1">
        <v>0</v>
      </c>
      <c r="FP229" s="1">
        <v>0</v>
      </c>
      <c r="FQ229" s="1">
        <v>1</v>
      </c>
      <c r="FR229" s="1">
        <v>1</v>
      </c>
      <c r="FS229" s="1">
        <f t="shared" si="97"/>
        <v>1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f t="shared" si="90"/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f t="shared" si="91"/>
        <v>1</v>
      </c>
      <c r="GI229" s="1">
        <v>1</v>
      </c>
      <c r="GJ229" s="1">
        <v>0</v>
      </c>
      <c r="GK229" s="1">
        <v>1</v>
      </c>
      <c r="GL229" s="1">
        <v>1</v>
      </c>
      <c r="GM229" s="1">
        <v>0</v>
      </c>
      <c r="GN229" s="1">
        <v>0</v>
      </c>
      <c r="GO229" s="1">
        <v>0</v>
      </c>
      <c r="GP229" s="1">
        <v>0</v>
      </c>
      <c r="GQ229" s="1">
        <v>1</v>
      </c>
      <c r="GR229" s="3">
        <v>3</v>
      </c>
      <c r="GS229" s="1">
        <v>1</v>
      </c>
      <c r="GT229" s="1">
        <v>1</v>
      </c>
      <c r="GU229" s="1">
        <v>1</v>
      </c>
      <c r="GV229" s="1">
        <v>0</v>
      </c>
      <c r="GW229" s="1">
        <v>0</v>
      </c>
      <c r="GX229" s="1">
        <v>3</v>
      </c>
      <c r="GY229" s="1">
        <v>1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1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1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1</v>
      </c>
      <c r="IA229" s="1">
        <v>1</v>
      </c>
      <c r="IB229" s="1">
        <v>1</v>
      </c>
      <c r="IC229" s="1">
        <v>0</v>
      </c>
      <c r="ID229" s="1">
        <v>1</v>
      </c>
      <c r="IE229" s="1">
        <v>0</v>
      </c>
      <c r="IF229" s="1">
        <v>1</v>
      </c>
      <c r="IG229" s="1">
        <v>1</v>
      </c>
      <c r="IH229" s="1">
        <v>0</v>
      </c>
      <c r="II229" s="1">
        <v>1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1</v>
      </c>
      <c r="IQ229" s="1">
        <v>5</v>
      </c>
      <c r="IR229" s="1">
        <v>1</v>
      </c>
      <c r="IS229" s="1">
        <v>1</v>
      </c>
      <c r="IT229" s="1">
        <v>1</v>
      </c>
      <c r="IU229" s="1">
        <v>1</v>
      </c>
      <c r="IV229" s="1">
        <v>1</v>
      </c>
      <c r="IW229" s="1">
        <v>1</v>
      </c>
      <c r="IX229" s="1">
        <v>1</v>
      </c>
      <c r="IY229" s="1">
        <v>0</v>
      </c>
      <c r="IZ229" s="1">
        <v>0</v>
      </c>
      <c r="JA229" s="1">
        <v>156</v>
      </c>
      <c r="JB229" s="1">
        <v>0</v>
      </c>
      <c r="JC229" s="1">
        <v>0</v>
      </c>
      <c r="JD229" s="1">
        <v>1</v>
      </c>
      <c r="JE229" s="1">
        <v>0</v>
      </c>
      <c r="JF229" s="1">
        <v>9</v>
      </c>
      <c r="JG229" s="1">
        <v>0</v>
      </c>
      <c r="JH229" s="1">
        <v>0</v>
      </c>
      <c r="JI229" s="1">
        <v>1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1</v>
      </c>
      <c r="JT229" s="1">
        <v>1</v>
      </c>
      <c r="JU229" s="1">
        <v>1</v>
      </c>
      <c r="JV229" s="1">
        <v>0</v>
      </c>
      <c r="JW229" s="1">
        <v>0</v>
      </c>
      <c r="JX229" s="1">
        <v>1</v>
      </c>
      <c r="JY229" s="2">
        <v>43982</v>
      </c>
      <c r="JZ229" s="2">
        <v>43999</v>
      </c>
      <c r="KA229" s="1">
        <v>17</v>
      </c>
      <c r="KB229" s="1">
        <v>1</v>
      </c>
      <c r="KC229" s="1">
        <v>6</v>
      </c>
      <c r="KD229" s="1">
        <v>1</v>
      </c>
      <c r="KE229" s="1">
        <v>1</v>
      </c>
      <c r="KF229" s="1">
        <v>1</v>
      </c>
      <c r="KG229" s="1">
        <v>0</v>
      </c>
      <c r="KH229" s="1">
        <v>1</v>
      </c>
      <c r="KI229" s="1">
        <v>0</v>
      </c>
      <c r="KJ229" s="1">
        <v>1</v>
      </c>
      <c r="KK229" s="1">
        <v>1</v>
      </c>
      <c r="KL229" s="1">
        <v>1</v>
      </c>
      <c r="KM229" s="1">
        <v>0</v>
      </c>
      <c r="KN229" s="1">
        <v>1</v>
      </c>
      <c r="KO229" s="1">
        <v>1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 t="s">
        <v>103</v>
      </c>
      <c r="KX229" s="1">
        <v>0</v>
      </c>
      <c r="KY229" s="1">
        <v>1</v>
      </c>
      <c r="KZ229" s="4">
        <v>14.5</v>
      </c>
      <c r="LA229" s="4">
        <v>39</v>
      </c>
      <c r="LB229" s="1">
        <v>9800</v>
      </c>
      <c r="LC229" s="1">
        <v>5980</v>
      </c>
      <c r="LD229" s="1">
        <v>975</v>
      </c>
      <c r="LE229" s="1">
        <v>274000</v>
      </c>
      <c r="LF229" s="5">
        <v>1.2</v>
      </c>
      <c r="LG229" s="5">
        <v>20</v>
      </c>
      <c r="LH229" s="5">
        <v>1.05</v>
      </c>
      <c r="LI229" s="5">
        <v>0.68</v>
      </c>
      <c r="LL229" s="1">
        <v>412</v>
      </c>
      <c r="LM229" s="4">
        <v>168</v>
      </c>
      <c r="LP229" s="4">
        <v>542</v>
      </c>
      <c r="LV229" s="1">
        <v>0</v>
      </c>
      <c r="LX229" s="1">
        <v>0</v>
      </c>
      <c r="LY229" s="1">
        <v>0</v>
      </c>
      <c r="LZ229" s="1">
        <v>1</v>
      </c>
      <c r="MA229" s="1">
        <v>1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1</v>
      </c>
      <c r="ML229" s="1">
        <v>0</v>
      </c>
      <c r="MM229" s="1">
        <v>3</v>
      </c>
      <c r="MN229" s="1">
        <v>1</v>
      </c>
      <c r="MO229" s="1">
        <v>1</v>
      </c>
      <c r="MP229" s="1">
        <v>0</v>
      </c>
      <c r="MQ229" s="1">
        <v>0</v>
      </c>
      <c r="MR229" s="1">
        <v>1</v>
      </c>
      <c r="MS229" s="1">
        <v>1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 t="s">
        <v>122</v>
      </c>
      <c r="NC229" s="4">
        <v>9</v>
      </c>
      <c r="ND229" s="4">
        <v>28</v>
      </c>
      <c r="NE229" s="1">
        <v>19200</v>
      </c>
      <c r="NF229" s="1">
        <v>15200</v>
      </c>
      <c r="NG229" s="1">
        <v>1420</v>
      </c>
      <c r="NH229" s="1">
        <v>217000</v>
      </c>
      <c r="NI229" s="5">
        <v>1.6</v>
      </c>
      <c r="NJ229" s="5">
        <v>33</v>
      </c>
      <c r="NY229" s="1">
        <v>1</v>
      </c>
      <c r="NZ229" s="1" t="s">
        <v>113</v>
      </c>
      <c r="OA229" s="1">
        <v>1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</row>
    <row r="230" spans="1:418" x14ac:dyDescent="0.25">
      <c r="A230" s="1">
        <v>229</v>
      </c>
      <c r="B230" s="25" t="s">
        <v>2</v>
      </c>
      <c r="C230" s="1">
        <v>0</v>
      </c>
      <c r="D230" s="1">
        <v>1</v>
      </c>
      <c r="E230" s="1">
        <v>72</v>
      </c>
      <c r="F230" s="1">
        <v>0</v>
      </c>
      <c r="G230" s="1">
        <v>0</v>
      </c>
      <c r="H230" s="1">
        <v>1</v>
      </c>
      <c r="I230" s="1">
        <v>0</v>
      </c>
      <c r="J230" s="1" t="s">
        <v>6</v>
      </c>
      <c r="K230" s="1">
        <v>0</v>
      </c>
      <c r="L230" s="1">
        <v>1</v>
      </c>
      <c r="M230" s="1">
        <v>0</v>
      </c>
      <c r="N230" s="1">
        <v>0</v>
      </c>
      <c r="O230" s="1" t="s">
        <v>6</v>
      </c>
      <c r="P230" s="1" t="s">
        <v>191</v>
      </c>
      <c r="Q230" s="1" t="s">
        <v>277</v>
      </c>
      <c r="R230" s="1" t="s">
        <v>277</v>
      </c>
      <c r="S230" s="1">
        <v>0</v>
      </c>
      <c r="T230" s="1" t="s">
        <v>329</v>
      </c>
      <c r="U230" s="1" t="s">
        <v>149</v>
      </c>
      <c r="V230" s="1" t="s">
        <v>109</v>
      </c>
      <c r="W230" s="1">
        <v>1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3</v>
      </c>
      <c r="BA230" s="1">
        <v>0</v>
      </c>
      <c r="BB230" s="1">
        <v>0</v>
      </c>
      <c r="BC230" s="1">
        <v>1</v>
      </c>
      <c r="BD230" s="1">
        <v>0</v>
      </c>
      <c r="BE230" s="1">
        <v>3</v>
      </c>
      <c r="BF230" s="1">
        <v>1</v>
      </c>
      <c r="BG230" s="1">
        <v>1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1</v>
      </c>
      <c r="BN230" s="1">
        <v>1</v>
      </c>
      <c r="BO230" s="1">
        <v>1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1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K230" s="1" t="s">
        <v>125</v>
      </c>
      <c r="CL230" s="1">
        <v>0</v>
      </c>
      <c r="CM230" s="2">
        <v>43981</v>
      </c>
      <c r="CN230" s="2">
        <v>43982</v>
      </c>
      <c r="CO230" s="2"/>
      <c r="CP230" s="2"/>
      <c r="CQ230" s="2">
        <v>43987</v>
      </c>
      <c r="CR230" s="2">
        <v>43991</v>
      </c>
      <c r="CS230" s="2">
        <v>43991</v>
      </c>
      <c r="CT230" s="3">
        <f t="shared" si="92"/>
        <v>6</v>
      </c>
      <c r="CU230" s="3">
        <f t="shared" si="93"/>
        <v>10</v>
      </c>
      <c r="CV230" s="3"/>
      <c r="CW230" s="3">
        <f t="shared" si="107"/>
        <v>4</v>
      </c>
      <c r="CX230" s="3">
        <v>4</v>
      </c>
      <c r="CY230" s="3">
        <f t="shared" ref="CY230:CY231" si="108">CU230-CV230-CW230</f>
        <v>6</v>
      </c>
      <c r="CZ230" s="3">
        <v>1</v>
      </c>
      <c r="DA230" s="3">
        <v>1</v>
      </c>
      <c r="DB230" s="3">
        <v>0</v>
      </c>
      <c r="DC230" s="3">
        <f t="shared" si="95"/>
        <v>2</v>
      </c>
      <c r="DD230" s="2">
        <v>43969</v>
      </c>
      <c r="DE230" s="1">
        <v>0</v>
      </c>
      <c r="DF230" s="3">
        <v>12</v>
      </c>
      <c r="DG230" s="3">
        <f t="shared" si="96"/>
        <v>4</v>
      </c>
      <c r="DH230" s="1">
        <v>1</v>
      </c>
      <c r="DI230" s="1">
        <v>1</v>
      </c>
      <c r="DJ230" s="1">
        <v>0</v>
      </c>
      <c r="DK230" s="1">
        <v>0</v>
      </c>
      <c r="DL230" s="1">
        <v>0</v>
      </c>
      <c r="DM230" s="1">
        <v>0</v>
      </c>
      <c r="DN230" s="1">
        <v>1</v>
      </c>
      <c r="DO230" s="1">
        <v>1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78</v>
      </c>
      <c r="EH230" s="1">
        <v>1.7</v>
      </c>
      <c r="EI230" s="4">
        <v>26.989619377162633</v>
      </c>
      <c r="EJ230" s="3">
        <v>0</v>
      </c>
      <c r="EK230" s="3">
        <v>1</v>
      </c>
      <c r="EL230" s="3">
        <v>0</v>
      </c>
      <c r="EM230" s="1">
        <v>130</v>
      </c>
      <c r="EN230" s="1">
        <v>53</v>
      </c>
      <c r="EO230" s="4">
        <v>78.666666666666671</v>
      </c>
      <c r="EP230" s="3">
        <v>0</v>
      </c>
      <c r="EQ230" s="1">
        <v>104</v>
      </c>
      <c r="ER230" s="1">
        <v>1</v>
      </c>
      <c r="ES230" s="1">
        <v>18</v>
      </c>
      <c r="ET230" s="1">
        <v>0</v>
      </c>
      <c r="EU230" s="4">
        <v>35.299999999999997</v>
      </c>
      <c r="EV230" s="3">
        <v>0</v>
      </c>
      <c r="EW230" s="4">
        <v>36.700000000000003</v>
      </c>
      <c r="EX230" s="1">
        <v>92</v>
      </c>
      <c r="EY230" s="1">
        <v>0</v>
      </c>
      <c r="EZ230" s="1" t="s">
        <v>51</v>
      </c>
      <c r="FA230" s="1">
        <v>1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2</v>
      </c>
      <c r="FJ230" s="1">
        <v>0</v>
      </c>
      <c r="FK230" s="1">
        <v>1</v>
      </c>
      <c r="FL230" s="1">
        <v>0</v>
      </c>
      <c r="FM230" s="1" t="s">
        <v>104</v>
      </c>
      <c r="FN230" s="1" t="s">
        <v>82</v>
      </c>
      <c r="FO230" s="1">
        <v>0</v>
      </c>
      <c r="FP230" s="1">
        <v>1</v>
      </c>
      <c r="FQ230" s="1">
        <v>0</v>
      </c>
      <c r="FR230" s="1">
        <v>1</v>
      </c>
      <c r="FS230" s="1">
        <f t="shared" si="97"/>
        <v>4</v>
      </c>
      <c r="FT230" s="1">
        <v>0</v>
      </c>
      <c r="FU230" s="1">
        <v>0</v>
      </c>
      <c r="FV230" s="1">
        <v>0</v>
      </c>
      <c r="FW230" s="1">
        <v>1</v>
      </c>
      <c r="FX230" s="1">
        <v>0</v>
      </c>
      <c r="FY230" s="1">
        <v>0</v>
      </c>
      <c r="FZ230" s="1">
        <f t="shared" si="90"/>
        <v>2</v>
      </c>
      <c r="GA230" s="1">
        <v>1</v>
      </c>
      <c r="GB230" s="1">
        <v>1</v>
      </c>
      <c r="GC230" s="1">
        <v>1</v>
      </c>
      <c r="GD230" s="1">
        <v>1</v>
      </c>
      <c r="GE230" s="1">
        <v>0</v>
      </c>
      <c r="GF230" s="1">
        <v>0</v>
      </c>
      <c r="GG230" s="1">
        <v>0</v>
      </c>
      <c r="GH230" s="1">
        <f t="shared" si="91"/>
        <v>1</v>
      </c>
      <c r="GI230" s="1">
        <v>1</v>
      </c>
      <c r="GJ230" s="1">
        <v>0</v>
      </c>
      <c r="GK230" s="1">
        <v>1</v>
      </c>
      <c r="GL230" s="1">
        <v>1</v>
      </c>
      <c r="GM230" s="1">
        <v>0</v>
      </c>
      <c r="GN230" s="1">
        <v>0</v>
      </c>
      <c r="GO230" s="1">
        <v>0</v>
      </c>
      <c r="GP230" s="1">
        <v>0</v>
      </c>
      <c r="GQ230" s="1">
        <v>1</v>
      </c>
      <c r="GR230" s="3">
        <v>3</v>
      </c>
      <c r="GS230" s="1">
        <v>1</v>
      </c>
      <c r="GT230" s="1">
        <v>1</v>
      </c>
      <c r="GU230" s="1">
        <v>1</v>
      </c>
      <c r="GV230" s="1">
        <v>0</v>
      </c>
      <c r="GW230" s="1">
        <v>0</v>
      </c>
      <c r="GX230" s="1">
        <v>6</v>
      </c>
      <c r="GY230" s="1">
        <v>1</v>
      </c>
      <c r="GZ230" s="1">
        <v>0</v>
      </c>
      <c r="HA230" s="1">
        <v>0</v>
      </c>
      <c r="HB230" s="1">
        <v>1</v>
      </c>
      <c r="HC230" s="1">
        <v>0</v>
      </c>
      <c r="HD230" s="1">
        <v>0</v>
      </c>
      <c r="HE230" s="1">
        <v>1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1</v>
      </c>
      <c r="HS230" s="1">
        <v>1</v>
      </c>
      <c r="HT230" s="1">
        <v>0</v>
      </c>
      <c r="HU230" s="1">
        <v>0</v>
      </c>
      <c r="HV230" s="1">
        <v>0</v>
      </c>
      <c r="HW230" s="1">
        <v>0</v>
      </c>
      <c r="HX230" s="1">
        <v>1</v>
      </c>
      <c r="HY230" s="1">
        <v>0</v>
      </c>
      <c r="HZ230" s="1">
        <v>1</v>
      </c>
      <c r="IA230" s="1">
        <v>1</v>
      </c>
      <c r="IB230" s="1">
        <v>1</v>
      </c>
      <c r="IC230" s="1">
        <v>1</v>
      </c>
      <c r="ID230" s="1">
        <v>1</v>
      </c>
      <c r="IE230" s="1">
        <v>0</v>
      </c>
      <c r="IF230" s="1">
        <v>1</v>
      </c>
      <c r="IG230" s="1">
        <v>1</v>
      </c>
      <c r="IH230" s="1">
        <v>0</v>
      </c>
      <c r="II230" s="1">
        <v>1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1</v>
      </c>
      <c r="IQ230" s="1">
        <v>4</v>
      </c>
      <c r="IR230" s="1">
        <v>1</v>
      </c>
      <c r="IS230" s="1">
        <v>1</v>
      </c>
      <c r="IT230" s="1">
        <v>1</v>
      </c>
      <c r="IU230" s="1">
        <v>1</v>
      </c>
      <c r="IV230" s="1">
        <v>1</v>
      </c>
      <c r="IW230" s="1">
        <v>0</v>
      </c>
      <c r="IX230" s="1">
        <v>1</v>
      </c>
      <c r="IY230" s="1">
        <v>0</v>
      </c>
      <c r="IZ230" s="1">
        <v>0</v>
      </c>
      <c r="JA230" s="1">
        <v>353</v>
      </c>
      <c r="JB230" s="1">
        <v>1</v>
      </c>
      <c r="JC230" s="1">
        <v>0</v>
      </c>
      <c r="JD230" s="1">
        <v>0</v>
      </c>
      <c r="JE230" s="1">
        <v>0</v>
      </c>
      <c r="JF230" s="1">
        <v>6</v>
      </c>
      <c r="JG230" s="1">
        <v>0</v>
      </c>
      <c r="JH230" s="1">
        <v>1</v>
      </c>
      <c r="JI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1</v>
      </c>
      <c r="JT230" s="1">
        <v>1</v>
      </c>
      <c r="JU230" s="1">
        <v>0</v>
      </c>
      <c r="JV230" s="1">
        <v>0</v>
      </c>
      <c r="JW230" s="1">
        <v>0</v>
      </c>
      <c r="JX230" s="1">
        <v>1</v>
      </c>
      <c r="JY230" s="2">
        <v>43987</v>
      </c>
      <c r="JZ230" s="2">
        <v>43991</v>
      </c>
      <c r="KA230" s="1">
        <v>4</v>
      </c>
      <c r="KB230" s="1">
        <v>0</v>
      </c>
      <c r="KC230" s="1">
        <v>6</v>
      </c>
      <c r="KD230" s="1">
        <v>1</v>
      </c>
      <c r="KE230" s="1">
        <v>1</v>
      </c>
      <c r="KF230" s="1">
        <v>1</v>
      </c>
      <c r="KG230" s="1">
        <v>0</v>
      </c>
      <c r="KH230" s="1">
        <v>0</v>
      </c>
      <c r="KI230" s="1">
        <v>1</v>
      </c>
      <c r="KJ230" s="1">
        <v>0</v>
      </c>
      <c r="KK230" s="1">
        <v>1</v>
      </c>
      <c r="KL230" s="1">
        <v>0</v>
      </c>
      <c r="KM230" s="1">
        <v>0</v>
      </c>
      <c r="KN230" s="1">
        <v>0</v>
      </c>
      <c r="KO230" s="1">
        <v>1</v>
      </c>
      <c r="KP230" s="1">
        <v>0</v>
      </c>
      <c r="KQ230" s="1">
        <v>0</v>
      </c>
      <c r="KR230" s="1">
        <v>1</v>
      </c>
      <c r="KS230" s="1">
        <v>0</v>
      </c>
      <c r="KT230" s="1">
        <v>0</v>
      </c>
      <c r="KU230" s="1">
        <v>0</v>
      </c>
      <c r="KV230" s="1">
        <v>0</v>
      </c>
      <c r="KW230" s="1" t="s">
        <v>103</v>
      </c>
      <c r="KX230" s="1">
        <v>0</v>
      </c>
      <c r="KY230" s="1">
        <v>1</v>
      </c>
      <c r="KZ230" s="4">
        <v>12.7</v>
      </c>
      <c r="LA230" s="4">
        <v>38.200000000000003</v>
      </c>
      <c r="LB230" s="1">
        <v>6030</v>
      </c>
      <c r="LC230" s="1">
        <v>4520</v>
      </c>
      <c r="LD230" s="1">
        <v>1130</v>
      </c>
      <c r="LE230" s="1">
        <v>155000</v>
      </c>
      <c r="LF230" s="5">
        <v>0.81</v>
      </c>
      <c r="LG230" s="5">
        <v>13.7</v>
      </c>
      <c r="LL230" s="1">
        <v>281</v>
      </c>
      <c r="LM230" s="4">
        <v>97</v>
      </c>
      <c r="LO230" s="4">
        <v>892</v>
      </c>
      <c r="LP230" s="4">
        <v>259</v>
      </c>
      <c r="LV230" s="1">
        <v>0</v>
      </c>
      <c r="LX230" s="1">
        <v>0</v>
      </c>
      <c r="LY230" s="1">
        <v>0</v>
      </c>
      <c r="LZ230" s="1">
        <v>1</v>
      </c>
      <c r="MA230" s="1">
        <v>1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 t="s">
        <v>122</v>
      </c>
      <c r="NC230" s="4">
        <v>11.9</v>
      </c>
      <c r="ND230" s="4">
        <v>36.5</v>
      </c>
      <c r="NE230" s="1">
        <v>10300</v>
      </c>
      <c r="NF230" s="1">
        <v>8780</v>
      </c>
      <c r="NG230" s="1">
        <v>951</v>
      </c>
      <c r="NH230" s="1">
        <v>183000</v>
      </c>
      <c r="NI230" s="5">
        <v>0.8</v>
      </c>
      <c r="NJ230" s="5">
        <v>20.6</v>
      </c>
      <c r="NO230" s="1">
        <v>335</v>
      </c>
      <c r="NP230" s="4">
        <v>183</v>
      </c>
      <c r="NR230" s="4">
        <v>1159</v>
      </c>
      <c r="NS230" s="1">
        <v>281</v>
      </c>
      <c r="NU230" s="1">
        <v>502</v>
      </c>
      <c r="NY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1</v>
      </c>
      <c r="OO230" s="1">
        <v>0</v>
      </c>
      <c r="OP230" s="1">
        <v>1</v>
      </c>
      <c r="OQ230" s="1">
        <v>1</v>
      </c>
      <c r="OR230" s="1">
        <v>1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</row>
    <row r="231" spans="1:418" x14ac:dyDescent="0.25">
      <c r="A231" s="1">
        <v>230</v>
      </c>
      <c r="B231" s="25" t="s">
        <v>2</v>
      </c>
      <c r="C231" s="1">
        <v>0</v>
      </c>
      <c r="D231" s="1">
        <v>1</v>
      </c>
      <c r="E231" s="1">
        <v>53</v>
      </c>
      <c r="F231" s="1">
        <v>0</v>
      </c>
      <c r="G231" s="1">
        <v>1</v>
      </c>
      <c r="H231" s="1">
        <v>0</v>
      </c>
      <c r="I231" s="1">
        <v>0</v>
      </c>
      <c r="J231" s="1" t="s">
        <v>6</v>
      </c>
      <c r="K231" s="1">
        <v>0</v>
      </c>
      <c r="L231" s="1">
        <v>1</v>
      </c>
      <c r="M231" s="1">
        <v>0</v>
      </c>
      <c r="N231" s="1">
        <v>0</v>
      </c>
      <c r="O231" s="1" t="s">
        <v>455</v>
      </c>
      <c r="P231" s="1" t="s">
        <v>191</v>
      </c>
      <c r="Q231" s="1" t="s">
        <v>277</v>
      </c>
      <c r="R231" s="1" t="s">
        <v>277</v>
      </c>
      <c r="S231" s="1">
        <v>0</v>
      </c>
      <c r="T231" s="1" t="s">
        <v>329</v>
      </c>
      <c r="U231" s="1" t="s">
        <v>149</v>
      </c>
      <c r="V231" s="1" t="s">
        <v>109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1</v>
      </c>
      <c r="BA231" s="1">
        <v>0</v>
      </c>
      <c r="BB231" s="1">
        <v>1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K231" s="1" t="s">
        <v>125</v>
      </c>
      <c r="CL231" s="1">
        <v>0</v>
      </c>
      <c r="CM231" s="2">
        <v>43983</v>
      </c>
      <c r="CN231" s="2">
        <f>CR231</f>
        <v>43985</v>
      </c>
      <c r="CO231" s="2"/>
      <c r="CP231" s="2"/>
      <c r="CQ231" s="2">
        <v>43983</v>
      </c>
      <c r="CR231" s="2">
        <v>43985</v>
      </c>
      <c r="CS231" s="2">
        <v>43991</v>
      </c>
      <c r="CT231" s="3">
        <f t="shared" si="92"/>
        <v>0</v>
      </c>
      <c r="CU231" s="3">
        <f t="shared" si="93"/>
        <v>8</v>
      </c>
      <c r="CV231" s="3"/>
      <c r="CW231" s="3">
        <f t="shared" si="107"/>
        <v>2</v>
      </c>
      <c r="CX231" s="3">
        <v>2</v>
      </c>
      <c r="CY231" s="3">
        <f t="shared" si="108"/>
        <v>6</v>
      </c>
      <c r="CZ231" s="3">
        <v>1</v>
      </c>
      <c r="DA231" s="3">
        <v>1</v>
      </c>
      <c r="DB231" s="3">
        <v>0</v>
      </c>
      <c r="DC231" s="3">
        <f t="shared" si="95"/>
        <v>2</v>
      </c>
      <c r="DD231" s="2">
        <v>43976</v>
      </c>
      <c r="DE231" s="1">
        <v>0</v>
      </c>
      <c r="DF231" s="3">
        <v>7</v>
      </c>
      <c r="DG231" s="3">
        <f t="shared" si="96"/>
        <v>3</v>
      </c>
      <c r="DH231" s="1">
        <v>1</v>
      </c>
      <c r="DI231" s="1">
        <v>1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1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85</v>
      </c>
      <c r="EH231" s="1">
        <v>1.7</v>
      </c>
      <c r="EI231" s="4">
        <v>29.411764705882355</v>
      </c>
      <c r="EJ231" s="3">
        <v>0</v>
      </c>
      <c r="EK231" s="3">
        <v>1</v>
      </c>
      <c r="EL231" s="3">
        <v>0</v>
      </c>
      <c r="EM231" s="1">
        <v>120</v>
      </c>
      <c r="EN231" s="1">
        <v>80</v>
      </c>
      <c r="EO231" s="4">
        <v>93.333333333333329</v>
      </c>
      <c r="EP231" s="3">
        <v>0</v>
      </c>
      <c r="EQ231" s="1">
        <v>82</v>
      </c>
      <c r="ER231" s="1">
        <v>0</v>
      </c>
      <c r="ES231" s="1">
        <v>18</v>
      </c>
      <c r="ET231" s="1">
        <v>0</v>
      </c>
      <c r="EU231" s="4">
        <v>36.5</v>
      </c>
      <c r="EV231" s="3">
        <v>0</v>
      </c>
      <c r="EW231" s="4">
        <v>36.700000000000003</v>
      </c>
      <c r="EX231" s="1">
        <v>98</v>
      </c>
      <c r="EY231" s="1">
        <v>0</v>
      </c>
      <c r="EZ231" s="1" t="s">
        <v>51</v>
      </c>
      <c r="FA231" s="1">
        <v>1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1</v>
      </c>
      <c r="FJ231" s="1">
        <v>1</v>
      </c>
      <c r="FK231" s="1">
        <v>0</v>
      </c>
      <c r="FL231" s="1">
        <v>0</v>
      </c>
      <c r="FM231" s="1" t="s">
        <v>104</v>
      </c>
      <c r="FN231" s="1" t="s">
        <v>83</v>
      </c>
      <c r="FO231" s="1">
        <v>0</v>
      </c>
      <c r="FP231" s="1">
        <v>0</v>
      </c>
      <c r="FQ231" s="1">
        <v>1</v>
      </c>
      <c r="FR231" s="1">
        <v>1</v>
      </c>
      <c r="FS231" s="1">
        <f t="shared" si="97"/>
        <v>2</v>
      </c>
      <c r="FT231" s="1">
        <v>0</v>
      </c>
      <c r="FU231" s="1">
        <v>0</v>
      </c>
      <c r="FV231" s="1">
        <v>0</v>
      </c>
      <c r="FW231" s="1">
        <v>1</v>
      </c>
      <c r="FX231" s="1">
        <v>0</v>
      </c>
      <c r="FY231" s="1">
        <v>0</v>
      </c>
      <c r="FZ231" s="1">
        <f t="shared" si="90"/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f t="shared" si="91"/>
        <v>1</v>
      </c>
      <c r="GI231" s="1">
        <v>1</v>
      </c>
      <c r="GJ231" s="1">
        <v>0</v>
      </c>
      <c r="GK231" s="1">
        <v>1</v>
      </c>
      <c r="GL231" s="1">
        <v>1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3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1</v>
      </c>
      <c r="GY231" s="1">
        <v>1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1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1</v>
      </c>
      <c r="IE231" s="1">
        <v>0</v>
      </c>
      <c r="IF231" s="1">
        <v>1</v>
      </c>
      <c r="IG231" s="1">
        <v>1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87</v>
      </c>
      <c r="JB231" s="1">
        <v>0</v>
      </c>
      <c r="JC231" s="1">
        <v>0</v>
      </c>
      <c r="JD231" s="1">
        <v>0</v>
      </c>
      <c r="JE231" s="1">
        <v>1</v>
      </c>
      <c r="JF231" s="1">
        <v>2</v>
      </c>
      <c r="JG231" s="1">
        <v>1</v>
      </c>
      <c r="JH231" s="1">
        <v>0</v>
      </c>
      <c r="JI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1</v>
      </c>
      <c r="JT231" s="1">
        <v>1</v>
      </c>
      <c r="JU231" s="1">
        <v>0</v>
      </c>
      <c r="JV231" s="1">
        <v>0</v>
      </c>
      <c r="JW231" s="1">
        <v>0</v>
      </c>
      <c r="JX231" s="1">
        <v>0</v>
      </c>
      <c r="KB231" s="1">
        <v>0</v>
      </c>
      <c r="KC231" s="1">
        <v>1</v>
      </c>
      <c r="KD231" s="1">
        <v>1</v>
      </c>
      <c r="KE231" s="1">
        <v>1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1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 t="s">
        <v>102</v>
      </c>
      <c r="KX231" s="1">
        <v>1</v>
      </c>
      <c r="KY231" s="1">
        <v>0</v>
      </c>
      <c r="KZ231" s="4">
        <v>13.1</v>
      </c>
      <c r="LA231" s="4">
        <v>38.6</v>
      </c>
      <c r="LB231" s="1">
        <v>11700</v>
      </c>
      <c r="LC231" s="1">
        <v>10000</v>
      </c>
      <c r="LD231" s="1">
        <v>1420</v>
      </c>
      <c r="LE231" s="1">
        <v>190000</v>
      </c>
      <c r="LF231" s="5">
        <v>0.9</v>
      </c>
      <c r="LG231" s="5">
        <v>20</v>
      </c>
      <c r="LH231" s="5">
        <v>1.1499999999999999</v>
      </c>
      <c r="LI231" s="5">
        <v>0.59</v>
      </c>
      <c r="LL231" s="1">
        <v>168</v>
      </c>
      <c r="LM231" s="4">
        <v>130</v>
      </c>
      <c r="LP231" s="4">
        <v>451</v>
      </c>
      <c r="LQ231" s="6">
        <v>8.0000000000000002E-3</v>
      </c>
      <c r="LV231" s="1">
        <v>0</v>
      </c>
      <c r="LX231" s="1">
        <v>0</v>
      </c>
      <c r="LY231" s="1">
        <v>0</v>
      </c>
      <c r="LZ231" s="1">
        <v>1</v>
      </c>
      <c r="MA231" s="1">
        <v>1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1</v>
      </c>
      <c r="ML231" s="1">
        <v>0</v>
      </c>
      <c r="MM231" s="1">
        <v>2</v>
      </c>
      <c r="MN231" s="1">
        <v>1</v>
      </c>
      <c r="MO231" s="1">
        <v>1</v>
      </c>
      <c r="MP231" s="1">
        <v>0</v>
      </c>
      <c r="MQ231" s="1">
        <v>0</v>
      </c>
      <c r="MR231" s="1">
        <v>0</v>
      </c>
      <c r="MS231" s="1">
        <v>1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 t="s">
        <v>122</v>
      </c>
      <c r="NC231" s="4">
        <v>13.2</v>
      </c>
      <c r="ND231" s="4">
        <v>38.700000000000003</v>
      </c>
      <c r="NE231" s="1">
        <v>9520</v>
      </c>
      <c r="NF231" s="1">
        <v>7650</v>
      </c>
      <c r="NG231" s="1">
        <v>964</v>
      </c>
      <c r="NH231" s="1">
        <v>222000</v>
      </c>
      <c r="NI231" s="5">
        <v>0.7</v>
      </c>
      <c r="NJ231" s="5">
        <v>11</v>
      </c>
      <c r="NP231" s="4">
        <v>224</v>
      </c>
      <c r="NY231" s="1">
        <v>1</v>
      </c>
      <c r="NZ231" s="1" t="s">
        <v>116</v>
      </c>
      <c r="OA231" s="1">
        <v>0</v>
      </c>
      <c r="OB231" s="1">
        <v>1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</row>
    <row r="232" spans="1:418" x14ac:dyDescent="0.25">
      <c r="A232" s="1">
        <v>231</v>
      </c>
      <c r="B232" s="25" t="s">
        <v>2</v>
      </c>
      <c r="C232" s="1">
        <v>0</v>
      </c>
      <c r="D232" s="1">
        <v>1</v>
      </c>
      <c r="E232" s="1">
        <v>82</v>
      </c>
      <c r="F232" s="1">
        <v>0</v>
      </c>
      <c r="G232" s="1">
        <v>0</v>
      </c>
      <c r="H232" s="1">
        <v>0</v>
      </c>
      <c r="I232" s="1">
        <v>1</v>
      </c>
      <c r="J232" s="1" t="s">
        <v>6</v>
      </c>
      <c r="K232" s="1">
        <v>0</v>
      </c>
      <c r="L232" s="1">
        <v>1</v>
      </c>
      <c r="M232" s="1">
        <v>0</v>
      </c>
      <c r="N232" s="1">
        <v>0</v>
      </c>
      <c r="O232" s="1" t="s">
        <v>455</v>
      </c>
      <c r="P232" s="1" t="s">
        <v>191</v>
      </c>
      <c r="Q232" s="1" t="s">
        <v>290</v>
      </c>
      <c r="R232" s="1" t="s">
        <v>290</v>
      </c>
      <c r="S232" s="1">
        <v>0</v>
      </c>
      <c r="T232" s="1" t="s">
        <v>329</v>
      </c>
      <c r="U232" s="1" t="s">
        <v>149</v>
      </c>
      <c r="V232" s="1" t="s">
        <v>109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6</v>
      </c>
      <c r="BA232" s="1">
        <v>0</v>
      </c>
      <c r="BB232" s="1">
        <v>0</v>
      </c>
      <c r="BC232" s="1">
        <v>0</v>
      </c>
      <c r="BD232" s="1">
        <v>1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K232" s="1" t="s">
        <v>125</v>
      </c>
      <c r="CL232" s="1">
        <v>0</v>
      </c>
      <c r="CM232" s="2">
        <v>43980</v>
      </c>
      <c r="CQ232" s="2">
        <v>43981</v>
      </c>
      <c r="CR232" s="2">
        <v>43982</v>
      </c>
      <c r="CS232" s="2">
        <v>43982</v>
      </c>
      <c r="CT232" s="3">
        <f t="shared" si="92"/>
        <v>1</v>
      </c>
      <c r="CU232" s="3">
        <f t="shared" si="93"/>
        <v>2</v>
      </c>
      <c r="CV232" s="3"/>
      <c r="CW232" s="3">
        <f t="shared" si="107"/>
        <v>1</v>
      </c>
      <c r="CX232" s="3">
        <v>1</v>
      </c>
      <c r="CY232" s="3"/>
      <c r="CZ232" s="3">
        <v>1</v>
      </c>
      <c r="DA232" s="3">
        <v>0</v>
      </c>
      <c r="DB232" s="3">
        <v>0</v>
      </c>
      <c r="DC232" s="3">
        <f t="shared" si="95"/>
        <v>1</v>
      </c>
      <c r="DD232" s="2">
        <v>43979</v>
      </c>
      <c r="DE232" s="1">
        <v>0</v>
      </c>
      <c r="DF232" s="3">
        <v>1</v>
      </c>
      <c r="DG232" s="3">
        <f t="shared" si="96"/>
        <v>2</v>
      </c>
      <c r="DH232" s="1">
        <v>1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1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J232" s="3"/>
      <c r="EK232" s="3"/>
      <c r="EL232" s="3"/>
      <c r="EM232" s="1">
        <v>90</v>
      </c>
      <c r="EN232" s="1">
        <v>60</v>
      </c>
      <c r="EO232" s="4">
        <v>70</v>
      </c>
      <c r="EP232" s="3">
        <v>0</v>
      </c>
      <c r="EQ232" s="1">
        <v>90</v>
      </c>
      <c r="ER232" s="1">
        <v>0</v>
      </c>
      <c r="ES232" s="1">
        <v>18</v>
      </c>
      <c r="ET232" s="1">
        <v>0</v>
      </c>
      <c r="EU232" s="4">
        <v>36.9</v>
      </c>
      <c r="EV232" s="3">
        <v>0</v>
      </c>
      <c r="EW232" s="4">
        <v>36.9</v>
      </c>
      <c r="EX232" s="1">
        <v>92</v>
      </c>
      <c r="EY232" s="1">
        <v>0</v>
      </c>
      <c r="EZ232" s="1" t="s">
        <v>51</v>
      </c>
      <c r="FA232" s="1">
        <v>1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3</v>
      </c>
      <c r="FJ232" s="1">
        <v>0</v>
      </c>
      <c r="FK232" s="1">
        <v>0</v>
      </c>
      <c r="FL232" s="1">
        <v>1</v>
      </c>
      <c r="FM232" s="1" t="s">
        <v>104</v>
      </c>
      <c r="FN232" s="1" t="s">
        <v>83</v>
      </c>
      <c r="FO232" s="1">
        <v>0</v>
      </c>
      <c r="FP232" s="1">
        <v>0</v>
      </c>
      <c r="FQ232" s="1">
        <v>1</v>
      </c>
      <c r="FR232" s="1">
        <v>1</v>
      </c>
      <c r="FS232" s="1">
        <f t="shared" si="97"/>
        <v>2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f t="shared" si="90"/>
        <v>1</v>
      </c>
      <c r="GA232" s="1">
        <v>1</v>
      </c>
      <c r="GB232" s="1">
        <v>0</v>
      </c>
      <c r="GC232" s="1">
        <v>1</v>
      </c>
      <c r="GD232" s="1">
        <v>1</v>
      </c>
      <c r="GE232" s="1">
        <v>0</v>
      </c>
      <c r="GF232" s="1">
        <v>0</v>
      </c>
      <c r="GG232" s="1">
        <v>0</v>
      </c>
      <c r="GH232" s="1">
        <f t="shared" si="91"/>
        <v>1</v>
      </c>
      <c r="GI232" s="1">
        <v>1</v>
      </c>
      <c r="GJ232" s="1">
        <v>0</v>
      </c>
      <c r="GK232" s="1">
        <v>1</v>
      </c>
      <c r="GL232" s="1">
        <v>0</v>
      </c>
      <c r="GM232" s="1">
        <v>0</v>
      </c>
      <c r="GN232" s="1">
        <v>1</v>
      </c>
      <c r="GO232" s="1">
        <v>0</v>
      </c>
      <c r="GP232" s="1">
        <v>0</v>
      </c>
      <c r="GQ232" s="1">
        <v>1</v>
      </c>
      <c r="GR232" s="3">
        <v>3</v>
      </c>
      <c r="GS232" s="1">
        <v>1</v>
      </c>
      <c r="GT232" s="1">
        <v>1</v>
      </c>
      <c r="GU232" s="1">
        <v>1</v>
      </c>
      <c r="GV232" s="1">
        <v>0</v>
      </c>
      <c r="GW232" s="1">
        <v>0</v>
      </c>
      <c r="GX232" s="1">
        <v>2</v>
      </c>
      <c r="GY232" s="1">
        <v>1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1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1</v>
      </c>
      <c r="IA232" s="1">
        <v>1</v>
      </c>
      <c r="IB232" s="1">
        <v>0</v>
      </c>
      <c r="IC232" s="1">
        <v>0</v>
      </c>
      <c r="ID232" s="1">
        <v>1</v>
      </c>
      <c r="IE232" s="1">
        <v>0</v>
      </c>
      <c r="IF232" s="1">
        <v>0</v>
      </c>
      <c r="IG232" s="1">
        <v>0</v>
      </c>
      <c r="IH232" s="1">
        <v>0</v>
      </c>
      <c r="II232" s="1">
        <v>1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1</v>
      </c>
      <c r="IQ232" s="1">
        <v>4</v>
      </c>
      <c r="IR232" s="1">
        <v>1</v>
      </c>
      <c r="IS232" s="1">
        <v>1</v>
      </c>
      <c r="IT232" s="1">
        <v>1</v>
      </c>
      <c r="IU232" s="1">
        <v>1</v>
      </c>
      <c r="IV232" s="1">
        <v>1</v>
      </c>
      <c r="IW232" s="1">
        <v>0</v>
      </c>
      <c r="IX232" s="1">
        <v>1</v>
      </c>
      <c r="IY232" s="1">
        <v>0</v>
      </c>
      <c r="IZ232" s="1">
        <v>0</v>
      </c>
      <c r="JA232" s="1">
        <v>109</v>
      </c>
      <c r="JB232" s="1">
        <v>0</v>
      </c>
      <c r="JC232" s="1">
        <v>0</v>
      </c>
      <c r="JD232" s="1">
        <v>1</v>
      </c>
      <c r="JE232" s="1">
        <v>0</v>
      </c>
      <c r="JF232" s="1">
        <v>7</v>
      </c>
      <c r="JG232" s="1">
        <v>0</v>
      </c>
      <c r="JH232" s="1">
        <v>0</v>
      </c>
      <c r="JI232" s="1">
        <v>1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1</v>
      </c>
      <c r="JT232" s="1">
        <v>1</v>
      </c>
      <c r="JU232" s="1">
        <v>0</v>
      </c>
      <c r="JV232" s="1">
        <v>1</v>
      </c>
      <c r="JW232" s="1">
        <v>0</v>
      </c>
      <c r="JX232" s="1">
        <v>1</v>
      </c>
      <c r="JY232" s="2">
        <v>43981</v>
      </c>
      <c r="JZ232" s="2">
        <v>43982</v>
      </c>
      <c r="KA232" s="1">
        <v>1</v>
      </c>
      <c r="KB232" s="1">
        <v>0</v>
      </c>
      <c r="KC232" s="1">
        <v>7</v>
      </c>
      <c r="KD232" s="1">
        <v>1</v>
      </c>
      <c r="KE232" s="1">
        <v>1</v>
      </c>
      <c r="KF232" s="1">
        <v>1</v>
      </c>
      <c r="KG232" s="1">
        <v>0</v>
      </c>
      <c r="KH232" s="1">
        <v>1</v>
      </c>
      <c r="KI232" s="1">
        <v>0</v>
      </c>
      <c r="KJ232" s="1">
        <v>0</v>
      </c>
      <c r="KK232" s="1">
        <v>1</v>
      </c>
      <c r="KL232" s="1">
        <v>0</v>
      </c>
      <c r="KM232" s="1">
        <v>0</v>
      </c>
      <c r="KN232" s="1">
        <v>1</v>
      </c>
      <c r="KO232" s="1">
        <v>1</v>
      </c>
      <c r="KP232" s="1">
        <v>0</v>
      </c>
      <c r="KQ232" s="1">
        <v>0</v>
      </c>
      <c r="KR232" s="1">
        <v>1</v>
      </c>
      <c r="KS232" s="1">
        <v>0</v>
      </c>
      <c r="KT232" s="1">
        <v>0</v>
      </c>
      <c r="KU232" s="1">
        <v>0</v>
      </c>
      <c r="KV232" s="1">
        <v>0</v>
      </c>
      <c r="KW232" s="1" t="s">
        <v>103</v>
      </c>
      <c r="KX232" s="1">
        <v>0</v>
      </c>
      <c r="KY232" s="1">
        <v>1</v>
      </c>
      <c r="KZ232" s="4">
        <v>9.01</v>
      </c>
      <c r="LA232" s="4">
        <v>36.9</v>
      </c>
      <c r="LB232" s="1">
        <v>6230</v>
      </c>
      <c r="LC232" s="1">
        <v>5980</v>
      </c>
      <c r="LD232" s="1">
        <v>117</v>
      </c>
      <c r="LE232" s="1">
        <v>165000</v>
      </c>
      <c r="LF232" s="5">
        <v>1.95</v>
      </c>
      <c r="LG232" s="5">
        <v>49</v>
      </c>
      <c r="LL232" s="1">
        <v>200</v>
      </c>
      <c r="LM232" s="4">
        <v>189</v>
      </c>
      <c r="LO232" s="4">
        <v>618</v>
      </c>
      <c r="LT232" s="1">
        <v>15.9</v>
      </c>
      <c r="LV232" s="1">
        <v>1</v>
      </c>
      <c r="LW232" s="1" t="s">
        <v>114</v>
      </c>
      <c r="LX232" s="1">
        <v>1</v>
      </c>
      <c r="LY232" s="1">
        <v>0</v>
      </c>
      <c r="LZ232" s="1">
        <v>1</v>
      </c>
      <c r="MA232" s="1">
        <v>1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1</v>
      </c>
      <c r="ML232" s="1">
        <v>0</v>
      </c>
      <c r="MM232" s="1">
        <v>3</v>
      </c>
      <c r="MN232" s="1">
        <v>1</v>
      </c>
      <c r="MO232" s="1">
        <v>1</v>
      </c>
      <c r="MP232" s="1">
        <v>1</v>
      </c>
      <c r="MQ232" s="1">
        <v>0</v>
      </c>
      <c r="MR232" s="1">
        <v>0</v>
      </c>
      <c r="MS232" s="1">
        <v>1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 t="s">
        <v>122</v>
      </c>
      <c r="NC232" s="4">
        <v>8.5500000000000007</v>
      </c>
      <c r="ND232" s="4">
        <v>26.4</v>
      </c>
      <c r="NE232" s="1">
        <v>10100</v>
      </c>
      <c r="NF232" s="1">
        <v>9590</v>
      </c>
      <c r="NG232" s="1">
        <v>250</v>
      </c>
      <c r="NH232" s="1">
        <v>90300</v>
      </c>
      <c r="NI232" s="5">
        <v>2.63</v>
      </c>
      <c r="NJ232" s="5">
        <v>53</v>
      </c>
      <c r="NP232" s="4">
        <v>152</v>
      </c>
      <c r="NY232" s="1">
        <v>1</v>
      </c>
      <c r="NZ232" s="1" t="s">
        <v>114</v>
      </c>
      <c r="OA232" s="1">
        <v>1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</row>
    <row r="233" spans="1:418" x14ac:dyDescent="0.25">
      <c r="A233" s="1">
        <v>232</v>
      </c>
      <c r="B233" s="25" t="s">
        <v>1</v>
      </c>
      <c r="C233" s="1">
        <v>1</v>
      </c>
      <c r="D233" s="1">
        <v>0</v>
      </c>
      <c r="E233" s="1">
        <v>66</v>
      </c>
      <c r="F233" s="1">
        <v>0</v>
      </c>
      <c r="G233" s="1">
        <v>0</v>
      </c>
      <c r="H233" s="1">
        <v>1</v>
      </c>
      <c r="I233" s="1">
        <v>0</v>
      </c>
      <c r="J233" s="1" t="s">
        <v>6</v>
      </c>
      <c r="K233" s="1">
        <v>0</v>
      </c>
      <c r="L233" s="1">
        <v>1</v>
      </c>
      <c r="M233" s="1">
        <v>0</v>
      </c>
      <c r="N233" s="1">
        <v>0</v>
      </c>
      <c r="O233" s="1" t="s">
        <v>6</v>
      </c>
      <c r="P233" s="1" t="s">
        <v>191</v>
      </c>
      <c r="Q233" s="1" t="s">
        <v>290</v>
      </c>
      <c r="R233" s="1" t="s">
        <v>290</v>
      </c>
      <c r="S233" s="1">
        <v>0</v>
      </c>
      <c r="T233" s="1" t="s">
        <v>329</v>
      </c>
      <c r="U233" s="1" t="s">
        <v>149</v>
      </c>
      <c r="V233" s="1" t="s">
        <v>109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2</v>
      </c>
      <c r="BA233" s="1">
        <v>0</v>
      </c>
      <c r="BB233" s="1">
        <v>1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K233" s="1" t="s">
        <v>123</v>
      </c>
      <c r="CL233" s="1">
        <v>0</v>
      </c>
      <c r="CM233" s="2">
        <v>43985</v>
      </c>
      <c r="CN233" s="2"/>
      <c r="CO233" s="2"/>
      <c r="CP233" s="2"/>
      <c r="CQ233" s="2">
        <v>43985</v>
      </c>
      <c r="CR233" s="2">
        <v>43997</v>
      </c>
      <c r="CS233" s="2">
        <v>43997</v>
      </c>
      <c r="CT233" s="3">
        <f t="shared" si="92"/>
        <v>0</v>
      </c>
      <c r="CU233" s="3">
        <f t="shared" si="93"/>
        <v>12</v>
      </c>
      <c r="CV233" s="3"/>
      <c r="CW233" s="3">
        <f t="shared" si="107"/>
        <v>12</v>
      </c>
      <c r="CX233" s="3">
        <v>12</v>
      </c>
      <c r="CY233" s="3"/>
      <c r="CZ233" s="3">
        <v>1</v>
      </c>
      <c r="DA233" s="3">
        <v>1</v>
      </c>
      <c r="DB233" s="3">
        <v>0</v>
      </c>
      <c r="DC233" s="3">
        <f t="shared" si="95"/>
        <v>2</v>
      </c>
      <c r="DD233" s="2">
        <v>43977</v>
      </c>
      <c r="DE233" s="1">
        <v>0</v>
      </c>
      <c r="DF233" s="3">
        <v>8</v>
      </c>
      <c r="DG233" s="3">
        <f t="shared" si="96"/>
        <v>2</v>
      </c>
      <c r="DH233" s="1">
        <v>1</v>
      </c>
      <c r="DI233" s="1">
        <v>1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1">
        <v>0</v>
      </c>
      <c r="EG233" s="1">
        <v>80</v>
      </c>
      <c r="EH233" s="1">
        <v>1.7</v>
      </c>
      <c r="EI233" s="4">
        <v>27.681660899653981</v>
      </c>
      <c r="EJ233" s="3">
        <v>0</v>
      </c>
      <c r="EK233" s="3">
        <v>1</v>
      </c>
      <c r="EL233" s="3">
        <v>0</v>
      </c>
      <c r="EM233" s="1">
        <v>117</v>
      </c>
      <c r="EN233" s="1">
        <v>62</v>
      </c>
      <c r="EO233" s="4">
        <v>80.333333333333329</v>
      </c>
      <c r="EP233" s="3">
        <v>0</v>
      </c>
      <c r="EQ233" s="1">
        <v>116</v>
      </c>
      <c r="ER233" s="1">
        <v>1</v>
      </c>
      <c r="ES233" s="1">
        <v>18</v>
      </c>
      <c r="ET233" s="1">
        <v>0</v>
      </c>
      <c r="EU233" s="4">
        <v>36.799999999999997</v>
      </c>
      <c r="EV233" s="3">
        <v>0</v>
      </c>
      <c r="EW233" s="4">
        <v>36.9</v>
      </c>
      <c r="EX233" s="1">
        <v>69</v>
      </c>
      <c r="EY233" s="1">
        <v>1</v>
      </c>
      <c r="EZ233" s="1" t="s">
        <v>51</v>
      </c>
      <c r="FA233" s="1">
        <v>1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2</v>
      </c>
      <c r="FJ233" s="1">
        <v>0</v>
      </c>
      <c r="FK233" s="1">
        <v>1</v>
      </c>
      <c r="FL233" s="1">
        <v>0</v>
      </c>
      <c r="FM233" s="1" t="s">
        <v>104</v>
      </c>
      <c r="FN233" s="1" t="s">
        <v>83</v>
      </c>
      <c r="FO233" s="1">
        <v>0</v>
      </c>
      <c r="FP233" s="1">
        <v>0</v>
      </c>
      <c r="FQ233" s="1">
        <v>1</v>
      </c>
      <c r="FR233" s="1">
        <v>1</v>
      </c>
      <c r="FS233" s="1">
        <f t="shared" si="97"/>
        <v>2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f t="shared" si="90"/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1</v>
      </c>
      <c r="GH233" s="1">
        <f t="shared" si="91"/>
        <v>1</v>
      </c>
      <c r="GI233" s="1">
        <v>1</v>
      </c>
      <c r="GJ233" s="1">
        <v>0</v>
      </c>
      <c r="GK233" s="1">
        <v>1</v>
      </c>
      <c r="GL233" s="1">
        <v>0</v>
      </c>
      <c r="GM233" s="1">
        <v>0</v>
      </c>
      <c r="GN233" s="1">
        <v>1</v>
      </c>
      <c r="GO233" s="1">
        <v>0</v>
      </c>
      <c r="GP233" s="1">
        <v>0</v>
      </c>
      <c r="GQ233" s="1">
        <v>1</v>
      </c>
      <c r="GR233" s="3">
        <v>3</v>
      </c>
      <c r="GS233" s="1">
        <v>1</v>
      </c>
      <c r="GT233" s="1">
        <v>1</v>
      </c>
      <c r="GU233" s="1">
        <v>1</v>
      </c>
      <c r="GV233" s="1">
        <v>0</v>
      </c>
      <c r="GW233" s="1">
        <v>0</v>
      </c>
      <c r="GX233" s="1">
        <v>2</v>
      </c>
      <c r="GY233" s="1">
        <v>1</v>
      </c>
      <c r="GZ233" s="1">
        <v>0</v>
      </c>
      <c r="HA233" s="1">
        <v>0</v>
      </c>
      <c r="HB233" s="1">
        <v>1</v>
      </c>
      <c r="HC233" s="1">
        <v>0</v>
      </c>
      <c r="HD233" s="1">
        <v>0</v>
      </c>
      <c r="HE233" s="1">
        <v>1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1</v>
      </c>
      <c r="IE233" s="1">
        <v>0</v>
      </c>
      <c r="IF233" s="1">
        <v>0</v>
      </c>
      <c r="IG233" s="1">
        <v>0</v>
      </c>
      <c r="IH233" s="1">
        <v>0</v>
      </c>
      <c r="II233" s="1">
        <v>1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1</v>
      </c>
      <c r="IQ233" s="1">
        <v>5</v>
      </c>
      <c r="IR233" s="1">
        <v>1</v>
      </c>
      <c r="IS233" s="1">
        <v>1</v>
      </c>
      <c r="IT233" s="1">
        <v>1</v>
      </c>
      <c r="IU233" s="1">
        <v>1</v>
      </c>
      <c r="IV233" s="1">
        <v>1</v>
      </c>
      <c r="IW233" s="1">
        <v>1</v>
      </c>
      <c r="IX233" s="1">
        <v>1</v>
      </c>
      <c r="IY233" s="1">
        <v>0</v>
      </c>
      <c r="IZ233" s="1">
        <v>0</v>
      </c>
      <c r="JA233" s="1">
        <v>67</v>
      </c>
      <c r="JB233" s="1">
        <v>0</v>
      </c>
      <c r="JC233" s="1">
        <v>0</v>
      </c>
      <c r="JD233" s="1">
        <v>0</v>
      </c>
      <c r="JE233" s="1">
        <v>1</v>
      </c>
      <c r="JF233" s="1">
        <v>7</v>
      </c>
      <c r="JG233" s="1">
        <v>0</v>
      </c>
      <c r="JH233" s="1">
        <v>0</v>
      </c>
      <c r="JI233" s="1">
        <v>1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1</v>
      </c>
      <c r="JT233" s="1">
        <v>1</v>
      </c>
      <c r="JU233" s="1">
        <v>0</v>
      </c>
      <c r="JV233" s="1">
        <v>0</v>
      </c>
      <c r="JW233" s="1">
        <v>0</v>
      </c>
      <c r="JX233" s="1">
        <v>1</v>
      </c>
      <c r="JY233" s="2">
        <v>43987</v>
      </c>
      <c r="JZ233" s="2">
        <v>43997</v>
      </c>
      <c r="KA233" s="1">
        <v>10</v>
      </c>
      <c r="KB233" s="1">
        <v>1</v>
      </c>
      <c r="KC233" s="1">
        <v>6</v>
      </c>
      <c r="KD233" s="1">
        <v>1</v>
      </c>
      <c r="KE233" s="1">
        <v>1</v>
      </c>
      <c r="KF233" s="1">
        <v>1</v>
      </c>
      <c r="KG233" s="1">
        <v>0</v>
      </c>
      <c r="KH233" s="1">
        <v>0</v>
      </c>
      <c r="KI233" s="1">
        <v>1</v>
      </c>
      <c r="KJ233" s="1">
        <v>0</v>
      </c>
      <c r="KK233" s="1">
        <v>1</v>
      </c>
      <c r="KL233" s="1">
        <v>1</v>
      </c>
      <c r="KM233" s="1">
        <v>0</v>
      </c>
      <c r="KN233" s="1">
        <v>0</v>
      </c>
      <c r="KO233" s="1">
        <v>1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 t="s">
        <v>103</v>
      </c>
      <c r="KX233" s="1">
        <v>0</v>
      </c>
      <c r="KY233" s="1">
        <v>1</v>
      </c>
      <c r="KZ233" s="4">
        <v>12.9</v>
      </c>
      <c r="LA233" s="4">
        <v>37.4</v>
      </c>
      <c r="LB233" s="1">
        <v>9730</v>
      </c>
      <c r="LC233" s="1">
        <v>8580</v>
      </c>
      <c r="LD233" s="1">
        <v>686</v>
      </c>
      <c r="LE233" s="1">
        <v>372000</v>
      </c>
      <c r="LF233" s="5">
        <v>1.29</v>
      </c>
      <c r="LG233" s="5">
        <v>27.8</v>
      </c>
      <c r="LL233" s="1">
        <v>1319</v>
      </c>
      <c r="LM233" s="4">
        <v>169</v>
      </c>
      <c r="LO233" s="4">
        <v>2000</v>
      </c>
      <c r="LP233" s="4">
        <v>873</v>
      </c>
      <c r="LQ233" s="6">
        <v>0.5</v>
      </c>
      <c r="LV233" s="1">
        <v>1</v>
      </c>
      <c r="LW233" s="1" t="s">
        <v>114</v>
      </c>
      <c r="LX233" s="1">
        <v>1</v>
      </c>
      <c r="LY233" s="1">
        <v>0</v>
      </c>
      <c r="LZ233" s="1">
        <v>1</v>
      </c>
      <c r="MA233" s="1">
        <v>1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1</v>
      </c>
      <c r="ML233" s="1">
        <v>0</v>
      </c>
      <c r="MM233" s="1">
        <v>3</v>
      </c>
      <c r="MN233" s="1">
        <v>1</v>
      </c>
      <c r="MO233" s="1">
        <v>1</v>
      </c>
      <c r="MP233" s="1">
        <v>0</v>
      </c>
      <c r="MQ233" s="1">
        <v>0</v>
      </c>
      <c r="MR233" s="1">
        <v>0</v>
      </c>
      <c r="MS233" s="1">
        <v>1</v>
      </c>
      <c r="MT233" s="1">
        <v>0</v>
      </c>
      <c r="MU233" s="1">
        <v>0</v>
      </c>
      <c r="MV233" s="1">
        <v>0</v>
      </c>
      <c r="MW233" s="1">
        <v>0</v>
      </c>
      <c r="MX233" s="1">
        <v>1</v>
      </c>
      <c r="MY233" s="1">
        <v>0</v>
      </c>
      <c r="MZ233" s="1">
        <v>0</v>
      </c>
      <c r="NA233" s="1">
        <v>0</v>
      </c>
      <c r="NB233" s="1" t="s">
        <v>122</v>
      </c>
      <c r="NC233" s="4">
        <v>12.6</v>
      </c>
      <c r="ND233" s="4">
        <v>36.799999999999997</v>
      </c>
      <c r="NE233" s="1">
        <v>8690</v>
      </c>
      <c r="NF233" s="1">
        <v>7460</v>
      </c>
      <c r="NG233" s="1">
        <v>772</v>
      </c>
      <c r="NH233" s="1">
        <v>324000</v>
      </c>
      <c r="NI233" s="5">
        <v>1.31</v>
      </c>
      <c r="NJ233" s="5">
        <v>28.2</v>
      </c>
      <c r="NK233" s="5">
        <v>0.68</v>
      </c>
      <c r="NL233" s="5">
        <v>0.47</v>
      </c>
      <c r="NP233" s="4">
        <v>231</v>
      </c>
      <c r="NY233" s="1">
        <v>1</v>
      </c>
      <c r="NZ233" s="1" t="s">
        <v>116</v>
      </c>
      <c r="OA233" s="1">
        <v>0</v>
      </c>
      <c r="OB233" s="1">
        <v>1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</row>
    <row r="234" spans="1:418" x14ac:dyDescent="0.25">
      <c r="A234" s="1">
        <v>233</v>
      </c>
      <c r="B234" s="25" t="s">
        <v>2</v>
      </c>
      <c r="C234" s="1">
        <v>0</v>
      </c>
      <c r="D234" s="1">
        <v>1</v>
      </c>
      <c r="E234" s="1">
        <v>89</v>
      </c>
      <c r="F234" s="1">
        <v>0</v>
      </c>
      <c r="G234" s="1">
        <v>0</v>
      </c>
      <c r="H234" s="1">
        <v>0</v>
      </c>
      <c r="I234" s="1">
        <v>1</v>
      </c>
      <c r="J234" s="1" t="s">
        <v>6</v>
      </c>
      <c r="K234" s="1">
        <v>0</v>
      </c>
      <c r="L234" s="1">
        <v>1</v>
      </c>
      <c r="M234" s="1">
        <v>0</v>
      </c>
      <c r="N234" s="1">
        <v>0</v>
      </c>
      <c r="O234" s="1" t="s">
        <v>6</v>
      </c>
      <c r="P234" s="1" t="s">
        <v>191</v>
      </c>
      <c r="Q234" s="1" t="s">
        <v>283</v>
      </c>
      <c r="R234" s="1" t="s">
        <v>395</v>
      </c>
      <c r="S234" s="1">
        <v>0</v>
      </c>
      <c r="T234" s="1" t="s">
        <v>329</v>
      </c>
      <c r="U234" s="1" t="s">
        <v>149</v>
      </c>
      <c r="V234" s="1" t="s">
        <v>109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4</v>
      </c>
      <c r="BA234" s="1">
        <v>0</v>
      </c>
      <c r="BB234" s="1">
        <v>0</v>
      </c>
      <c r="BC234" s="1">
        <v>1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K234" s="1" t="s">
        <v>125</v>
      </c>
      <c r="CL234" s="1">
        <v>0</v>
      </c>
      <c r="CM234" s="2">
        <v>43986</v>
      </c>
      <c r="CN234" s="2">
        <v>43987</v>
      </c>
      <c r="CO234" s="2"/>
      <c r="CP234" s="2"/>
      <c r="CQ234" s="2"/>
      <c r="CR234" s="2"/>
      <c r="CS234" s="2">
        <v>43995</v>
      </c>
      <c r="CT234" s="3"/>
      <c r="CU234" s="3">
        <f t="shared" si="93"/>
        <v>9</v>
      </c>
      <c r="CV234" s="3"/>
      <c r="CW234" s="3"/>
      <c r="CX234" s="3"/>
      <c r="CY234" s="3">
        <f t="shared" ref="CY234:CY237" si="109">CU234-CV234-CW234</f>
        <v>9</v>
      </c>
      <c r="CZ234" s="3">
        <v>0</v>
      </c>
      <c r="DA234" s="3">
        <v>1</v>
      </c>
      <c r="DB234" s="3">
        <v>0</v>
      </c>
      <c r="DC234" s="3">
        <f t="shared" si="95"/>
        <v>1</v>
      </c>
      <c r="DD234" s="2">
        <v>43983</v>
      </c>
      <c r="DE234" s="1">
        <v>0</v>
      </c>
      <c r="DF234" s="3">
        <v>3</v>
      </c>
      <c r="DG234" s="3">
        <f t="shared" si="96"/>
        <v>2</v>
      </c>
      <c r="DH234" s="1">
        <v>1</v>
      </c>
      <c r="DI234" s="1">
        <v>1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1">
        <v>0</v>
      </c>
      <c r="EG234" s="1">
        <v>50</v>
      </c>
      <c r="EH234" s="1">
        <v>1.6</v>
      </c>
      <c r="EI234" s="4">
        <v>19.531249999999996</v>
      </c>
      <c r="EJ234" s="3">
        <v>1</v>
      </c>
      <c r="EK234" s="3">
        <v>0</v>
      </c>
      <c r="EL234" s="3">
        <v>0</v>
      </c>
      <c r="EM234" s="1">
        <v>139</v>
      </c>
      <c r="EN234" s="1">
        <v>91</v>
      </c>
      <c r="EO234" s="4">
        <v>107</v>
      </c>
      <c r="EP234" s="3">
        <v>0</v>
      </c>
      <c r="EQ234" s="1">
        <v>88</v>
      </c>
      <c r="ER234" s="1">
        <v>0</v>
      </c>
      <c r="ES234" s="1">
        <v>20</v>
      </c>
      <c r="ET234" s="1">
        <v>0</v>
      </c>
      <c r="EU234" s="4">
        <v>36.5</v>
      </c>
      <c r="EV234" s="3">
        <v>0</v>
      </c>
      <c r="EW234" s="4">
        <v>36.5</v>
      </c>
      <c r="EX234" s="1">
        <v>94</v>
      </c>
      <c r="EY234" s="1">
        <v>0</v>
      </c>
      <c r="EZ234" s="1" t="s">
        <v>51</v>
      </c>
      <c r="FA234" s="1">
        <v>1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2</v>
      </c>
      <c r="FJ234" s="1">
        <v>0</v>
      </c>
      <c r="FK234" s="1">
        <v>1</v>
      </c>
      <c r="FL234" s="1">
        <v>0</v>
      </c>
      <c r="FM234" s="1" t="s">
        <v>104</v>
      </c>
      <c r="FN234" s="1" t="s">
        <v>82</v>
      </c>
      <c r="FO234" s="1">
        <v>0</v>
      </c>
      <c r="FP234" s="1">
        <v>1</v>
      </c>
      <c r="FQ234" s="1">
        <v>0</v>
      </c>
      <c r="FR234" s="1">
        <v>1</v>
      </c>
      <c r="FS234" s="1">
        <f t="shared" si="97"/>
        <v>1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f t="shared" si="90"/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f t="shared" si="91"/>
        <v>1</v>
      </c>
      <c r="GI234" s="1">
        <v>1</v>
      </c>
      <c r="GJ234" s="1">
        <v>0</v>
      </c>
      <c r="GK234" s="1">
        <v>1</v>
      </c>
      <c r="GL234" s="1">
        <v>1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3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4</v>
      </c>
      <c r="GY234" s="1">
        <v>1</v>
      </c>
      <c r="GZ234" s="1">
        <v>0</v>
      </c>
      <c r="HA234" s="1">
        <v>0</v>
      </c>
      <c r="HB234" s="1">
        <v>1</v>
      </c>
      <c r="HC234" s="1">
        <v>0</v>
      </c>
      <c r="HD234" s="1">
        <v>0</v>
      </c>
      <c r="HE234" s="1">
        <v>1</v>
      </c>
      <c r="HF234" s="1">
        <v>0</v>
      </c>
      <c r="HG234" s="1">
        <v>1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1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1</v>
      </c>
      <c r="IE234" s="1">
        <v>0</v>
      </c>
      <c r="IF234" s="1">
        <v>1</v>
      </c>
      <c r="IG234" s="1">
        <v>1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373</v>
      </c>
      <c r="JB234" s="1">
        <v>1</v>
      </c>
      <c r="JC234" s="1">
        <v>0</v>
      </c>
      <c r="JD234" s="1">
        <v>0</v>
      </c>
      <c r="JE234" s="1">
        <v>0</v>
      </c>
      <c r="JF234" s="1">
        <v>3</v>
      </c>
      <c r="JG234" s="1">
        <v>1</v>
      </c>
      <c r="JH234" s="1">
        <v>0</v>
      </c>
      <c r="JI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1</v>
      </c>
      <c r="JT234" s="1">
        <v>1</v>
      </c>
      <c r="JU234" s="1">
        <v>0</v>
      </c>
      <c r="JV234" s="1">
        <v>1</v>
      </c>
      <c r="JW234" s="1">
        <v>0</v>
      </c>
      <c r="JX234" s="1">
        <v>0</v>
      </c>
      <c r="KB234" s="1">
        <v>1</v>
      </c>
      <c r="KC234" s="1">
        <v>1</v>
      </c>
      <c r="KD234" s="1">
        <v>1</v>
      </c>
      <c r="KE234" s="1">
        <v>1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 t="s">
        <v>103</v>
      </c>
      <c r="KX234" s="1">
        <v>0</v>
      </c>
      <c r="KY234" s="1">
        <v>1</v>
      </c>
      <c r="KZ234" s="4">
        <v>18</v>
      </c>
      <c r="LA234" s="4">
        <v>55.3</v>
      </c>
      <c r="LB234" s="1">
        <v>14400</v>
      </c>
      <c r="LC234" s="1">
        <v>10500</v>
      </c>
      <c r="LD234" s="1">
        <v>2740</v>
      </c>
      <c r="LE234" s="1">
        <v>386000</v>
      </c>
      <c r="LF234" s="5">
        <v>1.8</v>
      </c>
      <c r="LG234" s="5">
        <v>54</v>
      </c>
      <c r="LH234" s="5">
        <v>0.61</v>
      </c>
      <c r="LI234" s="5">
        <v>0.38</v>
      </c>
      <c r="LJ234" s="4">
        <v>37</v>
      </c>
      <c r="LK234" s="1">
        <v>48</v>
      </c>
      <c r="LL234" s="1">
        <v>578</v>
      </c>
      <c r="LM234" s="4">
        <v>68</v>
      </c>
      <c r="LQ234" s="6">
        <v>0.03</v>
      </c>
      <c r="LV234" s="1">
        <v>0</v>
      </c>
      <c r="LX234" s="1">
        <v>0</v>
      </c>
      <c r="LY234" s="1">
        <v>0</v>
      </c>
      <c r="LZ234" s="1">
        <v>1</v>
      </c>
      <c r="MA234" s="1">
        <v>1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 t="s">
        <v>122</v>
      </c>
      <c r="NC234" s="4">
        <v>15.4</v>
      </c>
      <c r="ND234" s="4">
        <v>48.5</v>
      </c>
      <c r="NE234" s="1">
        <v>14800</v>
      </c>
      <c r="NF234" s="1">
        <v>11900</v>
      </c>
      <c r="NG234" s="1">
        <v>1710</v>
      </c>
      <c r="NH234" s="1">
        <v>326000</v>
      </c>
      <c r="NI234" s="5">
        <v>1.05</v>
      </c>
      <c r="NJ234" s="5">
        <v>48</v>
      </c>
      <c r="NP234" s="4">
        <v>66</v>
      </c>
      <c r="NY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1</v>
      </c>
      <c r="OO234" s="1">
        <v>0</v>
      </c>
      <c r="OP234" s="1">
        <v>2</v>
      </c>
      <c r="OQ234" s="1">
        <v>1</v>
      </c>
      <c r="OR234" s="1">
        <v>1</v>
      </c>
      <c r="OS234" s="1">
        <v>0</v>
      </c>
      <c r="OT234" s="1">
        <v>0</v>
      </c>
      <c r="OU234" s="1">
        <v>0</v>
      </c>
      <c r="OV234" s="1">
        <v>0</v>
      </c>
      <c r="OW234" s="1">
        <v>1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</row>
    <row r="235" spans="1:418" x14ac:dyDescent="0.25">
      <c r="A235" s="1">
        <v>234</v>
      </c>
      <c r="B235" s="25" t="s">
        <v>2</v>
      </c>
      <c r="C235" s="1">
        <v>0</v>
      </c>
      <c r="D235" s="1">
        <v>1</v>
      </c>
      <c r="E235" s="1">
        <v>63</v>
      </c>
      <c r="F235" s="1">
        <v>0</v>
      </c>
      <c r="G235" s="1">
        <v>1</v>
      </c>
      <c r="H235" s="1">
        <v>0</v>
      </c>
      <c r="I235" s="1">
        <v>0</v>
      </c>
      <c r="J235" s="1" t="s">
        <v>6</v>
      </c>
      <c r="K235" s="1">
        <v>0</v>
      </c>
      <c r="L235" s="1">
        <v>1</v>
      </c>
      <c r="M235" s="1">
        <v>0</v>
      </c>
      <c r="N235" s="1">
        <v>0</v>
      </c>
      <c r="O235" s="1" t="s">
        <v>206</v>
      </c>
      <c r="P235" s="1" t="s">
        <v>191</v>
      </c>
      <c r="Q235" s="1" t="s">
        <v>290</v>
      </c>
      <c r="R235" s="1" t="s">
        <v>290</v>
      </c>
      <c r="S235" s="1">
        <v>0</v>
      </c>
      <c r="T235" s="1" t="s">
        <v>329</v>
      </c>
      <c r="U235" s="1" t="s">
        <v>149</v>
      </c>
      <c r="V235" s="1" t="s">
        <v>109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2</v>
      </c>
      <c r="BA235" s="1">
        <v>0</v>
      </c>
      <c r="BB235" s="1">
        <v>1</v>
      </c>
      <c r="BC235" s="1">
        <v>0</v>
      </c>
      <c r="BD235" s="1">
        <v>0</v>
      </c>
      <c r="BE235" s="1">
        <v>2</v>
      </c>
      <c r="BF235" s="1">
        <v>1</v>
      </c>
      <c r="BG235" s="1">
        <v>1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1</v>
      </c>
      <c r="BO235" s="1">
        <v>1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K235" s="1" t="s">
        <v>125</v>
      </c>
      <c r="CL235" s="1">
        <v>0</v>
      </c>
      <c r="CM235" s="2">
        <v>43991</v>
      </c>
      <c r="CN235" s="2">
        <v>43992</v>
      </c>
      <c r="CO235" s="2"/>
      <c r="CP235" s="2"/>
      <c r="CQ235" s="2"/>
      <c r="CS235" s="2">
        <v>44015</v>
      </c>
      <c r="CT235" s="3"/>
      <c r="CU235" s="3">
        <f t="shared" si="93"/>
        <v>24</v>
      </c>
      <c r="CV235" s="3"/>
      <c r="CW235" s="3"/>
      <c r="CX235" s="3"/>
      <c r="CY235" s="3">
        <f t="shared" si="109"/>
        <v>24</v>
      </c>
      <c r="CZ235" s="3">
        <v>0</v>
      </c>
      <c r="DA235" s="3">
        <v>1</v>
      </c>
      <c r="DB235" s="3">
        <v>0</v>
      </c>
      <c r="DC235" s="3">
        <f t="shared" si="95"/>
        <v>1</v>
      </c>
      <c r="DD235" s="2">
        <v>43984</v>
      </c>
      <c r="DE235" s="1">
        <v>0</v>
      </c>
      <c r="DF235" s="3">
        <v>7</v>
      </c>
      <c r="DG235" s="3">
        <f t="shared" si="96"/>
        <v>3</v>
      </c>
      <c r="DH235" s="1">
        <v>1</v>
      </c>
      <c r="DI235" s="1">
        <v>1</v>
      </c>
      <c r="DJ235" s="1">
        <v>0</v>
      </c>
      <c r="DK235" s="1">
        <v>0</v>
      </c>
      <c r="DL235" s="1">
        <v>0</v>
      </c>
      <c r="DM235" s="1">
        <v>1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I235" s="4"/>
      <c r="EJ235" s="3"/>
      <c r="EK235" s="3"/>
      <c r="EL235" s="3"/>
      <c r="EM235" s="1">
        <v>140</v>
      </c>
      <c r="EN235" s="1">
        <v>80</v>
      </c>
      <c r="EO235" s="4">
        <v>100</v>
      </c>
      <c r="EP235" s="3">
        <v>0</v>
      </c>
      <c r="EQ235" s="1">
        <v>100</v>
      </c>
      <c r="ER235" s="1">
        <v>1</v>
      </c>
      <c r="ES235" s="1">
        <v>20</v>
      </c>
      <c r="ET235" s="1">
        <v>0</v>
      </c>
      <c r="EU235" s="4">
        <v>37.200000000000003</v>
      </c>
      <c r="EV235" s="3">
        <v>0</v>
      </c>
      <c r="EW235" s="4">
        <v>37.5</v>
      </c>
      <c r="EX235" s="1">
        <v>90</v>
      </c>
      <c r="EY235" s="1">
        <v>0</v>
      </c>
      <c r="EZ235" s="1" t="s">
        <v>51</v>
      </c>
      <c r="FA235" s="1">
        <v>1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</v>
      </c>
      <c r="FJ235" s="1">
        <v>1</v>
      </c>
      <c r="FK235" s="1">
        <v>0</v>
      </c>
      <c r="FL235" s="1">
        <v>0</v>
      </c>
      <c r="FM235" s="1" t="s">
        <v>104</v>
      </c>
      <c r="FN235" s="1" t="s">
        <v>82</v>
      </c>
      <c r="FO235" s="1">
        <v>0</v>
      </c>
      <c r="FP235" s="1">
        <v>1</v>
      </c>
      <c r="FQ235" s="1">
        <v>0</v>
      </c>
      <c r="FR235" s="1">
        <v>1</v>
      </c>
      <c r="FS235" s="1">
        <f t="shared" si="97"/>
        <v>2</v>
      </c>
      <c r="FT235" s="1">
        <v>0</v>
      </c>
      <c r="FU235" s="1">
        <v>0</v>
      </c>
      <c r="FV235" s="1">
        <v>0</v>
      </c>
      <c r="FW235" s="1">
        <v>1</v>
      </c>
      <c r="FX235" s="1">
        <v>0</v>
      </c>
      <c r="FY235" s="1">
        <v>0</v>
      </c>
      <c r="FZ235" s="1">
        <f t="shared" si="90"/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f t="shared" si="91"/>
        <v>1</v>
      </c>
      <c r="GI235" s="1">
        <v>1</v>
      </c>
      <c r="GJ235" s="1">
        <v>0</v>
      </c>
      <c r="GK235" s="1">
        <v>1</v>
      </c>
      <c r="GL235" s="1">
        <v>1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3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2</v>
      </c>
      <c r="GY235" s="1">
        <v>1</v>
      </c>
      <c r="GZ235" s="1">
        <v>0</v>
      </c>
      <c r="HA235" s="1">
        <v>0</v>
      </c>
      <c r="HB235" s="1">
        <v>1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1</v>
      </c>
      <c r="HX235" s="1">
        <v>0</v>
      </c>
      <c r="HY235" s="1">
        <v>0</v>
      </c>
      <c r="HZ235" s="1">
        <v>0</v>
      </c>
      <c r="IA235" s="1">
        <v>1</v>
      </c>
      <c r="IB235" s="1">
        <v>1</v>
      </c>
      <c r="IC235" s="1">
        <v>0</v>
      </c>
      <c r="ID235" s="1">
        <v>1</v>
      </c>
      <c r="IE235" s="1">
        <v>0</v>
      </c>
      <c r="IF235" s="1">
        <v>1</v>
      </c>
      <c r="IG235" s="1">
        <v>1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203</v>
      </c>
      <c r="JB235" s="1">
        <v>0</v>
      </c>
      <c r="JC235" s="1">
        <v>1</v>
      </c>
      <c r="JD235" s="1">
        <v>0</v>
      </c>
      <c r="JE235" s="1">
        <v>0</v>
      </c>
      <c r="JF235" s="1">
        <v>6</v>
      </c>
      <c r="JG235" s="1">
        <v>0</v>
      </c>
      <c r="JH235" s="1">
        <v>1</v>
      </c>
      <c r="JI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1</v>
      </c>
      <c r="JT235" s="1">
        <v>1</v>
      </c>
      <c r="JU235" s="1">
        <v>0</v>
      </c>
      <c r="JV235" s="1">
        <v>1</v>
      </c>
      <c r="JW235" s="1">
        <v>0</v>
      </c>
      <c r="JX235" s="1">
        <v>0</v>
      </c>
      <c r="KB235" s="1">
        <v>0</v>
      </c>
      <c r="KC235" s="1">
        <v>1</v>
      </c>
      <c r="KD235" s="1">
        <v>1</v>
      </c>
      <c r="KE235" s="1">
        <v>1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 t="s">
        <v>102</v>
      </c>
      <c r="KX235" s="1">
        <v>1</v>
      </c>
      <c r="KY235" s="1">
        <v>0</v>
      </c>
      <c r="KZ235" s="4">
        <v>11.7</v>
      </c>
      <c r="LA235" s="4">
        <v>34.700000000000003</v>
      </c>
      <c r="LB235" s="1">
        <v>14200</v>
      </c>
      <c r="LC235" s="1">
        <v>12800</v>
      </c>
      <c r="LD235" s="1">
        <v>841</v>
      </c>
      <c r="LE235" s="1">
        <v>337000</v>
      </c>
      <c r="LF235" s="5">
        <v>1.1000000000000001</v>
      </c>
      <c r="LG235" s="5">
        <v>28.6</v>
      </c>
      <c r="LV235" s="1">
        <v>0</v>
      </c>
      <c r="LX235" s="1">
        <v>0</v>
      </c>
      <c r="LY235" s="1">
        <v>0</v>
      </c>
      <c r="LZ235" s="1">
        <v>1</v>
      </c>
      <c r="MA235" s="1">
        <v>1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1</v>
      </c>
      <c r="ML235" s="1">
        <v>0</v>
      </c>
      <c r="MM235" s="1">
        <v>1</v>
      </c>
      <c r="MN235" s="1">
        <v>1</v>
      </c>
      <c r="MO235" s="1">
        <v>1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 t="s">
        <v>122</v>
      </c>
      <c r="NC235" s="4">
        <v>11.5</v>
      </c>
      <c r="ND235" s="4">
        <v>34.799999999999997</v>
      </c>
      <c r="NE235" s="1">
        <v>11700</v>
      </c>
      <c r="NF235" s="1">
        <v>10100</v>
      </c>
      <c r="NG235" s="1">
        <v>788</v>
      </c>
      <c r="NH235" s="1">
        <v>406000</v>
      </c>
      <c r="NI235" s="5">
        <v>1.1399999999999999</v>
      </c>
      <c r="NJ235" s="5">
        <v>23.2</v>
      </c>
      <c r="NO235" s="1">
        <v>371</v>
      </c>
      <c r="NP235" s="4">
        <v>421</v>
      </c>
      <c r="NS235" s="1">
        <v>536</v>
      </c>
      <c r="NY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</row>
    <row r="236" spans="1:418" x14ac:dyDescent="0.25">
      <c r="A236" s="1">
        <v>235</v>
      </c>
      <c r="B236" s="25" t="s">
        <v>2</v>
      </c>
      <c r="C236" s="1">
        <v>0</v>
      </c>
      <c r="D236" s="1">
        <v>1</v>
      </c>
      <c r="E236" s="1">
        <v>51</v>
      </c>
      <c r="F236" s="1">
        <v>0</v>
      </c>
      <c r="G236" s="1">
        <v>1</v>
      </c>
      <c r="H236" s="1">
        <v>0</v>
      </c>
      <c r="I236" s="1">
        <v>0</v>
      </c>
      <c r="J236" s="1" t="s">
        <v>6</v>
      </c>
      <c r="K236" s="1">
        <v>0</v>
      </c>
      <c r="L236" s="1">
        <v>1</v>
      </c>
      <c r="M236" s="1">
        <v>0</v>
      </c>
      <c r="N236" s="1">
        <v>0</v>
      </c>
      <c r="O236" s="1" t="s">
        <v>6</v>
      </c>
      <c r="P236" s="1" t="s">
        <v>191</v>
      </c>
      <c r="Q236" s="1" t="s">
        <v>277</v>
      </c>
      <c r="R236" s="1" t="s">
        <v>277</v>
      </c>
      <c r="S236" s="1">
        <v>0</v>
      </c>
      <c r="T236" s="1" t="s">
        <v>329</v>
      </c>
      <c r="U236" s="1" t="s">
        <v>149</v>
      </c>
      <c r="V236" s="1" t="s">
        <v>109</v>
      </c>
      <c r="W236" s="1">
        <v>1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2</v>
      </c>
      <c r="BA236" s="1">
        <v>0</v>
      </c>
      <c r="BB236" s="1">
        <v>1</v>
      </c>
      <c r="BC236" s="1">
        <v>0</v>
      </c>
      <c r="BD236" s="1">
        <v>0</v>
      </c>
      <c r="BE236" s="1">
        <v>2</v>
      </c>
      <c r="BF236" s="1">
        <v>1</v>
      </c>
      <c r="BG236" s="1">
        <v>1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1</v>
      </c>
      <c r="BO236" s="1">
        <v>1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K236" s="1" t="s">
        <v>125</v>
      </c>
      <c r="CL236" s="1">
        <v>0</v>
      </c>
      <c r="CM236" s="2">
        <v>43995</v>
      </c>
      <c r="CN236" s="2">
        <v>43995</v>
      </c>
      <c r="CO236" s="2"/>
      <c r="CP236" s="2"/>
      <c r="CQ236" s="2">
        <v>44001</v>
      </c>
      <c r="CR236" s="2">
        <v>44026</v>
      </c>
      <c r="CS236" s="2">
        <v>44028</v>
      </c>
      <c r="CT236" s="3">
        <f t="shared" si="92"/>
        <v>6</v>
      </c>
      <c r="CU236" s="3">
        <f t="shared" si="93"/>
        <v>33</v>
      </c>
      <c r="CV236" s="3"/>
      <c r="CW236" s="3">
        <f>CR236-CQ236</f>
        <v>25</v>
      </c>
      <c r="CX236" s="3">
        <v>25</v>
      </c>
      <c r="CY236" s="3">
        <f t="shared" si="109"/>
        <v>8</v>
      </c>
      <c r="CZ236" s="3">
        <v>1</v>
      </c>
      <c r="DA236" s="3">
        <v>1</v>
      </c>
      <c r="DB236" s="3">
        <v>0</v>
      </c>
      <c r="DC236" s="3">
        <f t="shared" si="95"/>
        <v>2</v>
      </c>
      <c r="DD236" s="2">
        <v>43991</v>
      </c>
      <c r="DE236" s="1">
        <v>0</v>
      </c>
      <c r="DF236" s="3">
        <v>4</v>
      </c>
      <c r="DG236" s="3">
        <f t="shared" si="96"/>
        <v>4</v>
      </c>
      <c r="DH236" s="1">
        <v>1</v>
      </c>
      <c r="DI236" s="1">
        <v>1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1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1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75</v>
      </c>
      <c r="EH236" s="1">
        <v>1.75</v>
      </c>
      <c r="EI236" s="4">
        <v>24.489795918367346</v>
      </c>
      <c r="EJ236" s="3">
        <v>1</v>
      </c>
      <c r="EK236" s="3">
        <v>0</v>
      </c>
      <c r="EL236" s="3">
        <v>0</v>
      </c>
      <c r="EM236" s="1">
        <v>116</v>
      </c>
      <c r="EN236" s="1">
        <v>75</v>
      </c>
      <c r="EO236" s="4">
        <v>88.666666666666671</v>
      </c>
      <c r="EP236" s="3">
        <v>0</v>
      </c>
      <c r="EQ236" s="1">
        <v>93</v>
      </c>
      <c r="ER236" s="1">
        <v>0</v>
      </c>
      <c r="ES236" s="1">
        <v>20</v>
      </c>
      <c r="ET236" s="1">
        <v>0</v>
      </c>
      <c r="EU236" s="4">
        <v>35.200000000000003</v>
      </c>
      <c r="EV236" s="3">
        <v>0</v>
      </c>
      <c r="EW236" s="4">
        <v>35.9</v>
      </c>
      <c r="EX236" s="1">
        <v>61</v>
      </c>
      <c r="EY236" s="1">
        <v>1</v>
      </c>
      <c r="EZ236" s="1" t="s">
        <v>51</v>
      </c>
      <c r="FA236" s="1">
        <v>1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1</v>
      </c>
      <c r="FK236" s="1">
        <v>0</v>
      </c>
      <c r="FL236" s="1">
        <v>0</v>
      </c>
      <c r="FM236" s="1" t="s">
        <v>104</v>
      </c>
      <c r="FN236" s="1" t="s">
        <v>83</v>
      </c>
      <c r="FO236" s="1">
        <v>0</v>
      </c>
      <c r="FP236" s="1">
        <v>0</v>
      </c>
      <c r="FQ236" s="1">
        <v>1</v>
      </c>
      <c r="FR236" s="1">
        <v>1</v>
      </c>
      <c r="FS236" s="1">
        <f t="shared" si="97"/>
        <v>5</v>
      </c>
      <c r="FT236" s="1">
        <v>0</v>
      </c>
      <c r="FU236" s="1">
        <v>0</v>
      </c>
      <c r="FV236" s="1">
        <v>0</v>
      </c>
      <c r="FW236" s="1">
        <v>1</v>
      </c>
      <c r="FX236" s="1">
        <v>0</v>
      </c>
      <c r="FY236" s="1">
        <v>0</v>
      </c>
      <c r="FZ236" s="1">
        <f t="shared" si="90"/>
        <v>2</v>
      </c>
      <c r="GA236" s="1">
        <v>1</v>
      </c>
      <c r="GB236" s="1">
        <v>1</v>
      </c>
      <c r="GC236" s="1">
        <v>1</v>
      </c>
      <c r="GD236" s="1">
        <v>0</v>
      </c>
      <c r="GE236" s="1">
        <v>0</v>
      </c>
      <c r="GF236" s="1">
        <v>1</v>
      </c>
      <c r="GG236" s="1">
        <v>1</v>
      </c>
      <c r="GH236" s="1">
        <f t="shared" si="91"/>
        <v>1</v>
      </c>
      <c r="GI236" s="1">
        <v>1</v>
      </c>
      <c r="GJ236" s="1">
        <v>0</v>
      </c>
      <c r="GK236" s="1">
        <v>1</v>
      </c>
      <c r="GL236" s="1">
        <v>1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3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3</v>
      </c>
      <c r="GY236" s="1">
        <v>1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1</v>
      </c>
      <c r="HF236" s="1">
        <v>0</v>
      </c>
      <c r="HG236" s="1">
        <v>1</v>
      </c>
      <c r="HH236" s="1">
        <v>0</v>
      </c>
      <c r="HI236" s="1">
        <v>1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1</v>
      </c>
      <c r="IB236" s="1">
        <v>1</v>
      </c>
      <c r="IC236" s="1">
        <v>0</v>
      </c>
      <c r="ID236" s="1">
        <v>1</v>
      </c>
      <c r="IE236" s="1">
        <v>0</v>
      </c>
      <c r="IF236" s="1">
        <v>1</v>
      </c>
      <c r="IG236" s="1">
        <v>1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1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281</v>
      </c>
      <c r="JB236" s="1">
        <v>0</v>
      </c>
      <c r="JC236" s="1">
        <v>1</v>
      </c>
      <c r="JD236" s="1">
        <v>0</v>
      </c>
      <c r="JE236" s="1">
        <v>0</v>
      </c>
      <c r="JF236" s="1">
        <v>7</v>
      </c>
      <c r="JG236" s="1">
        <v>0</v>
      </c>
      <c r="JH236" s="1">
        <v>0</v>
      </c>
      <c r="JI236" s="1">
        <v>1</v>
      </c>
      <c r="JJ236" s="1">
        <v>9</v>
      </c>
      <c r="JK236" s="1">
        <v>0</v>
      </c>
      <c r="JL236" s="1">
        <v>1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1</v>
      </c>
      <c r="JT236" s="1">
        <v>1</v>
      </c>
      <c r="JU236" s="1">
        <v>1</v>
      </c>
      <c r="JV236" s="1">
        <v>0</v>
      </c>
      <c r="JW236" s="1">
        <v>0</v>
      </c>
      <c r="JX236" s="1">
        <v>0</v>
      </c>
      <c r="KB236" s="1">
        <v>0</v>
      </c>
      <c r="KC236" s="1">
        <v>1</v>
      </c>
      <c r="KD236" s="1">
        <v>1</v>
      </c>
      <c r="KE236" s="1">
        <v>1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1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 t="s">
        <v>102</v>
      </c>
      <c r="KX236" s="1">
        <v>1</v>
      </c>
      <c r="KY236" s="1">
        <v>0</v>
      </c>
      <c r="KZ236" s="4">
        <v>14.1</v>
      </c>
      <c r="LA236" s="4">
        <v>38.6</v>
      </c>
      <c r="LB236" s="1">
        <v>19800</v>
      </c>
      <c r="LC236" s="1">
        <v>15200</v>
      </c>
      <c r="LD236" s="1">
        <v>1240</v>
      </c>
      <c r="LE236" s="1">
        <v>269000</v>
      </c>
      <c r="LF236" s="5">
        <v>1.0900000000000001</v>
      </c>
      <c r="LG236" s="5">
        <v>19</v>
      </c>
      <c r="LH236" s="5">
        <v>0.61</v>
      </c>
      <c r="LI236" s="5">
        <v>0.35</v>
      </c>
      <c r="LJ236" s="4">
        <v>59</v>
      </c>
      <c r="LK236" s="1">
        <v>29</v>
      </c>
      <c r="LM236" s="4">
        <v>311</v>
      </c>
      <c r="LV236" s="1">
        <v>0</v>
      </c>
      <c r="LX236" s="1">
        <v>0</v>
      </c>
      <c r="LY236" s="1">
        <v>0</v>
      </c>
      <c r="LZ236" s="1">
        <v>1</v>
      </c>
      <c r="MA236" s="1">
        <v>1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1</v>
      </c>
      <c r="ML236" s="1">
        <v>0</v>
      </c>
      <c r="MM236" s="1">
        <v>2</v>
      </c>
      <c r="MN236" s="1">
        <v>1</v>
      </c>
      <c r="MO236" s="1">
        <v>1</v>
      </c>
      <c r="MP236" s="1">
        <v>0</v>
      </c>
      <c r="MQ236" s="1">
        <v>0</v>
      </c>
      <c r="MR236" s="1">
        <v>0</v>
      </c>
      <c r="MS236" s="1">
        <v>1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 t="s">
        <v>122</v>
      </c>
      <c r="NC236" s="4">
        <v>13.1</v>
      </c>
      <c r="ND236" s="4">
        <v>37.799999999999997</v>
      </c>
      <c r="NE236" s="1">
        <v>22500</v>
      </c>
      <c r="NF236" s="1">
        <v>20600</v>
      </c>
      <c r="NG236" s="1">
        <v>1330</v>
      </c>
      <c r="NH236" s="1">
        <v>269000</v>
      </c>
      <c r="NI236" s="5">
        <v>0.9</v>
      </c>
      <c r="NJ236" s="5">
        <v>14</v>
      </c>
      <c r="NO236" s="1">
        <v>477</v>
      </c>
      <c r="NR236" s="4">
        <v>1254</v>
      </c>
      <c r="NS236" s="1">
        <v>527</v>
      </c>
      <c r="NY236" s="1">
        <v>1</v>
      </c>
      <c r="NZ236" s="1" t="s">
        <v>113</v>
      </c>
      <c r="OA236" s="1">
        <v>1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</row>
    <row r="237" spans="1:418" x14ac:dyDescent="0.25">
      <c r="A237" s="1">
        <v>236</v>
      </c>
      <c r="B237" s="25" t="s">
        <v>1</v>
      </c>
      <c r="C237" s="1">
        <v>1</v>
      </c>
      <c r="D237" s="1">
        <v>0</v>
      </c>
      <c r="E237" s="1">
        <v>76</v>
      </c>
      <c r="F237" s="1">
        <v>0</v>
      </c>
      <c r="G237" s="1">
        <v>0</v>
      </c>
      <c r="H237" s="1">
        <v>1</v>
      </c>
      <c r="I237" s="1">
        <v>0</v>
      </c>
      <c r="J237" s="1" t="s">
        <v>6</v>
      </c>
      <c r="K237" s="1">
        <v>0</v>
      </c>
      <c r="L237" s="1">
        <v>1</v>
      </c>
      <c r="M237" s="1">
        <v>0</v>
      </c>
      <c r="N237" s="1">
        <v>0</v>
      </c>
      <c r="O237" s="1" t="s">
        <v>456</v>
      </c>
      <c r="P237" s="1" t="s">
        <v>191</v>
      </c>
      <c r="Q237" s="1" t="s">
        <v>221</v>
      </c>
      <c r="R237" s="1" t="s">
        <v>221</v>
      </c>
      <c r="S237" s="1">
        <v>0</v>
      </c>
      <c r="T237" s="1" t="s">
        <v>329</v>
      </c>
      <c r="U237" s="1" t="s">
        <v>150</v>
      </c>
      <c r="V237" s="1" t="s">
        <v>109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3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K237" s="1" t="s">
        <v>123</v>
      </c>
      <c r="CL237" s="1">
        <v>0</v>
      </c>
      <c r="CM237" s="2">
        <v>43993</v>
      </c>
      <c r="CN237" s="2">
        <v>43995</v>
      </c>
      <c r="CO237" s="2"/>
      <c r="CP237" s="2"/>
      <c r="CQ237" s="2"/>
      <c r="CR237" s="2"/>
      <c r="CS237" s="2">
        <v>43995</v>
      </c>
      <c r="CT237" s="3"/>
      <c r="CU237" s="3">
        <f t="shared" si="93"/>
        <v>2</v>
      </c>
      <c r="CV237" s="3"/>
      <c r="CW237" s="3"/>
      <c r="CX237" s="3"/>
      <c r="CY237" s="3">
        <f t="shared" si="109"/>
        <v>2</v>
      </c>
      <c r="CZ237" s="3">
        <v>0</v>
      </c>
      <c r="DA237" s="3">
        <v>1</v>
      </c>
      <c r="DB237" s="3">
        <v>0</v>
      </c>
      <c r="DC237" s="3">
        <f t="shared" si="95"/>
        <v>1</v>
      </c>
      <c r="DD237" s="2">
        <v>43993</v>
      </c>
      <c r="DE237" s="1">
        <v>0</v>
      </c>
      <c r="DF237" s="3">
        <v>0</v>
      </c>
      <c r="DG237" s="3">
        <f t="shared" si="96"/>
        <v>3</v>
      </c>
      <c r="DH237" s="1">
        <v>1</v>
      </c>
      <c r="DI237" s="1">
        <v>1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1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50</v>
      </c>
      <c r="EH237" s="1">
        <v>1.6</v>
      </c>
      <c r="EI237" s="4">
        <v>19.531249999999996</v>
      </c>
      <c r="EJ237" s="3">
        <v>1</v>
      </c>
      <c r="EK237" s="3">
        <v>0</v>
      </c>
      <c r="EL237" s="3">
        <v>0</v>
      </c>
      <c r="EM237" s="1">
        <v>113</v>
      </c>
      <c r="EN237" s="1">
        <v>70</v>
      </c>
      <c r="EO237" s="4">
        <v>84.333333333333329</v>
      </c>
      <c r="EP237" s="3">
        <v>0</v>
      </c>
      <c r="EQ237" s="1">
        <v>90</v>
      </c>
      <c r="ER237" s="1">
        <v>0</v>
      </c>
      <c r="ES237" s="1">
        <v>20</v>
      </c>
      <c r="ET237" s="1">
        <v>0</v>
      </c>
      <c r="EU237" s="4">
        <v>35.6</v>
      </c>
      <c r="EV237" s="3">
        <v>0</v>
      </c>
      <c r="EW237" s="4">
        <v>36.5</v>
      </c>
      <c r="EX237" s="1">
        <v>73</v>
      </c>
      <c r="EY237" s="1">
        <v>1</v>
      </c>
      <c r="EZ237" s="1" t="s">
        <v>51</v>
      </c>
      <c r="FA237" s="1">
        <v>1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1</v>
      </c>
      <c r="FJ237" s="1">
        <v>1</v>
      </c>
      <c r="FK237" s="1">
        <v>0</v>
      </c>
      <c r="FL237" s="1">
        <v>0</v>
      </c>
      <c r="FM237" s="1" t="s">
        <v>104</v>
      </c>
      <c r="FN237" s="1" t="s">
        <v>83</v>
      </c>
      <c r="FO237" s="1">
        <v>0</v>
      </c>
      <c r="FP237" s="1">
        <v>0</v>
      </c>
      <c r="FQ237" s="1">
        <v>1</v>
      </c>
      <c r="FR237" s="1">
        <v>0</v>
      </c>
      <c r="FS237" s="1">
        <f t="shared" si="97"/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f t="shared" si="90"/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f t="shared" si="91"/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3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2</v>
      </c>
      <c r="GY237" s="1">
        <v>1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1</v>
      </c>
      <c r="HF237" s="1">
        <v>0</v>
      </c>
      <c r="HG237" s="1">
        <v>0</v>
      </c>
      <c r="HH237" s="1">
        <v>0</v>
      </c>
      <c r="HI237" s="1">
        <v>1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1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1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1</v>
      </c>
      <c r="IQ237" s="1">
        <v>5</v>
      </c>
      <c r="IR237" s="1">
        <v>1</v>
      </c>
      <c r="IS237" s="1">
        <v>1</v>
      </c>
      <c r="IT237" s="1">
        <v>1</v>
      </c>
      <c r="IU237" s="1">
        <v>1</v>
      </c>
      <c r="IV237" s="1">
        <v>1</v>
      </c>
      <c r="IW237" s="1">
        <v>1</v>
      </c>
      <c r="IX237" s="1">
        <v>1</v>
      </c>
      <c r="IY237" s="1">
        <v>0</v>
      </c>
      <c r="IZ237" s="1">
        <v>0</v>
      </c>
      <c r="JA237" s="1">
        <v>56</v>
      </c>
      <c r="JB237" s="1">
        <v>0</v>
      </c>
      <c r="JC237" s="1">
        <v>0</v>
      </c>
      <c r="JD237" s="1">
        <v>0</v>
      </c>
      <c r="JE237" s="1">
        <v>1</v>
      </c>
      <c r="JF237" s="1">
        <v>6</v>
      </c>
      <c r="JG237" s="1">
        <v>0</v>
      </c>
      <c r="JH237" s="1">
        <v>1</v>
      </c>
      <c r="JI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1</v>
      </c>
      <c r="JT237" s="1">
        <v>1</v>
      </c>
      <c r="JU237" s="1">
        <v>0</v>
      </c>
      <c r="JV237" s="1">
        <v>1</v>
      </c>
      <c r="JW237" s="1">
        <v>0</v>
      </c>
      <c r="JX237" s="1">
        <v>1</v>
      </c>
      <c r="JY237" s="2">
        <v>43994</v>
      </c>
      <c r="JZ237" s="2">
        <v>43995</v>
      </c>
      <c r="KA237" s="1">
        <v>1</v>
      </c>
      <c r="KB237" s="1">
        <v>1</v>
      </c>
      <c r="KC237" s="1">
        <v>3</v>
      </c>
      <c r="KD237" s="1">
        <v>1</v>
      </c>
      <c r="KE237" s="1">
        <v>1</v>
      </c>
      <c r="KF237" s="1">
        <v>1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 t="s">
        <v>103</v>
      </c>
      <c r="KX237" s="1">
        <v>0</v>
      </c>
      <c r="KY237" s="1">
        <v>1</v>
      </c>
      <c r="KZ237" s="4">
        <v>10.9</v>
      </c>
      <c r="LA237" s="4">
        <v>36.6</v>
      </c>
      <c r="LB237" s="1">
        <v>12800</v>
      </c>
      <c r="LC237" s="1">
        <v>10000</v>
      </c>
      <c r="LD237" s="1">
        <v>1030</v>
      </c>
      <c r="LE237" s="1">
        <v>333000</v>
      </c>
      <c r="LF237" s="5">
        <v>0.56999999999999995</v>
      </c>
      <c r="LG237" s="5">
        <v>12</v>
      </c>
      <c r="LL237" s="1">
        <v>789</v>
      </c>
      <c r="LM237" s="4">
        <v>174</v>
      </c>
      <c r="LO237" s="4">
        <v>2000</v>
      </c>
      <c r="LP237" s="4">
        <v>560</v>
      </c>
      <c r="LQ237" s="6">
        <v>8.9999999999999993E-3</v>
      </c>
      <c r="LV237" s="1">
        <v>1</v>
      </c>
      <c r="LW237" s="1" t="s">
        <v>114</v>
      </c>
      <c r="LX237" s="1">
        <v>1</v>
      </c>
      <c r="LY237" s="1">
        <v>0</v>
      </c>
      <c r="LZ237" s="1">
        <v>1</v>
      </c>
      <c r="MA237" s="1">
        <v>1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1</v>
      </c>
      <c r="ML237" s="1">
        <v>0</v>
      </c>
      <c r="MM237" s="1">
        <v>2</v>
      </c>
      <c r="MN237" s="1">
        <v>1</v>
      </c>
      <c r="MO237" s="1">
        <v>1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1</v>
      </c>
      <c r="MY237" s="1">
        <v>0</v>
      </c>
      <c r="MZ237" s="1">
        <v>0</v>
      </c>
      <c r="NA237" s="1">
        <v>0</v>
      </c>
      <c r="NB237" s="1" t="s">
        <v>123</v>
      </c>
      <c r="NY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0</v>
      </c>
      <c r="PB237" s="1">
        <v>0</v>
      </c>
    </row>
    <row r="238" spans="1:418" x14ac:dyDescent="0.25">
      <c r="A238" s="1">
        <v>237</v>
      </c>
      <c r="B238" s="25" t="s">
        <v>2</v>
      </c>
      <c r="C238" s="1">
        <v>0</v>
      </c>
      <c r="D238" s="1">
        <v>1</v>
      </c>
      <c r="E238" s="1">
        <v>59</v>
      </c>
      <c r="F238" s="1">
        <v>0</v>
      </c>
      <c r="G238" s="1">
        <v>1</v>
      </c>
      <c r="H238" s="1">
        <v>0</v>
      </c>
      <c r="I238" s="1">
        <v>0</v>
      </c>
      <c r="J238" s="1" t="s">
        <v>6</v>
      </c>
      <c r="K238" s="1">
        <v>0</v>
      </c>
      <c r="L238" s="1">
        <v>1</v>
      </c>
      <c r="M238" s="1">
        <v>0</v>
      </c>
      <c r="N238" s="1">
        <v>0</v>
      </c>
      <c r="O238" s="1" t="s">
        <v>6</v>
      </c>
      <c r="P238" s="1" t="s">
        <v>191</v>
      </c>
      <c r="Q238" s="1" t="s">
        <v>290</v>
      </c>
      <c r="R238" s="1" t="s">
        <v>290</v>
      </c>
      <c r="S238" s="1">
        <v>0</v>
      </c>
      <c r="T238" s="1" t="s">
        <v>329</v>
      </c>
      <c r="U238" s="1" t="s">
        <v>149</v>
      </c>
      <c r="V238" s="1" t="s">
        <v>109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1</v>
      </c>
      <c r="BC238" s="1">
        <v>0</v>
      </c>
      <c r="BD238" s="1">
        <v>0</v>
      </c>
      <c r="BE238" s="1">
        <v>1</v>
      </c>
      <c r="BF238" s="1">
        <v>1</v>
      </c>
      <c r="BG238" s="1">
        <v>1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K238" s="1" t="s">
        <v>125</v>
      </c>
      <c r="CL238" s="1">
        <v>0</v>
      </c>
      <c r="CM238" s="2">
        <v>43995</v>
      </c>
      <c r="CN238" s="2"/>
      <c r="CO238" s="2"/>
      <c r="CP238" s="2"/>
      <c r="CQ238" s="2">
        <v>43995</v>
      </c>
      <c r="CR238" s="2">
        <v>43997</v>
      </c>
      <c r="CS238" s="2">
        <v>43997</v>
      </c>
      <c r="CT238" s="3">
        <f t="shared" si="92"/>
        <v>0</v>
      </c>
      <c r="CU238" s="3">
        <f t="shared" si="93"/>
        <v>2</v>
      </c>
      <c r="CV238" s="3"/>
      <c r="CW238" s="3">
        <f t="shared" ref="CW238:CW240" si="110">CR238-CQ238</f>
        <v>2</v>
      </c>
      <c r="CX238" s="3">
        <v>2</v>
      </c>
      <c r="CY238" s="3"/>
      <c r="CZ238" s="3">
        <v>1</v>
      </c>
      <c r="DA238" s="3">
        <v>1</v>
      </c>
      <c r="DB238" s="3">
        <v>0</v>
      </c>
      <c r="DC238" s="3">
        <f t="shared" si="95"/>
        <v>2</v>
      </c>
      <c r="DD238" s="2">
        <v>43995</v>
      </c>
      <c r="DE238" s="1">
        <v>0</v>
      </c>
      <c r="DF238" s="3">
        <v>0</v>
      </c>
      <c r="DG238" s="3">
        <f t="shared" si="96"/>
        <v>1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1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56</v>
      </c>
      <c r="EH238" s="1">
        <v>1.7</v>
      </c>
      <c r="EI238" s="4">
        <v>19.377162629757787</v>
      </c>
      <c r="EJ238" s="3">
        <v>1</v>
      </c>
      <c r="EK238" s="3">
        <v>0</v>
      </c>
      <c r="EL238" s="3">
        <v>0</v>
      </c>
      <c r="EM238" s="1">
        <v>105</v>
      </c>
      <c r="EN238" s="1">
        <v>65</v>
      </c>
      <c r="EO238" s="4">
        <v>78.333333333333329</v>
      </c>
      <c r="EP238" s="3">
        <v>0</v>
      </c>
      <c r="EQ238" s="1">
        <v>68</v>
      </c>
      <c r="ER238" s="1">
        <v>0</v>
      </c>
      <c r="ES238" s="1">
        <v>20</v>
      </c>
      <c r="ET238" s="1">
        <v>0</v>
      </c>
      <c r="EU238" s="4">
        <v>36</v>
      </c>
      <c r="EV238" s="3">
        <v>0</v>
      </c>
      <c r="EW238" s="4">
        <v>36.799999999999997</v>
      </c>
      <c r="EX238" s="1">
        <v>96</v>
      </c>
      <c r="EY238" s="1">
        <v>0</v>
      </c>
      <c r="EZ238" s="1" t="s">
        <v>51</v>
      </c>
      <c r="FA238" s="1">
        <v>1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</v>
      </c>
      <c r="FJ238" s="1">
        <v>1</v>
      </c>
      <c r="FK238" s="1">
        <v>0</v>
      </c>
      <c r="FL238" s="1">
        <v>0</v>
      </c>
      <c r="FM238" s="1" t="s">
        <v>104</v>
      </c>
      <c r="FN238" s="1" t="s">
        <v>83</v>
      </c>
      <c r="FO238" s="1">
        <v>0</v>
      </c>
      <c r="FP238" s="1">
        <v>0</v>
      </c>
      <c r="FQ238" s="1">
        <v>1</v>
      </c>
      <c r="FR238" s="1">
        <v>0</v>
      </c>
      <c r="FS238" s="1">
        <f t="shared" si="97"/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f t="shared" si="90"/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f t="shared" si="91"/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1</v>
      </c>
      <c r="GR238" s="3">
        <v>3</v>
      </c>
      <c r="GS238" s="1">
        <v>1</v>
      </c>
      <c r="GT238" s="1">
        <v>1</v>
      </c>
      <c r="GU238" s="1">
        <v>1</v>
      </c>
      <c r="GV238" s="1">
        <v>0</v>
      </c>
      <c r="GW238" s="1">
        <v>0</v>
      </c>
      <c r="GX238" s="1">
        <v>2</v>
      </c>
      <c r="GY238" s="1">
        <v>1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1</v>
      </c>
      <c r="HF238" s="1">
        <v>0</v>
      </c>
      <c r="HG238" s="1">
        <v>0</v>
      </c>
      <c r="HH238" s="1">
        <v>0</v>
      </c>
      <c r="HI238" s="1">
        <v>1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1</v>
      </c>
      <c r="IC238" s="1">
        <v>0</v>
      </c>
      <c r="ID238" s="1">
        <v>1</v>
      </c>
      <c r="IE238" s="1">
        <v>0</v>
      </c>
      <c r="IF238" s="1">
        <v>0</v>
      </c>
      <c r="IG238" s="1">
        <v>0</v>
      </c>
      <c r="IH238" s="1">
        <v>0</v>
      </c>
      <c r="II238" s="1">
        <v>1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1</v>
      </c>
      <c r="IQ238" s="1">
        <v>4</v>
      </c>
      <c r="IR238" s="1">
        <v>1</v>
      </c>
      <c r="IS238" s="1">
        <v>1</v>
      </c>
      <c r="IT238" s="1">
        <v>1</v>
      </c>
      <c r="IU238" s="1">
        <v>1</v>
      </c>
      <c r="IV238" s="1">
        <v>1</v>
      </c>
      <c r="IW238" s="1">
        <v>0</v>
      </c>
      <c r="IX238" s="1">
        <v>1</v>
      </c>
      <c r="IY238" s="1">
        <v>0</v>
      </c>
      <c r="IZ238" s="1">
        <v>0</v>
      </c>
      <c r="JA238" s="1">
        <v>57</v>
      </c>
      <c r="JB238" s="1">
        <v>0</v>
      </c>
      <c r="JC238" s="1">
        <v>0</v>
      </c>
      <c r="JD238" s="1">
        <v>0</v>
      </c>
      <c r="JE238" s="1">
        <v>1</v>
      </c>
      <c r="JF238" s="1">
        <v>3</v>
      </c>
      <c r="JG238" s="1">
        <v>1</v>
      </c>
      <c r="JH238" s="1">
        <v>0</v>
      </c>
      <c r="JI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1</v>
      </c>
      <c r="JT238" s="1">
        <v>1</v>
      </c>
      <c r="JU238" s="1">
        <v>0</v>
      </c>
      <c r="JV238" s="1">
        <v>1</v>
      </c>
      <c r="JW238" s="1">
        <v>0</v>
      </c>
      <c r="JX238" s="1">
        <v>1</v>
      </c>
      <c r="JY238" s="2">
        <v>43995</v>
      </c>
      <c r="JZ238" s="2">
        <v>43997</v>
      </c>
      <c r="KA238" s="1">
        <v>2</v>
      </c>
      <c r="KB238" s="1">
        <v>1</v>
      </c>
      <c r="KC238" s="1">
        <v>3</v>
      </c>
      <c r="KD238" s="1">
        <v>1</v>
      </c>
      <c r="KE238" s="1">
        <v>1</v>
      </c>
      <c r="KF238" s="1">
        <v>1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1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 t="s">
        <v>103</v>
      </c>
      <c r="KX238" s="1">
        <v>0</v>
      </c>
      <c r="KY238" s="1">
        <v>1</v>
      </c>
      <c r="KZ238" s="4">
        <v>10.7</v>
      </c>
      <c r="LA238" s="4">
        <v>35</v>
      </c>
      <c r="LB238" s="1">
        <v>6140</v>
      </c>
      <c r="LC238" s="1">
        <v>4890</v>
      </c>
      <c r="LD238" s="1">
        <v>562</v>
      </c>
      <c r="LE238" s="1">
        <v>362000</v>
      </c>
      <c r="LF238" s="5">
        <v>0.52</v>
      </c>
      <c r="LG238" s="5">
        <v>28</v>
      </c>
      <c r="LL238" s="1">
        <v>266</v>
      </c>
      <c r="LO238" s="4">
        <v>228</v>
      </c>
      <c r="LT238" s="1">
        <v>14.9</v>
      </c>
      <c r="LV238" s="1">
        <v>1</v>
      </c>
      <c r="LW238" s="1" t="s">
        <v>114</v>
      </c>
      <c r="LX238" s="1">
        <v>1</v>
      </c>
      <c r="LY238" s="1">
        <v>0</v>
      </c>
      <c r="LZ238" s="1">
        <v>1</v>
      </c>
      <c r="MA238" s="1">
        <v>1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1</v>
      </c>
      <c r="ML238" s="1">
        <v>0</v>
      </c>
      <c r="MM238" s="1">
        <v>3</v>
      </c>
      <c r="MN238" s="1">
        <v>1</v>
      </c>
      <c r="MO238" s="1">
        <v>1</v>
      </c>
      <c r="MP238" s="1">
        <v>0</v>
      </c>
      <c r="MQ238" s="1">
        <v>0</v>
      </c>
      <c r="MR238" s="1">
        <v>1</v>
      </c>
      <c r="MS238" s="1">
        <v>1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 t="s">
        <v>122</v>
      </c>
      <c r="NC238" s="4">
        <v>11.7</v>
      </c>
      <c r="ND238" s="4">
        <v>37</v>
      </c>
      <c r="NE238" s="1">
        <v>7680</v>
      </c>
      <c r="NF238" s="1">
        <v>6500</v>
      </c>
      <c r="NG238" s="1">
        <v>523</v>
      </c>
      <c r="NH238" s="1">
        <v>357000</v>
      </c>
      <c r="NI238" s="5">
        <v>0.59</v>
      </c>
      <c r="NJ238" s="5">
        <v>36</v>
      </c>
      <c r="NY238" s="1">
        <v>1</v>
      </c>
      <c r="NZ238" s="1" t="s">
        <v>114</v>
      </c>
      <c r="OA238" s="1">
        <v>1</v>
      </c>
      <c r="OB238" s="1">
        <v>0</v>
      </c>
      <c r="OC238" s="1">
        <v>0</v>
      </c>
      <c r="OD238" s="1">
        <v>0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0</v>
      </c>
      <c r="OM238" s="1">
        <v>0</v>
      </c>
      <c r="ON238" s="1">
        <v>0</v>
      </c>
      <c r="OO238" s="1">
        <v>0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</row>
    <row r="239" spans="1:418" x14ac:dyDescent="0.25">
      <c r="A239" s="1">
        <v>238</v>
      </c>
      <c r="B239" s="25" t="s">
        <v>2</v>
      </c>
      <c r="C239" s="1">
        <v>0</v>
      </c>
      <c r="D239" s="1">
        <v>1</v>
      </c>
      <c r="E239" s="1">
        <v>37</v>
      </c>
      <c r="F239" s="1">
        <v>1</v>
      </c>
      <c r="G239" s="1">
        <v>0</v>
      </c>
      <c r="H239" s="1">
        <v>0</v>
      </c>
      <c r="I239" s="1">
        <v>0</v>
      </c>
      <c r="J239" s="1" t="s">
        <v>6</v>
      </c>
      <c r="K239" s="1">
        <v>0</v>
      </c>
      <c r="L239" s="1">
        <v>1</v>
      </c>
      <c r="M239" s="1">
        <v>0</v>
      </c>
      <c r="N239" s="1">
        <v>0</v>
      </c>
      <c r="O239" s="1" t="s">
        <v>6</v>
      </c>
      <c r="P239" s="1" t="s">
        <v>191</v>
      </c>
      <c r="Q239" s="1" t="s">
        <v>277</v>
      </c>
      <c r="R239" s="1" t="s">
        <v>277</v>
      </c>
      <c r="S239" s="1">
        <v>0</v>
      </c>
      <c r="T239" s="1" t="s">
        <v>329</v>
      </c>
      <c r="U239" s="1" t="s">
        <v>149</v>
      </c>
      <c r="V239" s="1" t="s">
        <v>109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1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K239" s="1" t="s">
        <v>125</v>
      </c>
      <c r="CL239" s="1">
        <v>0</v>
      </c>
      <c r="CM239" s="2">
        <v>44000</v>
      </c>
      <c r="CN239" s="2">
        <f>CR239</f>
        <v>44002</v>
      </c>
      <c r="CO239" s="2"/>
      <c r="CP239" s="2"/>
      <c r="CQ239" s="2">
        <v>44000</v>
      </c>
      <c r="CR239" s="2">
        <v>44002</v>
      </c>
      <c r="CS239" s="2">
        <v>44005</v>
      </c>
      <c r="CT239" s="3">
        <f t="shared" si="92"/>
        <v>0</v>
      </c>
      <c r="CU239" s="3">
        <f t="shared" si="93"/>
        <v>5</v>
      </c>
      <c r="CV239" s="3"/>
      <c r="CW239" s="3">
        <f t="shared" si="110"/>
        <v>2</v>
      </c>
      <c r="CX239" s="3">
        <v>2</v>
      </c>
      <c r="CY239" s="3">
        <f>CU239-CV239-CW239</f>
        <v>3</v>
      </c>
      <c r="CZ239" s="3">
        <v>1</v>
      </c>
      <c r="DA239" s="3">
        <v>1</v>
      </c>
      <c r="DB239" s="3">
        <v>0</v>
      </c>
      <c r="DC239" s="3">
        <f t="shared" si="95"/>
        <v>2</v>
      </c>
      <c r="DD239" s="2">
        <v>43995</v>
      </c>
      <c r="DE239" s="1">
        <v>0</v>
      </c>
      <c r="DF239" s="3">
        <v>5</v>
      </c>
      <c r="DG239" s="3">
        <f t="shared" si="96"/>
        <v>4</v>
      </c>
      <c r="DH239" s="1">
        <v>1</v>
      </c>
      <c r="DI239" s="1">
        <v>1</v>
      </c>
      <c r="DJ239" s="1">
        <v>0</v>
      </c>
      <c r="DK239" s="1">
        <v>0</v>
      </c>
      <c r="DL239" s="1">
        <v>0</v>
      </c>
      <c r="DM239" s="1">
        <v>0</v>
      </c>
      <c r="DN239" s="1">
        <v>1</v>
      </c>
      <c r="DO239" s="1">
        <v>1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90</v>
      </c>
      <c r="EH239" s="1">
        <v>1.7</v>
      </c>
      <c r="EI239" s="4">
        <v>31.141868512110729</v>
      </c>
      <c r="EJ239" s="3">
        <v>0</v>
      </c>
      <c r="EK239" s="3">
        <v>0</v>
      </c>
      <c r="EL239" s="3">
        <v>1</v>
      </c>
      <c r="EM239" s="1">
        <v>145</v>
      </c>
      <c r="EN239" s="1">
        <v>89</v>
      </c>
      <c r="EO239" s="4">
        <v>107.66666666666667</v>
      </c>
      <c r="EP239" s="3">
        <v>0</v>
      </c>
      <c r="EQ239" s="1">
        <v>128</v>
      </c>
      <c r="ER239" s="1">
        <v>1</v>
      </c>
      <c r="ES239" s="1">
        <v>25</v>
      </c>
      <c r="ET239" s="1">
        <v>1</v>
      </c>
      <c r="EU239" s="4">
        <v>36</v>
      </c>
      <c r="EV239" s="3">
        <v>0</v>
      </c>
      <c r="EW239" s="4">
        <v>36.700000000000003</v>
      </c>
      <c r="EX239" s="1">
        <v>93</v>
      </c>
      <c r="EY239" s="1">
        <v>0</v>
      </c>
      <c r="EZ239" s="1" t="s">
        <v>51</v>
      </c>
      <c r="FA239" s="1">
        <v>1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1</v>
      </c>
      <c r="FK239" s="1">
        <v>0</v>
      </c>
      <c r="FL239" s="1">
        <v>0</v>
      </c>
      <c r="FM239" s="1" t="s">
        <v>104</v>
      </c>
      <c r="FN239" s="1" t="s">
        <v>83</v>
      </c>
      <c r="FO239" s="1">
        <v>0</v>
      </c>
      <c r="FP239" s="1">
        <v>0</v>
      </c>
      <c r="FQ239" s="1">
        <v>1</v>
      </c>
      <c r="FR239" s="1">
        <v>1</v>
      </c>
      <c r="FS239" s="1">
        <f t="shared" si="97"/>
        <v>1</v>
      </c>
      <c r="FT239" s="1">
        <v>0</v>
      </c>
      <c r="FU239" s="1">
        <v>0</v>
      </c>
      <c r="FV239" s="1">
        <v>0</v>
      </c>
      <c r="FW239" s="1">
        <v>1</v>
      </c>
      <c r="FX239" s="1">
        <v>0</v>
      </c>
      <c r="FY239" s="1">
        <v>0</v>
      </c>
      <c r="FZ239" s="1">
        <f t="shared" si="90"/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f t="shared" si="91"/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3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1</v>
      </c>
      <c r="GY239" s="1">
        <v>1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1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1</v>
      </c>
      <c r="IB239" s="1">
        <v>0</v>
      </c>
      <c r="IC239" s="1">
        <v>0</v>
      </c>
      <c r="ID239" s="1">
        <v>1</v>
      </c>
      <c r="IE239" s="1">
        <v>0</v>
      </c>
      <c r="IF239" s="1">
        <v>1</v>
      </c>
      <c r="IG239" s="1">
        <v>1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85</v>
      </c>
      <c r="JB239" s="1">
        <v>0</v>
      </c>
      <c r="JC239" s="1">
        <v>0</v>
      </c>
      <c r="JD239" s="1">
        <v>0</v>
      </c>
      <c r="JE239" s="1">
        <v>1</v>
      </c>
      <c r="JF239" s="1">
        <v>10</v>
      </c>
      <c r="JG239" s="1">
        <v>0</v>
      </c>
      <c r="JH239" s="1">
        <v>0</v>
      </c>
      <c r="JI239" s="1">
        <v>1</v>
      </c>
      <c r="JJ239" s="1">
        <v>10</v>
      </c>
      <c r="JK239" s="1">
        <v>0</v>
      </c>
      <c r="JL239" s="1">
        <v>0</v>
      </c>
      <c r="JM239" s="1">
        <v>1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1</v>
      </c>
      <c r="JT239" s="1">
        <v>1</v>
      </c>
      <c r="JU239" s="1">
        <v>0</v>
      </c>
      <c r="JV239" s="1">
        <v>1</v>
      </c>
      <c r="JW239" s="1">
        <v>0</v>
      </c>
      <c r="JX239" s="1">
        <v>0</v>
      </c>
      <c r="KB239" s="1">
        <v>1</v>
      </c>
      <c r="KC239" s="1">
        <v>1</v>
      </c>
      <c r="KD239" s="1">
        <v>1</v>
      </c>
      <c r="KE239" s="1">
        <v>1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1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 t="s">
        <v>102</v>
      </c>
      <c r="KX239" s="1">
        <v>1</v>
      </c>
      <c r="KY239" s="1">
        <v>0</v>
      </c>
      <c r="KZ239" s="4">
        <v>14</v>
      </c>
      <c r="LA239" s="4">
        <v>42</v>
      </c>
      <c r="LB239" s="1">
        <v>7190</v>
      </c>
      <c r="LC239" s="1">
        <v>5100</v>
      </c>
      <c r="LE239" s="1">
        <v>286000</v>
      </c>
      <c r="LV239" s="1">
        <v>0</v>
      </c>
      <c r="LX239" s="1">
        <v>0</v>
      </c>
      <c r="LY239" s="1">
        <v>0</v>
      </c>
      <c r="LZ239" s="1">
        <v>1</v>
      </c>
      <c r="MA239" s="1">
        <v>1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 t="s">
        <v>122</v>
      </c>
      <c r="NC239" s="4">
        <v>14.1</v>
      </c>
      <c r="ND239" s="4">
        <v>41.7</v>
      </c>
      <c r="NE239" s="1">
        <v>7640</v>
      </c>
      <c r="NF239" s="1">
        <v>4850</v>
      </c>
      <c r="NG239" s="1">
        <v>1580</v>
      </c>
      <c r="NH239" s="1">
        <v>380000</v>
      </c>
      <c r="NI239" s="5">
        <v>0.99</v>
      </c>
      <c r="NJ239" s="5">
        <v>15</v>
      </c>
      <c r="NK239" s="5">
        <v>1.06</v>
      </c>
      <c r="NL239" s="5">
        <v>0.49</v>
      </c>
      <c r="NM239" s="4">
        <v>44</v>
      </c>
      <c r="NN239" s="1">
        <v>65</v>
      </c>
      <c r="NO239" s="1">
        <v>690</v>
      </c>
      <c r="NP239" s="4">
        <v>240</v>
      </c>
      <c r="NR239" s="4">
        <v>4697</v>
      </c>
      <c r="NS239" s="1">
        <v>792</v>
      </c>
      <c r="NY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1</v>
      </c>
      <c r="OO239" s="1">
        <v>0</v>
      </c>
      <c r="OP239" s="1">
        <v>3</v>
      </c>
      <c r="OQ239" s="1">
        <v>1</v>
      </c>
      <c r="OR239" s="1">
        <v>0</v>
      </c>
      <c r="OS239" s="1">
        <v>1</v>
      </c>
      <c r="OT239" s="1">
        <v>0</v>
      </c>
      <c r="OU239" s="1">
        <v>0</v>
      </c>
      <c r="OV239" s="1">
        <v>1</v>
      </c>
      <c r="OW239" s="1">
        <v>1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</row>
    <row r="240" spans="1:418" x14ac:dyDescent="0.25">
      <c r="A240" s="1">
        <v>239</v>
      </c>
      <c r="B240" s="25" t="s">
        <v>2</v>
      </c>
      <c r="C240" s="1">
        <v>0</v>
      </c>
      <c r="D240" s="1">
        <v>1</v>
      </c>
      <c r="E240" s="1">
        <v>62</v>
      </c>
      <c r="F240" s="1">
        <v>0</v>
      </c>
      <c r="G240" s="1">
        <v>1</v>
      </c>
      <c r="H240" s="1">
        <v>0</v>
      </c>
      <c r="I240" s="1">
        <v>0</v>
      </c>
      <c r="J240" s="1" t="s">
        <v>6</v>
      </c>
      <c r="K240" s="1">
        <v>0</v>
      </c>
      <c r="L240" s="1">
        <v>1</v>
      </c>
      <c r="M240" s="1">
        <v>0</v>
      </c>
      <c r="N240" s="1">
        <v>0</v>
      </c>
      <c r="O240" s="1" t="s">
        <v>6</v>
      </c>
      <c r="P240" s="1" t="s">
        <v>191</v>
      </c>
      <c r="Q240" s="1" t="s">
        <v>277</v>
      </c>
      <c r="R240" s="1" t="s">
        <v>277</v>
      </c>
      <c r="S240" s="1">
        <v>0</v>
      </c>
      <c r="T240" s="1" t="s">
        <v>329</v>
      </c>
      <c r="U240" s="1" t="s">
        <v>149</v>
      </c>
      <c r="V240" s="1" t="s">
        <v>109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2</v>
      </c>
      <c r="BA240" s="1">
        <v>0</v>
      </c>
      <c r="BB240" s="1">
        <v>1</v>
      </c>
      <c r="BC240" s="1">
        <v>0</v>
      </c>
      <c r="BD240" s="1">
        <v>0</v>
      </c>
      <c r="BE240" s="1">
        <v>1</v>
      </c>
      <c r="BF240" s="1">
        <v>1</v>
      </c>
      <c r="BG240" s="1">
        <v>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K240" s="1" t="s">
        <v>125</v>
      </c>
      <c r="CL240" s="1">
        <v>0</v>
      </c>
      <c r="CM240" s="2">
        <v>44002</v>
      </c>
      <c r="CN240" s="2"/>
      <c r="CO240" s="2"/>
      <c r="CP240" s="2"/>
      <c r="CQ240" s="2">
        <v>44003</v>
      </c>
      <c r="CR240" s="2">
        <v>44007</v>
      </c>
      <c r="CS240" s="2">
        <v>44007</v>
      </c>
      <c r="CT240" s="3">
        <f t="shared" si="92"/>
        <v>1</v>
      </c>
      <c r="CU240" s="3">
        <f t="shared" si="93"/>
        <v>5</v>
      </c>
      <c r="CV240" s="3"/>
      <c r="CW240" s="3">
        <f t="shared" si="110"/>
        <v>4</v>
      </c>
      <c r="CX240" s="3">
        <v>4</v>
      </c>
      <c r="CY240" s="3"/>
      <c r="CZ240" s="3">
        <v>1</v>
      </c>
      <c r="DA240" s="3">
        <v>0</v>
      </c>
      <c r="DB240" s="3">
        <v>0</v>
      </c>
      <c r="DC240" s="3">
        <f t="shared" si="95"/>
        <v>1</v>
      </c>
      <c r="DD240" s="2">
        <v>43995</v>
      </c>
      <c r="DE240" s="1">
        <v>0</v>
      </c>
      <c r="DF240" s="3">
        <v>7</v>
      </c>
      <c r="DG240" s="3">
        <f t="shared" si="96"/>
        <v>5</v>
      </c>
      <c r="DH240" s="1">
        <v>1</v>
      </c>
      <c r="DI240" s="1">
        <v>1</v>
      </c>
      <c r="DJ240" s="1">
        <v>1</v>
      </c>
      <c r="DK240" s="1">
        <v>0</v>
      </c>
      <c r="DL240" s="1">
        <v>0</v>
      </c>
      <c r="DM240" s="1">
        <v>0</v>
      </c>
      <c r="DN240" s="1">
        <v>0</v>
      </c>
      <c r="DO240" s="1">
        <v>1</v>
      </c>
      <c r="DP240" s="1">
        <v>0</v>
      </c>
      <c r="DQ240" s="1">
        <v>0</v>
      </c>
      <c r="DR240" s="1">
        <v>1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70</v>
      </c>
      <c r="EH240" s="1">
        <v>1.62</v>
      </c>
      <c r="EI240" s="4">
        <v>26.672763298277697</v>
      </c>
      <c r="EJ240" s="3">
        <v>0</v>
      </c>
      <c r="EK240" s="3">
        <v>1</v>
      </c>
      <c r="EL240" s="3">
        <v>0</v>
      </c>
      <c r="EM240" s="1">
        <v>110</v>
      </c>
      <c r="EN240" s="1">
        <v>70</v>
      </c>
      <c r="EO240" s="4">
        <v>83.333333333333329</v>
      </c>
      <c r="EP240" s="3">
        <v>0</v>
      </c>
      <c r="EQ240" s="1">
        <v>76</v>
      </c>
      <c r="ER240" s="1">
        <v>0</v>
      </c>
      <c r="ES240" s="1">
        <v>18</v>
      </c>
      <c r="ET240" s="1">
        <v>0</v>
      </c>
      <c r="EU240" s="4">
        <v>36.5</v>
      </c>
      <c r="EV240" s="3">
        <v>0</v>
      </c>
      <c r="EW240" s="4">
        <v>36.700000000000003</v>
      </c>
      <c r="EX240" s="1">
        <v>85</v>
      </c>
      <c r="EY240" s="1">
        <v>1</v>
      </c>
      <c r="EZ240" s="1" t="s">
        <v>51</v>
      </c>
      <c r="FA240" s="1">
        <v>1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1</v>
      </c>
      <c r="FK240" s="1">
        <v>0</v>
      </c>
      <c r="FL240" s="1">
        <v>0</v>
      </c>
      <c r="FM240" s="1" t="s">
        <v>104</v>
      </c>
      <c r="FN240" s="1" t="s">
        <v>83</v>
      </c>
      <c r="FO240" s="1">
        <v>0</v>
      </c>
      <c r="FP240" s="1">
        <v>0</v>
      </c>
      <c r="FQ240" s="1">
        <v>1</v>
      </c>
      <c r="FR240" s="1">
        <v>1</v>
      </c>
      <c r="FS240" s="1">
        <f t="shared" si="97"/>
        <v>1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f t="shared" si="90"/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f t="shared" si="91"/>
        <v>1</v>
      </c>
      <c r="GI240" s="1">
        <v>1</v>
      </c>
      <c r="GJ240" s="1">
        <v>0</v>
      </c>
      <c r="GK240" s="1">
        <v>1</v>
      </c>
      <c r="GL240" s="1">
        <v>1</v>
      </c>
      <c r="GM240" s="1">
        <v>0</v>
      </c>
      <c r="GN240" s="1">
        <v>0</v>
      </c>
      <c r="GO240" s="1">
        <v>0</v>
      </c>
      <c r="GP240" s="1">
        <v>0</v>
      </c>
      <c r="GQ240" s="1">
        <v>1</v>
      </c>
      <c r="GR240" s="3">
        <v>3</v>
      </c>
      <c r="GS240" s="1">
        <v>1</v>
      </c>
      <c r="GT240" s="1">
        <v>1</v>
      </c>
      <c r="GU240" s="1">
        <v>1</v>
      </c>
      <c r="GV240" s="1">
        <v>0</v>
      </c>
      <c r="GW240" s="1">
        <v>0</v>
      </c>
      <c r="GX240" s="1">
        <v>1</v>
      </c>
      <c r="GY240" s="1">
        <v>1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1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1</v>
      </c>
      <c r="IE240" s="1">
        <v>0</v>
      </c>
      <c r="IF240" s="1">
        <v>0</v>
      </c>
      <c r="IG240" s="1">
        <v>0</v>
      </c>
      <c r="IH240" s="1">
        <v>0</v>
      </c>
      <c r="II240" s="1">
        <v>1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1</v>
      </c>
      <c r="IQ240" s="1">
        <v>4</v>
      </c>
      <c r="IR240" s="1">
        <v>1</v>
      </c>
      <c r="IS240" s="1">
        <v>1</v>
      </c>
      <c r="IT240" s="1">
        <v>1</v>
      </c>
      <c r="IU240" s="1">
        <v>1</v>
      </c>
      <c r="IV240" s="1">
        <v>1</v>
      </c>
      <c r="IW240" s="1">
        <v>0</v>
      </c>
      <c r="IX240" s="1">
        <v>1</v>
      </c>
      <c r="IY240" s="1">
        <v>0</v>
      </c>
      <c r="IZ240" s="1">
        <v>0</v>
      </c>
      <c r="JA240" s="1">
        <v>140</v>
      </c>
      <c r="JB240" s="1">
        <v>0</v>
      </c>
      <c r="JC240" s="1">
        <v>0</v>
      </c>
      <c r="JD240" s="1">
        <v>1</v>
      </c>
      <c r="JE240" s="1">
        <v>0</v>
      </c>
      <c r="JF240" s="1">
        <v>5</v>
      </c>
      <c r="JG240" s="1">
        <v>0</v>
      </c>
      <c r="JH240" s="1">
        <v>1</v>
      </c>
      <c r="JI240" s="1">
        <v>0</v>
      </c>
      <c r="JJ240" s="1">
        <v>8</v>
      </c>
      <c r="JK240" s="1">
        <v>0</v>
      </c>
      <c r="JL240" s="1">
        <v>1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1</v>
      </c>
      <c r="JT240" s="1">
        <v>1</v>
      </c>
      <c r="JU240" s="1">
        <v>0</v>
      </c>
      <c r="JV240" s="1">
        <v>1</v>
      </c>
      <c r="JW240" s="1">
        <v>0</v>
      </c>
      <c r="JX240" s="1">
        <v>1</v>
      </c>
      <c r="JY240" s="2">
        <v>44007</v>
      </c>
      <c r="JZ240" s="2">
        <v>44007</v>
      </c>
      <c r="KA240" s="1">
        <v>0</v>
      </c>
      <c r="KB240" s="1">
        <v>1</v>
      </c>
      <c r="KC240" s="1">
        <v>3</v>
      </c>
      <c r="KD240" s="1">
        <v>1</v>
      </c>
      <c r="KE240" s="1">
        <v>1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1</v>
      </c>
      <c r="KL240" s="1">
        <v>0</v>
      </c>
      <c r="KM240" s="1">
        <v>0</v>
      </c>
      <c r="KN240" s="1">
        <v>0</v>
      </c>
      <c r="KO240" s="1">
        <v>1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 t="s">
        <v>103</v>
      </c>
      <c r="KX240" s="1">
        <v>0</v>
      </c>
      <c r="KY240" s="1">
        <v>1</v>
      </c>
      <c r="KZ240" s="4">
        <v>14</v>
      </c>
      <c r="LA240" s="4">
        <v>42</v>
      </c>
      <c r="LB240" s="1">
        <v>8150</v>
      </c>
      <c r="LE240" s="1">
        <v>350000</v>
      </c>
      <c r="LH240" s="5">
        <v>0.56999999999999995</v>
      </c>
      <c r="LI240" s="5">
        <v>0.41</v>
      </c>
      <c r="LJ240" s="4">
        <v>22</v>
      </c>
      <c r="LK240" s="1">
        <v>30</v>
      </c>
      <c r="LL240" s="1">
        <v>464</v>
      </c>
      <c r="LM240" s="4">
        <v>349</v>
      </c>
      <c r="LP240" s="4">
        <v>477</v>
      </c>
      <c r="LV240" s="1">
        <v>0</v>
      </c>
      <c r="LX240" s="1">
        <v>0</v>
      </c>
      <c r="LY240" s="1">
        <v>0</v>
      </c>
      <c r="LZ240" s="1">
        <v>1</v>
      </c>
      <c r="MA240" s="1">
        <v>1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1</v>
      </c>
      <c r="ML240" s="1">
        <v>0</v>
      </c>
      <c r="MM240" s="1">
        <v>3</v>
      </c>
      <c r="MN240" s="1">
        <v>1</v>
      </c>
      <c r="MO240" s="1">
        <v>1</v>
      </c>
      <c r="MP240" s="1">
        <v>0</v>
      </c>
      <c r="MQ240" s="1">
        <v>0</v>
      </c>
      <c r="MR240" s="1">
        <v>0</v>
      </c>
      <c r="MS240" s="1">
        <v>1</v>
      </c>
      <c r="MT240" s="1">
        <v>0</v>
      </c>
      <c r="MU240" s="1">
        <v>0</v>
      </c>
      <c r="MV240" s="1">
        <v>0</v>
      </c>
      <c r="MW240" s="1">
        <v>1</v>
      </c>
      <c r="MX240" s="1">
        <v>0</v>
      </c>
      <c r="MY240" s="1">
        <v>0</v>
      </c>
      <c r="MZ240" s="1">
        <v>0</v>
      </c>
      <c r="NA240" s="1">
        <v>0</v>
      </c>
      <c r="NB240" s="1" t="s">
        <v>122</v>
      </c>
      <c r="NC240" s="4">
        <v>13.6</v>
      </c>
      <c r="ND240" s="4">
        <v>40.799999999999997</v>
      </c>
      <c r="NE240" s="1">
        <v>6870</v>
      </c>
      <c r="NF240" s="1">
        <v>5880</v>
      </c>
      <c r="NG240" s="1">
        <v>678</v>
      </c>
      <c r="NH240" s="1">
        <v>200000</v>
      </c>
      <c r="NI240" s="5">
        <v>1.03</v>
      </c>
      <c r="NJ240" s="5">
        <v>22</v>
      </c>
      <c r="NK240" s="5">
        <v>0.46</v>
      </c>
      <c r="NL240" s="5">
        <v>0.27</v>
      </c>
      <c r="NP240" s="4">
        <v>319</v>
      </c>
      <c r="NR240" s="4">
        <v>854</v>
      </c>
      <c r="NS240" s="1">
        <v>500</v>
      </c>
      <c r="NT240" s="7">
        <v>8.9999999999999993E-3</v>
      </c>
      <c r="NU240" s="1">
        <v>631</v>
      </c>
      <c r="NY240" s="1">
        <v>1</v>
      </c>
      <c r="NZ240" s="1" t="s">
        <v>118</v>
      </c>
      <c r="OA240" s="1">
        <v>1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0</v>
      </c>
      <c r="PB240" s="1">
        <v>0</v>
      </c>
    </row>
    <row r="241" spans="1:418" x14ac:dyDescent="0.25">
      <c r="A241" s="1">
        <v>240</v>
      </c>
      <c r="B241" s="25" t="s">
        <v>2</v>
      </c>
      <c r="C241" s="1">
        <v>0</v>
      </c>
      <c r="D241" s="1">
        <v>1</v>
      </c>
      <c r="E241" s="1">
        <v>29</v>
      </c>
      <c r="F241" s="1">
        <v>1</v>
      </c>
      <c r="G241" s="1">
        <v>0</v>
      </c>
      <c r="H241" s="1">
        <v>0</v>
      </c>
      <c r="I241" s="1">
        <v>0</v>
      </c>
      <c r="J241" s="1" t="s">
        <v>6</v>
      </c>
      <c r="K241" s="1">
        <v>0</v>
      </c>
      <c r="L241" s="1">
        <v>1</v>
      </c>
      <c r="M241" s="1">
        <v>0</v>
      </c>
      <c r="N241" s="1">
        <v>0</v>
      </c>
      <c r="O241" s="1" t="s">
        <v>6</v>
      </c>
      <c r="P241" s="1" t="s">
        <v>191</v>
      </c>
      <c r="Q241" s="1" t="s">
        <v>296</v>
      </c>
      <c r="R241" s="1" t="s">
        <v>296</v>
      </c>
      <c r="S241" s="1">
        <v>0</v>
      </c>
      <c r="T241" s="1" t="s">
        <v>329</v>
      </c>
      <c r="U241" s="1" t="s">
        <v>149</v>
      </c>
      <c r="V241" s="1" t="s">
        <v>109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K241" s="1" t="s">
        <v>125</v>
      </c>
      <c r="CL241" s="1">
        <v>0</v>
      </c>
      <c r="CM241" s="2">
        <v>44002</v>
      </c>
      <c r="CN241" s="2">
        <v>44003</v>
      </c>
      <c r="CO241" s="2"/>
      <c r="CP241" s="2"/>
      <c r="CQ241" s="2"/>
      <c r="CR241" s="2"/>
      <c r="CS241" s="2">
        <v>44009</v>
      </c>
      <c r="CT241" s="3"/>
      <c r="CU241" s="3">
        <f t="shared" si="93"/>
        <v>7</v>
      </c>
      <c r="CV241" s="3"/>
      <c r="CW241" s="3"/>
      <c r="CX241" s="3"/>
      <c r="CY241" s="3">
        <f t="shared" ref="CY241:CY246" si="111">CU241-CV241-CW241</f>
        <v>7</v>
      </c>
      <c r="CZ241" s="3">
        <v>0</v>
      </c>
      <c r="DA241" s="3">
        <v>1</v>
      </c>
      <c r="DB241" s="3">
        <v>0</v>
      </c>
      <c r="DC241" s="3">
        <f t="shared" si="95"/>
        <v>1</v>
      </c>
      <c r="DD241" s="2">
        <v>43997</v>
      </c>
      <c r="DE241" s="1">
        <v>0</v>
      </c>
      <c r="DF241" s="3">
        <v>5</v>
      </c>
      <c r="DG241" s="3">
        <f t="shared" si="96"/>
        <v>2</v>
      </c>
      <c r="DH241" s="1">
        <v>1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1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84</v>
      </c>
      <c r="EH241" s="1">
        <v>1.75</v>
      </c>
      <c r="EI241" s="4">
        <v>27.428571428571427</v>
      </c>
      <c r="EJ241" s="3">
        <v>0</v>
      </c>
      <c r="EK241" s="3">
        <v>1</v>
      </c>
      <c r="EL241" s="3">
        <v>0</v>
      </c>
      <c r="EM241" s="1">
        <v>117</v>
      </c>
      <c r="EN241" s="1">
        <v>78</v>
      </c>
      <c r="EO241" s="4">
        <v>91</v>
      </c>
      <c r="EP241" s="3">
        <v>0</v>
      </c>
      <c r="EQ241" s="1">
        <v>112</v>
      </c>
      <c r="ER241" s="1">
        <v>1</v>
      </c>
      <c r="ES241" s="1">
        <v>18</v>
      </c>
      <c r="ET241" s="1">
        <v>0</v>
      </c>
      <c r="EU241" s="4">
        <v>37.4</v>
      </c>
      <c r="EV241" s="3">
        <v>0</v>
      </c>
      <c r="EW241" s="4">
        <v>37.4</v>
      </c>
      <c r="EX241" s="1">
        <v>93</v>
      </c>
      <c r="EY241" s="1">
        <v>0</v>
      </c>
      <c r="EZ241" s="1" t="s">
        <v>51</v>
      </c>
      <c r="FA241" s="1">
        <v>1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1</v>
      </c>
      <c r="FK241" s="1">
        <v>0</v>
      </c>
      <c r="FL241" s="1">
        <v>0</v>
      </c>
      <c r="FM241" s="1" t="s">
        <v>104</v>
      </c>
      <c r="FN241" s="1" t="s">
        <v>81</v>
      </c>
      <c r="FO241" s="1">
        <v>1</v>
      </c>
      <c r="FP241" s="1">
        <v>0</v>
      </c>
      <c r="FQ241" s="1">
        <v>0</v>
      </c>
      <c r="FR241" s="1">
        <v>1</v>
      </c>
      <c r="FS241" s="1">
        <f t="shared" si="97"/>
        <v>2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f t="shared" si="90"/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1</v>
      </c>
      <c r="GH241" s="1">
        <f t="shared" si="91"/>
        <v>1</v>
      </c>
      <c r="GI241" s="1">
        <v>1</v>
      </c>
      <c r="GJ241" s="1">
        <v>0</v>
      </c>
      <c r="GK241" s="1">
        <v>1</v>
      </c>
      <c r="GL241" s="1">
        <v>1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3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1</v>
      </c>
      <c r="GY241" s="1">
        <v>1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1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1</v>
      </c>
      <c r="IE241" s="1">
        <v>0</v>
      </c>
      <c r="IF241" s="1">
        <v>1</v>
      </c>
      <c r="IG241" s="1">
        <v>1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253</v>
      </c>
      <c r="JB241" s="1">
        <v>0</v>
      </c>
      <c r="JC241" s="1">
        <v>1</v>
      </c>
      <c r="JD241" s="1">
        <v>0</v>
      </c>
      <c r="JE241" s="1">
        <v>0</v>
      </c>
      <c r="JF241" s="1">
        <v>4</v>
      </c>
      <c r="JG241" s="1">
        <v>1</v>
      </c>
      <c r="JH241" s="1">
        <v>0</v>
      </c>
      <c r="JI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KB241" s="1">
        <v>0</v>
      </c>
      <c r="KC241" s="1">
        <v>1</v>
      </c>
      <c r="KD241" s="1">
        <v>1</v>
      </c>
      <c r="KE241" s="1">
        <v>1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 t="s">
        <v>102</v>
      </c>
      <c r="KX241" s="1">
        <v>1</v>
      </c>
      <c r="KY241" s="1">
        <v>0</v>
      </c>
      <c r="KZ241" s="4">
        <v>13.5</v>
      </c>
      <c r="LA241" s="4">
        <v>39</v>
      </c>
      <c r="LB241" s="1">
        <v>10500</v>
      </c>
      <c r="LC241" s="1">
        <v>8100</v>
      </c>
      <c r="LD241" s="1">
        <v>1250</v>
      </c>
      <c r="LE241" s="1">
        <v>320000</v>
      </c>
      <c r="LF241" s="5">
        <v>0.89</v>
      </c>
      <c r="LG241" s="5">
        <v>17</v>
      </c>
      <c r="LL241" s="1">
        <v>200</v>
      </c>
      <c r="LM241" s="4">
        <v>99</v>
      </c>
      <c r="LP241" s="4">
        <v>130</v>
      </c>
      <c r="LV241" s="1">
        <v>0</v>
      </c>
      <c r="LX241" s="1">
        <v>0</v>
      </c>
      <c r="LY241" s="1">
        <v>0</v>
      </c>
      <c r="LZ241" s="1">
        <v>1</v>
      </c>
      <c r="MA241" s="1">
        <v>1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 t="s">
        <v>122</v>
      </c>
      <c r="NC241" s="4">
        <v>13</v>
      </c>
      <c r="ND241" s="4">
        <v>38.200000000000003</v>
      </c>
      <c r="NE241" s="1">
        <v>9120</v>
      </c>
      <c r="NF241" s="1">
        <v>8000</v>
      </c>
      <c r="NG241" s="1">
        <v>897</v>
      </c>
      <c r="NH241" s="1">
        <v>302000</v>
      </c>
      <c r="NI241" s="5">
        <v>1</v>
      </c>
      <c r="NJ241" s="5">
        <v>19</v>
      </c>
      <c r="NY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</row>
    <row r="242" spans="1:418" x14ac:dyDescent="0.25">
      <c r="A242" s="1">
        <v>241</v>
      </c>
      <c r="B242" s="25" t="s">
        <v>2</v>
      </c>
      <c r="C242" s="1">
        <v>0</v>
      </c>
      <c r="D242" s="1">
        <v>1</v>
      </c>
      <c r="E242" s="1">
        <v>41</v>
      </c>
      <c r="F242" s="1">
        <v>0</v>
      </c>
      <c r="G242" s="1">
        <v>1</v>
      </c>
      <c r="H242" s="1">
        <v>0</v>
      </c>
      <c r="I242" s="1">
        <v>0</v>
      </c>
      <c r="J242" s="1" t="s">
        <v>6</v>
      </c>
      <c r="K242" s="1">
        <v>0</v>
      </c>
      <c r="L242" s="1">
        <v>1</v>
      </c>
      <c r="M242" s="1">
        <v>0</v>
      </c>
      <c r="N242" s="1">
        <v>0</v>
      </c>
      <c r="O242" s="1" t="s">
        <v>6</v>
      </c>
      <c r="P242" s="1" t="s">
        <v>191</v>
      </c>
      <c r="Q242" s="1" t="s">
        <v>283</v>
      </c>
      <c r="R242" s="1" t="s">
        <v>395</v>
      </c>
      <c r="S242" s="1">
        <v>0</v>
      </c>
      <c r="T242" s="1" t="s">
        <v>329</v>
      </c>
      <c r="U242" s="1" t="s">
        <v>149</v>
      </c>
      <c r="V242" s="1" t="s">
        <v>109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K242" s="1" t="s">
        <v>125</v>
      </c>
      <c r="CL242" s="1">
        <v>0</v>
      </c>
      <c r="CM242" s="2">
        <v>44004</v>
      </c>
      <c r="CN242" s="2">
        <v>44004</v>
      </c>
      <c r="CO242" s="2"/>
      <c r="CP242" s="2"/>
      <c r="CQ242" s="2"/>
      <c r="CR242" s="2"/>
      <c r="CS242" s="2">
        <v>44010</v>
      </c>
      <c r="CT242" s="3"/>
      <c r="CU242" s="3">
        <f t="shared" si="93"/>
        <v>6</v>
      </c>
      <c r="CV242" s="3"/>
      <c r="CW242" s="3"/>
      <c r="CX242" s="3"/>
      <c r="CY242" s="3">
        <f t="shared" si="111"/>
        <v>6</v>
      </c>
      <c r="CZ242" s="3">
        <v>0</v>
      </c>
      <c r="DA242" s="3">
        <v>1</v>
      </c>
      <c r="DB242" s="3">
        <v>0</v>
      </c>
      <c r="DC242" s="3">
        <f t="shared" si="95"/>
        <v>1</v>
      </c>
      <c r="DD242" s="2">
        <v>44000</v>
      </c>
      <c r="DE242" s="1">
        <v>0</v>
      </c>
      <c r="DF242" s="3">
        <v>4</v>
      </c>
      <c r="DG242" s="3">
        <f t="shared" si="96"/>
        <v>3</v>
      </c>
      <c r="DH242" s="1">
        <v>1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1</v>
      </c>
      <c r="DO242" s="1">
        <v>1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70</v>
      </c>
      <c r="EH242" s="1">
        <v>1.73</v>
      </c>
      <c r="EI242" s="4">
        <v>23.388686558187711</v>
      </c>
      <c r="EJ242" s="3">
        <v>1</v>
      </c>
      <c r="EK242" s="3">
        <v>0</v>
      </c>
      <c r="EL242" s="3">
        <v>0</v>
      </c>
      <c r="EM242" s="1">
        <v>123</v>
      </c>
      <c r="EN242" s="1">
        <v>90</v>
      </c>
      <c r="EO242" s="4">
        <v>101</v>
      </c>
      <c r="EP242" s="3">
        <v>0</v>
      </c>
      <c r="EQ242" s="1">
        <v>98</v>
      </c>
      <c r="ER242" s="1">
        <v>0</v>
      </c>
      <c r="ES242" s="1">
        <v>20</v>
      </c>
      <c r="ET242" s="1">
        <v>0</v>
      </c>
      <c r="EU242" s="4">
        <v>36.4</v>
      </c>
      <c r="EV242" s="3">
        <v>0</v>
      </c>
      <c r="EW242" s="4">
        <v>37.1</v>
      </c>
      <c r="EX242" s="1">
        <v>85</v>
      </c>
      <c r="EY242" s="1">
        <v>1</v>
      </c>
      <c r="EZ242" s="1" t="s">
        <v>51</v>
      </c>
      <c r="FA242" s="1">
        <v>1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1</v>
      </c>
      <c r="FJ242" s="1">
        <v>1</v>
      </c>
      <c r="FK242" s="1">
        <v>0</v>
      </c>
      <c r="FL242" s="1">
        <v>0</v>
      </c>
      <c r="FM242" s="1" t="s">
        <v>104</v>
      </c>
      <c r="FN242" s="1" t="s">
        <v>83</v>
      </c>
      <c r="FO242" s="1">
        <v>0</v>
      </c>
      <c r="FP242" s="1">
        <v>0</v>
      </c>
      <c r="FQ242" s="1">
        <v>1</v>
      </c>
      <c r="FR242" s="1">
        <v>1</v>
      </c>
      <c r="FS242" s="1">
        <f t="shared" si="97"/>
        <v>2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f t="shared" si="90"/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1</v>
      </c>
      <c r="GH242" s="1">
        <f t="shared" si="91"/>
        <v>1</v>
      </c>
      <c r="GI242" s="1">
        <v>1</v>
      </c>
      <c r="GJ242" s="1">
        <v>0</v>
      </c>
      <c r="GK242" s="1">
        <v>1</v>
      </c>
      <c r="GL242" s="1">
        <v>1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3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1</v>
      </c>
      <c r="IB242" s="1">
        <v>0</v>
      </c>
      <c r="IC242" s="1">
        <v>0</v>
      </c>
      <c r="ID242" s="1">
        <v>1</v>
      </c>
      <c r="IE242" s="1">
        <v>0</v>
      </c>
      <c r="IF242" s="1">
        <v>1</v>
      </c>
      <c r="IG242" s="1">
        <v>1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188</v>
      </c>
      <c r="JB242" s="1">
        <v>0</v>
      </c>
      <c r="JC242" s="1">
        <v>0</v>
      </c>
      <c r="JD242" s="1">
        <v>1</v>
      </c>
      <c r="JE242" s="1">
        <v>0</v>
      </c>
      <c r="JF242" s="1">
        <v>6</v>
      </c>
      <c r="JG242" s="1">
        <v>0</v>
      </c>
      <c r="JH242" s="1">
        <v>1</v>
      </c>
      <c r="JI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1</v>
      </c>
      <c r="JT242" s="1">
        <v>1</v>
      </c>
      <c r="JU242" s="1">
        <v>0</v>
      </c>
      <c r="JV242" s="1">
        <v>0</v>
      </c>
      <c r="JW242" s="1">
        <v>0</v>
      </c>
      <c r="JX242" s="1">
        <v>0</v>
      </c>
      <c r="KB242" s="1">
        <v>0</v>
      </c>
      <c r="KC242" s="1">
        <v>1</v>
      </c>
      <c r="KD242" s="1">
        <v>1</v>
      </c>
      <c r="KE242" s="1">
        <v>1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 t="s">
        <v>102</v>
      </c>
      <c r="KX242" s="1">
        <v>1</v>
      </c>
      <c r="KY242" s="1">
        <v>0</v>
      </c>
      <c r="KZ242" s="4">
        <v>18.3</v>
      </c>
      <c r="LA242" s="4">
        <v>52.9</v>
      </c>
      <c r="LB242" s="1">
        <v>14900</v>
      </c>
      <c r="LC242" s="1">
        <v>12300</v>
      </c>
      <c r="LD242" s="1">
        <v>1340</v>
      </c>
      <c r="LE242" s="1">
        <v>268000</v>
      </c>
      <c r="LF242" s="5">
        <v>1.1499999999999999</v>
      </c>
      <c r="LG242" s="5">
        <v>26.3</v>
      </c>
      <c r="LL242" s="1">
        <v>479</v>
      </c>
      <c r="LM242" s="4">
        <v>114</v>
      </c>
      <c r="LP242" s="4">
        <v>409</v>
      </c>
      <c r="LV242" s="1">
        <v>0</v>
      </c>
      <c r="LX242" s="1">
        <v>0</v>
      </c>
      <c r="LY242" s="1">
        <v>0</v>
      </c>
      <c r="LZ242" s="1">
        <v>1</v>
      </c>
      <c r="MA242" s="1">
        <v>1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1</v>
      </c>
      <c r="ML242" s="1">
        <v>0</v>
      </c>
      <c r="MM242" s="1">
        <v>3</v>
      </c>
      <c r="MN242" s="1">
        <v>1</v>
      </c>
      <c r="MO242" s="1">
        <v>1</v>
      </c>
      <c r="MP242" s="1">
        <v>1</v>
      </c>
      <c r="MQ242" s="1">
        <v>0</v>
      </c>
      <c r="MR242" s="1">
        <v>0</v>
      </c>
      <c r="MS242" s="1">
        <v>1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 t="s">
        <v>122</v>
      </c>
      <c r="NC242" s="4">
        <v>16.399999999999999</v>
      </c>
      <c r="ND242" s="4">
        <v>45.7</v>
      </c>
      <c r="NE242" s="1">
        <v>11500</v>
      </c>
      <c r="NF242" s="1">
        <v>8830</v>
      </c>
      <c r="NG242" s="1">
        <v>1630</v>
      </c>
      <c r="NH242" s="1">
        <v>250000</v>
      </c>
      <c r="NI242" s="5">
        <v>0.7</v>
      </c>
      <c r="NJ242" s="5">
        <v>15.3</v>
      </c>
      <c r="NP242" s="4">
        <v>108</v>
      </c>
      <c r="NY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</row>
    <row r="243" spans="1:418" x14ac:dyDescent="0.25">
      <c r="A243" s="1">
        <v>242</v>
      </c>
      <c r="B243" s="25" t="s">
        <v>1</v>
      </c>
      <c r="C243" s="1">
        <v>1</v>
      </c>
      <c r="D243" s="1">
        <v>0</v>
      </c>
      <c r="E243" s="1">
        <v>57</v>
      </c>
      <c r="F243" s="1">
        <v>0</v>
      </c>
      <c r="G243" s="1">
        <v>1</v>
      </c>
      <c r="H243" s="1">
        <v>0</v>
      </c>
      <c r="I243" s="1">
        <v>0</v>
      </c>
      <c r="J243" s="1" t="s">
        <v>6</v>
      </c>
      <c r="K243" s="1">
        <v>0</v>
      </c>
      <c r="L243" s="1">
        <v>1</v>
      </c>
      <c r="M243" s="1">
        <v>0</v>
      </c>
      <c r="N243" s="1">
        <v>0</v>
      </c>
      <c r="O243" s="1" t="s">
        <v>6</v>
      </c>
      <c r="P243" s="1" t="s">
        <v>191</v>
      </c>
      <c r="Q243" s="1" t="s">
        <v>221</v>
      </c>
      <c r="R243" s="1" t="s">
        <v>221</v>
      </c>
      <c r="S243" s="1">
        <v>0</v>
      </c>
      <c r="T243" s="1" t="s">
        <v>329</v>
      </c>
      <c r="U243" s="1" t="s">
        <v>149</v>
      </c>
      <c r="V243" s="1" t="s">
        <v>109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1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K243" s="1" t="s">
        <v>123</v>
      </c>
      <c r="CL243" s="1">
        <v>0</v>
      </c>
      <c r="CM243" s="2">
        <v>44004</v>
      </c>
      <c r="CN243" s="2">
        <v>44005</v>
      </c>
      <c r="CO243" s="2"/>
      <c r="CP243" s="2"/>
      <c r="CQ243" s="2"/>
      <c r="CR243" s="2"/>
      <c r="CS243" s="2">
        <v>44014</v>
      </c>
      <c r="CT243" s="3"/>
      <c r="CU243" s="3">
        <f t="shared" si="93"/>
        <v>10</v>
      </c>
      <c r="CV243" s="3"/>
      <c r="CW243" s="3"/>
      <c r="CX243" s="3"/>
      <c r="CY243" s="3">
        <f t="shared" si="111"/>
        <v>10</v>
      </c>
      <c r="CZ243" s="3">
        <v>0</v>
      </c>
      <c r="DA243" s="3">
        <v>1</v>
      </c>
      <c r="DB243" s="3">
        <v>0</v>
      </c>
      <c r="DC243" s="3">
        <f t="shared" si="95"/>
        <v>1</v>
      </c>
      <c r="DD243" s="2">
        <v>43997</v>
      </c>
      <c r="DE243" s="1">
        <v>0</v>
      </c>
      <c r="DF243" s="3">
        <v>7</v>
      </c>
      <c r="DG243" s="3">
        <f t="shared" si="96"/>
        <v>5</v>
      </c>
      <c r="DH243" s="1">
        <v>1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1</v>
      </c>
      <c r="DO243" s="1">
        <v>1</v>
      </c>
      <c r="DP243" s="1">
        <v>0</v>
      </c>
      <c r="DQ243" s="1">
        <v>0</v>
      </c>
      <c r="DR243" s="1">
        <v>1</v>
      </c>
      <c r="DS243" s="1">
        <v>0</v>
      </c>
      <c r="DT243" s="1">
        <v>1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82</v>
      </c>
      <c r="EH243" s="1">
        <v>1.75</v>
      </c>
      <c r="EI243" s="4">
        <v>26.775510204081634</v>
      </c>
      <c r="EJ243" s="3">
        <v>0</v>
      </c>
      <c r="EK243" s="3">
        <v>1</v>
      </c>
      <c r="EL243" s="3">
        <v>0</v>
      </c>
      <c r="EM243" s="1">
        <v>113</v>
      </c>
      <c r="EN243" s="1">
        <v>71</v>
      </c>
      <c r="EO243" s="4">
        <v>85</v>
      </c>
      <c r="EP243" s="3">
        <v>0</v>
      </c>
      <c r="EQ243" s="1">
        <v>57</v>
      </c>
      <c r="ER243" s="1">
        <v>0</v>
      </c>
      <c r="ES243" s="1">
        <v>22</v>
      </c>
      <c r="ET243" s="1">
        <v>0</v>
      </c>
      <c r="EU243" s="4">
        <v>36</v>
      </c>
      <c r="EV243" s="3">
        <v>0</v>
      </c>
      <c r="EW243" s="4">
        <v>36.5</v>
      </c>
      <c r="EX243" s="1">
        <v>85</v>
      </c>
      <c r="EY243" s="1">
        <v>1</v>
      </c>
      <c r="EZ243" s="1" t="s">
        <v>51</v>
      </c>
      <c r="FA243" s="1">
        <v>1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1</v>
      </c>
      <c r="FJ243" s="1">
        <v>1</v>
      </c>
      <c r="FK243" s="1">
        <v>0</v>
      </c>
      <c r="FL243" s="1">
        <v>0</v>
      </c>
      <c r="FM243" s="1" t="s">
        <v>104</v>
      </c>
      <c r="FN243" s="1" t="s">
        <v>83</v>
      </c>
      <c r="FO243" s="1">
        <v>0</v>
      </c>
      <c r="FP243" s="1">
        <v>0</v>
      </c>
      <c r="FQ243" s="1">
        <v>1</v>
      </c>
      <c r="FR243" s="1">
        <v>1</v>
      </c>
      <c r="FS243" s="1">
        <f t="shared" si="97"/>
        <v>3</v>
      </c>
      <c r="FT243" s="1">
        <v>0</v>
      </c>
      <c r="FU243" s="1">
        <v>0</v>
      </c>
      <c r="FV243" s="1">
        <v>0</v>
      </c>
      <c r="FW243" s="1">
        <v>1</v>
      </c>
      <c r="FX243" s="1">
        <v>0</v>
      </c>
      <c r="FY243" s="1">
        <v>0</v>
      </c>
      <c r="FZ243" s="1">
        <f t="shared" si="90"/>
        <v>1</v>
      </c>
      <c r="GA243" s="1">
        <v>1</v>
      </c>
      <c r="GB243" s="1">
        <v>1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f t="shared" si="91"/>
        <v>1</v>
      </c>
      <c r="GI243" s="1">
        <v>1</v>
      </c>
      <c r="GJ243" s="1">
        <v>0</v>
      </c>
      <c r="GK243" s="1">
        <v>1</v>
      </c>
      <c r="GL243" s="1">
        <v>1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3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2</v>
      </c>
      <c r="GY243" s="1">
        <v>1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1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1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1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215</v>
      </c>
      <c r="JB243" s="1">
        <v>0</v>
      </c>
      <c r="JC243" s="1">
        <v>1</v>
      </c>
      <c r="JD243" s="1">
        <v>0</v>
      </c>
      <c r="JE243" s="1">
        <v>0</v>
      </c>
      <c r="JF243" s="1">
        <v>8</v>
      </c>
      <c r="JG243" s="1">
        <v>0</v>
      </c>
      <c r="JH243" s="1">
        <v>0</v>
      </c>
      <c r="JI243" s="1">
        <v>1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1</v>
      </c>
      <c r="JT243" s="1">
        <v>1</v>
      </c>
      <c r="JU243" s="1">
        <v>0</v>
      </c>
      <c r="JV243" s="1">
        <v>0</v>
      </c>
      <c r="JW243" s="1">
        <v>0</v>
      </c>
      <c r="JX243" s="1">
        <v>0</v>
      </c>
      <c r="KB243" s="1">
        <v>0</v>
      </c>
      <c r="KC243" s="1">
        <v>1</v>
      </c>
      <c r="KD243" s="1">
        <v>1</v>
      </c>
      <c r="KE243" s="1">
        <v>1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 t="s">
        <v>102</v>
      </c>
      <c r="KX243" s="1">
        <v>1</v>
      </c>
      <c r="KY243" s="1">
        <v>0</v>
      </c>
      <c r="KZ243" s="4">
        <v>15</v>
      </c>
      <c r="LA243" s="4">
        <v>45</v>
      </c>
      <c r="LB243" s="1">
        <v>6640</v>
      </c>
      <c r="LC243" s="1">
        <v>4940</v>
      </c>
      <c r="LD243" s="1">
        <v>1400</v>
      </c>
      <c r="LE243" s="1">
        <v>200000</v>
      </c>
      <c r="LF243" s="5">
        <v>0.89</v>
      </c>
      <c r="LG243" s="5">
        <v>20.100000000000001</v>
      </c>
      <c r="LP243" s="4">
        <v>338</v>
      </c>
      <c r="LQ243" s="6">
        <v>6.0000000000000001E-3</v>
      </c>
      <c r="LV243" s="1">
        <v>0</v>
      </c>
      <c r="LX243" s="1">
        <v>0</v>
      </c>
      <c r="LY243" s="1">
        <v>0</v>
      </c>
      <c r="LZ243" s="1">
        <v>1</v>
      </c>
      <c r="MA243" s="1">
        <v>1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1</v>
      </c>
      <c r="ML243" s="1">
        <v>0</v>
      </c>
      <c r="MM243" s="1">
        <v>1</v>
      </c>
      <c r="MN243" s="1">
        <v>1</v>
      </c>
      <c r="MO243" s="1">
        <v>1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 t="s">
        <v>122</v>
      </c>
      <c r="NC243" s="4">
        <v>13.2</v>
      </c>
      <c r="ND243" s="4">
        <v>40.200000000000003</v>
      </c>
      <c r="NE243" s="1">
        <v>6320</v>
      </c>
      <c r="NF243" s="1">
        <v>4530</v>
      </c>
      <c r="NG243" s="1">
        <v>1490</v>
      </c>
      <c r="NH243" s="1">
        <v>190000</v>
      </c>
      <c r="NI243" s="5">
        <v>1.02</v>
      </c>
      <c r="NJ243" s="5">
        <v>9.6</v>
      </c>
      <c r="NO243" s="1">
        <v>902</v>
      </c>
      <c r="NP243" s="4">
        <v>123</v>
      </c>
      <c r="NY243" s="1">
        <v>0</v>
      </c>
      <c r="OA243" s="1">
        <v>0</v>
      </c>
      <c r="OB243" s="1">
        <v>0</v>
      </c>
      <c r="OC243" s="1">
        <v>1</v>
      </c>
      <c r="OD243" s="1">
        <v>0</v>
      </c>
      <c r="OE243" s="1">
        <v>1</v>
      </c>
      <c r="OF243" s="1">
        <v>1</v>
      </c>
      <c r="OG243" s="1">
        <v>0</v>
      </c>
      <c r="OH243" s="1">
        <v>0</v>
      </c>
      <c r="OI243" s="1">
        <v>0</v>
      </c>
      <c r="OJ243" s="1">
        <v>0</v>
      </c>
      <c r="OK243" s="1">
        <v>1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</row>
    <row r="244" spans="1:418" x14ac:dyDescent="0.25">
      <c r="A244" s="1">
        <v>243</v>
      </c>
      <c r="B244" s="25" t="s">
        <v>1</v>
      </c>
      <c r="C244" s="1">
        <v>1</v>
      </c>
      <c r="D244" s="1">
        <v>0</v>
      </c>
      <c r="E244" s="1">
        <v>68</v>
      </c>
      <c r="F244" s="1">
        <v>0</v>
      </c>
      <c r="G244" s="1">
        <v>0</v>
      </c>
      <c r="H244" s="1">
        <v>1</v>
      </c>
      <c r="I244" s="1">
        <v>0</v>
      </c>
      <c r="J244" s="1" t="s">
        <v>6</v>
      </c>
      <c r="K244" s="1">
        <v>0</v>
      </c>
      <c r="L244" s="1">
        <v>1</v>
      </c>
      <c r="M244" s="1">
        <v>0</v>
      </c>
      <c r="N244" s="1">
        <v>0</v>
      </c>
      <c r="O244" s="1" t="s">
        <v>6</v>
      </c>
      <c r="P244" s="1" t="s">
        <v>191</v>
      </c>
      <c r="Q244" s="1" t="s">
        <v>221</v>
      </c>
      <c r="R244" s="1" t="s">
        <v>221</v>
      </c>
      <c r="S244" s="1">
        <v>0</v>
      </c>
      <c r="T244" s="1" t="s">
        <v>329</v>
      </c>
      <c r="U244" s="1" t="s">
        <v>149</v>
      </c>
      <c r="V244" s="1" t="s">
        <v>109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3</v>
      </c>
      <c r="BA244" s="1">
        <v>0</v>
      </c>
      <c r="BB244" s="1">
        <v>0</v>
      </c>
      <c r="BC244" s="1">
        <v>1</v>
      </c>
      <c r="BD244" s="1">
        <v>0</v>
      </c>
      <c r="BE244" s="1">
        <v>3</v>
      </c>
      <c r="BF244" s="1">
        <v>1</v>
      </c>
      <c r="BG244" s="1">
        <v>1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>
        <v>1</v>
      </c>
      <c r="BN244" s="1">
        <v>1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1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K244" s="1" t="s">
        <v>123</v>
      </c>
      <c r="CL244" s="1">
        <v>0</v>
      </c>
      <c r="CM244" s="2">
        <v>44002</v>
      </c>
      <c r="CN244" s="2">
        <v>44003</v>
      </c>
      <c r="CO244" s="2"/>
      <c r="CP244" s="2"/>
      <c r="CQ244" s="2"/>
      <c r="CR244" s="2"/>
      <c r="CS244" s="2">
        <v>44007</v>
      </c>
      <c r="CT244" s="3"/>
      <c r="CU244" s="3">
        <f t="shared" si="93"/>
        <v>5</v>
      </c>
      <c r="CV244" s="3"/>
      <c r="CW244" s="3"/>
      <c r="CX244" s="3"/>
      <c r="CY244" s="3">
        <f t="shared" si="111"/>
        <v>5</v>
      </c>
      <c r="CZ244" s="3">
        <v>0</v>
      </c>
      <c r="DA244" s="3">
        <v>1</v>
      </c>
      <c r="DB244" s="3">
        <v>0</v>
      </c>
      <c r="DC244" s="3">
        <f t="shared" si="95"/>
        <v>1</v>
      </c>
      <c r="DD244" s="2">
        <v>44001</v>
      </c>
      <c r="DE244" s="1">
        <v>0</v>
      </c>
      <c r="DF244" s="3">
        <v>1</v>
      </c>
      <c r="DG244" s="3">
        <f t="shared" si="96"/>
        <v>2</v>
      </c>
      <c r="DH244" s="1">
        <v>1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1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60</v>
      </c>
      <c r="EH244" s="1">
        <v>1.5</v>
      </c>
      <c r="EI244" s="4">
        <v>26.666666666666668</v>
      </c>
      <c r="EJ244" s="3">
        <v>0</v>
      </c>
      <c r="EK244" s="3">
        <v>1</v>
      </c>
      <c r="EL244" s="3">
        <v>0</v>
      </c>
      <c r="EM244" s="1">
        <v>115</v>
      </c>
      <c r="EN244" s="1">
        <v>70</v>
      </c>
      <c r="EO244" s="4">
        <v>85</v>
      </c>
      <c r="EP244" s="3">
        <v>0</v>
      </c>
      <c r="EQ244" s="1">
        <v>69</v>
      </c>
      <c r="ER244" s="1">
        <v>0</v>
      </c>
      <c r="ES244" s="1">
        <v>18</v>
      </c>
      <c r="ET244" s="1">
        <v>0</v>
      </c>
      <c r="EU244" s="4">
        <v>36.5</v>
      </c>
      <c r="EV244" s="3">
        <v>0</v>
      </c>
      <c r="EW244" s="4">
        <v>37</v>
      </c>
      <c r="EX244" s="1">
        <v>98</v>
      </c>
      <c r="EY244" s="1">
        <v>0</v>
      </c>
      <c r="EZ244" s="1" t="s">
        <v>51</v>
      </c>
      <c r="FA244" s="1">
        <v>1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1</v>
      </c>
      <c r="FJ244" s="1">
        <v>1</v>
      </c>
      <c r="FK244" s="1">
        <v>0</v>
      </c>
      <c r="FL244" s="1">
        <v>0</v>
      </c>
      <c r="FM244" s="1" t="s">
        <v>104</v>
      </c>
      <c r="FN244" s="1" t="s">
        <v>81</v>
      </c>
      <c r="FO244" s="1">
        <v>1</v>
      </c>
      <c r="FP244" s="1">
        <v>0</v>
      </c>
      <c r="FQ244" s="1">
        <v>0</v>
      </c>
      <c r="FR244" s="1">
        <v>1</v>
      </c>
      <c r="FS244" s="1">
        <f t="shared" si="97"/>
        <v>1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f t="shared" si="90"/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1</v>
      </c>
      <c r="GH244" s="1">
        <f t="shared" si="91"/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3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1</v>
      </c>
      <c r="GY244" s="1">
        <v>1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1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1</v>
      </c>
      <c r="IB244" s="1">
        <v>1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238</v>
      </c>
      <c r="JB244" s="1">
        <v>0</v>
      </c>
      <c r="JC244" s="1">
        <v>1</v>
      </c>
      <c r="JD244" s="1">
        <v>0</v>
      </c>
      <c r="JE244" s="1">
        <v>0</v>
      </c>
      <c r="JF244" s="1">
        <v>2</v>
      </c>
      <c r="JG244" s="1">
        <v>1</v>
      </c>
      <c r="JH244" s="1">
        <v>0</v>
      </c>
      <c r="JI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1</v>
      </c>
      <c r="JT244" s="1">
        <v>1</v>
      </c>
      <c r="JU244" s="1">
        <v>0</v>
      </c>
      <c r="JV244" s="1">
        <v>0</v>
      </c>
      <c r="JW244" s="1">
        <v>0</v>
      </c>
      <c r="JX244" s="1">
        <v>0</v>
      </c>
      <c r="KB244" s="1">
        <v>0</v>
      </c>
      <c r="KC244" s="1">
        <v>1</v>
      </c>
      <c r="KD244" s="1">
        <v>1</v>
      </c>
      <c r="KE244" s="1">
        <v>1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 t="s">
        <v>102</v>
      </c>
      <c r="KX244" s="1">
        <v>1</v>
      </c>
      <c r="KY244" s="1">
        <v>0</v>
      </c>
      <c r="LH244" s="5">
        <v>0.91</v>
      </c>
      <c r="LI244" s="5">
        <v>0.48</v>
      </c>
      <c r="LJ244" s="4">
        <v>35</v>
      </c>
      <c r="LK244" s="1">
        <v>49</v>
      </c>
      <c r="LL244" s="1">
        <v>661</v>
      </c>
      <c r="LP244" s="4">
        <v>403</v>
      </c>
      <c r="LV244" s="1">
        <v>0</v>
      </c>
      <c r="LX244" s="1">
        <v>0</v>
      </c>
      <c r="LY244" s="1">
        <v>0</v>
      </c>
      <c r="LZ244" s="1">
        <v>1</v>
      </c>
      <c r="MA244" s="1">
        <v>1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 t="s">
        <v>122</v>
      </c>
      <c r="NC244" s="4">
        <v>9.5</v>
      </c>
      <c r="ND244" s="4">
        <v>29</v>
      </c>
      <c r="NE244" s="1">
        <v>16100</v>
      </c>
      <c r="NF244" s="1">
        <v>13600</v>
      </c>
      <c r="NG244" s="1">
        <v>1850</v>
      </c>
      <c r="NH244" s="1">
        <v>307000</v>
      </c>
      <c r="NI244" s="5">
        <v>0.6</v>
      </c>
      <c r="NJ244" s="5">
        <v>11</v>
      </c>
      <c r="NO244" s="1">
        <v>842</v>
      </c>
      <c r="NR244" s="4">
        <v>1489</v>
      </c>
      <c r="NY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1</v>
      </c>
      <c r="OO244" s="1">
        <v>0</v>
      </c>
      <c r="OP244" s="1">
        <v>3</v>
      </c>
      <c r="OQ244" s="1">
        <v>1</v>
      </c>
      <c r="OR244" s="1">
        <v>1</v>
      </c>
      <c r="OS244" s="1">
        <v>0</v>
      </c>
      <c r="OT244" s="1">
        <v>0</v>
      </c>
      <c r="OU244" s="1">
        <v>0</v>
      </c>
      <c r="OV244" s="1">
        <v>1</v>
      </c>
      <c r="OW244" s="1">
        <v>0</v>
      </c>
      <c r="OX244" s="1">
        <v>0</v>
      </c>
      <c r="OY244" s="1">
        <v>0</v>
      </c>
      <c r="OZ244" s="1">
        <v>0</v>
      </c>
      <c r="PA244" s="1">
        <v>1</v>
      </c>
      <c r="PB244" s="1">
        <v>0</v>
      </c>
    </row>
    <row r="245" spans="1:418" x14ac:dyDescent="0.25">
      <c r="A245" s="1">
        <v>244</v>
      </c>
      <c r="B245" s="25" t="s">
        <v>1</v>
      </c>
      <c r="C245" s="1">
        <v>1</v>
      </c>
      <c r="D245" s="1">
        <v>0</v>
      </c>
      <c r="E245" s="1">
        <v>84</v>
      </c>
      <c r="F245" s="1">
        <v>0</v>
      </c>
      <c r="G245" s="1">
        <v>0</v>
      </c>
      <c r="H245" s="1">
        <v>0</v>
      </c>
      <c r="I245" s="1">
        <v>1</v>
      </c>
      <c r="J245" s="1" t="s">
        <v>6</v>
      </c>
      <c r="K245" s="1">
        <v>0</v>
      </c>
      <c r="L245" s="1">
        <v>1</v>
      </c>
      <c r="M245" s="1">
        <v>0</v>
      </c>
      <c r="N245" s="1">
        <v>0</v>
      </c>
      <c r="O245" s="1" t="s">
        <v>6</v>
      </c>
      <c r="P245" s="1" t="s">
        <v>191</v>
      </c>
      <c r="Q245" s="1" t="s">
        <v>221</v>
      </c>
      <c r="R245" s="1" t="s">
        <v>221</v>
      </c>
      <c r="S245" s="1">
        <v>0</v>
      </c>
      <c r="T245" s="1" t="s">
        <v>329</v>
      </c>
      <c r="U245" s="1" t="s">
        <v>150</v>
      </c>
      <c r="V245" s="1" t="s">
        <v>109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4</v>
      </c>
      <c r="BA245" s="1">
        <v>0</v>
      </c>
      <c r="BB245" s="1">
        <v>0</v>
      </c>
      <c r="BC245" s="1">
        <v>1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K245" s="1" t="s">
        <v>123</v>
      </c>
      <c r="CL245" s="1">
        <v>0</v>
      </c>
      <c r="CM245" s="2">
        <v>44047</v>
      </c>
      <c r="CN245" s="2">
        <v>44047</v>
      </c>
      <c r="CO245" s="2"/>
      <c r="CP245" s="2"/>
      <c r="CQ245" s="2"/>
      <c r="CR245" s="2"/>
      <c r="CS245" s="2">
        <v>44052</v>
      </c>
      <c r="CT245" s="3"/>
      <c r="CU245" s="3">
        <f t="shared" si="93"/>
        <v>5</v>
      </c>
      <c r="CV245" s="3"/>
      <c r="CW245" s="3"/>
      <c r="CX245" s="3"/>
      <c r="CY245" s="3">
        <f t="shared" si="111"/>
        <v>5</v>
      </c>
      <c r="CZ245" s="3">
        <v>0</v>
      </c>
      <c r="DA245" s="3">
        <v>1</v>
      </c>
      <c r="DB245" s="3">
        <v>0</v>
      </c>
      <c r="DC245" s="3">
        <f t="shared" si="95"/>
        <v>1</v>
      </c>
      <c r="DD245" s="2">
        <v>44046</v>
      </c>
      <c r="DE245" s="1">
        <v>0</v>
      </c>
      <c r="DF245" s="3">
        <v>1</v>
      </c>
      <c r="DG245" s="3">
        <f t="shared" si="96"/>
        <v>4</v>
      </c>
      <c r="DH245" s="1">
        <v>1</v>
      </c>
      <c r="DI245" s="1">
        <v>1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1</v>
      </c>
      <c r="DP245" s="1">
        <v>0</v>
      </c>
      <c r="DQ245" s="1">
        <v>0</v>
      </c>
      <c r="DR245" s="1">
        <v>1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54</v>
      </c>
      <c r="EH245" s="1">
        <v>1.6</v>
      </c>
      <c r="EI245" s="4">
        <v>21.093749999999996</v>
      </c>
      <c r="EJ245" s="3">
        <v>1</v>
      </c>
      <c r="EK245" s="3">
        <v>0</v>
      </c>
      <c r="EL245" s="3">
        <v>0</v>
      </c>
      <c r="EM245" s="1">
        <v>107</v>
      </c>
      <c r="EN245" s="1">
        <v>63</v>
      </c>
      <c r="EO245" s="4">
        <v>77.666666666666671</v>
      </c>
      <c r="EP245" s="3">
        <v>0</v>
      </c>
      <c r="EQ245" s="1">
        <v>80</v>
      </c>
      <c r="ER245" s="1">
        <v>0</v>
      </c>
      <c r="ES245" s="1">
        <v>25</v>
      </c>
      <c r="ET245" s="1">
        <v>1</v>
      </c>
      <c r="EU245" s="4">
        <v>36</v>
      </c>
      <c r="EV245" s="3">
        <v>0</v>
      </c>
      <c r="EW245" s="4">
        <v>36.799999999999997</v>
      </c>
      <c r="EX245" s="1">
        <v>94</v>
      </c>
      <c r="EY245" s="1">
        <v>0</v>
      </c>
      <c r="EZ245" s="1" t="s">
        <v>51</v>
      </c>
      <c r="FA245" s="1">
        <v>1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1</v>
      </c>
      <c r="FJ245" s="1">
        <v>1</v>
      </c>
      <c r="FK245" s="1">
        <v>0</v>
      </c>
      <c r="FL245" s="1">
        <v>0</v>
      </c>
      <c r="FM245" s="1" t="s">
        <v>105</v>
      </c>
      <c r="FN245" s="1" t="s">
        <v>82</v>
      </c>
      <c r="FO245" s="1">
        <v>0</v>
      </c>
      <c r="FP245" s="1">
        <v>1</v>
      </c>
      <c r="FQ245" s="1">
        <v>0</v>
      </c>
      <c r="FR245" s="1">
        <v>1</v>
      </c>
      <c r="FS245" s="1">
        <f t="shared" si="97"/>
        <v>2</v>
      </c>
      <c r="FT245" s="1">
        <v>0</v>
      </c>
      <c r="FU245" s="1">
        <v>0</v>
      </c>
      <c r="FV245" s="1">
        <v>0</v>
      </c>
      <c r="FW245" s="1">
        <v>1</v>
      </c>
      <c r="FX245" s="1">
        <v>0</v>
      </c>
      <c r="FY245" s="1">
        <v>0</v>
      </c>
      <c r="FZ245" s="1">
        <f t="shared" si="90"/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f t="shared" si="91"/>
        <v>1</v>
      </c>
      <c r="GI245" s="1">
        <v>1</v>
      </c>
      <c r="GJ245" s="1">
        <v>0</v>
      </c>
      <c r="GK245" s="1">
        <v>1</v>
      </c>
      <c r="GL245" s="1">
        <v>1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3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2</v>
      </c>
      <c r="GY245" s="1">
        <v>1</v>
      </c>
      <c r="GZ245" s="1">
        <v>0</v>
      </c>
      <c r="HA245" s="1">
        <v>0</v>
      </c>
      <c r="HB245" s="1">
        <v>1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1</v>
      </c>
      <c r="IA245" s="1">
        <v>0</v>
      </c>
      <c r="IB245" s="1">
        <v>0</v>
      </c>
      <c r="IC245" s="1">
        <v>0</v>
      </c>
      <c r="ID245" s="1">
        <v>1</v>
      </c>
      <c r="IE245" s="1">
        <v>0</v>
      </c>
      <c r="IF245" s="1">
        <v>1</v>
      </c>
      <c r="IG245" s="1">
        <v>1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274</v>
      </c>
      <c r="JB245" s="1">
        <v>0</v>
      </c>
      <c r="JC245" s="1">
        <v>1</v>
      </c>
      <c r="JD245" s="1">
        <v>0</v>
      </c>
      <c r="JE245" s="1">
        <v>0</v>
      </c>
      <c r="JF245" s="1">
        <v>7</v>
      </c>
      <c r="JG245" s="1">
        <v>0</v>
      </c>
      <c r="JH245" s="1">
        <v>0</v>
      </c>
      <c r="JI245" s="1">
        <v>1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1</v>
      </c>
      <c r="JT245" s="1">
        <v>0</v>
      </c>
      <c r="JU245" s="1">
        <v>0</v>
      </c>
      <c r="JV245" s="1">
        <v>1</v>
      </c>
      <c r="JW245" s="1">
        <v>0</v>
      </c>
      <c r="JX245" s="1">
        <v>0</v>
      </c>
      <c r="KB245" s="1">
        <v>0</v>
      </c>
      <c r="KC245" s="1">
        <v>1</v>
      </c>
      <c r="KD245" s="1">
        <v>1</v>
      </c>
      <c r="KE245" s="1">
        <v>1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 t="s">
        <v>103</v>
      </c>
      <c r="KX245" s="1">
        <v>0</v>
      </c>
      <c r="KY245" s="1">
        <v>1</v>
      </c>
      <c r="KZ245" s="4">
        <v>12.5</v>
      </c>
      <c r="LA245" s="4">
        <v>37.6</v>
      </c>
      <c r="LB245" s="1">
        <v>11100</v>
      </c>
      <c r="LC245" s="1">
        <v>10400</v>
      </c>
      <c r="LD245" s="1">
        <v>288</v>
      </c>
      <c r="LE245" s="1">
        <v>334000</v>
      </c>
      <c r="LV245" s="1">
        <v>0</v>
      </c>
      <c r="LX245" s="1">
        <v>0</v>
      </c>
      <c r="LY245" s="1">
        <v>0</v>
      </c>
      <c r="LZ245" s="1">
        <v>1</v>
      </c>
      <c r="MA245" s="1">
        <v>1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1</v>
      </c>
      <c r="ML245" s="1">
        <v>0</v>
      </c>
      <c r="MM245" s="1">
        <v>1</v>
      </c>
      <c r="MN245" s="1">
        <v>1</v>
      </c>
      <c r="MO245" s="1">
        <v>1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 t="s">
        <v>122</v>
      </c>
      <c r="NC245" s="4">
        <v>10.9</v>
      </c>
      <c r="ND245" s="4">
        <v>33.200000000000003</v>
      </c>
      <c r="NE245" s="1">
        <v>10000</v>
      </c>
      <c r="NF245" s="1">
        <v>8900</v>
      </c>
      <c r="NG245" s="1">
        <v>949</v>
      </c>
      <c r="NH245" s="1">
        <v>345000</v>
      </c>
      <c r="NI245" s="5">
        <v>0.9</v>
      </c>
      <c r="NJ245" s="5">
        <v>24</v>
      </c>
      <c r="NO245" s="1">
        <v>467</v>
      </c>
      <c r="NR245" s="4">
        <v>1412</v>
      </c>
      <c r="NS245" s="1">
        <v>1774</v>
      </c>
      <c r="NY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</row>
    <row r="246" spans="1:418" x14ac:dyDescent="0.25">
      <c r="A246" s="1">
        <v>245</v>
      </c>
      <c r="B246" s="25" t="s">
        <v>1</v>
      </c>
      <c r="C246" s="1">
        <v>1</v>
      </c>
      <c r="D246" s="1">
        <v>0</v>
      </c>
      <c r="E246" s="1">
        <v>79</v>
      </c>
      <c r="F246" s="1">
        <v>0</v>
      </c>
      <c r="G246" s="1">
        <v>0</v>
      </c>
      <c r="H246" s="1">
        <v>1</v>
      </c>
      <c r="I246" s="1">
        <v>0</v>
      </c>
      <c r="J246" s="1" t="s">
        <v>6</v>
      </c>
      <c r="K246" s="1">
        <v>0</v>
      </c>
      <c r="L246" s="1">
        <v>1</v>
      </c>
      <c r="M246" s="1">
        <v>0</v>
      </c>
      <c r="N246" s="1">
        <v>0</v>
      </c>
      <c r="O246" s="1" t="s">
        <v>6</v>
      </c>
      <c r="P246" s="1" t="s">
        <v>191</v>
      </c>
      <c r="Q246" s="1" t="s">
        <v>221</v>
      </c>
      <c r="R246" s="1" t="s">
        <v>221</v>
      </c>
      <c r="S246" s="1">
        <v>0</v>
      </c>
      <c r="T246" s="1" t="s">
        <v>329</v>
      </c>
      <c r="U246" s="1" t="s">
        <v>149</v>
      </c>
      <c r="V246" s="1" t="s">
        <v>109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3</v>
      </c>
      <c r="BA246" s="1">
        <v>0</v>
      </c>
      <c r="BB246" s="1">
        <v>0</v>
      </c>
      <c r="BC246" s="1">
        <v>1</v>
      </c>
      <c r="BD246" s="1">
        <v>0</v>
      </c>
      <c r="BE246" s="1">
        <v>1</v>
      </c>
      <c r="BF246" s="1">
        <v>1</v>
      </c>
      <c r="BG246" s="1">
        <v>1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K246" s="1" t="s">
        <v>123</v>
      </c>
      <c r="CL246" s="1">
        <v>0</v>
      </c>
      <c r="CM246" s="2">
        <v>44057</v>
      </c>
      <c r="CN246" s="2">
        <v>44057</v>
      </c>
      <c r="CO246" s="2"/>
      <c r="CP246" s="2"/>
      <c r="CQ246" s="2"/>
      <c r="CR246" s="2"/>
      <c r="CS246" s="2">
        <v>44060</v>
      </c>
      <c r="CT246" s="3"/>
      <c r="CU246" s="3">
        <f t="shared" si="93"/>
        <v>3</v>
      </c>
      <c r="CV246" s="3"/>
      <c r="CW246" s="3"/>
      <c r="CX246" s="3"/>
      <c r="CY246" s="3">
        <f t="shared" si="111"/>
        <v>3</v>
      </c>
      <c r="CZ246" s="3">
        <v>0</v>
      </c>
      <c r="DA246" s="3">
        <v>1</v>
      </c>
      <c r="DB246" s="3">
        <v>0</v>
      </c>
      <c r="DC246" s="3">
        <f t="shared" si="95"/>
        <v>1</v>
      </c>
      <c r="DD246" s="2">
        <v>44037</v>
      </c>
      <c r="DE246" s="1">
        <v>0</v>
      </c>
      <c r="DF246" s="3">
        <v>20</v>
      </c>
      <c r="DG246" s="3">
        <f t="shared" si="96"/>
        <v>2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1</v>
      </c>
      <c r="DR246" s="1">
        <v>1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I246" s="4"/>
      <c r="EJ246" s="3"/>
      <c r="EK246" s="3"/>
      <c r="EL246" s="3"/>
      <c r="EM246" s="1">
        <v>120</v>
      </c>
      <c r="EN246" s="1">
        <v>70</v>
      </c>
      <c r="EO246" s="4">
        <v>86.666666666666671</v>
      </c>
      <c r="EP246" s="3">
        <v>0</v>
      </c>
      <c r="EQ246" s="1">
        <v>52</v>
      </c>
      <c r="ER246" s="1">
        <v>0</v>
      </c>
      <c r="ES246" s="1">
        <v>20</v>
      </c>
      <c r="ET246" s="1">
        <v>0</v>
      </c>
      <c r="EU246" s="4">
        <v>37</v>
      </c>
      <c r="EV246" s="3">
        <v>0</v>
      </c>
      <c r="EW246" s="4">
        <v>37</v>
      </c>
      <c r="EX246" s="1">
        <v>92</v>
      </c>
      <c r="EY246" s="1">
        <v>0</v>
      </c>
      <c r="EZ246" s="1" t="s">
        <v>51</v>
      </c>
      <c r="FA246" s="1">
        <v>1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1</v>
      </c>
      <c r="FJ246" s="1">
        <v>1</v>
      </c>
      <c r="FK246" s="1">
        <v>0</v>
      </c>
      <c r="FL246" s="1">
        <v>0</v>
      </c>
      <c r="FM246" s="1" t="s">
        <v>104</v>
      </c>
      <c r="FN246" s="1" t="s">
        <v>81</v>
      </c>
      <c r="FO246" s="1">
        <v>1</v>
      </c>
      <c r="FP246" s="1">
        <v>0</v>
      </c>
      <c r="FQ246" s="1">
        <v>0</v>
      </c>
      <c r="FR246" s="1">
        <v>0</v>
      </c>
      <c r="FS246" s="1">
        <f t="shared" si="97"/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f t="shared" si="90"/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f t="shared" si="91"/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3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1</v>
      </c>
      <c r="GY246" s="1">
        <v>1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1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1</v>
      </c>
      <c r="IE246" s="1">
        <v>0</v>
      </c>
      <c r="IF246" s="1">
        <v>1</v>
      </c>
      <c r="IG246" s="1">
        <v>1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F246" s="1">
        <v>2</v>
      </c>
      <c r="JG246" s="1">
        <v>1</v>
      </c>
      <c r="JH246" s="1">
        <v>0</v>
      </c>
      <c r="JI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 t="s">
        <v>102</v>
      </c>
      <c r="KX246" s="1">
        <v>1</v>
      </c>
      <c r="KY246" s="1">
        <v>0</v>
      </c>
      <c r="KZ246" s="4">
        <v>13.8</v>
      </c>
      <c r="LA246" s="4">
        <v>48</v>
      </c>
      <c r="LB246" s="1">
        <v>8600</v>
      </c>
      <c r="LC246" s="1">
        <v>6500</v>
      </c>
      <c r="LD246" s="1">
        <v>890</v>
      </c>
      <c r="LE246" s="1">
        <v>136000</v>
      </c>
      <c r="LV246" s="1">
        <v>0</v>
      </c>
      <c r="LX246" s="1">
        <v>0</v>
      </c>
      <c r="LY246" s="1">
        <v>0</v>
      </c>
      <c r="LZ246" s="1">
        <v>1</v>
      </c>
      <c r="MA246" s="1">
        <v>1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 t="s">
        <v>122</v>
      </c>
      <c r="NC246" s="4">
        <v>13</v>
      </c>
      <c r="ND246" s="4">
        <v>40</v>
      </c>
      <c r="NE246" s="1">
        <v>7610</v>
      </c>
      <c r="NF246" s="1">
        <v>5020</v>
      </c>
      <c r="NG246" s="1">
        <v>1640</v>
      </c>
      <c r="NH246" s="1">
        <v>102000</v>
      </c>
      <c r="NI246" s="5">
        <v>0.87</v>
      </c>
      <c r="NJ246" s="5">
        <v>20</v>
      </c>
      <c r="NO246" s="1">
        <v>282</v>
      </c>
      <c r="NP246" s="4">
        <v>16</v>
      </c>
      <c r="NY246" s="1">
        <v>0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</row>
    <row r="247" spans="1:418" x14ac:dyDescent="0.25">
      <c r="A247" s="1">
        <v>246</v>
      </c>
      <c r="B247" s="25" t="s">
        <v>2</v>
      </c>
      <c r="C247" s="1">
        <v>0</v>
      </c>
      <c r="D247" s="1">
        <v>1</v>
      </c>
      <c r="E247" s="1">
        <v>77</v>
      </c>
      <c r="F247" s="1">
        <v>0</v>
      </c>
      <c r="G247" s="1">
        <v>0</v>
      </c>
      <c r="H247" s="1">
        <v>1</v>
      </c>
      <c r="I247" s="1">
        <v>0</v>
      </c>
      <c r="J247" s="1" t="s">
        <v>6</v>
      </c>
      <c r="K247" s="1">
        <v>0</v>
      </c>
      <c r="L247" s="1">
        <v>1</v>
      </c>
      <c r="M247" s="1">
        <v>0</v>
      </c>
      <c r="N247" s="1">
        <v>0</v>
      </c>
      <c r="O247" s="1" t="s">
        <v>6</v>
      </c>
      <c r="P247" s="1" t="s">
        <v>191</v>
      </c>
      <c r="Q247" s="1" t="s">
        <v>277</v>
      </c>
      <c r="R247" s="1" t="s">
        <v>277</v>
      </c>
      <c r="S247" s="1">
        <v>0</v>
      </c>
      <c r="T247" s="1" t="s">
        <v>329</v>
      </c>
      <c r="U247" s="1" t="s">
        <v>149</v>
      </c>
      <c r="V247" s="1" t="s">
        <v>109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3</v>
      </c>
      <c r="BA247" s="1">
        <v>0</v>
      </c>
      <c r="BB247" s="1">
        <v>0</v>
      </c>
      <c r="BC247" s="1">
        <v>1</v>
      </c>
      <c r="BD247" s="1">
        <v>0</v>
      </c>
      <c r="BE247" s="1">
        <v>1</v>
      </c>
      <c r="BF247" s="1">
        <v>1</v>
      </c>
      <c r="BG247" s="1">
        <v>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K247" s="1" t="s">
        <v>125</v>
      </c>
      <c r="CL247" s="1">
        <v>0</v>
      </c>
      <c r="CM247" s="2">
        <v>44004</v>
      </c>
      <c r="CN247" s="2"/>
      <c r="CO247" s="2"/>
      <c r="CP247" s="2"/>
      <c r="CQ247" s="2">
        <v>44005</v>
      </c>
      <c r="CR247" s="2">
        <v>44014</v>
      </c>
      <c r="CS247" s="2">
        <v>44014</v>
      </c>
      <c r="CT247" s="3">
        <f t="shared" si="92"/>
        <v>1</v>
      </c>
      <c r="CU247" s="3">
        <f t="shared" si="93"/>
        <v>10</v>
      </c>
      <c r="CV247" s="3"/>
      <c r="CW247" s="3">
        <f t="shared" ref="CW247:CW248" si="112">CR247-CQ247</f>
        <v>9</v>
      </c>
      <c r="CX247" s="3">
        <v>9</v>
      </c>
      <c r="CY247" s="3"/>
      <c r="CZ247" s="3">
        <v>1</v>
      </c>
      <c r="DA247" s="3">
        <v>0</v>
      </c>
      <c r="DB247" s="3">
        <v>0</v>
      </c>
      <c r="DC247" s="3">
        <f t="shared" si="95"/>
        <v>1</v>
      </c>
      <c r="DD247" s="2">
        <v>44003</v>
      </c>
      <c r="DE247" s="1">
        <v>0</v>
      </c>
      <c r="DF247" s="3">
        <v>1</v>
      </c>
      <c r="DG247" s="3">
        <f t="shared" si="96"/>
        <v>3</v>
      </c>
      <c r="DH247" s="1">
        <v>1</v>
      </c>
      <c r="DI247" s="1">
        <v>1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1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75</v>
      </c>
      <c r="EH247" s="1">
        <v>1.65</v>
      </c>
      <c r="EI247" s="4">
        <v>27.548209366391188</v>
      </c>
      <c r="EJ247" s="3">
        <v>0</v>
      </c>
      <c r="EK247" s="3">
        <v>1</v>
      </c>
      <c r="EL247" s="3">
        <v>0</v>
      </c>
      <c r="EM247" s="1">
        <v>173</v>
      </c>
      <c r="EN247" s="1">
        <v>103</v>
      </c>
      <c r="EO247" s="4">
        <v>126.33333333333333</v>
      </c>
      <c r="EP247" s="3">
        <v>0</v>
      </c>
      <c r="EQ247" s="1">
        <v>123</v>
      </c>
      <c r="ER247" s="1">
        <v>1</v>
      </c>
      <c r="ES247" s="1">
        <v>24</v>
      </c>
      <c r="ET247" s="1">
        <v>1</v>
      </c>
      <c r="EU247" s="4">
        <v>36</v>
      </c>
      <c r="EV247" s="3">
        <v>0</v>
      </c>
      <c r="EW247" s="4">
        <v>37</v>
      </c>
      <c r="EX247" s="1">
        <v>70</v>
      </c>
      <c r="EY247" s="1">
        <v>1</v>
      </c>
      <c r="EZ247" s="1" t="s">
        <v>51</v>
      </c>
      <c r="FA247" s="1">
        <v>1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2</v>
      </c>
      <c r="FJ247" s="1">
        <v>0</v>
      </c>
      <c r="FK247" s="1">
        <v>1</v>
      </c>
      <c r="FL247" s="1">
        <v>0</v>
      </c>
      <c r="FM247" s="1" t="s">
        <v>104</v>
      </c>
      <c r="FN247" s="1" t="s">
        <v>83</v>
      </c>
      <c r="FO247" s="1">
        <v>0</v>
      </c>
      <c r="FP247" s="1">
        <v>0</v>
      </c>
      <c r="FQ247" s="1">
        <v>1</v>
      </c>
      <c r="FR247" s="1">
        <v>1</v>
      </c>
      <c r="FS247" s="1">
        <f t="shared" si="97"/>
        <v>2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f t="shared" si="90"/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1</v>
      </c>
      <c r="GH247" s="1">
        <f t="shared" si="91"/>
        <v>1</v>
      </c>
      <c r="GI247" s="1">
        <v>1</v>
      </c>
      <c r="GJ247" s="1">
        <v>0</v>
      </c>
      <c r="GK247" s="1">
        <v>1</v>
      </c>
      <c r="GL247" s="1">
        <v>1</v>
      </c>
      <c r="GM247" s="1">
        <v>0</v>
      </c>
      <c r="GN247" s="1">
        <v>0</v>
      </c>
      <c r="GO247" s="1">
        <v>0</v>
      </c>
      <c r="GP247" s="1">
        <v>0</v>
      </c>
      <c r="GQ247" s="1">
        <v>1</v>
      </c>
      <c r="GR247" s="3">
        <v>3</v>
      </c>
      <c r="GS247" s="1">
        <v>1</v>
      </c>
      <c r="GT247" s="1">
        <v>1</v>
      </c>
      <c r="GU247" s="1">
        <v>1</v>
      </c>
      <c r="GV247" s="1">
        <v>0</v>
      </c>
      <c r="GW247" s="1">
        <v>0</v>
      </c>
      <c r="GX247" s="1">
        <v>1</v>
      </c>
      <c r="GY247" s="1">
        <v>1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1</v>
      </c>
      <c r="IC247" s="1">
        <v>0</v>
      </c>
      <c r="ID247" s="1">
        <v>1</v>
      </c>
      <c r="IE247" s="1">
        <v>0</v>
      </c>
      <c r="IF247" s="1">
        <v>0</v>
      </c>
      <c r="IG247" s="1">
        <v>0</v>
      </c>
      <c r="IH247" s="1">
        <v>0</v>
      </c>
      <c r="II247" s="1">
        <v>1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1</v>
      </c>
      <c r="IQ247" s="1">
        <v>4</v>
      </c>
      <c r="IR247" s="1">
        <v>1</v>
      </c>
      <c r="IS247" s="1">
        <v>1</v>
      </c>
      <c r="IT247" s="1">
        <v>1</v>
      </c>
      <c r="IU247" s="1">
        <v>1</v>
      </c>
      <c r="IV247" s="1">
        <v>1</v>
      </c>
      <c r="IW247" s="1">
        <v>0</v>
      </c>
      <c r="IX247" s="1">
        <v>1</v>
      </c>
      <c r="IY247" s="1">
        <v>0</v>
      </c>
      <c r="IZ247" s="1">
        <v>0</v>
      </c>
      <c r="JA247" s="1">
        <v>64</v>
      </c>
      <c r="JB247" s="1">
        <v>0</v>
      </c>
      <c r="JC247" s="1">
        <v>0</v>
      </c>
      <c r="JD247" s="1">
        <v>0</v>
      </c>
      <c r="JE247" s="1">
        <v>1</v>
      </c>
      <c r="JF247" s="1">
        <v>10</v>
      </c>
      <c r="JG247" s="1">
        <v>0</v>
      </c>
      <c r="JH247" s="1">
        <v>0</v>
      </c>
      <c r="JI247" s="1">
        <v>1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1</v>
      </c>
      <c r="JT247" s="1">
        <v>1</v>
      </c>
      <c r="JU247" s="1">
        <v>0</v>
      </c>
      <c r="JV247" s="1">
        <v>1</v>
      </c>
      <c r="JW247" s="1">
        <v>0</v>
      </c>
      <c r="JX247" s="1">
        <v>1</v>
      </c>
      <c r="JY247" s="2">
        <v>44005</v>
      </c>
      <c r="JZ247" s="2">
        <v>44014</v>
      </c>
      <c r="KA247" s="1">
        <v>9</v>
      </c>
      <c r="KB247" s="1">
        <v>1</v>
      </c>
      <c r="KC247" s="1">
        <v>4</v>
      </c>
      <c r="KD247" s="1">
        <v>1</v>
      </c>
      <c r="KE247" s="1">
        <v>1</v>
      </c>
      <c r="KF247" s="1">
        <v>1</v>
      </c>
      <c r="KG247" s="1">
        <v>0</v>
      </c>
      <c r="KH247" s="1">
        <v>0</v>
      </c>
      <c r="KI247" s="1">
        <v>0</v>
      </c>
      <c r="KJ247" s="1">
        <v>0</v>
      </c>
      <c r="KK247" s="1">
        <v>1</v>
      </c>
      <c r="KL247" s="1">
        <v>0</v>
      </c>
      <c r="KM247" s="1">
        <v>0</v>
      </c>
      <c r="KN247" s="1">
        <v>0</v>
      </c>
      <c r="KO247" s="1">
        <v>1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 t="s">
        <v>103</v>
      </c>
      <c r="KX247" s="1">
        <v>0</v>
      </c>
      <c r="KY247" s="1">
        <v>1</v>
      </c>
      <c r="KZ247" s="4">
        <v>13.5</v>
      </c>
      <c r="LA247" s="4">
        <v>41</v>
      </c>
      <c r="LB247" s="1">
        <v>14000</v>
      </c>
      <c r="LC247" s="1">
        <v>12700</v>
      </c>
      <c r="LD247" s="1">
        <v>795</v>
      </c>
      <c r="LE247" s="1">
        <v>294000</v>
      </c>
      <c r="LF247" s="5">
        <v>1.42</v>
      </c>
      <c r="LG247" s="5">
        <v>22</v>
      </c>
      <c r="LL247" s="1">
        <v>610</v>
      </c>
      <c r="LM247" s="4">
        <v>319</v>
      </c>
      <c r="LP247" s="4">
        <v>605</v>
      </c>
      <c r="LV247" s="1">
        <v>0</v>
      </c>
      <c r="LX247" s="1">
        <v>0</v>
      </c>
      <c r="LY247" s="1">
        <v>0</v>
      </c>
      <c r="LZ247" s="1">
        <v>1</v>
      </c>
      <c r="MA247" s="1">
        <v>1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1</v>
      </c>
      <c r="ML247" s="1">
        <v>0</v>
      </c>
      <c r="MM247" s="1">
        <v>2</v>
      </c>
      <c r="MN247" s="1">
        <v>1</v>
      </c>
      <c r="MO247" s="1">
        <v>1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1</v>
      </c>
      <c r="MY247" s="1">
        <v>0</v>
      </c>
      <c r="MZ247" s="1">
        <v>0</v>
      </c>
      <c r="NA247" s="1">
        <v>0</v>
      </c>
      <c r="NB247" s="1" t="s">
        <v>122</v>
      </c>
      <c r="NC247" s="4">
        <v>13.5</v>
      </c>
      <c r="ND247" s="4">
        <v>40.700000000000003</v>
      </c>
      <c r="NE247" s="1">
        <v>14600</v>
      </c>
      <c r="NF247" s="1">
        <v>12900</v>
      </c>
      <c r="NG247" s="1">
        <v>972</v>
      </c>
      <c r="NH247" s="1">
        <v>313000</v>
      </c>
      <c r="NI247" s="5">
        <v>1.2</v>
      </c>
      <c r="NJ247" s="5">
        <v>22.2</v>
      </c>
      <c r="NP247" s="4">
        <v>341</v>
      </c>
      <c r="NY247" s="1">
        <v>1</v>
      </c>
      <c r="NZ247" s="1" t="s">
        <v>112</v>
      </c>
      <c r="OA247" s="1">
        <v>1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</row>
    <row r="248" spans="1:418" x14ac:dyDescent="0.25">
      <c r="A248" s="1">
        <v>247</v>
      </c>
      <c r="B248" s="25" t="s">
        <v>2</v>
      </c>
      <c r="C248" s="1">
        <v>0</v>
      </c>
      <c r="D248" s="1">
        <v>1</v>
      </c>
      <c r="E248" s="1">
        <v>65</v>
      </c>
      <c r="F248" s="1">
        <v>0</v>
      </c>
      <c r="G248" s="1">
        <v>0</v>
      </c>
      <c r="H248" s="1">
        <v>1</v>
      </c>
      <c r="I248" s="1">
        <v>0</v>
      </c>
      <c r="J248" s="1" t="s">
        <v>6</v>
      </c>
      <c r="K248" s="1">
        <v>0</v>
      </c>
      <c r="L248" s="1">
        <v>1</v>
      </c>
      <c r="M248" s="1">
        <v>0</v>
      </c>
      <c r="N248" s="1">
        <v>0</v>
      </c>
      <c r="O248" s="1" t="s">
        <v>452</v>
      </c>
      <c r="P248" s="1" t="s">
        <v>438</v>
      </c>
      <c r="Q248" s="1" t="s">
        <v>290</v>
      </c>
      <c r="R248" s="1" t="s">
        <v>290</v>
      </c>
      <c r="S248" s="1">
        <v>0</v>
      </c>
      <c r="T248" s="1" t="s">
        <v>329</v>
      </c>
      <c r="U248" s="1" t="s">
        <v>150</v>
      </c>
      <c r="V248" s="1" t="s">
        <v>109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2</v>
      </c>
      <c r="BA248" s="1">
        <v>0</v>
      </c>
      <c r="BB248" s="1">
        <v>1</v>
      </c>
      <c r="BC248" s="1">
        <v>0</v>
      </c>
      <c r="BD248" s="1">
        <v>0</v>
      </c>
      <c r="BE248" s="1">
        <v>1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1</v>
      </c>
      <c r="CG248" s="1">
        <v>0</v>
      </c>
      <c r="CH248" s="1">
        <v>0</v>
      </c>
      <c r="CK248" s="1" t="s">
        <v>125</v>
      </c>
      <c r="CL248" s="1">
        <v>0</v>
      </c>
      <c r="CM248" s="2">
        <v>44029</v>
      </c>
      <c r="CN248" s="2">
        <v>44029</v>
      </c>
      <c r="CO248" s="2"/>
      <c r="CP248" s="2"/>
      <c r="CQ248" s="2">
        <v>44034</v>
      </c>
      <c r="CR248" s="2">
        <v>44038</v>
      </c>
      <c r="CS248" s="2">
        <v>44038</v>
      </c>
      <c r="CT248" s="3">
        <f t="shared" si="92"/>
        <v>5</v>
      </c>
      <c r="CU248" s="3">
        <f t="shared" si="93"/>
        <v>9</v>
      </c>
      <c r="CV248" s="3"/>
      <c r="CW248" s="3">
        <f t="shared" si="112"/>
        <v>4</v>
      </c>
      <c r="CX248" s="3">
        <v>4</v>
      </c>
      <c r="CY248" s="3">
        <f t="shared" ref="CY248:CY251" si="113">CU248-CV248-CW248</f>
        <v>5</v>
      </c>
      <c r="CZ248" s="3">
        <v>1</v>
      </c>
      <c r="DA248" s="3">
        <v>1</v>
      </c>
      <c r="DB248" s="3">
        <v>0</v>
      </c>
      <c r="DC248" s="3">
        <f t="shared" si="95"/>
        <v>2</v>
      </c>
      <c r="DD248" s="2">
        <v>44022</v>
      </c>
      <c r="DE248" s="1">
        <v>0</v>
      </c>
      <c r="DF248" s="3">
        <v>7</v>
      </c>
      <c r="DG248" s="3">
        <f t="shared" si="96"/>
        <v>4</v>
      </c>
      <c r="DH248" s="1">
        <v>1</v>
      </c>
      <c r="DI248" s="1">
        <v>1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1</v>
      </c>
      <c r="DP248" s="1">
        <v>0</v>
      </c>
      <c r="DQ248" s="1">
        <v>0</v>
      </c>
      <c r="DR248" s="1">
        <v>1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72</v>
      </c>
      <c r="EH248" s="1">
        <v>1.68</v>
      </c>
      <c r="EI248" s="4">
        <v>25.510204081632658</v>
      </c>
      <c r="EJ248" s="3">
        <v>0</v>
      </c>
      <c r="EK248" s="3">
        <v>1</v>
      </c>
      <c r="EL248" s="3">
        <v>0</v>
      </c>
      <c r="EM248" s="1">
        <v>125</v>
      </c>
      <c r="EN248" s="1">
        <v>78</v>
      </c>
      <c r="EO248" s="4">
        <v>93.666666666666671</v>
      </c>
      <c r="EP248" s="3">
        <v>0</v>
      </c>
      <c r="EQ248" s="1">
        <v>102</v>
      </c>
      <c r="ER248" s="1">
        <v>1</v>
      </c>
      <c r="ES248" s="1">
        <v>20</v>
      </c>
      <c r="ET248" s="1">
        <v>0</v>
      </c>
      <c r="EU248" s="4">
        <v>36.6</v>
      </c>
      <c r="EV248" s="3">
        <v>0</v>
      </c>
      <c r="EW248" s="4">
        <v>37.4</v>
      </c>
      <c r="EX248" s="1">
        <v>87</v>
      </c>
      <c r="EY248" s="1">
        <v>1</v>
      </c>
      <c r="EZ248" s="1" t="s">
        <v>51</v>
      </c>
      <c r="FA248" s="1">
        <v>1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1</v>
      </c>
      <c r="FJ248" s="1">
        <v>1</v>
      </c>
      <c r="FK248" s="1">
        <v>0</v>
      </c>
      <c r="FL248" s="1">
        <v>0</v>
      </c>
      <c r="FM248" s="1" t="s">
        <v>104</v>
      </c>
      <c r="FN248" s="1" t="s">
        <v>83</v>
      </c>
      <c r="FO248" s="1">
        <v>0</v>
      </c>
      <c r="FP248" s="1">
        <v>0</v>
      </c>
      <c r="FQ248" s="1">
        <v>1</v>
      </c>
      <c r="FR248" s="1">
        <v>1</v>
      </c>
      <c r="FS248" s="1">
        <f t="shared" si="97"/>
        <v>3</v>
      </c>
      <c r="FT248" s="1">
        <v>0</v>
      </c>
      <c r="FU248" s="1">
        <v>0</v>
      </c>
      <c r="FV248" s="1">
        <v>0</v>
      </c>
      <c r="FW248" s="1">
        <v>1</v>
      </c>
      <c r="FX248" s="1">
        <v>0</v>
      </c>
      <c r="FY248" s="1">
        <v>0</v>
      </c>
      <c r="FZ248" s="1">
        <f t="shared" si="90"/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f t="shared" si="91"/>
        <v>1</v>
      </c>
      <c r="GI248" s="1">
        <v>1</v>
      </c>
      <c r="GJ248" s="1">
        <v>0</v>
      </c>
      <c r="GK248" s="1">
        <v>1</v>
      </c>
      <c r="GL248" s="1">
        <v>1</v>
      </c>
      <c r="GM248" s="1">
        <v>0</v>
      </c>
      <c r="GN248" s="1">
        <v>0</v>
      </c>
      <c r="GO248" s="1">
        <v>0</v>
      </c>
      <c r="GP248" s="1">
        <v>1</v>
      </c>
      <c r="GQ248" s="1">
        <v>1</v>
      </c>
      <c r="GR248" s="3">
        <v>3</v>
      </c>
      <c r="GS248" s="1">
        <v>1</v>
      </c>
      <c r="GT248" s="1">
        <v>1</v>
      </c>
      <c r="GU248" s="1">
        <v>1</v>
      </c>
      <c r="GV248" s="1">
        <v>0</v>
      </c>
      <c r="GW248" s="1">
        <v>0</v>
      </c>
      <c r="GX248" s="1">
        <v>2</v>
      </c>
      <c r="GY248" s="1">
        <v>1</v>
      </c>
      <c r="GZ248" s="1">
        <v>0</v>
      </c>
      <c r="HA248" s="1">
        <v>0</v>
      </c>
      <c r="HB248" s="1">
        <v>1</v>
      </c>
      <c r="HC248" s="1">
        <v>0</v>
      </c>
      <c r="HD248" s="1">
        <v>0</v>
      </c>
      <c r="HE248" s="1">
        <v>1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1</v>
      </c>
      <c r="IE248" s="1">
        <v>0</v>
      </c>
      <c r="IF248" s="1">
        <v>1</v>
      </c>
      <c r="IG248" s="1">
        <v>1</v>
      </c>
      <c r="IH248" s="1">
        <v>0</v>
      </c>
      <c r="II248" s="1">
        <v>1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1</v>
      </c>
      <c r="IQ248" s="1">
        <v>4</v>
      </c>
      <c r="IR248" s="1">
        <v>1</v>
      </c>
      <c r="IS248" s="1">
        <v>1</v>
      </c>
      <c r="IT248" s="1">
        <v>1</v>
      </c>
      <c r="IU248" s="1">
        <v>1</v>
      </c>
      <c r="IV248" s="1">
        <v>1</v>
      </c>
      <c r="IW248" s="1">
        <v>0</v>
      </c>
      <c r="IX248" s="1">
        <v>1</v>
      </c>
      <c r="IY248" s="1">
        <v>0</v>
      </c>
      <c r="IZ248" s="1">
        <v>0</v>
      </c>
      <c r="JA248" s="1">
        <v>63</v>
      </c>
      <c r="JB248" s="1">
        <v>0</v>
      </c>
      <c r="JC248" s="1">
        <v>0</v>
      </c>
      <c r="JD248" s="1">
        <v>0</v>
      </c>
      <c r="JE248" s="1">
        <v>1</v>
      </c>
      <c r="JF248" s="1">
        <v>6</v>
      </c>
      <c r="JG248" s="1">
        <v>0</v>
      </c>
      <c r="JH248" s="1">
        <v>1</v>
      </c>
      <c r="JI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1</v>
      </c>
      <c r="JT248" s="1">
        <v>1</v>
      </c>
      <c r="JU248" s="1">
        <v>0</v>
      </c>
      <c r="JV248" s="1">
        <v>1</v>
      </c>
      <c r="JW248" s="1">
        <v>0</v>
      </c>
      <c r="JX248" s="1">
        <v>1</v>
      </c>
      <c r="JY248" s="2">
        <v>44034</v>
      </c>
      <c r="JZ248" s="2">
        <v>44038</v>
      </c>
      <c r="KA248" s="1">
        <v>4</v>
      </c>
      <c r="KB248" s="1">
        <v>1</v>
      </c>
      <c r="KC248" s="1">
        <v>4</v>
      </c>
      <c r="KD248" s="1">
        <v>1</v>
      </c>
      <c r="KE248" s="1">
        <v>1</v>
      </c>
      <c r="KF248" s="1">
        <v>1</v>
      </c>
      <c r="KG248" s="1">
        <v>0</v>
      </c>
      <c r="KH248" s="1">
        <v>0</v>
      </c>
      <c r="KI248" s="1">
        <v>0</v>
      </c>
      <c r="KJ248" s="1">
        <v>0</v>
      </c>
      <c r="KK248" s="1">
        <v>1</v>
      </c>
      <c r="KL248" s="1">
        <v>0</v>
      </c>
      <c r="KM248" s="1">
        <v>0</v>
      </c>
      <c r="KN248" s="1">
        <v>0</v>
      </c>
      <c r="KO248" s="1">
        <v>1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 t="s">
        <v>103</v>
      </c>
      <c r="KX248" s="1">
        <v>0</v>
      </c>
      <c r="KY248" s="1">
        <v>1</v>
      </c>
      <c r="KZ248" s="4">
        <v>15.6</v>
      </c>
      <c r="LA248" s="4">
        <v>46.1</v>
      </c>
      <c r="LB248" s="1">
        <v>11000</v>
      </c>
      <c r="LC248" s="1">
        <v>9310</v>
      </c>
      <c r="LD248" s="1">
        <v>1290</v>
      </c>
      <c r="LE248" s="1">
        <v>282000</v>
      </c>
      <c r="LF248" s="5">
        <v>1.29</v>
      </c>
      <c r="LG248" s="5">
        <v>17.399999999999999</v>
      </c>
      <c r="LM248" s="4">
        <v>89</v>
      </c>
      <c r="LV248" s="1">
        <v>0</v>
      </c>
      <c r="LX248" s="1">
        <v>0</v>
      </c>
      <c r="LY248" s="1">
        <v>0</v>
      </c>
      <c r="LZ248" s="1">
        <v>1</v>
      </c>
      <c r="MA248" s="1">
        <v>0</v>
      </c>
      <c r="MB248" s="1">
        <v>1</v>
      </c>
      <c r="MC248" s="1">
        <v>1</v>
      </c>
      <c r="MD248" s="1">
        <v>1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 t="s">
        <v>122</v>
      </c>
      <c r="NC248" s="4">
        <v>14.7</v>
      </c>
      <c r="ND248" s="4">
        <v>43</v>
      </c>
      <c r="NE248" s="1">
        <v>12700</v>
      </c>
      <c r="NF248" s="1">
        <v>11600</v>
      </c>
      <c r="NG248" s="1">
        <v>743</v>
      </c>
      <c r="NH248" s="1">
        <v>344000</v>
      </c>
      <c r="NI248" s="5">
        <v>0.88</v>
      </c>
      <c r="NJ248" s="5">
        <v>14.4</v>
      </c>
      <c r="NO248" s="1">
        <v>396</v>
      </c>
      <c r="NP248" s="4">
        <v>138</v>
      </c>
      <c r="NR248" s="4">
        <v>947</v>
      </c>
      <c r="NS248" s="1">
        <v>290</v>
      </c>
      <c r="NT248" s="7">
        <v>8.0000000000000002E-3</v>
      </c>
      <c r="NY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1</v>
      </c>
      <c r="OO248" s="1">
        <v>0</v>
      </c>
      <c r="OP248" s="1">
        <v>1</v>
      </c>
      <c r="OQ248" s="1">
        <v>1</v>
      </c>
      <c r="OR248" s="1">
        <v>1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</row>
    <row r="249" spans="1:418" x14ac:dyDescent="0.25">
      <c r="A249" s="1">
        <v>248</v>
      </c>
      <c r="B249" s="25" t="s">
        <v>1</v>
      </c>
      <c r="C249" s="1">
        <v>1</v>
      </c>
      <c r="D249" s="1">
        <v>0</v>
      </c>
      <c r="E249" s="1">
        <v>66</v>
      </c>
      <c r="F249" s="1">
        <v>0</v>
      </c>
      <c r="G249" s="1">
        <v>0</v>
      </c>
      <c r="H249" s="1">
        <v>1</v>
      </c>
      <c r="I249" s="1">
        <v>0</v>
      </c>
      <c r="J249" s="1" t="s">
        <v>6</v>
      </c>
      <c r="K249" s="1">
        <v>0</v>
      </c>
      <c r="L249" s="1">
        <v>1</v>
      </c>
      <c r="M249" s="1">
        <v>0</v>
      </c>
      <c r="N249" s="1">
        <v>0</v>
      </c>
      <c r="O249" s="1" t="s">
        <v>6</v>
      </c>
      <c r="P249" s="1" t="s">
        <v>191</v>
      </c>
      <c r="Q249" s="1" t="s">
        <v>221</v>
      </c>
      <c r="R249" s="1" t="s">
        <v>221</v>
      </c>
      <c r="S249" s="1">
        <v>0</v>
      </c>
      <c r="T249" s="1" t="s">
        <v>329</v>
      </c>
      <c r="U249" s="1" t="s">
        <v>149</v>
      </c>
      <c r="V249" s="1" t="s">
        <v>109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2</v>
      </c>
      <c r="BA249" s="1">
        <v>0</v>
      </c>
      <c r="BB249" s="1">
        <v>1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K249" s="1" t="s">
        <v>123</v>
      </c>
      <c r="CL249" s="1">
        <v>0</v>
      </c>
      <c r="CM249" s="2">
        <v>44007</v>
      </c>
      <c r="CN249" s="2">
        <v>44008</v>
      </c>
      <c r="CO249" s="2"/>
      <c r="CP249" s="2"/>
      <c r="CQ249" s="2"/>
      <c r="CR249" s="2"/>
      <c r="CS249" s="2">
        <v>44012</v>
      </c>
      <c r="CT249" s="3"/>
      <c r="CU249" s="3">
        <f t="shared" si="93"/>
        <v>5</v>
      </c>
      <c r="CV249" s="3"/>
      <c r="CW249" s="3"/>
      <c r="CX249" s="3"/>
      <c r="CY249" s="3">
        <f t="shared" si="113"/>
        <v>5</v>
      </c>
      <c r="CZ249" s="3">
        <v>0</v>
      </c>
      <c r="DA249" s="3">
        <v>1</v>
      </c>
      <c r="DB249" s="3">
        <v>0</v>
      </c>
      <c r="DC249" s="3">
        <f t="shared" si="95"/>
        <v>1</v>
      </c>
      <c r="DD249" s="2">
        <v>44006</v>
      </c>
      <c r="DE249" s="1">
        <v>0</v>
      </c>
      <c r="DF249" s="3">
        <v>1</v>
      </c>
      <c r="DG249" s="3">
        <f t="shared" si="96"/>
        <v>1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1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60</v>
      </c>
      <c r="EH249" s="1">
        <v>1.6</v>
      </c>
      <c r="EI249" s="4">
        <v>23.437499999999996</v>
      </c>
      <c r="EJ249" s="3">
        <v>1</v>
      </c>
      <c r="EK249" s="3">
        <v>0</v>
      </c>
      <c r="EL249" s="3">
        <v>0</v>
      </c>
      <c r="EM249" s="1">
        <v>130</v>
      </c>
      <c r="EN249" s="1">
        <v>80</v>
      </c>
      <c r="EO249" s="4">
        <v>96.666666666666671</v>
      </c>
      <c r="EP249" s="3">
        <v>0</v>
      </c>
      <c r="EQ249" s="1">
        <v>80</v>
      </c>
      <c r="ER249" s="1">
        <v>0</v>
      </c>
      <c r="ES249" s="1">
        <v>17</v>
      </c>
      <c r="ET249" s="1">
        <v>0</v>
      </c>
      <c r="EU249" s="4">
        <v>36</v>
      </c>
      <c r="EV249" s="3">
        <v>0</v>
      </c>
      <c r="EW249" s="4">
        <v>36.799999999999997</v>
      </c>
      <c r="EX249" s="1">
        <v>85</v>
      </c>
      <c r="EY249" s="1">
        <v>1</v>
      </c>
      <c r="EZ249" s="1" t="s">
        <v>51</v>
      </c>
      <c r="FA249" s="1">
        <v>1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2</v>
      </c>
      <c r="FJ249" s="1">
        <v>0</v>
      </c>
      <c r="FK249" s="1">
        <v>1</v>
      </c>
      <c r="FL249" s="1">
        <v>0</v>
      </c>
      <c r="FM249" s="1" t="s">
        <v>104</v>
      </c>
      <c r="FN249" s="1" t="s">
        <v>83</v>
      </c>
      <c r="FO249" s="1">
        <v>0</v>
      </c>
      <c r="FP249" s="1">
        <v>0</v>
      </c>
      <c r="FQ249" s="1">
        <v>1</v>
      </c>
      <c r="FR249" s="1">
        <v>1</v>
      </c>
      <c r="FS249" s="1">
        <f t="shared" si="97"/>
        <v>4</v>
      </c>
      <c r="FT249" s="1">
        <v>0</v>
      </c>
      <c r="FU249" s="1">
        <v>0</v>
      </c>
      <c r="FV249" s="1">
        <v>0</v>
      </c>
      <c r="FW249" s="1">
        <v>1</v>
      </c>
      <c r="FX249" s="1">
        <v>0</v>
      </c>
      <c r="FY249" s="1">
        <v>0</v>
      </c>
      <c r="FZ249" s="1">
        <f t="shared" si="90"/>
        <v>1</v>
      </c>
      <c r="GA249" s="1">
        <v>1</v>
      </c>
      <c r="GB249" s="1">
        <v>1</v>
      </c>
      <c r="GC249" s="1">
        <v>0</v>
      </c>
      <c r="GD249" s="1">
        <v>0</v>
      </c>
      <c r="GE249" s="1">
        <v>0</v>
      </c>
      <c r="GF249" s="1">
        <v>0</v>
      </c>
      <c r="GG249" s="1">
        <v>1</v>
      </c>
      <c r="GH249" s="1">
        <f t="shared" si="91"/>
        <v>1</v>
      </c>
      <c r="GI249" s="1">
        <v>1</v>
      </c>
      <c r="GJ249" s="1">
        <v>0</v>
      </c>
      <c r="GK249" s="1">
        <v>1</v>
      </c>
      <c r="GL249" s="1">
        <v>1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3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2</v>
      </c>
      <c r="GY249" s="1">
        <v>1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1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1</v>
      </c>
      <c r="HY249" s="1">
        <v>0</v>
      </c>
      <c r="HZ249" s="1">
        <v>0</v>
      </c>
      <c r="IA249" s="1">
        <v>0</v>
      </c>
      <c r="IB249" s="1">
        <v>1</v>
      </c>
      <c r="IC249" s="1">
        <v>0</v>
      </c>
      <c r="ID249" s="1">
        <v>1</v>
      </c>
      <c r="IE249" s="1">
        <v>0</v>
      </c>
      <c r="IF249" s="1">
        <v>1</v>
      </c>
      <c r="IG249" s="1">
        <v>1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309</v>
      </c>
      <c r="JB249" s="1">
        <v>1</v>
      </c>
      <c r="JC249" s="1">
        <v>0</v>
      </c>
      <c r="JD249" s="1">
        <v>0</v>
      </c>
      <c r="JE249" s="1">
        <v>0</v>
      </c>
      <c r="JF249" s="1">
        <v>6</v>
      </c>
      <c r="JG249" s="1">
        <v>0</v>
      </c>
      <c r="JH249" s="1">
        <v>1</v>
      </c>
      <c r="JI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1</v>
      </c>
      <c r="JT249" s="1">
        <v>1</v>
      </c>
      <c r="JU249" s="1">
        <v>0</v>
      </c>
      <c r="JV249" s="1">
        <v>1</v>
      </c>
      <c r="JW249" s="1">
        <v>0</v>
      </c>
      <c r="JX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 t="s">
        <v>102</v>
      </c>
      <c r="KX249" s="1">
        <v>1</v>
      </c>
      <c r="KY249" s="1">
        <v>0</v>
      </c>
      <c r="LF249" s="5">
        <v>1.08</v>
      </c>
      <c r="LG249" s="5">
        <v>20</v>
      </c>
      <c r="LH249" s="5">
        <v>0.56000000000000005</v>
      </c>
      <c r="LI249" s="5">
        <v>0.32</v>
      </c>
      <c r="LL249" s="1">
        <v>310</v>
      </c>
      <c r="LM249" s="4">
        <v>310</v>
      </c>
      <c r="LV249" s="1">
        <v>0</v>
      </c>
      <c r="LX249" s="1">
        <v>0</v>
      </c>
      <c r="LY249" s="1">
        <v>0</v>
      </c>
      <c r="LZ249" s="1">
        <v>1</v>
      </c>
      <c r="MA249" s="1">
        <v>1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1</v>
      </c>
      <c r="ML249" s="1">
        <v>0</v>
      </c>
      <c r="MM249" s="1">
        <v>3</v>
      </c>
      <c r="MN249" s="1">
        <v>1</v>
      </c>
      <c r="MO249" s="1">
        <v>1</v>
      </c>
      <c r="MP249" s="1">
        <v>0</v>
      </c>
      <c r="MQ249" s="1">
        <v>0</v>
      </c>
      <c r="MR249" s="1">
        <v>1</v>
      </c>
      <c r="MS249" s="1">
        <v>0</v>
      </c>
      <c r="MT249" s="1">
        <v>0</v>
      </c>
      <c r="MU249" s="1">
        <v>0</v>
      </c>
      <c r="MV249" s="1">
        <v>0</v>
      </c>
      <c r="MW249" s="1">
        <v>1</v>
      </c>
      <c r="MX249" s="1">
        <v>0</v>
      </c>
      <c r="MY249" s="1">
        <v>0</v>
      </c>
      <c r="MZ249" s="1">
        <v>0</v>
      </c>
      <c r="NA249" s="1">
        <v>0</v>
      </c>
      <c r="NB249" s="1" t="s">
        <v>122</v>
      </c>
      <c r="NC249" s="4">
        <v>12.3</v>
      </c>
      <c r="ND249" s="4">
        <v>35.799999999999997</v>
      </c>
      <c r="NE249" s="1">
        <v>8490</v>
      </c>
      <c r="NF249" s="1">
        <v>7010</v>
      </c>
      <c r="NG249" s="1">
        <v>943</v>
      </c>
      <c r="NH249" s="1">
        <v>360000</v>
      </c>
      <c r="NI249" s="5">
        <v>0.92</v>
      </c>
      <c r="NJ249" s="5">
        <v>8.1999999999999993</v>
      </c>
      <c r="NK249" s="5">
        <v>0.42</v>
      </c>
      <c r="NL249" s="5">
        <v>0.31</v>
      </c>
      <c r="NO249" s="1">
        <v>326</v>
      </c>
      <c r="NP249" s="4">
        <v>293</v>
      </c>
      <c r="NS249" s="1">
        <v>249</v>
      </c>
      <c r="NT249" s="7">
        <v>8.0000000000000002E-3</v>
      </c>
      <c r="NY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</row>
    <row r="250" spans="1:418" x14ac:dyDescent="0.25">
      <c r="A250" s="1">
        <v>249</v>
      </c>
      <c r="B250" s="25" t="s">
        <v>1</v>
      </c>
      <c r="C250" s="1">
        <v>1</v>
      </c>
      <c r="D250" s="1">
        <v>0</v>
      </c>
      <c r="E250" s="1">
        <v>50</v>
      </c>
      <c r="F250" s="1">
        <v>0</v>
      </c>
      <c r="G250" s="1">
        <v>1</v>
      </c>
      <c r="H250" s="1">
        <v>0</v>
      </c>
      <c r="I250" s="1">
        <v>0</v>
      </c>
      <c r="J250" s="1" t="s">
        <v>6</v>
      </c>
      <c r="K250" s="1">
        <v>0</v>
      </c>
      <c r="L250" s="1">
        <v>1</v>
      </c>
      <c r="M250" s="1">
        <v>0</v>
      </c>
      <c r="N250" s="1">
        <v>0</v>
      </c>
      <c r="O250" s="1" t="s">
        <v>6</v>
      </c>
      <c r="P250" s="1" t="s">
        <v>191</v>
      </c>
      <c r="Q250" s="1" t="s">
        <v>290</v>
      </c>
      <c r="R250" s="1" t="s">
        <v>290</v>
      </c>
      <c r="S250" s="1">
        <v>0</v>
      </c>
      <c r="T250" s="1" t="s">
        <v>329</v>
      </c>
      <c r="U250" s="1" t="s">
        <v>149</v>
      </c>
      <c r="V250" s="1" t="s">
        <v>109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1</v>
      </c>
      <c r="BA250" s="1">
        <v>0</v>
      </c>
      <c r="BB250" s="1">
        <v>1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K250" s="1" t="s">
        <v>123</v>
      </c>
      <c r="CL250" s="1">
        <v>0</v>
      </c>
      <c r="CM250" s="2">
        <v>44002</v>
      </c>
      <c r="CN250" s="2">
        <v>44004</v>
      </c>
      <c r="CO250" s="2"/>
      <c r="CP250" s="2"/>
      <c r="CQ250" s="2"/>
      <c r="CR250" s="2"/>
      <c r="CS250" s="2">
        <v>44018</v>
      </c>
      <c r="CT250" s="3"/>
      <c r="CU250" s="3">
        <f t="shared" si="93"/>
        <v>16</v>
      </c>
      <c r="CV250" s="3"/>
      <c r="CW250" s="3"/>
      <c r="CX250" s="3"/>
      <c r="CY250" s="3">
        <f t="shared" si="113"/>
        <v>16</v>
      </c>
      <c r="CZ250" s="3">
        <v>0</v>
      </c>
      <c r="DA250" s="3">
        <v>1</v>
      </c>
      <c r="DB250" s="3">
        <v>0</v>
      </c>
      <c r="DC250" s="3">
        <f t="shared" si="95"/>
        <v>1</v>
      </c>
      <c r="DD250" s="2">
        <v>44002</v>
      </c>
      <c r="DE250" s="1">
        <v>0</v>
      </c>
      <c r="DF250" s="3">
        <v>0</v>
      </c>
      <c r="DG250" s="3">
        <f t="shared" si="96"/>
        <v>1</v>
      </c>
      <c r="DH250" s="1">
        <v>0</v>
      </c>
      <c r="DI250" s="1">
        <v>1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70</v>
      </c>
      <c r="EH250" s="1">
        <v>1.63</v>
      </c>
      <c r="EI250" s="4">
        <v>26.346494034400994</v>
      </c>
      <c r="EJ250" s="3">
        <v>0</v>
      </c>
      <c r="EK250" s="3">
        <v>1</v>
      </c>
      <c r="EL250" s="3">
        <v>0</v>
      </c>
      <c r="EM250" s="1">
        <v>124</v>
      </c>
      <c r="EN250" s="1">
        <v>68</v>
      </c>
      <c r="EO250" s="4">
        <v>86.666666666666671</v>
      </c>
      <c r="EP250" s="3">
        <v>0</v>
      </c>
      <c r="EQ250" s="1">
        <v>101</v>
      </c>
      <c r="ER250" s="1">
        <v>1</v>
      </c>
      <c r="ES250" s="1">
        <v>23</v>
      </c>
      <c r="ET250" s="1">
        <v>0</v>
      </c>
      <c r="EU250" s="4">
        <v>36.200000000000003</v>
      </c>
      <c r="EV250" s="3">
        <v>0</v>
      </c>
      <c r="EW250" s="4">
        <v>36.799999999999997</v>
      </c>
      <c r="EX250" s="1">
        <v>96</v>
      </c>
      <c r="EY250" s="1">
        <v>0</v>
      </c>
      <c r="EZ250" s="1" t="s">
        <v>51</v>
      </c>
      <c r="FA250" s="1">
        <v>1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1</v>
      </c>
      <c r="FK250" s="1">
        <v>0</v>
      </c>
      <c r="FL250" s="1">
        <v>0</v>
      </c>
      <c r="FM250" s="1" t="s">
        <v>104</v>
      </c>
      <c r="FN250" s="1" t="s">
        <v>81</v>
      </c>
      <c r="FO250" s="1">
        <v>1</v>
      </c>
      <c r="FP250" s="1">
        <v>0</v>
      </c>
      <c r="FQ250" s="1">
        <v>0</v>
      </c>
      <c r="FR250" s="1">
        <v>0</v>
      </c>
      <c r="FS250" s="1">
        <f t="shared" si="97"/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f t="shared" si="90"/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f t="shared" si="91"/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3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3</v>
      </c>
      <c r="GY250" s="1">
        <v>1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1</v>
      </c>
      <c r="HH250" s="1">
        <v>1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1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1</v>
      </c>
      <c r="IE250" s="1">
        <v>0</v>
      </c>
      <c r="IF250" s="1">
        <v>1</v>
      </c>
      <c r="IG250" s="1">
        <v>1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F250" s="1">
        <v>3</v>
      </c>
      <c r="JG250" s="1">
        <v>1</v>
      </c>
      <c r="JH250" s="1">
        <v>0</v>
      </c>
      <c r="JI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 t="s">
        <v>102</v>
      </c>
      <c r="KX250" s="1">
        <v>1</v>
      </c>
      <c r="KY250" s="1">
        <v>0</v>
      </c>
      <c r="KZ250" s="4">
        <v>13.9</v>
      </c>
      <c r="LA250" s="4">
        <v>42</v>
      </c>
      <c r="LB250" s="1">
        <v>10700</v>
      </c>
      <c r="LC250" s="1">
        <v>8550</v>
      </c>
      <c r="LD250" s="1">
        <v>1540</v>
      </c>
      <c r="LE250" s="1">
        <v>310000</v>
      </c>
      <c r="LM250" s="4">
        <v>180</v>
      </c>
      <c r="LV250" s="1">
        <v>0</v>
      </c>
      <c r="LX250" s="1">
        <v>0</v>
      </c>
      <c r="LY250" s="1">
        <v>0</v>
      </c>
      <c r="LZ250" s="1">
        <v>1</v>
      </c>
      <c r="MA250" s="1">
        <v>1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 t="s">
        <v>122</v>
      </c>
      <c r="NC250" s="4">
        <v>12.5</v>
      </c>
      <c r="ND250" s="4">
        <v>37.4</v>
      </c>
      <c r="NE250" s="1">
        <v>12400</v>
      </c>
      <c r="NF250" s="1">
        <v>11100</v>
      </c>
      <c r="NG250" s="1">
        <v>886</v>
      </c>
      <c r="NH250" s="1">
        <v>283000</v>
      </c>
      <c r="NI250" s="5">
        <v>0.76</v>
      </c>
      <c r="NJ250" s="5">
        <v>18.5</v>
      </c>
      <c r="NP250" s="4">
        <v>382</v>
      </c>
      <c r="NS250" s="1">
        <v>571</v>
      </c>
      <c r="NY250" s="1">
        <v>1</v>
      </c>
      <c r="NZ250" s="1" t="s">
        <v>113</v>
      </c>
      <c r="OA250" s="1">
        <v>1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</row>
    <row r="251" spans="1:418" x14ac:dyDescent="0.25">
      <c r="A251" s="1">
        <v>250</v>
      </c>
      <c r="B251" s="25" t="s">
        <v>2</v>
      </c>
      <c r="C251" s="1">
        <v>0</v>
      </c>
      <c r="D251" s="1">
        <v>1</v>
      </c>
      <c r="E251" s="1">
        <v>33</v>
      </c>
      <c r="F251" s="1">
        <v>1</v>
      </c>
      <c r="G251" s="1">
        <v>0</v>
      </c>
      <c r="H251" s="1">
        <v>0</v>
      </c>
      <c r="I251" s="1">
        <v>0</v>
      </c>
      <c r="J251" s="1" t="s">
        <v>6</v>
      </c>
      <c r="K251" s="1">
        <v>0</v>
      </c>
      <c r="L251" s="1">
        <v>1</v>
      </c>
      <c r="M251" s="1">
        <v>0</v>
      </c>
      <c r="N251" s="1">
        <v>0</v>
      </c>
      <c r="O251" s="1" t="s">
        <v>456</v>
      </c>
      <c r="P251" s="1" t="s">
        <v>438</v>
      </c>
      <c r="Q251" s="1" t="s">
        <v>277</v>
      </c>
      <c r="R251" s="1" t="s">
        <v>277</v>
      </c>
      <c r="S251" s="1">
        <v>0</v>
      </c>
      <c r="T251" s="1" t="s">
        <v>329</v>
      </c>
      <c r="U251" s="1" t="s">
        <v>149</v>
      </c>
      <c r="V251" s="1" t="s">
        <v>109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K251" s="1" t="s">
        <v>125</v>
      </c>
      <c r="CL251" s="1">
        <v>0</v>
      </c>
      <c r="CM251" s="2">
        <v>44005</v>
      </c>
      <c r="CN251" s="2">
        <v>44006</v>
      </c>
      <c r="CO251" s="2"/>
      <c r="CP251" s="2"/>
      <c r="CQ251" s="2"/>
      <c r="CR251" s="2"/>
      <c r="CS251" s="2">
        <v>44012</v>
      </c>
      <c r="CT251" s="3"/>
      <c r="CU251" s="3">
        <f t="shared" si="93"/>
        <v>7</v>
      </c>
      <c r="CV251" s="3"/>
      <c r="CW251" s="3"/>
      <c r="CX251" s="3"/>
      <c r="CY251" s="3">
        <f t="shared" si="113"/>
        <v>7</v>
      </c>
      <c r="CZ251" s="3">
        <v>0</v>
      </c>
      <c r="DA251" s="3">
        <v>1</v>
      </c>
      <c r="DB251" s="3">
        <v>0</v>
      </c>
      <c r="DC251" s="3">
        <f t="shared" si="95"/>
        <v>1</v>
      </c>
      <c r="DD251" s="2">
        <v>43998</v>
      </c>
      <c r="DE251" s="1">
        <v>0</v>
      </c>
      <c r="DF251" s="3">
        <v>7</v>
      </c>
      <c r="DG251" s="3">
        <f t="shared" si="96"/>
        <v>5</v>
      </c>
      <c r="DH251" s="1">
        <v>1</v>
      </c>
      <c r="DI251" s="1">
        <v>1</v>
      </c>
      <c r="DJ251" s="1">
        <v>0</v>
      </c>
      <c r="DK251" s="1">
        <v>0</v>
      </c>
      <c r="DL251" s="1">
        <v>0</v>
      </c>
      <c r="DM251" s="1">
        <v>0</v>
      </c>
      <c r="DN251" s="1">
        <v>1</v>
      </c>
      <c r="DO251" s="1">
        <v>1</v>
      </c>
      <c r="DP251" s="1">
        <v>0</v>
      </c>
      <c r="DQ251" s="1">
        <v>0</v>
      </c>
      <c r="DR251" s="1">
        <v>0</v>
      </c>
      <c r="DS251" s="1">
        <v>1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65</v>
      </c>
      <c r="EH251" s="1">
        <v>1.6</v>
      </c>
      <c r="EI251" s="4">
        <v>25.390624999999996</v>
      </c>
      <c r="EJ251" s="3">
        <v>0</v>
      </c>
      <c r="EK251" s="3">
        <v>1</v>
      </c>
      <c r="EL251" s="3">
        <v>0</v>
      </c>
      <c r="EM251" s="1">
        <v>124</v>
      </c>
      <c r="EN251" s="1">
        <v>86</v>
      </c>
      <c r="EO251" s="4">
        <v>98.666666666666671</v>
      </c>
      <c r="EP251" s="3">
        <v>0</v>
      </c>
      <c r="EQ251" s="1">
        <v>88</v>
      </c>
      <c r="ER251" s="1">
        <v>0</v>
      </c>
      <c r="ES251" s="1">
        <v>20</v>
      </c>
      <c r="ET251" s="1">
        <v>0</v>
      </c>
      <c r="EU251" s="4">
        <v>36</v>
      </c>
      <c r="EV251" s="3">
        <v>0</v>
      </c>
      <c r="EW251" s="4">
        <v>37</v>
      </c>
      <c r="EX251" s="1">
        <v>90</v>
      </c>
      <c r="EY251" s="1">
        <v>0</v>
      </c>
      <c r="EZ251" s="1" t="s">
        <v>51</v>
      </c>
      <c r="FA251" s="1">
        <v>1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1</v>
      </c>
      <c r="FK251" s="1">
        <v>0</v>
      </c>
      <c r="FL251" s="1">
        <v>0</v>
      </c>
      <c r="FM251" s="1" t="s">
        <v>104</v>
      </c>
      <c r="FN251" s="1" t="s">
        <v>82</v>
      </c>
      <c r="FO251" s="1">
        <v>0</v>
      </c>
      <c r="FP251" s="1">
        <v>1</v>
      </c>
      <c r="FQ251" s="1">
        <v>0</v>
      </c>
      <c r="FR251" s="1">
        <v>1</v>
      </c>
      <c r="FS251" s="1">
        <f t="shared" si="97"/>
        <v>2</v>
      </c>
      <c r="FT251" s="1">
        <v>0</v>
      </c>
      <c r="FU251" s="1">
        <v>0</v>
      </c>
      <c r="FV251" s="1">
        <v>0</v>
      </c>
      <c r="FW251" s="1">
        <v>1</v>
      </c>
      <c r="FX251" s="1">
        <v>0</v>
      </c>
      <c r="FY251" s="1">
        <v>0</v>
      </c>
      <c r="FZ251" s="1">
        <f t="shared" si="90"/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f t="shared" si="91"/>
        <v>1</v>
      </c>
      <c r="GI251" s="1">
        <v>1</v>
      </c>
      <c r="GJ251" s="1">
        <v>0</v>
      </c>
      <c r="GK251" s="1">
        <v>1</v>
      </c>
      <c r="GL251" s="1">
        <v>1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3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2</v>
      </c>
      <c r="GY251" s="1">
        <v>1</v>
      </c>
      <c r="GZ251" s="1">
        <v>0</v>
      </c>
      <c r="HA251" s="1">
        <v>0</v>
      </c>
      <c r="HB251" s="1">
        <v>1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1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1</v>
      </c>
      <c r="IE251" s="1">
        <v>0</v>
      </c>
      <c r="IF251" s="1">
        <v>1</v>
      </c>
      <c r="IG251" s="1">
        <v>1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174</v>
      </c>
      <c r="JB251" s="1">
        <v>0</v>
      </c>
      <c r="JC251" s="1">
        <v>0</v>
      </c>
      <c r="JD251" s="1">
        <v>1</v>
      </c>
      <c r="JE251" s="1">
        <v>0</v>
      </c>
      <c r="JF251" s="1">
        <v>6</v>
      </c>
      <c r="JG251" s="1">
        <v>0</v>
      </c>
      <c r="JH251" s="1">
        <v>1</v>
      </c>
      <c r="JI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1</v>
      </c>
      <c r="JT251" s="1">
        <v>1</v>
      </c>
      <c r="JU251" s="1">
        <v>1</v>
      </c>
      <c r="JV251" s="1">
        <v>0</v>
      </c>
      <c r="JW251" s="1">
        <v>0</v>
      </c>
      <c r="JX251" s="1">
        <v>0</v>
      </c>
      <c r="KB251" s="1">
        <v>0</v>
      </c>
      <c r="KC251" s="1">
        <v>1</v>
      </c>
      <c r="KD251" s="1">
        <v>1</v>
      </c>
      <c r="KE251" s="1">
        <v>1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 t="s">
        <v>102</v>
      </c>
      <c r="KX251" s="1">
        <v>1</v>
      </c>
      <c r="KY251" s="1">
        <v>0</v>
      </c>
      <c r="KZ251" s="4">
        <v>17.7</v>
      </c>
      <c r="LA251" s="4">
        <v>54</v>
      </c>
      <c r="LB251" s="1">
        <v>4400</v>
      </c>
      <c r="LC251" s="1">
        <v>3840</v>
      </c>
      <c r="LD251" s="1">
        <v>448</v>
      </c>
      <c r="LE251" s="1">
        <v>361000</v>
      </c>
      <c r="LF251" s="5">
        <v>0.99</v>
      </c>
      <c r="LG251" s="5">
        <v>14</v>
      </c>
      <c r="LH251" s="5">
        <v>0.57999999999999996</v>
      </c>
      <c r="LI251" s="5">
        <v>0.25</v>
      </c>
      <c r="LJ251" s="4">
        <v>28</v>
      </c>
      <c r="LK251" s="1">
        <v>27</v>
      </c>
      <c r="LL251" s="1">
        <v>400</v>
      </c>
      <c r="LM251" s="4">
        <v>150</v>
      </c>
      <c r="LV251" s="1">
        <v>0</v>
      </c>
      <c r="LX251" s="1">
        <v>0</v>
      </c>
      <c r="LY251" s="1">
        <v>0</v>
      </c>
      <c r="LZ251" s="1">
        <v>1</v>
      </c>
      <c r="MA251" s="1">
        <v>1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 t="s">
        <v>122</v>
      </c>
      <c r="NC251" s="4">
        <v>17.100000000000001</v>
      </c>
      <c r="ND251" s="4">
        <v>52.7</v>
      </c>
      <c r="NE251" s="1">
        <v>4380</v>
      </c>
      <c r="NF251" s="1">
        <v>2550</v>
      </c>
      <c r="NG251" s="1">
        <v>1340</v>
      </c>
      <c r="NH251" s="1">
        <v>358000</v>
      </c>
      <c r="NP251" s="4">
        <v>32</v>
      </c>
      <c r="NY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</row>
    <row r="252" spans="1:418" x14ac:dyDescent="0.25">
      <c r="A252" s="1">
        <v>251</v>
      </c>
      <c r="B252" s="25" t="s">
        <v>2</v>
      </c>
      <c r="C252" s="1">
        <v>0</v>
      </c>
      <c r="D252" s="1">
        <v>1</v>
      </c>
      <c r="E252" s="1">
        <v>72</v>
      </c>
      <c r="F252" s="1">
        <v>0</v>
      </c>
      <c r="G252" s="1">
        <v>0</v>
      </c>
      <c r="H252" s="1">
        <v>1</v>
      </c>
      <c r="I252" s="1">
        <v>0</v>
      </c>
      <c r="J252" s="1" t="s">
        <v>6</v>
      </c>
      <c r="K252" s="1">
        <v>0</v>
      </c>
      <c r="L252" s="1">
        <v>1</v>
      </c>
      <c r="M252" s="1">
        <v>0</v>
      </c>
      <c r="N252" s="1">
        <v>0</v>
      </c>
      <c r="O252" s="1" t="s">
        <v>6</v>
      </c>
      <c r="P252" s="1" t="s">
        <v>191</v>
      </c>
      <c r="Q252" s="1" t="s">
        <v>290</v>
      </c>
      <c r="R252" s="1" t="s">
        <v>290</v>
      </c>
      <c r="S252" s="1">
        <v>0</v>
      </c>
      <c r="T252" s="1" t="s">
        <v>329</v>
      </c>
      <c r="U252" s="1" t="s">
        <v>149</v>
      </c>
      <c r="V252" s="1" t="s">
        <v>109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3</v>
      </c>
      <c r="BA252" s="1">
        <v>0</v>
      </c>
      <c r="BB252" s="1">
        <v>0</v>
      </c>
      <c r="BC252" s="1">
        <v>1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K252" s="1" t="s">
        <v>125</v>
      </c>
      <c r="CL252" s="1">
        <v>0</v>
      </c>
      <c r="CM252" s="2">
        <v>44010</v>
      </c>
      <c r="CN252" s="2"/>
      <c r="CO252" s="2"/>
      <c r="CP252" s="2"/>
      <c r="CQ252" s="2"/>
      <c r="CR252" s="2"/>
      <c r="CS252" s="2">
        <v>44011</v>
      </c>
      <c r="CT252" s="3"/>
      <c r="CU252" s="3">
        <f t="shared" si="93"/>
        <v>1</v>
      </c>
      <c r="CV252" s="3"/>
      <c r="CW252" s="3"/>
      <c r="CX252" s="3"/>
      <c r="CY252" s="3"/>
      <c r="CZ252" s="3">
        <v>0</v>
      </c>
      <c r="DA252" s="3">
        <v>0</v>
      </c>
      <c r="DB252" s="3">
        <v>1</v>
      </c>
      <c r="DC252" s="3">
        <f t="shared" si="95"/>
        <v>1</v>
      </c>
      <c r="DD252" s="2">
        <v>44002</v>
      </c>
      <c r="DE252" s="3">
        <v>0</v>
      </c>
      <c r="DF252" s="3">
        <v>8</v>
      </c>
      <c r="DG252" s="3">
        <f t="shared" si="96"/>
        <v>3</v>
      </c>
      <c r="DH252" s="1">
        <v>1</v>
      </c>
      <c r="DI252" s="1">
        <v>1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1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I252" s="4"/>
      <c r="EJ252" s="3"/>
      <c r="EK252" s="3"/>
      <c r="EL252" s="3"/>
      <c r="EM252" s="1">
        <v>81</v>
      </c>
      <c r="EN252" s="1">
        <v>60</v>
      </c>
      <c r="EO252" s="4">
        <v>67</v>
      </c>
      <c r="EP252" s="3">
        <v>0</v>
      </c>
      <c r="EQ252" s="1">
        <v>154</v>
      </c>
      <c r="ER252" s="1">
        <v>1</v>
      </c>
      <c r="ES252" s="1">
        <v>19</v>
      </c>
      <c r="ET252" s="1">
        <v>0</v>
      </c>
      <c r="EV252" s="3"/>
      <c r="EX252" s="1">
        <v>83</v>
      </c>
      <c r="EY252" s="1">
        <v>1</v>
      </c>
      <c r="EZ252" s="1" t="s">
        <v>51</v>
      </c>
      <c r="FA252" s="1">
        <v>1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3</v>
      </c>
      <c r="FJ252" s="1">
        <v>0</v>
      </c>
      <c r="FK252" s="1">
        <v>0</v>
      </c>
      <c r="FL252" s="1">
        <v>1</v>
      </c>
      <c r="FM252" s="1" t="s">
        <v>104</v>
      </c>
      <c r="FN252" s="1" t="s">
        <v>83</v>
      </c>
      <c r="FO252" s="1">
        <v>0</v>
      </c>
      <c r="FP252" s="1">
        <v>0</v>
      </c>
      <c r="FQ252" s="1">
        <v>1</v>
      </c>
      <c r="FR252" s="1">
        <v>1</v>
      </c>
      <c r="FS252" s="1">
        <f t="shared" si="97"/>
        <v>1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f t="shared" si="90"/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f t="shared" si="91"/>
        <v>1</v>
      </c>
      <c r="GI252" s="1">
        <v>1</v>
      </c>
      <c r="GJ252" s="1">
        <v>0</v>
      </c>
      <c r="GK252" s="1">
        <v>1</v>
      </c>
      <c r="GL252" s="1">
        <v>1</v>
      </c>
      <c r="GM252" s="1">
        <v>0</v>
      </c>
      <c r="GN252" s="1">
        <v>0</v>
      </c>
      <c r="GO252" s="1">
        <v>0</v>
      </c>
      <c r="GP252" s="1">
        <v>0</v>
      </c>
      <c r="GQ252" s="1">
        <v>1</v>
      </c>
      <c r="GR252" s="3">
        <v>2</v>
      </c>
      <c r="GS252" s="1">
        <v>1</v>
      </c>
      <c r="GT252" s="1">
        <v>1</v>
      </c>
      <c r="GU252" s="1">
        <v>0</v>
      </c>
      <c r="GV252" s="1">
        <v>0</v>
      </c>
      <c r="GW252" s="1">
        <v>0</v>
      </c>
      <c r="GX252" s="1">
        <v>1</v>
      </c>
      <c r="GY252" s="1">
        <v>1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1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2</v>
      </c>
      <c r="IR252" s="1">
        <v>1</v>
      </c>
      <c r="IS252" s="1">
        <v>1</v>
      </c>
      <c r="IT252" s="1">
        <v>1</v>
      </c>
      <c r="IU252" s="1">
        <v>1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89</v>
      </c>
      <c r="JB252" s="1">
        <v>0</v>
      </c>
      <c r="JC252" s="1">
        <v>0</v>
      </c>
      <c r="JD252" s="1">
        <v>0</v>
      </c>
      <c r="JE252" s="1">
        <v>1</v>
      </c>
      <c r="JF252" s="1">
        <v>11</v>
      </c>
      <c r="JG252" s="1">
        <v>0</v>
      </c>
      <c r="JH252" s="1">
        <v>0</v>
      </c>
      <c r="JI252" s="1">
        <v>1</v>
      </c>
      <c r="JJ252" s="1">
        <v>35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1</v>
      </c>
      <c r="JS252" s="1">
        <v>1</v>
      </c>
      <c r="JT252" s="1">
        <v>1</v>
      </c>
      <c r="JU252" s="1">
        <v>0</v>
      </c>
      <c r="JV252" s="1">
        <v>0</v>
      </c>
      <c r="JW252" s="1">
        <v>0</v>
      </c>
      <c r="JX252" s="1">
        <v>1</v>
      </c>
      <c r="JY252" s="2">
        <v>44010</v>
      </c>
      <c r="JZ252" s="2">
        <v>44011</v>
      </c>
      <c r="KA252" s="1">
        <v>1</v>
      </c>
      <c r="KB252" s="1">
        <v>0</v>
      </c>
      <c r="KC252" s="1">
        <v>7</v>
      </c>
      <c r="KD252" s="1">
        <v>1</v>
      </c>
      <c r="KE252" s="1">
        <v>1</v>
      </c>
      <c r="KF252" s="1">
        <v>1</v>
      </c>
      <c r="KG252" s="1">
        <v>0</v>
      </c>
      <c r="KH252" s="1">
        <v>1</v>
      </c>
      <c r="KI252" s="1">
        <v>1</v>
      </c>
      <c r="KJ252" s="1">
        <v>0</v>
      </c>
      <c r="KK252" s="1">
        <v>1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1</v>
      </c>
      <c r="KS252" s="1">
        <v>0</v>
      </c>
      <c r="KT252" s="1">
        <v>0</v>
      </c>
      <c r="KU252" s="1">
        <v>0</v>
      </c>
      <c r="KV252" s="1">
        <v>0</v>
      </c>
      <c r="KW252" s="1" t="s">
        <v>103</v>
      </c>
      <c r="KX252" s="1">
        <v>0</v>
      </c>
      <c r="KY252" s="1">
        <v>1</v>
      </c>
      <c r="KZ252" s="4">
        <v>12.4</v>
      </c>
      <c r="LA252" s="4">
        <v>38.700000000000003</v>
      </c>
      <c r="LB252" s="1">
        <v>24500</v>
      </c>
      <c r="LC252" s="1">
        <v>22000</v>
      </c>
      <c r="LD252" s="1">
        <v>1500</v>
      </c>
      <c r="LE252" s="1">
        <v>206000</v>
      </c>
      <c r="LF252" s="5">
        <v>2.63</v>
      </c>
      <c r="LG252" s="5">
        <v>27.6</v>
      </c>
      <c r="LH252" s="5">
        <v>1.06</v>
      </c>
      <c r="LI252" s="5">
        <v>0.89</v>
      </c>
      <c r="LJ252" s="4">
        <v>638</v>
      </c>
      <c r="LK252" s="1">
        <v>1368</v>
      </c>
      <c r="LL252" s="1">
        <v>2986</v>
      </c>
      <c r="LP252" s="4">
        <v>6400</v>
      </c>
      <c r="LQ252" s="6">
        <v>0.88300000000000001</v>
      </c>
      <c r="LV252" s="1">
        <v>0</v>
      </c>
      <c r="LX252" s="1">
        <v>0</v>
      </c>
      <c r="LY252" s="1">
        <v>0</v>
      </c>
      <c r="LZ252" s="1">
        <v>1</v>
      </c>
      <c r="MA252" s="1">
        <v>1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 t="s">
        <v>123</v>
      </c>
      <c r="NY252" s="1">
        <v>0</v>
      </c>
      <c r="OA252" s="1">
        <v>0</v>
      </c>
      <c r="OB252" s="1">
        <v>0</v>
      </c>
      <c r="OC252" s="1">
        <v>0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</row>
    <row r="253" spans="1:418" x14ac:dyDescent="0.25">
      <c r="A253" s="1">
        <v>252</v>
      </c>
      <c r="B253" s="25" t="s">
        <v>2</v>
      </c>
      <c r="C253" s="1">
        <v>0</v>
      </c>
      <c r="D253" s="1">
        <v>1</v>
      </c>
      <c r="E253" s="1">
        <v>77</v>
      </c>
      <c r="F253" s="1">
        <v>0</v>
      </c>
      <c r="G253" s="1">
        <v>0</v>
      </c>
      <c r="H253" s="1">
        <v>1</v>
      </c>
      <c r="I253" s="1">
        <v>0</v>
      </c>
      <c r="J253" s="1" t="s">
        <v>6</v>
      </c>
      <c r="K253" s="1">
        <v>0</v>
      </c>
      <c r="L253" s="1">
        <v>1</v>
      </c>
      <c r="M253" s="1">
        <v>0</v>
      </c>
      <c r="N253" s="1">
        <v>0</v>
      </c>
      <c r="O253" s="1" t="s">
        <v>6</v>
      </c>
      <c r="P253" s="1" t="s">
        <v>191</v>
      </c>
      <c r="Q253" s="1" t="s">
        <v>290</v>
      </c>
      <c r="R253" s="1" t="s">
        <v>290</v>
      </c>
      <c r="S253" s="1">
        <v>0</v>
      </c>
      <c r="T253" s="1" t="s">
        <v>329</v>
      </c>
      <c r="U253" s="1" t="s">
        <v>149</v>
      </c>
      <c r="V253" s="1" t="s">
        <v>109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3</v>
      </c>
      <c r="BA253" s="1">
        <v>0</v>
      </c>
      <c r="BB253" s="1">
        <v>0</v>
      </c>
      <c r="BC253" s="1">
        <v>1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K253" s="1" t="s">
        <v>125</v>
      </c>
      <c r="CL253" s="1">
        <v>0</v>
      </c>
      <c r="CM253" s="2">
        <v>44009</v>
      </c>
      <c r="CN253" s="2">
        <v>44010</v>
      </c>
      <c r="CO253" s="2"/>
      <c r="CP253" s="2"/>
      <c r="CQ253" s="2">
        <v>44011</v>
      </c>
      <c r="CR253" s="2">
        <v>44033</v>
      </c>
      <c r="CS253" s="2">
        <v>44033</v>
      </c>
      <c r="CT253" s="3">
        <f t="shared" si="92"/>
        <v>2</v>
      </c>
      <c r="CU253" s="3">
        <f t="shared" si="93"/>
        <v>24</v>
      </c>
      <c r="CV253" s="3"/>
      <c r="CW253" s="3">
        <f t="shared" ref="CW253:CW255" si="114">CR253-CQ253</f>
        <v>22</v>
      </c>
      <c r="CX253" s="3">
        <v>22</v>
      </c>
      <c r="CY253" s="3">
        <f>CU253-CV253-CW253</f>
        <v>2</v>
      </c>
      <c r="CZ253" s="3">
        <v>1</v>
      </c>
      <c r="DA253" s="3">
        <v>1</v>
      </c>
      <c r="DB253" s="3">
        <v>0</v>
      </c>
      <c r="DC253" s="3">
        <f t="shared" si="95"/>
        <v>2</v>
      </c>
      <c r="DD253" s="2">
        <v>44002</v>
      </c>
      <c r="DE253" s="1">
        <v>0</v>
      </c>
      <c r="DF253" s="3">
        <v>7</v>
      </c>
      <c r="DG253" s="3">
        <f t="shared" si="96"/>
        <v>3</v>
      </c>
      <c r="DH253" s="1">
        <v>1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1</v>
      </c>
      <c r="DP253" s="1">
        <v>0</v>
      </c>
      <c r="DQ253" s="1">
        <v>0</v>
      </c>
      <c r="DR253" s="1">
        <v>1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61</v>
      </c>
      <c r="EH253" s="1">
        <v>1.6</v>
      </c>
      <c r="EI253" s="4">
        <v>23.828124999999996</v>
      </c>
      <c r="EJ253" s="3">
        <v>1</v>
      </c>
      <c r="EK253" s="3">
        <v>0</v>
      </c>
      <c r="EL253" s="3">
        <v>0</v>
      </c>
      <c r="EM253" s="1">
        <v>119</v>
      </c>
      <c r="EN253" s="1">
        <v>68</v>
      </c>
      <c r="EO253" s="4">
        <v>85</v>
      </c>
      <c r="EP253" s="3">
        <v>0</v>
      </c>
      <c r="EQ253" s="1">
        <v>97</v>
      </c>
      <c r="ER253" s="1">
        <v>0</v>
      </c>
      <c r="ES253" s="1">
        <v>18</v>
      </c>
      <c r="ET253" s="1">
        <v>0</v>
      </c>
      <c r="EU253" s="4">
        <v>38</v>
      </c>
      <c r="EV253" s="3">
        <v>0</v>
      </c>
      <c r="EW253" s="4">
        <v>38.299999999999997</v>
      </c>
      <c r="EX253" s="1">
        <v>77</v>
      </c>
      <c r="EY253" s="1">
        <v>1</v>
      </c>
      <c r="EZ253" s="1" t="s">
        <v>51</v>
      </c>
      <c r="FA253" s="1">
        <v>1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2</v>
      </c>
      <c r="FJ253" s="1">
        <v>0</v>
      </c>
      <c r="FK253" s="1">
        <v>1</v>
      </c>
      <c r="FL253" s="1">
        <v>0</v>
      </c>
      <c r="FM253" s="1" t="s">
        <v>104</v>
      </c>
      <c r="FN253" s="1" t="s">
        <v>83</v>
      </c>
      <c r="FO253" s="1">
        <v>0</v>
      </c>
      <c r="FP253" s="1">
        <v>0</v>
      </c>
      <c r="FQ253" s="1">
        <v>1</v>
      </c>
      <c r="FR253" s="1">
        <v>1</v>
      </c>
      <c r="FS253" s="1">
        <f t="shared" si="97"/>
        <v>2</v>
      </c>
      <c r="FT253" s="1">
        <v>0</v>
      </c>
      <c r="FU253" s="1">
        <v>0</v>
      </c>
      <c r="FV253" s="1">
        <v>0</v>
      </c>
      <c r="FW253" s="1">
        <v>1</v>
      </c>
      <c r="FX253" s="1">
        <v>0</v>
      </c>
      <c r="FY253" s="1">
        <v>0</v>
      </c>
      <c r="FZ253" s="1">
        <f t="shared" si="90"/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f t="shared" si="91"/>
        <v>1</v>
      </c>
      <c r="GI253" s="1">
        <v>1</v>
      </c>
      <c r="GJ253" s="1">
        <v>0</v>
      </c>
      <c r="GK253" s="1">
        <v>1</v>
      </c>
      <c r="GL253" s="1">
        <v>0</v>
      </c>
      <c r="GM253" s="1">
        <v>0</v>
      </c>
      <c r="GN253" s="1">
        <v>1</v>
      </c>
      <c r="GO253" s="1">
        <v>0</v>
      </c>
      <c r="GP253" s="1">
        <v>0</v>
      </c>
      <c r="GQ253" s="1">
        <v>1</v>
      </c>
      <c r="GR253" s="3">
        <v>2</v>
      </c>
      <c r="GS253" s="1">
        <v>0</v>
      </c>
      <c r="GT253" s="1">
        <v>1</v>
      </c>
      <c r="GU253" s="1">
        <v>1</v>
      </c>
      <c r="GV253" s="1">
        <v>0</v>
      </c>
      <c r="GW253" s="1">
        <v>0</v>
      </c>
      <c r="GX253" s="1">
        <v>5</v>
      </c>
      <c r="GY253" s="1">
        <v>1</v>
      </c>
      <c r="GZ253" s="1">
        <v>0</v>
      </c>
      <c r="HA253" s="1">
        <v>0</v>
      </c>
      <c r="HB253" s="1">
        <v>1</v>
      </c>
      <c r="HC253" s="1">
        <v>0</v>
      </c>
      <c r="HD253" s="1">
        <v>0</v>
      </c>
      <c r="HE253" s="1">
        <v>1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1</v>
      </c>
      <c r="HS253" s="1">
        <v>0</v>
      </c>
      <c r="HT253" s="1">
        <v>0</v>
      </c>
      <c r="HU253" s="1">
        <v>0</v>
      </c>
      <c r="HV253" s="1">
        <v>0</v>
      </c>
      <c r="HW253" s="1">
        <v>1</v>
      </c>
      <c r="HX253" s="1">
        <v>0</v>
      </c>
      <c r="HY253" s="1">
        <v>0</v>
      </c>
      <c r="HZ253" s="1">
        <v>1</v>
      </c>
      <c r="IA253" s="1">
        <v>1</v>
      </c>
      <c r="IB253" s="1">
        <v>0</v>
      </c>
      <c r="IC253" s="1">
        <v>0</v>
      </c>
      <c r="ID253" s="1">
        <v>1</v>
      </c>
      <c r="IE253" s="1">
        <v>0</v>
      </c>
      <c r="IF253" s="1">
        <v>1</v>
      </c>
      <c r="IG253" s="1">
        <v>1</v>
      </c>
      <c r="IH253" s="1">
        <v>0</v>
      </c>
      <c r="II253" s="1">
        <v>1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1</v>
      </c>
      <c r="IQ253" s="1">
        <v>5</v>
      </c>
      <c r="IR253" s="1">
        <v>1</v>
      </c>
      <c r="IS253" s="1">
        <v>1</v>
      </c>
      <c r="IT253" s="1">
        <v>1</v>
      </c>
      <c r="IU253" s="1">
        <v>1</v>
      </c>
      <c r="IV253" s="1">
        <v>1</v>
      </c>
      <c r="IW253" s="1">
        <v>1</v>
      </c>
      <c r="IX253" s="1">
        <v>1</v>
      </c>
      <c r="IY253" s="1">
        <v>0</v>
      </c>
      <c r="IZ253" s="1">
        <v>0</v>
      </c>
      <c r="JA253" s="1">
        <v>229</v>
      </c>
      <c r="JB253" s="1">
        <v>0</v>
      </c>
      <c r="JC253" s="1">
        <v>1</v>
      </c>
      <c r="JD253" s="1">
        <v>0</v>
      </c>
      <c r="JE253" s="1">
        <v>0</v>
      </c>
      <c r="JF253" s="1">
        <v>6</v>
      </c>
      <c r="JG253" s="1">
        <v>0</v>
      </c>
      <c r="JH253" s="1">
        <v>1</v>
      </c>
      <c r="JI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1</v>
      </c>
      <c r="JT253" s="1">
        <v>1</v>
      </c>
      <c r="JU253" s="1">
        <v>0</v>
      </c>
      <c r="JV253" s="1">
        <v>0</v>
      </c>
      <c r="JW253" s="1">
        <v>0</v>
      </c>
      <c r="JX253" s="1">
        <v>1</v>
      </c>
      <c r="JY253" s="2">
        <v>44011</v>
      </c>
      <c r="JZ253" s="2">
        <v>44033</v>
      </c>
      <c r="KA253" s="1">
        <v>22</v>
      </c>
      <c r="KB253" s="1">
        <v>1</v>
      </c>
      <c r="KC253" s="1">
        <v>6</v>
      </c>
      <c r="KD253" s="1">
        <v>1</v>
      </c>
      <c r="KE253" s="1">
        <v>1</v>
      </c>
      <c r="KF253" s="1">
        <v>1</v>
      </c>
      <c r="KG253" s="1">
        <v>0</v>
      </c>
      <c r="KH253" s="1">
        <v>0</v>
      </c>
      <c r="KI253" s="1">
        <v>0</v>
      </c>
      <c r="KJ253" s="1">
        <v>0</v>
      </c>
      <c r="KK253" s="1">
        <v>1</v>
      </c>
      <c r="KL253" s="1">
        <v>1</v>
      </c>
      <c r="KM253" s="1">
        <v>0</v>
      </c>
      <c r="KN253" s="1">
        <v>0</v>
      </c>
      <c r="KO253" s="1">
        <v>1</v>
      </c>
      <c r="KP253" s="1">
        <v>0</v>
      </c>
      <c r="KQ253" s="1">
        <v>0</v>
      </c>
      <c r="KR253" s="1">
        <v>1</v>
      </c>
      <c r="KS253" s="1">
        <v>0</v>
      </c>
      <c r="KT253" s="1">
        <v>0</v>
      </c>
      <c r="KU253" s="1">
        <v>0</v>
      </c>
      <c r="KV253" s="1">
        <v>0</v>
      </c>
      <c r="KW253" s="1" t="s">
        <v>103</v>
      </c>
      <c r="KX253" s="1">
        <v>0</v>
      </c>
      <c r="KY253" s="1">
        <v>1</v>
      </c>
      <c r="KZ253" s="4">
        <v>14.5</v>
      </c>
      <c r="LA253" s="4">
        <v>39.299999999999997</v>
      </c>
      <c r="LB253" s="1">
        <v>14500</v>
      </c>
      <c r="LC253" s="1">
        <v>10200</v>
      </c>
      <c r="LD253" s="1">
        <v>1260</v>
      </c>
      <c r="LE253" s="1">
        <v>354000</v>
      </c>
      <c r="LF253" s="5">
        <v>1.1000000000000001</v>
      </c>
      <c r="LG253" s="5">
        <v>23</v>
      </c>
      <c r="LL253" s="1">
        <v>540</v>
      </c>
      <c r="LM253" s="4">
        <v>187</v>
      </c>
      <c r="LP253" s="4">
        <v>654</v>
      </c>
      <c r="LQ253" s="6">
        <v>7.0000000000000001E-3</v>
      </c>
      <c r="LV253" s="1">
        <v>1</v>
      </c>
      <c r="LW253" s="1" t="s">
        <v>113</v>
      </c>
      <c r="LX253" s="1">
        <v>1</v>
      </c>
      <c r="LY253" s="1">
        <v>0</v>
      </c>
      <c r="LZ253" s="1">
        <v>1</v>
      </c>
      <c r="MA253" s="1">
        <v>0</v>
      </c>
      <c r="MB253" s="1">
        <v>2</v>
      </c>
      <c r="MC253" s="1">
        <v>1</v>
      </c>
      <c r="MD253" s="1">
        <v>1</v>
      </c>
      <c r="ME253" s="1">
        <v>0</v>
      </c>
      <c r="MF253" s="1">
        <v>0</v>
      </c>
      <c r="MG253" s="1">
        <v>0</v>
      </c>
      <c r="MH253" s="1">
        <v>1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 t="s">
        <v>122</v>
      </c>
      <c r="NC253" s="4">
        <v>13.2</v>
      </c>
      <c r="ND253" s="4">
        <v>38</v>
      </c>
      <c r="NE253" s="1">
        <v>14800</v>
      </c>
      <c r="NF253" s="1">
        <v>11200</v>
      </c>
      <c r="NG253" s="1">
        <v>1150</v>
      </c>
      <c r="NH253" s="1">
        <v>302000</v>
      </c>
      <c r="NI253" s="5">
        <v>0.87</v>
      </c>
      <c r="NJ253" s="5">
        <v>21</v>
      </c>
      <c r="NK253" s="5">
        <v>0.68</v>
      </c>
      <c r="NL253" s="5">
        <v>0.36</v>
      </c>
      <c r="NP253" s="4">
        <v>241</v>
      </c>
      <c r="NR253" s="4">
        <v>647</v>
      </c>
      <c r="NY253" s="1">
        <v>1</v>
      </c>
      <c r="NZ253" s="1" t="s">
        <v>114</v>
      </c>
      <c r="OA253" s="1">
        <v>1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1</v>
      </c>
      <c r="OO253" s="1">
        <v>0</v>
      </c>
      <c r="OP253" s="1">
        <v>3</v>
      </c>
      <c r="OQ253" s="1">
        <v>1</v>
      </c>
      <c r="OR253" s="1">
        <v>1</v>
      </c>
      <c r="OS253" s="1">
        <v>0</v>
      </c>
      <c r="OT253" s="1">
        <v>0</v>
      </c>
      <c r="OU253" s="1">
        <v>0</v>
      </c>
      <c r="OV253" s="1">
        <v>1</v>
      </c>
      <c r="OW253" s="1">
        <v>0</v>
      </c>
      <c r="OX253" s="1">
        <v>0</v>
      </c>
      <c r="OY253" s="1">
        <v>0</v>
      </c>
      <c r="OZ253" s="1">
        <v>0</v>
      </c>
      <c r="PA253" s="1">
        <v>1</v>
      </c>
      <c r="PB253" s="1">
        <v>0</v>
      </c>
    </row>
    <row r="254" spans="1:418" x14ac:dyDescent="0.25">
      <c r="A254" s="1">
        <v>253</v>
      </c>
      <c r="B254" s="25" t="s">
        <v>2</v>
      </c>
      <c r="C254" s="1">
        <v>0</v>
      </c>
      <c r="D254" s="1">
        <v>1</v>
      </c>
      <c r="E254" s="1">
        <v>71</v>
      </c>
      <c r="F254" s="1">
        <v>0</v>
      </c>
      <c r="G254" s="1">
        <v>0</v>
      </c>
      <c r="H254" s="1">
        <v>1</v>
      </c>
      <c r="I254" s="1">
        <v>0</v>
      </c>
      <c r="J254" s="1" t="s">
        <v>6</v>
      </c>
      <c r="K254" s="1">
        <v>0</v>
      </c>
      <c r="L254" s="1">
        <v>1</v>
      </c>
      <c r="M254" s="1">
        <v>0</v>
      </c>
      <c r="N254" s="1">
        <v>0</v>
      </c>
      <c r="O254" s="1" t="s">
        <v>458</v>
      </c>
      <c r="P254" s="1" t="s">
        <v>438</v>
      </c>
      <c r="Q254" s="1" t="s">
        <v>290</v>
      </c>
      <c r="R254" s="1" t="s">
        <v>290</v>
      </c>
      <c r="S254" s="1">
        <v>0</v>
      </c>
      <c r="T254" s="1" t="s">
        <v>329</v>
      </c>
      <c r="U254" s="1" t="s">
        <v>150</v>
      </c>
      <c r="V254" s="1" t="s">
        <v>109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4</v>
      </c>
      <c r="BA254" s="1">
        <v>0</v>
      </c>
      <c r="BB254" s="1">
        <v>0</v>
      </c>
      <c r="BC254" s="1">
        <v>1</v>
      </c>
      <c r="BD254" s="1">
        <v>0</v>
      </c>
      <c r="BE254" s="1">
        <v>4</v>
      </c>
      <c r="BF254" s="1">
        <v>1</v>
      </c>
      <c r="BG254" s="1">
        <v>1</v>
      </c>
      <c r="BH254" s="1">
        <v>1</v>
      </c>
      <c r="BI254" s="1">
        <v>1</v>
      </c>
      <c r="BJ254" s="1">
        <v>0</v>
      </c>
      <c r="BK254" s="1">
        <v>0</v>
      </c>
      <c r="BL254" s="1">
        <v>0</v>
      </c>
      <c r="BM254" s="1">
        <v>1</v>
      </c>
      <c r="BN254" s="1">
        <v>1</v>
      </c>
      <c r="BO254" s="1">
        <v>1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1</v>
      </c>
      <c r="CE254" s="1">
        <v>0</v>
      </c>
      <c r="CF254" s="1">
        <v>0</v>
      </c>
      <c r="CG254" s="1">
        <v>0</v>
      </c>
      <c r="CH254" s="1">
        <v>0</v>
      </c>
      <c r="CK254" s="1" t="s">
        <v>125</v>
      </c>
      <c r="CL254" s="1">
        <v>0</v>
      </c>
      <c r="CM254" s="2">
        <v>44012</v>
      </c>
      <c r="CO254" s="2"/>
      <c r="CP254" s="2"/>
      <c r="CQ254" s="2">
        <v>44013</v>
      </c>
      <c r="CR254" s="2">
        <v>44023</v>
      </c>
      <c r="CS254" s="2">
        <v>44023</v>
      </c>
      <c r="CT254" s="3">
        <f t="shared" si="92"/>
        <v>1</v>
      </c>
      <c r="CU254" s="3">
        <f t="shared" si="93"/>
        <v>11</v>
      </c>
      <c r="CV254" s="3"/>
      <c r="CW254" s="3">
        <f t="shared" si="114"/>
        <v>10</v>
      </c>
      <c r="CX254" s="3">
        <v>10</v>
      </c>
      <c r="CY254" s="3"/>
      <c r="CZ254" s="3">
        <v>1</v>
      </c>
      <c r="DA254" s="3">
        <v>0</v>
      </c>
      <c r="DB254" s="3">
        <v>0</v>
      </c>
      <c r="DC254" s="3">
        <f t="shared" si="95"/>
        <v>1</v>
      </c>
      <c r="DD254" s="2">
        <v>44009</v>
      </c>
      <c r="DE254" s="1">
        <v>0</v>
      </c>
      <c r="DF254" s="3">
        <v>3</v>
      </c>
      <c r="DG254" s="3">
        <f t="shared" si="96"/>
        <v>2</v>
      </c>
      <c r="DH254" s="1">
        <v>1</v>
      </c>
      <c r="DI254" s="1">
        <v>0</v>
      </c>
      <c r="DJ254" s="1">
        <v>1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80</v>
      </c>
      <c r="EH254" s="1">
        <v>1.7</v>
      </c>
      <c r="EI254" s="4">
        <v>27.681660899653981</v>
      </c>
      <c r="EJ254" s="3">
        <v>0</v>
      </c>
      <c r="EK254" s="3">
        <v>1</v>
      </c>
      <c r="EL254" s="3">
        <v>0</v>
      </c>
      <c r="EM254" s="1">
        <v>140</v>
      </c>
      <c r="EN254" s="1">
        <v>80</v>
      </c>
      <c r="EO254" s="4">
        <v>100</v>
      </c>
      <c r="EP254" s="3">
        <v>0</v>
      </c>
      <c r="EQ254" s="1">
        <v>100</v>
      </c>
      <c r="ER254" s="1">
        <v>1</v>
      </c>
      <c r="ES254" s="1">
        <v>28</v>
      </c>
      <c r="ET254" s="1">
        <v>1</v>
      </c>
      <c r="EU254" s="4">
        <v>38</v>
      </c>
      <c r="EV254" s="3">
        <v>0</v>
      </c>
      <c r="EW254" s="4">
        <v>38</v>
      </c>
      <c r="EX254" s="1">
        <v>90</v>
      </c>
      <c r="EY254" s="1">
        <v>0</v>
      </c>
      <c r="EZ254" s="1" t="s">
        <v>459</v>
      </c>
      <c r="FA254" s="1">
        <v>0</v>
      </c>
      <c r="FB254" s="1">
        <v>1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3</v>
      </c>
      <c r="FJ254" s="1">
        <v>0</v>
      </c>
      <c r="FK254" s="1">
        <v>0</v>
      </c>
      <c r="FL254" s="1">
        <v>1</v>
      </c>
      <c r="FM254" s="1" t="s">
        <v>104</v>
      </c>
      <c r="FN254" s="1" t="s">
        <v>83</v>
      </c>
      <c r="FO254" s="1">
        <v>0</v>
      </c>
      <c r="FP254" s="1">
        <v>0</v>
      </c>
      <c r="FQ254" s="1">
        <v>1</v>
      </c>
      <c r="FR254" s="1">
        <v>1</v>
      </c>
      <c r="FS254" s="1">
        <f t="shared" si="97"/>
        <v>3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f t="shared" si="90"/>
        <v>1</v>
      </c>
      <c r="GA254" s="1">
        <v>1</v>
      </c>
      <c r="GB254" s="1">
        <v>1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f t="shared" si="91"/>
        <v>1</v>
      </c>
      <c r="GI254" s="1">
        <v>1</v>
      </c>
      <c r="GJ254" s="1">
        <v>0</v>
      </c>
      <c r="GK254" s="1">
        <v>1</v>
      </c>
      <c r="GL254" s="1">
        <v>1</v>
      </c>
      <c r="GM254" s="1">
        <v>0</v>
      </c>
      <c r="GN254" s="1">
        <v>0</v>
      </c>
      <c r="GO254" s="1">
        <v>0</v>
      </c>
      <c r="GP254" s="1">
        <v>1</v>
      </c>
      <c r="GQ254" s="1">
        <v>1</v>
      </c>
      <c r="GR254" s="3">
        <v>2</v>
      </c>
      <c r="GS254" s="1">
        <v>0</v>
      </c>
      <c r="GT254" s="1">
        <v>1</v>
      </c>
      <c r="GU254" s="1">
        <v>1</v>
      </c>
      <c r="GV254" s="1">
        <v>0</v>
      </c>
      <c r="GW254" s="1">
        <v>0</v>
      </c>
      <c r="GX254" s="1">
        <v>3</v>
      </c>
      <c r="GY254" s="1">
        <v>1</v>
      </c>
      <c r="GZ254" s="1">
        <v>0</v>
      </c>
      <c r="HA254" s="1">
        <v>0</v>
      </c>
      <c r="HB254" s="1">
        <v>1</v>
      </c>
      <c r="HC254" s="1">
        <v>0</v>
      </c>
      <c r="HD254" s="1">
        <v>0</v>
      </c>
      <c r="HE254" s="1">
        <v>1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1</v>
      </c>
      <c r="IA254" s="1">
        <v>1</v>
      </c>
      <c r="IB254" s="1">
        <v>1</v>
      </c>
      <c r="IC254" s="1">
        <v>0</v>
      </c>
      <c r="ID254" s="1">
        <v>1</v>
      </c>
      <c r="IE254" s="1">
        <v>0</v>
      </c>
      <c r="IF254" s="1">
        <v>1</v>
      </c>
      <c r="IG254" s="1">
        <v>1</v>
      </c>
      <c r="IH254" s="1">
        <v>1</v>
      </c>
      <c r="II254" s="1">
        <v>1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1</v>
      </c>
      <c r="IQ254" s="1">
        <v>5</v>
      </c>
      <c r="IR254" s="1">
        <v>1</v>
      </c>
      <c r="IS254" s="1">
        <v>1</v>
      </c>
      <c r="IT254" s="1">
        <v>1</v>
      </c>
      <c r="IU254" s="1">
        <v>1</v>
      </c>
      <c r="IV254" s="1">
        <v>1</v>
      </c>
      <c r="IW254" s="1">
        <v>1</v>
      </c>
      <c r="IX254" s="1">
        <v>1</v>
      </c>
      <c r="IY254" s="1">
        <v>0</v>
      </c>
      <c r="IZ254" s="1">
        <v>0</v>
      </c>
      <c r="JA254" s="1">
        <v>57</v>
      </c>
      <c r="JB254" s="1">
        <v>0</v>
      </c>
      <c r="JC254" s="1">
        <v>0</v>
      </c>
      <c r="JD254" s="1">
        <v>0</v>
      </c>
      <c r="JE254" s="1">
        <v>1</v>
      </c>
      <c r="JF254" s="1">
        <v>12</v>
      </c>
      <c r="JG254" s="1">
        <v>0</v>
      </c>
      <c r="JH254" s="1">
        <v>0</v>
      </c>
      <c r="JI254" s="1">
        <v>1</v>
      </c>
      <c r="JJ254" s="1">
        <v>23</v>
      </c>
      <c r="JK254" s="1">
        <v>0</v>
      </c>
      <c r="JL254" s="1">
        <v>0</v>
      </c>
      <c r="JM254" s="1">
        <v>0</v>
      </c>
      <c r="JN254" s="1">
        <v>0</v>
      </c>
      <c r="JO254" s="1">
        <v>1</v>
      </c>
      <c r="JP254" s="1">
        <v>0</v>
      </c>
      <c r="JQ254" s="1">
        <v>0</v>
      </c>
      <c r="JR254" s="1">
        <v>0</v>
      </c>
      <c r="JS254" s="1">
        <v>1</v>
      </c>
      <c r="JT254" s="1">
        <v>1</v>
      </c>
      <c r="JU254" s="1">
        <v>0</v>
      </c>
      <c r="JV254" s="1">
        <v>1</v>
      </c>
      <c r="JW254" s="1">
        <v>0</v>
      </c>
      <c r="JX254" s="1">
        <v>1</v>
      </c>
      <c r="JY254" s="2">
        <v>44013</v>
      </c>
      <c r="JZ254" s="2">
        <v>44023</v>
      </c>
      <c r="KA254" s="1">
        <v>10</v>
      </c>
      <c r="KB254" s="1">
        <v>1</v>
      </c>
      <c r="KC254" s="1">
        <v>6</v>
      </c>
      <c r="KD254" s="1">
        <v>1</v>
      </c>
      <c r="KE254" s="1">
        <v>1</v>
      </c>
      <c r="KF254" s="1">
        <v>1</v>
      </c>
      <c r="KG254" s="1">
        <v>1</v>
      </c>
      <c r="KH254" s="1">
        <v>0</v>
      </c>
      <c r="KI254" s="1">
        <v>0</v>
      </c>
      <c r="KJ254" s="1">
        <v>0</v>
      </c>
      <c r="KK254" s="1">
        <v>1</v>
      </c>
      <c r="KL254" s="1">
        <v>1</v>
      </c>
      <c r="KM254" s="1">
        <v>0</v>
      </c>
      <c r="KN254" s="1">
        <v>0</v>
      </c>
      <c r="KO254" s="1">
        <v>1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 t="s">
        <v>103</v>
      </c>
      <c r="KX254" s="1">
        <v>0</v>
      </c>
      <c r="KY254" s="1">
        <v>1</v>
      </c>
      <c r="KZ254" s="4">
        <v>13.2</v>
      </c>
      <c r="LA254" s="4">
        <v>39.299999999999997</v>
      </c>
      <c r="LB254" s="1">
        <v>12400</v>
      </c>
      <c r="LC254" s="1">
        <v>9970</v>
      </c>
      <c r="LD254" s="1">
        <v>1650</v>
      </c>
      <c r="LE254" s="1">
        <v>277000</v>
      </c>
      <c r="LF254" s="5">
        <v>1.27</v>
      </c>
      <c r="LG254" s="5">
        <v>27.3</v>
      </c>
      <c r="LH254" s="5">
        <v>0.5</v>
      </c>
      <c r="LI254" s="5">
        <v>0.3</v>
      </c>
      <c r="LL254" s="1">
        <v>441</v>
      </c>
      <c r="LP254" s="4">
        <v>16002</v>
      </c>
      <c r="LV254" s="1">
        <v>0</v>
      </c>
      <c r="LX254" s="1">
        <v>0</v>
      </c>
      <c r="LY254" s="1">
        <v>0</v>
      </c>
      <c r="LZ254" s="1">
        <v>1</v>
      </c>
      <c r="MA254" s="1">
        <v>1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1</v>
      </c>
      <c r="ML254" s="1">
        <v>0</v>
      </c>
      <c r="MM254" s="1">
        <v>3</v>
      </c>
      <c r="MN254" s="1">
        <v>1</v>
      </c>
      <c r="MO254" s="1">
        <v>1</v>
      </c>
      <c r="MP254" s="1">
        <v>0</v>
      </c>
      <c r="MQ254" s="1">
        <v>0</v>
      </c>
      <c r="MR254" s="1">
        <v>1</v>
      </c>
      <c r="MS254" s="1">
        <v>1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 t="s">
        <v>122</v>
      </c>
      <c r="NC254" s="4">
        <v>13.9</v>
      </c>
      <c r="ND254" s="4">
        <v>41.3</v>
      </c>
      <c r="NE254" s="1">
        <v>14900</v>
      </c>
      <c r="NF254" s="1">
        <v>11000</v>
      </c>
      <c r="NG254" s="1">
        <v>2970</v>
      </c>
      <c r="NH254" s="1">
        <v>347000</v>
      </c>
      <c r="NI254" s="5">
        <v>1.3</v>
      </c>
      <c r="NJ254" s="5">
        <v>23</v>
      </c>
      <c r="NK254" s="5">
        <v>0.24</v>
      </c>
      <c r="NL254" s="5">
        <v>0.23</v>
      </c>
      <c r="NP254" s="4">
        <v>285</v>
      </c>
      <c r="NR254" s="4">
        <v>1156</v>
      </c>
      <c r="NT254" s="7">
        <v>0.56299999999999994</v>
      </c>
      <c r="NY254" s="1">
        <v>1</v>
      </c>
      <c r="NZ254" s="1" t="s">
        <v>113</v>
      </c>
      <c r="OA254" s="1">
        <v>1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</row>
    <row r="255" spans="1:418" x14ac:dyDescent="0.25">
      <c r="A255" s="1">
        <v>254</v>
      </c>
      <c r="B255" s="25" t="s">
        <v>1</v>
      </c>
      <c r="C255" s="1">
        <v>1</v>
      </c>
      <c r="D255" s="1">
        <v>0</v>
      </c>
      <c r="E255" s="1">
        <v>74</v>
      </c>
      <c r="F255" s="1">
        <v>0</v>
      </c>
      <c r="G255" s="1">
        <v>0</v>
      </c>
      <c r="H255" s="1">
        <v>1</v>
      </c>
      <c r="I255" s="1">
        <v>0</v>
      </c>
      <c r="J255" s="1" t="s">
        <v>6</v>
      </c>
      <c r="K255" s="1">
        <v>0</v>
      </c>
      <c r="L255" s="1">
        <v>1</v>
      </c>
      <c r="M255" s="1">
        <v>0</v>
      </c>
      <c r="N255" s="1">
        <v>0</v>
      </c>
      <c r="O255" s="1" t="s">
        <v>6</v>
      </c>
      <c r="P255" s="1" t="s">
        <v>191</v>
      </c>
      <c r="Q255" s="1" t="s">
        <v>221</v>
      </c>
      <c r="R255" s="1" t="s">
        <v>221</v>
      </c>
      <c r="S255" s="1">
        <v>0</v>
      </c>
      <c r="T255" s="1" t="s">
        <v>329</v>
      </c>
      <c r="U255" s="1" t="s">
        <v>149</v>
      </c>
      <c r="V255" s="1" t="s">
        <v>109</v>
      </c>
      <c r="W255" s="1">
        <v>1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1</v>
      </c>
      <c r="AJ255" s="1">
        <v>0</v>
      </c>
      <c r="AK255" s="1">
        <v>1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4</v>
      </c>
      <c r="BA255" s="1">
        <v>0</v>
      </c>
      <c r="BB255" s="1">
        <v>0</v>
      </c>
      <c r="BC255" s="1">
        <v>1</v>
      </c>
      <c r="BD255" s="1">
        <v>0</v>
      </c>
      <c r="BE255" s="1">
        <v>3</v>
      </c>
      <c r="BF255" s="1">
        <v>1</v>
      </c>
      <c r="BG255" s="1">
        <v>1</v>
      </c>
      <c r="BH255" s="1">
        <v>0</v>
      </c>
      <c r="BI255" s="1">
        <v>0</v>
      </c>
      <c r="BJ255" s="1">
        <v>1</v>
      </c>
      <c r="BK255" s="1">
        <v>1</v>
      </c>
      <c r="BL255" s="1">
        <v>0</v>
      </c>
      <c r="BM255" s="1">
        <v>0</v>
      </c>
      <c r="BN255" s="1">
        <v>1</v>
      </c>
      <c r="BO255" s="1">
        <v>1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K255" s="1" t="s">
        <v>123</v>
      </c>
      <c r="CL255" s="1">
        <v>0</v>
      </c>
      <c r="CM255" s="2">
        <v>44015</v>
      </c>
      <c r="CO255" s="2"/>
      <c r="CP255" s="2"/>
      <c r="CQ255" s="2">
        <v>44016</v>
      </c>
      <c r="CR255" s="2">
        <v>44023</v>
      </c>
      <c r="CS255" s="2">
        <v>44023</v>
      </c>
      <c r="CT255" s="3">
        <f t="shared" si="92"/>
        <v>1</v>
      </c>
      <c r="CU255" s="3">
        <f t="shared" si="93"/>
        <v>8</v>
      </c>
      <c r="CV255" s="3"/>
      <c r="CW255" s="3">
        <f t="shared" si="114"/>
        <v>7</v>
      </c>
      <c r="CX255" s="3">
        <v>7</v>
      </c>
      <c r="CY255" s="3"/>
      <c r="CZ255" s="3">
        <v>1</v>
      </c>
      <c r="DA255" s="3">
        <v>0</v>
      </c>
      <c r="DB255" s="3">
        <v>0</v>
      </c>
      <c r="DC255" s="3">
        <f t="shared" si="95"/>
        <v>1</v>
      </c>
      <c r="DD255" s="2">
        <v>44009</v>
      </c>
      <c r="DE255" s="1">
        <v>0</v>
      </c>
      <c r="DF255" s="3">
        <v>6</v>
      </c>
      <c r="DG255" s="3">
        <f t="shared" si="96"/>
        <v>3</v>
      </c>
      <c r="DH255" s="1">
        <v>0</v>
      </c>
      <c r="DI255" s="1">
        <v>1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1</v>
      </c>
      <c r="DP255" s="1">
        <v>1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60</v>
      </c>
      <c r="EH255" s="1">
        <v>1.65</v>
      </c>
      <c r="EI255" s="4">
        <v>22.03856749311295</v>
      </c>
      <c r="EJ255" s="3">
        <v>1</v>
      </c>
      <c r="EK255" s="3">
        <v>0</v>
      </c>
      <c r="EL255" s="3">
        <v>0</v>
      </c>
      <c r="EM255" s="1">
        <v>114</v>
      </c>
      <c r="EN255" s="1">
        <v>72</v>
      </c>
      <c r="EO255" s="4">
        <v>86</v>
      </c>
      <c r="EP255" s="3">
        <v>0</v>
      </c>
      <c r="EQ255" s="1">
        <v>92</v>
      </c>
      <c r="ER255" s="1">
        <v>0</v>
      </c>
      <c r="ES255" s="1">
        <v>18</v>
      </c>
      <c r="ET255" s="1">
        <v>0</v>
      </c>
      <c r="EU255" s="4">
        <v>36</v>
      </c>
      <c r="EV255" s="3">
        <v>0</v>
      </c>
      <c r="EW255" s="4">
        <v>36.799999999999997</v>
      </c>
      <c r="EX255" s="1">
        <v>92</v>
      </c>
      <c r="EY255" s="1">
        <v>0</v>
      </c>
      <c r="EZ255" s="1" t="s">
        <v>51</v>
      </c>
      <c r="FA255" s="1">
        <v>1</v>
      </c>
      <c r="FB255" s="1">
        <v>0</v>
      </c>
      <c r="FC255" s="1">
        <v>1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1</v>
      </c>
      <c r="FJ255" s="1">
        <v>1</v>
      </c>
      <c r="FK255" s="1">
        <v>0</v>
      </c>
      <c r="FL255" s="1">
        <v>0</v>
      </c>
      <c r="FM255" s="1" t="s">
        <v>104</v>
      </c>
      <c r="FN255" s="1" t="s">
        <v>83</v>
      </c>
      <c r="FO255" s="1">
        <v>0</v>
      </c>
      <c r="FP255" s="1">
        <v>0</v>
      </c>
      <c r="FQ255" s="1">
        <v>1</v>
      </c>
      <c r="FR255" s="1">
        <v>1</v>
      </c>
      <c r="FS255" s="1">
        <f t="shared" si="97"/>
        <v>2</v>
      </c>
      <c r="FT255" s="1">
        <v>0</v>
      </c>
      <c r="FU255" s="1">
        <v>0</v>
      </c>
      <c r="FV255" s="1">
        <v>0</v>
      </c>
      <c r="FW255" s="1">
        <v>1</v>
      </c>
      <c r="FX255" s="1">
        <v>0</v>
      </c>
      <c r="FY255" s="1">
        <v>0</v>
      </c>
      <c r="FZ255" s="1">
        <f t="shared" si="90"/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f t="shared" si="91"/>
        <v>1</v>
      </c>
      <c r="GI255" s="1">
        <v>1</v>
      </c>
      <c r="GJ255" s="1">
        <v>0</v>
      </c>
      <c r="GK255" s="1">
        <v>1</v>
      </c>
      <c r="GL255" s="1">
        <v>1</v>
      </c>
      <c r="GM255" s="1">
        <v>0</v>
      </c>
      <c r="GN255" s="1">
        <v>0</v>
      </c>
      <c r="GO255" s="1">
        <v>0</v>
      </c>
      <c r="GP255" s="1">
        <v>0</v>
      </c>
      <c r="GQ255" s="1">
        <v>1</v>
      </c>
      <c r="GR255" s="3">
        <v>1</v>
      </c>
      <c r="GS255" s="1">
        <v>0</v>
      </c>
      <c r="GT255" s="1">
        <v>1</v>
      </c>
      <c r="GU255" s="1">
        <v>0</v>
      </c>
      <c r="GV255" s="1">
        <v>0</v>
      </c>
      <c r="GW255" s="1">
        <v>0</v>
      </c>
      <c r="GX255" s="1">
        <v>2</v>
      </c>
      <c r="GY255" s="1">
        <v>1</v>
      </c>
      <c r="GZ255" s="1">
        <v>0</v>
      </c>
      <c r="HA255" s="1">
        <v>0</v>
      </c>
      <c r="HB255" s="1">
        <v>1</v>
      </c>
      <c r="HC255" s="1">
        <v>0</v>
      </c>
      <c r="HD255" s="1">
        <v>0</v>
      </c>
      <c r="HE255" s="1">
        <v>1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1</v>
      </c>
      <c r="IE255" s="1">
        <v>0</v>
      </c>
      <c r="IF255" s="1">
        <v>1</v>
      </c>
      <c r="IG255" s="1">
        <v>1</v>
      </c>
      <c r="IH255" s="1">
        <v>1</v>
      </c>
      <c r="II255" s="1">
        <v>1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1</v>
      </c>
      <c r="IQ255" s="1">
        <v>4</v>
      </c>
      <c r="IR255" s="1">
        <v>1</v>
      </c>
      <c r="IS255" s="1">
        <v>1</v>
      </c>
      <c r="IT255" s="1">
        <v>1</v>
      </c>
      <c r="IU255" s="1">
        <v>1</v>
      </c>
      <c r="IV255" s="1">
        <v>1</v>
      </c>
      <c r="IW255" s="1">
        <v>0</v>
      </c>
      <c r="IX255" s="1">
        <v>1</v>
      </c>
      <c r="IY255" s="1">
        <v>0</v>
      </c>
      <c r="IZ255" s="1">
        <v>0</v>
      </c>
      <c r="JA255" s="1">
        <v>41</v>
      </c>
      <c r="JB255" s="1">
        <v>0</v>
      </c>
      <c r="JC255" s="1">
        <v>0</v>
      </c>
      <c r="JD255" s="1">
        <v>0</v>
      </c>
      <c r="JE255" s="1">
        <v>1</v>
      </c>
      <c r="JF255" s="1">
        <v>6</v>
      </c>
      <c r="JG255" s="1">
        <v>0</v>
      </c>
      <c r="JH255" s="1">
        <v>1</v>
      </c>
      <c r="JI255" s="1">
        <v>0</v>
      </c>
      <c r="JJ255" s="1">
        <v>9</v>
      </c>
      <c r="JK255" s="1">
        <v>0</v>
      </c>
      <c r="JL255" s="1">
        <v>1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1</v>
      </c>
      <c r="JT255" s="1">
        <v>1</v>
      </c>
      <c r="JU255" s="1">
        <v>0</v>
      </c>
      <c r="JV255" s="1">
        <v>1</v>
      </c>
      <c r="JW255" s="1">
        <v>0</v>
      </c>
      <c r="JX255" s="1">
        <v>1</v>
      </c>
      <c r="JY255" s="2">
        <v>44020</v>
      </c>
      <c r="JZ255" s="2">
        <v>44023</v>
      </c>
      <c r="KA255" s="1">
        <v>3</v>
      </c>
      <c r="KB255" s="1">
        <v>1</v>
      </c>
      <c r="KC255" s="1">
        <v>5</v>
      </c>
      <c r="KD255" s="1">
        <v>1</v>
      </c>
      <c r="KE255" s="1">
        <v>1</v>
      </c>
      <c r="KF255" s="1">
        <v>1</v>
      </c>
      <c r="KG255" s="1">
        <v>0</v>
      </c>
      <c r="KH255" s="1">
        <v>0</v>
      </c>
      <c r="KI255" s="1">
        <v>0</v>
      </c>
      <c r="KJ255" s="1">
        <v>0</v>
      </c>
      <c r="KK255" s="1">
        <v>1</v>
      </c>
      <c r="KL255" s="1">
        <v>1</v>
      </c>
      <c r="KM255" s="1">
        <v>0</v>
      </c>
      <c r="KN255" s="1">
        <v>0</v>
      </c>
      <c r="KO255" s="1">
        <v>1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 t="s">
        <v>103</v>
      </c>
      <c r="KX255" s="1">
        <v>0</v>
      </c>
      <c r="KY255" s="1">
        <v>1</v>
      </c>
      <c r="KZ255" s="4">
        <v>11.7</v>
      </c>
      <c r="LA255" s="4">
        <v>34.9</v>
      </c>
      <c r="LB255" s="1">
        <v>9330</v>
      </c>
      <c r="LC255" s="1">
        <v>7330</v>
      </c>
      <c r="LD255" s="1">
        <v>1250</v>
      </c>
      <c r="LE255" s="1">
        <v>321000</v>
      </c>
      <c r="LF255" s="5">
        <v>0.83</v>
      </c>
      <c r="LG255" s="5">
        <v>17.5</v>
      </c>
      <c r="LH255" s="5">
        <v>0.49</v>
      </c>
      <c r="LI255" s="5">
        <v>0.31</v>
      </c>
      <c r="LJ255" s="4">
        <v>69</v>
      </c>
      <c r="LK255" s="1">
        <v>44</v>
      </c>
      <c r="LL255" s="1">
        <v>401</v>
      </c>
      <c r="LM255" s="4">
        <v>246</v>
      </c>
      <c r="LO255" s="4">
        <v>1968</v>
      </c>
      <c r="LP255" s="4">
        <v>0.27</v>
      </c>
      <c r="LV255" s="1">
        <v>0</v>
      </c>
      <c r="LX255" s="1">
        <v>0</v>
      </c>
      <c r="LY255" s="1">
        <v>0</v>
      </c>
      <c r="LZ255" s="1">
        <v>1</v>
      </c>
      <c r="MA255" s="1">
        <v>1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1</v>
      </c>
      <c r="ML255" s="1">
        <v>0</v>
      </c>
      <c r="MM255" s="1">
        <v>2</v>
      </c>
      <c r="MN255" s="1">
        <v>1</v>
      </c>
      <c r="MO255" s="1">
        <v>1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1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 t="s">
        <v>122</v>
      </c>
      <c r="NC255" s="4">
        <v>11.6</v>
      </c>
      <c r="ND255" s="4">
        <v>34.4</v>
      </c>
      <c r="NE255" s="1">
        <v>9680</v>
      </c>
      <c r="NF255" s="1">
        <v>7970</v>
      </c>
      <c r="NG255" s="1">
        <v>978</v>
      </c>
      <c r="NH255" s="1">
        <v>356000</v>
      </c>
      <c r="NI255" s="5">
        <v>0.72</v>
      </c>
      <c r="NJ255" s="5">
        <v>21</v>
      </c>
      <c r="NP255" s="4">
        <v>281</v>
      </c>
      <c r="NY255" s="1">
        <v>1</v>
      </c>
      <c r="NZ255" s="1" t="s">
        <v>113</v>
      </c>
      <c r="OA255" s="1">
        <v>1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</row>
    <row r="256" spans="1:418" x14ac:dyDescent="0.25">
      <c r="A256" s="1">
        <v>255</v>
      </c>
      <c r="B256" s="25" t="s">
        <v>1</v>
      </c>
      <c r="C256" s="1">
        <v>1</v>
      </c>
      <c r="D256" s="1">
        <v>0</v>
      </c>
      <c r="E256" s="1">
        <v>68</v>
      </c>
      <c r="F256" s="1">
        <v>0</v>
      </c>
      <c r="G256" s="1">
        <v>0</v>
      </c>
      <c r="H256" s="1">
        <v>1</v>
      </c>
      <c r="I256" s="1">
        <v>0</v>
      </c>
      <c r="J256" s="1" t="s">
        <v>6</v>
      </c>
      <c r="K256" s="1">
        <v>0</v>
      </c>
      <c r="L256" s="1">
        <v>1</v>
      </c>
      <c r="M256" s="1">
        <v>0</v>
      </c>
      <c r="N256" s="1">
        <v>0</v>
      </c>
      <c r="O256" s="1" t="s">
        <v>6</v>
      </c>
      <c r="P256" s="1" t="s">
        <v>191</v>
      </c>
      <c r="Q256" s="1" t="s">
        <v>221</v>
      </c>
      <c r="R256" s="1" t="s">
        <v>221</v>
      </c>
      <c r="S256" s="1">
        <v>0</v>
      </c>
      <c r="T256" s="1" t="s">
        <v>329</v>
      </c>
      <c r="U256" s="1" t="s">
        <v>149</v>
      </c>
      <c r="V256" s="1" t="s">
        <v>109</v>
      </c>
      <c r="W256" s="1">
        <v>1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1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3</v>
      </c>
      <c r="BA256" s="1">
        <v>0</v>
      </c>
      <c r="BB256" s="1">
        <v>0</v>
      </c>
      <c r="BC256" s="1">
        <v>1</v>
      </c>
      <c r="BD256" s="1">
        <v>0</v>
      </c>
      <c r="BE256" s="1">
        <v>3</v>
      </c>
      <c r="BF256" s="1">
        <v>1</v>
      </c>
      <c r="BG256" s="1">
        <v>1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1</v>
      </c>
      <c r="BO256" s="1">
        <v>1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1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K256" s="1" t="s">
        <v>123</v>
      </c>
      <c r="CL256" s="1">
        <v>0</v>
      </c>
      <c r="CM256" s="2">
        <v>44018</v>
      </c>
      <c r="CN256" s="2">
        <v>44019</v>
      </c>
      <c r="CO256" s="2"/>
      <c r="CP256" s="2"/>
      <c r="CQ256" s="2"/>
      <c r="CR256" s="2"/>
      <c r="CS256" s="2">
        <v>44023</v>
      </c>
      <c r="CT256" s="3"/>
      <c r="CU256" s="3">
        <f t="shared" si="93"/>
        <v>5</v>
      </c>
      <c r="CV256" s="3"/>
      <c r="CW256" s="3"/>
      <c r="CX256" s="3"/>
      <c r="CY256" s="3">
        <f t="shared" ref="CY256:CY259" si="115">CU256-CV256-CW256</f>
        <v>5</v>
      </c>
      <c r="CZ256" s="3">
        <v>0</v>
      </c>
      <c r="DA256" s="3">
        <v>1</v>
      </c>
      <c r="DB256" s="3">
        <v>0</v>
      </c>
      <c r="DC256" s="3">
        <f t="shared" si="95"/>
        <v>1</v>
      </c>
      <c r="DD256" s="2">
        <v>44015</v>
      </c>
      <c r="DE256" s="1">
        <v>0</v>
      </c>
      <c r="DF256" s="3">
        <v>3</v>
      </c>
      <c r="DG256" s="3">
        <f t="shared" si="96"/>
        <v>3</v>
      </c>
      <c r="DH256" s="1">
        <v>1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1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1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80</v>
      </c>
      <c r="EH256" s="1">
        <v>1.5</v>
      </c>
      <c r="EI256" s="4">
        <v>35.555555555555557</v>
      </c>
      <c r="EJ256" s="3">
        <v>0</v>
      </c>
      <c r="EK256" s="3">
        <v>0</v>
      </c>
      <c r="EL256" s="3">
        <v>1</v>
      </c>
      <c r="EM256" s="1">
        <v>139</v>
      </c>
      <c r="EN256" s="1">
        <v>70</v>
      </c>
      <c r="EO256" s="4">
        <v>93</v>
      </c>
      <c r="EP256" s="3">
        <v>0</v>
      </c>
      <c r="EQ256" s="1">
        <v>78</v>
      </c>
      <c r="ER256" s="1">
        <v>0</v>
      </c>
      <c r="ES256" s="1">
        <v>19</v>
      </c>
      <c r="ET256" s="1">
        <v>0</v>
      </c>
      <c r="EU256" s="4">
        <v>36.5</v>
      </c>
      <c r="EV256" s="3">
        <v>0</v>
      </c>
      <c r="EW256" s="4">
        <v>36.9</v>
      </c>
      <c r="EX256" s="1">
        <v>93</v>
      </c>
      <c r="EY256" s="1">
        <v>0</v>
      </c>
      <c r="EZ256" s="1" t="s">
        <v>51</v>
      </c>
      <c r="FA256" s="1">
        <v>1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1</v>
      </c>
      <c r="FJ256" s="1">
        <v>1</v>
      </c>
      <c r="FK256" s="1">
        <v>0</v>
      </c>
      <c r="FL256" s="1">
        <v>0</v>
      </c>
      <c r="FM256" s="1" t="s">
        <v>104</v>
      </c>
      <c r="FN256" s="1" t="s">
        <v>81</v>
      </c>
      <c r="FO256" s="1">
        <v>1</v>
      </c>
      <c r="FP256" s="1">
        <v>0</v>
      </c>
      <c r="FQ256" s="1">
        <v>0</v>
      </c>
      <c r="FR256" s="1">
        <v>1</v>
      </c>
      <c r="FS256" s="1">
        <f t="shared" si="97"/>
        <v>1</v>
      </c>
      <c r="FT256" s="1">
        <v>0</v>
      </c>
      <c r="FU256" s="1">
        <v>0</v>
      </c>
      <c r="FV256" s="1">
        <v>0</v>
      </c>
      <c r="FW256" s="1">
        <v>1</v>
      </c>
      <c r="FX256" s="1">
        <v>0</v>
      </c>
      <c r="FY256" s="1">
        <v>0</v>
      </c>
      <c r="FZ256" s="1">
        <f t="shared" si="90"/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f t="shared" si="91"/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3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3</v>
      </c>
      <c r="GY256" s="1">
        <v>1</v>
      </c>
      <c r="GZ256" s="1">
        <v>0</v>
      </c>
      <c r="HA256" s="1">
        <v>0</v>
      </c>
      <c r="HB256" s="1">
        <v>1</v>
      </c>
      <c r="HC256" s="1">
        <v>0</v>
      </c>
      <c r="HD256" s="1">
        <v>0</v>
      </c>
      <c r="HE256" s="1">
        <v>1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1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1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271</v>
      </c>
      <c r="JB256" s="1">
        <v>0</v>
      </c>
      <c r="JC256" s="1">
        <v>1</v>
      </c>
      <c r="JD256" s="1">
        <v>0</v>
      </c>
      <c r="JE256" s="1">
        <v>0</v>
      </c>
      <c r="JF256" s="1">
        <v>2</v>
      </c>
      <c r="JG256" s="1">
        <v>1</v>
      </c>
      <c r="JH256" s="1">
        <v>0</v>
      </c>
      <c r="JI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KB256" s="1">
        <v>0</v>
      </c>
      <c r="KC256" s="1">
        <v>1</v>
      </c>
      <c r="KD256" s="1">
        <v>1</v>
      </c>
      <c r="KE256" s="1">
        <v>1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 t="s">
        <v>102</v>
      </c>
      <c r="KX256" s="1">
        <v>1</v>
      </c>
      <c r="KY256" s="1">
        <v>0</v>
      </c>
      <c r="KZ256" s="4">
        <v>13.1</v>
      </c>
      <c r="LA256" s="4">
        <v>40.5</v>
      </c>
      <c r="LB256" s="1">
        <v>5800</v>
      </c>
      <c r="LE256" s="1">
        <v>210000</v>
      </c>
      <c r="LM256" s="4">
        <v>112</v>
      </c>
      <c r="LV256" s="1">
        <v>0</v>
      </c>
      <c r="LX256" s="1">
        <v>0</v>
      </c>
      <c r="LY256" s="1">
        <v>0</v>
      </c>
      <c r="LZ256" s="1">
        <v>1</v>
      </c>
      <c r="MA256" s="1">
        <v>1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 t="s">
        <v>122</v>
      </c>
      <c r="NC256" s="4">
        <v>11.8</v>
      </c>
      <c r="ND256" s="4">
        <v>34.200000000000003</v>
      </c>
      <c r="NE256" s="1">
        <v>3810</v>
      </c>
      <c r="NF256" s="1">
        <v>2060</v>
      </c>
      <c r="NG256" s="1">
        <v>1410</v>
      </c>
      <c r="NH256" s="1">
        <v>192000</v>
      </c>
      <c r="NI256" s="5">
        <v>0.63</v>
      </c>
      <c r="NJ256" s="5">
        <v>9.6999999999999993</v>
      </c>
      <c r="NK256" s="5">
        <v>0.36</v>
      </c>
      <c r="NL256" s="5">
        <v>0.22</v>
      </c>
      <c r="NP256" s="4">
        <v>71</v>
      </c>
      <c r="NY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</row>
    <row r="257" spans="1:418" x14ac:dyDescent="0.25">
      <c r="A257" s="1">
        <v>256</v>
      </c>
      <c r="B257" s="25" t="s">
        <v>2</v>
      </c>
      <c r="C257" s="1">
        <v>0</v>
      </c>
      <c r="D257" s="1">
        <v>1</v>
      </c>
      <c r="E257" s="1">
        <v>47</v>
      </c>
      <c r="F257" s="1">
        <v>0</v>
      </c>
      <c r="G257" s="1">
        <v>1</v>
      </c>
      <c r="H257" s="1">
        <v>0</v>
      </c>
      <c r="I257" s="1">
        <v>0</v>
      </c>
      <c r="J257" s="1" t="s">
        <v>6</v>
      </c>
      <c r="K257" s="1">
        <v>0</v>
      </c>
      <c r="L257" s="1">
        <v>1</v>
      </c>
      <c r="M257" s="1">
        <v>0</v>
      </c>
      <c r="N257" s="1">
        <v>0</v>
      </c>
      <c r="O257" s="1" t="s">
        <v>6</v>
      </c>
      <c r="P257" s="1" t="s">
        <v>191</v>
      </c>
      <c r="Q257" s="1" t="s">
        <v>277</v>
      </c>
      <c r="R257" s="1" t="s">
        <v>277</v>
      </c>
      <c r="S257" s="1">
        <v>0</v>
      </c>
      <c r="T257" s="1" t="s">
        <v>329</v>
      </c>
      <c r="U257" s="1" t="s">
        <v>149</v>
      </c>
      <c r="V257" s="1" t="s">
        <v>109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K257" s="1" t="s">
        <v>125</v>
      </c>
      <c r="CL257" s="1">
        <v>0</v>
      </c>
      <c r="CM257" s="2">
        <v>44033</v>
      </c>
      <c r="CN257" s="2">
        <f t="shared" ref="CN257:CN258" si="116">CR257</f>
        <v>44043</v>
      </c>
      <c r="CO257" s="2"/>
      <c r="CP257" s="2"/>
      <c r="CQ257" s="2">
        <v>44036</v>
      </c>
      <c r="CR257" s="2">
        <v>44043</v>
      </c>
      <c r="CS257" s="2">
        <v>44043</v>
      </c>
      <c r="CT257" s="3">
        <f t="shared" si="92"/>
        <v>3</v>
      </c>
      <c r="CU257" s="3">
        <f t="shared" si="93"/>
        <v>10</v>
      </c>
      <c r="CV257" s="3"/>
      <c r="CW257" s="3">
        <f t="shared" ref="CW257:CW258" si="117">CR257-CQ257</f>
        <v>7</v>
      </c>
      <c r="CX257" s="3">
        <v>7</v>
      </c>
      <c r="CY257" s="3">
        <f t="shared" si="115"/>
        <v>3</v>
      </c>
      <c r="CZ257" s="3">
        <v>1</v>
      </c>
      <c r="DA257" s="3">
        <v>1</v>
      </c>
      <c r="DB257" s="3">
        <v>0</v>
      </c>
      <c r="DC257" s="3">
        <f t="shared" si="95"/>
        <v>2</v>
      </c>
      <c r="DD257" s="2">
        <v>44033</v>
      </c>
      <c r="DE257" s="1">
        <v>0</v>
      </c>
      <c r="DF257" s="3">
        <v>0</v>
      </c>
      <c r="DG257" s="3">
        <f t="shared" si="96"/>
        <v>3</v>
      </c>
      <c r="DH257" s="1">
        <v>1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1</v>
      </c>
      <c r="DP257" s="1">
        <v>0</v>
      </c>
      <c r="DQ257" s="1">
        <v>0</v>
      </c>
      <c r="DR257" s="1">
        <v>1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I257" s="4"/>
      <c r="EJ257" s="3"/>
      <c r="EK257" s="3"/>
      <c r="EL257" s="3"/>
      <c r="EM257" s="1">
        <v>119</v>
      </c>
      <c r="EN257" s="1">
        <v>75</v>
      </c>
      <c r="EO257" s="4">
        <v>89.666666666666671</v>
      </c>
      <c r="EP257" s="3">
        <v>0</v>
      </c>
      <c r="EQ257" s="1">
        <v>81</v>
      </c>
      <c r="ER257" s="1">
        <v>0</v>
      </c>
      <c r="ES257" s="1">
        <v>19</v>
      </c>
      <c r="ET257" s="1">
        <v>0</v>
      </c>
      <c r="EU257" s="4">
        <v>35.4</v>
      </c>
      <c r="EV257" s="3">
        <v>0</v>
      </c>
      <c r="EW257" s="4">
        <v>36</v>
      </c>
      <c r="EX257" s="1">
        <v>95</v>
      </c>
      <c r="EY257" s="1">
        <v>0</v>
      </c>
      <c r="EZ257" s="1" t="s">
        <v>51</v>
      </c>
      <c r="FA257" s="1">
        <v>1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1</v>
      </c>
      <c r="FK257" s="1">
        <v>0</v>
      </c>
      <c r="FL257" s="1">
        <v>0</v>
      </c>
      <c r="FM257" s="1" t="s">
        <v>104</v>
      </c>
      <c r="FN257" s="1" t="s">
        <v>82</v>
      </c>
      <c r="FO257" s="1">
        <v>0</v>
      </c>
      <c r="FP257" s="1">
        <v>1</v>
      </c>
      <c r="FQ257" s="1">
        <v>0</v>
      </c>
      <c r="FR257" s="1">
        <v>1</v>
      </c>
      <c r="FS257" s="1">
        <f t="shared" si="97"/>
        <v>4</v>
      </c>
      <c r="FT257" s="1">
        <v>0</v>
      </c>
      <c r="FU257" s="1">
        <v>0</v>
      </c>
      <c r="FV257" s="1">
        <v>0</v>
      </c>
      <c r="FW257" s="1">
        <v>1</v>
      </c>
      <c r="FX257" s="1">
        <v>0</v>
      </c>
      <c r="FY257" s="1">
        <v>0</v>
      </c>
      <c r="FZ257" s="1">
        <f t="shared" si="90"/>
        <v>1</v>
      </c>
      <c r="GA257" s="1">
        <v>1</v>
      </c>
      <c r="GB257" s="1">
        <v>1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f t="shared" si="91"/>
        <v>1</v>
      </c>
      <c r="GI257" s="1">
        <v>1</v>
      </c>
      <c r="GJ257" s="1">
        <v>0</v>
      </c>
      <c r="GK257" s="1">
        <v>1</v>
      </c>
      <c r="GL257" s="1">
        <v>1</v>
      </c>
      <c r="GM257" s="1">
        <v>0</v>
      </c>
      <c r="GN257" s="1">
        <v>0</v>
      </c>
      <c r="GO257" s="1">
        <v>0</v>
      </c>
      <c r="GP257" s="1">
        <v>1</v>
      </c>
      <c r="GQ257" s="1">
        <v>1</v>
      </c>
      <c r="GR257" s="3">
        <v>1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1</v>
      </c>
      <c r="GY257" s="1">
        <v>1</v>
      </c>
      <c r="GZ257" s="1">
        <v>0</v>
      </c>
      <c r="HA257" s="1">
        <v>0</v>
      </c>
      <c r="HB257" s="1">
        <v>1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1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1</v>
      </c>
      <c r="IN257" s="1">
        <v>0</v>
      </c>
      <c r="IO257" s="1">
        <v>0</v>
      </c>
      <c r="IP257" s="1">
        <v>0</v>
      </c>
      <c r="IQ257" s="1">
        <f>IT257+IU257+IV257+IW257+IX257+IY257+IZ257</f>
        <v>1</v>
      </c>
      <c r="IR257" s="1">
        <v>1</v>
      </c>
      <c r="IS257" s="1">
        <v>0</v>
      </c>
      <c r="IT257" s="1">
        <v>1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73</v>
      </c>
      <c r="JB257" s="1">
        <v>0</v>
      </c>
      <c r="JC257" s="1">
        <v>0</v>
      </c>
      <c r="JD257" s="1">
        <v>0</v>
      </c>
      <c r="JE257" s="1">
        <v>1</v>
      </c>
      <c r="JF257" s="1">
        <v>4</v>
      </c>
      <c r="JG257" s="1">
        <v>1</v>
      </c>
      <c r="JH257" s="1">
        <v>0</v>
      </c>
      <c r="JI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1</v>
      </c>
      <c r="JT257" s="1">
        <v>1</v>
      </c>
      <c r="JU257" s="1">
        <v>0</v>
      </c>
      <c r="JV257" s="1">
        <v>1</v>
      </c>
      <c r="JW257" s="1">
        <v>0</v>
      </c>
      <c r="JX257" s="1">
        <v>1</v>
      </c>
      <c r="JY257" s="2">
        <v>44035</v>
      </c>
      <c r="JZ257" s="2">
        <v>44043</v>
      </c>
      <c r="KA257" s="1">
        <v>8</v>
      </c>
      <c r="KB257" s="1">
        <v>1</v>
      </c>
      <c r="KC257" s="1">
        <v>3</v>
      </c>
      <c r="KD257" s="1">
        <v>1</v>
      </c>
      <c r="KE257" s="1">
        <v>1</v>
      </c>
      <c r="KF257" s="1">
        <v>1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1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 t="s">
        <v>103</v>
      </c>
      <c r="KX257" s="1">
        <v>0</v>
      </c>
      <c r="KY257" s="1">
        <v>1</v>
      </c>
      <c r="LF257" s="5">
        <v>0.93</v>
      </c>
      <c r="LG257" s="5">
        <v>13</v>
      </c>
      <c r="LH257" s="5">
        <v>1.1499999999999999</v>
      </c>
      <c r="LI257" s="5">
        <v>0.94</v>
      </c>
      <c r="LL257" s="1">
        <v>1017</v>
      </c>
      <c r="LO257" s="4">
        <v>7572</v>
      </c>
      <c r="LP257" s="4">
        <v>387</v>
      </c>
      <c r="LV257" s="1">
        <v>0</v>
      </c>
      <c r="LX257" s="1">
        <v>0</v>
      </c>
      <c r="LY257" s="1">
        <v>0</v>
      </c>
      <c r="LZ257" s="1">
        <v>1</v>
      </c>
      <c r="MA257" s="1">
        <v>1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1</v>
      </c>
      <c r="ML257" s="1">
        <v>0</v>
      </c>
      <c r="MM257" s="1">
        <v>2</v>
      </c>
      <c r="MN257" s="1">
        <v>1</v>
      </c>
      <c r="MO257" s="1">
        <v>1</v>
      </c>
      <c r="MP257" s="1">
        <v>0</v>
      </c>
      <c r="MQ257" s="1">
        <v>0</v>
      </c>
      <c r="MR257" s="1">
        <v>0</v>
      </c>
      <c r="MS257" s="1">
        <v>1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 t="s">
        <v>122</v>
      </c>
      <c r="NC257" s="4">
        <v>14.3</v>
      </c>
      <c r="ND257" s="4">
        <v>42.1</v>
      </c>
      <c r="NE257" s="1">
        <v>11000</v>
      </c>
      <c r="NF257" s="1">
        <v>10100</v>
      </c>
      <c r="NG257" s="1">
        <v>409</v>
      </c>
      <c r="NH257" s="1">
        <v>253000</v>
      </c>
      <c r="NI257" s="5">
        <v>0.73</v>
      </c>
      <c r="NJ257" s="5">
        <v>12.4</v>
      </c>
      <c r="NO257" s="1">
        <v>717</v>
      </c>
      <c r="NP257" s="4">
        <v>147</v>
      </c>
      <c r="NW257" s="1">
        <v>12</v>
      </c>
      <c r="NY257" s="1">
        <v>1</v>
      </c>
      <c r="NZ257" s="1" t="s">
        <v>113</v>
      </c>
      <c r="OA257" s="1">
        <v>1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</row>
    <row r="258" spans="1:418" x14ac:dyDescent="0.25">
      <c r="A258" s="1">
        <v>257</v>
      </c>
      <c r="B258" s="25" t="s">
        <v>2</v>
      </c>
      <c r="C258" s="1">
        <v>0</v>
      </c>
      <c r="D258" s="1">
        <v>1</v>
      </c>
      <c r="E258" s="1">
        <v>59</v>
      </c>
      <c r="F258" s="1">
        <v>0</v>
      </c>
      <c r="G258" s="1">
        <v>1</v>
      </c>
      <c r="H258" s="1">
        <v>0</v>
      </c>
      <c r="I258" s="1">
        <v>0</v>
      </c>
      <c r="J258" s="1" t="s">
        <v>6</v>
      </c>
      <c r="K258" s="1">
        <v>0</v>
      </c>
      <c r="L258" s="1">
        <v>1</v>
      </c>
      <c r="M258" s="1">
        <v>0</v>
      </c>
      <c r="N258" s="1">
        <v>0</v>
      </c>
      <c r="O258" s="1" t="s">
        <v>6</v>
      </c>
      <c r="P258" s="1" t="s">
        <v>191</v>
      </c>
      <c r="Q258" s="1" t="s">
        <v>277</v>
      </c>
      <c r="R258" s="1" t="s">
        <v>277</v>
      </c>
      <c r="S258" s="1">
        <v>0</v>
      </c>
      <c r="T258" s="1" t="s">
        <v>329</v>
      </c>
      <c r="U258" s="1" t="s">
        <v>149</v>
      </c>
      <c r="V258" s="1" t="s">
        <v>109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1</v>
      </c>
      <c r="BA258" s="1">
        <v>0</v>
      </c>
      <c r="BB258" s="1">
        <v>1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K258" s="1" t="s">
        <v>125</v>
      </c>
      <c r="CL258" s="1">
        <v>0</v>
      </c>
      <c r="CM258" s="2">
        <v>44021</v>
      </c>
      <c r="CN258" s="2">
        <f t="shared" si="116"/>
        <v>44036</v>
      </c>
      <c r="CO258" s="2"/>
      <c r="CP258" s="2"/>
      <c r="CQ258" s="2">
        <v>44022</v>
      </c>
      <c r="CR258" s="2">
        <v>44036</v>
      </c>
      <c r="CS258" s="2">
        <v>44050</v>
      </c>
      <c r="CT258" s="3">
        <f t="shared" si="92"/>
        <v>1</v>
      </c>
      <c r="CU258" s="3">
        <f t="shared" si="93"/>
        <v>29</v>
      </c>
      <c r="CV258" s="3"/>
      <c r="CW258" s="3">
        <f t="shared" si="117"/>
        <v>14</v>
      </c>
      <c r="CX258" s="3">
        <v>14</v>
      </c>
      <c r="CY258" s="3">
        <f t="shared" si="115"/>
        <v>15</v>
      </c>
      <c r="CZ258" s="3">
        <v>1</v>
      </c>
      <c r="DA258" s="3">
        <v>1</v>
      </c>
      <c r="DB258" s="3">
        <v>0</v>
      </c>
      <c r="DC258" s="3">
        <f t="shared" si="95"/>
        <v>2</v>
      </c>
      <c r="DD258" s="2">
        <v>44021</v>
      </c>
      <c r="DE258" s="1">
        <v>0</v>
      </c>
      <c r="DF258" s="3">
        <v>0</v>
      </c>
      <c r="DG258" s="3">
        <f t="shared" si="96"/>
        <v>3</v>
      </c>
      <c r="DH258" s="1">
        <v>1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1</v>
      </c>
      <c r="DO258" s="1">
        <v>0</v>
      </c>
      <c r="DP258" s="1">
        <v>0</v>
      </c>
      <c r="DQ258" s="1">
        <v>1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80</v>
      </c>
      <c r="EH258" s="1">
        <v>1.67</v>
      </c>
      <c r="EI258" s="4">
        <v>28.685144680698485</v>
      </c>
      <c r="EJ258" s="3">
        <v>0</v>
      </c>
      <c r="EK258" s="3">
        <v>1</v>
      </c>
      <c r="EL258" s="3">
        <v>0</v>
      </c>
      <c r="EM258" s="1">
        <v>131</v>
      </c>
      <c r="EN258" s="1">
        <v>87</v>
      </c>
      <c r="EO258" s="4">
        <v>101.66666666666667</v>
      </c>
      <c r="EP258" s="3">
        <v>0</v>
      </c>
      <c r="EQ258" s="1">
        <v>101</v>
      </c>
      <c r="ER258" s="1">
        <v>1</v>
      </c>
      <c r="ES258" s="1">
        <v>22</v>
      </c>
      <c r="ET258" s="1">
        <v>0</v>
      </c>
      <c r="EU258" s="4">
        <v>36.200000000000003</v>
      </c>
      <c r="EV258" s="3">
        <v>0</v>
      </c>
      <c r="EW258" s="4">
        <v>36.9</v>
      </c>
      <c r="EX258" s="1">
        <v>90</v>
      </c>
      <c r="EY258" s="1">
        <v>0</v>
      </c>
      <c r="EZ258" s="1" t="s">
        <v>51</v>
      </c>
      <c r="FA258" s="1">
        <v>1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1</v>
      </c>
      <c r="FK258" s="1">
        <v>0</v>
      </c>
      <c r="FL258" s="1">
        <v>0</v>
      </c>
      <c r="FM258" s="1" t="s">
        <v>104</v>
      </c>
      <c r="FN258" s="1" t="s">
        <v>83</v>
      </c>
      <c r="FO258" s="1">
        <v>0</v>
      </c>
      <c r="FP258" s="1">
        <v>0</v>
      </c>
      <c r="FQ258" s="1">
        <v>1</v>
      </c>
      <c r="FR258" s="1">
        <v>1</v>
      </c>
      <c r="FS258" s="1">
        <f t="shared" si="97"/>
        <v>5</v>
      </c>
      <c r="FT258" s="1">
        <v>1</v>
      </c>
      <c r="FU258" s="1">
        <v>1</v>
      </c>
      <c r="FV258" s="1">
        <v>0</v>
      </c>
      <c r="FW258" s="1">
        <v>1</v>
      </c>
      <c r="FX258" s="1">
        <v>0</v>
      </c>
      <c r="FY258" s="1">
        <v>0</v>
      </c>
      <c r="FZ258" s="1">
        <f t="shared" ref="FZ258:FZ321" si="118">GB258+GD258+GE258+GF258</f>
        <v>1</v>
      </c>
      <c r="GA258" s="1">
        <v>1</v>
      </c>
      <c r="GB258" s="1">
        <v>1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f t="shared" ref="GH258:GH321" si="119">GJ258+GL258+GM258+GN258</f>
        <v>2</v>
      </c>
      <c r="GI258" s="1">
        <v>1</v>
      </c>
      <c r="GJ258" s="1">
        <v>0</v>
      </c>
      <c r="GK258" s="1">
        <v>1</v>
      </c>
      <c r="GL258" s="1">
        <v>1</v>
      </c>
      <c r="GM258" s="1">
        <v>0</v>
      </c>
      <c r="GN258" s="1">
        <v>1</v>
      </c>
      <c r="GO258" s="1">
        <v>0</v>
      </c>
      <c r="GP258" s="1">
        <v>0</v>
      </c>
      <c r="GQ258" s="1">
        <v>1</v>
      </c>
      <c r="GR258" s="3">
        <v>2</v>
      </c>
      <c r="GS258" s="1">
        <v>0</v>
      </c>
      <c r="GT258" s="1">
        <v>1</v>
      </c>
      <c r="GU258" s="1">
        <v>1</v>
      </c>
      <c r="GV258" s="1">
        <v>0</v>
      </c>
      <c r="GW258" s="1">
        <v>0</v>
      </c>
      <c r="GX258" s="1">
        <v>4</v>
      </c>
      <c r="GY258" s="1">
        <v>1</v>
      </c>
      <c r="GZ258" s="1">
        <v>0</v>
      </c>
      <c r="HA258" s="1">
        <v>0</v>
      </c>
      <c r="HB258" s="1">
        <v>1</v>
      </c>
      <c r="HC258" s="1">
        <v>0</v>
      </c>
      <c r="HD258" s="1">
        <v>0</v>
      </c>
      <c r="HE258" s="1">
        <v>1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1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1</v>
      </c>
      <c r="IA258" s="1">
        <v>0</v>
      </c>
      <c r="IB258" s="1">
        <v>0</v>
      </c>
      <c r="IC258" s="1">
        <v>0</v>
      </c>
      <c r="ID258" s="1">
        <v>1</v>
      </c>
      <c r="IE258" s="1">
        <v>0</v>
      </c>
      <c r="IF258" s="1">
        <v>0</v>
      </c>
      <c r="IG258" s="1">
        <v>0</v>
      </c>
      <c r="IH258" s="1">
        <v>0</v>
      </c>
      <c r="II258" s="1">
        <v>1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1</v>
      </c>
      <c r="IQ258" s="1">
        <v>5</v>
      </c>
      <c r="IR258" s="1">
        <v>1</v>
      </c>
      <c r="IS258" s="1">
        <v>1</v>
      </c>
      <c r="IT258" s="1">
        <v>1</v>
      </c>
      <c r="IU258" s="1">
        <v>1</v>
      </c>
      <c r="IV258" s="1">
        <v>1</v>
      </c>
      <c r="IW258" s="1">
        <v>1</v>
      </c>
      <c r="IX258" s="1">
        <v>1</v>
      </c>
      <c r="IY258" s="1">
        <v>0</v>
      </c>
      <c r="IZ258" s="1">
        <v>0</v>
      </c>
      <c r="JA258" s="1">
        <v>127</v>
      </c>
      <c r="JB258" s="1">
        <v>0</v>
      </c>
      <c r="JC258" s="1">
        <v>0</v>
      </c>
      <c r="JD258" s="1">
        <v>1</v>
      </c>
      <c r="JE258" s="1">
        <v>0</v>
      </c>
      <c r="JF258" s="1">
        <v>8</v>
      </c>
      <c r="JG258" s="1">
        <v>0</v>
      </c>
      <c r="JH258" s="1">
        <v>0</v>
      </c>
      <c r="JI258" s="1">
        <v>1</v>
      </c>
      <c r="JJ258" s="1">
        <v>6</v>
      </c>
      <c r="JK258" s="1">
        <v>0</v>
      </c>
      <c r="JL258" s="1">
        <v>1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1</v>
      </c>
      <c r="JT258" s="1">
        <v>1</v>
      </c>
      <c r="JU258" s="1">
        <v>0</v>
      </c>
      <c r="JV258" s="1">
        <v>0</v>
      </c>
      <c r="JW258" s="1">
        <v>0</v>
      </c>
      <c r="JX258" s="1">
        <v>1</v>
      </c>
      <c r="JY258" s="2">
        <v>44024</v>
      </c>
      <c r="JZ258" s="2">
        <v>44050</v>
      </c>
      <c r="KA258" s="1">
        <v>26</v>
      </c>
      <c r="KB258" s="1">
        <v>1</v>
      </c>
      <c r="KC258" s="1">
        <v>6</v>
      </c>
      <c r="KD258" s="1">
        <v>1</v>
      </c>
      <c r="KE258" s="1">
        <v>1</v>
      </c>
      <c r="KF258" s="1">
        <v>1</v>
      </c>
      <c r="KG258" s="1">
        <v>0</v>
      </c>
      <c r="KH258" s="1">
        <v>1</v>
      </c>
      <c r="KI258" s="1">
        <v>0</v>
      </c>
      <c r="KJ258" s="1">
        <v>0</v>
      </c>
      <c r="KK258" s="1">
        <v>1</v>
      </c>
      <c r="KL258" s="1">
        <v>0</v>
      </c>
      <c r="KM258" s="1">
        <v>0</v>
      </c>
      <c r="KN258" s="1">
        <v>1</v>
      </c>
      <c r="KO258" s="1">
        <v>1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 t="s">
        <v>102</v>
      </c>
      <c r="KX258" s="1">
        <v>1</v>
      </c>
      <c r="KY258" s="1">
        <v>0</v>
      </c>
      <c r="KZ258" s="4">
        <v>15.7</v>
      </c>
      <c r="LA258" s="4">
        <v>46.7</v>
      </c>
      <c r="LB258" s="1">
        <v>19900</v>
      </c>
      <c r="LC258" s="1">
        <v>18100</v>
      </c>
      <c r="LD258" s="1">
        <v>964</v>
      </c>
      <c r="LE258" s="1">
        <v>343000</v>
      </c>
      <c r="LF258" s="5">
        <v>0.75</v>
      </c>
      <c r="LG258" s="5">
        <v>20.399999999999999</v>
      </c>
      <c r="LH258" s="5">
        <v>1.1200000000000001</v>
      </c>
      <c r="LI258" s="5">
        <v>0.86</v>
      </c>
      <c r="LJ258" s="4">
        <v>35</v>
      </c>
      <c r="LK258" s="1">
        <v>21</v>
      </c>
      <c r="LL258" s="1">
        <v>541</v>
      </c>
      <c r="LM258" s="4">
        <v>256</v>
      </c>
      <c r="LO258" s="4">
        <v>2000</v>
      </c>
      <c r="LP258" s="4">
        <v>654</v>
      </c>
      <c r="LV258" s="1">
        <v>1</v>
      </c>
      <c r="LW258" s="1" t="s">
        <v>113</v>
      </c>
      <c r="LX258" s="1">
        <v>1</v>
      </c>
      <c r="LY258" s="1">
        <v>0</v>
      </c>
      <c r="LZ258" s="1">
        <v>1</v>
      </c>
      <c r="MA258" s="1">
        <v>1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1</v>
      </c>
      <c r="ML258" s="1">
        <v>0</v>
      </c>
      <c r="MM258" s="1">
        <v>2</v>
      </c>
      <c r="MN258" s="1">
        <v>1</v>
      </c>
      <c r="MO258" s="1">
        <v>1</v>
      </c>
      <c r="MP258" s="1">
        <v>0</v>
      </c>
      <c r="MQ258" s="1">
        <v>0</v>
      </c>
      <c r="MR258" s="1">
        <v>0</v>
      </c>
      <c r="MS258" s="1">
        <v>1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 t="s">
        <v>122</v>
      </c>
      <c r="NC258" s="4">
        <v>13.8</v>
      </c>
      <c r="ND258" s="4">
        <v>39.700000000000003</v>
      </c>
      <c r="NE258" s="1">
        <v>20560</v>
      </c>
      <c r="NF258" s="1">
        <v>16500</v>
      </c>
      <c r="NG258" s="1">
        <v>1690</v>
      </c>
      <c r="NH258" s="1">
        <v>268000</v>
      </c>
      <c r="NI258" s="5">
        <v>1.0900000000000001</v>
      </c>
      <c r="NJ258" s="5">
        <v>22.5</v>
      </c>
      <c r="NP258" s="4">
        <v>356</v>
      </c>
      <c r="NY258" s="1">
        <v>1</v>
      </c>
      <c r="NZ258" s="1" t="s">
        <v>113</v>
      </c>
      <c r="OA258" s="1">
        <v>1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</row>
    <row r="259" spans="1:418" x14ac:dyDescent="0.25">
      <c r="A259" s="1">
        <v>258</v>
      </c>
      <c r="B259" s="25" t="s">
        <v>1</v>
      </c>
      <c r="C259" s="1">
        <v>1</v>
      </c>
      <c r="D259" s="1">
        <v>0</v>
      </c>
      <c r="E259" s="1">
        <v>92</v>
      </c>
      <c r="F259" s="1">
        <v>0</v>
      </c>
      <c r="G259" s="1">
        <v>0</v>
      </c>
      <c r="H259" s="1">
        <v>0</v>
      </c>
      <c r="I259" s="1">
        <v>1</v>
      </c>
      <c r="J259" s="1" t="s">
        <v>6</v>
      </c>
      <c r="K259" s="1">
        <v>0</v>
      </c>
      <c r="L259" s="1">
        <v>1</v>
      </c>
      <c r="M259" s="1">
        <v>0</v>
      </c>
      <c r="N259" s="1">
        <v>0</v>
      </c>
      <c r="O259" s="1" t="s">
        <v>6</v>
      </c>
      <c r="P259" s="1" t="s">
        <v>191</v>
      </c>
      <c r="Q259" s="1" t="s">
        <v>277</v>
      </c>
      <c r="R259" s="1" t="s">
        <v>277</v>
      </c>
      <c r="S259" s="1">
        <v>0</v>
      </c>
      <c r="T259" s="1" t="s">
        <v>329</v>
      </c>
      <c r="U259" s="1" t="s">
        <v>149</v>
      </c>
      <c r="V259" s="1" t="s">
        <v>109</v>
      </c>
      <c r="W259" s="1">
        <v>1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4</v>
      </c>
      <c r="BA259" s="1">
        <v>0</v>
      </c>
      <c r="BB259" s="1">
        <v>0</v>
      </c>
      <c r="BC259" s="1">
        <v>1</v>
      </c>
      <c r="BD259" s="1">
        <v>0</v>
      </c>
      <c r="BE259" s="1">
        <v>1</v>
      </c>
      <c r="BF259" s="1">
        <v>1</v>
      </c>
      <c r="BG259" s="1">
        <v>1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K259" s="1" t="s">
        <v>123</v>
      </c>
      <c r="CL259" s="1">
        <v>0</v>
      </c>
      <c r="CM259" s="2">
        <v>44021</v>
      </c>
      <c r="CN259" s="2">
        <v>44022</v>
      </c>
      <c r="CO259" s="2"/>
      <c r="CP259" s="2"/>
      <c r="CR259" s="2"/>
      <c r="CS259" s="2">
        <v>44027</v>
      </c>
      <c r="CT259" s="3"/>
      <c r="CU259" s="3">
        <f t="shared" ref="CU259:CU322" si="120">CS259-CM259</f>
        <v>6</v>
      </c>
      <c r="CV259" s="3"/>
      <c r="CW259" s="3"/>
      <c r="CX259" s="3"/>
      <c r="CY259" s="3">
        <f t="shared" si="115"/>
        <v>6</v>
      </c>
      <c r="CZ259" s="3">
        <v>0</v>
      </c>
      <c r="DA259" s="3">
        <v>1</v>
      </c>
      <c r="DB259" s="3">
        <v>0</v>
      </c>
      <c r="DC259" s="3">
        <f t="shared" ref="DC259:DC322" si="121">SUM(CZ259:DB259)</f>
        <v>1</v>
      </c>
      <c r="DD259" s="2">
        <v>44014</v>
      </c>
      <c r="DE259" s="1">
        <v>0</v>
      </c>
      <c r="DF259" s="3">
        <v>7</v>
      </c>
      <c r="DG259" s="3">
        <f t="shared" ref="DG259:DG322" si="122">SUM(DH259:EF259)</f>
        <v>3</v>
      </c>
      <c r="DH259" s="1">
        <v>1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1</v>
      </c>
      <c r="DP259" s="1">
        <v>0</v>
      </c>
      <c r="DQ259" s="1">
        <v>1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63</v>
      </c>
      <c r="EH259" s="1">
        <v>1.6</v>
      </c>
      <c r="EI259" s="4">
        <v>24.609374999999996</v>
      </c>
      <c r="EJ259" s="3">
        <v>1</v>
      </c>
      <c r="EK259" s="3">
        <v>0</v>
      </c>
      <c r="EL259" s="3">
        <v>0</v>
      </c>
      <c r="EM259" s="1">
        <v>132</v>
      </c>
      <c r="EN259" s="1">
        <v>64</v>
      </c>
      <c r="EO259" s="4">
        <v>86.666666666666671</v>
      </c>
      <c r="EP259" s="3">
        <v>0</v>
      </c>
      <c r="EQ259" s="1">
        <v>89</v>
      </c>
      <c r="ER259" s="1">
        <v>0</v>
      </c>
      <c r="ES259" s="1">
        <v>17</v>
      </c>
      <c r="ET259" s="1">
        <v>0</v>
      </c>
      <c r="EU259" s="4">
        <v>37.5</v>
      </c>
      <c r="EV259" s="3">
        <v>0</v>
      </c>
      <c r="EW259" s="4">
        <v>37.5</v>
      </c>
      <c r="EX259" s="1">
        <v>83</v>
      </c>
      <c r="EY259" s="1">
        <v>1</v>
      </c>
      <c r="EZ259" s="1" t="s">
        <v>51</v>
      </c>
      <c r="FA259" s="1">
        <v>1</v>
      </c>
      <c r="FB259" s="1">
        <v>0</v>
      </c>
      <c r="FC259" s="1">
        <v>1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1</v>
      </c>
      <c r="FJ259" s="1">
        <v>1</v>
      </c>
      <c r="FK259" s="1">
        <v>0</v>
      </c>
      <c r="FL259" s="1">
        <v>0</v>
      </c>
      <c r="FM259" s="1" t="s">
        <v>104</v>
      </c>
      <c r="FN259" s="1" t="s">
        <v>83</v>
      </c>
      <c r="FO259" s="1">
        <v>0</v>
      </c>
      <c r="FP259" s="1">
        <v>0</v>
      </c>
      <c r="FQ259" s="1">
        <v>1</v>
      </c>
      <c r="FR259" s="1">
        <v>1</v>
      </c>
      <c r="FS259" s="1">
        <f t="shared" ref="FS259:FS322" si="123">FU259+FV259+FW259+FX259+FY259+GB259+GG259+GO259+GP259+GL259+GM259+GN259+GD259+GE259+GF259</f>
        <v>4</v>
      </c>
      <c r="FT259" s="1">
        <v>0</v>
      </c>
      <c r="FU259" s="1">
        <v>0</v>
      </c>
      <c r="FV259" s="1">
        <v>0</v>
      </c>
      <c r="FW259" s="1">
        <v>1</v>
      </c>
      <c r="FX259" s="1">
        <v>0</v>
      </c>
      <c r="FY259" s="1">
        <v>0</v>
      </c>
      <c r="FZ259" s="1">
        <f t="shared" si="118"/>
        <v>1</v>
      </c>
      <c r="GA259" s="1">
        <v>1</v>
      </c>
      <c r="GB259" s="1">
        <v>1</v>
      </c>
      <c r="GC259" s="1">
        <v>0</v>
      </c>
      <c r="GD259" s="1">
        <v>0</v>
      </c>
      <c r="GE259" s="1">
        <v>0</v>
      </c>
      <c r="GF259" s="1">
        <v>0</v>
      </c>
      <c r="GG259" s="1">
        <v>1</v>
      </c>
      <c r="GH259" s="1">
        <f t="shared" si="119"/>
        <v>1</v>
      </c>
      <c r="GI259" s="1">
        <v>1</v>
      </c>
      <c r="GJ259" s="1">
        <v>0</v>
      </c>
      <c r="GK259" s="1">
        <v>1</v>
      </c>
      <c r="GL259" s="1">
        <v>1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3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1</v>
      </c>
      <c r="GY259" s="1">
        <v>1</v>
      </c>
      <c r="GZ259" s="1">
        <v>0</v>
      </c>
      <c r="HA259" s="1">
        <v>0</v>
      </c>
      <c r="HB259" s="1">
        <v>1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1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245</v>
      </c>
      <c r="JB259" s="1">
        <v>0</v>
      </c>
      <c r="JC259" s="1">
        <v>1</v>
      </c>
      <c r="JD259" s="1">
        <v>0</v>
      </c>
      <c r="JE259" s="1">
        <v>0</v>
      </c>
      <c r="JF259" s="1">
        <v>5</v>
      </c>
      <c r="JG259" s="1">
        <v>0</v>
      </c>
      <c r="JH259" s="1">
        <v>1</v>
      </c>
      <c r="JI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1</v>
      </c>
      <c r="JT259" s="1">
        <v>1</v>
      </c>
      <c r="JU259" s="1">
        <v>0</v>
      </c>
      <c r="JV259" s="1">
        <v>0</v>
      </c>
      <c r="JW259" s="1">
        <v>0</v>
      </c>
      <c r="JX259" s="1">
        <v>0</v>
      </c>
      <c r="KB259" s="1">
        <v>0</v>
      </c>
      <c r="KC259" s="1">
        <v>1</v>
      </c>
      <c r="KD259" s="1">
        <v>1</v>
      </c>
      <c r="KE259" s="1">
        <v>1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 t="s">
        <v>102</v>
      </c>
      <c r="KX259" s="1">
        <v>1</v>
      </c>
      <c r="KY259" s="1">
        <v>0</v>
      </c>
      <c r="KZ259" s="4">
        <v>10.6</v>
      </c>
      <c r="LA259" s="4">
        <v>31.1</v>
      </c>
      <c r="LB259" s="1">
        <v>5700</v>
      </c>
      <c r="LE259" s="1">
        <v>190000</v>
      </c>
      <c r="LF259" s="5">
        <v>0.9</v>
      </c>
      <c r="LG259" s="5">
        <v>15</v>
      </c>
      <c r="LH259" s="5">
        <v>0.56999999999999995</v>
      </c>
      <c r="LI259" s="5">
        <v>0.32</v>
      </c>
      <c r="LJ259" s="4">
        <v>26</v>
      </c>
      <c r="LK259" s="1">
        <v>29</v>
      </c>
      <c r="LM259" s="4">
        <v>117</v>
      </c>
      <c r="LV259" s="1">
        <v>0</v>
      </c>
      <c r="LX259" s="1">
        <v>0</v>
      </c>
      <c r="LY259" s="1">
        <v>0</v>
      </c>
      <c r="LZ259" s="1">
        <v>1</v>
      </c>
      <c r="MA259" s="1">
        <v>1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1</v>
      </c>
      <c r="ML259" s="1">
        <v>0</v>
      </c>
      <c r="MM259" s="1">
        <v>1</v>
      </c>
      <c r="MN259" s="1">
        <v>1</v>
      </c>
      <c r="MO259" s="1">
        <v>1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 t="s">
        <v>122</v>
      </c>
      <c r="NC259" s="4">
        <v>12.6</v>
      </c>
      <c r="ND259" s="4">
        <v>36</v>
      </c>
      <c r="NE259" s="1">
        <v>5770</v>
      </c>
      <c r="NH259" s="1">
        <v>213000</v>
      </c>
      <c r="NI259" s="5">
        <v>0.6</v>
      </c>
      <c r="NJ259" s="5">
        <v>19</v>
      </c>
      <c r="NO259" s="1">
        <v>336</v>
      </c>
      <c r="NP259" s="4">
        <v>75</v>
      </c>
      <c r="NY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</row>
    <row r="260" spans="1:418" x14ac:dyDescent="0.25">
      <c r="A260" s="1">
        <v>259</v>
      </c>
      <c r="B260" s="25" t="s">
        <v>2</v>
      </c>
      <c r="C260" s="1">
        <v>0</v>
      </c>
      <c r="D260" s="1">
        <v>1</v>
      </c>
      <c r="E260" s="1">
        <v>54</v>
      </c>
      <c r="F260" s="1">
        <v>0</v>
      </c>
      <c r="G260" s="1">
        <v>1</v>
      </c>
      <c r="H260" s="1">
        <v>0</v>
      </c>
      <c r="I260" s="1">
        <v>0</v>
      </c>
      <c r="J260" s="1" t="s">
        <v>6</v>
      </c>
      <c r="K260" s="1">
        <v>0</v>
      </c>
      <c r="L260" s="1">
        <v>1</v>
      </c>
      <c r="M260" s="1">
        <v>0</v>
      </c>
      <c r="N260" s="1">
        <v>0</v>
      </c>
      <c r="O260" s="1" t="s">
        <v>6</v>
      </c>
      <c r="P260" s="1" t="s">
        <v>191</v>
      </c>
      <c r="Q260" s="1" t="s">
        <v>277</v>
      </c>
      <c r="R260" s="1" t="s">
        <v>277</v>
      </c>
      <c r="S260" s="1">
        <v>0</v>
      </c>
      <c r="T260" s="1" t="s">
        <v>329</v>
      </c>
      <c r="U260" s="1" t="s">
        <v>149</v>
      </c>
      <c r="V260" s="1" t="s">
        <v>109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1</v>
      </c>
      <c r="BA260" s="1">
        <v>0</v>
      </c>
      <c r="BB260" s="1">
        <v>1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K260" s="1" t="s">
        <v>125</v>
      </c>
      <c r="CL260" s="1">
        <v>0</v>
      </c>
      <c r="CM260" s="2">
        <v>44018</v>
      </c>
      <c r="CN260" s="2"/>
      <c r="CO260" s="2"/>
      <c r="CP260" s="2"/>
      <c r="CQ260" s="2">
        <v>44019</v>
      </c>
      <c r="CR260" s="2">
        <v>44042</v>
      </c>
      <c r="CS260" s="2">
        <v>44042</v>
      </c>
      <c r="CT260" s="3">
        <f t="shared" ref="CT260:CT321" si="124">CQ260-CM260</f>
        <v>1</v>
      </c>
      <c r="CU260" s="3">
        <f t="shared" si="120"/>
        <v>24</v>
      </c>
      <c r="CV260" s="3"/>
      <c r="CW260" s="3">
        <f>CR260-CQ260</f>
        <v>23</v>
      </c>
      <c r="CX260" s="3">
        <v>23</v>
      </c>
      <c r="CY260" s="3"/>
      <c r="CZ260" s="3">
        <v>1</v>
      </c>
      <c r="DA260" s="3">
        <v>0</v>
      </c>
      <c r="DB260" s="3">
        <v>0</v>
      </c>
      <c r="DC260" s="3">
        <f t="shared" si="121"/>
        <v>1</v>
      </c>
      <c r="DD260" s="2">
        <v>44018</v>
      </c>
      <c r="DE260" s="1">
        <v>0</v>
      </c>
      <c r="DF260" s="3">
        <v>0</v>
      </c>
      <c r="DG260" s="3">
        <f t="shared" si="122"/>
        <v>2</v>
      </c>
      <c r="DH260" s="1">
        <v>1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1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72</v>
      </c>
      <c r="EH260" s="1">
        <v>1.6</v>
      </c>
      <c r="EI260" s="4">
        <v>28.124999999999993</v>
      </c>
      <c r="EJ260" s="3">
        <v>0</v>
      </c>
      <c r="EK260" s="3">
        <v>1</v>
      </c>
      <c r="EL260" s="3">
        <v>0</v>
      </c>
      <c r="EM260" s="1">
        <v>128</v>
      </c>
      <c r="EN260" s="1">
        <v>78</v>
      </c>
      <c r="EO260" s="4">
        <v>94.666666666666671</v>
      </c>
      <c r="EP260" s="3">
        <v>0</v>
      </c>
      <c r="EQ260" s="1">
        <v>130</v>
      </c>
      <c r="ER260" s="1">
        <v>1</v>
      </c>
      <c r="ES260" s="1">
        <v>22</v>
      </c>
      <c r="ET260" s="1">
        <v>0</v>
      </c>
      <c r="EU260" s="4">
        <v>37</v>
      </c>
      <c r="EV260" s="3">
        <v>0</v>
      </c>
      <c r="EW260" s="4">
        <v>37.200000000000003</v>
      </c>
      <c r="EX260" s="1">
        <v>64</v>
      </c>
      <c r="EY260" s="1">
        <v>1</v>
      </c>
      <c r="EZ260" s="1" t="s">
        <v>51</v>
      </c>
      <c r="FA260" s="1">
        <v>1</v>
      </c>
      <c r="FB260" s="1">
        <v>0</v>
      </c>
      <c r="FC260" s="1">
        <v>1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1</v>
      </c>
      <c r="FK260" s="1">
        <v>0</v>
      </c>
      <c r="FL260" s="1">
        <v>0</v>
      </c>
      <c r="FM260" s="1" t="s">
        <v>104</v>
      </c>
      <c r="FN260" s="1" t="s">
        <v>83</v>
      </c>
      <c r="FO260" s="1">
        <v>0</v>
      </c>
      <c r="FP260" s="1">
        <v>0</v>
      </c>
      <c r="FQ260" s="1">
        <v>1</v>
      </c>
      <c r="FR260" s="1">
        <v>1</v>
      </c>
      <c r="FS260" s="1">
        <f t="shared" si="123"/>
        <v>3</v>
      </c>
      <c r="FT260" s="1">
        <v>0</v>
      </c>
      <c r="FU260" s="1">
        <v>0</v>
      </c>
      <c r="FV260" s="1">
        <v>0</v>
      </c>
      <c r="FW260" s="1">
        <v>1</v>
      </c>
      <c r="FX260" s="1">
        <v>0</v>
      </c>
      <c r="FY260" s="1">
        <v>0</v>
      </c>
      <c r="FZ260" s="1">
        <f t="shared" si="118"/>
        <v>1</v>
      </c>
      <c r="GA260" s="1">
        <v>1</v>
      </c>
      <c r="GB260" s="1">
        <v>1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f t="shared" si="119"/>
        <v>1</v>
      </c>
      <c r="GI260" s="1">
        <v>1</v>
      </c>
      <c r="GJ260" s="1">
        <v>0</v>
      </c>
      <c r="GK260" s="1">
        <v>1</v>
      </c>
      <c r="GL260" s="1">
        <v>1</v>
      </c>
      <c r="GM260" s="1">
        <v>0</v>
      </c>
      <c r="GN260" s="1">
        <v>0</v>
      </c>
      <c r="GO260" s="1">
        <v>0</v>
      </c>
      <c r="GP260" s="1">
        <v>0</v>
      </c>
      <c r="GQ260" s="1">
        <v>1</v>
      </c>
      <c r="GR260" s="3">
        <v>2</v>
      </c>
      <c r="GS260" s="1">
        <v>1</v>
      </c>
      <c r="GT260" s="1">
        <v>1</v>
      </c>
      <c r="GU260" s="1">
        <v>0</v>
      </c>
      <c r="GV260" s="1">
        <v>0</v>
      </c>
      <c r="GW260" s="1">
        <v>0</v>
      </c>
      <c r="GX260" s="1">
        <v>2</v>
      </c>
      <c r="GY260" s="1">
        <v>1</v>
      </c>
      <c r="GZ260" s="1">
        <v>0</v>
      </c>
      <c r="HA260" s="1">
        <v>0</v>
      </c>
      <c r="HB260" s="1">
        <v>1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1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1</v>
      </c>
      <c r="IE260" s="1">
        <v>0</v>
      </c>
      <c r="IF260" s="1">
        <v>0</v>
      </c>
      <c r="IG260" s="1">
        <v>0</v>
      </c>
      <c r="IH260" s="1">
        <v>0</v>
      </c>
      <c r="II260" s="1">
        <v>1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1</v>
      </c>
      <c r="IQ260" s="1">
        <v>4</v>
      </c>
      <c r="IR260" s="1">
        <v>1</v>
      </c>
      <c r="IS260" s="1">
        <v>1</v>
      </c>
      <c r="IT260" s="1">
        <v>1</v>
      </c>
      <c r="IU260" s="1">
        <v>1</v>
      </c>
      <c r="IV260" s="1">
        <v>1</v>
      </c>
      <c r="IW260" s="1">
        <v>0</v>
      </c>
      <c r="IX260" s="1">
        <v>1</v>
      </c>
      <c r="IY260" s="1">
        <v>0</v>
      </c>
      <c r="IZ260" s="1">
        <v>0</v>
      </c>
      <c r="JA260" s="1">
        <v>55</v>
      </c>
      <c r="JB260" s="1">
        <v>0</v>
      </c>
      <c r="JC260" s="1">
        <v>0</v>
      </c>
      <c r="JD260" s="1">
        <v>0</v>
      </c>
      <c r="JE260" s="1">
        <v>1</v>
      </c>
      <c r="JF260" s="1">
        <v>9</v>
      </c>
      <c r="JG260" s="1">
        <v>0</v>
      </c>
      <c r="JH260" s="1">
        <v>0</v>
      </c>
      <c r="JI260" s="1">
        <v>1</v>
      </c>
      <c r="JJ260" s="1">
        <v>10</v>
      </c>
      <c r="JK260" s="1">
        <v>0</v>
      </c>
      <c r="JL260" s="1">
        <v>0</v>
      </c>
      <c r="JM260" s="1">
        <v>1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1</v>
      </c>
      <c r="JT260" s="1">
        <v>1</v>
      </c>
      <c r="JU260" s="1">
        <v>0</v>
      </c>
      <c r="JV260" s="1">
        <v>0</v>
      </c>
      <c r="JW260" s="1">
        <v>1</v>
      </c>
      <c r="JX260" s="1">
        <v>1</v>
      </c>
      <c r="JY260" s="2">
        <v>44038</v>
      </c>
      <c r="JZ260" s="2">
        <v>44042</v>
      </c>
      <c r="KA260" s="1">
        <v>4</v>
      </c>
      <c r="KB260" s="1">
        <v>0</v>
      </c>
      <c r="KC260" s="1">
        <v>6</v>
      </c>
      <c r="KD260" s="1">
        <v>1</v>
      </c>
      <c r="KE260" s="1">
        <v>1</v>
      </c>
      <c r="KF260" s="1">
        <v>1</v>
      </c>
      <c r="KG260" s="1">
        <v>0</v>
      </c>
      <c r="KH260" s="1">
        <v>0</v>
      </c>
      <c r="KI260" s="1">
        <v>1</v>
      </c>
      <c r="KJ260" s="1">
        <v>0</v>
      </c>
      <c r="KK260" s="1">
        <v>1</v>
      </c>
      <c r="KL260" s="1">
        <v>0</v>
      </c>
      <c r="KM260" s="1">
        <v>0</v>
      </c>
      <c r="KN260" s="1">
        <v>0</v>
      </c>
      <c r="KO260" s="1">
        <v>1</v>
      </c>
      <c r="KP260" s="1">
        <v>0</v>
      </c>
      <c r="KQ260" s="1">
        <v>0</v>
      </c>
      <c r="KR260" s="1">
        <v>1</v>
      </c>
      <c r="KS260" s="1">
        <v>0</v>
      </c>
      <c r="KT260" s="1">
        <v>0</v>
      </c>
      <c r="KU260" s="1">
        <v>0</v>
      </c>
      <c r="KV260" s="1">
        <v>0</v>
      </c>
      <c r="KW260" s="1" t="s">
        <v>103</v>
      </c>
      <c r="KX260" s="1">
        <v>0</v>
      </c>
      <c r="KY260" s="1">
        <v>1</v>
      </c>
      <c r="KZ260" s="4">
        <v>12.2</v>
      </c>
      <c r="LA260" s="4">
        <v>34.299999999999997</v>
      </c>
      <c r="LB260" s="1">
        <v>16900</v>
      </c>
      <c r="LC260" s="1">
        <v>14300</v>
      </c>
      <c r="LD260" s="1">
        <v>1540</v>
      </c>
      <c r="LE260" s="1">
        <v>376000</v>
      </c>
      <c r="LF260" s="5">
        <v>0.8</v>
      </c>
      <c r="LG260" s="5">
        <v>8.9</v>
      </c>
      <c r="LL260" s="1">
        <v>609</v>
      </c>
      <c r="LM260" s="4">
        <v>220</v>
      </c>
      <c r="LO260" s="4">
        <v>1833</v>
      </c>
      <c r="LQ260" s="6">
        <v>0.01</v>
      </c>
      <c r="LV260" s="1">
        <v>0</v>
      </c>
      <c r="LX260" s="1">
        <v>0</v>
      </c>
      <c r="LY260" s="1">
        <v>0</v>
      </c>
      <c r="LZ260" s="1">
        <v>1</v>
      </c>
      <c r="MA260" s="1">
        <v>1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1</v>
      </c>
      <c r="ML260" s="1">
        <v>0</v>
      </c>
      <c r="MM260" s="1">
        <v>3</v>
      </c>
      <c r="MN260" s="1">
        <v>1</v>
      </c>
      <c r="MO260" s="1">
        <v>1</v>
      </c>
      <c r="MP260" s="1">
        <v>0</v>
      </c>
      <c r="MQ260" s="1">
        <v>0</v>
      </c>
      <c r="MR260" s="1">
        <v>1</v>
      </c>
      <c r="MS260" s="1">
        <v>1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 t="s">
        <v>122</v>
      </c>
      <c r="NC260" s="4">
        <v>11.9</v>
      </c>
      <c r="ND260" s="4">
        <v>34.6</v>
      </c>
      <c r="NE260" s="1">
        <v>16800</v>
      </c>
      <c r="NF260" s="1">
        <v>14400</v>
      </c>
      <c r="NG260" s="1">
        <v>1340</v>
      </c>
      <c r="NH260" s="1">
        <v>426000</v>
      </c>
      <c r="NI260" s="5">
        <v>0.9</v>
      </c>
      <c r="NJ260" s="5">
        <v>9.9</v>
      </c>
      <c r="NW260" s="1">
        <v>15.3</v>
      </c>
      <c r="NY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</row>
    <row r="261" spans="1:418" x14ac:dyDescent="0.25">
      <c r="A261" s="1">
        <v>260</v>
      </c>
      <c r="B261" s="25" t="s">
        <v>1</v>
      </c>
      <c r="C261" s="1">
        <v>1</v>
      </c>
      <c r="D261" s="1">
        <v>0</v>
      </c>
      <c r="E261" s="1">
        <v>90</v>
      </c>
      <c r="F261" s="1">
        <v>0</v>
      </c>
      <c r="G261" s="1">
        <v>0</v>
      </c>
      <c r="H261" s="1">
        <v>0</v>
      </c>
      <c r="I261" s="1">
        <v>1</v>
      </c>
      <c r="J261" s="1" t="s">
        <v>6</v>
      </c>
      <c r="K261" s="1">
        <v>0</v>
      </c>
      <c r="L261" s="1">
        <v>1</v>
      </c>
      <c r="M261" s="1">
        <v>0</v>
      </c>
      <c r="N261" s="1">
        <v>0</v>
      </c>
      <c r="O261" s="1" t="s">
        <v>6</v>
      </c>
      <c r="P261" s="1" t="s">
        <v>191</v>
      </c>
      <c r="Q261" s="1" t="s">
        <v>290</v>
      </c>
      <c r="R261" s="1" t="s">
        <v>290</v>
      </c>
      <c r="S261" s="1">
        <v>0</v>
      </c>
      <c r="T261" s="1" t="s">
        <v>329</v>
      </c>
      <c r="U261" s="1" t="s">
        <v>149</v>
      </c>
      <c r="V261" s="1" t="s">
        <v>109</v>
      </c>
      <c r="W261" s="1">
        <v>1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4</v>
      </c>
      <c r="BA261" s="1">
        <v>0</v>
      </c>
      <c r="BB261" s="1">
        <v>0</v>
      </c>
      <c r="BC261" s="1">
        <v>1</v>
      </c>
      <c r="BD261" s="1">
        <v>0</v>
      </c>
      <c r="BE261" s="1">
        <v>1</v>
      </c>
      <c r="BF261" s="1">
        <v>1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K261" s="1" t="s">
        <v>123</v>
      </c>
      <c r="CL261" s="1">
        <v>0</v>
      </c>
      <c r="CM261" s="2">
        <v>44022</v>
      </c>
      <c r="CN261" s="2">
        <v>44023</v>
      </c>
      <c r="CO261" s="2"/>
      <c r="CP261" s="2"/>
      <c r="CQ261" s="2"/>
      <c r="CS261" s="2">
        <v>44029</v>
      </c>
      <c r="CT261" s="3"/>
      <c r="CU261" s="3">
        <f t="shared" si="120"/>
        <v>7</v>
      </c>
      <c r="CV261" s="3"/>
      <c r="CW261" s="3"/>
      <c r="CX261" s="3"/>
      <c r="CY261" s="3">
        <f t="shared" ref="CY261:CY266" si="125">CU261-CV261-CW261</f>
        <v>7</v>
      </c>
      <c r="CZ261" s="3">
        <v>0</v>
      </c>
      <c r="DA261" s="3">
        <v>1</v>
      </c>
      <c r="DB261" s="3">
        <v>0</v>
      </c>
      <c r="DC261" s="3">
        <f t="shared" si="121"/>
        <v>1</v>
      </c>
      <c r="DD261" s="2">
        <v>44016</v>
      </c>
      <c r="DE261" s="1">
        <v>0</v>
      </c>
      <c r="DF261" s="3">
        <v>6</v>
      </c>
      <c r="DG261" s="3">
        <f t="shared" si="122"/>
        <v>3</v>
      </c>
      <c r="DH261" s="1">
        <v>1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1</v>
      </c>
      <c r="DP261" s="1">
        <v>1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60</v>
      </c>
      <c r="EH261" s="1">
        <v>1.53</v>
      </c>
      <c r="EI261" s="4">
        <v>25.631167499679609</v>
      </c>
      <c r="EJ261" s="3">
        <v>0</v>
      </c>
      <c r="EK261" s="3">
        <v>1</v>
      </c>
      <c r="EL261" s="3">
        <v>0</v>
      </c>
      <c r="EM261" s="1">
        <v>128</v>
      </c>
      <c r="EN261" s="1">
        <v>71</v>
      </c>
      <c r="EO261" s="4">
        <v>90</v>
      </c>
      <c r="EP261" s="3">
        <v>0</v>
      </c>
      <c r="EQ261" s="1">
        <v>88</v>
      </c>
      <c r="ER261" s="1">
        <v>0</v>
      </c>
      <c r="ES261" s="1">
        <v>18</v>
      </c>
      <c r="ET261" s="1">
        <v>0</v>
      </c>
      <c r="EU261" s="4">
        <v>36.700000000000003</v>
      </c>
      <c r="EV261" s="3">
        <v>0</v>
      </c>
      <c r="EW261" s="4">
        <v>37.700000000000003</v>
      </c>
      <c r="EX261" s="1">
        <v>88</v>
      </c>
      <c r="EY261" s="1">
        <v>1</v>
      </c>
      <c r="EZ261" s="1" t="s">
        <v>51</v>
      </c>
      <c r="FA261" s="1">
        <v>1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1</v>
      </c>
      <c r="FJ261" s="1">
        <v>1</v>
      </c>
      <c r="FK261" s="1">
        <v>0</v>
      </c>
      <c r="FL261" s="1">
        <v>0</v>
      </c>
      <c r="FM261" s="1" t="s">
        <v>104</v>
      </c>
      <c r="FN261" s="1" t="s">
        <v>83</v>
      </c>
      <c r="FO261" s="1">
        <v>0</v>
      </c>
      <c r="FP261" s="1">
        <v>0</v>
      </c>
      <c r="FQ261" s="1">
        <v>1</v>
      </c>
      <c r="FR261" s="1">
        <v>1</v>
      </c>
      <c r="FS261" s="1">
        <f t="shared" si="123"/>
        <v>4</v>
      </c>
      <c r="FT261" s="1">
        <v>0</v>
      </c>
      <c r="FU261" s="1">
        <v>0</v>
      </c>
      <c r="FV261" s="1">
        <v>0</v>
      </c>
      <c r="FW261" s="1">
        <v>1</v>
      </c>
      <c r="FX261" s="1">
        <v>0</v>
      </c>
      <c r="FY261" s="1">
        <v>0</v>
      </c>
      <c r="FZ261" s="1">
        <f t="shared" si="118"/>
        <v>1</v>
      </c>
      <c r="GA261" s="1">
        <v>1</v>
      </c>
      <c r="GB261" s="1">
        <v>1</v>
      </c>
      <c r="GC261" s="1">
        <v>0</v>
      </c>
      <c r="GD261" s="1">
        <v>0</v>
      </c>
      <c r="GE261" s="1">
        <v>0</v>
      </c>
      <c r="GF261" s="1">
        <v>0</v>
      </c>
      <c r="GG261" s="1">
        <v>1</v>
      </c>
      <c r="GH261" s="1">
        <f t="shared" si="119"/>
        <v>1</v>
      </c>
      <c r="GI261" s="1">
        <v>1</v>
      </c>
      <c r="GJ261" s="1">
        <v>0</v>
      </c>
      <c r="GK261" s="1">
        <v>1</v>
      </c>
      <c r="GL261" s="1">
        <v>1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3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1</v>
      </c>
      <c r="GY261" s="1">
        <v>1</v>
      </c>
      <c r="GZ261" s="1">
        <v>0</v>
      </c>
      <c r="HA261" s="1">
        <v>0</v>
      </c>
      <c r="HB261" s="1">
        <v>1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1</v>
      </c>
      <c r="IC261" s="1">
        <v>0</v>
      </c>
      <c r="ID261" s="1">
        <v>1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328</v>
      </c>
      <c r="JB261" s="1">
        <v>1</v>
      </c>
      <c r="JC261" s="1">
        <v>0</v>
      </c>
      <c r="JD261" s="1">
        <v>0</v>
      </c>
      <c r="JE261" s="1">
        <v>0</v>
      </c>
      <c r="JF261" s="1">
        <v>5</v>
      </c>
      <c r="JG261" s="1">
        <v>0</v>
      </c>
      <c r="JH261" s="1">
        <v>1</v>
      </c>
      <c r="JI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1</v>
      </c>
      <c r="JT261" s="1">
        <v>1</v>
      </c>
      <c r="JU261" s="1">
        <v>0</v>
      </c>
      <c r="JV261" s="1">
        <v>0</v>
      </c>
      <c r="JW261" s="1">
        <v>0</v>
      </c>
      <c r="JX261" s="1">
        <v>0</v>
      </c>
      <c r="KB261" s="1">
        <v>0</v>
      </c>
      <c r="KC261" s="1">
        <v>1</v>
      </c>
      <c r="KD261" s="1">
        <v>1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1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 t="s">
        <v>102</v>
      </c>
      <c r="KX261" s="1">
        <v>1</v>
      </c>
      <c r="KY261" s="1">
        <v>0</v>
      </c>
      <c r="KZ261" s="4">
        <v>13.8</v>
      </c>
      <c r="LA261" s="4">
        <v>42.2</v>
      </c>
      <c r="LB261" s="1">
        <v>7000</v>
      </c>
      <c r="LC261" s="1">
        <v>5200</v>
      </c>
      <c r="LD261" s="1">
        <v>650</v>
      </c>
      <c r="LE261" s="1">
        <v>123000</v>
      </c>
      <c r="LF261" s="5">
        <v>1.1599999999999999</v>
      </c>
      <c r="LG261" s="5">
        <v>15.1</v>
      </c>
      <c r="LL261" s="1">
        <v>320</v>
      </c>
      <c r="LM261" s="4">
        <v>110</v>
      </c>
      <c r="LO261" s="4">
        <v>569</v>
      </c>
      <c r="LP261" s="4">
        <v>320</v>
      </c>
      <c r="LV261" s="1">
        <v>0</v>
      </c>
      <c r="LX261" s="1">
        <v>0</v>
      </c>
      <c r="LY261" s="1">
        <v>0</v>
      </c>
      <c r="LZ261" s="1">
        <v>1</v>
      </c>
      <c r="MA261" s="1">
        <v>0</v>
      </c>
      <c r="MB261" s="1">
        <v>2</v>
      </c>
      <c r="MC261" s="1">
        <v>1</v>
      </c>
      <c r="MD261" s="1">
        <v>1</v>
      </c>
      <c r="ME261" s="1">
        <v>1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 t="s">
        <v>122</v>
      </c>
      <c r="NC261" s="4">
        <v>11.7</v>
      </c>
      <c r="ND261" s="4">
        <v>34.5</v>
      </c>
      <c r="NE261" s="1">
        <v>11000</v>
      </c>
      <c r="NF261" s="1">
        <v>8460</v>
      </c>
      <c r="NG261" s="1">
        <v>2240</v>
      </c>
      <c r="NH261" s="1">
        <v>138000</v>
      </c>
      <c r="NI261" s="5">
        <v>0.8</v>
      </c>
      <c r="NJ261" s="5">
        <v>10.5</v>
      </c>
      <c r="NP261" s="4">
        <v>245</v>
      </c>
      <c r="NY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</row>
    <row r="262" spans="1:418" x14ac:dyDescent="0.25">
      <c r="A262" s="1">
        <v>261</v>
      </c>
      <c r="B262" s="25" t="s">
        <v>2</v>
      </c>
      <c r="C262" s="1">
        <v>0</v>
      </c>
      <c r="D262" s="1">
        <v>1</v>
      </c>
      <c r="E262" s="1">
        <v>51</v>
      </c>
      <c r="F262" s="1">
        <v>0</v>
      </c>
      <c r="G262" s="1">
        <v>1</v>
      </c>
      <c r="H262" s="1">
        <v>0</v>
      </c>
      <c r="I262" s="1">
        <v>0</v>
      </c>
      <c r="J262" s="1" t="s">
        <v>6</v>
      </c>
      <c r="K262" s="1">
        <v>0</v>
      </c>
      <c r="L262" s="1">
        <v>1</v>
      </c>
      <c r="M262" s="1">
        <v>0</v>
      </c>
      <c r="N262" s="1">
        <v>0</v>
      </c>
      <c r="O262" s="1" t="s">
        <v>6</v>
      </c>
      <c r="P262" s="1" t="s">
        <v>191</v>
      </c>
      <c r="Q262" s="1" t="s">
        <v>277</v>
      </c>
      <c r="R262" s="1" t="s">
        <v>277</v>
      </c>
      <c r="S262" s="1">
        <v>0</v>
      </c>
      <c r="T262" s="1" t="s">
        <v>329</v>
      </c>
      <c r="U262" s="1" t="s">
        <v>149</v>
      </c>
      <c r="V262" s="1" t="s">
        <v>109</v>
      </c>
      <c r="W262" s="1">
        <v>1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1</v>
      </c>
      <c r="BC262" s="1">
        <v>0</v>
      </c>
      <c r="BD262" s="1">
        <v>0</v>
      </c>
      <c r="BE262" s="1">
        <v>1</v>
      </c>
      <c r="BF262" s="1">
        <v>1</v>
      </c>
      <c r="BG262" s="1">
        <v>1</v>
      </c>
      <c r="BH262" s="1">
        <v>0</v>
      </c>
      <c r="BI262" s="1">
        <v>1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K262" s="1" t="s">
        <v>125</v>
      </c>
      <c r="CL262" s="1">
        <v>0</v>
      </c>
      <c r="CM262" s="2">
        <v>44016</v>
      </c>
      <c r="CN262" s="2">
        <v>44017</v>
      </c>
      <c r="CO262" s="2"/>
      <c r="CP262" s="2"/>
      <c r="CQ262" s="2"/>
      <c r="CS262" s="2">
        <v>44023</v>
      </c>
      <c r="CT262" s="3"/>
      <c r="CU262" s="3">
        <f t="shared" si="120"/>
        <v>7</v>
      </c>
      <c r="CV262" s="3"/>
      <c r="CW262" s="3"/>
      <c r="CX262" s="3"/>
      <c r="CY262" s="3">
        <f t="shared" si="125"/>
        <v>7</v>
      </c>
      <c r="CZ262" s="3">
        <v>0</v>
      </c>
      <c r="DA262" s="3">
        <v>1</v>
      </c>
      <c r="DB262" s="3">
        <v>0</v>
      </c>
      <c r="DC262" s="3">
        <f t="shared" si="121"/>
        <v>1</v>
      </c>
      <c r="DD262" s="2">
        <v>44012</v>
      </c>
      <c r="DE262" s="1">
        <v>0</v>
      </c>
      <c r="DF262" s="3">
        <v>4</v>
      </c>
      <c r="DG262" s="3">
        <f t="shared" si="122"/>
        <v>3</v>
      </c>
      <c r="DH262" s="1">
        <v>1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1</v>
      </c>
      <c r="DO262" s="1">
        <v>1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96</v>
      </c>
      <c r="EH262" s="1">
        <v>1.85</v>
      </c>
      <c r="EI262" s="4">
        <v>28.049671292914532</v>
      </c>
      <c r="EJ262" s="3">
        <v>0</v>
      </c>
      <c r="EK262" s="3">
        <v>1</v>
      </c>
      <c r="EL262" s="3">
        <v>0</v>
      </c>
      <c r="EM262" s="1">
        <v>133</v>
      </c>
      <c r="EN262" s="1">
        <v>81</v>
      </c>
      <c r="EO262" s="4">
        <v>98.333333333333329</v>
      </c>
      <c r="EP262" s="3">
        <v>0</v>
      </c>
      <c r="EQ262" s="1">
        <v>111</v>
      </c>
      <c r="ER262" s="1">
        <v>1</v>
      </c>
      <c r="ES262" s="1">
        <v>18</v>
      </c>
      <c r="ET262" s="1">
        <v>0</v>
      </c>
      <c r="EU262" s="4">
        <v>37.6</v>
      </c>
      <c r="EV262" s="3">
        <v>0</v>
      </c>
      <c r="EW262" s="4">
        <v>37.6</v>
      </c>
      <c r="EX262" s="1">
        <v>93</v>
      </c>
      <c r="EY262" s="1">
        <v>0</v>
      </c>
      <c r="EZ262" s="1" t="s">
        <v>51</v>
      </c>
      <c r="FA262" s="1">
        <v>1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1</v>
      </c>
      <c r="FJ262" s="1">
        <v>1</v>
      </c>
      <c r="FK262" s="1">
        <v>0</v>
      </c>
      <c r="FL262" s="1">
        <v>0</v>
      </c>
      <c r="FM262" s="1" t="s">
        <v>104</v>
      </c>
      <c r="FN262" s="1" t="s">
        <v>82</v>
      </c>
      <c r="FO262" s="1">
        <v>0</v>
      </c>
      <c r="FP262" s="1">
        <v>1</v>
      </c>
      <c r="FQ262" s="1">
        <v>0</v>
      </c>
      <c r="FR262" s="1">
        <v>1</v>
      </c>
      <c r="FS262" s="1">
        <f t="shared" si="123"/>
        <v>4</v>
      </c>
      <c r="FT262" s="1">
        <v>0</v>
      </c>
      <c r="FU262" s="1">
        <v>0</v>
      </c>
      <c r="FV262" s="1">
        <v>0</v>
      </c>
      <c r="FW262" s="1">
        <v>1</v>
      </c>
      <c r="FX262" s="1">
        <v>0</v>
      </c>
      <c r="FY262" s="1">
        <v>0</v>
      </c>
      <c r="FZ262" s="1">
        <f t="shared" si="118"/>
        <v>1</v>
      </c>
      <c r="GA262" s="1">
        <v>1</v>
      </c>
      <c r="GB262" s="1">
        <v>1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f t="shared" si="119"/>
        <v>1</v>
      </c>
      <c r="GI262" s="1">
        <v>1</v>
      </c>
      <c r="GJ262" s="1">
        <v>0</v>
      </c>
      <c r="GK262" s="1">
        <v>1</v>
      </c>
      <c r="GL262" s="1">
        <v>1</v>
      </c>
      <c r="GM262" s="1">
        <v>0</v>
      </c>
      <c r="GN262" s="1">
        <v>0</v>
      </c>
      <c r="GO262" s="1">
        <v>0</v>
      </c>
      <c r="GP262" s="1">
        <v>1</v>
      </c>
      <c r="GQ262" s="1">
        <v>0</v>
      </c>
      <c r="GR262" s="3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1</v>
      </c>
      <c r="GY262" s="1">
        <v>1</v>
      </c>
      <c r="GZ262" s="1">
        <v>0</v>
      </c>
      <c r="HA262" s="1">
        <v>0</v>
      </c>
      <c r="HB262" s="1">
        <v>1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1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311</v>
      </c>
      <c r="JB262" s="1">
        <v>1</v>
      </c>
      <c r="JC262" s="1">
        <v>0</v>
      </c>
      <c r="JD262" s="1">
        <v>0</v>
      </c>
      <c r="JE262" s="1">
        <v>0</v>
      </c>
      <c r="JF262" s="1">
        <v>6</v>
      </c>
      <c r="JG262" s="1">
        <v>0</v>
      </c>
      <c r="JH262" s="1">
        <v>1</v>
      </c>
      <c r="JI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1</v>
      </c>
      <c r="JT262" s="1">
        <v>1</v>
      </c>
      <c r="JU262" s="1">
        <v>0</v>
      </c>
      <c r="JV262" s="1">
        <v>0</v>
      </c>
      <c r="JW262" s="1">
        <v>0</v>
      </c>
      <c r="JX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 t="s">
        <v>102</v>
      </c>
      <c r="KX262" s="1">
        <v>1</v>
      </c>
      <c r="KY262" s="1">
        <v>0</v>
      </c>
      <c r="KZ262" s="4">
        <v>15.4</v>
      </c>
      <c r="LA262" s="4">
        <v>44.1</v>
      </c>
      <c r="LB262" s="1">
        <v>10170</v>
      </c>
      <c r="LC262" s="1">
        <v>8400</v>
      </c>
      <c r="LD262" s="1">
        <v>1170</v>
      </c>
      <c r="LE262" s="1">
        <v>225000</v>
      </c>
      <c r="LF262" s="5">
        <v>0.99</v>
      </c>
      <c r="LG262" s="5">
        <v>29.9</v>
      </c>
      <c r="LO262" s="4">
        <v>2000</v>
      </c>
      <c r="LP262" s="4">
        <v>1254</v>
      </c>
      <c r="LQ262" s="6">
        <v>3.0000000000000001E-3</v>
      </c>
      <c r="LV262" s="1">
        <v>0</v>
      </c>
      <c r="LX262" s="1">
        <v>0</v>
      </c>
      <c r="LY262" s="1">
        <v>0</v>
      </c>
      <c r="LZ262" s="1">
        <v>1</v>
      </c>
      <c r="MA262" s="1">
        <v>1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1</v>
      </c>
      <c r="ML262" s="1">
        <v>0</v>
      </c>
      <c r="MM262" s="1">
        <v>2</v>
      </c>
      <c r="MN262" s="1">
        <v>1</v>
      </c>
      <c r="MO262" s="1">
        <v>1</v>
      </c>
      <c r="MP262" s="1">
        <v>0</v>
      </c>
      <c r="MQ262" s="1">
        <v>0</v>
      </c>
      <c r="MR262" s="1">
        <v>1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 t="s">
        <v>122</v>
      </c>
      <c r="NC262" s="4">
        <v>14.8</v>
      </c>
      <c r="ND262" s="4">
        <v>44.9</v>
      </c>
      <c r="NE262" s="1">
        <v>11400</v>
      </c>
      <c r="NF262" s="1">
        <v>10300</v>
      </c>
      <c r="NG262" s="1">
        <v>1100</v>
      </c>
      <c r="NH262" s="1">
        <v>223000</v>
      </c>
      <c r="NI262" s="5">
        <v>0.65</v>
      </c>
      <c r="NJ262" s="5">
        <v>9.4</v>
      </c>
      <c r="NO262" s="1">
        <v>431</v>
      </c>
      <c r="NP262" s="4">
        <v>129</v>
      </c>
      <c r="NR262" s="4">
        <v>328</v>
      </c>
      <c r="NY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</row>
    <row r="263" spans="1:418" x14ac:dyDescent="0.25">
      <c r="A263" s="1">
        <v>262</v>
      </c>
      <c r="B263" s="25" t="s">
        <v>1</v>
      </c>
      <c r="C263" s="1">
        <v>1</v>
      </c>
      <c r="D263" s="1">
        <v>0</v>
      </c>
      <c r="E263" s="1">
        <v>56</v>
      </c>
      <c r="F263" s="1">
        <v>0</v>
      </c>
      <c r="G263" s="1">
        <v>1</v>
      </c>
      <c r="H263" s="1">
        <v>0</v>
      </c>
      <c r="I263" s="1">
        <v>0</v>
      </c>
      <c r="J263" s="1" t="s">
        <v>6</v>
      </c>
      <c r="K263" s="1">
        <v>0</v>
      </c>
      <c r="L263" s="1">
        <v>1</v>
      </c>
      <c r="M263" s="1">
        <v>0</v>
      </c>
      <c r="N263" s="1">
        <v>0</v>
      </c>
      <c r="O263" s="1" t="s">
        <v>6</v>
      </c>
      <c r="P263" s="1" t="s">
        <v>191</v>
      </c>
      <c r="Q263" s="1" t="s">
        <v>221</v>
      </c>
      <c r="R263" s="1" t="s">
        <v>221</v>
      </c>
      <c r="S263" s="1">
        <v>0</v>
      </c>
      <c r="T263" s="1" t="s">
        <v>329</v>
      </c>
      <c r="U263" s="1" t="s">
        <v>149</v>
      </c>
      <c r="V263" s="1" t="s">
        <v>109</v>
      </c>
      <c r="W263" s="1">
        <v>1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>
        <v>0</v>
      </c>
      <c r="BB263" s="1">
        <v>1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K263" s="1" t="s">
        <v>123</v>
      </c>
      <c r="CL263" s="1">
        <v>0</v>
      </c>
      <c r="CM263" s="2">
        <v>44023</v>
      </c>
      <c r="CN263" s="2">
        <v>44025</v>
      </c>
      <c r="CO263" s="2"/>
      <c r="CP263" s="2"/>
      <c r="CQ263" s="2">
        <v>44025</v>
      </c>
      <c r="CR263" s="2">
        <v>44039</v>
      </c>
      <c r="CS263" s="2">
        <v>44039</v>
      </c>
      <c r="CT263" s="3">
        <f t="shared" si="124"/>
        <v>2</v>
      </c>
      <c r="CU263" s="3">
        <f t="shared" si="120"/>
        <v>16</v>
      </c>
      <c r="CV263" s="3"/>
      <c r="CW263" s="3">
        <f>CR263-CQ263</f>
        <v>14</v>
      </c>
      <c r="CX263" s="3">
        <v>14</v>
      </c>
      <c r="CY263" s="3">
        <f t="shared" si="125"/>
        <v>2</v>
      </c>
      <c r="CZ263" s="3">
        <v>1</v>
      </c>
      <c r="DA263" s="3">
        <v>1</v>
      </c>
      <c r="DB263" s="3">
        <v>0</v>
      </c>
      <c r="DC263" s="3">
        <f t="shared" si="121"/>
        <v>2</v>
      </c>
      <c r="DD263" s="2">
        <v>44019</v>
      </c>
      <c r="DE263" s="1">
        <v>0</v>
      </c>
      <c r="DF263" s="3">
        <v>4</v>
      </c>
      <c r="DG263" s="3">
        <f t="shared" si="122"/>
        <v>6</v>
      </c>
      <c r="DH263" s="1">
        <v>1</v>
      </c>
      <c r="DI263" s="1">
        <v>0</v>
      </c>
      <c r="DJ263" s="1">
        <v>1</v>
      </c>
      <c r="DK263" s="1">
        <v>0</v>
      </c>
      <c r="DL263" s="1">
        <v>0</v>
      </c>
      <c r="DM263" s="1">
        <v>0</v>
      </c>
      <c r="DN263" s="1">
        <v>1</v>
      </c>
      <c r="DO263" s="1">
        <v>1</v>
      </c>
      <c r="DP263" s="1">
        <v>0</v>
      </c>
      <c r="DQ263" s="1">
        <v>0</v>
      </c>
      <c r="DR263" s="1">
        <v>0</v>
      </c>
      <c r="DS263" s="1">
        <v>0</v>
      </c>
      <c r="DT263" s="1">
        <v>1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1</v>
      </c>
      <c r="EG263" s="1">
        <v>95</v>
      </c>
      <c r="EH263" s="1">
        <v>1.7</v>
      </c>
      <c r="EI263" s="4">
        <v>32.871972318339104</v>
      </c>
      <c r="EJ263" s="3">
        <v>0</v>
      </c>
      <c r="EK263" s="3">
        <v>0</v>
      </c>
      <c r="EL263" s="3">
        <v>1</v>
      </c>
      <c r="EM263" s="1">
        <v>100</v>
      </c>
      <c r="EN263" s="1">
        <v>70</v>
      </c>
      <c r="EO263" s="4">
        <v>80</v>
      </c>
      <c r="EP263" s="3">
        <v>0</v>
      </c>
      <c r="EQ263" s="1">
        <v>87</v>
      </c>
      <c r="ER263" s="1">
        <v>0</v>
      </c>
      <c r="ES263" s="1">
        <v>19</v>
      </c>
      <c r="ET263" s="1">
        <v>0</v>
      </c>
      <c r="EU263" s="4">
        <v>36.5</v>
      </c>
      <c r="EV263" s="3">
        <v>0</v>
      </c>
      <c r="EW263" s="4">
        <v>37</v>
      </c>
      <c r="EX263" s="1">
        <v>88</v>
      </c>
      <c r="EY263" s="1">
        <v>1</v>
      </c>
      <c r="EZ263" s="1" t="s">
        <v>51</v>
      </c>
      <c r="FA263" s="1">
        <v>1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1</v>
      </c>
      <c r="FJ263" s="1">
        <v>1</v>
      </c>
      <c r="FK263" s="1">
        <v>0</v>
      </c>
      <c r="FL263" s="1">
        <v>0</v>
      </c>
      <c r="FM263" s="1" t="s">
        <v>104</v>
      </c>
      <c r="FN263" s="1" t="s">
        <v>83</v>
      </c>
      <c r="FO263" s="1">
        <v>0</v>
      </c>
      <c r="FP263" s="1">
        <v>0</v>
      </c>
      <c r="FQ263" s="1">
        <v>1</v>
      </c>
      <c r="FR263" s="1">
        <v>1</v>
      </c>
      <c r="FS263" s="1">
        <f t="shared" si="123"/>
        <v>4</v>
      </c>
      <c r="FT263" s="1">
        <v>1</v>
      </c>
      <c r="FU263" s="1">
        <v>0</v>
      </c>
      <c r="FV263" s="1">
        <v>1</v>
      </c>
      <c r="FW263" s="1">
        <v>1</v>
      </c>
      <c r="FX263" s="1">
        <v>0</v>
      </c>
      <c r="FY263" s="1">
        <v>0</v>
      </c>
      <c r="FZ263" s="1">
        <f t="shared" si="118"/>
        <v>1</v>
      </c>
      <c r="GA263" s="1">
        <v>1</v>
      </c>
      <c r="GB263" s="1">
        <v>1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f t="shared" si="119"/>
        <v>1</v>
      </c>
      <c r="GI263" s="1">
        <v>1</v>
      </c>
      <c r="GJ263" s="1">
        <v>0</v>
      </c>
      <c r="GK263" s="1">
        <v>1</v>
      </c>
      <c r="GL263" s="1">
        <v>1</v>
      </c>
      <c r="GM263" s="1">
        <v>0</v>
      </c>
      <c r="GN263" s="1">
        <v>0</v>
      </c>
      <c r="GO263" s="1">
        <v>0</v>
      </c>
      <c r="GP263" s="1">
        <v>0</v>
      </c>
      <c r="GQ263" s="1">
        <v>1</v>
      </c>
      <c r="GR263" s="3">
        <v>3</v>
      </c>
      <c r="GS263" s="1">
        <v>1</v>
      </c>
      <c r="GT263" s="1">
        <v>1</v>
      </c>
      <c r="GU263" s="1">
        <v>1</v>
      </c>
      <c r="GV263" s="1">
        <v>0</v>
      </c>
      <c r="GW263" s="1">
        <v>0</v>
      </c>
      <c r="GX263" s="1">
        <v>2</v>
      </c>
      <c r="GY263" s="1">
        <v>1</v>
      </c>
      <c r="GZ263" s="1">
        <v>0</v>
      </c>
      <c r="HA263" s="1">
        <v>0</v>
      </c>
      <c r="HB263" s="1">
        <v>1</v>
      </c>
      <c r="HC263" s="1">
        <v>0</v>
      </c>
      <c r="HD263" s="1">
        <v>0</v>
      </c>
      <c r="HE263" s="1">
        <v>0</v>
      </c>
      <c r="HF263" s="1">
        <v>0</v>
      </c>
      <c r="HG263" s="1">
        <v>1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1</v>
      </c>
      <c r="ID263" s="1">
        <v>1</v>
      </c>
      <c r="IE263" s="1">
        <v>0</v>
      </c>
      <c r="IF263" s="1">
        <v>0</v>
      </c>
      <c r="IG263" s="1">
        <v>0</v>
      </c>
      <c r="IH263" s="1">
        <v>0</v>
      </c>
      <c r="II263" s="1">
        <v>1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1</v>
      </c>
      <c r="IQ263" s="1">
        <v>5</v>
      </c>
      <c r="IR263" s="1">
        <v>1</v>
      </c>
      <c r="IS263" s="1">
        <v>1</v>
      </c>
      <c r="IT263" s="1">
        <v>1</v>
      </c>
      <c r="IU263" s="1">
        <v>1</v>
      </c>
      <c r="IV263" s="1">
        <v>1</v>
      </c>
      <c r="IW263" s="1">
        <v>1</v>
      </c>
      <c r="IX263" s="1">
        <v>1</v>
      </c>
      <c r="IY263" s="1">
        <v>0</v>
      </c>
      <c r="IZ263" s="1">
        <v>0</v>
      </c>
      <c r="JA263" s="1">
        <v>100</v>
      </c>
      <c r="JB263" s="1">
        <v>0</v>
      </c>
      <c r="JC263" s="1">
        <v>0</v>
      </c>
      <c r="JD263" s="1">
        <v>0</v>
      </c>
      <c r="JE263" s="1">
        <v>1</v>
      </c>
      <c r="JF263" s="1">
        <v>7</v>
      </c>
      <c r="JG263" s="1">
        <v>0</v>
      </c>
      <c r="JH263" s="1">
        <v>0</v>
      </c>
      <c r="JI263" s="1">
        <v>1</v>
      </c>
      <c r="JJ263" s="1">
        <v>9</v>
      </c>
      <c r="JK263" s="1">
        <v>0</v>
      </c>
      <c r="JL263" s="1">
        <v>1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1</v>
      </c>
      <c r="JT263" s="1">
        <v>1</v>
      </c>
      <c r="JU263" s="1">
        <v>0</v>
      </c>
      <c r="JV263" s="1">
        <v>0</v>
      </c>
      <c r="JW263" s="1">
        <v>0</v>
      </c>
      <c r="JX263" s="1">
        <v>1</v>
      </c>
      <c r="JY263" s="2">
        <v>44025</v>
      </c>
      <c r="JZ263" s="2">
        <v>44039</v>
      </c>
      <c r="KA263" s="1">
        <v>14</v>
      </c>
      <c r="KB263" s="1">
        <v>1</v>
      </c>
      <c r="KC263" s="1">
        <v>5</v>
      </c>
      <c r="KD263" s="1">
        <v>1</v>
      </c>
      <c r="KE263" s="1">
        <v>1</v>
      </c>
      <c r="KF263" s="1">
        <v>1</v>
      </c>
      <c r="KG263" s="1">
        <v>0</v>
      </c>
      <c r="KH263" s="1">
        <v>0</v>
      </c>
      <c r="KI263" s="1">
        <v>0</v>
      </c>
      <c r="KJ263" s="1">
        <v>0</v>
      </c>
      <c r="KK263" s="1">
        <v>1</v>
      </c>
      <c r="KL263" s="1">
        <v>0</v>
      </c>
      <c r="KM263" s="1">
        <v>0</v>
      </c>
      <c r="KN263" s="1">
        <v>1</v>
      </c>
      <c r="KO263" s="1">
        <v>1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 t="s">
        <v>103</v>
      </c>
      <c r="KX263" s="1">
        <v>0</v>
      </c>
      <c r="KY263" s="1">
        <v>1</v>
      </c>
      <c r="KZ263" s="4">
        <v>14.6</v>
      </c>
      <c r="LA263" s="4">
        <v>42.5</v>
      </c>
      <c r="LB263" s="1">
        <v>10800</v>
      </c>
      <c r="LC263" s="1">
        <v>8730</v>
      </c>
      <c r="LD263" s="1">
        <v>1010</v>
      </c>
      <c r="LE263" s="1">
        <v>289000</v>
      </c>
      <c r="LF263" s="5">
        <v>0.9</v>
      </c>
      <c r="LG263" s="5">
        <v>21</v>
      </c>
      <c r="LJ263" s="4">
        <v>65</v>
      </c>
      <c r="LK263" s="1">
        <v>74</v>
      </c>
      <c r="LL263" s="1">
        <v>605</v>
      </c>
      <c r="LM263" s="4">
        <v>354</v>
      </c>
      <c r="LO263" s="4">
        <v>2000</v>
      </c>
      <c r="LP263" s="4">
        <v>514</v>
      </c>
      <c r="LQ263" s="6">
        <v>3.0000000000000001E-3</v>
      </c>
      <c r="LV263" s="1">
        <v>1</v>
      </c>
      <c r="LW263" s="1" t="s">
        <v>113</v>
      </c>
      <c r="LX263" s="1">
        <v>1</v>
      </c>
      <c r="LY263" s="1">
        <v>0</v>
      </c>
      <c r="LZ263" s="1">
        <v>1</v>
      </c>
      <c r="MA263" s="1">
        <v>1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1</v>
      </c>
      <c r="ML263" s="1">
        <v>0</v>
      </c>
      <c r="MM263" s="1">
        <v>2</v>
      </c>
      <c r="MN263" s="1">
        <v>1</v>
      </c>
      <c r="MO263" s="1">
        <v>1</v>
      </c>
      <c r="MP263" s="1">
        <v>0</v>
      </c>
      <c r="MQ263" s="1">
        <v>0</v>
      </c>
      <c r="MR263" s="1">
        <v>1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 t="s">
        <v>122</v>
      </c>
      <c r="NC263" s="4">
        <v>12.9</v>
      </c>
      <c r="ND263" s="4">
        <v>36.4</v>
      </c>
      <c r="NE263" s="1">
        <v>12500</v>
      </c>
      <c r="NF263" s="1">
        <v>10120</v>
      </c>
      <c r="NG263" s="1">
        <v>1240</v>
      </c>
      <c r="NH263" s="1">
        <v>246000</v>
      </c>
      <c r="NI263" s="5">
        <v>1.2</v>
      </c>
      <c r="NJ263" s="5">
        <v>17</v>
      </c>
      <c r="NP263" s="4">
        <v>254</v>
      </c>
      <c r="NY263" s="1">
        <v>1</v>
      </c>
      <c r="NZ263" s="1" t="s">
        <v>114</v>
      </c>
      <c r="OA263" s="1">
        <v>1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</row>
    <row r="264" spans="1:418" x14ac:dyDescent="0.25">
      <c r="A264" s="1">
        <v>263</v>
      </c>
      <c r="B264" s="25" t="s">
        <v>2</v>
      </c>
      <c r="C264" s="1">
        <v>0</v>
      </c>
      <c r="D264" s="1">
        <v>1</v>
      </c>
      <c r="E264" s="1">
        <v>73</v>
      </c>
      <c r="F264" s="1">
        <v>0</v>
      </c>
      <c r="G264" s="1">
        <v>0</v>
      </c>
      <c r="H264" s="1">
        <v>1</v>
      </c>
      <c r="I264" s="1">
        <v>0</v>
      </c>
      <c r="J264" s="1" t="s">
        <v>6</v>
      </c>
      <c r="K264" s="1">
        <v>0</v>
      </c>
      <c r="L264" s="1">
        <v>1</v>
      </c>
      <c r="M264" s="1">
        <v>0</v>
      </c>
      <c r="N264" s="1">
        <v>0</v>
      </c>
      <c r="O264" s="1" t="s">
        <v>6</v>
      </c>
      <c r="P264" s="1" t="s">
        <v>191</v>
      </c>
      <c r="Q264" s="1" t="s">
        <v>290</v>
      </c>
      <c r="R264" s="1" t="s">
        <v>290</v>
      </c>
      <c r="S264" s="1">
        <v>0</v>
      </c>
      <c r="T264" s="1" t="s">
        <v>329</v>
      </c>
      <c r="U264" s="1" t="s">
        <v>149</v>
      </c>
      <c r="V264" s="1" t="s">
        <v>109</v>
      </c>
      <c r="W264" s="1">
        <v>1</v>
      </c>
      <c r="X264" s="1">
        <v>0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1</v>
      </c>
      <c r="AH264" s="1">
        <v>0</v>
      </c>
      <c r="AI264" s="1">
        <v>0</v>
      </c>
      <c r="AJ264" s="1">
        <v>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6</v>
      </c>
      <c r="BA264" s="1">
        <v>0</v>
      </c>
      <c r="BB264" s="1">
        <v>0</v>
      </c>
      <c r="BC264" s="1">
        <v>0</v>
      </c>
      <c r="BD264" s="1">
        <v>1</v>
      </c>
      <c r="BE264" s="1">
        <v>2</v>
      </c>
      <c r="BF264" s="1">
        <v>1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1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K264" s="1" t="s">
        <v>125</v>
      </c>
      <c r="CL264" s="1">
        <v>0</v>
      </c>
      <c r="CM264" s="2">
        <v>44014</v>
      </c>
      <c r="CN264" s="2">
        <v>44015</v>
      </c>
      <c r="CO264" s="2"/>
      <c r="CP264" s="2"/>
      <c r="CQ264" s="2"/>
      <c r="CR264" s="2"/>
      <c r="CS264" s="2">
        <v>44029</v>
      </c>
      <c r="CT264" s="3"/>
      <c r="CU264" s="3">
        <f t="shared" si="120"/>
        <v>15</v>
      </c>
      <c r="CV264" s="3"/>
      <c r="CW264" s="3"/>
      <c r="CX264" s="3"/>
      <c r="CY264" s="3">
        <f t="shared" si="125"/>
        <v>15</v>
      </c>
      <c r="CZ264" s="3">
        <v>0</v>
      </c>
      <c r="DA264" s="3">
        <v>1</v>
      </c>
      <c r="DB264" s="3">
        <v>0</v>
      </c>
      <c r="DC264" s="3">
        <f t="shared" si="121"/>
        <v>1</v>
      </c>
      <c r="DD264" s="2">
        <v>44014</v>
      </c>
      <c r="DE264" s="1">
        <v>0</v>
      </c>
      <c r="DF264" s="3">
        <v>0</v>
      </c>
      <c r="DG264" s="3">
        <f t="shared" si="122"/>
        <v>3</v>
      </c>
      <c r="DH264" s="1">
        <v>1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1</v>
      </c>
      <c r="DO264" s="1">
        <v>0</v>
      </c>
      <c r="DP264" s="1">
        <v>0</v>
      </c>
      <c r="DQ264" s="1">
        <v>1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83</v>
      </c>
      <c r="EH264" s="1">
        <v>1.7</v>
      </c>
      <c r="EI264" s="4">
        <v>28.719723183391007</v>
      </c>
      <c r="EJ264" s="3">
        <v>0</v>
      </c>
      <c r="EK264" s="3">
        <v>1</v>
      </c>
      <c r="EL264" s="3">
        <v>0</v>
      </c>
      <c r="EM264" s="1">
        <v>110</v>
      </c>
      <c r="EN264" s="1">
        <v>68</v>
      </c>
      <c r="EO264" s="4">
        <v>82</v>
      </c>
      <c r="EP264" s="3">
        <v>0</v>
      </c>
      <c r="EQ264" s="1">
        <v>95</v>
      </c>
      <c r="ER264" s="1">
        <v>0</v>
      </c>
      <c r="ES264" s="1">
        <v>20</v>
      </c>
      <c r="ET264" s="1">
        <v>0</v>
      </c>
      <c r="EU264" s="4">
        <v>36</v>
      </c>
      <c r="EV264" s="3">
        <v>0</v>
      </c>
      <c r="EW264" s="4">
        <v>36.5</v>
      </c>
      <c r="EX264" s="1">
        <v>96</v>
      </c>
      <c r="EY264" s="1">
        <v>0</v>
      </c>
      <c r="EZ264" s="1" t="s">
        <v>51</v>
      </c>
      <c r="FA264" s="1">
        <v>1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2</v>
      </c>
      <c r="FJ264" s="1">
        <v>0</v>
      </c>
      <c r="FK264" s="1">
        <v>1</v>
      </c>
      <c r="FL264" s="1">
        <v>0</v>
      </c>
      <c r="FM264" s="1" t="s">
        <v>104</v>
      </c>
      <c r="FN264" s="1" t="s">
        <v>81</v>
      </c>
      <c r="FO264" s="1">
        <v>1</v>
      </c>
      <c r="FP264" s="1">
        <v>0</v>
      </c>
      <c r="FQ264" s="1">
        <v>0</v>
      </c>
      <c r="FR264" s="1">
        <v>1</v>
      </c>
      <c r="FS264" s="1">
        <f t="shared" si="123"/>
        <v>2</v>
      </c>
      <c r="FT264" s="1">
        <v>0</v>
      </c>
      <c r="FU264" s="1">
        <v>0</v>
      </c>
      <c r="FV264" s="1">
        <v>0</v>
      </c>
      <c r="FW264" s="1">
        <v>1</v>
      </c>
      <c r="FX264" s="1">
        <v>0</v>
      </c>
      <c r="FY264" s="1">
        <v>0</v>
      </c>
      <c r="FZ264" s="1">
        <f t="shared" si="118"/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f t="shared" si="119"/>
        <v>1</v>
      </c>
      <c r="GI264" s="1">
        <v>1</v>
      </c>
      <c r="GJ264" s="1">
        <v>0</v>
      </c>
      <c r="GK264" s="1">
        <v>1</v>
      </c>
      <c r="GL264" s="1">
        <v>1</v>
      </c>
      <c r="GM264" s="1">
        <v>0</v>
      </c>
      <c r="GN264" s="1">
        <v>0</v>
      </c>
      <c r="GO264" s="1">
        <v>0</v>
      </c>
      <c r="GP264" s="1">
        <v>0</v>
      </c>
      <c r="GQ264" s="1">
        <v>1</v>
      </c>
      <c r="GR264" s="3">
        <v>1</v>
      </c>
      <c r="GS264" s="1">
        <v>1</v>
      </c>
      <c r="GT264" s="1">
        <v>0</v>
      </c>
      <c r="GU264" s="1">
        <v>0</v>
      </c>
      <c r="GV264" s="1">
        <v>0</v>
      </c>
      <c r="GW264" s="1">
        <v>0</v>
      </c>
      <c r="GX264" s="1">
        <v>3</v>
      </c>
      <c r="GY264" s="1">
        <v>1</v>
      </c>
      <c r="GZ264" s="1">
        <v>0</v>
      </c>
      <c r="HA264" s="1">
        <v>0</v>
      </c>
      <c r="HB264" s="1">
        <v>1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1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1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1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1</v>
      </c>
      <c r="IR264" s="1">
        <v>1</v>
      </c>
      <c r="IS264" s="1">
        <v>1</v>
      </c>
      <c r="IT264" s="1">
        <v>1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338</v>
      </c>
      <c r="JB264" s="1">
        <v>1</v>
      </c>
      <c r="JC264" s="1">
        <v>0</v>
      </c>
      <c r="JD264" s="1">
        <v>0</v>
      </c>
      <c r="JE264" s="1">
        <v>0</v>
      </c>
      <c r="JF264" s="1">
        <v>4</v>
      </c>
      <c r="JG264" s="1">
        <v>1</v>
      </c>
      <c r="JH264" s="1">
        <v>0</v>
      </c>
      <c r="JI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1</v>
      </c>
      <c r="JT264" s="1">
        <v>1</v>
      </c>
      <c r="JU264" s="1">
        <v>0</v>
      </c>
      <c r="JV264" s="1">
        <v>0</v>
      </c>
      <c r="JW264" s="1">
        <v>0</v>
      </c>
      <c r="JX264" s="1">
        <v>0</v>
      </c>
      <c r="KB264" s="1">
        <v>0</v>
      </c>
      <c r="KC264" s="1">
        <v>1</v>
      </c>
      <c r="KD264" s="1">
        <v>1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1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 t="s">
        <v>103</v>
      </c>
      <c r="KX264" s="1">
        <v>0</v>
      </c>
      <c r="KY264" s="1">
        <v>1</v>
      </c>
      <c r="KZ264" s="4">
        <v>9.68</v>
      </c>
      <c r="LA264" s="4">
        <v>29.4</v>
      </c>
      <c r="LB264" s="1">
        <v>9790</v>
      </c>
      <c r="LC264" s="1">
        <v>4280</v>
      </c>
      <c r="LD264" s="1">
        <v>1320</v>
      </c>
      <c r="LE264" s="1">
        <v>173000</v>
      </c>
      <c r="LF264" s="5">
        <v>3.9</v>
      </c>
      <c r="LG264" s="5">
        <v>52</v>
      </c>
      <c r="LM264" s="4">
        <v>7.8</v>
      </c>
      <c r="LV264" s="1">
        <v>1</v>
      </c>
      <c r="LW264" s="1" t="s">
        <v>112</v>
      </c>
      <c r="LX264" s="1">
        <v>1</v>
      </c>
      <c r="LY264" s="1">
        <v>0</v>
      </c>
      <c r="LZ264" s="1">
        <v>1</v>
      </c>
      <c r="MA264" s="1">
        <v>1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 t="s">
        <v>122</v>
      </c>
      <c r="NC264" s="4">
        <v>7.9</v>
      </c>
      <c r="ND264" s="4">
        <v>24.5</v>
      </c>
      <c r="NE264" s="1">
        <v>7320</v>
      </c>
      <c r="NF264" s="1">
        <v>5500</v>
      </c>
      <c r="NG264" s="1">
        <v>1160</v>
      </c>
      <c r="NH264" s="1">
        <v>186000</v>
      </c>
      <c r="NI264" s="5">
        <v>2.91</v>
      </c>
      <c r="NJ264" s="5">
        <v>38.200000000000003</v>
      </c>
      <c r="NO264" s="1">
        <v>342</v>
      </c>
      <c r="NP264" s="4">
        <v>119</v>
      </c>
      <c r="NY264" s="1">
        <v>1</v>
      </c>
      <c r="NZ264" s="1" t="s">
        <v>112</v>
      </c>
      <c r="OA264" s="1">
        <v>1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</row>
    <row r="265" spans="1:418" x14ac:dyDescent="0.25">
      <c r="A265" s="1">
        <v>264</v>
      </c>
      <c r="B265" s="25" t="s">
        <v>1</v>
      </c>
      <c r="C265" s="1">
        <v>1</v>
      </c>
      <c r="D265" s="1">
        <v>0</v>
      </c>
      <c r="E265" s="1">
        <v>60</v>
      </c>
      <c r="F265" s="1">
        <v>0</v>
      </c>
      <c r="G265" s="1">
        <v>1</v>
      </c>
      <c r="H265" s="1">
        <v>0</v>
      </c>
      <c r="I265" s="1">
        <v>0</v>
      </c>
      <c r="J265" s="1" t="s">
        <v>6</v>
      </c>
      <c r="K265" s="1">
        <v>0</v>
      </c>
      <c r="L265" s="1">
        <v>1</v>
      </c>
      <c r="M265" s="1">
        <v>0</v>
      </c>
      <c r="N265" s="1">
        <v>0</v>
      </c>
      <c r="O265" s="1" t="s">
        <v>6</v>
      </c>
      <c r="P265" s="1" t="s">
        <v>191</v>
      </c>
      <c r="Q265" s="1" t="s">
        <v>221</v>
      </c>
      <c r="R265" s="1" t="s">
        <v>221</v>
      </c>
      <c r="S265" s="1">
        <v>0</v>
      </c>
      <c r="T265" s="1" t="s">
        <v>329</v>
      </c>
      <c r="U265" s="1" t="s">
        <v>149</v>
      </c>
      <c r="V265" s="1" t="s">
        <v>109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2</v>
      </c>
      <c r="BA265" s="1">
        <v>0</v>
      </c>
      <c r="BB265" s="1">
        <v>1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K265" s="1" t="s">
        <v>123</v>
      </c>
      <c r="CL265" s="1">
        <v>0</v>
      </c>
      <c r="CM265" s="2">
        <v>44023</v>
      </c>
      <c r="CN265" s="2">
        <v>44025</v>
      </c>
      <c r="CO265" s="2"/>
      <c r="CP265" s="2"/>
      <c r="CQ265" s="2"/>
      <c r="CR265" s="2"/>
      <c r="CS265" s="2">
        <v>44029</v>
      </c>
      <c r="CT265" s="3"/>
      <c r="CU265" s="3">
        <f t="shared" si="120"/>
        <v>6</v>
      </c>
      <c r="CV265" s="3"/>
      <c r="CW265" s="3"/>
      <c r="CX265" s="3"/>
      <c r="CY265" s="3">
        <f t="shared" si="125"/>
        <v>6</v>
      </c>
      <c r="CZ265" s="3">
        <v>0</v>
      </c>
      <c r="DA265" s="3">
        <v>1</v>
      </c>
      <c r="DB265" s="3">
        <v>0</v>
      </c>
      <c r="DC265" s="3">
        <f t="shared" si="121"/>
        <v>1</v>
      </c>
      <c r="DD265" s="2">
        <v>44014</v>
      </c>
      <c r="DE265" s="1">
        <v>0</v>
      </c>
      <c r="DF265" s="3">
        <v>9</v>
      </c>
      <c r="DG265" s="3">
        <f t="shared" si="122"/>
        <v>4</v>
      </c>
      <c r="DH265" s="1">
        <v>1</v>
      </c>
      <c r="DI265" s="1">
        <v>1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1</v>
      </c>
      <c r="DP265" s="1">
        <v>0</v>
      </c>
      <c r="DQ265" s="1">
        <v>0</v>
      </c>
      <c r="DR265" s="1">
        <v>0</v>
      </c>
      <c r="DS265" s="1">
        <v>0</v>
      </c>
      <c r="DT265" s="1">
        <v>1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74</v>
      </c>
      <c r="EH265" s="1">
        <v>1.65</v>
      </c>
      <c r="EI265" s="4">
        <v>27.180899908172638</v>
      </c>
      <c r="EJ265" s="3">
        <v>0</v>
      </c>
      <c r="EK265" s="3">
        <v>1</v>
      </c>
      <c r="EL265" s="3">
        <v>0</v>
      </c>
      <c r="EM265" s="1">
        <v>141</v>
      </c>
      <c r="EN265" s="1">
        <v>90</v>
      </c>
      <c r="EO265" s="4">
        <v>107</v>
      </c>
      <c r="EP265" s="3">
        <v>0</v>
      </c>
      <c r="EQ265" s="1">
        <v>115</v>
      </c>
      <c r="ER265" s="1">
        <v>1</v>
      </c>
      <c r="ES265" s="1">
        <v>18</v>
      </c>
      <c r="ET265" s="1">
        <v>0</v>
      </c>
      <c r="EU265" s="4">
        <v>37.4</v>
      </c>
      <c r="EV265" s="3">
        <v>0</v>
      </c>
      <c r="EW265" s="4">
        <v>37.799999999999997</v>
      </c>
      <c r="EX265" s="1">
        <v>91</v>
      </c>
      <c r="EY265" s="1">
        <v>0</v>
      </c>
      <c r="EZ265" s="1" t="s">
        <v>51</v>
      </c>
      <c r="FA265" s="1">
        <v>1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1</v>
      </c>
      <c r="FK265" s="1">
        <v>0</v>
      </c>
      <c r="FL265" s="1">
        <v>0</v>
      </c>
      <c r="FM265" s="1" t="s">
        <v>104</v>
      </c>
      <c r="FN265" s="1" t="s">
        <v>82</v>
      </c>
      <c r="FO265" s="1">
        <v>0</v>
      </c>
      <c r="FP265" s="1">
        <v>1</v>
      </c>
      <c r="FQ265" s="1">
        <v>0</v>
      </c>
      <c r="FR265" s="1">
        <v>1</v>
      </c>
      <c r="FS265" s="1">
        <f t="shared" si="123"/>
        <v>3</v>
      </c>
      <c r="FT265" s="1">
        <v>0</v>
      </c>
      <c r="FU265" s="1">
        <v>0</v>
      </c>
      <c r="FV265" s="1">
        <v>0</v>
      </c>
      <c r="FW265" s="1">
        <v>1</v>
      </c>
      <c r="FX265" s="1">
        <v>0</v>
      </c>
      <c r="FY265" s="1">
        <v>0</v>
      </c>
      <c r="FZ265" s="1">
        <f t="shared" si="118"/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f t="shared" si="119"/>
        <v>1</v>
      </c>
      <c r="GI265" s="1">
        <v>1</v>
      </c>
      <c r="GJ265" s="1">
        <v>0</v>
      </c>
      <c r="GK265" s="1">
        <v>1</v>
      </c>
      <c r="GL265" s="1">
        <v>1</v>
      </c>
      <c r="GM265" s="1">
        <v>0</v>
      </c>
      <c r="GN265" s="1">
        <v>0</v>
      </c>
      <c r="GO265" s="1">
        <v>0</v>
      </c>
      <c r="GP265" s="1">
        <v>1</v>
      </c>
      <c r="GQ265" s="1">
        <v>0</v>
      </c>
      <c r="GR265" s="3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1</v>
      </c>
      <c r="GY265" s="1">
        <v>1</v>
      </c>
      <c r="GZ265" s="1">
        <v>0</v>
      </c>
      <c r="HA265" s="1">
        <v>0</v>
      </c>
      <c r="HB265" s="1">
        <v>1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1</v>
      </c>
      <c r="IE265" s="1">
        <v>0</v>
      </c>
      <c r="IF265" s="1">
        <v>1</v>
      </c>
      <c r="IG265" s="1">
        <v>1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264</v>
      </c>
      <c r="JB265" s="1">
        <v>0</v>
      </c>
      <c r="JC265" s="1">
        <v>1</v>
      </c>
      <c r="JD265" s="1">
        <v>0</v>
      </c>
      <c r="JE265" s="1">
        <v>0</v>
      </c>
      <c r="JF265" s="1">
        <v>7</v>
      </c>
      <c r="JG265" s="1">
        <v>0</v>
      </c>
      <c r="JH265" s="1">
        <v>0</v>
      </c>
      <c r="JI265" s="1">
        <v>1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1</v>
      </c>
      <c r="JT265" s="1">
        <v>1</v>
      </c>
      <c r="JU265" s="1">
        <v>0</v>
      </c>
      <c r="JV265" s="1">
        <v>0</v>
      </c>
      <c r="JW265" s="1">
        <v>0</v>
      </c>
      <c r="JX265" s="1">
        <v>0</v>
      </c>
      <c r="KB265" s="1">
        <v>0</v>
      </c>
      <c r="KC265" s="1">
        <v>1</v>
      </c>
      <c r="KD265" s="1">
        <v>1</v>
      </c>
      <c r="KE265" s="1">
        <v>1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 t="s">
        <v>102</v>
      </c>
      <c r="KX265" s="1">
        <v>1</v>
      </c>
      <c r="KY265" s="1">
        <v>0</v>
      </c>
      <c r="KZ265" s="4">
        <v>13.7</v>
      </c>
      <c r="LA265" s="4">
        <v>40.5</v>
      </c>
      <c r="LB265" s="1">
        <v>6450</v>
      </c>
      <c r="LC265" s="1">
        <v>5100</v>
      </c>
      <c r="LD265" s="1">
        <v>964</v>
      </c>
      <c r="LE265" s="1">
        <v>207000</v>
      </c>
      <c r="LF265" s="5">
        <v>0.63</v>
      </c>
      <c r="LG265" s="5">
        <v>6.4</v>
      </c>
      <c r="LL265" s="1">
        <v>378</v>
      </c>
      <c r="LM265" s="4">
        <v>186</v>
      </c>
      <c r="LV265" s="1">
        <v>0</v>
      </c>
      <c r="LX265" s="1">
        <v>0</v>
      </c>
      <c r="LY265" s="1">
        <v>0</v>
      </c>
      <c r="LZ265" s="1">
        <v>1</v>
      </c>
      <c r="MA265" s="1">
        <v>1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1</v>
      </c>
      <c r="ML265" s="1">
        <v>0</v>
      </c>
      <c r="MM265" s="1">
        <v>2</v>
      </c>
      <c r="MN265" s="1">
        <v>1</v>
      </c>
      <c r="MO265" s="1">
        <v>1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1</v>
      </c>
      <c r="MY265" s="1">
        <v>0</v>
      </c>
      <c r="MZ265" s="1">
        <v>0</v>
      </c>
      <c r="NA265" s="1">
        <v>0</v>
      </c>
      <c r="NB265" s="1" t="s">
        <v>122</v>
      </c>
      <c r="NC265" s="4">
        <v>13.1</v>
      </c>
      <c r="ND265" s="4">
        <v>39.5</v>
      </c>
      <c r="NE265" s="1">
        <v>7060</v>
      </c>
      <c r="NF265" s="1">
        <v>5320</v>
      </c>
      <c r="NG265" s="1">
        <v>1310</v>
      </c>
      <c r="NH265" s="1">
        <v>233000</v>
      </c>
      <c r="NI265" s="5">
        <v>0.57999999999999996</v>
      </c>
      <c r="NJ265" s="5">
        <v>6.4</v>
      </c>
      <c r="NO265" s="1">
        <v>378</v>
      </c>
      <c r="NR265" s="4">
        <v>801</v>
      </c>
      <c r="NS265" s="1">
        <v>376</v>
      </c>
      <c r="NY265" s="1">
        <v>1</v>
      </c>
      <c r="NZ265" s="1" t="s">
        <v>113</v>
      </c>
      <c r="OA265" s="1">
        <v>1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</row>
    <row r="266" spans="1:418" x14ac:dyDescent="0.25">
      <c r="A266" s="1">
        <v>265</v>
      </c>
      <c r="B266" s="25" t="s">
        <v>2</v>
      </c>
      <c r="C266" s="1">
        <v>0</v>
      </c>
      <c r="D266" s="1">
        <v>1</v>
      </c>
      <c r="E266" s="1">
        <v>53</v>
      </c>
      <c r="F266" s="1">
        <v>0</v>
      </c>
      <c r="G266" s="1">
        <v>1</v>
      </c>
      <c r="H266" s="1">
        <v>0</v>
      </c>
      <c r="I266" s="1">
        <v>0</v>
      </c>
      <c r="J266" s="1" t="s">
        <v>6</v>
      </c>
      <c r="K266" s="1">
        <v>0</v>
      </c>
      <c r="L266" s="1">
        <v>1</v>
      </c>
      <c r="M266" s="1">
        <v>0</v>
      </c>
      <c r="N266" s="1">
        <v>0</v>
      </c>
      <c r="O266" s="1" t="s">
        <v>6</v>
      </c>
      <c r="P266" s="1" t="s">
        <v>191</v>
      </c>
      <c r="Q266" s="1" t="s">
        <v>277</v>
      </c>
      <c r="R266" s="1" t="s">
        <v>277</v>
      </c>
      <c r="S266" s="1">
        <v>0</v>
      </c>
      <c r="T266" s="1" t="s">
        <v>329</v>
      </c>
      <c r="U266" s="1" t="s">
        <v>149</v>
      </c>
      <c r="V266" s="1" t="s">
        <v>109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1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K266" s="1" t="s">
        <v>125</v>
      </c>
      <c r="CL266" s="1">
        <v>0</v>
      </c>
      <c r="CM266" s="2">
        <v>44037</v>
      </c>
      <c r="CN266" s="2">
        <v>44039</v>
      </c>
      <c r="CO266" s="2"/>
      <c r="CP266" s="2"/>
      <c r="CQ266" s="2"/>
      <c r="CR266" s="2"/>
      <c r="CS266" s="2">
        <v>44047</v>
      </c>
      <c r="CT266" s="3"/>
      <c r="CU266" s="3">
        <f t="shared" si="120"/>
        <v>10</v>
      </c>
      <c r="CV266" s="3"/>
      <c r="CW266" s="3"/>
      <c r="CX266" s="3"/>
      <c r="CY266" s="3">
        <f t="shared" si="125"/>
        <v>10</v>
      </c>
      <c r="CZ266" s="3">
        <v>0</v>
      </c>
      <c r="DA266" s="3">
        <v>1</v>
      </c>
      <c r="DB266" s="3">
        <v>0</v>
      </c>
      <c r="DC266" s="3">
        <f t="shared" si="121"/>
        <v>1</v>
      </c>
      <c r="DD266" s="2">
        <v>44032</v>
      </c>
      <c r="DE266" s="1">
        <v>0</v>
      </c>
      <c r="DF266" s="3">
        <v>5</v>
      </c>
      <c r="DG266" s="3">
        <f t="shared" si="122"/>
        <v>2</v>
      </c>
      <c r="DH266" s="1">
        <v>0</v>
      </c>
      <c r="DI266" s="1">
        <v>1</v>
      </c>
      <c r="DJ266" s="1">
        <v>0</v>
      </c>
      <c r="DK266" s="1">
        <v>0</v>
      </c>
      <c r="DL266" s="1">
        <v>0</v>
      </c>
      <c r="DM266" s="1">
        <v>0</v>
      </c>
      <c r="DN266" s="1">
        <v>1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65</v>
      </c>
      <c r="EH266" s="1">
        <v>1.6</v>
      </c>
      <c r="EI266" s="4">
        <v>25.390624999999996</v>
      </c>
      <c r="EJ266" s="3">
        <v>0</v>
      </c>
      <c r="EK266" s="3">
        <v>1</v>
      </c>
      <c r="EL266" s="3">
        <v>0</v>
      </c>
      <c r="EM266" s="1">
        <v>128</v>
      </c>
      <c r="EN266" s="1">
        <v>60</v>
      </c>
      <c r="EO266" s="4">
        <v>82.666666666666671</v>
      </c>
      <c r="EP266" s="3">
        <v>0</v>
      </c>
      <c r="EQ266" s="1">
        <v>108</v>
      </c>
      <c r="ER266" s="1">
        <v>1</v>
      </c>
      <c r="ES266" s="1">
        <v>30</v>
      </c>
      <c r="ET266" s="1">
        <v>1</v>
      </c>
      <c r="EU266" s="4">
        <v>36.5</v>
      </c>
      <c r="EV266" s="3">
        <v>0</v>
      </c>
      <c r="EW266" s="4">
        <v>37</v>
      </c>
      <c r="EX266" s="1">
        <v>70</v>
      </c>
      <c r="EY266" s="1">
        <v>1</v>
      </c>
      <c r="EZ266" s="1" t="s">
        <v>51</v>
      </c>
      <c r="FA266" s="1">
        <v>1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2</v>
      </c>
      <c r="FJ266" s="1">
        <v>0</v>
      </c>
      <c r="FK266" s="1">
        <v>1</v>
      </c>
      <c r="FL266" s="1">
        <v>0</v>
      </c>
      <c r="FM266" s="1" t="s">
        <v>104</v>
      </c>
      <c r="FN266" s="1" t="s">
        <v>83</v>
      </c>
      <c r="FO266" s="1">
        <v>0</v>
      </c>
      <c r="FP266" s="1">
        <v>0</v>
      </c>
      <c r="FQ266" s="1">
        <v>1</v>
      </c>
      <c r="FR266" s="1">
        <v>1</v>
      </c>
      <c r="FS266" s="1">
        <f t="shared" si="123"/>
        <v>4</v>
      </c>
      <c r="FT266" s="1">
        <v>0</v>
      </c>
      <c r="FU266" s="1">
        <v>0</v>
      </c>
      <c r="FV266" s="1">
        <v>0</v>
      </c>
      <c r="FW266" s="1">
        <v>1</v>
      </c>
      <c r="FX266" s="1">
        <v>0</v>
      </c>
      <c r="FY266" s="1">
        <v>0</v>
      </c>
      <c r="FZ266" s="1">
        <f t="shared" si="118"/>
        <v>1</v>
      </c>
      <c r="GA266" s="1">
        <v>1</v>
      </c>
      <c r="GB266" s="1">
        <v>1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f t="shared" si="119"/>
        <v>1</v>
      </c>
      <c r="GI266" s="1">
        <v>1</v>
      </c>
      <c r="GJ266" s="1">
        <v>0</v>
      </c>
      <c r="GK266" s="1">
        <v>1</v>
      </c>
      <c r="GL266" s="1">
        <v>1</v>
      </c>
      <c r="GM266" s="1">
        <v>0</v>
      </c>
      <c r="GN266" s="1">
        <v>0</v>
      </c>
      <c r="GO266" s="1">
        <v>0</v>
      </c>
      <c r="GP266" s="1">
        <v>1</v>
      </c>
      <c r="GQ266" s="1">
        <v>0</v>
      </c>
      <c r="GR266" s="3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1</v>
      </c>
      <c r="GY266" s="1">
        <v>1</v>
      </c>
      <c r="GZ266" s="1">
        <v>0</v>
      </c>
      <c r="HA266" s="1">
        <v>0</v>
      </c>
      <c r="HB266" s="1">
        <v>1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1</v>
      </c>
      <c r="IE266" s="1">
        <v>0</v>
      </c>
      <c r="IF266" s="1">
        <v>1</v>
      </c>
      <c r="IG266" s="1">
        <v>1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81</v>
      </c>
      <c r="JB266" s="1">
        <v>0</v>
      </c>
      <c r="JC266" s="1">
        <v>0</v>
      </c>
      <c r="JD266" s="1">
        <v>0</v>
      </c>
      <c r="JE266" s="1">
        <v>1</v>
      </c>
      <c r="JF266" s="1">
        <v>9</v>
      </c>
      <c r="JG266" s="1">
        <v>0</v>
      </c>
      <c r="JH266" s="1">
        <v>0</v>
      </c>
      <c r="JI266" s="1">
        <v>1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1</v>
      </c>
      <c r="JT266" s="1">
        <v>1</v>
      </c>
      <c r="JU266" s="1">
        <v>0</v>
      </c>
      <c r="JV266" s="1">
        <v>1</v>
      </c>
      <c r="JW266" s="1">
        <v>0</v>
      </c>
      <c r="JX266" s="1">
        <v>0</v>
      </c>
      <c r="KB266" s="1">
        <v>0</v>
      </c>
      <c r="KC266" s="1">
        <v>1</v>
      </c>
      <c r="KD266" s="1">
        <v>1</v>
      </c>
      <c r="KE266" s="1">
        <v>1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 t="s">
        <v>102</v>
      </c>
      <c r="KX266" s="1">
        <v>1</v>
      </c>
      <c r="KY266" s="1">
        <v>0</v>
      </c>
      <c r="KZ266" s="4">
        <v>16.399999999999999</v>
      </c>
      <c r="LA266" s="4">
        <v>49</v>
      </c>
      <c r="LB266" s="1">
        <v>6980</v>
      </c>
      <c r="LC266" s="1">
        <v>5000</v>
      </c>
      <c r="LD266" s="1">
        <v>1800</v>
      </c>
      <c r="LE266" s="1">
        <v>235000</v>
      </c>
      <c r="LF266" s="5">
        <v>1.02</v>
      </c>
      <c r="LG266" s="5">
        <v>14.8</v>
      </c>
      <c r="LL266" s="1">
        <v>436</v>
      </c>
      <c r="LM266" s="4">
        <v>158</v>
      </c>
      <c r="LP266" s="4">
        <v>387</v>
      </c>
      <c r="LQ266" s="6">
        <v>0.106</v>
      </c>
      <c r="LV266" s="1">
        <v>0</v>
      </c>
      <c r="LX266" s="1">
        <v>0</v>
      </c>
      <c r="LY266" s="1">
        <v>0</v>
      </c>
      <c r="LZ266" s="1">
        <v>1</v>
      </c>
      <c r="MA266" s="1">
        <v>1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1</v>
      </c>
      <c r="ML266" s="1">
        <v>0</v>
      </c>
      <c r="MM266" s="1">
        <v>1</v>
      </c>
      <c r="MN266" s="1">
        <v>1</v>
      </c>
      <c r="MO266" s="1">
        <v>1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 t="s">
        <v>122</v>
      </c>
      <c r="NC266" s="4">
        <v>14.6</v>
      </c>
      <c r="ND266" s="4">
        <v>43.4</v>
      </c>
      <c r="NE266" s="1">
        <v>5910</v>
      </c>
      <c r="NF266" s="1">
        <v>4370</v>
      </c>
      <c r="NG266" s="1">
        <v>985</v>
      </c>
      <c r="NH266" s="1">
        <v>251000</v>
      </c>
      <c r="NI266" s="5">
        <v>0.68</v>
      </c>
      <c r="NJ266" s="5">
        <v>14</v>
      </c>
      <c r="NP266" s="4">
        <v>172</v>
      </c>
      <c r="NY266" s="1">
        <v>1</v>
      </c>
      <c r="NZ266" s="1" t="s">
        <v>118</v>
      </c>
      <c r="OA266" s="1">
        <v>1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</row>
    <row r="267" spans="1:418" x14ac:dyDescent="0.25">
      <c r="A267" s="1">
        <v>266</v>
      </c>
      <c r="B267" s="25" t="s">
        <v>2</v>
      </c>
      <c r="C267" s="1">
        <v>0</v>
      </c>
      <c r="D267" s="1">
        <v>1</v>
      </c>
      <c r="E267" s="1">
        <v>58</v>
      </c>
      <c r="F267" s="1">
        <v>0</v>
      </c>
      <c r="G267" s="1">
        <v>1</v>
      </c>
      <c r="H267" s="1">
        <v>0</v>
      </c>
      <c r="I267" s="1">
        <v>0</v>
      </c>
      <c r="J267" s="1" t="s">
        <v>6</v>
      </c>
      <c r="K267" s="1">
        <v>0</v>
      </c>
      <c r="L267" s="1">
        <v>1</v>
      </c>
      <c r="M267" s="1">
        <v>0</v>
      </c>
      <c r="N267" s="1">
        <v>0</v>
      </c>
      <c r="O267" s="1" t="s">
        <v>444</v>
      </c>
      <c r="P267" s="1" t="s">
        <v>438</v>
      </c>
      <c r="Q267" s="1" t="s">
        <v>290</v>
      </c>
      <c r="R267" s="1" t="s">
        <v>290</v>
      </c>
      <c r="S267" s="1">
        <v>0</v>
      </c>
      <c r="T267" s="1" t="s">
        <v>329</v>
      </c>
      <c r="U267" s="1" t="s">
        <v>150</v>
      </c>
      <c r="V267" s="1" t="s">
        <v>109</v>
      </c>
      <c r="W267" s="1">
        <v>1</v>
      </c>
      <c r="X267" s="1">
        <v>0</v>
      </c>
      <c r="Y267" s="1">
        <v>0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1</v>
      </c>
      <c r="BA267" s="1">
        <v>0</v>
      </c>
      <c r="BB267" s="1">
        <v>1</v>
      </c>
      <c r="BC267" s="1">
        <v>0</v>
      </c>
      <c r="BD267" s="1">
        <v>0</v>
      </c>
      <c r="BE267" s="1">
        <v>2</v>
      </c>
      <c r="BF267" s="1">
        <v>1</v>
      </c>
      <c r="BG267" s="1">
        <v>1</v>
      </c>
      <c r="BH267" s="1">
        <v>0</v>
      </c>
      <c r="BI267" s="1">
        <v>0</v>
      </c>
      <c r="BJ267" s="1">
        <v>1</v>
      </c>
      <c r="BK267" s="1">
        <v>1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K267" s="1" t="s">
        <v>125</v>
      </c>
      <c r="CL267" s="1">
        <v>0</v>
      </c>
      <c r="CM267" s="2">
        <v>44024</v>
      </c>
      <c r="CN267" s="2"/>
      <c r="CO267" s="2"/>
      <c r="CP267" s="2"/>
      <c r="CQ267" s="2">
        <v>44025</v>
      </c>
      <c r="CR267" s="2">
        <v>44036</v>
      </c>
      <c r="CS267" s="2">
        <v>44036</v>
      </c>
      <c r="CT267" s="3">
        <f t="shared" si="124"/>
        <v>1</v>
      </c>
      <c r="CU267" s="3">
        <f t="shared" si="120"/>
        <v>12</v>
      </c>
      <c r="CV267" s="3"/>
      <c r="CW267" s="3">
        <f>CR267-CQ267</f>
        <v>11</v>
      </c>
      <c r="CX267" s="3">
        <v>11</v>
      </c>
      <c r="CY267" s="3"/>
      <c r="CZ267" s="3">
        <v>1</v>
      </c>
      <c r="DA267" s="3">
        <v>0</v>
      </c>
      <c r="DB267" s="3">
        <v>0</v>
      </c>
      <c r="DC267" s="3">
        <f t="shared" si="121"/>
        <v>1</v>
      </c>
      <c r="DD267" s="2">
        <v>44012</v>
      </c>
      <c r="DE267" s="1">
        <v>0</v>
      </c>
      <c r="DF267" s="3">
        <v>12</v>
      </c>
      <c r="DG267" s="3">
        <f t="shared" si="122"/>
        <v>3</v>
      </c>
      <c r="DH267" s="1">
        <v>1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1</v>
      </c>
      <c r="DP267" s="1">
        <v>0</v>
      </c>
      <c r="DQ267" s="1">
        <v>0</v>
      </c>
      <c r="DR267" s="1">
        <v>0</v>
      </c>
      <c r="DS267" s="1">
        <v>1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83</v>
      </c>
      <c r="EH267" s="1">
        <v>1.7</v>
      </c>
      <c r="EI267" s="4">
        <v>28.719723183391007</v>
      </c>
      <c r="EJ267" s="3">
        <v>0</v>
      </c>
      <c r="EK267" s="3">
        <v>1</v>
      </c>
      <c r="EL267" s="3">
        <v>0</v>
      </c>
      <c r="EM267" s="1">
        <v>135</v>
      </c>
      <c r="EN267" s="1">
        <v>78</v>
      </c>
      <c r="EO267" s="4">
        <v>97</v>
      </c>
      <c r="EP267" s="3">
        <v>0</v>
      </c>
      <c r="EQ267" s="1">
        <v>103</v>
      </c>
      <c r="ER267" s="1">
        <v>1</v>
      </c>
      <c r="ES267" s="1">
        <v>22</v>
      </c>
      <c r="ET267" s="1">
        <v>0</v>
      </c>
      <c r="EU267" s="4">
        <v>36.5</v>
      </c>
      <c r="EV267" s="3">
        <v>0</v>
      </c>
      <c r="EW267" s="4">
        <v>37</v>
      </c>
      <c r="EX267" s="1">
        <v>93</v>
      </c>
      <c r="EY267" s="1">
        <v>0</v>
      </c>
      <c r="EZ267" s="1" t="s">
        <v>51</v>
      </c>
      <c r="FA267" s="1">
        <v>1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1</v>
      </c>
      <c r="FK267" s="1">
        <v>0</v>
      </c>
      <c r="FL267" s="1">
        <v>0</v>
      </c>
      <c r="FM267" s="1" t="s">
        <v>104</v>
      </c>
      <c r="FN267" s="1" t="s">
        <v>83</v>
      </c>
      <c r="FO267" s="1">
        <v>0</v>
      </c>
      <c r="FP267" s="1">
        <v>0</v>
      </c>
      <c r="FQ267" s="1">
        <v>1</v>
      </c>
      <c r="FR267" s="1">
        <v>1</v>
      </c>
      <c r="FS267" s="1">
        <f t="shared" si="123"/>
        <v>3</v>
      </c>
      <c r="FT267" s="1">
        <v>0</v>
      </c>
      <c r="FU267" s="1">
        <v>0</v>
      </c>
      <c r="FV267" s="1">
        <v>0</v>
      </c>
      <c r="FW267" s="1">
        <v>1</v>
      </c>
      <c r="FX267" s="1">
        <v>0</v>
      </c>
      <c r="FY267" s="1">
        <v>0</v>
      </c>
      <c r="FZ267" s="1">
        <f t="shared" si="118"/>
        <v>1</v>
      </c>
      <c r="GA267" s="1">
        <v>1</v>
      </c>
      <c r="GB267" s="1">
        <v>1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f t="shared" si="119"/>
        <v>1</v>
      </c>
      <c r="GI267" s="1">
        <v>1</v>
      </c>
      <c r="GJ267" s="1">
        <v>0</v>
      </c>
      <c r="GK267" s="1">
        <v>1</v>
      </c>
      <c r="GL267" s="1">
        <v>0</v>
      </c>
      <c r="GM267" s="1">
        <v>0</v>
      </c>
      <c r="GN267" s="1">
        <v>1</v>
      </c>
      <c r="GO267" s="1">
        <v>0</v>
      </c>
      <c r="GP267" s="1">
        <v>0</v>
      </c>
      <c r="GQ267" s="1">
        <v>0</v>
      </c>
      <c r="GR267" s="3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2</v>
      </c>
      <c r="GY267" s="1">
        <v>1</v>
      </c>
      <c r="GZ267" s="1">
        <v>0</v>
      </c>
      <c r="HA267" s="1">
        <v>0</v>
      </c>
      <c r="HB267" s="1">
        <v>1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1</v>
      </c>
      <c r="IA267" s="1">
        <v>0</v>
      </c>
      <c r="IB267" s="1">
        <v>1</v>
      </c>
      <c r="IC267" s="1">
        <v>0</v>
      </c>
      <c r="ID267" s="1">
        <v>1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87</v>
      </c>
      <c r="JB267" s="1">
        <v>0</v>
      </c>
      <c r="JC267" s="1">
        <v>0</v>
      </c>
      <c r="JD267" s="1">
        <v>0</v>
      </c>
      <c r="JE267" s="1">
        <v>1</v>
      </c>
      <c r="JF267" s="1">
        <v>7</v>
      </c>
      <c r="JG267" s="1">
        <v>0</v>
      </c>
      <c r="JH267" s="1">
        <v>0</v>
      </c>
      <c r="JI267" s="1">
        <v>1</v>
      </c>
      <c r="JJ267" s="1">
        <v>9</v>
      </c>
      <c r="JK267" s="1">
        <v>0</v>
      </c>
      <c r="JL267" s="1">
        <v>1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1</v>
      </c>
      <c r="JT267" s="1">
        <v>1</v>
      </c>
      <c r="JU267" s="1">
        <v>0</v>
      </c>
      <c r="JV267" s="1">
        <v>1</v>
      </c>
      <c r="JW267" s="1">
        <v>0</v>
      </c>
      <c r="JX267" s="1">
        <v>0</v>
      </c>
      <c r="KB267" s="1">
        <v>0</v>
      </c>
      <c r="KC267" s="1">
        <v>1</v>
      </c>
      <c r="KD267" s="1">
        <v>1</v>
      </c>
      <c r="KE267" s="1">
        <v>1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1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 t="s">
        <v>102</v>
      </c>
      <c r="KX267" s="1">
        <v>1</v>
      </c>
      <c r="KY267" s="1">
        <v>0</v>
      </c>
      <c r="KZ267" s="4">
        <v>14</v>
      </c>
      <c r="LA267" s="4">
        <v>39.700000000000003</v>
      </c>
      <c r="LB267" s="1">
        <v>9330</v>
      </c>
      <c r="LC267" s="1">
        <v>7560</v>
      </c>
      <c r="LD267" s="1">
        <v>604</v>
      </c>
      <c r="LE267" s="1">
        <v>176000</v>
      </c>
      <c r="LF267" s="5">
        <v>0.56000000000000005</v>
      </c>
      <c r="LG267" s="5">
        <v>10.9</v>
      </c>
      <c r="LH267" s="5">
        <v>1.23</v>
      </c>
      <c r="LI267" s="5">
        <v>0.8</v>
      </c>
      <c r="LJ267" s="4">
        <v>55</v>
      </c>
      <c r="LK267" s="1">
        <v>63</v>
      </c>
      <c r="LM267" s="4">
        <v>62.3</v>
      </c>
      <c r="LO267" s="4">
        <v>307</v>
      </c>
      <c r="LP267" s="4">
        <v>1.7</v>
      </c>
      <c r="LR267" s="1">
        <v>299</v>
      </c>
      <c r="LV267" s="1">
        <v>0</v>
      </c>
      <c r="LX267" s="1">
        <v>0</v>
      </c>
      <c r="LY267" s="1">
        <v>0</v>
      </c>
      <c r="LZ267" s="1">
        <v>1</v>
      </c>
      <c r="MA267" s="1">
        <v>1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 t="s">
        <v>122</v>
      </c>
      <c r="NC267" s="4">
        <v>14.2</v>
      </c>
      <c r="ND267" s="4">
        <v>39.9</v>
      </c>
      <c r="NE267" s="1">
        <v>5960</v>
      </c>
      <c r="NF267" s="1">
        <v>5020</v>
      </c>
      <c r="NG267" s="1">
        <v>637</v>
      </c>
      <c r="NH267" s="1">
        <v>185000</v>
      </c>
      <c r="NI267" s="5">
        <v>0.46</v>
      </c>
      <c r="NJ267" s="5">
        <v>12.09</v>
      </c>
      <c r="NK267" s="5">
        <v>1.45</v>
      </c>
      <c r="NL267" s="5">
        <v>0.49</v>
      </c>
      <c r="NT267" s="7">
        <v>2E-3</v>
      </c>
      <c r="NW267" s="1">
        <v>18.3</v>
      </c>
      <c r="NY267" s="1">
        <v>0</v>
      </c>
      <c r="OA267" s="1">
        <v>0</v>
      </c>
      <c r="OB267" s="1">
        <v>0</v>
      </c>
      <c r="OC267" s="1">
        <v>1</v>
      </c>
      <c r="OD267" s="1">
        <v>0</v>
      </c>
      <c r="OE267" s="1">
        <v>2</v>
      </c>
      <c r="OF267" s="1">
        <v>1</v>
      </c>
      <c r="OG267" s="1">
        <v>1</v>
      </c>
      <c r="OH267" s="1">
        <v>0</v>
      </c>
      <c r="OI267" s="1">
        <v>0</v>
      </c>
      <c r="OJ267" s="1">
        <v>0</v>
      </c>
      <c r="OK267" s="1">
        <v>1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</row>
    <row r="268" spans="1:418" x14ac:dyDescent="0.25">
      <c r="A268" s="1">
        <v>267</v>
      </c>
      <c r="B268" s="25" t="s">
        <v>1</v>
      </c>
      <c r="C268" s="1">
        <v>1</v>
      </c>
      <c r="D268" s="1">
        <v>0</v>
      </c>
      <c r="E268" s="1">
        <v>61</v>
      </c>
      <c r="F268" s="1">
        <v>0</v>
      </c>
      <c r="G268" s="1">
        <v>1</v>
      </c>
      <c r="H268" s="1">
        <v>0</v>
      </c>
      <c r="I268" s="1">
        <v>0</v>
      </c>
      <c r="J268" s="1" t="s">
        <v>6</v>
      </c>
      <c r="K268" s="1">
        <v>0</v>
      </c>
      <c r="L268" s="1">
        <v>1</v>
      </c>
      <c r="M268" s="1">
        <v>0</v>
      </c>
      <c r="N268" s="1">
        <v>0</v>
      </c>
      <c r="O268" s="1" t="s">
        <v>6</v>
      </c>
      <c r="P268" s="1" t="s">
        <v>191</v>
      </c>
      <c r="Q268" s="1" t="s">
        <v>290</v>
      </c>
      <c r="R268" s="1" t="s">
        <v>290</v>
      </c>
      <c r="S268" s="1">
        <v>0</v>
      </c>
      <c r="T268" s="1" t="s">
        <v>329</v>
      </c>
      <c r="U268" s="1" t="s">
        <v>149</v>
      </c>
      <c r="V268" s="1" t="s">
        <v>109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2</v>
      </c>
      <c r="BA268" s="1">
        <v>0</v>
      </c>
      <c r="BB268" s="1">
        <v>1</v>
      </c>
      <c r="BC268" s="1">
        <v>0</v>
      </c>
      <c r="BD268" s="1">
        <v>0</v>
      </c>
      <c r="BE268" s="1">
        <v>1</v>
      </c>
      <c r="BF268" s="1">
        <v>1</v>
      </c>
      <c r="BG268" s="1">
        <v>1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K268" s="1" t="s">
        <v>123</v>
      </c>
      <c r="CL268" s="1">
        <v>0</v>
      </c>
      <c r="CM268" s="2">
        <v>44025</v>
      </c>
      <c r="CN268" s="2">
        <v>44026</v>
      </c>
      <c r="CO268" s="2"/>
      <c r="CP268" s="2"/>
      <c r="CQ268" s="2"/>
      <c r="CR268" s="2"/>
      <c r="CS268" s="2">
        <v>44034</v>
      </c>
      <c r="CT268" s="3"/>
      <c r="CU268" s="3">
        <f t="shared" si="120"/>
        <v>9</v>
      </c>
      <c r="CV268" s="3"/>
      <c r="CW268" s="3"/>
      <c r="CX268" s="3"/>
      <c r="CY268" s="3">
        <f t="shared" ref="CY268:CY269" si="126">CU268-CV268-CW268</f>
        <v>9</v>
      </c>
      <c r="CZ268" s="3">
        <v>0</v>
      </c>
      <c r="DA268" s="3">
        <v>1</v>
      </c>
      <c r="DB268" s="3">
        <v>0</v>
      </c>
      <c r="DC268" s="3">
        <f t="shared" si="121"/>
        <v>1</v>
      </c>
      <c r="DD268" s="2">
        <v>44020</v>
      </c>
      <c r="DE268" s="1">
        <v>0</v>
      </c>
      <c r="DF268" s="3">
        <v>5</v>
      </c>
      <c r="DG268" s="3">
        <f t="shared" si="122"/>
        <v>2</v>
      </c>
      <c r="DH268" s="1">
        <v>1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1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76</v>
      </c>
      <c r="EH268" s="1">
        <v>1.73</v>
      </c>
      <c r="EI268" s="4">
        <v>25.393431120318084</v>
      </c>
      <c r="EJ268" s="3">
        <v>0</v>
      </c>
      <c r="EK268" s="3">
        <v>1</v>
      </c>
      <c r="EL268" s="3">
        <v>0</v>
      </c>
      <c r="EM268" s="1">
        <v>110</v>
      </c>
      <c r="EN268" s="1">
        <v>92</v>
      </c>
      <c r="EO268" s="4">
        <v>98</v>
      </c>
      <c r="EP268" s="3">
        <v>0</v>
      </c>
      <c r="EQ268" s="1">
        <v>99</v>
      </c>
      <c r="ER268" s="1">
        <v>0</v>
      </c>
      <c r="ES268" s="1">
        <v>18</v>
      </c>
      <c r="ET268" s="1">
        <v>0</v>
      </c>
      <c r="EU268" s="4">
        <v>37</v>
      </c>
      <c r="EV268" s="3">
        <v>0</v>
      </c>
      <c r="EW268" s="4">
        <v>37</v>
      </c>
      <c r="EX268" s="1">
        <v>83</v>
      </c>
      <c r="EY268" s="1">
        <v>1</v>
      </c>
      <c r="EZ268" s="1" t="s">
        <v>51</v>
      </c>
      <c r="FA268" s="1">
        <v>1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1</v>
      </c>
      <c r="FK268" s="1">
        <v>0</v>
      </c>
      <c r="FL268" s="1">
        <v>0</v>
      </c>
      <c r="FM268" s="1" t="s">
        <v>104</v>
      </c>
      <c r="FN268" s="1" t="s">
        <v>83</v>
      </c>
      <c r="FO268" s="1">
        <v>0</v>
      </c>
      <c r="FP268" s="1">
        <v>0</v>
      </c>
      <c r="FQ268" s="1">
        <v>1</v>
      </c>
      <c r="FR268" s="1">
        <v>1</v>
      </c>
      <c r="FS268" s="1">
        <f t="shared" si="123"/>
        <v>4</v>
      </c>
      <c r="FT268" s="1">
        <v>0</v>
      </c>
      <c r="FU268" s="1">
        <v>0</v>
      </c>
      <c r="FV268" s="1">
        <v>0</v>
      </c>
      <c r="FW268" s="1">
        <v>1</v>
      </c>
      <c r="FX268" s="1">
        <v>0</v>
      </c>
      <c r="FY268" s="1">
        <v>0</v>
      </c>
      <c r="FZ268" s="1">
        <f t="shared" si="118"/>
        <v>1</v>
      </c>
      <c r="GA268" s="1">
        <v>1</v>
      </c>
      <c r="GB268" s="1">
        <v>1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f t="shared" si="119"/>
        <v>1</v>
      </c>
      <c r="GI268" s="1">
        <v>1</v>
      </c>
      <c r="GJ268" s="1">
        <v>0</v>
      </c>
      <c r="GK268" s="1">
        <v>1</v>
      </c>
      <c r="GL268" s="1">
        <v>1</v>
      </c>
      <c r="GM268" s="1">
        <v>0</v>
      </c>
      <c r="GN268" s="1">
        <v>0</v>
      </c>
      <c r="GO268" s="1">
        <v>0</v>
      </c>
      <c r="GP268" s="1">
        <v>1</v>
      </c>
      <c r="GQ268" s="1">
        <v>0</v>
      </c>
      <c r="GR268" s="3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1</v>
      </c>
      <c r="GY268" s="1">
        <v>1</v>
      </c>
      <c r="GZ268" s="1">
        <v>0</v>
      </c>
      <c r="HA268" s="1">
        <v>0</v>
      </c>
      <c r="HB268" s="1">
        <v>1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1</v>
      </c>
      <c r="IC268" s="1">
        <v>0</v>
      </c>
      <c r="ID268" s="1">
        <v>1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58</v>
      </c>
      <c r="JB268" s="1">
        <v>0</v>
      </c>
      <c r="JC268" s="1">
        <v>0</v>
      </c>
      <c r="JD268" s="1">
        <v>0</v>
      </c>
      <c r="JE268" s="1">
        <v>1</v>
      </c>
      <c r="JF268" s="1">
        <v>6</v>
      </c>
      <c r="JG268" s="1">
        <v>0</v>
      </c>
      <c r="JH268" s="1">
        <v>1</v>
      </c>
      <c r="JI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1</v>
      </c>
      <c r="JT268" s="1">
        <v>1</v>
      </c>
      <c r="JU268" s="1">
        <v>0</v>
      </c>
      <c r="JV268" s="1">
        <v>1</v>
      </c>
      <c r="JW268" s="1">
        <v>0</v>
      </c>
      <c r="JX268" s="1">
        <v>0</v>
      </c>
      <c r="KB268" s="1">
        <v>0</v>
      </c>
      <c r="KC268" s="1">
        <v>1</v>
      </c>
      <c r="KD268" s="1">
        <v>1</v>
      </c>
      <c r="KE268" s="1">
        <v>1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 t="s">
        <v>102</v>
      </c>
      <c r="KX268" s="1">
        <v>1</v>
      </c>
      <c r="KY268" s="1">
        <v>0</v>
      </c>
      <c r="KZ268" s="4">
        <v>12</v>
      </c>
      <c r="LA268" s="4">
        <v>35.1</v>
      </c>
      <c r="LB268" s="1">
        <v>18900</v>
      </c>
      <c r="LC268" s="1">
        <v>17600</v>
      </c>
      <c r="LD268" s="1">
        <v>984</v>
      </c>
      <c r="LE268" s="1">
        <v>374000</v>
      </c>
      <c r="LH268" s="5">
        <v>0.41</v>
      </c>
      <c r="LI268" s="5">
        <v>0.24</v>
      </c>
      <c r="LM268" s="4">
        <v>316</v>
      </c>
      <c r="LV268" s="1">
        <v>1</v>
      </c>
      <c r="LW268" s="1" t="s">
        <v>112</v>
      </c>
      <c r="LX268" s="1">
        <v>1</v>
      </c>
      <c r="LY268" s="1">
        <v>0</v>
      </c>
      <c r="LZ268" s="1">
        <v>1</v>
      </c>
      <c r="MA268" s="1">
        <v>1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1</v>
      </c>
      <c r="ML268" s="1">
        <v>0</v>
      </c>
      <c r="MM268" s="1">
        <v>2</v>
      </c>
      <c r="MN268" s="1">
        <v>1</v>
      </c>
      <c r="MO268" s="1">
        <v>1</v>
      </c>
      <c r="MP268" s="1">
        <v>0</v>
      </c>
      <c r="MQ268" s="1">
        <v>0</v>
      </c>
      <c r="MR268" s="1">
        <v>0</v>
      </c>
      <c r="MS268" s="1">
        <v>1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 t="s">
        <v>122</v>
      </c>
      <c r="NC268" s="4">
        <v>12.4</v>
      </c>
      <c r="ND268" s="4">
        <v>35.700000000000003</v>
      </c>
      <c r="NE268" s="1">
        <v>12900</v>
      </c>
      <c r="NF268" s="1">
        <v>5900</v>
      </c>
      <c r="NG268" s="1">
        <v>6150</v>
      </c>
      <c r="NH268" s="1">
        <v>410000</v>
      </c>
      <c r="NI268" s="5">
        <v>0.87</v>
      </c>
      <c r="NJ268" s="5">
        <v>24.9</v>
      </c>
      <c r="NM268" s="4">
        <v>46</v>
      </c>
      <c r="NN268" s="1">
        <v>48</v>
      </c>
      <c r="NO268" s="1">
        <v>483</v>
      </c>
      <c r="NP268" s="4">
        <v>319</v>
      </c>
      <c r="NR268" s="4">
        <v>2208</v>
      </c>
      <c r="NS268" s="1">
        <v>352</v>
      </c>
      <c r="NY268" s="1">
        <v>1</v>
      </c>
      <c r="NZ268" s="1" t="s">
        <v>118</v>
      </c>
      <c r="OA268" s="1">
        <v>1</v>
      </c>
      <c r="OB268" s="1">
        <v>0</v>
      </c>
      <c r="OC268" s="1">
        <v>1</v>
      </c>
      <c r="OD268" s="1">
        <v>1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</row>
    <row r="269" spans="1:418" x14ac:dyDescent="0.25">
      <c r="A269" s="1">
        <v>268</v>
      </c>
      <c r="B269" s="25" t="s">
        <v>2</v>
      </c>
      <c r="C269" s="1">
        <v>0</v>
      </c>
      <c r="D269" s="1">
        <v>1</v>
      </c>
      <c r="E269" s="1">
        <v>68</v>
      </c>
      <c r="F269" s="1">
        <v>0</v>
      </c>
      <c r="G269" s="1">
        <v>0</v>
      </c>
      <c r="H269" s="1">
        <v>1</v>
      </c>
      <c r="I269" s="1">
        <v>0</v>
      </c>
      <c r="J269" s="1" t="s">
        <v>6</v>
      </c>
      <c r="K269" s="1">
        <v>0</v>
      </c>
      <c r="L269" s="1">
        <v>1</v>
      </c>
      <c r="M269" s="1">
        <v>0</v>
      </c>
      <c r="N269" s="1">
        <v>0</v>
      </c>
      <c r="O269" s="1" t="s">
        <v>6</v>
      </c>
      <c r="P269" s="1" t="s">
        <v>191</v>
      </c>
      <c r="Q269" s="1" t="s">
        <v>283</v>
      </c>
      <c r="R269" s="1" t="s">
        <v>395</v>
      </c>
      <c r="S269" s="1">
        <v>0</v>
      </c>
      <c r="T269" s="1" t="s">
        <v>329</v>
      </c>
      <c r="U269" s="1" t="s">
        <v>149</v>
      </c>
      <c r="V269" s="1" t="s">
        <v>109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1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4</v>
      </c>
      <c r="BA269" s="1">
        <v>0</v>
      </c>
      <c r="BB269" s="1">
        <v>0</v>
      </c>
      <c r="BC269" s="1">
        <v>1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K269" s="1" t="s">
        <v>125</v>
      </c>
      <c r="CL269" s="1">
        <v>0</v>
      </c>
      <c r="CM269" s="2">
        <v>44020</v>
      </c>
      <c r="CN269" s="2">
        <v>44021</v>
      </c>
      <c r="CO269" s="2"/>
      <c r="CP269" s="2"/>
      <c r="CQ269" s="2"/>
      <c r="CR269" s="2"/>
      <c r="CS269" s="2">
        <v>44023</v>
      </c>
      <c r="CT269" s="3"/>
      <c r="CU269" s="3">
        <f t="shared" si="120"/>
        <v>3</v>
      </c>
      <c r="CV269" s="3"/>
      <c r="CW269" s="3"/>
      <c r="CX269" s="3"/>
      <c r="CY269" s="3">
        <f t="shared" si="126"/>
        <v>3</v>
      </c>
      <c r="CZ269" s="3">
        <v>0</v>
      </c>
      <c r="DA269" s="3">
        <v>1</v>
      </c>
      <c r="DB269" s="3">
        <v>0</v>
      </c>
      <c r="DC269" s="3">
        <f t="shared" si="121"/>
        <v>1</v>
      </c>
      <c r="DD269" s="2">
        <v>44015</v>
      </c>
      <c r="DE269" s="1">
        <v>0</v>
      </c>
      <c r="DF269" s="3">
        <v>5</v>
      </c>
      <c r="DG269" s="3">
        <f t="shared" si="122"/>
        <v>3</v>
      </c>
      <c r="DH269" s="1">
        <v>1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1</v>
      </c>
      <c r="DP269" s="1">
        <v>1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70</v>
      </c>
      <c r="EH269" s="1">
        <v>1.8</v>
      </c>
      <c r="EI269" s="4">
        <v>21.604938271604937</v>
      </c>
      <c r="EJ269" s="3">
        <v>1</v>
      </c>
      <c r="EK269" s="3">
        <v>0</v>
      </c>
      <c r="EL269" s="3">
        <v>0</v>
      </c>
      <c r="EM269" s="1">
        <v>103</v>
      </c>
      <c r="EN269" s="1">
        <v>52</v>
      </c>
      <c r="EO269" s="4">
        <v>69</v>
      </c>
      <c r="EP269" s="3">
        <v>0</v>
      </c>
      <c r="EQ269" s="1">
        <v>105</v>
      </c>
      <c r="ER269" s="1">
        <v>1</v>
      </c>
      <c r="ES269" s="1">
        <v>20</v>
      </c>
      <c r="ET269" s="1">
        <v>0</v>
      </c>
      <c r="EU269" s="4">
        <v>37.200000000000003</v>
      </c>
      <c r="EV269" s="3">
        <v>0</v>
      </c>
      <c r="EW269" s="4">
        <v>37.799999999999997</v>
      </c>
      <c r="EX269" s="1">
        <v>72</v>
      </c>
      <c r="EY269" s="1">
        <v>1</v>
      </c>
      <c r="EZ269" s="1" t="s">
        <v>51</v>
      </c>
      <c r="FA269" s="1">
        <v>1</v>
      </c>
      <c r="FB269" s="1">
        <v>0</v>
      </c>
      <c r="FC269" s="1">
        <v>1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2</v>
      </c>
      <c r="FJ269" s="1">
        <v>0</v>
      </c>
      <c r="FK269" s="1">
        <v>1</v>
      </c>
      <c r="FL269" s="1">
        <v>0</v>
      </c>
      <c r="FM269" s="1" t="s">
        <v>104</v>
      </c>
      <c r="FN269" s="1" t="s">
        <v>83</v>
      </c>
      <c r="FO269" s="1">
        <v>0</v>
      </c>
      <c r="FP269" s="1">
        <v>0</v>
      </c>
      <c r="FQ269" s="1">
        <v>1</v>
      </c>
      <c r="FR269" s="1">
        <v>1</v>
      </c>
      <c r="FS269" s="1">
        <f t="shared" si="123"/>
        <v>4</v>
      </c>
      <c r="FT269" s="1">
        <v>0</v>
      </c>
      <c r="FU269" s="1">
        <v>0</v>
      </c>
      <c r="FV269" s="1">
        <v>0</v>
      </c>
      <c r="FW269" s="1">
        <v>1</v>
      </c>
      <c r="FX269" s="1">
        <v>0</v>
      </c>
      <c r="FY269" s="1">
        <v>0</v>
      </c>
      <c r="FZ269" s="1">
        <f t="shared" si="118"/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1</v>
      </c>
      <c r="GH269" s="1">
        <f t="shared" si="119"/>
        <v>1</v>
      </c>
      <c r="GI269" s="1">
        <v>1</v>
      </c>
      <c r="GJ269" s="1">
        <v>0</v>
      </c>
      <c r="GK269" s="1">
        <v>1</v>
      </c>
      <c r="GL269" s="1">
        <v>1</v>
      </c>
      <c r="GM269" s="1">
        <v>0</v>
      </c>
      <c r="GN269" s="1">
        <v>0</v>
      </c>
      <c r="GO269" s="1">
        <v>0</v>
      </c>
      <c r="GP269" s="1">
        <v>1</v>
      </c>
      <c r="GQ269" s="1">
        <v>0</v>
      </c>
      <c r="GR269" s="3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1</v>
      </c>
      <c r="GY269" s="1">
        <v>1</v>
      </c>
      <c r="GZ269" s="1">
        <v>0</v>
      </c>
      <c r="HA269" s="1">
        <v>0</v>
      </c>
      <c r="HB269" s="1">
        <v>1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1</v>
      </c>
      <c r="IE269" s="1">
        <v>0</v>
      </c>
      <c r="IF269" s="1">
        <v>1</v>
      </c>
      <c r="IG269" s="1">
        <v>1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153</v>
      </c>
      <c r="JB269" s="1">
        <v>0</v>
      </c>
      <c r="JC269" s="1">
        <v>0</v>
      </c>
      <c r="JD269" s="1">
        <v>1</v>
      </c>
      <c r="JE269" s="1">
        <v>0</v>
      </c>
      <c r="JF269" s="1">
        <v>6</v>
      </c>
      <c r="JG269" s="1">
        <v>0</v>
      </c>
      <c r="JH269" s="1">
        <v>1</v>
      </c>
      <c r="JI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1</v>
      </c>
      <c r="JT269" s="1">
        <v>1</v>
      </c>
      <c r="JU269" s="1">
        <v>0</v>
      </c>
      <c r="JV269" s="1">
        <v>0</v>
      </c>
      <c r="JW269" s="1">
        <v>0</v>
      </c>
      <c r="JX269" s="1">
        <v>0</v>
      </c>
      <c r="KB269" s="1">
        <v>0</v>
      </c>
      <c r="KC269" s="1">
        <v>1</v>
      </c>
      <c r="KD269" s="1">
        <v>1</v>
      </c>
      <c r="KE269" s="1">
        <v>1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 t="s">
        <v>102</v>
      </c>
      <c r="KX269" s="1">
        <v>1</v>
      </c>
      <c r="KY269" s="1">
        <v>0</v>
      </c>
      <c r="LF269" s="5">
        <v>1.1200000000000001</v>
      </c>
      <c r="LG269" s="5">
        <v>12.2</v>
      </c>
      <c r="LH269" s="5">
        <v>1.2</v>
      </c>
      <c r="LI269" s="5">
        <v>0.73</v>
      </c>
      <c r="LL269" s="1">
        <v>531</v>
      </c>
      <c r="LM269" s="4">
        <v>155</v>
      </c>
      <c r="LO269" s="4">
        <v>2651</v>
      </c>
      <c r="LV269" s="1">
        <v>0</v>
      </c>
      <c r="LX269" s="1">
        <v>0</v>
      </c>
      <c r="LY269" s="1">
        <v>0</v>
      </c>
      <c r="LZ269" s="1">
        <v>1</v>
      </c>
      <c r="MA269" s="1">
        <v>1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 t="s">
        <v>122</v>
      </c>
      <c r="NC269" s="4">
        <v>14.6</v>
      </c>
      <c r="ND269" s="4">
        <v>44.4</v>
      </c>
      <c r="NE269" s="1">
        <v>9100</v>
      </c>
      <c r="NF269" s="1">
        <v>6000</v>
      </c>
      <c r="NG269" s="1">
        <v>986</v>
      </c>
      <c r="NH269" s="1">
        <v>204000</v>
      </c>
      <c r="NI269" s="5">
        <v>0.82</v>
      </c>
      <c r="NJ269" s="5">
        <v>11.5</v>
      </c>
      <c r="NO269" s="1">
        <v>345</v>
      </c>
      <c r="NP269" s="4">
        <v>135</v>
      </c>
      <c r="NR269" s="4">
        <v>2651</v>
      </c>
      <c r="NS269" s="1">
        <v>778</v>
      </c>
      <c r="NY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1</v>
      </c>
      <c r="OO269" s="1">
        <v>0</v>
      </c>
      <c r="OP269" s="1">
        <v>3</v>
      </c>
      <c r="OQ269" s="1">
        <v>1</v>
      </c>
      <c r="OR269" s="1">
        <v>1</v>
      </c>
      <c r="OS269" s="1">
        <v>0</v>
      </c>
      <c r="OT269" s="1">
        <v>0</v>
      </c>
      <c r="OU269" s="1">
        <v>0</v>
      </c>
      <c r="OV269" s="1">
        <v>1</v>
      </c>
      <c r="OW269" s="1">
        <v>0</v>
      </c>
      <c r="OX269" s="1">
        <v>0</v>
      </c>
      <c r="OY269" s="1">
        <v>0</v>
      </c>
      <c r="OZ269" s="1">
        <v>0</v>
      </c>
      <c r="PA269" s="1">
        <v>1</v>
      </c>
      <c r="PB269" s="1">
        <v>0</v>
      </c>
    </row>
    <row r="270" spans="1:418" x14ac:dyDescent="0.25">
      <c r="A270" s="1">
        <v>269</v>
      </c>
      <c r="B270" s="25" t="s">
        <v>2</v>
      </c>
      <c r="C270" s="1">
        <v>0</v>
      </c>
      <c r="D270" s="1">
        <v>1</v>
      </c>
      <c r="E270" s="1">
        <v>77</v>
      </c>
      <c r="F270" s="1">
        <v>0</v>
      </c>
      <c r="G270" s="1">
        <v>0</v>
      </c>
      <c r="H270" s="1">
        <v>1</v>
      </c>
      <c r="I270" s="1">
        <v>0</v>
      </c>
      <c r="J270" s="1" t="s">
        <v>6</v>
      </c>
      <c r="K270" s="1">
        <v>0</v>
      </c>
      <c r="L270" s="1">
        <v>1</v>
      </c>
      <c r="M270" s="1">
        <v>0</v>
      </c>
      <c r="N270" s="1">
        <v>0</v>
      </c>
      <c r="O270" s="1" t="s">
        <v>6</v>
      </c>
      <c r="P270" s="1" t="s">
        <v>191</v>
      </c>
      <c r="Q270" s="1" t="s">
        <v>290</v>
      </c>
      <c r="R270" s="1" t="s">
        <v>290</v>
      </c>
      <c r="S270" s="1">
        <v>0</v>
      </c>
      <c r="T270" s="1" t="s">
        <v>329</v>
      </c>
      <c r="U270" s="1" t="s">
        <v>149</v>
      </c>
      <c r="V270" s="1" t="s">
        <v>109</v>
      </c>
      <c r="W270" s="1">
        <v>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0</v>
      </c>
      <c r="AM270" s="1">
        <v>0</v>
      </c>
      <c r="AN270" s="1">
        <v>0</v>
      </c>
      <c r="AO270" s="1">
        <v>0</v>
      </c>
      <c r="AP270" s="1">
        <v>1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3</v>
      </c>
      <c r="BA270" s="1">
        <v>0</v>
      </c>
      <c r="BB270" s="1">
        <v>0</v>
      </c>
      <c r="BC270" s="1">
        <v>1</v>
      </c>
      <c r="BD270" s="1">
        <v>0</v>
      </c>
      <c r="BE270" s="1">
        <v>1</v>
      </c>
      <c r="BF270" s="1">
        <v>1</v>
      </c>
      <c r="BG270" s="1">
        <v>1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K270" s="1" t="s">
        <v>125</v>
      </c>
      <c r="CL270" s="1">
        <v>0</v>
      </c>
      <c r="CM270" s="2">
        <v>44027</v>
      </c>
      <c r="CN270" s="2"/>
      <c r="CO270" s="2"/>
      <c r="CP270" s="2"/>
      <c r="CQ270" s="2">
        <v>44028</v>
      </c>
      <c r="CR270" s="2">
        <v>44032</v>
      </c>
      <c r="CS270" s="2">
        <v>44032</v>
      </c>
      <c r="CT270" s="3">
        <f t="shared" si="124"/>
        <v>1</v>
      </c>
      <c r="CU270" s="3">
        <f t="shared" si="120"/>
        <v>5</v>
      </c>
      <c r="CV270" s="3"/>
      <c r="CW270" s="3">
        <f t="shared" ref="CW270:CW273" si="127">CR270-CQ270</f>
        <v>4</v>
      </c>
      <c r="CX270" s="3">
        <v>4</v>
      </c>
      <c r="CY270" s="3"/>
      <c r="CZ270" s="3">
        <v>1</v>
      </c>
      <c r="DA270" s="3">
        <v>0</v>
      </c>
      <c r="DB270" s="3">
        <v>0</v>
      </c>
      <c r="DC270" s="3">
        <f t="shared" si="121"/>
        <v>1</v>
      </c>
      <c r="DD270" s="2">
        <v>44020</v>
      </c>
      <c r="DE270" s="1">
        <v>0</v>
      </c>
      <c r="DF270" s="3">
        <v>7</v>
      </c>
      <c r="DG270" s="3">
        <f t="shared" si="122"/>
        <v>5</v>
      </c>
      <c r="DH270" s="1">
        <v>1</v>
      </c>
      <c r="DI270" s="1">
        <v>0</v>
      </c>
      <c r="DJ270" s="1">
        <v>1</v>
      </c>
      <c r="DK270" s="1">
        <v>0</v>
      </c>
      <c r="DL270" s="1">
        <v>0</v>
      </c>
      <c r="DM270" s="1">
        <v>0</v>
      </c>
      <c r="DN270" s="1">
        <v>1</v>
      </c>
      <c r="DO270" s="1">
        <v>1</v>
      </c>
      <c r="DP270" s="1">
        <v>0</v>
      </c>
      <c r="DQ270" s="1">
        <v>0</v>
      </c>
      <c r="DR270" s="1">
        <v>1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90</v>
      </c>
      <c r="EH270" s="1">
        <v>1.7</v>
      </c>
      <c r="EI270" s="4">
        <v>31.141868512110729</v>
      </c>
      <c r="EJ270" s="3">
        <v>0</v>
      </c>
      <c r="EK270" s="3">
        <v>0</v>
      </c>
      <c r="EL270" s="3">
        <v>1</v>
      </c>
      <c r="EM270" s="1">
        <v>74</v>
      </c>
      <c r="EN270" s="1">
        <v>44</v>
      </c>
      <c r="EO270" s="4">
        <v>54</v>
      </c>
      <c r="EP270" s="3">
        <v>1</v>
      </c>
      <c r="EQ270" s="1">
        <v>107</v>
      </c>
      <c r="ER270" s="1">
        <v>1</v>
      </c>
      <c r="ES270" s="1">
        <v>24</v>
      </c>
      <c r="ET270" s="1">
        <v>1</v>
      </c>
      <c r="EU270" s="4">
        <v>37</v>
      </c>
      <c r="EV270" s="3">
        <v>0</v>
      </c>
      <c r="EW270" s="4">
        <v>37.200000000000003</v>
      </c>
      <c r="EX270" s="1">
        <v>95</v>
      </c>
      <c r="EY270" s="1">
        <v>0</v>
      </c>
      <c r="EZ270" s="1" t="s">
        <v>51</v>
      </c>
      <c r="FA270" s="1">
        <v>1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2</v>
      </c>
      <c r="FJ270" s="1">
        <v>0</v>
      </c>
      <c r="FK270" s="1">
        <v>1</v>
      </c>
      <c r="FL270" s="1">
        <v>0</v>
      </c>
      <c r="FM270" s="1" t="s">
        <v>104</v>
      </c>
      <c r="FN270" s="1" t="s">
        <v>83</v>
      </c>
      <c r="FO270" s="1">
        <v>0</v>
      </c>
      <c r="FP270" s="1">
        <v>0</v>
      </c>
      <c r="FQ270" s="1">
        <v>1</v>
      </c>
      <c r="FR270" s="1">
        <v>1</v>
      </c>
      <c r="FS270" s="1">
        <f t="shared" si="123"/>
        <v>3</v>
      </c>
      <c r="FT270" s="1">
        <v>0</v>
      </c>
      <c r="FU270" s="1">
        <v>0</v>
      </c>
      <c r="FV270" s="1">
        <v>0</v>
      </c>
      <c r="FW270" s="1">
        <v>1</v>
      </c>
      <c r="FX270" s="1">
        <v>0</v>
      </c>
      <c r="FY270" s="1">
        <v>0</v>
      </c>
      <c r="FZ270" s="1">
        <f t="shared" si="118"/>
        <v>1</v>
      </c>
      <c r="GA270" s="1">
        <v>1</v>
      </c>
      <c r="GB270" s="1">
        <v>1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f t="shared" si="119"/>
        <v>1</v>
      </c>
      <c r="GI270" s="1">
        <v>1</v>
      </c>
      <c r="GJ270" s="1">
        <v>0</v>
      </c>
      <c r="GK270" s="1">
        <v>1</v>
      </c>
      <c r="GL270" s="1">
        <v>1</v>
      </c>
      <c r="GM270" s="1">
        <v>0</v>
      </c>
      <c r="GN270" s="1">
        <v>0</v>
      </c>
      <c r="GO270" s="1">
        <v>0</v>
      </c>
      <c r="GP270" s="1">
        <v>0</v>
      </c>
      <c r="GQ270" s="1">
        <v>1</v>
      </c>
      <c r="GR270" s="3">
        <v>1</v>
      </c>
      <c r="GS270" s="1">
        <v>0</v>
      </c>
      <c r="GT270" s="1">
        <v>1</v>
      </c>
      <c r="GU270" s="1">
        <v>0</v>
      </c>
      <c r="GV270" s="1">
        <v>0</v>
      </c>
      <c r="GW270" s="1">
        <v>0</v>
      </c>
      <c r="GX270" s="1">
        <v>1</v>
      </c>
      <c r="GY270" s="1">
        <v>1</v>
      </c>
      <c r="GZ270" s="1">
        <v>0</v>
      </c>
      <c r="HA270" s="1">
        <v>0</v>
      </c>
      <c r="HB270" s="1">
        <v>1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1</v>
      </c>
      <c r="IC270" s="1">
        <v>0</v>
      </c>
      <c r="ID270" s="1">
        <v>1</v>
      </c>
      <c r="IE270" s="1">
        <v>0</v>
      </c>
      <c r="IF270" s="1">
        <v>0</v>
      </c>
      <c r="IG270" s="1">
        <v>0</v>
      </c>
      <c r="IH270" s="1">
        <v>0</v>
      </c>
      <c r="II270" s="1">
        <v>1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1</v>
      </c>
      <c r="IQ270" s="1">
        <v>5</v>
      </c>
      <c r="IR270" s="1">
        <v>1</v>
      </c>
      <c r="IS270" s="1">
        <v>1</v>
      </c>
      <c r="IT270" s="1">
        <v>1</v>
      </c>
      <c r="IU270" s="1">
        <v>1</v>
      </c>
      <c r="IV270" s="1">
        <v>1</v>
      </c>
      <c r="IW270" s="1">
        <v>1</v>
      </c>
      <c r="IX270" s="1">
        <v>1</v>
      </c>
      <c r="IY270" s="1">
        <v>0</v>
      </c>
      <c r="IZ270" s="1">
        <v>0</v>
      </c>
      <c r="JA270" s="1">
        <v>80</v>
      </c>
      <c r="JB270" s="1">
        <v>0</v>
      </c>
      <c r="JC270" s="1">
        <v>0</v>
      </c>
      <c r="JD270" s="1">
        <v>0</v>
      </c>
      <c r="JE270" s="1">
        <v>1</v>
      </c>
      <c r="JF270" s="1">
        <v>9</v>
      </c>
      <c r="JG270" s="1">
        <v>0</v>
      </c>
      <c r="JH270" s="1">
        <v>0</v>
      </c>
      <c r="JI270" s="1">
        <v>1</v>
      </c>
      <c r="JJ270" s="1">
        <v>8</v>
      </c>
      <c r="JK270" s="1">
        <v>0</v>
      </c>
      <c r="JL270" s="1">
        <v>1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1</v>
      </c>
      <c r="JT270" s="1">
        <v>1</v>
      </c>
      <c r="JU270" s="1">
        <v>0</v>
      </c>
      <c r="JV270" s="1">
        <v>1</v>
      </c>
      <c r="JW270" s="1">
        <v>0</v>
      </c>
      <c r="JX270" s="1">
        <v>1</v>
      </c>
      <c r="JY270" s="2">
        <v>44027</v>
      </c>
      <c r="JZ270" s="2">
        <v>44032</v>
      </c>
      <c r="KA270" s="1">
        <v>5</v>
      </c>
      <c r="KB270" s="1">
        <v>1</v>
      </c>
      <c r="KC270" s="1">
        <v>3</v>
      </c>
      <c r="KD270" s="1">
        <v>1</v>
      </c>
      <c r="KE270" s="1">
        <v>1</v>
      </c>
      <c r="KF270" s="1">
        <v>1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1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 t="s">
        <v>103</v>
      </c>
      <c r="KX270" s="1">
        <v>0</v>
      </c>
      <c r="KY270" s="1">
        <v>1</v>
      </c>
      <c r="KZ270" s="4">
        <v>14.5</v>
      </c>
      <c r="LA270" s="4">
        <v>39.799999999999997</v>
      </c>
      <c r="LB270" s="1">
        <v>11700</v>
      </c>
      <c r="LC270" s="1">
        <v>9860</v>
      </c>
      <c r="LD270" s="1">
        <v>1240</v>
      </c>
      <c r="LE270" s="1">
        <v>256000</v>
      </c>
      <c r="LF270" s="5">
        <v>0.89</v>
      </c>
      <c r="LG270" s="5">
        <v>16</v>
      </c>
      <c r="LH270" s="5">
        <v>1</v>
      </c>
      <c r="LI270" s="5">
        <v>0.56000000000000005</v>
      </c>
      <c r="LJ270" s="4">
        <v>27</v>
      </c>
      <c r="LK270" s="1">
        <v>25</v>
      </c>
      <c r="LL270" s="1">
        <v>347</v>
      </c>
      <c r="LM270" s="4">
        <v>167</v>
      </c>
      <c r="LO270" s="4">
        <v>1987</v>
      </c>
      <c r="LP270" s="4">
        <v>302</v>
      </c>
      <c r="LV270" s="1">
        <v>0</v>
      </c>
      <c r="LX270" s="1">
        <v>0</v>
      </c>
      <c r="LY270" s="1">
        <v>0</v>
      </c>
      <c r="LZ270" s="1">
        <v>1</v>
      </c>
      <c r="MA270" s="1">
        <v>1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1</v>
      </c>
      <c r="ML270" s="1">
        <v>0</v>
      </c>
      <c r="MM270" s="1">
        <v>3</v>
      </c>
      <c r="MN270" s="1">
        <v>1</v>
      </c>
      <c r="MO270" s="1">
        <v>1</v>
      </c>
      <c r="MP270" s="1">
        <v>0</v>
      </c>
      <c r="MQ270" s="1">
        <v>0</v>
      </c>
      <c r="MR270" s="1">
        <v>1</v>
      </c>
      <c r="MS270" s="1">
        <v>1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 t="s">
        <v>122</v>
      </c>
      <c r="NC270" s="4">
        <v>12.4</v>
      </c>
      <c r="ND270" s="4">
        <v>37.5</v>
      </c>
      <c r="NE270" s="1">
        <v>14800</v>
      </c>
      <c r="NF270" s="1">
        <v>12100</v>
      </c>
      <c r="NG270" s="1">
        <v>1470</v>
      </c>
      <c r="NH270" s="1">
        <v>350000</v>
      </c>
      <c r="NI270" s="5">
        <v>0.78</v>
      </c>
      <c r="NJ270" s="5">
        <v>13</v>
      </c>
      <c r="NP270" s="4">
        <v>157</v>
      </c>
      <c r="NY270" s="1">
        <v>1</v>
      </c>
      <c r="NZ270" s="1" t="s">
        <v>118</v>
      </c>
      <c r="OA270" s="1">
        <v>1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</row>
    <row r="271" spans="1:418" x14ac:dyDescent="0.25">
      <c r="A271" s="1">
        <v>270</v>
      </c>
      <c r="B271" s="25" t="s">
        <v>2</v>
      </c>
      <c r="C271" s="1">
        <v>0</v>
      </c>
      <c r="D271" s="1">
        <v>1</v>
      </c>
      <c r="E271" s="1">
        <v>45</v>
      </c>
      <c r="F271" s="1">
        <v>0</v>
      </c>
      <c r="G271" s="1">
        <v>1</v>
      </c>
      <c r="H271" s="1">
        <v>0</v>
      </c>
      <c r="I271" s="1">
        <v>0</v>
      </c>
      <c r="J271" s="1" t="s">
        <v>6</v>
      </c>
      <c r="K271" s="1">
        <v>0</v>
      </c>
      <c r="L271" s="1">
        <v>1</v>
      </c>
      <c r="M271" s="1">
        <v>0</v>
      </c>
      <c r="N271" s="1">
        <v>0</v>
      </c>
      <c r="O271" s="1" t="s">
        <v>6</v>
      </c>
      <c r="P271" s="1" t="s">
        <v>191</v>
      </c>
      <c r="Q271" s="1" t="s">
        <v>297</v>
      </c>
      <c r="R271" s="1" t="s">
        <v>396</v>
      </c>
      <c r="S271" s="1">
        <v>0</v>
      </c>
      <c r="T271" s="1" t="s">
        <v>329</v>
      </c>
      <c r="U271" s="1" t="s">
        <v>149</v>
      </c>
      <c r="V271" s="1" t="s">
        <v>109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K271" s="1" t="s">
        <v>125</v>
      </c>
      <c r="CL271" s="1">
        <v>0</v>
      </c>
      <c r="CM271" s="2">
        <v>44029</v>
      </c>
      <c r="CN271" s="2">
        <v>44031</v>
      </c>
      <c r="CO271" s="2"/>
      <c r="CP271" s="2"/>
      <c r="CQ271" s="2">
        <v>44038</v>
      </c>
      <c r="CR271" s="2">
        <v>44044</v>
      </c>
      <c r="CS271" s="2">
        <v>44044</v>
      </c>
      <c r="CT271" s="3">
        <f t="shared" si="124"/>
        <v>9</v>
      </c>
      <c r="CU271" s="3">
        <f t="shared" si="120"/>
        <v>15</v>
      </c>
      <c r="CV271" s="3"/>
      <c r="CW271" s="3">
        <f t="shared" si="127"/>
        <v>6</v>
      </c>
      <c r="CX271" s="3">
        <v>6</v>
      </c>
      <c r="CY271" s="3">
        <f t="shared" ref="CY271:CY272" si="128">CU271-CV271-CW271</f>
        <v>9</v>
      </c>
      <c r="CZ271" s="3">
        <v>1</v>
      </c>
      <c r="DA271" s="3">
        <v>1</v>
      </c>
      <c r="DB271" s="3">
        <v>0</v>
      </c>
      <c r="DC271" s="3">
        <f t="shared" si="121"/>
        <v>2</v>
      </c>
      <c r="DD271" s="2">
        <v>44019</v>
      </c>
      <c r="DE271" s="1">
        <v>0</v>
      </c>
      <c r="DF271" s="3">
        <v>10</v>
      </c>
      <c r="DG271" s="3">
        <f t="shared" si="122"/>
        <v>2</v>
      </c>
      <c r="DH271" s="1">
        <v>1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1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85</v>
      </c>
      <c r="EH271" s="1">
        <v>1.8</v>
      </c>
      <c r="EI271" s="4">
        <v>26.234567901234566</v>
      </c>
      <c r="EJ271" s="3">
        <v>0</v>
      </c>
      <c r="EK271" s="3">
        <v>1</v>
      </c>
      <c r="EL271" s="3">
        <v>0</v>
      </c>
      <c r="EM271" s="1">
        <v>114</v>
      </c>
      <c r="EN271" s="1">
        <v>80</v>
      </c>
      <c r="EO271" s="4">
        <v>91.333333333333329</v>
      </c>
      <c r="EP271" s="3">
        <v>0</v>
      </c>
      <c r="EQ271" s="1">
        <v>106</v>
      </c>
      <c r="ER271" s="1">
        <v>1</v>
      </c>
      <c r="ES271" s="1">
        <v>18</v>
      </c>
      <c r="ET271" s="1">
        <v>0</v>
      </c>
      <c r="EU271" s="4">
        <v>36.5</v>
      </c>
      <c r="EV271" s="3">
        <v>0</v>
      </c>
      <c r="EW271" s="4">
        <v>36.799999999999997</v>
      </c>
      <c r="EX271" s="1">
        <v>87</v>
      </c>
      <c r="EY271" s="1">
        <v>1</v>
      </c>
      <c r="EZ271" s="1" t="s">
        <v>51</v>
      </c>
      <c r="FA271" s="1">
        <v>1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1</v>
      </c>
      <c r="FK271" s="1">
        <v>0</v>
      </c>
      <c r="FL271" s="1">
        <v>0</v>
      </c>
      <c r="FM271" s="1" t="s">
        <v>104</v>
      </c>
      <c r="FN271" s="1" t="s">
        <v>83</v>
      </c>
      <c r="FO271" s="1">
        <v>0</v>
      </c>
      <c r="FP271" s="1">
        <v>0</v>
      </c>
      <c r="FQ271" s="1">
        <v>1</v>
      </c>
      <c r="FR271" s="1">
        <v>1</v>
      </c>
      <c r="FS271" s="1">
        <f t="shared" si="123"/>
        <v>3</v>
      </c>
      <c r="FT271" s="1">
        <v>0</v>
      </c>
      <c r="FU271" s="1">
        <v>0</v>
      </c>
      <c r="FV271" s="1">
        <v>0</v>
      </c>
      <c r="FW271" s="1">
        <v>1</v>
      </c>
      <c r="FX271" s="1">
        <v>0</v>
      </c>
      <c r="FY271" s="1">
        <v>0</v>
      </c>
      <c r="FZ271" s="1">
        <f t="shared" si="118"/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f t="shared" si="119"/>
        <v>1</v>
      </c>
      <c r="GI271" s="1">
        <v>1</v>
      </c>
      <c r="GJ271" s="1">
        <v>0</v>
      </c>
      <c r="GK271" s="1">
        <v>1</v>
      </c>
      <c r="GL271" s="1">
        <v>1</v>
      </c>
      <c r="GM271" s="1">
        <v>0</v>
      </c>
      <c r="GN271" s="1">
        <v>0</v>
      </c>
      <c r="GO271" s="1">
        <v>0</v>
      </c>
      <c r="GP271" s="1">
        <v>1</v>
      </c>
      <c r="GQ271" s="1">
        <v>1</v>
      </c>
      <c r="GR271" s="3">
        <v>2</v>
      </c>
      <c r="GS271" s="1">
        <v>0</v>
      </c>
      <c r="GT271" s="1">
        <v>1</v>
      </c>
      <c r="GU271" s="1">
        <v>1</v>
      </c>
      <c r="GV271" s="1">
        <v>0</v>
      </c>
      <c r="GW271" s="1">
        <v>0</v>
      </c>
      <c r="GX271" s="1">
        <v>3</v>
      </c>
      <c r="GY271" s="1">
        <v>1</v>
      </c>
      <c r="GZ271" s="1">
        <v>0</v>
      </c>
      <c r="HA271" s="1">
        <v>0</v>
      </c>
      <c r="HB271" s="1">
        <v>1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1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1</v>
      </c>
      <c r="IA271" s="1">
        <v>0</v>
      </c>
      <c r="IB271" s="1">
        <v>0</v>
      </c>
      <c r="IC271" s="1">
        <v>1</v>
      </c>
      <c r="ID271" s="1">
        <v>1</v>
      </c>
      <c r="IE271" s="1">
        <v>0</v>
      </c>
      <c r="IF271" s="1">
        <v>0</v>
      </c>
      <c r="IG271" s="1">
        <v>0</v>
      </c>
      <c r="IH271" s="1">
        <v>0</v>
      </c>
      <c r="II271" s="1">
        <v>1</v>
      </c>
      <c r="IJ271" s="1">
        <v>0</v>
      </c>
      <c r="IK271" s="1">
        <v>0</v>
      </c>
      <c r="IL271" s="1">
        <v>0</v>
      </c>
      <c r="IM271" s="1">
        <v>1</v>
      </c>
      <c r="IN271" s="1">
        <v>0</v>
      </c>
      <c r="IO271" s="1">
        <v>0</v>
      </c>
      <c r="IP271" s="1">
        <v>1</v>
      </c>
      <c r="IQ271" s="1">
        <v>4</v>
      </c>
      <c r="IR271" s="1">
        <v>1</v>
      </c>
      <c r="IS271" s="1">
        <v>1</v>
      </c>
      <c r="IT271" s="1">
        <v>1</v>
      </c>
      <c r="IU271" s="1">
        <v>1</v>
      </c>
      <c r="IV271" s="1">
        <v>1</v>
      </c>
      <c r="IW271" s="1">
        <v>0</v>
      </c>
      <c r="IX271" s="1">
        <v>1</v>
      </c>
      <c r="IY271" s="1">
        <v>0</v>
      </c>
      <c r="IZ271" s="1">
        <v>0</v>
      </c>
      <c r="JA271" s="1">
        <v>198</v>
      </c>
      <c r="JB271" s="1">
        <v>0</v>
      </c>
      <c r="JC271" s="1">
        <v>0</v>
      </c>
      <c r="JD271" s="1">
        <v>1</v>
      </c>
      <c r="JE271" s="1">
        <v>0</v>
      </c>
      <c r="JF271" s="1">
        <v>6</v>
      </c>
      <c r="JG271" s="1">
        <v>0</v>
      </c>
      <c r="JH271" s="1">
        <v>1</v>
      </c>
      <c r="JI271" s="1">
        <v>0</v>
      </c>
      <c r="JJ271" s="1">
        <v>7</v>
      </c>
      <c r="JK271" s="1">
        <v>0</v>
      </c>
      <c r="JL271" s="1">
        <v>1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1</v>
      </c>
      <c r="JT271" s="1">
        <v>1</v>
      </c>
      <c r="JU271" s="1">
        <v>0</v>
      </c>
      <c r="JV271" s="1">
        <v>1</v>
      </c>
      <c r="JW271" s="1">
        <v>0</v>
      </c>
      <c r="JX271" s="1">
        <v>1</v>
      </c>
      <c r="JY271" s="2">
        <v>44038</v>
      </c>
      <c r="JZ271" s="2">
        <v>44044</v>
      </c>
      <c r="KA271" s="1">
        <v>6</v>
      </c>
      <c r="KB271" s="1">
        <v>1</v>
      </c>
      <c r="KC271" s="1">
        <v>4</v>
      </c>
      <c r="KD271" s="1">
        <v>1</v>
      </c>
      <c r="KE271" s="1">
        <v>1</v>
      </c>
      <c r="KF271" s="1">
        <v>1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1</v>
      </c>
      <c r="KP271" s="1">
        <v>0</v>
      </c>
      <c r="KQ271" s="1">
        <v>0</v>
      </c>
      <c r="KR271" s="1">
        <v>1</v>
      </c>
      <c r="KS271" s="1">
        <v>0</v>
      </c>
      <c r="KT271" s="1">
        <v>0</v>
      </c>
      <c r="KU271" s="1">
        <v>0</v>
      </c>
      <c r="KV271" s="1">
        <v>0</v>
      </c>
      <c r="KW271" s="1" t="s">
        <v>103</v>
      </c>
      <c r="KX271" s="1">
        <v>0</v>
      </c>
      <c r="KY271" s="1">
        <v>1</v>
      </c>
      <c r="KZ271" s="4">
        <v>15.2</v>
      </c>
      <c r="LA271" s="4">
        <v>45.1</v>
      </c>
      <c r="LB271" s="1">
        <v>10800</v>
      </c>
      <c r="LC271" s="1">
        <v>7900</v>
      </c>
      <c r="LD271" s="1">
        <v>948</v>
      </c>
      <c r="LE271" s="1">
        <v>308000</v>
      </c>
      <c r="LF271" s="5">
        <v>0.65</v>
      </c>
      <c r="LG271" s="5">
        <v>16.2</v>
      </c>
      <c r="LH271" s="5">
        <v>0.87</v>
      </c>
      <c r="LI271" s="5">
        <v>0.64</v>
      </c>
      <c r="LJ271" s="4">
        <v>32</v>
      </c>
      <c r="LK271" s="1">
        <v>47</v>
      </c>
      <c r="LL271" s="1">
        <v>265</v>
      </c>
      <c r="LM271" s="4">
        <v>102</v>
      </c>
      <c r="LO271" s="4">
        <v>2000</v>
      </c>
      <c r="LP271" s="4">
        <v>332</v>
      </c>
      <c r="LV271" s="1">
        <v>0</v>
      </c>
      <c r="LX271" s="1">
        <v>0</v>
      </c>
      <c r="LY271" s="1">
        <v>0</v>
      </c>
      <c r="LZ271" s="1">
        <v>1</v>
      </c>
      <c r="MA271" s="1">
        <v>1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1</v>
      </c>
      <c r="ML271" s="1">
        <v>0</v>
      </c>
      <c r="MM271" s="1">
        <v>1</v>
      </c>
      <c r="MN271" s="1">
        <v>1</v>
      </c>
      <c r="MO271" s="1">
        <v>1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 t="s">
        <v>122</v>
      </c>
      <c r="NC271" s="4">
        <v>14.8</v>
      </c>
      <c r="ND271" s="4">
        <v>45</v>
      </c>
      <c r="NE271" s="1">
        <v>15400</v>
      </c>
      <c r="NF271" s="1">
        <v>12600</v>
      </c>
      <c r="NG271" s="1">
        <v>1200</v>
      </c>
      <c r="NH271" s="1">
        <v>287000</v>
      </c>
      <c r="NI271" s="5">
        <v>0.8</v>
      </c>
      <c r="NJ271" s="5">
        <v>8.4499999999999993</v>
      </c>
      <c r="NP271" s="4">
        <v>184</v>
      </c>
      <c r="NY271" s="1">
        <v>1</v>
      </c>
      <c r="NZ271" s="1" t="s">
        <v>113</v>
      </c>
      <c r="OA271" s="1">
        <v>1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</row>
    <row r="272" spans="1:418" x14ac:dyDescent="0.25">
      <c r="A272" s="1">
        <v>271</v>
      </c>
      <c r="B272" s="25" t="s">
        <v>1</v>
      </c>
      <c r="C272" s="1">
        <v>1</v>
      </c>
      <c r="D272" s="1">
        <v>0</v>
      </c>
      <c r="E272" s="1">
        <v>67</v>
      </c>
      <c r="F272" s="1">
        <v>0</v>
      </c>
      <c r="G272" s="1">
        <v>0</v>
      </c>
      <c r="H272" s="1">
        <v>1</v>
      </c>
      <c r="I272" s="1">
        <v>0</v>
      </c>
      <c r="J272" s="1" t="s">
        <v>6</v>
      </c>
      <c r="K272" s="1">
        <v>0</v>
      </c>
      <c r="L272" s="1">
        <v>1</v>
      </c>
      <c r="M272" s="1">
        <v>0</v>
      </c>
      <c r="N272" s="1">
        <v>0</v>
      </c>
      <c r="O272" s="1" t="s">
        <v>6</v>
      </c>
      <c r="P272" s="1" t="s">
        <v>191</v>
      </c>
      <c r="Q272" s="1" t="s">
        <v>221</v>
      </c>
      <c r="R272" s="1" t="s">
        <v>221</v>
      </c>
      <c r="S272" s="1">
        <v>0</v>
      </c>
      <c r="T272" s="1" t="s">
        <v>329</v>
      </c>
      <c r="U272" s="1" t="s">
        <v>149</v>
      </c>
      <c r="V272" s="1" t="s">
        <v>109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2</v>
      </c>
      <c r="BA272" s="1">
        <v>0</v>
      </c>
      <c r="BB272" s="1">
        <v>1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K272" s="1" t="s">
        <v>123</v>
      </c>
      <c r="CL272" s="1">
        <v>0</v>
      </c>
      <c r="CM272" s="2">
        <v>44029</v>
      </c>
      <c r="CN272" s="2">
        <f>CR272</f>
        <v>44039</v>
      </c>
      <c r="CO272" s="2"/>
      <c r="CP272" s="2"/>
      <c r="CQ272" s="2">
        <v>44031</v>
      </c>
      <c r="CR272" s="2">
        <v>44039</v>
      </c>
      <c r="CS272" s="2">
        <v>44039</v>
      </c>
      <c r="CT272" s="3">
        <f t="shared" si="124"/>
        <v>2</v>
      </c>
      <c r="CU272" s="3">
        <f t="shared" si="120"/>
        <v>10</v>
      </c>
      <c r="CV272" s="3"/>
      <c r="CW272" s="3">
        <f t="shared" si="127"/>
        <v>8</v>
      </c>
      <c r="CX272" s="3">
        <v>8</v>
      </c>
      <c r="CY272" s="3">
        <f t="shared" si="128"/>
        <v>2</v>
      </c>
      <c r="CZ272" s="3">
        <v>1</v>
      </c>
      <c r="DA272" s="3">
        <v>1</v>
      </c>
      <c r="DB272" s="3">
        <v>0</v>
      </c>
      <c r="DC272" s="3">
        <f t="shared" si="121"/>
        <v>2</v>
      </c>
      <c r="DD272" s="2">
        <v>44026</v>
      </c>
      <c r="DE272" s="1">
        <v>0</v>
      </c>
      <c r="DF272" s="3">
        <v>3</v>
      </c>
      <c r="DG272" s="3">
        <f t="shared" si="122"/>
        <v>2</v>
      </c>
      <c r="DH272" s="1">
        <v>1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1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76</v>
      </c>
      <c r="EH272" s="1">
        <v>1.6</v>
      </c>
      <c r="EI272" s="4">
        <v>29.687499999999993</v>
      </c>
      <c r="EJ272" s="3">
        <v>0</v>
      </c>
      <c r="EK272" s="3">
        <v>1</v>
      </c>
      <c r="EL272" s="3">
        <v>0</v>
      </c>
      <c r="EM272" s="1">
        <v>125</v>
      </c>
      <c r="EN272" s="1">
        <v>75</v>
      </c>
      <c r="EO272" s="4">
        <v>91.666666666666671</v>
      </c>
      <c r="EP272" s="3">
        <v>0</v>
      </c>
      <c r="EQ272" s="1">
        <v>130</v>
      </c>
      <c r="ER272" s="1">
        <v>1</v>
      </c>
      <c r="ES272" s="1">
        <v>25</v>
      </c>
      <c r="ET272" s="1">
        <v>1</v>
      </c>
      <c r="EU272" s="4">
        <v>37.700000000000003</v>
      </c>
      <c r="EV272" s="3">
        <v>0</v>
      </c>
      <c r="EW272" s="4">
        <v>37.700000000000003</v>
      </c>
      <c r="EX272" s="1">
        <v>83</v>
      </c>
      <c r="EY272" s="1">
        <v>1</v>
      </c>
      <c r="EZ272" s="1" t="s">
        <v>51</v>
      </c>
      <c r="FA272" s="1">
        <v>1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1</v>
      </c>
      <c r="FJ272" s="1">
        <v>1</v>
      </c>
      <c r="FK272" s="1">
        <v>0</v>
      </c>
      <c r="FL272" s="1">
        <v>0</v>
      </c>
      <c r="FM272" s="1" t="s">
        <v>104</v>
      </c>
      <c r="FN272" s="1" t="s">
        <v>83</v>
      </c>
      <c r="FO272" s="1">
        <v>0</v>
      </c>
      <c r="FP272" s="1">
        <v>0</v>
      </c>
      <c r="FQ272" s="1">
        <v>1</v>
      </c>
      <c r="FR272" s="1">
        <v>1</v>
      </c>
      <c r="FS272" s="1">
        <f t="shared" si="123"/>
        <v>2</v>
      </c>
      <c r="FT272" s="1">
        <v>0</v>
      </c>
      <c r="FU272" s="1">
        <v>0</v>
      </c>
      <c r="FV272" s="1">
        <v>0</v>
      </c>
      <c r="FW272" s="1">
        <v>1</v>
      </c>
      <c r="FX272" s="1">
        <v>0</v>
      </c>
      <c r="FY272" s="1">
        <v>0</v>
      </c>
      <c r="FZ272" s="1">
        <f t="shared" si="118"/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f t="shared" si="119"/>
        <v>1</v>
      </c>
      <c r="GI272" s="1">
        <v>1</v>
      </c>
      <c r="GJ272" s="1">
        <v>0</v>
      </c>
      <c r="GK272" s="1">
        <v>1</v>
      </c>
      <c r="GL272" s="1">
        <v>1</v>
      </c>
      <c r="GM272" s="1">
        <v>0</v>
      </c>
      <c r="GN272" s="1">
        <v>0</v>
      </c>
      <c r="GO272" s="1">
        <v>0</v>
      </c>
      <c r="GP272" s="1">
        <v>0</v>
      </c>
      <c r="GQ272" s="1">
        <v>1</v>
      </c>
      <c r="GR272" s="3">
        <v>2</v>
      </c>
      <c r="GS272" s="1">
        <v>0</v>
      </c>
      <c r="GT272" s="1">
        <v>1</v>
      </c>
      <c r="GU272" s="1">
        <v>1</v>
      </c>
      <c r="GV272" s="1">
        <v>0</v>
      </c>
      <c r="GW272" s="1">
        <v>0</v>
      </c>
      <c r="GX272" s="1">
        <v>2</v>
      </c>
      <c r="GY272" s="1">
        <v>1</v>
      </c>
      <c r="GZ272" s="1">
        <v>0</v>
      </c>
      <c r="HA272" s="1">
        <v>0</v>
      </c>
      <c r="HB272" s="1">
        <v>1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1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1</v>
      </c>
      <c r="IE272" s="1">
        <v>0</v>
      </c>
      <c r="IF272" s="1">
        <v>1</v>
      </c>
      <c r="IG272" s="1">
        <v>0</v>
      </c>
      <c r="IH272" s="1">
        <v>1</v>
      </c>
      <c r="II272" s="1">
        <v>1</v>
      </c>
      <c r="IJ272" s="1">
        <v>0</v>
      </c>
      <c r="IK272" s="1">
        <v>0</v>
      </c>
      <c r="IL272" s="1">
        <v>0</v>
      </c>
      <c r="IM272" s="1">
        <v>1</v>
      </c>
      <c r="IN272" s="1">
        <v>0</v>
      </c>
      <c r="IO272" s="1">
        <v>0</v>
      </c>
      <c r="IP272" s="1">
        <v>1</v>
      </c>
      <c r="IQ272" s="1">
        <v>4</v>
      </c>
      <c r="IR272" s="1">
        <v>1</v>
      </c>
      <c r="IS272" s="1">
        <v>1</v>
      </c>
      <c r="IT272" s="1">
        <v>1</v>
      </c>
      <c r="IU272" s="1">
        <v>1</v>
      </c>
      <c r="IV272" s="1">
        <v>1</v>
      </c>
      <c r="IW272" s="1">
        <v>0</v>
      </c>
      <c r="IX272" s="1">
        <v>1</v>
      </c>
      <c r="IY272" s="1">
        <v>0</v>
      </c>
      <c r="IZ272" s="1">
        <v>0</v>
      </c>
      <c r="JA272" s="1">
        <v>221</v>
      </c>
      <c r="JB272" s="1">
        <v>0</v>
      </c>
      <c r="JC272" s="1">
        <v>1</v>
      </c>
      <c r="JD272" s="1">
        <v>0</v>
      </c>
      <c r="JE272" s="1">
        <v>0</v>
      </c>
      <c r="JF272" s="1">
        <v>10</v>
      </c>
      <c r="JG272" s="1">
        <v>0</v>
      </c>
      <c r="JH272" s="1">
        <v>0</v>
      </c>
      <c r="JI272" s="1">
        <v>1</v>
      </c>
      <c r="JJ272" s="1">
        <v>10</v>
      </c>
      <c r="JK272" s="1">
        <v>0</v>
      </c>
      <c r="JL272" s="1">
        <v>0</v>
      </c>
      <c r="JM272" s="1">
        <v>1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1</v>
      </c>
      <c r="JT272" s="1">
        <v>1</v>
      </c>
      <c r="JU272" s="1">
        <v>0</v>
      </c>
      <c r="JV272" s="1">
        <v>1</v>
      </c>
      <c r="JW272" s="1">
        <v>0</v>
      </c>
      <c r="JX272" s="1">
        <v>1</v>
      </c>
      <c r="JY272" s="2">
        <v>44031</v>
      </c>
      <c r="JZ272" s="2">
        <v>44039</v>
      </c>
      <c r="KA272" s="1">
        <v>8</v>
      </c>
      <c r="KB272" s="1">
        <v>1</v>
      </c>
      <c r="KC272" s="1">
        <v>4</v>
      </c>
      <c r="KD272" s="1">
        <v>1</v>
      </c>
      <c r="KE272" s="1">
        <v>1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1</v>
      </c>
      <c r="KO272" s="1">
        <v>1</v>
      </c>
      <c r="KP272" s="1">
        <v>0</v>
      </c>
      <c r="KQ272" s="1">
        <v>0</v>
      </c>
      <c r="KR272" s="1">
        <v>1</v>
      </c>
      <c r="KS272" s="1">
        <v>0</v>
      </c>
      <c r="KT272" s="1">
        <v>0</v>
      </c>
      <c r="KU272" s="1">
        <v>0</v>
      </c>
      <c r="KV272" s="1">
        <v>0</v>
      </c>
      <c r="KW272" s="1" t="s">
        <v>103</v>
      </c>
      <c r="KX272" s="1">
        <v>0</v>
      </c>
      <c r="KY272" s="1">
        <v>1</v>
      </c>
      <c r="KZ272" s="4">
        <v>18</v>
      </c>
      <c r="LA272" s="4">
        <v>33.1</v>
      </c>
      <c r="LB272" s="1">
        <v>9400</v>
      </c>
      <c r="LC272" s="1">
        <v>7150</v>
      </c>
      <c r="LD272" s="1">
        <v>902</v>
      </c>
      <c r="LE272" s="1">
        <v>409000</v>
      </c>
      <c r="LF272" s="5">
        <v>1.0900000000000001</v>
      </c>
      <c r="LG272" s="5">
        <v>14</v>
      </c>
      <c r="LH272" s="5">
        <v>1</v>
      </c>
      <c r="LI272" s="5">
        <v>0.97</v>
      </c>
      <c r="LJ272" s="4">
        <v>35</v>
      </c>
      <c r="LK272" s="1">
        <v>56</v>
      </c>
      <c r="LM272" s="4">
        <v>146</v>
      </c>
      <c r="LO272" s="4">
        <v>1140</v>
      </c>
      <c r="LP272" s="4">
        <v>2752</v>
      </c>
      <c r="LQ272" s="6">
        <v>0.1</v>
      </c>
      <c r="LV272" s="1">
        <v>1</v>
      </c>
      <c r="LW272" s="1" t="s">
        <v>113</v>
      </c>
      <c r="LX272" s="1">
        <v>1</v>
      </c>
      <c r="LY272" s="1">
        <v>0</v>
      </c>
      <c r="LZ272" s="1">
        <v>1</v>
      </c>
      <c r="MA272" s="1">
        <v>1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1</v>
      </c>
      <c r="ML272" s="1">
        <v>0</v>
      </c>
      <c r="MM272" s="1">
        <v>2</v>
      </c>
      <c r="MN272" s="1">
        <v>1</v>
      </c>
      <c r="MO272" s="1">
        <v>1</v>
      </c>
      <c r="MP272" s="1">
        <v>0</v>
      </c>
      <c r="MQ272" s="1">
        <v>0</v>
      </c>
      <c r="MR272" s="1">
        <v>0</v>
      </c>
      <c r="MS272" s="1">
        <v>1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 t="s">
        <v>122</v>
      </c>
      <c r="NC272" s="4">
        <v>17</v>
      </c>
      <c r="ND272" s="4">
        <v>50</v>
      </c>
      <c r="NE272" s="1">
        <v>21500</v>
      </c>
      <c r="NF272" s="1">
        <v>19300</v>
      </c>
      <c r="NG272" s="1">
        <v>1480</v>
      </c>
      <c r="NH272" s="1">
        <v>273000</v>
      </c>
      <c r="NI272" s="5">
        <v>1.99</v>
      </c>
      <c r="NJ272" s="5">
        <v>15.6</v>
      </c>
      <c r="NO272" s="1">
        <v>291</v>
      </c>
      <c r="NY272" s="1">
        <v>1</v>
      </c>
      <c r="NZ272" s="1" t="s">
        <v>113</v>
      </c>
      <c r="OA272" s="1">
        <v>1</v>
      </c>
      <c r="OB272" s="1">
        <v>0</v>
      </c>
      <c r="OC272" s="1">
        <v>0</v>
      </c>
      <c r="OD272" s="1">
        <v>0</v>
      </c>
      <c r="OE272" s="1">
        <v>0</v>
      </c>
      <c r="OF272" s="1">
        <v>0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</row>
    <row r="273" spans="1:418" x14ac:dyDescent="0.25">
      <c r="A273" s="1">
        <v>272</v>
      </c>
      <c r="B273" s="25" t="s">
        <v>1</v>
      </c>
      <c r="C273" s="1">
        <v>1</v>
      </c>
      <c r="D273" s="1">
        <v>0</v>
      </c>
      <c r="E273" s="1">
        <v>83</v>
      </c>
      <c r="F273" s="1">
        <v>0</v>
      </c>
      <c r="G273" s="1">
        <v>0</v>
      </c>
      <c r="H273" s="1">
        <v>0</v>
      </c>
      <c r="I273" s="1">
        <v>1</v>
      </c>
      <c r="J273" s="1" t="s">
        <v>6</v>
      </c>
      <c r="K273" s="1">
        <v>0</v>
      </c>
      <c r="L273" s="1">
        <v>1</v>
      </c>
      <c r="M273" s="1">
        <v>0</v>
      </c>
      <c r="N273" s="1">
        <v>0</v>
      </c>
      <c r="O273" s="1" t="s">
        <v>6</v>
      </c>
      <c r="P273" s="1" t="s">
        <v>191</v>
      </c>
      <c r="Q273" s="1" t="s">
        <v>290</v>
      </c>
      <c r="R273" s="1" t="s">
        <v>290</v>
      </c>
      <c r="S273" s="1">
        <v>0</v>
      </c>
      <c r="T273" s="1" t="s">
        <v>329</v>
      </c>
      <c r="U273" s="1" t="s">
        <v>149</v>
      </c>
      <c r="V273" s="1" t="s">
        <v>109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4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K273" s="1" t="s">
        <v>123</v>
      </c>
      <c r="CL273" s="1">
        <v>0</v>
      </c>
      <c r="CM273" s="2">
        <v>44030</v>
      </c>
      <c r="CN273" s="2"/>
      <c r="CO273" s="2"/>
      <c r="CP273" s="2"/>
      <c r="CQ273" s="2">
        <v>44031</v>
      </c>
      <c r="CR273" s="2">
        <v>44039</v>
      </c>
      <c r="CS273" s="2">
        <v>44039</v>
      </c>
      <c r="CT273" s="3">
        <f t="shared" si="124"/>
        <v>1</v>
      </c>
      <c r="CU273" s="3">
        <f t="shared" si="120"/>
        <v>9</v>
      </c>
      <c r="CV273" s="3"/>
      <c r="CW273" s="3">
        <f t="shared" si="127"/>
        <v>8</v>
      </c>
      <c r="CX273" s="3">
        <v>8</v>
      </c>
      <c r="CY273" s="3"/>
      <c r="CZ273" s="3">
        <v>1</v>
      </c>
      <c r="DA273" s="3">
        <v>0</v>
      </c>
      <c r="DB273" s="3">
        <v>0</v>
      </c>
      <c r="DC273" s="3">
        <f t="shared" si="121"/>
        <v>1</v>
      </c>
      <c r="DD273" s="2">
        <v>44023</v>
      </c>
      <c r="DE273" s="1">
        <v>0</v>
      </c>
      <c r="DF273" s="3">
        <v>7</v>
      </c>
      <c r="DG273" s="3">
        <f t="shared" si="122"/>
        <v>4</v>
      </c>
      <c r="DH273" s="1">
        <v>1</v>
      </c>
      <c r="DI273" s="1">
        <v>0</v>
      </c>
      <c r="DJ273" s="1">
        <v>1</v>
      </c>
      <c r="DK273" s="1">
        <v>0</v>
      </c>
      <c r="DL273" s="1">
        <v>0</v>
      </c>
      <c r="DM273" s="1">
        <v>0</v>
      </c>
      <c r="DN273" s="1">
        <v>0</v>
      </c>
      <c r="DO273" s="1">
        <v>1</v>
      </c>
      <c r="DP273" s="1">
        <v>0</v>
      </c>
      <c r="DQ273" s="1">
        <v>0</v>
      </c>
      <c r="DR273" s="1">
        <v>1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70</v>
      </c>
      <c r="EH273" s="1">
        <v>1.65</v>
      </c>
      <c r="EI273" s="4">
        <v>25.711662075298442</v>
      </c>
      <c r="EJ273" s="3">
        <v>0</v>
      </c>
      <c r="EK273" s="3">
        <v>1</v>
      </c>
      <c r="EL273" s="3">
        <v>0</v>
      </c>
      <c r="EM273" s="1">
        <v>108</v>
      </c>
      <c r="EN273" s="1">
        <v>76</v>
      </c>
      <c r="EO273" s="4">
        <v>86.666666666666671</v>
      </c>
      <c r="EP273" s="3">
        <v>0</v>
      </c>
      <c r="EQ273" s="1">
        <v>110</v>
      </c>
      <c r="ER273" s="1">
        <v>1</v>
      </c>
      <c r="ES273" s="1">
        <v>18</v>
      </c>
      <c r="ET273" s="1">
        <v>0</v>
      </c>
      <c r="EU273" s="4">
        <v>36</v>
      </c>
      <c r="EV273" s="3">
        <v>0</v>
      </c>
      <c r="EW273" s="4">
        <v>36.9</v>
      </c>
      <c r="EX273" s="1">
        <v>83</v>
      </c>
      <c r="EY273" s="1">
        <v>1</v>
      </c>
      <c r="EZ273" s="1" t="s">
        <v>51</v>
      </c>
      <c r="FA273" s="1">
        <v>1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1</v>
      </c>
      <c r="FJ273" s="1">
        <v>1</v>
      </c>
      <c r="FK273" s="1">
        <v>0</v>
      </c>
      <c r="FL273" s="1">
        <v>0</v>
      </c>
      <c r="FM273" s="1" t="s">
        <v>104</v>
      </c>
      <c r="FN273" s="1" t="s">
        <v>83</v>
      </c>
      <c r="FO273" s="1">
        <v>0</v>
      </c>
      <c r="FP273" s="1">
        <v>0</v>
      </c>
      <c r="FQ273" s="1">
        <v>1</v>
      </c>
      <c r="FR273" s="1">
        <v>1</v>
      </c>
      <c r="FS273" s="1">
        <f t="shared" si="123"/>
        <v>2</v>
      </c>
      <c r="FT273" s="1">
        <v>0</v>
      </c>
      <c r="FU273" s="1">
        <v>0</v>
      </c>
      <c r="FV273" s="1">
        <v>0</v>
      </c>
      <c r="FW273" s="1">
        <v>1</v>
      </c>
      <c r="FX273" s="1">
        <v>0</v>
      </c>
      <c r="FY273" s="1">
        <v>0</v>
      </c>
      <c r="FZ273" s="1">
        <f t="shared" si="118"/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f t="shared" si="119"/>
        <v>1</v>
      </c>
      <c r="GI273" s="1">
        <v>1</v>
      </c>
      <c r="GJ273" s="1">
        <v>0</v>
      </c>
      <c r="GK273" s="1">
        <v>1</v>
      </c>
      <c r="GL273" s="1">
        <v>1</v>
      </c>
      <c r="GM273" s="1">
        <v>0</v>
      </c>
      <c r="GN273" s="1">
        <v>0</v>
      </c>
      <c r="GO273" s="1">
        <v>0</v>
      </c>
      <c r="GP273" s="1">
        <v>0</v>
      </c>
      <c r="GQ273" s="1">
        <v>1</v>
      </c>
      <c r="GR273" s="3">
        <v>2</v>
      </c>
      <c r="GS273" s="1">
        <v>1</v>
      </c>
      <c r="GT273" s="1">
        <v>1</v>
      </c>
      <c r="GU273" s="1">
        <v>0</v>
      </c>
      <c r="GV273" s="1">
        <v>0</v>
      </c>
      <c r="GW273" s="1">
        <v>0</v>
      </c>
      <c r="GX273" s="1">
        <v>2</v>
      </c>
      <c r="GY273" s="1">
        <v>1</v>
      </c>
      <c r="GZ273" s="1">
        <v>0</v>
      </c>
      <c r="HA273" s="1">
        <v>0</v>
      </c>
      <c r="HB273" s="1">
        <v>1</v>
      </c>
      <c r="HC273" s="1">
        <v>0</v>
      </c>
      <c r="HD273" s="1">
        <v>0</v>
      </c>
      <c r="HE273" s="1">
        <v>1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1</v>
      </c>
      <c r="IB273" s="1">
        <v>0</v>
      </c>
      <c r="IC273" s="1">
        <v>0</v>
      </c>
      <c r="ID273" s="1">
        <v>1</v>
      </c>
      <c r="IE273" s="1">
        <v>0</v>
      </c>
      <c r="IF273" s="1">
        <v>1</v>
      </c>
      <c r="IG273" s="1">
        <v>1</v>
      </c>
      <c r="IH273" s="1">
        <v>0</v>
      </c>
      <c r="II273" s="1">
        <v>1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1</v>
      </c>
      <c r="IQ273" s="1">
        <v>4</v>
      </c>
      <c r="IR273" s="1">
        <v>1</v>
      </c>
      <c r="IS273" s="1">
        <v>1</v>
      </c>
      <c r="IT273" s="1">
        <v>1</v>
      </c>
      <c r="IU273" s="1">
        <v>1</v>
      </c>
      <c r="IV273" s="1">
        <v>1</v>
      </c>
      <c r="IW273" s="1">
        <v>0</v>
      </c>
      <c r="IX273" s="1">
        <v>1</v>
      </c>
      <c r="IY273" s="1">
        <v>0</v>
      </c>
      <c r="IZ273" s="1">
        <v>0</v>
      </c>
      <c r="JA273" s="1">
        <v>79</v>
      </c>
      <c r="JB273" s="1">
        <v>0</v>
      </c>
      <c r="JC273" s="1">
        <v>0</v>
      </c>
      <c r="JD273" s="1">
        <v>0</v>
      </c>
      <c r="JE273" s="1">
        <v>1</v>
      </c>
      <c r="JF273" s="1">
        <v>7</v>
      </c>
      <c r="JG273" s="1">
        <v>0</v>
      </c>
      <c r="JH273" s="1">
        <v>0</v>
      </c>
      <c r="JI273" s="1">
        <v>1</v>
      </c>
      <c r="JJ273" s="1">
        <v>8</v>
      </c>
      <c r="JK273" s="1">
        <v>0</v>
      </c>
      <c r="JL273" s="1">
        <v>1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1</v>
      </c>
      <c r="JT273" s="1">
        <v>1</v>
      </c>
      <c r="JU273" s="1">
        <v>0</v>
      </c>
      <c r="JV273" s="1">
        <v>1</v>
      </c>
      <c r="JW273" s="1">
        <v>0</v>
      </c>
      <c r="JX273" s="1">
        <v>1</v>
      </c>
      <c r="JY273" s="2">
        <v>44031</v>
      </c>
      <c r="JZ273" s="2">
        <v>44039</v>
      </c>
      <c r="KA273" s="1">
        <v>8</v>
      </c>
      <c r="KB273" s="1">
        <v>1</v>
      </c>
      <c r="KC273" s="1">
        <v>5</v>
      </c>
      <c r="KD273" s="1">
        <v>1</v>
      </c>
      <c r="KE273" s="1">
        <v>1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1</v>
      </c>
      <c r="KL273" s="1">
        <v>1</v>
      </c>
      <c r="KM273" s="1">
        <v>0</v>
      </c>
      <c r="KN273" s="1">
        <v>1</v>
      </c>
      <c r="KO273" s="1">
        <v>1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 t="s">
        <v>103</v>
      </c>
      <c r="KX273" s="1">
        <v>0</v>
      </c>
      <c r="KY273" s="1">
        <v>1</v>
      </c>
      <c r="KZ273" s="4">
        <v>17.100000000000001</v>
      </c>
      <c r="LA273" s="4">
        <v>47.7</v>
      </c>
      <c r="LB273" s="1">
        <v>16400</v>
      </c>
      <c r="LC273" s="1">
        <v>14800</v>
      </c>
      <c r="LD273" s="1">
        <v>910</v>
      </c>
      <c r="LE273" s="1">
        <v>225000</v>
      </c>
      <c r="LF273" s="5">
        <v>1.25</v>
      </c>
      <c r="LG273" s="5">
        <v>15.8</v>
      </c>
      <c r="LJ273" s="4">
        <v>38</v>
      </c>
      <c r="LK273" s="1">
        <v>50</v>
      </c>
      <c r="LL273" s="1">
        <v>782</v>
      </c>
      <c r="LM273" s="4">
        <v>274</v>
      </c>
      <c r="LV273" s="1">
        <v>0</v>
      </c>
      <c r="LX273" s="1">
        <v>0</v>
      </c>
      <c r="LY273" s="1">
        <v>0</v>
      </c>
      <c r="LZ273" s="1">
        <v>1</v>
      </c>
      <c r="MA273" s="1">
        <v>1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1</v>
      </c>
      <c r="ML273" s="1">
        <v>0</v>
      </c>
      <c r="MM273" s="1">
        <v>4</v>
      </c>
      <c r="MN273" s="1">
        <v>1</v>
      </c>
      <c r="MO273" s="1">
        <v>1</v>
      </c>
      <c r="MP273" s="1">
        <v>1</v>
      </c>
      <c r="MQ273" s="1">
        <v>0</v>
      </c>
      <c r="MR273" s="1">
        <v>1</v>
      </c>
      <c r="MS273" s="1">
        <v>1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 t="s">
        <v>122</v>
      </c>
      <c r="NC273" s="4">
        <v>16.399999999999999</v>
      </c>
      <c r="ND273" s="4">
        <v>48.5</v>
      </c>
      <c r="NE273" s="1">
        <v>21500</v>
      </c>
      <c r="NF273" s="1">
        <v>19600</v>
      </c>
      <c r="NG273" s="1">
        <v>1110</v>
      </c>
      <c r="NH273" s="1">
        <v>148000</v>
      </c>
      <c r="NI273" s="5">
        <v>2.42</v>
      </c>
      <c r="NJ273" s="5">
        <v>39.700000000000003</v>
      </c>
      <c r="NY273" s="1">
        <v>1</v>
      </c>
      <c r="NZ273" s="1" t="s">
        <v>113</v>
      </c>
      <c r="OA273" s="1">
        <v>1</v>
      </c>
      <c r="OB273" s="1">
        <v>0</v>
      </c>
      <c r="OC273" s="1">
        <v>1</v>
      </c>
      <c r="OD273" s="1">
        <v>0</v>
      </c>
      <c r="OE273" s="1">
        <v>2</v>
      </c>
      <c r="OF273" s="1">
        <v>1</v>
      </c>
      <c r="OG273" s="1">
        <v>1</v>
      </c>
      <c r="OH273" s="1">
        <v>0</v>
      </c>
      <c r="OI273" s="1">
        <v>0</v>
      </c>
      <c r="OJ273" s="1">
        <v>0</v>
      </c>
      <c r="OK273" s="1">
        <v>1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</row>
    <row r="274" spans="1:418" x14ac:dyDescent="0.25">
      <c r="A274" s="1">
        <v>273</v>
      </c>
      <c r="B274" s="25" t="s">
        <v>2</v>
      </c>
      <c r="C274" s="1">
        <v>0</v>
      </c>
      <c r="D274" s="1">
        <v>1</v>
      </c>
      <c r="E274" s="1">
        <v>33</v>
      </c>
      <c r="F274" s="1">
        <v>1</v>
      </c>
      <c r="G274" s="1">
        <v>0</v>
      </c>
      <c r="H274" s="1">
        <v>0</v>
      </c>
      <c r="I274" s="1">
        <v>0</v>
      </c>
      <c r="J274" s="1" t="s">
        <v>6</v>
      </c>
      <c r="K274" s="1">
        <v>0</v>
      </c>
      <c r="L274" s="1">
        <v>1</v>
      </c>
      <c r="M274" s="1">
        <v>0</v>
      </c>
      <c r="N274" s="1">
        <v>0</v>
      </c>
      <c r="O274" s="1" t="s">
        <v>6</v>
      </c>
      <c r="P274" s="1" t="s">
        <v>191</v>
      </c>
      <c r="Q274" s="1" t="s">
        <v>277</v>
      </c>
      <c r="R274" s="1" t="s">
        <v>277</v>
      </c>
      <c r="S274" s="1">
        <v>0</v>
      </c>
      <c r="T274" s="1" t="s">
        <v>329</v>
      </c>
      <c r="U274" s="1" t="s">
        <v>149</v>
      </c>
      <c r="V274" s="1" t="s">
        <v>109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K274" s="1" t="s">
        <v>125</v>
      </c>
      <c r="CL274" s="1">
        <v>0</v>
      </c>
      <c r="CM274" s="2">
        <v>44031</v>
      </c>
      <c r="CN274" s="2">
        <v>44035</v>
      </c>
      <c r="CO274" s="2"/>
      <c r="CP274" s="2"/>
      <c r="CQ274" s="2"/>
      <c r="CR274" s="2"/>
      <c r="CS274" s="2">
        <v>44038</v>
      </c>
      <c r="CT274" s="3"/>
      <c r="CU274" s="3">
        <f t="shared" si="120"/>
        <v>7</v>
      </c>
      <c r="CV274" s="3"/>
      <c r="CW274" s="3"/>
      <c r="CX274" s="3"/>
      <c r="CY274" s="3">
        <f t="shared" ref="CY274:CY280" si="129">CU274-CV274-CW274</f>
        <v>7</v>
      </c>
      <c r="CZ274" s="3">
        <v>0</v>
      </c>
      <c r="DA274" s="3">
        <v>1</v>
      </c>
      <c r="DB274" s="3">
        <v>0</v>
      </c>
      <c r="DC274" s="3">
        <f t="shared" si="121"/>
        <v>1</v>
      </c>
      <c r="DD274" s="2">
        <v>44023</v>
      </c>
      <c r="DE274" s="1">
        <v>0</v>
      </c>
      <c r="DF274" s="3">
        <v>8</v>
      </c>
      <c r="DG274" s="3">
        <f t="shared" si="122"/>
        <v>2</v>
      </c>
      <c r="DH274" s="1">
        <v>1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1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75</v>
      </c>
      <c r="EH274" s="1">
        <v>1.8</v>
      </c>
      <c r="EI274" s="4">
        <v>23.148148148148145</v>
      </c>
      <c r="EJ274" s="3">
        <v>1</v>
      </c>
      <c r="EK274" s="3">
        <v>0</v>
      </c>
      <c r="EL274" s="3">
        <v>0</v>
      </c>
      <c r="EM274" s="1">
        <v>110</v>
      </c>
      <c r="EN274" s="1">
        <v>75</v>
      </c>
      <c r="EO274" s="4">
        <v>53.666666666666671</v>
      </c>
      <c r="EP274" s="3">
        <v>1</v>
      </c>
      <c r="EQ274" s="1">
        <v>116</v>
      </c>
      <c r="ER274" s="1">
        <v>1</v>
      </c>
      <c r="ES274" s="1">
        <v>22</v>
      </c>
      <c r="ET274" s="1">
        <v>0</v>
      </c>
      <c r="EU274" s="4">
        <v>36.9</v>
      </c>
      <c r="EV274" s="3">
        <v>0</v>
      </c>
      <c r="EW274" s="4">
        <v>37</v>
      </c>
      <c r="EX274" s="1">
        <v>86</v>
      </c>
      <c r="EY274" s="1">
        <v>1</v>
      </c>
      <c r="EZ274" s="1" t="s">
        <v>51</v>
      </c>
      <c r="FA274" s="1">
        <v>1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1</v>
      </c>
      <c r="FK274" s="1">
        <v>0</v>
      </c>
      <c r="FL274" s="1">
        <v>0</v>
      </c>
      <c r="FM274" s="1" t="s">
        <v>104</v>
      </c>
      <c r="FN274" s="1" t="s">
        <v>83</v>
      </c>
      <c r="FO274" s="1">
        <v>0</v>
      </c>
      <c r="FP274" s="1">
        <v>0</v>
      </c>
      <c r="FQ274" s="1">
        <v>1</v>
      </c>
      <c r="FR274" s="1">
        <v>1</v>
      </c>
      <c r="FS274" s="1">
        <f t="shared" si="123"/>
        <v>4</v>
      </c>
      <c r="FT274" s="1">
        <v>0</v>
      </c>
      <c r="FU274" s="1">
        <v>0</v>
      </c>
      <c r="FV274" s="1">
        <v>0</v>
      </c>
      <c r="FW274" s="1">
        <v>1</v>
      </c>
      <c r="FX274" s="1">
        <v>0</v>
      </c>
      <c r="FY274" s="1">
        <v>0</v>
      </c>
      <c r="FZ274" s="1">
        <f t="shared" si="118"/>
        <v>1</v>
      </c>
      <c r="GA274" s="1">
        <v>1</v>
      </c>
      <c r="GB274" s="1">
        <v>1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f t="shared" si="119"/>
        <v>1</v>
      </c>
      <c r="GI274" s="1">
        <v>1</v>
      </c>
      <c r="GJ274" s="1">
        <v>0</v>
      </c>
      <c r="GK274" s="1">
        <v>1</v>
      </c>
      <c r="GL274" s="1">
        <v>1</v>
      </c>
      <c r="GM274" s="1">
        <v>0</v>
      </c>
      <c r="GN274" s="1">
        <v>0</v>
      </c>
      <c r="GO274" s="1">
        <v>0</v>
      </c>
      <c r="GP274" s="1">
        <v>1</v>
      </c>
      <c r="GQ274" s="1">
        <v>0</v>
      </c>
      <c r="GR274" s="3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1</v>
      </c>
      <c r="GY274" s="1">
        <v>1</v>
      </c>
      <c r="GZ274" s="1">
        <v>0</v>
      </c>
      <c r="HA274" s="1">
        <v>0</v>
      </c>
      <c r="HB274" s="1">
        <v>1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1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252</v>
      </c>
      <c r="JB274" s="1">
        <v>0</v>
      </c>
      <c r="JC274" s="1">
        <v>1</v>
      </c>
      <c r="JD274" s="1">
        <v>0</v>
      </c>
      <c r="JE274" s="1">
        <v>0</v>
      </c>
      <c r="JF274" s="1">
        <v>9</v>
      </c>
      <c r="JG274" s="1">
        <v>0</v>
      </c>
      <c r="JH274" s="1">
        <v>0</v>
      </c>
      <c r="JI274" s="1">
        <v>1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1</v>
      </c>
      <c r="JT274" s="1">
        <v>1</v>
      </c>
      <c r="JU274" s="1">
        <v>0</v>
      </c>
      <c r="JV274" s="1">
        <v>0</v>
      </c>
      <c r="JW274" s="1">
        <v>0</v>
      </c>
      <c r="JX274" s="1">
        <v>0</v>
      </c>
      <c r="KB274" s="1">
        <v>0</v>
      </c>
      <c r="KC274" s="1">
        <v>1</v>
      </c>
      <c r="KD274" s="1">
        <v>1</v>
      </c>
      <c r="KE274" s="1">
        <v>1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 t="s">
        <v>102</v>
      </c>
      <c r="KX274" s="1">
        <v>1</v>
      </c>
      <c r="KY274" s="1">
        <v>0</v>
      </c>
      <c r="KZ274" s="4">
        <v>14.3</v>
      </c>
      <c r="LA274" s="4">
        <v>42</v>
      </c>
      <c r="LB274" s="1">
        <v>9650</v>
      </c>
      <c r="LC274" s="1">
        <v>8120</v>
      </c>
      <c r="LD274" s="1">
        <v>851</v>
      </c>
      <c r="LE274" s="1">
        <v>188000</v>
      </c>
      <c r="LF274" s="5">
        <v>0.97</v>
      </c>
      <c r="LG274" s="5">
        <v>12</v>
      </c>
      <c r="LL274" s="1">
        <v>274</v>
      </c>
      <c r="LM274" s="4">
        <v>141</v>
      </c>
      <c r="LO274" s="4">
        <v>334</v>
      </c>
      <c r="LP274" s="4">
        <v>359</v>
      </c>
      <c r="LV274" s="1">
        <v>0</v>
      </c>
      <c r="LX274" s="1">
        <v>0</v>
      </c>
      <c r="LY274" s="1">
        <v>0</v>
      </c>
      <c r="LZ274" s="1">
        <v>1</v>
      </c>
      <c r="MA274" s="1">
        <v>0</v>
      </c>
      <c r="MB274" s="1">
        <v>3</v>
      </c>
      <c r="MC274" s="1">
        <v>1</v>
      </c>
      <c r="MD274" s="1">
        <v>1</v>
      </c>
      <c r="ME274" s="1">
        <v>1</v>
      </c>
      <c r="MF274" s="1">
        <v>0</v>
      </c>
      <c r="MG274" s="1">
        <v>1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 t="s">
        <v>122</v>
      </c>
      <c r="NC274" s="4">
        <v>14</v>
      </c>
      <c r="ND274" s="4">
        <v>41.2</v>
      </c>
      <c r="NE274" s="1">
        <v>6400</v>
      </c>
      <c r="NF274" s="1">
        <v>5170</v>
      </c>
      <c r="NG274" s="1">
        <v>783</v>
      </c>
      <c r="NH274" s="1">
        <v>319000</v>
      </c>
      <c r="NI274" s="5">
        <v>0.95</v>
      </c>
      <c r="NJ274" s="5">
        <v>14.8</v>
      </c>
      <c r="NP274" s="4">
        <v>45</v>
      </c>
      <c r="NY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</row>
    <row r="275" spans="1:418" x14ac:dyDescent="0.25">
      <c r="A275" s="1">
        <v>274</v>
      </c>
      <c r="B275" s="25" t="s">
        <v>2</v>
      </c>
      <c r="C275" s="1">
        <v>0</v>
      </c>
      <c r="D275" s="1">
        <v>1</v>
      </c>
      <c r="E275" s="1">
        <v>51</v>
      </c>
      <c r="F275" s="1">
        <v>0</v>
      </c>
      <c r="G275" s="1">
        <v>1</v>
      </c>
      <c r="H275" s="1">
        <v>0</v>
      </c>
      <c r="I275" s="1">
        <v>0</v>
      </c>
      <c r="J275" s="1" t="s">
        <v>6</v>
      </c>
      <c r="K275" s="1">
        <v>0</v>
      </c>
      <c r="L275" s="1">
        <v>1</v>
      </c>
      <c r="M275" s="1">
        <v>0</v>
      </c>
      <c r="N275" s="1">
        <v>0</v>
      </c>
      <c r="O275" s="1" t="s">
        <v>6</v>
      </c>
      <c r="P275" s="1" t="s">
        <v>191</v>
      </c>
      <c r="Q275" s="1" t="s">
        <v>290</v>
      </c>
      <c r="R275" s="1" t="s">
        <v>290</v>
      </c>
      <c r="S275" s="1">
        <v>0</v>
      </c>
      <c r="T275" s="1" t="s">
        <v>329</v>
      </c>
      <c r="U275" s="1" t="s">
        <v>149</v>
      </c>
      <c r="V275" s="1" t="s">
        <v>109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1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K275" s="1" t="s">
        <v>125</v>
      </c>
      <c r="CL275" s="1">
        <v>0</v>
      </c>
      <c r="CM275" s="2">
        <v>44032</v>
      </c>
      <c r="CN275" s="2">
        <v>44033</v>
      </c>
      <c r="CO275" s="2"/>
      <c r="CP275" s="2"/>
      <c r="CQ275" s="2"/>
      <c r="CR275" s="2"/>
      <c r="CS275" s="2">
        <v>44036</v>
      </c>
      <c r="CT275" s="3"/>
      <c r="CU275" s="3">
        <f t="shared" si="120"/>
        <v>4</v>
      </c>
      <c r="CV275" s="3"/>
      <c r="CW275" s="3"/>
      <c r="CX275" s="3"/>
      <c r="CY275" s="3">
        <f t="shared" si="129"/>
        <v>4</v>
      </c>
      <c r="CZ275" s="3">
        <v>0</v>
      </c>
      <c r="DA275" s="3">
        <v>1</v>
      </c>
      <c r="DB275" s="3">
        <v>0</v>
      </c>
      <c r="DC275" s="3">
        <f t="shared" si="121"/>
        <v>1</v>
      </c>
      <c r="DD275" s="2">
        <v>44025</v>
      </c>
      <c r="DE275" s="1">
        <v>0</v>
      </c>
      <c r="DF275" s="3">
        <v>7</v>
      </c>
      <c r="DG275" s="3">
        <f t="shared" si="122"/>
        <v>2</v>
      </c>
      <c r="DH275" s="1">
        <v>1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1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78</v>
      </c>
      <c r="EH275" s="1">
        <v>1.75</v>
      </c>
      <c r="EI275" s="4">
        <v>25.469387755102041</v>
      </c>
      <c r="EJ275" s="3">
        <v>0</v>
      </c>
      <c r="EK275" s="3">
        <v>1</v>
      </c>
      <c r="EL275" s="3">
        <v>0</v>
      </c>
      <c r="EM275" s="1">
        <v>138</v>
      </c>
      <c r="EN275" s="1">
        <v>96</v>
      </c>
      <c r="EO275" s="4">
        <v>110</v>
      </c>
      <c r="EP275" s="3">
        <v>0</v>
      </c>
      <c r="EQ275" s="1">
        <v>106</v>
      </c>
      <c r="ER275" s="1">
        <v>1</v>
      </c>
      <c r="ES275" s="1">
        <v>24</v>
      </c>
      <c r="ET275" s="1">
        <v>1</v>
      </c>
      <c r="EU275" s="4">
        <v>36.299999999999997</v>
      </c>
      <c r="EV275" s="3">
        <v>0</v>
      </c>
      <c r="EW275" s="4">
        <v>36.5</v>
      </c>
      <c r="EX275" s="1">
        <v>96</v>
      </c>
      <c r="EY275" s="1">
        <v>0</v>
      </c>
      <c r="EZ275" s="1" t="s">
        <v>51</v>
      </c>
      <c r="FA275" s="1">
        <v>1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</v>
      </c>
      <c r="FK275" s="1">
        <v>0</v>
      </c>
      <c r="FL275" s="1">
        <v>0</v>
      </c>
      <c r="FM275" s="1" t="s">
        <v>104</v>
      </c>
      <c r="FN275" s="1" t="s">
        <v>82</v>
      </c>
      <c r="FO275" s="1">
        <v>0</v>
      </c>
      <c r="FP275" s="1">
        <v>1</v>
      </c>
      <c r="FQ275" s="1">
        <v>0</v>
      </c>
      <c r="FR275" s="1">
        <v>1</v>
      </c>
      <c r="FS275" s="1">
        <f t="shared" si="123"/>
        <v>3</v>
      </c>
      <c r="FT275" s="1">
        <v>0</v>
      </c>
      <c r="FU275" s="1">
        <v>0</v>
      </c>
      <c r="FV275" s="1">
        <v>0</v>
      </c>
      <c r="FW275" s="1">
        <v>1</v>
      </c>
      <c r="FX275" s="1">
        <v>0</v>
      </c>
      <c r="FY275" s="1">
        <v>0</v>
      </c>
      <c r="FZ275" s="1">
        <f t="shared" si="118"/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f t="shared" si="119"/>
        <v>1</v>
      </c>
      <c r="GI275" s="1">
        <v>1</v>
      </c>
      <c r="GJ275" s="1">
        <v>0</v>
      </c>
      <c r="GK275" s="1">
        <v>1</v>
      </c>
      <c r="GL275" s="1">
        <v>1</v>
      </c>
      <c r="GM275" s="1">
        <v>0</v>
      </c>
      <c r="GN275" s="1">
        <v>0</v>
      </c>
      <c r="GO275" s="1">
        <v>0</v>
      </c>
      <c r="GP275" s="1">
        <v>1</v>
      </c>
      <c r="GQ275" s="1">
        <v>0</v>
      </c>
      <c r="GR275" s="3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1</v>
      </c>
      <c r="GY275" s="1">
        <v>1</v>
      </c>
      <c r="GZ275" s="1">
        <v>0</v>
      </c>
      <c r="HA275" s="1">
        <v>0</v>
      </c>
      <c r="HB275" s="1">
        <v>1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1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152</v>
      </c>
      <c r="JB275" s="1">
        <v>0</v>
      </c>
      <c r="JC275" s="1">
        <v>0</v>
      </c>
      <c r="JD275" s="1">
        <v>1</v>
      </c>
      <c r="JE275" s="1">
        <v>0</v>
      </c>
      <c r="JF275" s="1">
        <v>5</v>
      </c>
      <c r="JG275" s="1">
        <v>0</v>
      </c>
      <c r="JH275" s="1">
        <v>1</v>
      </c>
      <c r="JI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1</v>
      </c>
      <c r="JT275" s="1">
        <v>1</v>
      </c>
      <c r="JU275" s="1">
        <v>0</v>
      </c>
      <c r="JV275" s="1">
        <v>0</v>
      </c>
      <c r="JW275" s="1">
        <v>0</v>
      </c>
      <c r="JX275" s="1">
        <v>0</v>
      </c>
      <c r="KB275" s="1">
        <v>0</v>
      </c>
      <c r="KC275" s="1">
        <v>1</v>
      </c>
      <c r="KD275" s="1">
        <v>1</v>
      </c>
      <c r="KE275" s="1">
        <v>1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 t="s">
        <v>102</v>
      </c>
      <c r="KX275" s="1">
        <v>1</v>
      </c>
      <c r="KY275" s="1">
        <v>0</v>
      </c>
      <c r="KZ275" s="4">
        <v>14</v>
      </c>
      <c r="LA275" s="4">
        <v>41.2</v>
      </c>
      <c r="LB275" s="1">
        <v>11900</v>
      </c>
      <c r="LC275" s="1">
        <v>9630</v>
      </c>
      <c r="LD275" s="1">
        <v>1400</v>
      </c>
      <c r="LE275" s="1">
        <v>357000</v>
      </c>
      <c r="LF275" s="5">
        <v>1.05</v>
      </c>
      <c r="LG275" s="5">
        <v>13.8</v>
      </c>
      <c r="LL275" s="1">
        <v>418</v>
      </c>
      <c r="LO275" s="4">
        <v>2444</v>
      </c>
      <c r="LP275" s="4">
        <v>596</v>
      </c>
      <c r="LV275" s="1">
        <v>0</v>
      </c>
      <c r="LX275" s="1">
        <v>0</v>
      </c>
      <c r="LY275" s="1">
        <v>0</v>
      </c>
      <c r="LZ275" s="1">
        <v>1</v>
      </c>
      <c r="MA275" s="1">
        <v>0</v>
      </c>
      <c r="MB275" s="1">
        <v>1</v>
      </c>
      <c r="MC275" s="1">
        <v>1</v>
      </c>
      <c r="MD275" s="1">
        <v>0</v>
      </c>
      <c r="ME275" s="1">
        <v>0</v>
      </c>
      <c r="MF275" s="1">
        <v>0</v>
      </c>
      <c r="MG275" s="1">
        <v>1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 t="s">
        <v>122</v>
      </c>
      <c r="NC275" s="4">
        <v>12.2</v>
      </c>
      <c r="ND275" s="4">
        <v>36.5</v>
      </c>
      <c r="NE275" s="1">
        <v>9860</v>
      </c>
      <c r="NF275" s="1">
        <v>7570</v>
      </c>
      <c r="NG275" s="1">
        <v>1190</v>
      </c>
      <c r="NH275" s="1">
        <v>407000</v>
      </c>
      <c r="NI275" s="5">
        <v>1.02</v>
      </c>
      <c r="NJ275" s="5">
        <v>12.1</v>
      </c>
      <c r="NY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</row>
    <row r="276" spans="1:418" x14ac:dyDescent="0.25">
      <c r="A276" s="1">
        <v>275</v>
      </c>
      <c r="B276" s="25" t="s">
        <v>2</v>
      </c>
      <c r="C276" s="1">
        <v>0</v>
      </c>
      <c r="D276" s="1">
        <v>1</v>
      </c>
      <c r="E276" s="1">
        <v>65</v>
      </c>
      <c r="F276" s="1">
        <v>0</v>
      </c>
      <c r="G276" s="1">
        <v>0</v>
      </c>
      <c r="H276" s="1">
        <v>1</v>
      </c>
      <c r="I276" s="1">
        <v>0</v>
      </c>
      <c r="J276" s="1" t="s">
        <v>6</v>
      </c>
      <c r="K276" s="1">
        <v>0</v>
      </c>
      <c r="L276" s="1">
        <v>1</v>
      </c>
      <c r="M276" s="1">
        <v>0</v>
      </c>
      <c r="N276" s="1">
        <v>0</v>
      </c>
      <c r="O276" s="1" t="s">
        <v>6</v>
      </c>
      <c r="P276" s="1" t="s">
        <v>191</v>
      </c>
      <c r="Q276" s="1" t="s">
        <v>290</v>
      </c>
      <c r="R276" s="1" t="s">
        <v>290</v>
      </c>
      <c r="S276" s="1">
        <v>0</v>
      </c>
      <c r="T276" s="1" t="s">
        <v>329</v>
      </c>
      <c r="U276" s="1" t="s">
        <v>149</v>
      </c>
      <c r="V276" s="1" t="s">
        <v>109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2</v>
      </c>
      <c r="BA276" s="1">
        <v>0</v>
      </c>
      <c r="BB276" s="1">
        <v>1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K276" s="1" t="s">
        <v>125</v>
      </c>
      <c r="CL276" s="1">
        <v>0</v>
      </c>
      <c r="CM276" s="2">
        <v>44033</v>
      </c>
      <c r="CN276" s="2">
        <f>CR276</f>
        <v>44045</v>
      </c>
      <c r="CO276" s="2"/>
      <c r="CP276" s="2"/>
      <c r="CQ276" s="2">
        <v>44035</v>
      </c>
      <c r="CR276" s="2">
        <v>44045</v>
      </c>
      <c r="CS276" s="2">
        <v>44045</v>
      </c>
      <c r="CT276" s="3">
        <f t="shared" si="124"/>
        <v>2</v>
      </c>
      <c r="CU276" s="3">
        <f t="shared" si="120"/>
        <v>12</v>
      </c>
      <c r="CV276" s="3"/>
      <c r="CW276" s="3">
        <f>CR276-CQ276</f>
        <v>10</v>
      </c>
      <c r="CX276" s="3">
        <v>10</v>
      </c>
      <c r="CY276" s="3">
        <f t="shared" si="129"/>
        <v>2</v>
      </c>
      <c r="CZ276" s="3">
        <v>1</v>
      </c>
      <c r="DA276" s="3">
        <v>1</v>
      </c>
      <c r="DB276" s="3">
        <v>0</v>
      </c>
      <c r="DC276" s="3">
        <f t="shared" si="121"/>
        <v>2</v>
      </c>
      <c r="DD276" s="2">
        <v>44025</v>
      </c>
      <c r="DE276" s="1">
        <v>0</v>
      </c>
      <c r="DF276" s="3">
        <v>8</v>
      </c>
      <c r="DG276" s="3">
        <f t="shared" si="122"/>
        <v>5</v>
      </c>
      <c r="DH276" s="1">
        <v>1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1</v>
      </c>
      <c r="DP276" s="1">
        <v>0</v>
      </c>
      <c r="DQ276" s="1">
        <v>0</v>
      </c>
      <c r="DR276" s="1">
        <v>1</v>
      </c>
      <c r="DS276" s="1">
        <v>0</v>
      </c>
      <c r="DT276" s="1">
        <v>1</v>
      </c>
      <c r="DU276" s="1">
        <v>0</v>
      </c>
      <c r="DV276" s="1">
        <v>1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70</v>
      </c>
      <c r="EH276" s="1">
        <v>1.68</v>
      </c>
      <c r="EI276" s="4">
        <v>24.801587301587304</v>
      </c>
      <c r="EJ276" s="3">
        <v>1</v>
      </c>
      <c r="EK276" s="3">
        <v>0</v>
      </c>
      <c r="EL276" s="3">
        <v>0</v>
      </c>
      <c r="EM276" s="1">
        <v>113</v>
      </c>
      <c r="EN276" s="1">
        <v>54</v>
      </c>
      <c r="EO276" s="4">
        <v>73.666666666666671</v>
      </c>
      <c r="EP276" s="3">
        <v>0</v>
      </c>
      <c r="EQ276" s="1">
        <v>73</v>
      </c>
      <c r="ER276" s="1">
        <v>0</v>
      </c>
      <c r="ES276" s="1">
        <v>20</v>
      </c>
      <c r="ET276" s="1">
        <v>0</v>
      </c>
      <c r="EU276" s="4">
        <v>36</v>
      </c>
      <c r="EV276" s="3">
        <v>0</v>
      </c>
      <c r="EW276" s="4">
        <v>36.799999999999997</v>
      </c>
      <c r="EX276" s="1">
        <v>94</v>
      </c>
      <c r="EY276" s="1">
        <v>0</v>
      </c>
      <c r="EZ276" s="1" t="s">
        <v>51</v>
      </c>
      <c r="FA276" s="1">
        <v>1</v>
      </c>
      <c r="FB276" s="1">
        <v>0</v>
      </c>
      <c r="FC276" s="1">
        <v>0</v>
      </c>
      <c r="FD276" s="1">
        <v>1</v>
      </c>
      <c r="FE276" s="1">
        <v>0</v>
      </c>
      <c r="FF276" s="1">
        <v>0</v>
      </c>
      <c r="FG276" s="1">
        <v>0</v>
      </c>
      <c r="FH276" s="1">
        <v>0</v>
      </c>
      <c r="FI276" s="1">
        <v>3</v>
      </c>
      <c r="FJ276" s="1">
        <v>0</v>
      </c>
      <c r="FK276" s="1">
        <v>0</v>
      </c>
      <c r="FL276" s="1">
        <v>1</v>
      </c>
      <c r="FM276" s="1" t="s">
        <v>104</v>
      </c>
      <c r="FN276" s="1" t="s">
        <v>82</v>
      </c>
      <c r="FO276" s="1">
        <v>0</v>
      </c>
      <c r="FP276" s="1">
        <v>1</v>
      </c>
      <c r="FQ276" s="1">
        <v>0</v>
      </c>
      <c r="FR276" s="1">
        <v>1</v>
      </c>
      <c r="FS276" s="1">
        <f t="shared" si="123"/>
        <v>4</v>
      </c>
      <c r="FT276" s="1">
        <v>0</v>
      </c>
      <c r="FU276" s="1">
        <v>0</v>
      </c>
      <c r="FV276" s="1">
        <v>0</v>
      </c>
      <c r="FW276" s="1">
        <v>1</v>
      </c>
      <c r="FX276" s="1">
        <v>0</v>
      </c>
      <c r="FY276" s="1">
        <v>0</v>
      </c>
      <c r="FZ276" s="1">
        <f t="shared" si="118"/>
        <v>1</v>
      </c>
      <c r="GA276" s="1">
        <v>1</v>
      </c>
      <c r="GB276" s="1">
        <v>1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f t="shared" si="119"/>
        <v>1</v>
      </c>
      <c r="GI276" s="1">
        <v>1</v>
      </c>
      <c r="GJ276" s="1">
        <v>0</v>
      </c>
      <c r="GK276" s="1">
        <v>1</v>
      </c>
      <c r="GL276" s="1">
        <v>1</v>
      </c>
      <c r="GM276" s="1">
        <v>0</v>
      </c>
      <c r="GN276" s="1">
        <v>0</v>
      </c>
      <c r="GO276" s="1">
        <v>0</v>
      </c>
      <c r="GP276" s="1">
        <v>1</v>
      </c>
      <c r="GQ276" s="1">
        <v>1</v>
      </c>
      <c r="GR276" s="3">
        <v>1</v>
      </c>
      <c r="GS276" s="1">
        <v>0</v>
      </c>
      <c r="GT276" s="1">
        <v>1</v>
      </c>
      <c r="GU276" s="1">
        <v>0</v>
      </c>
      <c r="GV276" s="1">
        <v>0</v>
      </c>
      <c r="GW276" s="1">
        <v>0</v>
      </c>
      <c r="GX276" s="1">
        <v>1</v>
      </c>
      <c r="GY276" s="1">
        <v>1</v>
      </c>
      <c r="GZ276" s="1">
        <v>0</v>
      </c>
      <c r="HA276" s="1">
        <v>0</v>
      </c>
      <c r="HB276" s="1">
        <v>1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1</v>
      </c>
      <c r="IB276" s="1">
        <v>0</v>
      </c>
      <c r="IC276" s="1">
        <v>0</v>
      </c>
      <c r="ID276" s="1">
        <v>1</v>
      </c>
      <c r="IE276" s="1">
        <v>0</v>
      </c>
      <c r="IF276" s="1">
        <v>1</v>
      </c>
      <c r="IG276" s="1">
        <v>1</v>
      </c>
      <c r="IH276" s="1">
        <v>0</v>
      </c>
      <c r="II276" s="1">
        <v>1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1</v>
      </c>
      <c r="IQ276" s="1">
        <v>4</v>
      </c>
      <c r="IR276" s="1">
        <v>1</v>
      </c>
      <c r="IS276" s="1">
        <v>1</v>
      </c>
      <c r="IT276" s="1">
        <v>1</v>
      </c>
      <c r="IU276" s="1">
        <v>1</v>
      </c>
      <c r="IV276" s="1">
        <v>1</v>
      </c>
      <c r="IW276" s="1">
        <v>0</v>
      </c>
      <c r="IX276" s="1">
        <v>1</v>
      </c>
      <c r="IY276" s="1">
        <v>0</v>
      </c>
      <c r="IZ276" s="1">
        <v>0</v>
      </c>
      <c r="JA276" s="1">
        <v>70</v>
      </c>
      <c r="JB276" s="1">
        <v>0</v>
      </c>
      <c r="JC276" s="1">
        <v>0</v>
      </c>
      <c r="JD276" s="1">
        <v>0</v>
      </c>
      <c r="JE276" s="1">
        <v>1</v>
      </c>
      <c r="JF276" s="1">
        <v>4</v>
      </c>
      <c r="JG276" s="1">
        <v>1</v>
      </c>
      <c r="JH276" s="1">
        <v>0</v>
      </c>
      <c r="JI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1</v>
      </c>
      <c r="JT276" s="1">
        <v>1</v>
      </c>
      <c r="JU276" s="1">
        <v>0</v>
      </c>
      <c r="JV276" s="1">
        <v>1</v>
      </c>
      <c r="JW276" s="1">
        <v>0</v>
      </c>
      <c r="JX276" s="1">
        <v>1</v>
      </c>
      <c r="JY276" s="2">
        <v>44035</v>
      </c>
      <c r="JZ276" s="2">
        <v>44045</v>
      </c>
      <c r="KA276" s="1">
        <v>10</v>
      </c>
      <c r="KB276" s="1">
        <v>0</v>
      </c>
      <c r="KC276" s="1">
        <v>4</v>
      </c>
      <c r="KD276" s="1">
        <v>1</v>
      </c>
      <c r="KE276" s="1">
        <v>1</v>
      </c>
      <c r="KF276" s="1">
        <v>1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1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1</v>
      </c>
      <c r="KW276" s="1" t="s">
        <v>103</v>
      </c>
      <c r="KX276" s="1">
        <v>0</v>
      </c>
      <c r="KY276" s="1">
        <v>1</v>
      </c>
      <c r="LF276" s="5">
        <v>1.3</v>
      </c>
      <c r="LG276" s="5">
        <v>40.6</v>
      </c>
      <c r="LL276" s="1">
        <v>637</v>
      </c>
      <c r="LM276" s="4">
        <v>212</v>
      </c>
      <c r="LO276" s="4">
        <v>967</v>
      </c>
      <c r="LP276" s="4">
        <v>26647</v>
      </c>
      <c r="LQ276" s="6">
        <v>4.2999999999999997E-2</v>
      </c>
      <c r="LV276" s="1">
        <v>0</v>
      </c>
      <c r="LX276" s="1">
        <v>0</v>
      </c>
      <c r="LY276" s="1">
        <v>0</v>
      </c>
      <c r="LZ276" s="1">
        <v>1</v>
      </c>
      <c r="MA276" s="1">
        <v>1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1</v>
      </c>
      <c r="ML276" s="1">
        <v>0</v>
      </c>
      <c r="MM276" s="1">
        <v>2</v>
      </c>
      <c r="MN276" s="1">
        <v>1</v>
      </c>
      <c r="MO276" s="1">
        <v>1</v>
      </c>
      <c r="MP276" s="1">
        <v>0</v>
      </c>
      <c r="MQ276" s="1">
        <v>0</v>
      </c>
      <c r="MR276" s="1">
        <v>0</v>
      </c>
      <c r="MS276" s="1">
        <v>1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 t="s">
        <v>122</v>
      </c>
      <c r="NC276" s="4">
        <v>13.8</v>
      </c>
      <c r="ND276" s="4">
        <v>40.9</v>
      </c>
      <c r="NE276" s="1">
        <v>10900</v>
      </c>
      <c r="NF276" s="1">
        <v>8200</v>
      </c>
      <c r="NG276" s="1">
        <v>1504</v>
      </c>
      <c r="NH276" s="1">
        <v>187000</v>
      </c>
      <c r="NI276" s="5">
        <v>0.87</v>
      </c>
      <c r="NJ276" s="5">
        <v>36</v>
      </c>
      <c r="NP276" s="4">
        <v>207</v>
      </c>
      <c r="NY276" s="1">
        <v>0</v>
      </c>
      <c r="OA276" s="1">
        <v>0</v>
      </c>
      <c r="OB276" s="1">
        <v>0</v>
      </c>
      <c r="OC276" s="1">
        <v>1</v>
      </c>
      <c r="OD276" s="1">
        <v>0</v>
      </c>
      <c r="OE276" s="1">
        <v>2</v>
      </c>
      <c r="OF276" s="1">
        <v>1</v>
      </c>
      <c r="OG276" s="1">
        <v>1</v>
      </c>
      <c r="OH276" s="1">
        <v>0</v>
      </c>
      <c r="OI276" s="1">
        <v>0</v>
      </c>
      <c r="OJ276" s="1">
        <v>0</v>
      </c>
      <c r="OK276" s="1">
        <v>1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</row>
    <row r="277" spans="1:418" x14ac:dyDescent="0.25">
      <c r="A277" s="1">
        <v>276</v>
      </c>
      <c r="B277" s="25" t="s">
        <v>2</v>
      </c>
      <c r="C277" s="1">
        <v>0</v>
      </c>
      <c r="D277" s="1">
        <v>1</v>
      </c>
      <c r="E277" s="1">
        <v>60</v>
      </c>
      <c r="F277" s="1">
        <v>0</v>
      </c>
      <c r="G277" s="1">
        <v>1</v>
      </c>
      <c r="H277" s="1">
        <v>0</v>
      </c>
      <c r="I277" s="1">
        <v>0</v>
      </c>
      <c r="J277" s="1" t="s">
        <v>6</v>
      </c>
      <c r="K277" s="1">
        <v>0</v>
      </c>
      <c r="L277" s="1">
        <v>1</v>
      </c>
      <c r="M277" s="1">
        <v>0</v>
      </c>
      <c r="N277" s="1">
        <v>0</v>
      </c>
      <c r="O277" s="1" t="s">
        <v>6</v>
      </c>
      <c r="P277" s="1" t="s">
        <v>191</v>
      </c>
      <c r="Q277" s="1" t="s">
        <v>277</v>
      </c>
      <c r="R277" s="1" t="s">
        <v>277</v>
      </c>
      <c r="S277" s="1">
        <v>0</v>
      </c>
      <c r="T277" s="1" t="s">
        <v>329</v>
      </c>
      <c r="U277" s="1" t="s">
        <v>149</v>
      </c>
      <c r="V277" s="1" t="s">
        <v>109</v>
      </c>
      <c r="W277" s="1">
        <v>1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  <c r="AJ277" s="1">
        <v>1</v>
      </c>
      <c r="AK277" s="1">
        <v>1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3</v>
      </c>
      <c r="BA277" s="1">
        <v>0</v>
      </c>
      <c r="BB277" s="1">
        <v>0</v>
      </c>
      <c r="BC277" s="1">
        <v>1</v>
      </c>
      <c r="BD277" s="1">
        <v>0</v>
      </c>
      <c r="BE277" s="1">
        <v>1</v>
      </c>
      <c r="BF277" s="1">
        <v>1</v>
      </c>
      <c r="BG277" s="1">
        <v>1</v>
      </c>
      <c r="BH277" s="1">
        <v>0</v>
      </c>
      <c r="BI277" s="1">
        <v>1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K277" s="1" t="s">
        <v>125</v>
      </c>
      <c r="CL277" s="1">
        <v>0</v>
      </c>
      <c r="CM277" s="2">
        <v>44048</v>
      </c>
      <c r="CN277" s="2">
        <v>44049</v>
      </c>
      <c r="CO277" s="2"/>
      <c r="CP277" s="2"/>
      <c r="CQ277" s="2"/>
      <c r="CR277" s="2"/>
      <c r="CS277" s="2">
        <v>44060</v>
      </c>
      <c r="CT277" s="3"/>
      <c r="CU277" s="3">
        <f t="shared" si="120"/>
        <v>12</v>
      </c>
      <c r="CV277" s="3"/>
      <c r="CW277" s="3"/>
      <c r="CX277" s="3"/>
      <c r="CY277" s="3">
        <f t="shared" si="129"/>
        <v>12</v>
      </c>
      <c r="CZ277" s="3">
        <v>0</v>
      </c>
      <c r="DA277" s="3">
        <v>1</v>
      </c>
      <c r="DB277" s="3">
        <v>0</v>
      </c>
      <c r="DC277" s="3">
        <f t="shared" si="121"/>
        <v>1</v>
      </c>
      <c r="DD277" s="2">
        <v>44044</v>
      </c>
      <c r="DE277" s="1">
        <v>0</v>
      </c>
      <c r="DF277" s="3">
        <v>4</v>
      </c>
      <c r="DG277" s="3">
        <f t="shared" si="122"/>
        <v>2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1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1</v>
      </c>
      <c r="EF277" s="1">
        <v>0</v>
      </c>
      <c r="EG277" s="1">
        <v>74</v>
      </c>
      <c r="EH277" s="1">
        <v>1.6</v>
      </c>
      <c r="EI277" s="4">
        <v>28.906249999999993</v>
      </c>
      <c r="EJ277" s="3">
        <v>0</v>
      </c>
      <c r="EK277" s="3">
        <v>1</v>
      </c>
      <c r="EL277" s="3">
        <v>0</v>
      </c>
      <c r="EM277" s="1">
        <v>165</v>
      </c>
      <c r="EN277" s="1">
        <v>88</v>
      </c>
      <c r="EO277" s="4">
        <v>113.66666666666667</v>
      </c>
      <c r="EP277" s="3">
        <v>0</v>
      </c>
      <c r="EQ277" s="1">
        <v>88</v>
      </c>
      <c r="ER277" s="1">
        <v>0</v>
      </c>
      <c r="ES277" s="1">
        <v>17</v>
      </c>
      <c r="ET277" s="1">
        <v>0</v>
      </c>
      <c r="EU277" s="4">
        <v>36.5</v>
      </c>
      <c r="EV277" s="3">
        <v>0</v>
      </c>
      <c r="EW277" s="4">
        <v>37.1</v>
      </c>
      <c r="EX277" s="1">
        <v>95</v>
      </c>
      <c r="EY277" s="1">
        <v>0</v>
      </c>
      <c r="EZ277" s="1" t="s">
        <v>51</v>
      </c>
      <c r="FA277" s="1">
        <v>1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1</v>
      </c>
      <c r="FK277" s="1">
        <v>0</v>
      </c>
      <c r="FL277" s="1">
        <v>0</v>
      </c>
      <c r="FM277" s="1" t="s">
        <v>104</v>
      </c>
      <c r="FN277" s="1" t="s">
        <v>81</v>
      </c>
      <c r="FO277" s="1">
        <v>1</v>
      </c>
      <c r="FP277" s="1">
        <v>0</v>
      </c>
      <c r="FQ277" s="1">
        <v>0</v>
      </c>
      <c r="FR277" s="1">
        <v>1</v>
      </c>
      <c r="FS277" s="1">
        <f t="shared" si="123"/>
        <v>2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f t="shared" si="118"/>
        <v>1</v>
      </c>
      <c r="GA277" s="1">
        <v>1</v>
      </c>
      <c r="GB277" s="1">
        <v>1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f t="shared" si="119"/>
        <v>1</v>
      </c>
      <c r="GI277" s="1">
        <v>1</v>
      </c>
      <c r="GJ277" s="1">
        <v>0</v>
      </c>
      <c r="GK277" s="1">
        <v>1</v>
      </c>
      <c r="GL277" s="1">
        <v>0</v>
      </c>
      <c r="GM277" s="1">
        <v>0</v>
      </c>
      <c r="GN277" s="1">
        <v>1</v>
      </c>
      <c r="GO277" s="1">
        <v>0</v>
      </c>
      <c r="GP277" s="1">
        <v>0</v>
      </c>
      <c r="GQ277" s="1">
        <v>0</v>
      </c>
      <c r="GR277" s="3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2</v>
      </c>
      <c r="GY277" s="1">
        <v>1</v>
      </c>
      <c r="GZ277" s="1">
        <v>0</v>
      </c>
      <c r="HA277" s="1">
        <v>0</v>
      </c>
      <c r="HB277" s="1">
        <v>1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1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1</v>
      </c>
      <c r="IB277" s="1">
        <v>1</v>
      </c>
      <c r="IC277" s="1">
        <v>0</v>
      </c>
      <c r="ID277" s="1">
        <v>1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1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172</v>
      </c>
      <c r="JB277" s="1">
        <v>0</v>
      </c>
      <c r="JC277" s="1">
        <v>0</v>
      </c>
      <c r="JD277" s="1">
        <v>1</v>
      </c>
      <c r="JE277" s="1">
        <v>0</v>
      </c>
      <c r="JF277" s="1">
        <v>3</v>
      </c>
      <c r="JG277" s="1">
        <v>1</v>
      </c>
      <c r="JH277" s="1">
        <v>0</v>
      </c>
      <c r="JI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1</v>
      </c>
      <c r="JT277" s="1">
        <v>1</v>
      </c>
      <c r="JU277" s="1">
        <v>0</v>
      </c>
      <c r="JV277" s="1">
        <v>1</v>
      </c>
      <c r="JW277" s="1">
        <v>0</v>
      </c>
      <c r="JX277" s="1">
        <v>0</v>
      </c>
      <c r="KB277" s="1">
        <v>0</v>
      </c>
      <c r="KC277" s="1">
        <v>1</v>
      </c>
      <c r="KD277" s="1">
        <v>1</v>
      </c>
      <c r="KE277" s="1">
        <v>1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1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 t="s">
        <v>102</v>
      </c>
      <c r="KX277" s="1">
        <v>1</v>
      </c>
      <c r="KY277" s="1">
        <v>0</v>
      </c>
      <c r="KZ277" s="4">
        <v>10</v>
      </c>
      <c r="LA277" s="4">
        <v>30</v>
      </c>
      <c r="LB277" s="1">
        <v>7500</v>
      </c>
      <c r="LC277" s="1">
        <v>4560</v>
      </c>
      <c r="LD277" s="1">
        <v>890</v>
      </c>
      <c r="LE277" s="1">
        <v>342000</v>
      </c>
      <c r="LF277" s="5">
        <v>4.6500000000000004</v>
      </c>
      <c r="LV277" s="1">
        <v>0</v>
      </c>
      <c r="LX277" s="1">
        <v>0</v>
      </c>
      <c r="LY277" s="1">
        <v>0</v>
      </c>
      <c r="LZ277" s="1">
        <v>1</v>
      </c>
      <c r="MA277" s="1">
        <v>1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 t="s">
        <v>122</v>
      </c>
      <c r="NC277" s="4">
        <v>12.2</v>
      </c>
      <c r="ND277" s="4">
        <v>37</v>
      </c>
      <c r="NE277" s="1">
        <v>6750</v>
      </c>
      <c r="NF277" s="1">
        <v>5100</v>
      </c>
      <c r="NG277" s="1">
        <v>1230</v>
      </c>
      <c r="NH277" s="1">
        <v>325000</v>
      </c>
      <c r="NI277" s="5">
        <v>4.96</v>
      </c>
      <c r="NJ277" s="5">
        <v>82</v>
      </c>
      <c r="NO277" s="1">
        <v>664</v>
      </c>
      <c r="NY277" s="1">
        <v>1</v>
      </c>
      <c r="NZ277" s="1" t="s">
        <v>112</v>
      </c>
      <c r="OA277" s="1">
        <v>1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1</v>
      </c>
      <c r="OO277" s="1">
        <v>0</v>
      </c>
      <c r="OP277" s="1">
        <v>1</v>
      </c>
      <c r="OQ277" s="1">
        <v>1</v>
      </c>
      <c r="OR277" s="1">
        <v>1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</row>
    <row r="278" spans="1:418" x14ac:dyDescent="0.25">
      <c r="A278" s="1">
        <v>277</v>
      </c>
      <c r="B278" s="25" t="s">
        <v>2</v>
      </c>
      <c r="C278" s="1">
        <v>0</v>
      </c>
      <c r="D278" s="1">
        <v>1</v>
      </c>
      <c r="E278" s="1">
        <v>73</v>
      </c>
      <c r="F278" s="1">
        <v>0</v>
      </c>
      <c r="G278" s="1">
        <v>0</v>
      </c>
      <c r="H278" s="1">
        <v>1</v>
      </c>
      <c r="I278" s="1">
        <v>0</v>
      </c>
      <c r="J278" s="1" t="s">
        <v>6</v>
      </c>
      <c r="K278" s="1">
        <v>0</v>
      </c>
      <c r="L278" s="1">
        <v>1</v>
      </c>
      <c r="M278" s="1">
        <v>0</v>
      </c>
      <c r="N278" s="1">
        <v>0</v>
      </c>
      <c r="O278" s="1" t="s">
        <v>6</v>
      </c>
      <c r="P278" s="1" t="s">
        <v>191</v>
      </c>
      <c r="Q278" s="1" t="s">
        <v>290</v>
      </c>
      <c r="R278" s="1" t="s">
        <v>290</v>
      </c>
      <c r="S278" s="1">
        <v>0</v>
      </c>
      <c r="T278" s="1" t="s">
        <v>329</v>
      </c>
      <c r="U278" s="1" t="s">
        <v>149</v>
      </c>
      <c r="V278" s="1" t="s">
        <v>109</v>
      </c>
      <c r="W278" s="1">
        <v>1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1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3</v>
      </c>
      <c r="BA278" s="1">
        <v>0</v>
      </c>
      <c r="BB278" s="1">
        <v>0</v>
      </c>
      <c r="BC278" s="1">
        <v>1</v>
      </c>
      <c r="BD278" s="1">
        <v>0</v>
      </c>
      <c r="BE278" s="1">
        <v>2</v>
      </c>
      <c r="BF278" s="1">
        <v>1</v>
      </c>
      <c r="BG278" s="1">
        <v>1</v>
      </c>
      <c r="BH278" s="1">
        <v>0</v>
      </c>
      <c r="BI278" s="1">
        <v>1</v>
      </c>
      <c r="BJ278" s="1">
        <v>0</v>
      </c>
      <c r="BK278" s="1">
        <v>0</v>
      </c>
      <c r="BL278" s="1">
        <v>0</v>
      </c>
      <c r="BM278" s="1">
        <v>1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1</v>
      </c>
      <c r="CI278" s="1" t="s">
        <v>460</v>
      </c>
      <c r="CJ278" s="1" t="s">
        <v>273</v>
      </c>
      <c r="CK278" s="1" t="s">
        <v>125</v>
      </c>
      <c r="CL278" s="1">
        <v>0</v>
      </c>
      <c r="CM278" s="2">
        <v>44035</v>
      </c>
      <c r="CN278" s="2">
        <v>44038</v>
      </c>
      <c r="CO278" s="2"/>
      <c r="CP278" s="2"/>
      <c r="CQ278" s="2"/>
      <c r="CS278" s="2">
        <v>44038</v>
      </c>
      <c r="CT278" s="3"/>
      <c r="CU278" s="3">
        <f t="shared" si="120"/>
        <v>3</v>
      </c>
      <c r="CV278" s="3"/>
      <c r="CW278" s="3"/>
      <c r="CX278" s="3"/>
      <c r="CY278" s="3">
        <f t="shared" si="129"/>
        <v>3</v>
      </c>
      <c r="CZ278" s="3">
        <v>0</v>
      </c>
      <c r="DA278" s="3">
        <v>1</v>
      </c>
      <c r="DB278" s="3">
        <v>0</v>
      </c>
      <c r="DC278" s="3">
        <f t="shared" si="121"/>
        <v>1</v>
      </c>
      <c r="DD278" s="2">
        <v>44032</v>
      </c>
      <c r="DE278" s="1">
        <v>0</v>
      </c>
      <c r="DF278" s="3">
        <v>3</v>
      </c>
      <c r="DG278" s="3">
        <f t="shared" si="122"/>
        <v>2</v>
      </c>
      <c r="DH278" s="1">
        <v>1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1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82</v>
      </c>
      <c r="EH278" s="1">
        <v>1.7</v>
      </c>
      <c r="EI278" s="4">
        <v>28.373702422145332</v>
      </c>
      <c r="EJ278" s="3">
        <v>0</v>
      </c>
      <c r="EK278" s="3">
        <v>1</v>
      </c>
      <c r="EL278" s="3">
        <v>0</v>
      </c>
      <c r="EM278" s="1">
        <v>133</v>
      </c>
      <c r="EN278" s="1">
        <v>71</v>
      </c>
      <c r="EO278" s="4">
        <v>91.666666666666671</v>
      </c>
      <c r="EP278" s="3">
        <v>0</v>
      </c>
      <c r="EQ278" s="1">
        <v>85</v>
      </c>
      <c r="ER278" s="1">
        <v>0</v>
      </c>
      <c r="ES278" s="1">
        <v>22</v>
      </c>
      <c r="ET278" s="1">
        <v>0</v>
      </c>
      <c r="EU278" s="4">
        <v>36</v>
      </c>
      <c r="EV278" s="3">
        <v>0</v>
      </c>
      <c r="EW278" s="4">
        <v>36.799999999999997</v>
      </c>
      <c r="EX278" s="1">
        <v>94</v>
      </c>
      <c r="EY278" s="1">
        <v>0</v>
      </c>
      <c r="EZ278" s="1" t="s">
        <v>51</v>
      </c>
      <c r="FA278" s="1">
        <v>1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1</v>
      </c>
      <c r="FJ278" s="1">
        <v>1</v>
      </c>
      <c r="FK278" s="1">
        <v>0</v>
      </c>
      <c r="FL278" s="1">
        <v>0</v>
      </c>
      <c r="FM278" s="1" t="s">
        <v>104</v>
      </c>
      <c r="FN278" s="1" t="s">
        <v>82</v>
      </c>
      <c r="FO278" s="1">
        <v>0</v>
      </c>
      <c r="FP278" s="1">
        <v>1</v>
      </c>
      <c r="FQ278" s="1">
        <v>0</v>
      </c>
      <c r="FR278" s="1">
        <v>1</v>
      </c>
      <c r="FS278" s="1">
        <f t="shared" si="123"/>
        <v>3</v>
      </c>
      <c r="FT278" s="1">
        <v>0</v>
      </c>
      <c r="FU278" s="1">
        <v>0</v>
      </c>
      <c r="FV278" s="1">
        <v>0</v>
      </c>
      <c r="FW278" s="1">
        <v>1</v>
      </c>
      <c r="FX278" s="1">
        <v>0</v>
      </c>
      <c r="FY278" s="1">
        <v>0</v>
      </c>
      <c r="FZ278" s="1">
        <f t="shared" si="118"/>
        <v>1</v>
      </c>
      <c r="GA278" s="1">
        <v>1</v>
      </c>
      <c r="GB278" s="1">
        <v>1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f t="shared" si="119"/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1</v>
      </c>
      <c r="GQ278" s="1">
        <v>0</v>
      </c>
      <c r="GR278" s="3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1</v>
      </c>
      <c r="GY278" s="1">
        <v>1</v>
      </c>
      <c r="GZ278" s="1">
        <v>0</v>
      </c>
      <c r="HA278" s="1">
        <v>0</v>
      </c>
      <c r="HB278" s="1">
        <v>1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1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273</v>
      </c>
      <c r="JB278" s="1">
        <v>0</v>
      </c>
      <c r="JC278" s="1">
        <v>1</v>
      </c>
      <c r="JD278" s="1">
        <v>0</v>
      </c>
      <c r="JE278" s="1">
        <v>0</v>
      </c>
      <c r="JF278" s="1">
        <v>6</v>
      </c>
      <c r="JG278" s="1">
        <v>0</v>
      </c>
      <c r="JH278" s="1">
        <v>1</v>
      </c>
      <c r="JI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1</v>
      </c>
      <c r="JT278" s="1">
        <v>1</v>
      </c>
      <c r="JU278" s="1">
        <v>0</v>
      </c>
      <c r="JV278" s="1">
        <v>1</v>
      </c>
      <c r="JW278" s="1">
        <v>0</v>
      </c>
      <c r="JX278" s="1">
        <v>0</v>
      </c>
      <c r="KB278" s="1">
        <v>0</v>
      </c>
      <c r="KC278" s="1">
        <v>2</v>
      </c>
      <c r="KD278" s="1">
        <v>1</v>
      </c>
      <c r="KE278" s="1">
        <v>1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1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 t="s">
        <v>103</v>
      </c>
      <c r="KX278" s="1">
        <v>0</v>
      </c>
      <c r="KY278" s="1">
        <v>1</v>
      </c>
      <c r="KZ278" s="4">
        <v>8.43</v>
      </c>
      <c r="LA278" s="4">
        <v>25.5</v>
      </c>
      <c r="LB278" s="1">
        <v>8790</v>
      </c>
      <c r="LC278" s="1">
        <v>7000</v>
      </c>
      <c r="LD278" s="1">
        <v>1010</v>
      </c>
      <c r="LE278" s="1">
        <v>185000</v>
      </c>
      <c r="LF278" s="5">
        <v>1.25</v>
      </c>
      <c r="LG278" s="5">
        <v>16.3</v>
      </c>
      <c r="LL278" s="1">
        <v>341</v>
      </c>
      <c r="LO278" s="4">
        <v>338</v>
      </c>
      <c r="LP278" s="4">
        <v>697</v>
      </c>
      <c r="LV278" s="1">
        <v>0</v>
      </c>
      <c r="LX278" s="1">
        <v>0</v>
      </c>
      <c r="LY278" s="1">
        <v>0</v>
      </c>
      <c r="LZ278" s="1">
        <v>1</v>
      </c>
      <c r="MA278" s="1">
        <v>1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1</v>
      </c>
      <c r="ML278" s="1">
        <v>0</v>
      </c>
      <c r="MM278" s="1">
        <v>1</v>
      </c>
      <c r="MN278" s="1">
        <v>1</v>
      </c>
      <c r="MO278" s="1">
        <v>1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 t="s">
        <v>122</v>
      </c>
      <c r="NC278" s="4">
        <v>10.199999999999999</v>
      </c>
      <c r="ND278" s="4">
        <v>30</v>
      </c>
      <c r="NE278" s="1">
        <v>8350</v>
      </c>
      <c r="NF278" s="1">
        <v>6680</v>
      </c>
      <c r="NG278" s="1">
        <v>1070</v>
      </c>
      <c r="NH278" s="1">
        <v>200000</v>
      </c>
      <c r="NI278" s="5">
        <v>0.87</v>
      </c>
      <c r="NJ278" s="5">
        <v>14.3</v>
      </c>
      <c r="NP278" s="4">
        <v>259</v>
      </c>
      <c r="NY278" s="1">
        <v>1</v>
      </c>
      <c r="NZ278" s="1" t="s">
        <v>112</v>
      </c>
      <c r="OA278" s="1">
        <v>1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</row>
    <row r="279" spans="1:418" x14ac:dyDescent="0.25">
      <c r="A279" s="1">
        <v>278</v>
      </c>
      <c r="B279" s="25" t="s">
        <v>2</v>
      </c>
      <c r="C279" s="1">
        <v>0</v>
      </c>
      <c r="D279" s="1">
        <v>1</v>
      </c>
      <c r="E279" s="1">
        <v>83</v>
      </c>
      <c r="F279" s="1">
        <v>0</v>
      </c>
      <c r="G279" s="1">
        <v>0</v>
      </c>
      <c r="H279" s="1">
        <v>0</v>
      </c>
      <c r="I279" s="1">
        <v>1</v>
      </c>
      <c r="J279" s="1" t="s">
        <v>6</v>
      </c>
      <c r="K279" s="1">
        <v>0</v>
      </c>
      <c r="L279" s="1">
        <v>1</v>
      </c>
      <c r="M279" s="1">
        <v>0</v>
      </c>
      <c r="N279" s="1">
        <v>0</v>
      </c>
      <c r="O279" s="1" t="s">
        <v>6</v>
      </c>
      <c r="P279" s="1" t="s">
        <v>191</v>
      </c>
      <c r="Q279" s="1" t="s">
        <v>290</v>
      </c>
      <c r="R279" s="1" t="s">
        <v>290</v>
      </c>
      <c r="S279" s="1">
        <v>0</v>
      </c>
      <c r="T279" s="1" t="s">
        <v>329</v>
      </c>
      <c r="U279" s="1" t="s">
        <v>149</v>
      </c>
      <c r="V279" s="1" t="s">
        <v>109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4</v>
      </c>
      <c r="BA279" s="1">
        <v>0</v>
      </c>
      <c r="BB279" s="1">
        <v>0</v>
      </c>
      <c r="BC279" s="1">
        <v>1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K279" s="1" t="s">
        <v>125</v>
      </c>
      <c r="CL279" s="1">
        <v>0</v>
      </c>
      <c r="CM279" s="2">
        <v>44036</v>
      </c>
      <c r="CN279" s="2">
        <f>CR279</f>
        <v>44049</v>
      </c>
      <c r="CO279" s="2"/>
      <c r="CP279" s="2"/>
      <c r="CQ279" s="2">
        <v>44038</v>
      </c>
      <c r="CR279" s="2">
        <v>44049</v>
      </c>
      <c r="CS279" s="2">
        <v>44049</v>
      </c>
      <c r="CT279" s="3">
        <f t="shared" si="124"/>
        <v>2</v>
      </c>
      <c r="CU279" s="3">
        <f t="shared" si="120"/>
        <v>13</v>
      </c>
      <c r="CV279" s="3"/>
      <c r="CW279" s="3">
        <f t="shared" ref="CW279:CW281" si="130">CR279-CQ279</f>
        <v>11</v>
      </c>
      <c r="CX279" s="3">
        <v>11</v>
      </c>
      <c r="CY279" s="3">
        <f t="shared" si="129"/>
        <v>2</v>
      </c>
      <c r="CZ279" s="3">
        <v>1</v>
      </c>
      <c r="DA279" s="3">
        <v>1</v>
      </c>
      <c r="DB279" s="3">
        <v>0</v>
      </c>
      <c r="DC279" s="3">
        <f t="shared" si="121"/>
        <v>2</v>
      </c>
      <c r="DD279" s="2">
        <v>44029</v>
      </c>
      <c r="DE279" s="1">
        <v>0</v>
      </c>
      <c r="DF279" s="3">
        <v>7</v>
      </c>
      <c r="DG279" s="3">
        <f t="shared" si="122"/>
        <v>2</v>
      </c>
      <c r="DH279" s="1">
        <v>0</v>
      </c>
      <c r="DI279" s="1">
        <v>1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1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60</v>
      </c>
      <c r="EH279" s="1">
        <v>1.64</v>
      </c>
      <c r="EI279" s="4">
        <v>22.308149910767405</v>
      </c>
      <c r="EJ279" s="3">
        <v>1</v>
      </c>
      <c r="EK279" s="3">
        <v>0</v>
      </c>
      <c r="EL279" s="3">
        <v>0</v>
      </c>
      <c r="EM279" s="1">
        <v>124</v>
      </c>
      <c r="EN279" s="1">
        <v>63</v>
      </c>
      <c r="EO279" s="4">
        <v>83.333333333333329</v>
      </c>
      <c r="EP279" s="3">
        <v>0</v>
      </c>
      <c r="EQ279" s="1">
        <v>115</v>
      </c>
      <c r="ER279" s="1">
        <v>1</v>
      </c>
      <c r="ES279" s="1">
        <v>19</v>
      </c>
      <c r="ET279" s="1">
        <v>0</v>
      </c>
      <c r="EU279" s="4">
        <v>35.9</v>
      </c>
      <c r="EV279" s="3">
        <v>0</v>
      </c>
      <c r="EW279" s="4">
        <v>36.5</v>
      </c>
      <c r="EX279" s="1">
        <v>95</v>
      </c>
      <c r="EY279" s="1">
        <v>0</v>
      </c>
      <c r="EZ279" s="1" t="s">
        <v>51</v>
      </c>
      <c r="FA279" s="1">
        <v>1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1</v>
      </c>
      <c r="FJ279" s="1">
        <v>1</v>
      </c>
      <c r="FK279" s="1">
        <v>0</v>
      </c>
      <c r="FL279" s="1">
        <v>0</v>
      </c>
      <c r="FM279" s="1" t="s">
        <v>104</v>
      </c>
      <c r="FN279" s="1" t="s">
        <v>82</v>
      </c>
      <c r="FO279" s="1">
        <v>0</v>
      </c>
      <c r="FP279" s="1">
        <v>1</v>
      </c>
      <c r="FQ279" s="1">
        <v>0</v>
      </c>
      <c r="FR279" s="1">
        <v>1</v>
      </c>
      <c r="FS279" s="1">
        <f t="shared" si="123"/>
        <v>3</v>
      </c>
      <c r="FT279" s="1">
        <v>0</v>
      </c>
      <c r="FU279" s="1">
        <v>0</v>
      </c>
      <c r="FV279" s="1">
        <v>0</v>
      </c>
      <c r="FW279" s="1">
        <v>1</v>
      </c>
      <c r="FX279" s="1">
        <v>0</v>
      </c>
      <c r="FY279" s="1">
        <v>0</v>
      </c>
      <c r="FZ279" s="1">
        <f t="shared" si="118"/>
        <v>1</v>
      </c>
      <c r="GA279" s="1">
        <v>1</v>
      </c>
      <c r="GB279" s="1">
        <v>1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f t="shared" si="119"/>
        <v>1</v>
      </c>
      <c r="GI279" s="1">
        <v>1</v>
      </c>
      <c r="GJ279" s="1">
        <v>0</v>
      </c>
      <c r="GK279" s="1">
        <v>1</v>
      </c>
      <c r="GL279" s="1">
        <v>1</v>
      </c>
      <c r="GM279" s="1">
        <v>0</v>
      </c>
      <c r="GN279" s="1">
        <v>0</v>
      </c>
      <c r="GO279" s="1">
        <v>0</v>
      </c>
      <c r="GP279" s="1">
        <v>0</v>
      </c>
      <c r="GQ279" s="1">
        <v>1</v>
      </c>
      <c r="GR279" s="3">
        <v>2</v>
      </c>
      <c r="GS279" s="1">
        <v>0</v>
      </c>
      <c r="GT279" s="1">
        <v>1</v>
      </c>
      <c r="GU279" s="1">
        <v>0</v>
      </c>
      <c r="GV279" s="1">
        <v>1</v>
      </c>
      <c r="GW279" s="1">
        <v>0</v>
      </c>
      <c r="GX279" s="1">
        <v>3</v>
      </c>
      <c r="GY279" s="1">
        <v>1</v>
      </c>
      <c r="GZ279" s="1">
        <v>0</v>
      </c>
      <c r="HA279" s="1">
        <v>0</v>
      </c>
      <c r="HB279" s="1">
        <v>1</v>
      </c>
      <c r="HC279" s="1">
        <v>0</v>
      </c>
      <c r="HD279" s="1">
        <v>0</v>
      </c>
      <c r="HE279" s="1">
        <v>1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1</v>
      </c>
      <c r="HX279" s="1">
        <v>0</v>
      </c>
      <c r="HY279" s="1">
        <v>0</v>
      </c>
      <c r="HZ279" s="1">
        <v>0</v>
      </c>
      <c r="IA279" s="1">
        <v>0</v>
      </c>
      <c r="IB279" s="1">
        <v>1</v>
      </c>
      <c r="IC279" s="1">
        <v>0</v>
      </c>
      <c r="ID279" s="1">
        <v>1</v>
      </c>
      <c r="IE279" s="1">
        <v>0</v>
      </c>
      <c r="IF279" s="1">
        <v>0</v>
      </c>
      <c r="IG279" s="1">
        <v>0</v>
      </c>
      <c r="IH279" s="1">
        <v>0</v>
      </c>
      <c r="II279" s="1">
        <v>1</v>
      </c>
      <c r="IJ279" s="1">
        <v>0</v>
      </c>
      <c r="IK279" s="1">
        <v>0</v>
      </c>
      <c r="IL279" s="1">
        <v>0</v>
      </c>
      <c r="IM279" s="1">
        <v>1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78</v>
      </c>
      <c r="JB279" s="1">
        <v>0</v>
      </c>
      <c r="JC279" s="1">
        <v>0</v>
      </c>
      <c r="JD279" s="1">
        <v>0</v>
      </c>
      <c r="JE279" s="1">
        <v>1</v>
      </c>
      <c r="JF279" s="1">
        <v>6</v>
      </c>
      <c r="JG279" s="1">
        <v>0</v>
      </c>
      <c r="JH279" s="1">
        <v>1</v>
      </c>
      <c r="JI279" s="1">
        <v>0</v>
      </c>
      <c r="JJ279" s="1">
        <v>8</v>
      </c>
      <c r="JK279" s="1">
        <v>0</v>
      </c>
      <c r="JL279" s="1">
        <v>1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1</v>
      </c>
      <c r="JT279" s="1">
        <v>1</v>
      </c>
      <c r="JU279" s="1">
        <v>0</v>
      </c>
      <c r="JV279" s="1">
        <v>1</v>
      </c>
      <c r="JW279" s="1">
        <v>0</v>
      </c>
      <c r="JX279" s="1">
        <v>0</v>
      </c>
      <c r="KB279" s="1">
        <v>0</v>
      </c>
      <c r="KC279" s="1">
        <v>3</v>
      </c>
      <c r="KD279" s="1">
        <v>1</v>
      </c>
      <c r="KE279" s="1">
        <v>1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1</v>
      </c>
      <c r="KL279" s="1">
        <v>0</v>
      </c>
      <c r="KM279" s="1">
        <v>0</v>
      </c>
      <c r="KN279" s="1">
        <v>0</v>
      </c>
      <c r="KO279" s="1">
        <v>1</v>
      </c>
      <c r="KP279" s="1">
        <v>0</v>
      </c>
      <c r="KQ279" s="1">
        <v>0</v>
      </c>
      <c r="KR279" s="1">
        <v>1</v>
      </c>
      <c r="KS279" s="1">
        <v>0</v>
      </c>
      <c r="KT279" s="1">
        <v>0</v>
      </c>
      <c r="KU279" s="1">
        <v>0</v>
      </c>
      <c r="KV279" s="1">
        <v>0</v>
      </c>
      <c r="KW279" s="1" t="s">
        <v>103</v>
      </c>
      <c r="KX279" s="1">
        <v>0</v>
      </c>
      <c r="KY279" s="1">
        <v>1</v>
      </c>
      <c r="KZ279" s="4">
        <v>16.2</v>
      </c>
      <c r="LA279" s="4">
        <v>46.3</v>
      </c>
      <c r="LB279" s="1">
        <v>9810</v>
      </c>
      <c r="LC279" s="1">
        <v>9230</v>
      </c>
      <c r="LD279" s="1">
        <v>291</v>
      </c>
      <c r="LE279" s="1">
        <v>156000</v>
      </c>
      <c r="LF279" s="5">
        <v>0.86</v>
      </c>
      <c r="LG279" s="5">
        <v>15</v>
      </c>
      <c r="LH279" s="5">
        <v>1</v>
      </c>
      <c r="LI279" s="5">
        <v>0.68</v>
      </c>
      <c r="LJ279" s="4">
        <v>46</v>
      </c>
      <c r="LK279" s="1">
        <v>68</v>
      </c>
      <c r="LM279" s="4">
        <v>166</v>
      </c>
      <c r="LO279" s="4">
        <v>1840</v>
      </c>
      <c r="LP279" s="4">
        <v>327</v>
      </c>
      <c r="LV279" s="1">
        <v>0</v>
      </c>
      <c r="LX279" s="1">
        <v>0</v>
      </c>
      <c r="LY279" s="1">
        <v>0</v>
      </c>
      <c r="LZ279" s="1">
        <v>1</v>
      </c>
      <c r="MA279" s="1">
        <v>1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1</v>
      </c>
      <c r="ML279" s="1">
        <v>0</v>
      </c>
      <c r="MM279" s="1">
        <v>2</v>
      </c>
      <c r="MN279" s="1">
        <v>1</v>
      </c>
      <c r="MO279" s="1">
        <v>1</v>
      </c>
      <c r="MP279" s="1">
        <v>0</v>
      </c>
      <c r="MQ279" s="1">
        <v>0</v>
      </c>
      <c r="MR279" s="1">
        <v>0</v>
      </c>
      <c r="MS279" s="1">
        <v>1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 t="s">
        <v>122</v>
      </c>
      <c r="NC279" s="4">
        <v>16.2</v>
      </c>
      <c r="ND279" s="4">
        <v>47.7</v>
      </c>
      <c r="NE279" s="1">
        <v>12000</v>
      </c>
      <c r="NF279" s="1">
        <v>11300</v>
      </c>
      <c r="NG279" s="1">
        <v>183</v>
      </c>
      <c r="NH279" s="1">
        <v>230000</v>
      </c>
      <c r="NI279" s="5">
        <v>0.92</v>
      </c>
      <c r="NJ279" s="5">
        <v>38.4</v>
      </c>
      <c r="NP279" s="4">
        <v>95</v>
      </c>
      <c r="NY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</row>
    <row r="280" spans="1:418" x14ac:dyDescent="0.25">
      <c r="A280" s="1">
        <v>279</v>
      </c>
      <c r="B280" s="25" t="s">
        <v>2</v>
      </c>
      <c r="C280" s="1">
        <v>0</v>
      </c>
      <c r="D280" s="1">
        <v>1</v>
      </c>
      <c r="E280" s="1">
        <v>82</v>
      </c>
      <c r="F280" s="1">
        <v>0</v>
      </c>
      <c r="G280" s="1">
        <v>0</v>
      </c>
      <c r="H280" s="1">
        <v>0</v>
      </c>
      <c r="I280" s="1">
        <v>1</v>
      </c>
      <c r="J280" s="1" t="s">
        <v>6</v>
      </c>
      <c r="K280" s="1">
        <v>0</v>
      </c>
      <c r="L280" s="1">
        <v>1</v>
      </c>
      <c r="M280" s="1">
        <v>0</v>
      </c>
      <c r="N280" s="1">
        <v>0</v>
      </c>
      <c r="O280" s="1" t="s">
        <v>6</v>
      </c>
      <c r="P280" s="1" t="s">
        <v>191</v>
      </c>
      <c r="Q280" s="1" t="s">
        <v>290</v>
      </c>
      <c r="R280" s="1" t="s">
        <v>290</v>
      </c>
      <c r="S280" s="1">
        <v>0</v>
      </c>
      <c r="T280" s="1" t="s">
        <v>329</v>
      </c>
      <c r="U280" s="1" t="s">
        <v>149</v>
      </c>
      <c r="V280" s="1" t="s">
        <v>109</v>
      </c>
      <c r="W280" s="1">
        <v>1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1</v>
      </c>
      <c r="AX280" s="1">
        <v>0</v>
      </c>
      <c r="AY280" s="1">
        <v>0</v>
      </c>
      <c r="AZ280" s="1">
        <v>4</v>
      </c>
      <c r="BA280" s="1">
        <v>0</v>
      </c>
      <c r="BB280" s="1">
        <v>0</v>
      </c>
      <c r="BC280" s="1">
        <v>1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K280" s="1" t="s">
        <v>125</v>
      </c>
      <c r="CL280" s="1">
        <v>0</v>
      </c>
      <c r="CM280" s="2">
        <v>44037</v>
      </c>
      <c r="CN280" s="2">
        <v>44040</v>
      </c>
      <c r="CO280" s="2"/>
      <c r="CP280" s="2"/>
      <c r="CQ280" s="2">
        <v>44045</v>
      </c>
      <c r="CR280" s="2">
        <v>44050</v>
      </c>
      <c r="CS280" s="2">
        <v>44050</v>
      </c>
      <c r="CT280" s="3">
        <f t="shared" si="124"/>
        <v>8</v>
      </c>
      <c r="CU280" s="3">
        <f t="shared" si="120"/>
        <v>13</v>
      </c>
      <c r="CV280" s="3"/>
      <c r="CW280" s="3">
        <f t="shared" si="130"/>
        <v>5</v>
      </c>
      <c r="CX280" s="3">
        <v>5</v>
      </c>
      <c r="CY280" s="3">
        <f t="shared" si="129"/>
        <v>8</v>
      </c>
      <c r="CZ280" s="3">
        <v>1</v>
      </c>
      <c r="DA280" s="3">
        <v>1</v>
      </c>
      <c r="DB280" s="3">
        <v>0</v>
      </c>
      <c r="DC280" s="3">
        <f t="shared" si="121"/>
        <v>2</v>
      </c>
      <c r="DD280" s="2">
        <v>44027</v>
      </c>
      <c r="DE280" s="1">
        <v>0</v>
      </c>
      <c r="DF280" s="3">
        <v>10</v>
      </c>
      <c r="DG280" s="3">
        <f t="shared" si="122"/>
        <v>2</v>
      </c>
      <c r="DH280" s="1">
        <v>1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1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57</v>
      </c>
      <c r="EH280" s="1">
        <v>1.6</v>
      </c>
      <c r="EI280" s="4">
        <v>22.265624999999996</v>
      </c>
      <c r="EJ280" s="3">
        <v>1</v>
      </c>
      <c r="EK280" s="3">
        <v>0</v>
      </c>
      <c r="EL280" s="3">
        <v>0</v>
      </c>
      <c r="EM280" s="1">
        <v>158</v>
      </c>
      <c r="EN280" s="1">
        <v>104</v>
      </c>
      <c r="EO280" s="4">
        <v>122</v>
      </c>
      <c r="EP280" s="3">
        <v>0</v>
      </c>
      <c r="EQ280" s="1">
        <v>122</v>
      </c>
      <c r="ER280" s="1">
        <v>1</v>
      </c>
      <c r="ES280" s="1">
        <v>24</v>
      </c>
      <c r="ET280" s="1">
        <v>1</v>
      </c>
      <c r="EU280" s="4">
        <v>37</v>
      </c>
      <c r="EV280" s="3">
        <v>0</v>
      </c>
      <c r="EW280" s="4">
        <v>37</v>
      </c>
      <c r="EX280" s="1">
        <v>65</v>
      </c>
      <c r="EY280" s="1">
        <v>1</v>
      </c>
      <c r="EZ280" s="1" t="s">
        <v>51</v>
      </c>
      <c r="FA280" s="1">
        <v>1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1</v>
      </c>
      <c r="FJ280" s="1">
        <v>1</v>
      </c>
      <c r="FK280" s="1">
        <v>0</v>
      </c>
      <c r="FL280" s="1">
        <v>0</v>
      </c>
      <c r="FM280" s="1" t="s">
        <v>104</v>
      </c>
      <c r="FN280" s="1" t="s">
        <v>83</v>
      </c>
      <c r="FO280" s="1">
        <v>0</v>
      </c>
      <c r="FP280" s="1">
        <v>0</v>
      </c>
      <c r="FQ280" s="1">
        <v>1</v>
      </c>
      <c r="FR280" s="1">
        <v>1</v>
      </c>
      <c r="FS280" s="1">
        <f t="shared" si="123"/>
        <v>3</v>
      </c>
      <c r="FT280" s="1">
        <v>0</v>
      </c>
      <c r="FU280" s="1">
        <v>0</v>
      </c>
      <c r="FV280" s="1">
        <v>0</v>
      </c>
      <c r="FW280" s="1">
        <v>1</v>
      </c>
      <c r="FX280" s="1">
        <v>0</v>
      </c>
      <c r="FY280" s="1">
        <v>0</v>
      </c>
      <c r="FZ280" s="1">
        <f t="shared" si="118"/>
        <v>1</v>
      </c>
      <c r="GA280" s="1">
        <v>1</v>
      </c>
      <c r="GB280" s="1">
        <v>1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f t="shared" si="119"/>
        <v>1</v>
      </c>
      <c r="GI280" s="1">
        <v>1</v>
      </c>
      <c r="GJ280" s="1">
        <v>0</v>
      </c>
      <c r="GK280" s="1">
        <v>1</v>
      </c>
      <c r="GL280" s="1">
        <v>1</v>
      </c>
      <c r="GM280" s="1">
        <v>0</v>
      </c>
      <c r="GN280" s="1">
        <v>0</v>
      </c>
      <c r="GO280" s="1">
        <v>0</v>
      </c>
      <c r="GP280" s="1">
        <v>0</v>
      </c>
      <c r="GQ280" s="1">
        <v>1</v>
      </c>
      <c r="GR280" s="3">
        <v>1</v>
      </c>
      <c r="GS280" s="1">
        <v>0</v>
      </c>
      <c r="GT280" s="1">
        <v>1</v>
      </c>
      <c r="GU280" s="1">
        <v>0</v>
      </c>
      <c r="GV280" s="1">
        <v>0</v>
      </c>
      <c r="GW280" s="1">
        <v>0</v>
      </c>
      <c r="GX280" s="1">
        <v>3</v>
      </c>
      <c r="GY280" s="1">
        <v>1</v>
      </c>
      <c r="GZ280" s="1">
        <v>0</v>
      </c>
      <c r="HA280" s="1">
        <v>0</v>
      </c>
      <c r="HB280" s="1">
        <v>1</v>
      </c>
      <c r="HC280" s="1">
        <v>0</v>
      </c>
      <c r="HD280" s="1">
        <v>0</v>
      </c>
      <c r="HE280" s="1">
        <v>1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1</v>
      </c>
      <c r="IA280" s="1">
        <v>0</v>
      </c>
      <c r="IB280" s="1">
        <v>0</v>
      </c>
      <c r="IC280" s="1">
        <v>0</v>
      </c>
      <c r="ID280" s="1">
        <v>1</v>
      </c>
      <c r="IE280" s="1">
        <v>0</v>
      </c>
      <c r="IF280" s="1">
        <v>0</v>
      </c>
      <c r="IG280" s="1">
        <v>0</v>
      </c>
      <c r="IH280" s="1">
        <v>0</v>
      </c>
      <c r="II280" s="1">
        <v>1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1</v>
      </c>
      <c r="IQ280" s="1">
        <v>4</v>
      </c>
      <c r="IR280" s="1">
        <v>1</v>
      </c>
      <c r="IS280" s="1">
        <v>1</v>
      </c>
      <c r="IT280" s="1">
        <v>1</v>
      </c>
      <c r="IU280" s="1">
        <v>1</v>
      </c>
      <c r="IV280" s="1">
        <v>1</v>
      </c>
      <c r="IW280" s="1">
        <v>0</v>
      </c>
      <c r="IX280" s="1">
        <v>1</v>
      </c>
      <c r="IY280" s="1">
        <v>0</v>
      </c>
      <c r="IZ280" s="1">
        <v>0</v>
      </c>
      <c r="JA280" s="1">
        <v>64</v>
      </c>
      <c r="JB280" s="1">
        <v>0</v>
      </c>
      <c r="JC280" s="1">
        <v>0</v>
      </c>
      <c r="JD280" s="1">
        <v>0</v>
      </c>
      <c r="JE280" s="1">
        <v>1</v>
      </c>
      <c r="JF280" s="1">
        <v>9</v>
      </c>
      <c r="JG280" s="1">
        <v>0</v>
      </c>
      <c r="JH280" s="1">
        <v>0</v>
      </c>
      <c r="JI280" s="1">
        <v>1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1</v>
      </c>
      <c r="JT280" s="1">
        <v>1</v>
      </c>
      <c r="JU280" s="1">
        <v>0</v>
      </c>
      <c r="JV280" s="1">
        <v>1</v>
      </c>
      <c r="JW280" s="1">
        <v>0</v>
      </c>
      <c r="JX280" s="1">
        <v>1</v>
      </c>
      <c r="JY280" s="2">
        <v>44045</v>
      </c>
      <c r="JZ280" s="2">
        <v>44050</v>
      </c>
      <c r="KA280" s="1">
        <v>5</v>
      </c>
      <c r="KB280" s="1">
        <v>1</v>
      </c>
      <c r="KC280" s="1">
        <v>4</v>
      </c>
      <c r="KD280" s="1">
        <v>1</v>
      </c>
      <c r="KE280" s="1">
        <v>1</v>
      </c>
      <c r="KF280" s="1">
        <v>1</v>
      </c>
      <c r="KG280" s="1">
        <v>0</v>
      </c>
      <c r="KH280" s="1">
        <v>0</v>
      </c>
      <c r="KI280" s="1">
        <v>0</v>
      </c>
      <c r="KJ280" s="1">
        <v>0</v>
      </c>
      <c r="KK280" s="1">
        <v>1</v>
      </c>
      <c r="KL280" s="1">
        <v>0</v>
      </c>
      <c r="KM280" s="1">
        <v>0</v>
      </c>
      <c r="KN280" s="1">
        <v>0</v>
      </c>
      <c r="KO280" s="1">
        <v>1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 t="s">
        <v>103</v>
      </c>
      <c r="KX280" s="1">
        <v>0</v>
      </c>
      <c r="KY280" s="1">
        <v>1</v>
      </c>
      <c r="KZ280" s="4">
        <v>13.1</v>
      </c>
      <c r="LA280" s="4">
        <v>37.799999999999997</v>
      </c>
      <c r="LB280" s="1">
        <v>15900</v>
      </c>
      <c r="LC280" s="1">
        <v>14900</v>
      </c>
      <c r="LD280" s="1">
        <v>425</v>
      </c>
      <c r="LE280" s="1">
        <v>413000</v>
      </c>
      <c r="LF280" s="5">
        <v>0.86</v>
      </c>
      <c r="LG280" s="5">
        <v>18.2</v>
      </c>
      <c r="LL280" s="1">
        <v>383</v>
      </c>
      <c r="LM280" s="4">
        <v>205</v>
      </c>
      <c r="LO280" s="4">
        <v>1955</v>
      </c>
      <c r="LP280" s="4">
        <v>1355</v>
      </c>
      <c r="LV280" s="1">
        <v>0</v>
      </c>
      <c r="LX280" s="1">
        <v>0</v>
      </c>
      <c r="LY280" s="1">
        <v>0</v>
      </c>
      <c r="LZ280" s="1">
        <v>1</v>
      </c>
      <c r="MA280" s="1">
        <v>0</v>
      </c>
      <c r="MB280" s="1">
        <v>1</v>
      </c>
      <c r="MC280" s="1">
        <v>1</v>
      </c>
      <c r="MD280" s="1">
        <v>1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 t="s">
        <v>122</v>
      </c>
      <c r="NC280" s="4">
        <v>12.6</v>
      </c>
      <c r="ND280" s="4">
        <v>37.299999999999997</v>
      </c>
      <c r="NE280" s="1">
        <v>20400</v>
      </c>
      <c r="NF280" s="1">
        <v>19300</v>
      </c>
      <c r="NG280" s="1">
        <v>466</v>
      </c>
      <c r="NH280" s="1">
        <v>395000</v>
      </c>
      <c r="NI280" s="5">
        <v>0.92</v>
      </c>
      <c r="NJ280" s="5">
        <v>24.6</v>
      </c>
      <c r="NP280" s="4">
        <v>127</v>
      </c>
      <c r="NY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1</v>
      </c>
      <c r="OO280" s="1">
        <v>0</v>
      </c>
      <c r="OP280" s="1">
        <v>2</v>
      </c>
      <c r="OQ280" s="1">
        <v>1</v>
      </c>
      <c r="OR280" s="1">
        <v>1</v>
      </c>
      <c r="OS280" s="1">
        <v>0</v>
      </c>
      <c r="OT280" s="1">
        <v>0</v>
      </c>
      <c r="OU280" s="1">
        <v>0</v>
      </c>
      <c r="OV280" s="1">
        <v>1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</row>
    <row r="281" spans="1:418" x14ac:dyDescent="0.25">
      <c r="A281" s="1">
        <v>280</v>
      </c>
      <c r="B281" s="25" t="s">
        <v>2</v>
      </c>
      <c r="C281" s="1">
        <v>0</v>
      </c>
      <c r="D281" s="1">
        <v>1</v>
      </c>
      <c r="E281" s="1">
        <v>38</v>
      </c>
      <c r="F281" s="1">
        <v>1</v>
      </c>
      <c r="G281" s="1">
        <v>0</v>
      </c>
      <c r="H281" s="1">
        <v>0</v>
      </c>
      <c r="I281" s="1">
        <v>0</v>
      </c>
      <c r="J281" s="1" t="s">
        <v>6</v>
      </c>
      <c r="K281" s="1">
        <v>0</v>
      </c>
      <c r="L281" s="1">
        <v>1</v>
      </c>
      <c r="M281" s="1">
        <v>0</v>
      </c>
      <c r="N281" s="1">
        <v>0</v>
      </c>
      <c r="O281" s="1" t="s">
        <v>6</v>
      </c>
      <c r="P281" s="1" t="s">
        <v>191</v>
      </c>
      <c r="Q281" s="1" t="s">
        <v>277</v>
      </c>
      <c r="R281" s="1" t="s">
        <v>277</v>
      </c>
      <c r="S281" s="1">
        <v>0</v>
      </c>
      <c r="T281" s="1" t="s">
        <v>329</v>
      </c>
      <c r="U281" s="1" t="s">
        <v>149</v>
      </c>
      <c r="V281" s="1" t="s">
        <v>109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</v>
      </c>
      <c r="AQ281" s="1">
        <v>1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K281" s="1" t="s">
        <v>125</v>
      </c>
      <c r="CL281" s="1">
        <v>0</v>
      </c>
      <c r="CM281" s="2">
        <v>44036</v>
      </c>
      <c r="CN281" s="2"/>
      <c r="CO281" s="2"/>
      <c r="CP281" s="2"/>
      <c r="CQ281" s="2">
        <v>44037</v>
      </c>
      <c r="CR281" s="2">
        <v>44049</v>
      </c>
      <c r="CS281" s="2">
        <v>44049</v>
      </c>
      <c r="CT281" s="3">
        <f t="shared" si="124"/>
        <v>1</v>
      </c>
      <c r="CU281" s="3">
        <f t="shared" si="120"/>
        <v>13</v>
      </c>
      <c r="CV281" s="3"/>
      <c r="CW281" s="3">
        <f t="shared" si="130"/>
        <v>12</v>
      </c>
      <c r="CX281" s="3">
        <v>12</v>
      </c>
      <c r="CY281" s="3"/>
      <c r="CZ281" s="3">
        <v>1</v>
      </c>
      <c r="DA281" s="3">
        <v>0</v>
      </c>
      <c r="DB281" s="3">
        <v>0</v>
      </c>
      <c r="DC281" s="3">
        <f t="shared" si="121"/>
        <v>1</v>
      </c>
      <c r="DD281" s="2">
        <v>44034</v>
      </c>
      <c r="DE281" s="1">
        <v>0</v>
      </c>
      <c r="DF281" s="3">
        <v>2</v>
      </c>
      <c r="DG281" s="3">
        <f t="shared" si="122"/>
        <v>3</v>
      </c>
      <c r="DH281" s="1">
        <v>1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1</v>
      </c>
      <c r="DO281" s="1">
        <v>1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106</v>
      </c>
      <c r="EH281" s="1">
        <v>1.86</v>
      </c>
      <c r="EI281" s="4">
        <v>30.639380275176318</v>
      </c>
      <c r="EJ281" s="3">
        <v>0</v>
      </c>
      <c r="EK281" s="3">
        <v>0</v>
      </c>
      <c r="EL281" s="3">
        <v>1</v>
      </c>
      <c r="EM281" s="1">
        <v>128</v>
      </c>
      <c r="EN281" s="1">
        <v>86</v>
      </c>
      <c r="EO281" s="4">
        <v>100</v>
      </c>
      <c r="EP281" s="3">
        <v>0</v>
      </c>
      <c r="EQ281" s="1">
        <v>120</v>
      </c>
      <c r="ER281" s="1">
        <v>1</v>
      </c>
      <c r="ES281" s="1">
        <v>22</v>
      </c>
      <c r="ET281" s="1">
        <v>0</v>
      </c>
      <c r="EU281" s="4">
        <v>38.799999999999997</v>
      </c>
      <c r="EV281" s="3">
        <v>1</v>
      </c>
      <c r="EW281" s="4">
        <v>38.799999999999997</v>
      </c>
      <c r="EX281" s="1">
        <v>88</v>
      </c>
      <c r="EY281" s="1">
        <v>1</v>
      </c>
      <c r="EZ281" s="1" t="s">
        <v>51</v>
      </c>
      <c r="FA281" s="1">
        <v>1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1</v>
      </c>
      <c r="FK281" s="1">
        <v>0</v>
      </c>
      <c r="FL281" s="1">
        <v>0</v>
      </c>
      <c r="FM281" s="1" t="s">
        <v>104</v>
      </c>
      <c r="FN281" s="1" t="s">
        <v>83</v>
      </c>
      <c r="FO281" s="1">
        <v>0</v>
      </c>
      <c r="FP281" s="1">
        <v>0</v>
      </c>
      <c r="FQ281" s="1">
        <v>1</v>
      </c>
      <c r="FR281" s="1">
        <v>1</v>
      </c>
      <c r="FS281" s="1">
        <f t="shared" si="123"/>
        <v>4</v>
      </c>
      <c r="FT281" s="1">
        <v>0</v>
      </c>
      <c r="FU281" s="1">
        <v>0</v>
      </c>
      <c r="FV281" s="1">
        <v>0</v>
      </c>
      <c r="FW281" s="1">
        <v>1</v>
      </c>
      <c r="FX281" s="1">
        <v>0</v>
      </c>
      <c r="FY281" s="1">
        <v>0</v>
      </c>
      <c r="FZ281" s="1">
        <f t="shared" si="118"/>
        <v>1</v>
      </c>
      <c r="GA281" s="1">
        <v>1</v>
      </c>
      <c r="GB281" s="1">
        <v>1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f t="shared" si="119"/>
        <v>1</v>
      </c>
      <c r="GI281" s="1">
        <v>1</v>
      </c>
      <c r="GJ281" s="1">
        <v>0</v>
      </c>
      <c r="GK281" s="1">
        <v>1</v>
      </c>
      <c r="GL281" s="1">
        <v>1</v>
      </c>
      <c r="GM281" s="1">
        <v>0</v>
      </c>
      <c r="GN281" s="1">
        <v>0</v>
      </c>
      <c r="GO281" s="1">
        <v>0</v>
      </c>
      <c r="GP281" s="1">
        <v>1</v>
      </c>
      <c r="GQ281" s="1">
        <v>1</v>
      </c>
      <c r="GR281" s="3">
        <v>3</v>
      </c>
      <c r="GS281" s="1">
        <v>1</v>
      </c>
      <c r="GT281" s="1">
        <v>1</v>
      </c>
      <c r="GU281" s="1">
        <v>1</v>
      </c>
      <c r="GV281" s="1">
        <v>0</v>
      </c>
      <c r="GW281" s="1">
        <v>0</v>
      </c>
      <c r="GX281" s="1">
        <v>4</v>
      </c>
      <c r="GY281" s="1">
        <v>1</v>
      </c>
      <c r="GZ281" s="1">
        <v>0</v>
      </c>
      <c r="HA281" s="1">
        <v>0</v>
      </c>
      <c r="HB281" s="1">
        <v>1</v>
      </c>
      <c r="HC281" s="1">
        <v>0</v>
      </c>
      <c r="HD281" s="1">
        <v>0</v>
      </c>
      <c r="HE281" s="1">
        <v>1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1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1</v>
      </c>
      <c r="IA281" s="1">
        <v>0</v>
      </c>
      <c r="IB281" s="1">
        <v>0</v>
      </c>
      <c r="IC281" s="1">
        <v>0</v>
      </c>
      <c r="ID281" s="1">
        <v>1</v>
      </c>
      <c r="IE281" s="1">
        <v>0</v>
      </c>
      <c r="IF281" s="1">
        <v>1</v>
      </c>
      <c r="IG281" s="1">
        <v>1</v>
      </c>
      <c r="IH281" s="1">
        <v>0</v>
      </c>
      <c r="II281" s="1">
        <v>1</v>
      </c>
      <c r="IJ281" s="1">
        <v>1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1</v>
      </c>
      <c r="IQ281" s="1">
        <v>4</v>
      </c>
      <c r="IR281" s="1">
        <v>1</v>
      </c>
      <c r="IS281" s="1">
        <v>1</v>
      </c>
      <c r="IT281" s="1">
        <v>1</v>
      </c>
      <c r="IU281" s="1">
        <v>1</v>
      </c>
      <c r="IV281" s="1">
        <v>1</v>
      </c>
      <c r="IW281" s="1">
        <v>0</v>
      </c>
      <c r="IX281" s="1">
        <v>1</v>
      </c>
      <c r="IY281" s="1">
        <v>0</v>
      </c>
      <c r="IZ281" s="1">
        <v>0</v>
      </c>
      <c r="JA281" s="1">
        <v>100</v>
      </c>
      <c r="JB281" s="1">
        <v>0</v>
      </c>
      <c r="JC281" s="1">
        <v>0</v>
      </c>
      <c r="JD281" s="1">
        <v>0</v>
      </c>
      <c r="JE281" s="1">
        <v>1</v>
      </c>
      <c r="JF281" s="1">
        <v>10</v>
      </c>
      <c r="JG281" s="1">
        <v>0</v>
      </c>
      <c r="JH281" s="1">
        <v>0</v>
      </c>
      <c r="JI281" s="1">
        <v>1</v>
      </c>
      <c r="JJ281" s="1">
        <v>7</v>
      </c>
      <c r="JK281" s="1">
        <v>0</v>
      </c>
      <c r="JL281" s="1">
        <v>1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1</v>
      </c>
      <c r="JT281" s="1">
        <v>1</v>
      </c>
      <c r="JU281" s="1">
        <v>0</v>
      </c>
      <c r="JV281" s="1">
        <v>1</v>
      </c>
      <c r="JW281" s="1">
        <v>0</v>
      </c>
      <c r="JX281" s="1">
        <v>1</v>
      </c>
      <c r="JY281" s="2">
        <v>44037</v>
      </c>
      <c r="JZ281" s="2">
        <v>44049</v>
      </c>
      <c r="KA281" s="1">
        <v>12</v>
      </c>
      <c r="KB281" s="1">
        <v>1</v>
      </c>
      <c r="KC281" s="1">
        <v>5</v>
      </c>
      <c r="KD281" s="1">
        <v>1</v>
      </c>
      <c r="KE281" s="1">
        <v>1</v>
      </c>
      <c r="KF281" s="1">
        <v>1</v>
      </c>
      <c r="KG281" s="1">
        <v>0</v>
      </c>
      <c r="KH281" s="1">
        <v>0</v>
      </c>
      <c r="KI281" s="1">
        <v>1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1</v>
      </c>
      <c r="KP281" s="1">
        <v>0</v>
      </c>
      <c r="KQ281" s="1">
        <v>0</v>
      </c>
      <c r="KR281" s="1">
        <v>1</v>
      </c>
      <c r="KS281" s="1">
        <v>0</v>
      </c>
      <c r="KT281" s="1">
        <v>0</v>
      </c>
      <c r="KU281" s="1">
        <v>0</v>
      </c>
      <c r="KV281" s="1">
        <v>0</v>
      </c>
      <c r="KW281" s="1" t="s">
        <v>103</v>
      </c>
      <c r="KX281" s="1">
        <v>0</v>
      </c>
      <c r="KY281" s="1">
        <v>1</v>
      </c>
      <c r="KZ281" s="4">
        <v>14.2</v>
      </c>
      <c r="LA281" s="4">
        <v>39</v>
      </c>
      <c r="LB281" s="1">
        <v>12700</v>
      </c>
      <c r="LC281" s="1">
        <v>9520</v>
      </c>
      <c r="LD281" s="1">
        <v>895</v>
      </c>
      <c r="LE281" s="1">
        <v>407000</v>
      </c>
      <c r="LF281" s="5">
        <v>0.91</v>
      </c>
      <c r="LG281" s="5">
        <v>15.3</v>
      </c>
      <c r="LH281" s="5">
        <v>0.52</v>
      </c>
      <c r="LI281" s="5">
        <v>0.25</v>
      </c>
      <c r="LJ281" s="4">
        <v>68</v>
      </c>
      <c r="LK281" s="1">
        <v>99</v>
      </c>
      <c r="LL281" s="1">
        <v>347</v>
      </c>
      <c r="LM281" s="4">
        <v>169</v>
      </c>
      <c r="LO281" s="4">
        <v>2000</v>
      </c>
      <c r="LP281" s="4">
        <v>1003</v>
      </c>
      <c r="LQ281" s="6">
        <v>8.0000000000000002E-3</v>
      </c>
      <c r="LV281" s="1">
        <v>0</v>
      </c>
      <c r="LX281" s="1">
        <v>0</v>
      </c>
      <c r="LY281" s="1">
        <v>0</v>
      </c>
      <c r="LZ281" s="1">
        <v>1</v>
      </c>
      <c r="MA281" s="1">
        <v>1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1</v>
      </c>
      <c r="ML281" s="1">
        <v>0</v>
      </c>
      <c r="MM281" s="1">
        <v>3</v>
      </c>
      <c r="MN281" s="1">
        <v>1</v>
      </c>
      <c r="MO281" s="1">
        <v>1</v>
      </c>
      <c r="MP281" s="1">
        <v>0</v>
      </c>
      <c r="MQ281" s="1">
        <v>0</v>
      </c>
      <c r="MR281" s="1">
        <v>1</v>
      </c>
      <c r="MS281" s="1">
        <v>1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 t="s">
        <v>122</v>
      </c>
      <c r="NC281" s="4">
        <v>13.8</v>
      </c>
      <c r="ND281" s="4">
        <v>38.4</v>
      </c>
      <c r="NE281" s="1">
        <v>15700</v>
      </c>
      <c r="NF281" s="1">
        <v>12500</v>
      </c>
      <c r="NG281" s="1">
        <v>1450</v>
      </c>
      <c r="NH281" s="1">
        <v>300000</v>
      </c>
      <c r="NI281" s="5">
        <v>0.65</v>
      </c>
      <c r="NJ281" s="5">
        <v>12</v>
      </c>
      <c r="NP281" s="4">
        <v>157</v>
      </c>
      <c r="NY281" s="1">
        <v>1</v>
      </c>
      <c r="NZ281" s="1" t="s">
        <v>113</v>
      </c>
      <c r="OA281" s="1">
        <v>1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</row>
    <row r="282" spans="1:418" x14ac:dyDescent="0.25">
      <c r="A282" s="1">
        <v>281</v>
      </c>
      <c r="B282" s="25" t="s">
        <v>2</v>
      </c>
      <c r="C282" s="1">
        <v>0</v>
      </c>
      <c r="D282" s="1">
        <v>1</v>
      </c>
      <c r="E282" s="1">
        <v>45</v>
      </c>
      <c r="F282" s="1">
        <v>0</v>
      </c>
      <c r="G282" s="1">
        <v>1</v>
      </c>
      <c r="H282" s="1">
        <v>0</v>
      </c>
      <c r="I282" s="1">
        <v>0</v>
      </c>
      <c r="J282" s="1" t="s">
        <v>6</v>
      </c>
      <c r="K282" s="1">
        <v>0</v>
      </c>
      <c r="L282" s="1">
        <v>1</v>
      </c>
      <c r="M282" s="1">
        <v>0</v>
      </c>
      <c r="N282" s="1">
        <v>0</v>
      </c>
      <c r="O282" s="1" t="s">
        <v>6</v>
      </c>
      <c r="P282" s="1" t="s">
        <v>191</v>
      </c>
      <c r="Q282" s="1" t="s">
        <v>277</v>
      </c>
      <c r="R282" s="1" t="s">
        <v>277</v>
      </c>
      <c r="S282" s="1">
        <v>0</v>
      </c>
      <c r="T282" s="1" t="s">
        <v>329</v>
      </c>
      <c r="U282" s="1" t="s">
        <v>149</v>
      </c>
      <c r="V282" s="1" t="s">
        <v>109</v>
      </c>
      <c r="W282" s="1">
        <v>1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1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1</v>
      </c>
      <c r="BC282" s="1">
        <v>0</v>
      </c>
      <c r="BD282" s="1">
        <v>0</v>
      </c>
      <c r="BE282" s="1">
        <v>2</v>
      </c>
      <c r="BF282" s="1">
        <v>1</v>
      </c>
      <c r="BG282" s="1">
        <v>1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1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1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K282" s="1" t="s">
        <v>125</v>
      </c>
      <c r="CL282" s="1">
        <v>0</v>
      </c>
      <c r="CM282" s="2">
        <v>44036</v>
      </c>
      <c r="CN282" s="2">
        <v>44038</v>
      </c>
      <c r="CO282" s="2"/>
      <c r="CP282" s="2"/>
      <c r="CQ282" s="2"/>
      <c r="CR282" s="2"/>
      <c r="CS282" s="2">
        <v>44045</v>
      </c>
      <c r="CT282" s="3"/>
      <c r="CU282" s="3">
        <f t="shared" si="120"/>
        <v>9</v>
      </c>
      <c r="CV282" s="3"/>
      <c r="CW282" s="3"/>
      <c r="CX282" s="3"/>
      <c r="CY282" s="3">
        <f>CU282-CV282-CW282</f>
        <v>9</v>
      </c>
      <c r="CZ282" s="3">
        <v>0</v>
      </c>
      <c r="DA282" s="3">
        <v>1</v>
      </c>
      <c r="DB282" s="3">
        <v>0</v>
      </c>
      <c r="DC282" s="3">
        <f t="shared" si="121"/>
        <v>1</v>
      </c>
      <c r="DD282" s="2">
        <v>44030</v>
      </c>
      <c r="DE282" s="1">
        <v>0</v>
      </c>
      <c r="DF282" s="3">
        <v>6</v>
      </c>
      <c r="DG282" s="3">
        <f t="shared" si="122"/>
        <v>2</v>
      </c>
      <c r="DH282" s="1">
        <v>1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1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80</v>
      </c>
      <c r="EH282" s="1">
        <v>1.8</v>
      </c>
      <c r="EI282" s="4">
        <v>24.691358024691358</v>
      </c>
      <c r="EJ282" s="3">
        <v>1</v>
      </c>
      <c r="EK282" s="3">
        <v>0</v>
      </c>
      <c r="EL282" s="3">
        <v>0</v>
      </c>
      <c r="EM282" s="1">
        <v>165</v>
      </c>
      <c r="EN282" s="1">
        <v>100</v>
      </c>
      <c r="EO282" s="4">
        <v>121.66666666666667</v>
      </c>
      <c r="EP282" s="3">
        <v>0</v>
      </c>
      <c r="EQ282" s="1">
        <v>84</v>
      </c>
      <c r="ER282" s="1">
        <v>0</v>
      </c>
      <c r="ES282" s="1">
        <v>20</v>
      </c>
      <c r="ET282" s="1">
        <v>0</v>
      </c>
      <c r="EU282" s="4">
        <v>36.6</v>
      </c>
      <c r="EV282" s="3">
        <v>0</v>
      </c>
      <c r="EW282" s="4">
        <v>36.700000000000003</v>
      </c>
      <c r="EX282" s="1">
        <v>89</v>
      </c>
      <c r="EY282" s="1">
        <v>1</v>
      </c>
      <c r="EZ282" s="1" t="s">
        <v>51</v>
      </c>
      <c r="FA282" s="1">
        <v>1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1</v>
      </c>
      <c r="FK282" s="1">
        <v>0</v>
      </c>
      <c r="FL282" s="1">
        <v>0</v>
      </c>
      <c r="FM282" s="1" t="s">
        <v>104</v>
      </c>
      <c r="FN282" s="1" t="s">
        <v>83</v>
      </c>
      <c r="FO282" s="1">
        <v>0</v>
      </c>
      <c r="FP282" s="1">
        <v>0</v>
      </c>
      <c r="FQ282" s="1">
        <v>1</v>
      </c>
      <c r="FR282" s="1">
        <v>1</v>
      </c>
      <c r="FS282" s="1">
        <f t="shared" si="123"/>
        <v>4</v>
      </c>
      <c r="FT282" s="1">
        <v>0</v>
      </c>
      <c r="FU282" s="1">
        <v>0</v>
      </c>
      <c r="FV282" s="1">
        <v>0</v>
      </c>
      <c r="FW282" s="1">
        <v>1</v>
      </c>
      <c r="FX282" s="1">
        <v>0</v>
      </c>
      <c r="FY282" s="1">
        <v>0</v>
      </c>
      <c r="FZ282" s="1">
        <f t="shared" si="118"/>
        <v>1</v>
      </c>
      <c r="GA282" s="1">
        <v>1</v>
      </c>
      <c r="GB282" s="1">
        <v>1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f t="shared" si="119"/>
        <v>1</v>
      </c>
      <c r="GI282" s="1">
        <v>1</v>
      </c>
      <c r="GJ282" s="1">
        <v>0</v>
      </c>
      <c r="GK282" s="1">
        <v>1</v>
      </c>
      <c r="GL282" s="1">
        <v>1</v>
      </c>
      <c r="GM282" s="1">
        <v>0</v>
      </c>
      <c r="GN282" s="1">
        <v>0</v>
      </c>
      <c r="GO282" s="1">
        <v>0</v>
      </c>
      <c r="GP282" s="1">
        <v>1</v>
      </c>
      <c r="GQ282" s="1">
        <v>0</v>
      </c>
      <c r="GR282" s="3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1</v>
      </c>
      <c r="GY282" s="1">
        <v>1</v>
      </c>
      <c r="GZ282" s="1">
        <v>0</v>
      </c>
      <c r="HA282" s="1">
        <v>0</v>
      </c>
      <c r="HB282" s="1">
        <v>1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1</v>
      </c>
      <c r="IB282" s="1">
        <v>1</v>
      </c>
      <c r="IC282" s="1">
        <v>0</v>
      </c>
      <c r="ID282" s="1">
        <v>1</v>
      </c>
      <c r="IE282" s="1">
        <v>0</v>
      </c>
      <c r="IF282" s="1">
        <v>1</v>
      </c>
      <c r="IG282" s="1">
        <v>1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243</v>
      </c>
      <c r="JB282" s="1">
        <v>0</v>
      </c>
      <c r="JC282" s="1">
        <v>1</v>
      </c>
      <c r="JD282" s="1">
        <v>0</v>
      </c>
      <c r="JE282" s="1">
        <v>0</v>
      </c>
      <c r="JF282" s="1">
        <v>5</v>
      </c>
      <c r="JG282" s="1">
        <v>0</v>
      </c>
      <c r="JH282" s="1">
        <v>1</v>
      </c>
      <c r="JI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1</v>
      </c>
      <c r="JT282" s="1">
        <v>1</v>
      </c>
      <c r="JU282" s="1">
        <v>0</v>
      </c>
      <c r="JV282" s="1">
        <v>0</v>
      </c>
      <c r="JW282" s="1">
        <v>0</v>
      </c>
      <c r="JX282" s="1">
        <v>0</v>
      </c>
      <c r="KB282" s="1">
        <v>0</v>
      </c>
      <c r="KC282" s="1">
        <v>1</v>
      </c>
      <c r="KD282" s="1">
        <v>1</v>
      </c>
      <c r="KE282" s="1">
        <v>1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 t="s">
        <v>102</v>
      </c>
      <c r="KX282" s="1">
        <v>1</v>
      </c>
      <c r="KY282" s="1">
        <v>0</v>
      </c>
      <c r="KZ282" s="4">
        <v>12</v>
      </c>
      <c r="LA282" s="4">
        <v>38</v>
      </c>
      <c r="LB282" s="1">
        <v>4310</v>
      </c>
      <c r="LC282" s="1">
        <v>2800</v>
      </c>
      <c r="LD282" s="1">
        <v>1320</v>
      </c>
      <c r="LE282" s="1">
        <v>184000</v>
      </c>
      <c r="LM282" s="4">
        <v>133</v>
      </c>
      <c r="LV282" s="1">
        <v>0</v>
      </c>
      <c r="LX282" s="1">
        <v>0</v>
      </c>
      <c r="LY282" s="1">
        <v>0</v>
      </c>
      <c r="LZ282" s="1">
        <v>1</v>
      </c>
      <c r="MA282" s="1">
        <v>1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1</v>
      </c>
      <c r="ML282" s="1">
        <v>0</v>
      </c>
      <c r="MM282" s="1">
        <v>1</v>
      </c>
      <c r="MN282" s="1">
        <v>1</v>
      </c>
      <c r="MO282" s="1">
        <v>1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 t="s">
        <v>122</v>
      </c>
      <c r="NC282" s="4">
        <v>12.8</v>
      </c>
      <c r="ND282" s="4">
        <v>41.4</v>
      </c>
      <c r="NE282" s="1">
        <v>5280</v>
      </c>
      <c r="NF282" s="1">
        <v>4370</v>
      </c>
      <c r="NG282" s="1">
        <v>715</v>
      </c>
      <c r="NH282" s="1">
        <v>187000</v>
      </c>
      <c r="NI282" s="5">
        <v>0.88</v>
      </c>
      <c r="NJ282" s="5">
        <v>13.3</v>
      </c>
      <c r="NO282" s="1">
        <v>367</v>
      </c>
      <c r="NP282" s="4">
        <v>89</v>
      </c>
      <c r="NR282" s="4">
        <v>597</v>
      </c>
      <c r="NS282" s="1">
        <v>125</v>
      </c>
      <c r="NY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</row>
    <row r="283" spans="1:418" x14ac:dyDescent="0.25">
      <c r="A283" s="1">
        <v>282</v>
      </c>
      <c r="B283" s="25" t="s">
        <v>1</v>
      </c>
      <c r="C283" s="1">
        <v>1</v>
      </c>
      <c r="D283" s="1">
        <v>0</v>
      </c>
      <c r="E283" s="1">
        <v>61</v>
      </c>
      <c r="F283" s="1">
        <v>0</v>
      </c>
      <c r="G283" s="1">
        <v>1</v>
      </c>
      <c r="H283" s="1">
        <v>0</v>
      </c>
      <c r="I283" s="1">
        <v>0</v>
      </c>
      <c r="J283" s="1" t="s">
        <v>6</v>
      </c>
      <c r="K283" s="1">
        <v>0</v>
      </c>
      <c r="L283" s="1">
        <v>1</v>
      </c>
      <c r="M283" s="1">
        <v>0</v>
      </c>
      <c r="N283" s="1">
        <v>0</v>
      </c>
      <c r="O283" s="1" t="s">
        <v>6</v>
      </c>
      <c r="P283" s="1" t="s">
        <v>191</v>
      </c>
      <c r="Q283" s="1" t="s">
        <v>221</v>
      </c>
      <c r="R283" s="1" t="s">
        <v>221</v>
      </c>
      <c r="S283" s="1">
        <v>0</v>
      </c>
      <c r="T283" s="1" t="s">
        <v>329</v>
      </c>
      <c r="U283" s="1" t="s">
        <v>149</v>
      </c>
      <c r="V283" s="1" t="s">
        <v>109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1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2</v>
      </c>
      <c r="BA283" s="1">
        <v>0</v>
      </c>
      <c r="BB283" s="1">
        <v>1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K283" s="1" t="s">
        <v>123</v>
      </c>
      <c r="CL283" s="1">
        <v>0</v>
      </c>
      <c r="CM283" s="2">
        <v>44040</v>
      </c>
      <c r="CN283" s="2"/>
      <c r="CO283" s="2"/>
      <c r="CP283" s="2"/>
      <c r="CQ283" s="2"/>
      <c r="CR283" s="2"/>
      <c r="CS283" s="2">
        <v>44040</v>
      </c>
      <c r="CT283" s="3"/>
      <c r="CU283" s="3">
        <f t="shared" si="120"/>
        <v>0</v>
      </c>
      <c r="CV283" s="3"/>
      <c r="CW283" s="3"/>
      <c r="CX283" s="3"/>
      <c r="CY283" s="3"/>
      <c r="CZ283" s="3">
        <v>0</v>
      </c>
      <c r="DA283" s="3">
        <v>0</v>
      </c>
      <c r="DB283" s="3">
        <v>1</v>
      </c>
      <c r="DC283" s="3">
        <f t="shared" si="121"/>
        <v>1</v>
      </c>
      <c r="DD283" s="2">
        <v>44025</v>
      </c>
      <c r="DE283" s="1">
        <v>0</v>
      </c>
      <c r="DF283" s="3">
        <v>15</v>
      </c>
      <c r="DG283" s="3">
        <f t="shared" si="122"/>
        <v>4</v>
      </c>
      <c r="DH283" s="1">
        <v>1</v>
      </c>
      <c r="DI283" s="1">
        <v>1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1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1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75</v>
      </c>
      <c r="EH283" s="1">
        <v>1.65</v>
      </c>
      <c r="EI283" s="4">
        <v>27.548209366391188</v>
      </c>
      <c r="EJ283" s="3">
        <v>0</v>
      </c>
      <c r="EK283" s="3">
        <v>1</v>
      </c>
      <c r="EL283" s="3">
        <v>0</v>
      </c>
      <c r="EM283" s="1">
        <v>147</v>
      </c>
      <c r="EN283" s="1">
        <v>90</v>
      </c>
      <c r="EO283" s="4">
        <v>109</v>
      </c>
      <c r="EP283" s="3">
        <v>0</v>
      </c>
      <c r="EQ283" s="1">
        <v>110</v>
      </c>
      <c r="ER283" s="1">
        <v>1</v>
      </c>
      <c r="ES283" s="1">
        <v>18</v>
      </c>
      <c r="ET283" s="1">
        <v>0</v>
      </c>
      <c r="EU283" s="4">
        <v>36.6</v>
      </c>
      <c r="EV283" s="3">
        <v>0</v>
      </c>
      <c r="EW283" s="4">
        <v>36.6</v>
      </c>
      <c r="EX283" s="1">
        <v>84</v>
      </c>
      <c r="EY283" s="1">
        <v>1</v>
      </c>
      <c r="EZ283" s="1" t="s">
        <v>51</v>
      </c>
      <c r="FA283" s="1">
        <v>1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1</v>
      </c>
      <c r="FK283" s="1">
        <v>0</v>
      </c>
      <c r="FL283" s="1">
        <v>0</v>
      </c>
      <c r="FM283" s="1" t="s">
        <v>104</v>
      </c>
      <c r="FN283" s="1" t="s">
        <v>82</v>
      </c>
      <c r="FO283" s="1">
        <v>0</v>
      </c>
      <c r="FP283" s="1">
        <v>1</v>
      </c>
      <c r="FQ283" s="1">
        <v>0</v>
      </c>
      <c r="FR283" s="1">
        <v>1</v>
      </c>
      <c r="FS283" s="1">
        <f t="shared" si="123"/>
        <v>3</v>
      </c>
      <c r="FT283" s="1">
        <v>0</v>
      </c>
      <c r="FU283" s="1">
        <v>0</v>
      </c>
      <c r="FV283" s="1">
        <v>0</v>
      </c>
      <c r="FW283" s="1">
        <v>1</v>
      </c>
      <c r="FX283" s="1">
        <v>0</v>
      </c>
      <c r="FY283" s="1">
        <v>0</v>
      </c>
      <c r="FZ283" s="1">
        <f t="shared" si="118"/>
        <v>1</v>
      </c>
      <c r="GA283" s="1">
        <v>1</v>
      </c>
      <c r="GB283" s="1">
        <v>1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f t="shared" si="119"/>
        <v>1</v>
      </c>
      <c r="GI283" s="1">
        <v>1</v>
      </c>
      <c r="GJ283" s="1">
        <v>0</v>
      </c>
      <c r="GK283" s="1">
        <v>1</v>
      </c>
      <c r="GL283" s="1">
        <v>1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3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1</v>
      </c>
      <c r="GY283" s="1">
        <v>1</v>
      </c>
      <c r="GZ283" s="1">
        <v>0</v>
      </c>
      <c r="HA283" s="1">
        <v>0</v>
      </c>
      <c r="HB283" s="1">
        <v>1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1</v>
      </c>
      <c r="IG283" s="1">
        <v>1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228</v>
      </c>
      <c r="JB283" s="1">
        <v>0</v>
      </c>
      <c r="JC283" s="1">
        <v>1</v>
      </c>
      <c r="JD283" s="1">
        <v>0</v>
      </c>
      <c r="JE283" s="1">
        <v>0</v>
      </c>
      <c r="JF283" s="1">
        <v>6</v>
      </c>
      <c r="JG283" s="1">
        <v>0</v>
      </c>
      <c r="JH283" s="1">
        <v>1</v>
      </c>
      <c r="JI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1</v>
      </c>
      <c r="JT283" s="1">
        <v>1</v>
      </c>
      <c r="JU283" s="1">
        <v>0</v>
      </c>
      <c r="JV283" s="1">
        <v>0</v>
      </c>
      <c r="JW283" s="1">
        <v>0</v>
      </c>
      <c r="JX283" s="1">
        <v>0</v>
      </c>
      <c r="KB283" s="1">
        <v>0</v>
      </c>
      <c r="KC283" s="1">
        <v>1</v>
      </c>
      <c r="KD283" s="1">
        <v>1</v>
      </c>
      <c r="KE283" s="1">
        <v>1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 t="s">
        <v>102</v>
      </c>
      <c r="KX283" s="1">
        <v>1</v>
      </c>
      <c r="KY283" s="1">
        <v>0</v>
      </c>
      <c r="KZ283" s="4">
        <v>13.7</v>
      </c>
      <c r="LA283" s="4">
        <v>40.4</v>
      </c>
      <c r="LB283" s="1">
        <v>4750</v>
      </c>
      <c r="LC283" s="1">
        <v>3320</v>
      </c>
      <c r="LD283" s="1">
        <v>769</v>
      </c>
      <c r="LE283" s="1">
        <v>389000</v>
      </c>
      <c r="LF283" s="5">
        <v>0.6</v>
      </c>
      <c r="LG283" s="5">
        <v>16.8</v>
      </c>
      <c r="LL283" s="1">
        <v>200</v>
      </c>
      <c r="LM283" s="4">
        <v>17</v>
      </c>
      <c r="LO283" s="4">
        <v>120</v>
      </c>
      <c r="LV283" s="1">
        <v>0</v>
      </c>
      <c r="LX283" s="1">
        <v>0</v>
      </c>
      <c r="LY283" s="1">
        <v>0</v>
      </c>
      <c r="LZ283" s="1">
        <v>1</v>
      </c>
      <c r="MA283" s="1">
        <v>1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1</v>
      </c>
      <c r="ML283" s="1">
        <v>0</v>
      </c>
      <c r="MM283" s="1">
        <v>2</v>
      </c>
      <c r="MN283" s="1">
        <v>1</v>
      </c>
      <c r="MO283" s="1">
        <v>1</v>
      </c>
      <c r="MP283" s="1">
        <v>0</v>
      </c>
      <c r="MQ283" s="1">
        <v>0</v>
      </c>
      <c r="MR283" s="1">
        <v>0</v>
      </c>
      <c r="MS283" s="1">
        <v>1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 t="s">
        <v>123</v>
      </c>
      <c r="NY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</row>
    <row r="284" spans="1:418" x14ac:dyDescent="0.25">
      <c r="A284" s="1">
        <v>283</v>
      </c>
      <c r="B284" s="25" t="s">
        <v>2</v>
      </c>
      <c r="C284" s="1">
        <v>0</v>
      </c>
      <c r="D284" s="1">
        <v>1</v>
      </c>
      <c r="E284" s="1">
        <v>62</v>
      </c>
      <c r="F284" s="1">
        <v>0</v>
      </c>
      <c r="G284" s="1">
        <v>1</v>
      </c>
      <c r="H284" s="1">
        <v>0</v>
      </c>
      <c r="I284" s="1">
        <v>0</v>
      </c>
      <c r="J284" s="1" t="s">
        <v>6</v>
      </c>
      <c r="K284" s="1">
        <v>0</v>
      </c>
      <c r="L284" s="1">
        <v>1</v>
      </c>
      <c r="M284" s="1">
        <v>0</v>
      </c>
      <c r="N284" s="1">
        <v>0</v>
      </c>
      <c r="O284" s="1" t="s">
        <v>6</v>
      </c>
      <c r="P284" s="1" t="s">
        <v>191</v>
      </c>
      <c r="Q284" s="1" t="s">
        <v>277</v>
      </c>
      <c r="R284" s="1" t="s">
        <v>277</v>
      </c>
      <c r="S284" s="1">
        <v>0</v>
      </c>
      <c r="T284" s="1" t="s">
        <v>329</v>
      </c>
      <c r="U284" s="1" t="s">
        <v>149</v>
      </c>
      <c r="V284" s="1" t="s">
        <v>109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3</v>
      </c>
      <c r="BA284" s="1">
        <v>0</v>
      </c>
      <c r="BB284" s="1">
        <v>0</v>
      </c>
      <c r="BC284" s="1">
        <v>1</v>
      </c>
      <c r="BD284" s="1">
        <v>0</v>
      </c>
      <c r="BE284" s="1">
        <v>2</v>
      </c>
      <c r="BF284" s="1">
        <v>1</v>
      </c>
      <c r="BG284" s="1">
        <v>1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1</v>
      </c>
      <c r="BO284" s="1">
        <v>1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K284" s="1" t="s">
        <v>125</v>
      </c>
      <c r="CL284" s="1">
        <v>0</v>
      </c>
      <c r="CM284" s="2">
        <v>44041</v>
      </c>
      <c r="CN284" s="2">
        <v>44043</v>
      </c>
      <c r="CO284" s="2"/>
      <c r="CP284" s="2"/>
      <c r="CQ284" s="2"/>
      <c r="CR284" s="2"/>
      <c r="CS284" s="2">
        <v>44048</v>
      </c>
      <c r="CT284" s="3"/>
      <c r="CU284" s="3">
        <f t="shared" si="120"/>
        <v>7</v>
      </c>
      <c r="CV284" s="3"/>
      <c r="CW284" s="3"/>
      <c r="CX284" s="3"/>
      <c r="CY284" s="3">
        <f t="shared" ref="CY284:CY287" si="131">CU284-CV284-CW284</f>
        <v>7</v>
      </c>
      <c r="CZ284" s="3">
        <v>0</v>
      </c>
      <c r="DA284" s="3">
        <v>1</v>
      </c>
      <c r="DB284" s="3">
        <v>0</v>
      </c>
      <c r="DC284" s="3">
        <f t="shared" si="121"/>
        <v>1</v>
      </c>
      <c r="DD284" s="2">
        <v>44033</v>
      </c>
      <c r="DE284" s="1">
        <v>0</v>
      </c>
      <c r="DF284" s="3">
        <v>8</v>
      </c>
      <c r="DG284" s="3">
        <f t="shared" si="122"/>
        <v>3</v>
      </c>
      <c r="DH284" s="1">
        <v>1</v>
      </c>
      <c r="DI284" s="1">
        <v>1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1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80</v>
      </c>
      <c r="EH284" s="1">
        <v>1.65</v>
      </c>
      <c r="EI284" s="4">
        <v>29.384756657483933</v>
      </c>
      <c r="EJ284" s="3">
        <v>0</v>
      </c>
      <c r="EK284" s="3">
        <v>1</v>
      </c>
      <c r="EL284" s="3">
        <v>0</v>
      </c>
      <c r="EM284" s="1">
        <v>127</v>
      </c>
      <c r="EN284" s="1">
        <v>89</v>
      </c>
      <c r="EO284" s="4">
        <v>101.66666666666667</v>
      </c>
      <c r="EP284" s="3">
        <v>0</v>
      </c>
      <c r="EQ284" s="1">
        <v>109</v>
      </c>
      <c r="ER284" s="1">
        <v>1</v>
      </c>
      <c r="ES284" s="1">
        <v>17</v>
      </c>
      <c r="ET284" s="1">
        <v>0</v>
      </c>
      <c r="EU284" s="4">
        <v>36</v>
      </c>
      <c r="EV284" s="3">
        <v>0</v>
      </c>
      <c r="EW284" s="4">
        <v>36.6</v>
      </c>
      <c r="EX284" s="1">
        <v>77</v>
      </c>
      <c r="EY284" s="1">
        <v>1</v>
      </c>
      <c r="EZ284" s="1" t="s">
        <v>51</v>
      </c>
      <c r="FA284" s="1">
        <v>1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1</v>
      </c>
      <c r="FK284" s="1">
        <v>0</v>
      </c>
      <c r="FL284" s="1">
        <v>0</v>
      </c>
      <c r="FM284" s="1" t="s">
        <v>104</v>
      </c>
      <c r="FN284" s="1" t="s">
        <v>83</v>
      </c>
      <c r="FO284" s="1">
        <v>0</v>
      </c>
      <c r="FP284" s="1">
        <v>0</v>
      </c>
      <c r="FQ284" s="1">
        <v>1</v>
      </c>
      <c r="FR284" s="1">
        <v>1</v>
      </c>
      <c r="FS284" s="1">
        <f t="shared" si="123"/>
        <v>1</v>
      </c>
      <c r="FT284" s="1">
        <v>0</v>
      </c>
      <c r="FU284" s="1">
        <v>0</v>
      </c>
      <c r="FV284" s="1">
        <v>0</v>
      </c>
      <c r="FW284" s="1">
        <v>1</v>
      </c>
      <c r="FX284" s="1">
        <v>0</v>
      </c>
      <c r="FY284" s="1">
        <v>0</v>
      </c>
      <c r="FZ284" s="1">
        <f t="shared" si="118"/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f t="shared" si="119"/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3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1</v>
      </c>
      <c r="GY284" s="1">
        <v>1</v>
      </c>
      <c r="GZ284" s="1">
        <v>0</v>
      </c>
      <c r="HA284" s="1">
        <v>0</v>
      </c>
      <c r="HB284" s="1">
        <v>1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1</v>
      </c>
      <c r="IB284" s="1">
        <v>1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249</v>
      </c>
      <c r="JB284" s="1">
        <v>0</v>
      </c>
      <c r="JC284" s="1">
        <v>1</v>
      </c>
      <c r="JD284" s="1">
        <v>0</v>
      </c>
      <c r="JE284" s="1">
        <v>0</v>
      </c>
      <c r="JF284" s="1">
        <v>7</v>
      </c>
      <c r="JG284" s="1">
        <v>0</v>
      </c>
      <c r="JH284" s="1">
        <v>0</v>
      </c>
      <c r="JI284" s="1">
        <v>1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1</v>
      </c>
      <c r="JT284" s="1">
        <v>1</v>
      </c>
      <c r="JU284" s="1">
        <v>0</v>
      </c>
      <c r="JV284" s="1">
        <v>0</v>
      </c>
      <c r="JW284" s="1">
        <v>0</v>
      </c>
      <c r="JX284" s="1">
        <v>0</v>
      </c>
      <c r="KB284" s="1">
        <v>0</v>
      </c>
      <c r="KC284" s="1">
        <v>1</v>
      </c>
      <c r="KD284" s="1">
        <v>1</v>
      </c>
      <c r="KE284" s="1">
        <v>1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 t="s">
        <v>102</v>
      </c>
      <c r="KX284" s="1">
        <v>1</v>
      </c>
      <c r="KY284" s="1">
        <v>0</v>
      </c>
      <c r="KZ284" s="4">
        <v>15.1</v>
      </c>
      <c r="LA284" s="4">
        <v>46</v>
      </c>
      <c r="LB284" s="1">
        <v>17700</v>
      </c>
      <c r="LE284" s="1">
        <v>349000</v>
      </c>
      <c r="LF284" s="5">
        <v>1.19</v>
      </c>
      <c r="LQ284" s="6">
        <v>0.02</v>
      </c>
      <c r="LV284" s="1">
        <v>0</v>
      </c>
      <c r="LX284" s="1">
        <v>0</v>
      </c>
      <c r="LY284" s="1">
        <v>0</v>
      </c>
      <c r="LZ284" s="1">
        <v>1</v>
      </c>
      <c r="MA284" s="1">
        <v>0</v>
      </c>
      <c r="MB284" s="1">
        <v>1</v>
      </c>
      <c r="MC284" s="1">
        <v>1</v>
      </c>
      <c r="MD284" s="1">
        <v>1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 t="s">
        <v>122</v>
      </c>
      <c r="NC284" s="4">
        <v>13.3</v>
      </c>
      <c r="ND284" s="4">
        <v>39</v>
      </c>
      <c r="NE284" s="1">
        <v>12200</v>
      </c>
      <c r="NF284" s="1">
        <v>9360</v>
      </c>
      <c r="NG284" s="1">
        <v>1550</v>
      </c>
      <c r="NH284" s="1">
        <v>248000</v>
      </c>
      <c r="NI284" s="5">
        <v>1.22</v>
      </c>
      <c r="NJ284" s="5">
        <v>20</v>
      </c>
      <c r="NP284" s="4">
        <v>268</v>
      </c>
      <c r="NR284" s="4">
        <v>2624</v>
      </c>
      <c r="NY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</row>
    <row r="285" spans="1:418" x14ac:dyDescent="0.25">
      <c r="A285" s="1">
        <v>284</v>
      </c>
      <c r="B285" s="25" t="s">
        <v>1</v>
      </c>
      <c r="C285" s="1">
        <v>1</v>
      </c>
      <c r="D285" s="1">
        <v>0</v>
      </c>
      <c r="E285" s="1">
        <v>65</v>
      </c>
      <c r="F285" s="1">
        <v>0</v>
      </c>
      <c r="G285" s="1">
        <v>0</v>
      </c>
      <c r="H285" s="1">
        <v>1</v>
      </c>
      <c r="I285" s="1">
        <v>0</v>
      </c>
      <c r="J285" s="1" t="s">
        <v>6</v>
      </c>
      <c r="K285" s="1">
        <v>0</v>
      </c>
      <c r="L285" s="1">
        <v>1</v>
      </c>
      <c r="M285" s="1">
        <v>0</v>
      </c>
      <c r="N285" s="1">
        <v>0</v>
      </c>
      <c r="O285" s="1" t="s">
        <v>6</v>
      </c>
      <c r="P285" s="1" t="s">
        <v>191</v>
      </c>
      <c r="Q285" s="1" t="s">
        <v>221</v>
      </c>
      <c r="R285" s="1" t="s">
        <v>221</v>
      </c>
      <c r="S285" s="1">
        <v>0</v>
      </c>
      <c r="T285" s="1" t="s">
        <v>329</v>
      </c>
      <c r="U285" s="1" t="s">
        <v>149</v>
      </c>
      <c r="V285" s="1" t="s">
        <v>109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3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K285" s="1" t="s">
        <v>123</v>
      </c>
      <c r="CL285" s="1">
        <v>0</v>
      </c>
      <c r="CM285" s="2">
        <v>44041</v>
      </c>
      <c r="CN285" s="2">
        <v>44044</v>
      </c>
      <c r="CO285" s="2"/>
      <c r="CP285" s="2"/>
      <c r="CQ285" s="2"/>
      <c r="CR285" s="2"/>
      <c r="CS285" s="2">
        <v>44050</v>
      </c>
      <c r="CT285" s="3"/>
      <c r="CU285" s="3">
        <f t="shared" si="120"/>
        <v>9</v>
      </c>
      <c r="CV285" s="3"/>
      <c r="CW285" s="3"/>
      <c r="CX285" s="3"/>
      <c r="CY285" s="3">
        <f t="shared" si="131"/>
        <v>9</v>
      </c>
      <c r="CZ285" s="3">
        <v>0</v>
      </c>
      <c r="DA285" s="3">
        <v>1</v>
      </c>
      <c r="DB285" s="3">
        <v>0</v>
      </c>
      <c r="DC285" s="3">
        <f t="shared" si="121"/>
        <v>1</v>
      </c>
      <c r="DD285" s="2">
        <v>44033</v>
      </c>
      <c r="DE285" s="1">
        <v>0</v>
      </c>
      <c r="DF285" s="3">
        <v>8</v>
      </c>
      <c r="DG285" s="3">
        <f t="shared" si="122"/>
        <v>2</v>
      </c>
      <c r="DH285" s="1">
        <v>1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1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55</v>
      </c>
      <c r="EH285" s="1">
        <v>1.6</v>
      </c>
      <c r="EI285" s="4">
        <v>21.484374999999996</v>
      </c>
      <c r="EJ285" s="3">
        <v>1</v>
      </c>
      <c r="EK285" s="3">
        <v>0</v>
      </c>
      <c r="EL285" s="3">
        <v>0</v>
      </c>
      <c r="EM285" s="1">
        <v>110</v>
      </c>
      <c r="EN285" s="1">
        <v>67</v>
      </c>
      <c r="EO285" s="4">
        <v>81.333333333333329</v>
      </c>
      <c r="EP285" s="3">
        <v>0</v>
      </c>
      <c r="EQ285" s="1">
        <v>101</v>
      </c>
      <c r="ER285" s="1">
        <v>1</v>
      </c>
      <c r="ES285" s="1">
        <v>15</v>
      </c>
      <c r="ET285" s="1">
        <v>0</v>
      </c>
      <c r="EU285" s="4">
        <v>37</v>
      </c>
      <c r="EV285" s="3">
        <v>0</v>
      </c>
      <c r="EW285" s="4">
        <v>37.5</v>
      </c>
      <c r="EX285" s="1">
        <v>84</v>
      </c>
      <c r="EY285" s="1">
        <v>1</v>
      </c>
      <c r="EZ285" s="1" t="s">
        <v>51</v>
      </c>
      <c r="FA285" s="1">
        <v>1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1</v>
      </c>
      <c r="FJ285" s="1">
        <v>1</v>
      </c>
      <c r="FK285" s="1">
        <v>0</v>
      </c>
      <c r="FL285" s="1">
        <v>0</v>
      </c>
      <c r="FM285" s="1" t="s">
        <v>104</v>
      </c>
      <c r="FN285" s="1" t="s">
        <v>83</v>
      </c>
      <c r="FO285" s="1">
        <v>0</v>
      </c>
      <c r="FP285" s="1">
        <v>0</v>
      </c>
      <c r="FQ285" s="1">
        <v>1</v>
      </c>
      <c r="FR285" s="1">
        <v>1</v>
      </c>
      <c r="FS285" s="1">
        <f t="shared" si="123"/>
        <v>2</v>
      </c>
      <c r="FT285" s="1">
        <v>0</v>
      </c>
      <c r="FU285" s="1">
        <v>0</v>
      </c>
      <c r="FV285" s="1">
        <v>0</v>
      </c>
      <c r="FW285" s="1">
        <v>1</v>
      </c>
      <c r="FX285" s="1">
        <v>0</v>
      </c>
      <c r="FY285" s="1">
        <v>0</v>
      </c>
      <c r="FZ285" s="1">
        <f t="shared" si="118"/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f t="shared" si="119"/>
        <v>1</v>
      </c>
      <c r="GI285" s="1">
        <v>1</v>
      </c>
      <c r="GJ285" s="1">
        <v>0</v>
      </c>
      <c r="GK285" s="1">
        <v>1</v>
      </c>
      <c r="GL285" s="1">
        <v>1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3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2</v>
      </c>
      <c r="GY285" s="1">
        <v>1</v>
      </c>
      <c r="GZ285" s="1">
        <v>0</v>
      </c>
      <c r="HA285" s="1">
        <v>0</v>
      </c>
      <c r="HB285" s="1">
        <v>1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1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1</v>
      </c>
      <c r="IG285" s="1">
        <v>1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245</v>
      </c>
      <c r="JB285" s="1">
        <v>0</v>
      </c>
      <c r="JC285" s="1">
        <v>1</v>
      </c>
      <c r="JD285" s="1">
        <v>0</v>
      </c>
      <c r="JE285" s="1">
        <v>0</v>
      </c>
      <c r="JF285" s="1">
        <v>6</v>
      </c>
      <c r="JG285" s="1">
        <v>0</v>
      </c>
      <c r="JH285" s="1">
        <v>1</v>
      </c>
      <c r="JI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1</v>
      </c>
      <c r="JT285" s="1">
        <v>1</v>
      </c>
      <c r="JU285" s="1">
        <v>0</v>
      </c>
      <c r="JV285" s="1">
        <v>1</v>
      </c>
      <c r="JW285" s="1">
        <v>0</v>
      </c>
      <c r="JX285" s="1">
        <v>0</v>
      </c>
      <c r="KB285" s="1">
        <v>0</v>
      </c>
      <c r="KC285" s="1">
        <v>1</v>
      </c>
      <c r="KD285" s="1">
        <v>1</v>
      </c>
      <c r="KE285" s="1">
        <v>1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 t="s">
        <v>102</v>
      </c>
      <c r="KX285" s="1">
        <v>1</v>
      </c>
      <c r="KY285" s="1">
        <v>0</v>
      </c>
      <c r="KZ285" s="4">
        <v>13.5</v>
      </c>
      <c r="LA285" s="4">
        <v>40.1</v>
      </c>
      <c r="LB285" s="1">
        <v>11400</v>
      </c>
      <c r="LC285" s="1">
        <v>9740</v>
      </c>
      <c r="LD285" s="1">
        <v>861</v>
      </c>
      <c r="LE285" s="1">
        <v>281000</v>
      </c>
      <c r="LF285" s="5">
        <v>0.7</v>
      </c>
      <c r="LG285" s="5">
        <v>19</v>
      </c>
      <c r="LV285" s="1">
        <v>0</v>
      </c>
      <c r="LX285" s="1">
        <v>0</v>
      </c>
      <c r="LY285" s="1">
        <v>0</v>
      </c>
      <c r="LZ285" s="1">
        <v>1</v>
      </c>
      <c r="MA285" s="1">
        <v>0</v>
      </c>
      <c r="MB285" s="1">
        <v>1</v>
      </c>
      <c r="MC285" s="1">
        <v>1</v>
      </c>
      <c r="MD285" s="1">
        <v>0</v>
      </c>
      <c r="ME285" s="1">
        <v>0</v>
      </c>
      <c r="MF285" s="1">
        <v>0</v>
      </c>
      <c r="MG285" s="1">
        <v>0</v>
      </c>
      <c r="MH285" s="1">
        <v>1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 t="s">
        <v>123</v>
      </c>
      <c r="NC285" s="4">
        <v>13.4</v>
      </c>
      <c r="ND285" s="4">
        <v>41.1</v>
      </c>
      <c r="NE285" s="1">
        <v>11600</v>
      </c>
      <c r="NF285" s="1">
        <v>10500</v>
      </c>
      <c r="NG285" s="1">
        <v>905</v>
      </c>
      <c r="NH285" s="1">
        <v>359000</v>
      </c>
      <c r="NI285" s="5">
        <v>0.55000000000000004</v>
      </c>
      <c r="NJ285" s="5">
        <v>13.4</v>
      </c>
      <c r="NP285" s="4">
        <v>308</v>
      </c>
      <c r="NR285" s="4">
        <v>1762</v>
      </c>
      <c r="NS285" s="1">
        <v>1083</v>
      </c>
      <c r="NY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1</v>
      </c>
      <c r="OO285" s="1">
        <v>0</v>
      </c>
      <c r="OP285" s="1">
        <v>2</v>
      </c>
      <c r="OQ285" s="1">
        <v>1</v>
      </c>
      <c r="OR285" s="1">
        <v>1</v>
      </c>
      <c r="OS285" s="1">
        <v>0</v>
      </c>
      <c r="OT285" s="1">
        <v>0</v>
      </c>
      <c r="OU285" s="1">
        <v>0</v>
      </c>
      <c r="OV285" s="1">
        <v>1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</row>
    <row r="286" spans="1:418" x14ac:dyDescent="0.25">
      <c r="A286" s="1">
        <v>285</v>
      </c>
      <c r="B286" s="25" t="s">
        <v>2</v>
      </c>
      <c r="C286" s="1">
        <v>0</v>
      </c>
      <c r="D286" s="1">
        <v>1</v>
      </c>
      <c r="E286" s="1">
        <v>74</v>
      </c>
      <c r="F286" s="1">
        <v>0</v>
      </c>
      <c r="G286" s="1">
        <v>0</v>
      </c>
      <c r="H286" s="1">
        <v>1</v>
      </c>
      <c r="I286" s="1">
        <v>0</v>
      </c>
      <c r="J286" s="1" t="s">
        <v>6</v>
      </c>
      <c r="K286" s="1">
        <v>0</v>
      </c>
      <c r="L286" s="1">
        <v>1</v>
      </c>
      <c r="M286" s="1">
        <v>0</v>
      </c>
      <c r="N286" s="1">
        <v>0</v>
      </c>
      <c r="O286" s="1" t="s">
        <v>6</v>
      </c>
      <c r="P286" s="1" t="s">
        <v>191</v>
      </c>
      <c r="Q286" s="1" t="s">
        <v>277</v>
      </c>
      <c r="R286" s="1" t="s">
        <v>277</v>
      </c>
      <c r="S286" s="1">
        <v>0</v>
      </c>
      <c r="T286" s="1" t="s">
        <v>329</v>
      </c>
      <c r="U286" s="1" t="s">
        <v>149</v>
      </c>
      <c r="V286" s="1" t="s">
        <v>109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1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1</v>
      </c>
      <c r="AX286" s="1">
        <v>0</v>
      </c>
      <c r="AY286" s="1">
        <v>0</v>
      </c>
      <c r="AZ286" s="1">
        <v>3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K286" s="1" t="s">
        <v>125</v>
      </c>
      <c r="CL286" s="1">
        <v>0</v>
      </c>
      <c r="CM286" s="2">
        <v>44041</v>
      </c>
      <c r="CN286" s="2">
        <v>44043</v>
      </c>
      <c r="CO286" s="2"/>
      <c r="CP286" s="2"/>
      <c r="CQ286" s="2"/>
      <c r="CR286" s="2"/>
      <c r="CS286" s="2">
        <v>44045</v>
      </c>
      <c r="CT286" s="3"/>
      <c r="CU286" s="3">
        <f t="shared" si="120"/>
        <v>4</v>
      </c>
      <c r="CV286" s="3"/>
      <c r="CW286" s="3"/>
      <c r="CX286" s="3"/>
      <c r="CY286" s="3">
        <f t="shared" si="131"/>
        <v>4</v>
      </c>
      <c r="CZ286" s="3">
        <v>0</v>
      </c>
      <c r="DA286" s="3">
        <v>1</v>
      </c>
      <c r="DB286" s="3">
        <v>0</v>
      </c>
      <c r="DC286" s="3">
        <f t="shared" si="121"/>
        <v>1</v>
      </c>
      <c r="DD286" s="2">
        <v>44039</v>
      </c>
      <c r="DE286" s="1">
        <v>0</v>
      </c>
      <c r="DF286" s="3">
        <v>2</v>
      </c>
      <c r="DG286" s="3">
        <f t="shared" si="122"/>
        <v>2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1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1</v>
      </c>
      <c r="EF286" s="1">
        <v>0</v>
      </c>
      <c r="EG286" s="1">
        <v>72</v>
      </c>
      <c r="EH286" s="1">
        <v>1.6</v>
      </c>
      <c r="EI286" s="4">
        <v>28.124999999999993</v>
      </c>
      <c r="EJ286" s="3">
        <v>0</v>
      </c>
      <c r="EK286" s="3">
        <v>1</v>
      </c>
      <c r="EL286" s="3">
        <v>0</v>
      </c>
      <c r="EM286" s="1">
        <v>145</v>
      </c>
      <c r="EN286" s="1">
        <v>64</v>
      </c>
      <c r="EO286" s="4">
        <v>91</v>
      </c>
      <c r="EP286" s="3">
        <v>0</v>
      </c>
      <c r="EQ286" s="1">
        <v>84</v>
      </c>
      <c r="ER286" s="1">
        <v>0</v>
      </c>
      <c r="ES286" s="1">
        <v>22</v>
      </c>
      <c r="ET286" s="1">
        <v>0</v>
      </c>
      <c r="EU286" s="4">
        <v>36.5</v>
      </c>
      <c r="EV286" s="3">
        <v>0</v>
      </c>
      <c r="EW286" s="4">
        <v>37</v>
      </c>
      <c r="EX286" s="1">
        <v>90</v>
      </c>
      <c r="EY286" s="1">
        <v>0</v>
      </c>
      <c r="EZ286" s="1" t="s">
        <v>51</v>
      </c>
      <c r="FA286" s="1">
        <v>1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2</v>
      </c>
      <c r="FJ286" s="1">
        <v>0</v>
      </c>
      <c r="FK286" s="1">
        <v>1</v>
      </c>
      <c r="FL286" s="1">
        <v>0</v>
      </c>
      <c r="FM286" s="1" t="s">
        <v>104</v>
      </c>
      <c r="FN286" s="1" t="s">
        <v>82</v>
      </c>
      <c r="FO286" s="1">
        <v>0</v>
      </c>
      <c r="FP286" s="1">
        <v>1</v>
      </c>
      <c r="FQ286" s="1">
        <v>0</v>
      </c>
      <c r="FR286" s="1">
        <v>1</v>
      </c>
      <c r="FS286" s="1">
        <f t="shared" si="123"/>
        <v>2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f t="shared" si="118"/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f t="shared" si="119"/>
        <v>1</v>
      </c>
      <c r="GI286" s="1">
        <v>1</v>
      </c>
      <c r="GJ286" s="1">
        <v>0</v>
      </c>
      <c r="GK286" s="1">
        <v>1</v>
      </c>
      <c r="GL286" s="1">
        <v>1</v>
      </c>
      <c r="GM286" s="1">
        <v>0</v>
      </c>
      <c r="GN286" s="1">
        <v>0</v>
      </c>
      <c r="GO286" s="1">
        <v>0</v>
      </c>
      <c r="GP286" s="1">
        <v>1</v>
      </c>
      <c r="GQ286" s="1">
        <v>0</v>
      </c>
      <c r="GR286" s="3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1</v>
      </c>
      <c r="GY286" s="1">
        <v>1</v>
      </c>
      <c r="GZ286" s="1">
        <v>0</v>
      </c>
      <c r="HA286" s="1">
        <v>0</v>
      </c>
      <c r="HB286" s="1">
        <v>1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1</v>
      </c>
      <c r="IE286" s="1">
        <v>0</v>
      </c>
      <c r="IF286" s="1">
        <v>1</v>
      </c>
      <c r="IG286" s="1">
        <v>1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281</v>
      </c>
      <c r="JB286" s="1">
        <v>0</v>
      </c>
      <c r="JC286" s="1">
        <v>1</v>
      </c>
      <c r="JD286" s="1">
        <v>0</v>
      </c>
      <c r="JE286" s="1">
        <v>0</v>
      </c>
      <c r="JF286" s="1">
        <v>7</v>
      </c>
      <c r="JG286" s="1">
        <v>0</v>
      </c>
      <c r="JH286" s="1">
        <v>0</v>
      </c>
      <c r="JI286" s="1">
        <v>1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1</v>
      </c>
      <c r="JT286" s="1">
        <v>1</v>
      </c>
      <c r="JU286" s="1">
        <v>0</v>
      </c>
      <c r="JV286" s="1">
        <v>1</v>
      </c>
      <c r="JW286" s="1">
        <v>0</v>
      </c>
      <c r="JX286" s="1">
        <v>0</v>
      </c>
      <c r="KB286" s="1">
        <v>0</v>
      </c>
      <c r="KC286" s="1">
        <v>1</v>
      </c>
      <c r="KD286" s="1">
        <v>1</v>
      </c>
      <c r="KE286" s="1">
        <v>1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 t="s">
        <v>102</v>
      </c>
      <c r="KX286" s="1">
        <v>1</v>
      </c>
      <c r="KY286" s="1">
        <v>0</v>
      </c>
      <c r="KZ286" s="4">
        <v>15.1</v>
      </c>
      <c r="LA286" s="4">
        <v>42.6</v>
      </c>
      <c r="LB286" s="1">
        <v>7440</v>
      </c>
      <c r="LC286" s="1">
        <v>5830</v>
      </c>
      <c r="LD286" s="1">
        <v>772</v>
      </c>
      <c r="LE286" s="1">
        <v>195000</v>
      </c>
      <c r="LG286" s="5">
        <v>23.6</v>
      </c>
      <c r="LV286" s="1">
        <v>0</v>
      </c>
      <c r="LX286" s="1">
        <v>0</v>
      </c>
      <c r="LY286" s="1">
        <v>0</v>
      </c>
      <c r="LZ286" s="1">
        <v>1</v>
      </c>
      <c r="MA286" s="1">
        <v>1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1</v>
      </c>
      <c r="ML286" s="1">
        <v>0</v>
      </c>
      <c r="MM286" s="1">
        <v>2</v>
      </c>
      <c r="MN286" s="1">
        <v>1</v>
      </c>
      <c r="MO286" s="1">
        <v>1</v>
      </c>
      <c r="MP286" s="1">
        <v>0</v>
      </c>
      <c r="MQ286" s="1">
        <v>0</v>
      </c>
      <c r="MR286" s="1">
        <v>0</v>
      </c>
      <c r="MS286" s="1">
        <v>1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 t="s">
        <v>122</v>
      </c>
      <c r="NC286" s="4">
        <v>15.1</v>
      </c>
      <c r="ND286" s="4">
        <v>42.6</v>
      </c>
      <c r="NE286" s="1">
        <v>7444</v>
      </c>
      <c r="NF286" s="1">
        <v>5830</v>
      </c>
      <c r="NG286" s="1">
        <v>772</v>
      </c>
      <c r="NH286" s="1">
        <v>195000</v>
      </c>
      <c r="NI286" s="5">
        <v>0.98</v>
      </c>
      <c r="NJ286" s="5">
        <v>23.6</v>
      </c>
      <c r="NK286" s="5">
        <v>1.56</v>
      </c>
      <c r="NL286" s="5">
        <v>0.85</v>
      </c>
      <c r="NM286" s="4">
        <v>49</v>
      </c>
      <c r="NN286" s="1">
        <v>64</v>
      </c>
      <c r="NO286" s="1">
        <v>439</v>
      </c>
      <c r="NP286" s="4">
        <v>77</v>
      </c>
      <c r="NS286" s="1">
        <v>328</v>
      </c>
      <c r="NY286" s="1">
        <v>0</v>
      </c>
      <c r="OA286" s="1">
        <v>0</v>
      </c>
      <c r="OB286" s="1">
        <v>0</v>
      </c>
      <c r="OC286" s="1">
        <v>0</v>
      </c>
      <c r="OD286" s="1">
        <v>0</v>
      </c>
      <c r="OE286" s="1">
        <v>0</v>
      </c>
      <c r="OF286" s="1">
        <v>0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0</v>
      </c>
      <c r="OM286" s="1">
        <v>0</v>
      </c>
      <c r="ON286" s="1">
        <v>0</v>
      </c>
      <c r="OO286" s="1">
        <v>0</v>
      </c>
      <c r="OP286" s="1">
        <v>0</v>
      </c>
      <c r="OQ286" s="1">
        <v>0</v>
      </c>
      <c r="OR286" s="1">
        <v>0</v>
      </c>
      <c r="OS286" s="1">
        <v>0</v>
      </c>
      <c r="OT286" s="1">
        <v>0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</row>
    <row r="287" spans="1:418" x14ac:dyDescent="0.25">
      <c r="A287" s="1">
        <v>286</v>
      </c>
      <c r="B287" s="25" t="s">
        <v>2</v>
      </c>
      <c r="C287" s="1">
        <v>0</v>
      </c>
      <c r="D287" s="1">
        <v>1</v>
      </c>
      <c r="E287" s="1">
        <v>50</v>
      </c>
      <c r="F287" s="1">
        <v>0</v>
      </c>
      <c r="G287" s="1">
        <v>1</v>
      </c>
      <c r="H287" s="1">
        <v>0</v>
      </c>
      <c r="I287" s="1">
        <v>0</v>
      </c>
      <c r="J287" s="1" t="s">
        <v>6</v>
      </c>
      <c r="K287" s="1">
        <v>0</v>
      </c>
      <c r="L287" s="1">
        <v>1</v>
      </c>
      <c r="M287" s="1">
        <v>0</v>
      </c>
      <c r="N287" s="1">
        <v>0</v>
      </c>
      <c r="O287" s="1" t="s">
        <v>6</v>
      </c>
      <c r="P287" s="1" t="s">
        <v>191</v>
      </c>
      <c r="Q287" s="1" t="s">
        <v>277</v>
      </c>
      <c r="R287" s="1" t="s">
        <v>277</v>
      </c>
      <c r="S287" s="1">
        <v>0</v>
      </c>
      <c r="T287" s="1" t="s">
        <v>329</v>
      </c>
      <c r="U287" s="1" t="s">
        <v>149</v>
      </c>
      <c r="V287" s="1" t="s">
        <v>109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0</v>
      </c>
      <c r="BB287" s="1">
        <v>1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K287" s="1" t="s">
        <v>125</v>
      </c>
      <c r="CL287" s="1">
        <v>0</v>
      </c>
      <c r="CM287" s="2">
        <v>44042</v>
      </c>
      <c r="CN287" s="2">
        <v>44044</v>
      </c>
      <c r="CO287" s="2"/>
      <c r="CP287" s="2"/>
      <c r="CQ287" s="2"/>
      <c r="CR287" s="2"/>
      <c r="CS287" s="2">
        <v>44047</v>
      </c>
      <c r="CT287" s="3"/>
      <c r="CU287" s="3">
        <f t="shared" si="120"/>
        <v>5</v>
      </c>
      <c r="CV287" s="3"/>
      <c r="CW287" s="3"/>
      <c r="CX287" s="3"/>
      <c r="CY287" s="3">
        <f t="shared" si="131"/>
        <v>5</v>
      </c>
      <c r="CZ287" s="3">
        <v>0</v>
      </c>
      <c r="DA287" s="3">
        <v>1</v>
      </c>
      <c r="DB287" s="3">
        <v>0</v>
      </c>
      <c r="DC287" s="3">
        <f t="shared" si="121"/>
        <v>1</v>
      </c>
      <c r="DD287" s="2">
        <v>44032</v>
      </c>
      <c r="DE287" s="1">
        <v>0</v>
      </c>
      <c r="DF287" s="3">
        <v>10</v>
      </c>
      <c r="DG287" s="3">
        <f t="shared" si="122"/>
        <v>2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1</v>
      </c>
      <c r="DP287" s="1">
        <v>0</v>
      </c>
      <c r="DQ287" s="1">
        <v>0</v>
      </c>
      <c r="DR287" s="1">
        <v>1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77</v>
      </c>
      <c r="EH287" s="1">
        <v>1.7</v>
      </c>
      <c r="EI287" s="4">
        <v>26.643598615916957</v>
      </c>
      <c r="EJ287" s="3">
        <v>0</v>
      </c>
      <c r="EK287" s="3">
        <v>1</v>
      </c>
      <c r="EL287" s="3">
        <v>0</v>
      </c>
      <c r="EM287" s="4">
        <v>119</v>
      </c>
      <c r="EN287" s="1">
        <v>76</v>
      </c>
      <c r="EO287" s="4">
        <v>90.333333333333329</v>
      </c>
      <c r="EP287" s="3">
        <v>0</v>
      </c>
      <c r="EQ287" s="1">
        <v>107</v>
      </c>
      <c r="ER287" s="1">
        <v>1</v>
      </c>
      <c r="ES287" s="1">
        <v>28</v>
      </c>
      <c r="ET287" s="1">
        <v>1</v>
      </c>
      <c r="EU287" s="4">
        <v>36.700000000000003</v>
      </c>
      <c r="EV287" s="3">
        <v>0</v>
      </c>
      <c r="EW287" s="4">
        <v>37</v>
      </c>
      <c r="EX287" s="1">
        <v>79</v>
      </c>
      <c r="EY287" s="1">
        <v>1</v>
      </c>
      <c r="EZ287" s="1" t="s">
        <v>51</v>
      </c>
      <c r="FA287" s="1">
        <v>1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1</v>
      </c>
      <c r="FK287" s="1">
        <v>0</v>
      </c>
      <c r="FL287" s="1">
        <v>0</v>
      </c>
      <c r="FM287" s="1" t="s">
        <v>104</v>
      </c>
      <c r="FN287" s="1" t="s">
        <v>83</v>
      </c>
      <c r="FO287" s="1">
        <v>0</v>
      </c>
      <c r="FP287" s="1">
        <v>0</v>
      </c>
      <c r="FQ287" s="1">
        <v>1</v>
      </c>
      <c r="FR287" s="1">
        <v>1</v>
      </c>
      <c r="FS287" s="1">
        <f t="shared" si="123"/>
        <v>4</v>
      </c>
      <c r="FT287" s="1">
        <v>0</v>
      </c>
      <c r="FU287" s="1">
        <v>0</v>
      </c>
      <c r="FV287" s="1">
        <v>0</v>
      </c>
      <c r="FW287" s="1">
        <v>1</v>
      </c>
      <c r="FX287" s="1">
        <v>0</v>
      </c>
      <c r="FY287" s="1">
        <v>0</v>
      </c>
      <c r="FZ287" s="1">
        <f t="shared" si="118"/>
        <v>1</v>
      </c>
      <c r="GA287" s="1">
        <v>1</v>
      </c>
      <c r="GB287" s="1">
        <v>1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f t="shared" si="119"/>
        <v>1</v>
      </c>
      <c r="GI287" s="1">
        <v>1</v>
      </c>
      <c r="GJ287" s="1">
        <v>0</v>
      </c>
      <c r="GK287" s="1">
        <v>1</v>
      </c>
      <c r="GL287" s="1">
        <v>1</v>
      </c>
      <c r="GM287" s="1">
        <v>0</v>
      </c>
      <c r="GN287" s="1">
        <v>0</v>
      </c>
      <c r="GO287" s="1">
        <v>0</v>
      </c>
      <c r="GP287" s="1">
        <v>1</v>
      </c>
      <c r="GQ287" s="1">
        <v>0</v>
      </c>
      <c r="GR287" s="3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1</v>
      </c>
      <c r="GY287" s="1">
        <v>1</v>
      </c>
      <c r="GZ287" s="1">
        <v>0</v>
      </c>
      <c r="HA287" s="1">
        <v>0</v>
      </c>
      <c r="HB287" s="1">
        <v>1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1</v>
      </c>
      <c r="IE287" s="1">
        <v>0</v>
      </c>
      <c r="IF287" s="1">
        <v>1</v>
      </c>
      <c r="IG287" s="1">
        <v>1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114</v>
      </c>
      <c r="JB287" s="1">
        <v>0</v>
      </c>
      <c r="JC287" s="1">
        <v>0</v>
      </c>
      <c r="JD287" s="1">
        <v>1</v>
      </c>
      <c r="JE287" s="1">
        <v>0</v>
      </c>
      <c r="JF287" s="1">
        <v>9</v>
      </c>
      <c r="JG287" s="1">
        <v>0</v>
      </c>
      <c r="JH287" s="1">
        <v>0</v>
      </c>
      <c r="JI287" s="1">
        <v>1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1</v>
      </c>
      <c r="JT287" s="1">
        <v>1</v>
      </c>
      <c r="JU287" s="1">
        <v>0</v>
      </c>
      <c r="JV287" s="1">
        <v>0</v>
      </c>
      <c r="JW287" s="1">
        <v>0</v>
      </c>
      <c r="JX287" s="1">
        <v>0</v>
      </c>
      <c r="KB287" s="1">
        <v>0</v>
      </c>
      <c r="KC287" s="1">
        <v>1</v>
      </c>
      <c r="KD287" s="1">
        <v>1</v>
      </c>
      <c r="KE287" s="1">
        <v>1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 t="s">
        <v>102</v>
      </c>
      <c r="KX287" s="1">
        <v>1</v>
      </c>
      <c r="KY287" s="1">
        <v>0</v>
      </c>
      <c r="LF287" s="5">
        <v>1.08</v>
      </c>
      <c r="LG287" s="5">
        <v>10.1</v>
      </c>
      <c r="LL287" s="1">
        <v>614</v>
      </c>
      <c r="LM287" s="4">
        <v>312</v>
      </c>
      <c r="LP287" s="4">
        <v>290</v>
      </c>
      <c r="LV287" s="1">
        <v>0</v>
      </c>
      <c r="LX287" s="1">
        <v>0</v>
      </c>
      <c r="LY287" s="1">
        <v>0</v>
      </c>
      <c r="LZ287" s="1">
        <v>1</v>
      </c>
      <c r="MA287" s="1">
        <v>0</v>
      </c>
      <c r="MB287" s="1">
        <v>1</v>
      </c>
      <c r="MC287" s="1">
        <v>1</v>
      </c>
      <c r="MD287" s="1">
        <v>1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 t="s">
        <v>122</v>
      </c>
      <c r="NC287" s="4">
        <v>14.5</v>
      </c>
      <c r="ND287" s="4">
        <v>41.8</v>
      </c>
      <c r="NE287" s="1">
        <v>20000</v>
      </c>
      <c r="NF287" s="1">
        <v>17500</v>
      </c>
      <c r="NG287" s="1">
        <v>1030</v>
      </c>
      <c r="NH287" s="1">
        <v>314000</v>
      </c>
      <c r="NI287" s="5">
        <v>0.96</v>
      </c>
      <c r="NJ287" s="5">
        <v>22</v>
      </c>
      <c r="NP287" s="4">
        <v>98</v>
      </c>
      <c r="NY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0</v>
      </c>
      <c r="ON287" s="1">
        <v>0</v>
      </c>
      <c r="OO287" s="1">
        <v>0</v>
      </c>
      <c r="OP287" s="1">
        <v>0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</row>
    <row r="288" spans="1:418" x14ac:dyDescent="0.25">
      <c r="A288" s="1">
        <v>287</v>
      </c>
      <c r="B288" s="25" t="s">
        <v>2</v>
      </c>
      <c r="C288" s="1">
        <v>0</v>
      </c>
      <c r="D288" s="1">
        <v>1</v>
      </c>
      <c r="E288" s="1">
        <v>85</v>
      </c>
      <c r="F288" s="1">
        <v>0</v>
      </c>
      <c r="G288" s="1">
        <v>0</v>
      </c>
      <c r="H288" s="1">
        <v>0</v>
      </c>
      <c r="I288" s="1">
        <v>1</v>
      </c>
      <c r="J288" s="1" t="s">
        <v>6</v>
      </c>
      <c r="K288" s="1">
        <v>0</v>
      </c>
      <c r="L288" s="1">
        <v>1</v>
      </c>
      <c r="M288" s="1">
        <v>0</v>
      </c>
      <c r="N288" s="1">
        <v>0</v>
      </c>
      <c r="O288" s="1" t="s">
        <v>6</v>
      </c>
      <c r="P288" s="1" t="s">
        <v>191</v>
      </c>
      <c r="Q288" s="1" t="s">
        <v>290</v>
      </c>
      <c r="R288" s="1" t="s">
        <v>290</v>
      </c>
      <c r="S288" s="1">
        <v>0</v>
      </c>
      <c r="T288" s="1" t="s">
        <v>329</v>
      </c>
      <c r="U288" s="1" t="s">
        <v>149</v>
      </c>
      <c r="V288" s="1" t="s">
        <v>109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</v>
      </c>
      <c r="AJ288" s="1">
        <v>0</v>
      </c>
      <c r="AK288" s="1">
        <v>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1</v>
      </c>
      <c r="AR288" s="1">
        <v>1</v>
      </c>
      <c r="AS288" s="1">
        <v>0</v>
      </c>
      <c r="AT288" s="1">
        <v>0</v>
      </c>
      <c r="AU288" s="1">
        <v>0</v>
      </c>
      <c r="AV288" s="1">
        <v>0</v>
      </c>
      <c r="AW288" s="1">
        <v>1</v>
      </c>
      <c r="AX288" s="1">
        <v>0</v>
      </c>
      <c r="AY288" s="1">
        <v>0</v>
      </c>
      <c r="AZ288" s="1">
        <v>4</v>
      </c>
      <c r="BA288" s="1">
        <v>0</v>
      </c>
      <c r="BB288" s="1">
        <v>0</v>
      </c>
      <c r="BC288" s="1">
        <v>1</v>
      </c>
      <c r="BD288" s="1">
        <v>0</v>
      </c>
      <c r="BE288" s="1">
        <v>1</v>
      </c>
      <c r="BF288" s="1">
        <v>1</v>
      </c>
      <c r="BG288" s="1">
        <v>1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K288" s="1" t="s">
        <v>125</v>
      </c>
      <c r="CL288" s="1">
        <v>0</v>
      </c>
      <c r="CM288" s="2">
        <v>44041</v>
      </c>
      <c r="CN288" s="2"/>
      <c r="CO288" s="2"/>
      <c r="CP288" s="2"/>
      <c r="CQ288" s="2">
        <v>44042</v>
      </c>
      <c r="CR288" s="2">
        <v>44060</v>
      </c>
      <c r="CS288" s="2">
        <v>44060</v>
      </c>
      <c r="CT288" s="3">
        <f t="shared" si="124"/>
        <v>1</v>
      </c>
      <c r="CU288" s="3">
        <f t="shared" si="120"/>
        <v>19</v>
      </c>
      <c r="CV288" s="3"/>
      <c r="CW288" s="3">
        <f t="shared" ref="CW288:CW291" si="132">CR288-CQ288</f>
        <v>18</v>
      </c>
      <c r="CX288" s="3">
        <v>18</v>
      </c>
      <c r="CY288" s="3"/>
      <c r="CZ288" s="3">
        <v>1</v>
      </c>
      <c r="DA288" s="3">
        <v>0</v>
      </c>
      <c r="DB288" s="3">
        <v>0</v>
      </c>
      <c r="DC288" s="3">
        <f t="shared" si="121"/>
        <v>1</v>
      </c>
      <c r="DD288" s="2">
        <v>44027</v>
      </c>
      <c r="DE288" s="1">
        <v>0</v>
      </c>
      <c r="DF288" s="3">
        <v>14</v>
      </c>
      <c r="DG288" s="3">
        <f t="shared" si="122"/>
        <v>2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1</v>
      </c>
      <c r="DO288" s="1">
        <v>1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75</v>
      </c>
      <c r="EH288" s="1">
        <v>1.75</v>
      </c>
      <c r="EI288" s="4">
        <v>24.489795918367346</v>
      </c>
      <c r="EJ288" s="3">
        <v>1</v>
      </c>
      <c r="EK288" s="3">
        <v>0</v>
      </c>
      <c r="EL288" s="3">
        <v>0</v>
      </c>
      <c r="EM288" s="1">
        <v>130</v>
      </c>
      <c r="EN288" s="1">
        <v>100</v>
      </c>
      <c r="EO288" s="4">
        <v>110</v>
      </c>
      <c r="EP288" s="3">
        <v>0</v>
      </c>
      <c r="EQ288" s="1">
        <v>76</v>
      </c>
      <c r="ER288" s="1">
        <v>0</v>
      </c>
      <c r="ES288" s="1">
        <v>22</v>
      </c>
      <c r="ET288" s="1">
        <v>0</v>
      </c>
      <c r="EU288" s="4">
        <v>36.799999999999997</v>
      </c>
      <c r="EV288" s="3">
        <v>0</v>
      </c>
      <c r="EW288" s="4">
        <v>37</v>
      </c>
      <c r="EX288" s="1">
        <v>93</v>
      </c>
      <c r="EY288" s="1">
        <v>0</v>
      </c>
      <c r="EZ288" s="1" t="s">
        <v>51</v>
      </c>
      <c r="FA288" s="1">
        <v>1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1</v>
      </c>
      <c r="FJ288" s="1">
        <v>1</v>
      </c>
      <c r="FK288" s="1">
        <v>0</v>
      </c>
      <c r="FL288" s="1">
        <v>0</v>
      </c>
      <c r="FM288" s="1" t="s">
        <v>104</v>
      </c>
      <c r="FN288" s="1" t="s">
        <v>83</v>
      </c>
      <c r="FO288" s="1">
        <v>0</v>
      </c>
      <c r="FP288" s="1">
        <v>0</v>
      </c>
      <c r="FQ288" s="1">
        <v>1</v>
      </c>
      <c r="FR288" s="1">
        <v>1</v>
      </c>
      <c r="FS288" s="1">
        <f t="shared" si="123"/>
        <v>2</v>
      </c>
      <c r="FT288" s="1">
        <v>0</v>
      </c>
      <c r="FU288" s="1">
        <v>0</v>
      </c>
      <c r="FV288" s="1">
        <v>0</v>
      </c>
      <c r="FW288" s="1">
        <v>1</v>
      </c>
      <c r="FX288" s="1">
        <v>0</v>
      </c>
      <c r="FY288" s="1">
        <v>0</v>
      </c>
      <c r="FZ288" s="1">
        <f t="shared" si="118"/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f t="shared" si="119"/>
        <v>1</v>
      </c>
      <c r="GI288" s="1">
        <v>1</v>
      </c>
      <c r="GJ288" s="1">
        <v>0</v>
      </c>
      <c r="GK288" s="1">
        <v>1</v>
      </c>
      <c r="GL288" s="1">
        <v>1</v>
      </c>
      <c r="GM288" s="1">
        <v>0</v>
      </c>
      <c r="GN288" s="1">
        <v>0</v>
      </c>
      <c r="GO288" s="1">
        <v>0</v>
      </c>
      <c r="GP288" s="1">
        <v>0</v>
      </c>
      <c r="GQ288" s="1">
        <v>1</v>
      </c>
      <c r="GR288" s="3">
        <v>3</v>
      </c>
      <c r="GS288" s="1">
        <v>1</v>
      </c>
      <c r="GT288" s="1">
        <v>1</v>
      </c>
      <c r="GU288" s="1">
        <v>1</v>
      </c>
      <c r="GV288" s="1">
        <v>0</v>
      </c>
      <c r="GW288" s="1">
        <v>0</v>
      </c>
      <c r="GX288" s="1">
        <v>1</v>
      </c>
      <c r="GY288" s="1">
        <v>1</v>
      </c>
      <c r="GZ288" s="1">
        <v>0</v>
      </c>
      <c r="HA288" s="1">
        <v>0</v>
      </c>
      <c r="HB288" s="1">
        <v>1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1</v>
      </c>
      <c r="IB288" s="1">
        <v>0</v>
      </c>
      <c r="IC288" s="1">
        <v>0</v>
      </c>
      <c r="ID288" s="1">
        <v>1</v>
      </c>
      <c r="IE288" s="1">
        <v>0</v>
      </c>
      <c r="IF288" s="1">
        <v>1</v>
      </c>
      <c r="IG288" s="1">
        <v>1</v>
      </c>
      <c r="IH288" s="1">
        <v>0</v>
      </c>
      <c r="II288" s="1">
        <v>1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f>IT288+IU288+IV288+IW288+IX288+IY288+IZ288</f>
        <v>1</v>
      </c>
      <c r="IR288" s="1">
        <v>1</v>
      </c>
      <c r="IS288" s="1">
        <v>0</v>
      </c>
      <c r="IT288" s="1">
        <v>1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80</v>
      </c>
      <c r="JB288" s="1">
        <v>0</v>
      </c>
      <c r="JC288" s="1">
        <v>0</v>
      </c>
      <c r="JD288" s="1">
        <v>0</v>
      </c>
      <c r="JE288" s="1">
        <v>1</v>
      </c>
      <c r="JF288" s="1">
        <v>6</v>
      </c>
      <c r="JG288" s="1">
        <v>0</v>
      </c>
      <c r="JH288" s="1">
        <v>1</v>
      </c>
      <c r="JI288" s="1">
        <v>0</v>
      </c>
      <c r="JJ288" s="1">
        <v>10</v>
      </c>
      <c r="JK288" s="1">
        <v>0</v>
      </c>
      <c r="JL288" s="1">
        <v>0</v>
      </c>
      <c r="JM288" s="1">
        <v>1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1</v>
      </c>
      <c r="JT288" s="1">
        <v>1</v>
      </c>
      <c r="JU288" s="1">
        <v>0</v>
      </c>
      <c r="JV288" s="1">
        <v>1</v>
      </c>
      <c r="JW288" s="1">
        <v>0</v>
      </c>
      <c r="JX288" s="1">
        <v>1</v>
      </c>
      <c r="JY288" s="2">
        <v>44042</v>
      </c>
      <c r="JZ288" s="2">
        <v>44060</v>
      </c>
      <c r="KA288" s="1">
        <v>18</v>
      </c>
      <c r="KB288" s="1">
        <v>1</v>
      </c>
      <c r="KC288" s="1">
        <v>2</v>
      </c>
      <c r="KD288" s="1">
        <v>1</v>
      </c>
      <c r="KE288" s="1">
        <v>1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1</v>
      </c>
      <c r="KL288" s="1">
        <v>0</v>
      </c>
      <c r="KM288" s="1">
        <v>0</v>
      </c>
      <c r="KN288" s="1">
        <v>0</v>
      </c>
      <c r="KO288" s="1">
        <v>1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 t="s">
        <v>102</v>
      </c>
      <c r="KX288" s="1">
        <v>1</v>
      </c>
      <c r="KY288" s="1">
        <v>0</v>
      </c>
      <c r="LF288" s="5">
        <v>0.87</v>
      </c>
      <c r="LG288" s="5">
        <v>18.100000000000001</v>
      </c>
      <c r="LL288" s="1">
        <v>592</v>
      </c>
      <c r="LM288" s="4">
        <v>131</v>
      </c>
      <c r="LP288" s="4">
        <v>1163</v>
      </c>
      <c r="LV288" s="1">
        <v>0</v>
      </c>
      <c r="LX288" s="1">
        <v>0</v>
      </c>
      <c r="LY288" s="1">
        <v>0</v>
      </c>
      <c r="LZ288" s="1">
        <v>1</v>
      </c>
      <c r="MA288" s="1">
        <v>0</v>
      </c>
      <c r="MB288" s="1">
        <v>1</v>
      </c>
      <c r="MC288" s="1">
        <v>1</v>
      </c>
      <c r="MD288" s="1">
        <v>1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 t="s">
        <v>122</v>
      </c>
      <c r="NC288" s="4">
        <v>14.1</v>
      </c>
      <c r="ND288" s="4">
        <v>42</v>
      </c>
      <c r="NE288" s="1">
        <v>7090</v>
      </c>
      <c r="NF288" s="1">
        <v>6560</v>
      </c>
      <c r="NG288" s="1">
        <v>319</v>
      </c>
      <c r="NH288" s="1">
        <v>372000</v>
      </c>
      <c r="NI288" s="5">
        <v>1.31</v>
      </c>
      <c r="NJ288" s="5">
        <v>26</v>
      </c>
      <c r="NP288" s="4">
        <v>186</v>
      </c>
      <c r="NY288" s="1">
        <v>0</v>
      </c>
      <c r="OA288" s="1">
        <v>0</v>
      </c>
      <c r="OB288" s="1">
        <v>0</v>
      </c>
      <c r="OC288" s="1">
        <v>0</v>
      </c>
      <c r="OD288" s="1">
        <v>0</v>
      </c>
      <c r="OE288" s="1">
        <v>0</v>
      </c>
      <c r="OF288" s="1">
        <v>0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0</v>
      </c>
      <c r="ON288" s="1">
        <v>1</v>
      </c>
      <c r="OO288" s="1">
        <v>0</v>
      </c>
      <c r="OP288" s="1">
        <v>2</v>
      </c>
      <c r="OQ288" s="1">
        <v>1</v>
      </c>
      <c r="OR288" s="1">
        <v>1</v>
      </c>
      <c r="OS288" s="1">
        <v>0</v>
      </c>
      <c r="OT288" s="1">
        <v>0</v>
      </c>
      <c r="OU288" s="1">
        <v>0</v>
      </c>
      <c r="OV288" s="1">
        <v>1</v>
      </c>
      <c r="OW288" s="1">
        <v>0</v>
      </c>
      <c r="OX288" s="1">
        <v>0</v>
      </c>
      <c r="OY288" s="1">
        <v>0</v>
      </c>
      <c r="OZ288" s="1">
        <v>0</v>
      </c>
      <c r="PA288" s="1">
        <v>0</v>
      </c>
      <c r="PB288" s="1">
        <v>0</v>
      </c>
    </row>
    <row r="289" spans="1:418" x14ac:dyDescent="0.25">
      <c r="A289" s="1">
        <v>288</v>
      </c>
      <c r="B289" s="25" t="s">
        <v>1</v>
      </c>
      <c r="C289" s="1">
        <v>1</v>
      </c>
      <c r="D289" s="1">
        <v>0</v>
      </c>
      <c r="E289" s="1">
        <v>74</v>
      </c>
      <c r="F289" s="1">
        <v>0</v>
      </c>
      <c r="G289" s="1">
        <v>0</v>
      </c>
      <c r="H289" s="1">
        <v>1</v>
      </c>
      <c r="I289" s="1">
        <v>0</v>
      </c>
      <c r="J289" s="1" t="s">
        <v>6</v>
      </c>
      <c r="K289" s="1">
        <v>0</v>
      </c>
      <c r="L289" s="1">
        <v>1</v>
      </c>
      <c r="M289" s="1">
        <v>0</v>
      </c>
      <c r="N289" s="1">
        <v>0</v>
      </c>
      <c r="O289" s="1" t="s">
        <v>461</v>
      </c>
      <c r="P289" s="1" t="s">
        <v>438</v>
      </c>
      <c r="Q289" s="1" t="s">
        <v>221</v>
      </c>
      <c r="R289" s="1" t="s">
        <v>221</v>
      </c>
      <c r="S289" s="1">
        <v>0</v>
      </c>
      <c r="T289" s="1" t="s">
        <v>329</v>
      </c>
      <c r="U289" s="1" t="s">
        <v>149</v>
      </c>
      <c r="V289" s="1" t="s">
        <v>109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1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1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4</v>
      </c>
      <c r="BA289" s="1">
        <v>0</v>
      </c>
      <c r="BB289" s="1">
        <v>0</v>
      </c>
      <c r="BC289" s="1">
        <v>1</v>
      </c>
      <c r="BD289" s="1">
        <v>0</v>
      </c>
      <c r="BE289" s="1">
        <v>2</v>
      </c>
      <c r="BF289" s="1">
        <v>1</v>
      </c>
      <c r="BG289" s="1">
        <v>1</v>
      </c>
      <c r="BH289" s="1">
        <v>1</v>
      </c>
      <c r="BI289" s="1">
        <v>1</v>
      </c>
      <c r="BJ289" s="1">
        <v>0</v>
      </c>
      <c r="BK289" s="1">
        <v>0</v>
      </c>
      <c r="BL289" s="1">
        <v>0</v>
      </c>
      <c r="BM289" s="1">
        <v>0</v>
      </c>
      <c r="BN289" s="1">
        <v>1</v>
      </c>
      <c r="BO289" s="1">
        <v>1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1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K289" s="1" t="s">
        <v>123</v>
      </c>
      <c r="CL289" s="1">
        <v>0</v>
      </c>
      <c r="CM289" s="2">
        <v>44042</v>
      </c>
      <c r="CN289" s="2">
        <f t="shared" ref="CN289:CN290" si="133">CR289</f>
        <v>44072</v>
      </c>
      <c r="CO289" s="2"/>
      <c r="CP289" s="2"/>
      <c r="CQ289" s="2">
        <v>44044</v>
      </c>
      <c r="CR289" s="2">
        <v>44072</v>
      </c>
      <c r="CS289" s="2">
        <v>44074</v>
      </c>
      <c r="CT289" s="3">
        <f t="shared" si="124"/>
        <v>2</v>
      </c>
      <c r="CU289" s="3">
        <f t="shared" si="120"/>
        <v>32</v>
      </c>
      <c r="CV289" s="3"/>
      <c r="CW289" s="3">
        <f t="shared" si="132"/>
        <v>28</v>
      </c>
      <c r="CX289" s="3">
        <v>28</v>
      </c>
      <c r="CY289" s="3">
        <f t="shared" ref="CY289:CY292" si="134">CU289-CV289-CW289</f>
        <v>4</v>
      </c>
      <c r="CZ289" s="3">
        <v>1</v>
      </c>
      <c r="DA289" s="3">
        <v>1</v>
      </c>
      <c r="DB289" s="3">
        <v>0</v>
      </c>
      <c r="DC289" s="3">
        <f t="shared" si="121"/>
        <v>2</v>
      </c>
      <c r="DD289" s="2">
        <v>44038</v>
      </c>
      <c r="DE289" s="1">
        <v>0</v>
      </c>
      <c r="DF289" s="3">
        <v>4</v>
      </c>
      <c r="DG289" s="3">
        <f t="shared" si="122"/>
        <v>2</v>
      </c>
      <c r="DH289" s="1">
        <v>0</v>
      </c>
      <c r="DI289" s="1">
        <v>1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1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75</v>
      </c>
      <c r="EH289" s="1">
        <v>1.54</v>
      </c>
      <c r="EI289" s="4">
        <v>31.624219935908247</v>
      </c>
      <c r="EJ289" s="3">
        <v>0</v>
      </c>
      <c r="EK289" s="3">
        <v>0</v>
      </c>
      <c r="EL289" s="3">
        <v>1</v>
      </c>
      <c r="EM289" s="1">
        <v>130</v>
      </c>
      <c r="EN289" s="1">
        <v>70</v>
      </c>
      <c r="EO289" s="4">
        <v>90</v>
      </c>
      <c r="EP289" s="3">
        <v>0</v>
      </c>
      <c r="EQ289" s="1">
        <v>74</v>
      </c>
      <c r="ER289" s="1">
        <v>0</v>
      </c>
      <c r="ES289" s="1">
        <v>18</v>
      </c>
      <c r="ET289" s="1">
        <v>0</v>
      </c>
      <c r="EU289" s="4">
        <v>36.799999999999997</v>
      </c>
      <c r="EV289" s="3">
        <v>0</v>
      </c>
      <c r="EW289" s="4">
        <v>37.4</v>
      </c>
      <c r="EX289" s="1">
        <v>98</v>
      </c>
      <c r="EY289" s="1">
        <v>0</v>
      </c>
      <c r="EZ289" s="1" t="s">
        <v>51</v>
      </c>
      <c r="FA289" s="1">
        <v>1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1</v>
      </c>
      <c r="FJ289" s="1">
        <v>1</v>
      </c>
      <c r="FK289" s="1">
        <v>0</v>
      </c>
      <c r="FL289" s="1">
        <v>0</v>
      </c>
      <c r="FM289" s="1" t="s">
        <v>104</v>
      </c>
      <c r="FN289" s="1" t="s">
        <v>82</v>
      </c>
      <c r="FO289" s="1">
        <v>0</v>
      </c>
      <c r="FP289" s="1">
        <v>1</v>
      </c>
      <c r="FQ289" s="1">
        <v>0</v>
      </c>
      <c r="FR289" s="1">
        <v>1</v>
      </c>
      <c r="FS289" s="1">
        <f t="shared" si="123"/>
        <v>3</v>
      </c>
      <c r="FT289" s="1">
        <v>0</v>
      </c>
      <c r="FU289" s="1">
        <v>0</v>
      </c>
      <c r="FV289" s="1">
        <v>0</v>
      </c>
      <c r="FW289" s="1">
        <v>1</v>
      </c>
      <c r="FX289" s="1">
        <v>0</v>
      </c>
      <c r="FY289" s="1">
        <v>0</v>
      </c>
      <c r="FZ289" s="1">
        <f t="shared" si="118"/>
        <v>1</v>
      </c>
      <c r="GA289" s="1">
        <v>1</v>
      </c>
      <c r="GB289" s="1">
        <v>1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f t="shared" si="119"/>
        <v>1</v>
      </c>
      <c r="GI289" s="1">
        <v>1</v>
      </c>
      <c r="GJ289" s="1">
        <v>0</v>
      </c>
      <c r="GK289" s="1">
        <v>1</v>
      </c>
      <c r="GL289" s="1">
        <v>1</v>
      </c>
      <c r="GM289" s="1">
        <v>0</v>
      </c>
      <c r="GN289" s="1">
        <v>0</v>
      </c>
      <c r="GO289" s="1">
        <v>0</v>
      </c>
      <c r="GP289" s="1">
        <v>0</v>
      </c>
      <c r="GQ289" s="1">
        <v>1</v>
      </c>
      <c r="GR289" s="3">
        <v>2</v>
      </c>
      <c r="GS289" s="1">
        <v>0</v>
      </c>
      <c r="GT289" s="1">
        <v>1</v>
      </c>
      <c r="GU289" s="1">
        <v>1</v>
      </c>
      <c r="GV289" s="1">
        <v>0</v>
      </c>
      <c r="GW289" s="1">
        <v>0</v>
      </c>
      <c r="GX289" s="1">
        <v>6</v>
      </c>
      <c r="GY289" s="1">
        <v>1</v>
      </c>
      <c r="GZ289" s="1">
        <v>1</v>
      </c>
      <c r="HA289" s="1">
        <v>0</v>
      </c>
      <c r="HB289" s="1">
        <v>1</v>
      </c>
      <c r="HC289" s="1">
        <v>0</v>
      </c>
      <c r="HD289" s="1">
        <v>0</v>
      </c>
      <c r="HE289" s="1">
        <v>1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1</v>
      </c>
      <c r="HO289" s="1">
        <v>0</v>
      </c>
      <c r="HP289" s="1">
        <v>0</v>
      </c>
      <c r="HQ289" s="1">
        <v>0</v>
      </c>
      <c r="HR289" s="1">
        <v>1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1</v>
      </c>
      <c r="IA289" s="1">
        <v>1</v>
      </c>
      <c r="IB289" s="1">
        <v>1</v>
      </c>
      <c r="IC289" s="1">
        <v>0</v>
      </c>
      <c r="ID289" s="1">
        <v>1</v>
      </c>
      <c r="IE289" s="1">
        <v>0</v>
      </c>
      <c r="IF289" s="1">
        <v>1</v>
      </c>
      <c r="IG289" s="1">
        <v>1</v>
      </c>
      <c r="IH289" s="1">
        <v>1</v>
      </c>
      <c r="II289" s="1">
        <v>1</v>
      </c>
      <c r="IJ289" s="1">
        <v>1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1</v>
      </c>
      <c r="IQ289" s="1">
        <v>5</v>
      </c>
      <c r="IR289" s="1">
        <v>1</v>
      </c>
      <c r="IS289" s="1">
        <v>1</v>
      </c>
      <c r="IT289" s="1">
        <v>1</v>
      </c>
      <c r="IU289" s="1">
        <v>1</v>
      </c>
      <c r="IV289" s="1">
        <v>1</v>
      </c>
      <c r="IW289" s="1">
        <v>1</v>
      </c>
      <c r="IX289" s="1">
        <v>1</v>
      </c>
      <c r="IY289" s="1">
        <v>0</v>
      </c>
      <c r="IZ289" s="1">
        <v>0</v>
      </c>
      <c r="JA289" s="1">
        <v>65</v>
      </c>
      <c r="JB289" s="1">
        <v>0</v>
      </c>
      <c r="JC289" s="1">
        <v>0</v>
      </c>
      <c r="JD289" s="1">
        <v>0</v>
      </c>
      <c r="JE289" s="1">
        <v>1</v>
      </c>
      <c r="JF289" s="1">
        <v>2</v>
      </c>
      <c r="JG289" s="1">
        <v>1</v>
      </c>
      <c r="JH289" s="1">
        <v>0</v>
      </c>
      <c r="JI289" s="1">
        <v>0</v>
      </c>
      <c r="JJ289" s="1">
        <v>10</v>
      </c>
      <c r="JK289" s="1">
        <v>0</v>
      </c>
      <c r="JL289" s="1">
        <v>0</v>
      </c>
      <c r="JM289" s="1">
        <v>1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1</v>
      </c>
      <c r="JT289" s="1">
        <v>1</v>
      </c>
      <c r="JU289" s="1">
        <v>0</v>
      </c>
      <c r="JV289" s="1">
        <v>1</v>
      </c>
      <c r="JW289" s="1">
        <v>0</v>
      </c>
      <c r="JX289" s="1">
        <v>1</v>
      </c>
      <c r="JY289" s="2">
        <v>44045</v>
      </c>
      <c r="JZ289" s="2">
        <v>44072</v>
      </c>
      <c r="KA289" s="1">
        <v>27</v>
      </c>
      <c r="KB289" s="1">
        <v>1</v>
      </c>
      <c r="KC289" s="1">
        <v>5</v>
      </c>
      <c r="KD289" s="1">
        <v>1</v>
      </c>
      <c r="KE289" s="1">
        <v>1</v>
      </c>
      <c r="KF289" s="1">
        <v>1</v>
      </c>
      <c r="KG289" s="1">
        <v>0</v>
      </c>
      <c r="KH289" s="1">
        <v>0</v>
      </c>
      <c r="KI289" s="1">
        <v>0</v>
      </c>
      <c r="KJ289" s="1">
        <v>0</v>
      </c>
      <c r="KK289" s="1">
        <v>1</v>
      </c>
      <c r="KL289" s="1">
        <v>1</v>
      </c>
      <c r="KM289" s="1">
        <v>0</v>
      </c>
      <c r="KN289" s="1">
        <v>0</v>
      </c>
      <c r="KO289" s="1">
        <v>1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 t="s">
        <v>102</v>
      </c>
      <c r="KX289" s="1">
        <v>1</v>
      </c>
      <c r="KY289" s="1">
        <v>0</v>
      </c>
      <c r="KZ289" s="4">
        <v>13.8</v>
      </c>
      <c r="LA289" s="4">
        <v>38.200000000000003</v>
      </c>
      <c r="LB289" s="1">
        <v>16100</v>
      </c>
      <c r="LC289" s="1">
        <v>13800</v>
      </c>
      <c r="LD289" s="1">
        <v>1570</v>
      </c>
      <c r="LE289" s="1">
        <v>332000</v>
      </c>
      <c r="LF289" s="5">
        <v>0.78</v>
      </c>
      <c r="LM289" s="4">
        <v>161</v>
      </c>
      <c r="LV289" s="1">
        <v>0</v>
      </c>
      <c r="LX289" s="1">
        <v>0</v>
      </c>
      <c r="LY289" s="1">
        <v>0</v>
      </c>
      <c r="LZ289" s="1">
        <v>1</v>
      </c>
      <c r="MA289" s="1">
        <v>1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 t="s">
        <v>122</v>
      </c>
      <c r="NC289" s="4">
        <v>11.5</v>
      </c>
      <c r="ND289" s="4">
        <v>33.299999999999997</v>
      </c>
      <c r="NE289" s="1">
        <v>23300</v>
      </c>
      <c r="NF289" s="1">
        <v>19900</v>
      </c>
      <c r="NG289" s="1">
        <v>1750</v>
      </c>
      <c r="NH289" s="1">
        <v>306000</v>
      </c>
      <c r="NI289" s="5">
        <v>1.97</v>
      </c>
      <c r="NJ289" s="5">
        <v>26.3</v>
      </c>
      <c r="NO289" s="1">
        <v>54</v>
      </c>
      <c r="NP289" s="4">
        <v>350</v>
      </c>
      <c r="NR289" s="4">
        <v>894</v>
      </c>
      <c r="NS289" s="1">
        <v>833</v>
      </c>
      <c r="NY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0</v>
      </c>
      <c r="ON289" s="1">
        <v>1</v>
      </c>
      <c r="OO289" s="1">
        <v>0</v>
      </c>
      <c r="OP289" s="1">
        <v>3</v>
      </c>
      <c r="OQ289" s="1">
        <v>1</v>
      </c>
      <c r="OR289" s="1">
        <v>1</v>
      </c>
      <c r="OS289" s="1">
        <v>0</v>
      </c>
      <c r="OT289" s="1">
        <v>0</v>
      </c>
      <c r="OU289" s="1">
        <v>0</v>
      </c>
      <c r="OV289" s="1">
        <v>1</v>
      </c>
      <c r="OW289" s="1">
        <v>0</v>
      </c>
      <c r="OX289" s="1">
        <v>0</v>
      </c>
      <c r="OY289" s="1">
        <v>0</v>
      </c>
      <c r="OZ289" s="1">
        <v>0</v>
      </c>
      <c r="PA289" s="1">
        <v>1</v>
      </c>
      <c r="PB289" s="1">
        <v>0</v>
      </c>
    </row>
    <row r="290" spans="1:418" x14ac:dyDescent="0.25">
      <c r="A290" s="1">
        <v>289</v>
      </c>
      <c r="B290" s="25" t="s">
        <v>2</v>
      </c>
      <c r="C290" s="1">
        <v>0</v>
      </c>
      <c r="D290" s="1">
        <v>1</v>
      </c>
      <c r="E290" s="1">
        <v>49</v>
      </c>
      <c r="F290" s="1">
        <v>0</v>
      </c>
      <c r="G290" s="1">
        <v>1</v>
      </c>
      <c r="H290" s="1">
        <v>0</v>
      </c>
      <c r="I290" s="1">
        <v>0</v>
      </c>
      <c r="J290" s="1" t="s">
        <v>6</v>
      </c>
      <c r="K290" s="1">
        <v>0</v>
      </c>
      <c r="L290" s="1">
        <v>1</v>
      </c>
      <c r="M290" s="1">
        <v>0</v>
      </c>
      <c r="N290" s="1">
        <v>0</v>
      </c>
      <c r="O290" s="1" t="s">
        <v>6</v>
      </c>
      <c r="P290" s="1" t="s">
        <v>191</v>
      </c>
      <c r="Q290" s="1" t="s">
        <v>277</v>
      </c>
      <c r="R290" s="1" t="s">
        <v>277</v>
      </c>
      <c r="S290" s="1">
        <v>0</v>
      </c>
      <c r="T290" s="1" t="s">
        <v>329</v>
      </c>
      <c r="U290" s="1" t="s">
        <v>149</v>
      </c>
      <c r="V290" s="1" t="s">
        <v>109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1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K290" s="1" t="s">
        <v>125</v>
      </c>
      <c r="CL290" s="1">
        <v>0</v>
      </c>
      <c r="CM290" s="2">
        <v>44044</v>
      </c>
      <c r="CN290" s="2">
        <f t="shared" si="133"/>
        <v>44060</v>
      </c>
      <c r="CQ290" s="2">
        <v>44044</v>
      </c>
      <c r="CR290" s="2">
        <v>44060</v>
      </c>
      <c r="CS290" s="2">
        <v>44088</v>
      </c>
      <c r="CT290" s="3">
        <f t="shared" si="124"/>
        <v>0</v>
      </c>
      <c r="CU290" s="3">
        <f t="shared" si="120"/>
        <v>44</v>
      </c>
      <c r="CV290" s="3"/>
      <c r="CW290" s="3">
        <f t="shared" si="132"/>
        <v>16</v>
      </c>
      <c r="CX290" s="3">
        <v>16</v>
      </c>
      <c r="CY290" s="3">
        <f t="shared" si="134"/>
        <v>28</v>
      </c>
      <c r="CZ290" s="3">
        <v>1</v>
      </c>
      <c r="DA290" s="3">
        <v>1</v>
      </c>
      <c r="DB290" s="3">
        <v>0</v>
      </c>
      <c r="DC290" s="3">
        <f t="shared" si="121"/>
        <v>2</v>
      </c>
      <c r="DD290" s="2">
        <v>44037</v>
      </c>
      <c r="DE290" s="1">
        <v>0</v>
      </c>
      <c r="DF290" s="3">
        <v>7</v>
      </c>
      <c r="DG290" s="3">
        <f t="shared" si="122"/>
        <v>3</v>
      </c>
      <c r="DH290" s="1">
        <v>0</v>
      </c>
      <c r="DI290" s="1">
        <v>1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1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1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70</v>
      </c>
      <c r="EH290" s="1">
        <v>1.6</v>
      </c>
      <c r="EI290" s="4">
        <v>27.343749999999996</v>
      </c>
      <c r="EJ290" s="3">
        <v>0</v>
      </c>
      <c r="EK290" s="3">
        <v>1</v>
      </c>
      <c r="EL290" s="3">
        <v>0</v>
      </c>
      <c r="EM290" s="1">
        <v>128</v>
      </c>
      <c r="EN290" s="1">
        <v>81</v>
      </c>
      <c r="EO290" s="4">
        <v>96.666666666666671</v>
      </c>
      <c r="EP290" s="3">
        <v>0</v>
      </c>
      <c r="EQ290" s="1">
        <v>121</v>
      </c>
      <c r="ER290" s="1">
        <v>1</v>
      </c>
      <c r="ES290" s="1">
        <v>32</v>
      </c>
      <c r="ET290" s="1">
        <v>1</v>
      </c>
      <c r="EU290" s="4">
        <v>36.5</v>
      </c>
      <c r="EV290" s="3">
        <v>0</v>
      </c>
      <c r="EW290" s="4">
        <v>37</v>
      </c>
      <c r="EX290" s="1">
        <v>72</v>
      </c>
      <c r="EY290" s="1">
        <v>1</v>
      </c>
      <c r="EZ290" s="1" t="s">
        <v>51</v>
      </c>
      <c r="FA290" s="1">
        <v>1</v>
      </c>
      <c r="FB290" s="1">
        <v>0</v>
      </c>
      <c r="FC290" s="1">
        <v>1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1</v>
      </c>
      <c r="FJ290" s="1">
        <v>1</v>
      </c>
      <c r="FK290" s="1">
        <v>0</v>
      </c>
      <c r="FL290" s="1">
        <v>0</v>
      </c>
      <c r="FM290" s="1" t="s">
        <v>104</v>
      </c>
      <c r="FN290" s="1" t="s">
        <v>83</v>
      </c>
      <c r="FO290" s="1">
        <v>0</v>
      </c>
      <c r="FP290" s="1">
        <v>0</v>
      </c>
      <c r="FQ290" s="1">
        <v>1</v>
      </c>
      <c r="FR290" s="1">
        <v>1</v>
      </c>
      <c r="FS290" s="1">
        <f t="shared" si="123"/>
        <v>4</v>
      </c>
      <c r="FT290" s="1">
        <v>0</v>
      </c>
      <c r="FU290" s="1">
        <v>0</v>
      </c>
      <c r="FV290" s="1">
        <v>0</v>
      </c>
      <c r="FW290" s="1">
        <v>1</v>
      </c>
      <c r="FX290" s="1">
        <v>0</v>
      </c>
      <c r="FY290" s="1">
        <v>0</v>
      </c>
      <c r="FZ290" s="1">
        <f t="shared" si="118"/>
        <v>1</v>
      </c>
      <c r="GA290" s="1">
        <v>1</v>
      </c>
      <c r="GB290" s="1">
        <v>1</v>
      </c>
      <c r="GC290" s="1">
        <v>0</v>
      </c>
      <c r="GD290" s="1">
        <v>0</v>
      </c>
      <c r="GE290" s="1">
        <v>0</v>
      </c>
      <c r="GF290" s="1">
        <v>0</v>
      </c>
      <c r="GG290" s="1">
        <v>1</v>
      </c>
      <c r="GH290" s="1">
        <f t="shared" si="119"/>
        <v>1</v>
      </c>
      <c r="GI290" s="1">
        <v>1</v>
      </c>
      <c r="GJ290" s="1">
        <v>0</v>
      </c>
      <c r="GK290" s="1">
        <v>1</v>
      </c>
      <c r="GL290" s="1">
        <v>1</v>
      </c>
      <c r="GM290" s="1">
        <v>0</v>
      </c>
      <c r="GN290" s="1">
        <v>0</v>
      </c>
      <c r="GO290" s="1">
        <v>0</v>
      </c>
      <c r="GP290" s="1">
        <v>0</v>
      </c>
      <c r="GQ290" s="1">
        <v>1</v>
      </c>
      <c r="GR290" s="3">
        <v>1</v>
      </c>
      <c r="GS290" s="1">
        <v>0</v>
      </c>
      <c r="GT290" s="1">
        <v>1</v>
      </c>
      <c r="GU290" s="1">
        <v>0</v>
      </c>
      <c r="GV290" s="1">
        <v>0</v>
      </c>
      <c r="GW290" s="1">
        <v>0</v>
      </c>
      <c r="GX290" s="1">
        <v>4</v>
      </c>
      <c r="GY290" s="1">
        <v>1</v>
      </c>
      <c r="GZ290" s="1">
        <v>0</v>
      </c>
      <c r="HA290" s="1">
        <v>0</v>
      </c>
      <c r="HB290" s="1">
        <v>1</v>
      </c>
      <c r="HC290" s="1">
        <v>0</v>
      </c>
      <c r="HD290" s="1">
        <v>0</v>
      </c>
      <c r="HE290" s="1">
        <v>1</v>
      </c>
      <c r="HF290" s="1">
        <v>0</v>
      </c>
      <c r="HG290" s="1">
        <v>0</v>
      </c>
      <c r="HH290" s="1">
        <v>1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1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1</v>
      </c>
      <c r="IE290" s="1">
        <v>0</v>
      </c>
      <c r="IF290" s="1">
        <v>1</v>
      </c>
      <c r="IG290" s="1">
        <v>1</v>
      </c>
      <c r="IH290" s="1">
        <v>1</v>
      </c>
      <c r="II290" s="1">
        <v>1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1</v>
      </c>
      <c r="IQ290" s="1">
        <v>5</v>
      </c>
      <c r="IR290" s="1">
        <v>1</v>
      </c>
      <c r="IS290" s="1">
        <v>1</v>
      </c>
      <c r="IT290" s="1">
        <v>1</v>
      </c>
      <c r="IU290" s="1">
        <v>1</v>
      </c>
      <c r="IV290" s="1">
        <v>1</v>
      </c>
      <c r="IW290" s="1">
        <v>1</v>
      </c>
      <c r="IX290" s="1">
        <v>1</v>
      </c>
      <c r="IY290" s="1">
        <v>0</v>
      </c>
      <c r="IZ290" s="1">
        <v>0</v>
      </c>
      <c r="JA290" s="1">
        <v>51</v>
      </c>
      <c r="JB290" s="1">
        <v>0</v>
      </c>
      <c r="JC290" s="1">
        <v>0</v>
      </c>
      <c r="JD290" s="1">
        <v>0</v>
      </c>
      <c r="JE290" s="1">
        <v>1</v>
      </c>
      <c r="JF290" s="1">
        <v>10</v>
      </c>
      <c r="JG290" s="1">
        <v>0</v>
      </c>
      <c r="JH290" s="1">
        <v>0</v>
      </c>
      <c r="JI290" s="1">
        <v>1</v>
      </c>
      <c r="JJ290" s="1">
        <v>8</v>
      </c>
      <c r="JK290" s="1">
        <v>0</v>
      </c>
      <c r="JL290" s="1">
        <v>1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1</v>
      </c>
      <c r="JT290" s="1">
        <v>1</v>
      </c>
      <c r="JU290" s="1">
        <v>0</v>
      </c>
      <c r="JV290" s="1">
        <v>1</v>
      </c>
      <c r="JW290" s="1">
        <v>0</v>
      </c>
      <c r="JX290" s="1">
        <v>1</v>
      </c>
      <c r="JY290" s="2">
        <v>44033</v>
      </c>
      <c r="JZ290" s="2">
        <v>44043</v>
      </c>
      <c r="KA290" s="1">
        <v>10</v>
      </c>
      <c r="KB290" s="1">
        <v>1</v>
      </c>
      <c r="KC290" s="1">
        <v>3</v>
      </c>
      <c r="KD290" s="1">
        <v>1</v>
      </c>
      <c r="KE290" s="1">
        <v>1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1</v>
      </c>
      <c r="KO290" s="1">
        <v>1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 t="s">
        <v>102</v>
      </c>
      <c r="KX290" s="1">
        <v>1</v>
      </c>
      <c r="KY290" s="1">
        <v>0</v>
      </c>
      <c r="KZ290" s="4">
        <v>14</v>
      </c>
      <c r="LA290" s="4">
        <v>40.299999999999997</v>
      </c>
      <c r="LB290" s="1">
        <v>14200</v>
      </c>
      <c r="LC290" s="1">
        <v>13000</v>
      </c>
      <c r="LD290" s="1">
        <v>1000</v>
      </c>
      <c r="LE290" s="1">
        <v>312000</v>
      </c>
      <c r="LF290" s="5">
        <v>1.1599999999999999</v>
      </c>
      <c r="LG290" s="5">
        <v>14.7</v>
      </c>
      <c r="LH290" s="5">
        <v>1.61</v>
      </c>
      <c r="LI290" s="5">
        <v>1.22</v>
      </c>
      <c r="LJ290" s="4">
        <v>30</v>
      </c>
      <c r="LK290" s="1">
        <v>55</v>
      </c>
      <c r="LL290" s="1">
        <v>474</v>
      </c>
      <c r="LM290" s="4">
        <v>256</v>
      </c>
      <c r="LO290" s="4">
        <v>1089</v>
      </c>
      <c r="LP290" s="4">
        <v>11408</v>
      </c>
      <c r="LQ290" s="6">
        <v>8.8999999999999996E-2</v>
      </c>
      <c r="LV290" s="1">
        <v>1</v>
      </c>
      <c r="LW290" s="1" t="s">
        <v>113</v>
      </c>
      <c r="LX290" s="1">
        <v>1</v>
      </c>
      <c r="LY290" s="1">
        <v>0</v>
      </c>
      <c r="LZ290" s="1">
        <v>1</v>
      </c>
      <c r="MA290" s="1">
        <v>1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1</v>
      </c>
      <c r="ML290" s="1">
        <v>0</v>
      </c>
      <c r="MM290" s="1">
        <v>2</v>
      </c>
      <c r="MN290" s="1">
        <v>1</v>
      </c>
      <c r="MO290" s="1">
        <v>1</v>
      </c>
      <c r="MP290" s="1">
        <v>0</v>
      </c>
      <c r="MQ290" s="1">
        <v>0</v>
      </c>
      <c r="MR290" s="1">
        <v>0</v>
      </c>
      <c r="MS290" s="1">
        <v>1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 t="s">
        <v>122</v>
      </c>
      <c r="NC290" s="4">
        <v>14.3</v>
      </c>
      <c r="ND290" s="4">
        <v>41.4</v>
      </c>
      <c r="NE290" s="1">
        <v>18000</v>
      </c>
      <c r="NF290" s="1">
        <v>16100</v>
      </c>
      <c r="NG290" s="1">
        <v>1600</v>
      </c>
      <c r="NH290" s="1">
        <v>347000</v>
      </c>
      <c r="NI290" s="5">
        <v>0.99</v>
      </c>
      <c r="NJ290" s="5">
        <v>15.5</v>
      </c>
      <c r="NM290" s="4">
        <v>36</v>
      </c>
      <c r="NN290" s="1">
        <v>45</v>
      </c>
      <c r="NP290" s="4">
        <v>365</v>
      </c>
      <c r="NR290" s="4">
        <v>1086</v>
      </c>
      <c r="NS290" s="1">
        <v>11408</v>
      </c>
      <c r="NT290" s="7">
        <v>0.02</v>
      </c>
      <c r="NW290" s="1">
        <v>16.5</v>
      </c>
      <c r="NY290" s="1">
        <v>1</v>
      </c>
      <c r="NZ290" s="1" t="s">
        <v>113</v>
      </c>
      <c r="OA290" s="1">
        <v>1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</row>
    <row r="291" spans="1:418" x14ac:dyDescent="0.25">
      <c r="A291" s="1">
        <v>290</v>
      </c>
      <c r="B291" s="25" t="s">
        <v>1</v>
      </c>
      <c r="C291" s="1">
        <v>1</v>
      </c>
      <c r="D291" s="1">
        <v>0</v>
      </c>
      <c r="E291" s="1">
        <v>66</v>
      </c>
      <c r="F291" s="1">
        <v>0</v>
      </c>
      <c r="G291" s="1">
        <v>0</v>
      </c>
      <c r="H291" s="1">
        <v>1</v>
      </c>
      <c r="I291" s="1">
        <v>0</v>
      </c>
      <c r="J291" s="1" t="s">
        <v>6</v>
      </c>
      <c r="K291" s="1">
        <v>0</v>
      </c>
      <c r="L291" s="1">
        <v>1</v>
      </c>
      <c r="M291" s="1">
        <v>0</v>
      </c>
      <c r="N291" s="1">
        <v>0</v>
      </c>
      <c r="O291" s="1" t="s">
        <v>445</v>
      </c>
      <c r="P291" s="1" t="s">
        <v>438</v>
      </c>
      <c r="Q291" s="1" t="s">
        <v>290</v>
      </c>
      <c r="R291" s="1" t="s">
        <v>290</v>
      </c>
      <c r="S291" s="1">
        <v>0</v>
      </c>
      <c r="T291" s="1" t="s">
        <v>329</v>
      </c>
      <c r="U291" s="1" t="s">
        <v>150</v>
      </c>
      <c r="V291" s="1" t="s">
        <v>109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1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2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K291" s="1" t="s">
        <v>123</v>
      </c>
      <c r="CL291" s="1">
        <v>0</v>
      </c>
      <c r="CM291" s="2">
        <v>44028</v>
      </c>
      <c r="CN291" s="2">
        <v>44030</v>
      </c>
      <c r="CO291" s="2"/>
      <c r="CP291" s="2"/>
      <c r="CQ291" s="2">
        <v>44033</v>
      </c>
      <c r="CR291" s="2">
        <v>44043</v>
      </c>
      <c r="CS291" s="2">
        <v>44043</v>
      </c>
      <c r="CT291" s="3">
        <f t="shared" si="124"/>
        <v>5</v>
      </c>
      <c r="CU291" s="3">
        <f t="shared" si="120"/>
        <v>15</v>
      </c>
      <c r="CV291" s="3"/>
      <c r="CW291" s="3">
        <f t="shared" si="132"/>
        <v>10</v>
      </c>
      <c r="CX291" s="3">
        <v>10</v>
      </c>
      <c r="CY291" s="3">
        <f t="shared" si="134"/>
        <v>5</v>
      </c>
      <c r="CZ291" s="3">
        <v>1</v>
      </c>
      <c r="DA291" s="3">
        <v>1</v>
      </c>
      <c r="DB291" s="3">
        <v>0</v>
      </c>
      <c r="DC291" s="3">
        <f t="shared" si="121"/>
        <v>2</v>
      </c>
      <c r="DD291" s="2">
        <v>44011</v>
      </c>
      <c r="DE291" s="1">
        <v>0</v>
      </c>
      <c r="DF291" s="3">
        <v>17</v>
      </c>
      <c r="DG291" s="3">
        <f t="shared" si="122"/>
        <v>3</v>
      </c>
      <c r="DH291" s="1">
        <v>1</v>
      </c>
      <c r="DI291" s="1">
        <v>1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1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50</v>
      </c>
      <c r="EH291" s="1">
        <v>1.48</v>
      </c>
      <c r="EI291" s="4">
        <v>22.826880934989045</v>
      </c>
      <c r="EJ291" s="3">
        <v>1</v>
      </c>
      <c r="EK291" s="3">
        <v>0</v>
      </c>
      <c r="EL291" s="3">
        <v>0</v>
      </c>
      <c r="EM291" s="1">
        <v>100</v>
      </c>
      <c r="EN291" s="1">
        <v>63</v>
      </c>
      <c r="EO291" s="4">
        <v>75.333333333333329</v>
      </c>
      <c r="EP291" s="3">
        <v>0</v>
      </c>
      <c r="EQ291" s="1">
        <v>66</v>
      </c>
      <c r="ER291" s="1">
        <v>0</v>
      </c>
      <c r="ES291" s="1">
        <v>22</v>
      </c>
      <c r="ET291" s="1">
        <v>0</v>
      </c>
      <c r="EU291" s="4">
        <v>36.9</v>
      </c>
      <c r="EV291" s="3">
        <v>0</v>
      </c>
      <c r="EW291" s="4">
        <v>37.5</v>
      </c>
      <c r="EX291" s="1">
        <v>98</v>
      </c>
      <c r="EY291" s="1">
        <v>0</v>
      </c>
      <c r="EZ291" s="1" t="s">
        <v>51</v>
      </c>
      <c r="FA291" s="1">
        <v>1</v>
      </c>
      <c r="FB291" s="1">
        <v>0</v>
      </c>
      <c r="FC291" s="1">
        <v>1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2</v>
      </c>
      <c r="FJ291" s="1">
        <v>0</v>
      </c>
      <c r="FK291" s="1">
        <v>1</v>
      </c>
      <c r="FL291" s="1">
        <v>0</v>
      </c>
      <c r="FM291" s="1" t="s">
        <v>104</v>
      </c>
      <c r="FN291" s="1" t="s">
        <v>82</v>
      </c>
      <c r="FO291" s="1">
        <v>0</v>
      </c>
      <c r="FP291" s="1">
        <v>1</v>
      </c>
      <c r="FQ291" s="1">
        <v>0</v>
      </c>
      <c r="FR291" s="1">
        <v>1</v>
      </c>
      <c r="FS291" s="1">
        <f t="shared" si="123"/>
        <v>4</v>
      </c>
      <c r="FT291" s="1">
        <v>0</v>
      </c>
      <c r="FU291" s="1">
        <v>0</v>
      </c>
      <c r="FV291" s="1">
        <v>0</v>
      </c>
      <c r="FW291" s="1">
        <v>1</v>
      </c>
      <c r="FX291" s="1">
        <v>0</v>
      </c>
      <c r="FY291" s="1">
        <v>0</v>
      </c>
      <c r="FZ291" s="1">
        <f t="shared" si="118"/>
        <v>1</v>
      </c>
      <c r="GA291" s="1">
        <v>1</v>
      </c>
      <c r="GB291" s="1">
        <v>1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f t="shared" si="119"/>
        <v>1</v>
      </c>
      <c r="GI291" s="1">
        <v>1</v>
      </c>
      <c r="GJ291" s="1">
        <v>0</v>
      </c>
      <c r="GK291" s="1">
        <v>1</v>
      </c>
      <c r="GL291" s="1">
        <v>1</v>
      </c>
      <c r="GM291" s="1">
        <v>0</v>
      </c>
      <c r="GN291" s="1">
        <v>0</v>
      </c>
      <c r="GO291" s="1">
        <v>0</v>
      </c>
      <c r="GP291" s="1">
        <v>1</v>
      </c>
      <c r="GQ291" s="1">
        <v>1</v>
      </c>
      <c r="GR291" s="3">
        <v>2</v>
      </c>
      <c r="GS291" s="1">
        <v>0</v>
      </c>
      <c r="GT291" s="1">
        <v>1</v>
      </c>
      <c r="GU291" s="1">
        <v>1</v>
      </c>
      <c r="GV291" s="1">
        <v>0</v>
      </c>
      <c r="GW291" s="1">
        <v>0</v>
      </c>
      <c r="GX291" s="1">
        <v>3</v>
      </c>
      <c r="GY291" s="1">
        <v>1</v>
      </c>
      <c r="GZ291" s="1">
        <v>0</v>
      </c>
      <c r="HA291" s="1">
        <v>0</v>
      </c>
      <c r="HB291" s="1">
        <v>1</v>
      </c>
      <c r="HC291" s="1">
        <v>0</v>
      </c>
      <c r="HD291" s="1">
        <v>0</v>
      </c>
      <c r="HE291" s="1">
        <v>1</v>
      </c>
      <c r="HF291" s="1">
        <v>0</v>
      </c>
      <c r="HG291" s="1">
        <v>0</v>
      </c>
      <c r="HH291" s="1">
        <v>0</v>
      </c>
      <c r="HI291" s="1">
        <v>1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1</v>
      </c>
      <c r="IB291" s="1">
        <v>0</v>
      </c>
      <c r="IC291" s="1">
        <v>1</v>
      </c>
      <c r="ID291" s="1">
        <v>1</v>
      </c>
      <c r="IE291" s="1">
        <v>0</v>
      </c>
      <c r="IF291" s="1">
        <v>1</v>
      </c>
      <c r="IG291" s="1">
        <v>1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1</v>
      </c>
      <c r="IQ291" s="1">
        <v>4</v>
      </c>
      <c r="IR291" s="1">
        <v>1</v>
      </c>
      <c r="IS291" s="1">
        <v>1</v>
      </c>
      <c r="IT291" s="1">
        <v>1</v>
      </c>
      <c r="IU291" s="1">
        <v>1</v>
      </c>
      <c r="IV291" s="1">
        <v>1</v>
      </c>
      <c r="IW291" s="1">
        <v>0</v>
      </c>
      <c r="IX291" s="1">
        <v>1</v>
      </c>
      <c r="IY291" s="1">
        <v>0</v>
      </c>
      <c r="IZ291" s="1">
        <v>0</v>
      </c>
      <c r="JA291" s="1">
        <v>125</v>
      </c>
      <c r="JB291" s="1">
        <v>0</v>
      </c>
      <c r="JC291" s="1">
        <v>0</v>
      </c>
      <c r="JD291" s="1">
        <v>1</v>
      </c>
      <c r="JE291" s="1">
        <v>0</v>
      </c>
      <c r="JF291" s="1">
        <v>6</v>
      </c>
      <c r="JG291" s="1">
        <v>0</v>
      </c>
      <c r="JH291" s="1">
        <v>1</v>
      </c>
      <c r="JI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1</v>
      </c>
      <c r="JT291" s="1">
        <v>1</v>
      </c>
      <c r="JU291" s="1">
        <v>0</v>
      </c>
      <c r="JV291" s="1">
        <v>1</v>
      </c>
      <c r="JW291" s="1">
        <v>0</v>
      </c>
      <c r="JX291" s="1">
        <v>1</v>
      </c>
      <c r="JY291" s="2">
        <v>44033</v>
      </c>
      <c r="JZ291" s="2">
        <v>44043</v>
      </c>
      <c r="KA291" s="1">
        <v>10</v>
      </c>
      <c r="KB291" s="1">
        <v>1</v>
      </c>
      <c r="KC291" s="1">
        <v>2</v>
      </c>
      <c r="KD291" s="1">
        <v>1</v>
      </c>
      <c r="KE291" s="1">
        <v>1</v>
      </c>
      <c r="KF291" s="1">
        <v>1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1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 t="s">
        <v>103</v>
      </c>
      <c r="KX291" s="1">
        <v>0</v>
      </c>
      <c r="KY291" s="1">
        <v>1</v>
      </c>
      <c r="KZ291" s="4">
        <v>14.2</v>
      </c>
      <c r="LA291" s="4">
        <v>40</v>
      </c>
      <c r="LB291" s="1">
        <v>11600</v>
      </c>
      <c r="LC291" s="1">
        <v>10600</v>
      </c>
      <c r="LD291" s="1">
        <v>648</v>
      </c>
      <c r="LE291" s="1">
        <v>350000</v>
      </c>
      <c r="LF291" s="5">
        <v>1.4</v>
      </c>
      <c r="LG291" s="5">
        <v>27</v>
      </c>
      <c r="LH291" s="5">
        <v>0.56000000000000005</v>
      </c>
      <c r="LI291" s="5">
        <v>0.21</v>
      </c>
      <c r="LL291" s="1">
        <v>400</v>
      </c>
      <c r="LM291" s="4">
        <v>228</v>
      </c>
      <c r="LO291" s="4">
        <v>503</v>
      </c>
      <c r="LP291" s="4">
        <v>933</v>
      </c>
      <c r="LV291" s="1">
        <v>1</v>
      </c>
      <c r="LW291" s="1" t="s">
        <v>113</v>
      </c>
      <c r="LX291" s="1">
        <v>1</v>
      </c>
      <c r="LY291" s="1">
        <v>0</v>
      </c>
      <c r="LZ291" s="1">
        <v>1</v>
      </c>
      <c r="MA291" s="1">
        <v>1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1</v>
      </c>
      <c r="ML291" s="1">
        <v>0</v>
      </c>
      <c r="MM291" s="1">
        <v>2</v>
      </c>
      <c r="MN291" s="1">
        <v>1</v>
      </c>
      <c r="MO291" s="1">
        <v>1</v>
      </c>
      <c r="MP291" s="1">
        <v>0</v>
      </c>
      <c r="MQ291" s="1">
        <v>0</v>
      </c>
      <c r="MR291" s="1">
        <v>0</v>
      </c>
      <c r="MS291" s="1">
        <v>1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 t="s">
        <v>122</v>
      </c>
      <c r="NC291" s="4">
        <v>11.9</v>
      </c>
      <c r="ND291" s="4">
        <v>35.1</v>
      </c>
      <c r="NE291" s="1">
        <v>8680</v>
      </c>
      <c r="NF291" s="1">
        <v>7680</v>
      </c>
      <c r="NG291" s="1">
        <v>385</v>
      </c>
      <c r="NH291" s="1">
        <v>424000</v>
      </c>
      <c r="NI291" s="5">
        <v>0.83</v>
      </c>
      <c r="NJ291" s="5">
        <v>21.4</v>
      </c>
      <c r="NO291" s="1">
        <v>261</v>
      </c>
      <c r="NP291" s="4">
        <v>96</v>
      </c>
      <c r="NY291" s="1">
        <v>1</v>
      </c>
      <c r="NZ291" s="1" t="s">
        <v>113</v>
      </c>
      <c r="OA291" s="1">
        <v>1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</row>
    <row r="292" spans="1:418" x14ac:dyDescent="0.25">
      <c r="A292" s="1">
        <v>291</v>
      </c>
      <c r="B292" s="25" t="s">
        <v>1</v>
      </c>
      <c r="C292" s="1">
        <v>1</v>
      </c>
      <c r="D292" s="1">
        <v>0</v>
      </c>
      <c r="E292" s="1">
        <v>69</v>
      </c>
      <c r="F292" s="1">
        <v>0</v>
      </c>
      <c r="G292" s="1">
        <v>0</v>
      </c>
      <c r="H292" s="1">
        <v>1</v>
      </c>
      <c r="I292" s="1">
        <v>0</v>
      </c>
      <c r="J292" s="1" t="s">
        <v>6</v>
      </c>
      <c r="K292" s="1">
        <v>0</v>
      </c>
      <c r="L292" s="1">
        <v>1</v>
      </c>
      <c r="M292" s="1">
        <v>0</v>
      </c>
      <c r="N292" s="1">
        <v>0</v>
      </c>
      <c r="O292" s="1" t="s">
        <v>6</v>
      </c>
      <c r="P292" s="1" t="s">
        <v>191</v>
      </c>
      <c r="Q292" s="1" t="s">
        <v>221</v>
      </c>
      <c r="R292" s="1" t="s">
        <v>221</v>
      </c>
      <c r="S292" s="1">
        <v>0</v>
      </c>
      <c r="T292" s="1" t="s">
        <v>329</v>
      </c>
      <c r="U292" s="1" t="s">
        <v>149</v>
      </c>
      <c r="V292" s="1" t="s">
        <v>109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  <c r="AD292" s="1">
        <v>0</v>
      </c>
      <c r="AE292" s="1">
        <v>0</v>
      </c>
      <c r="AF292" s="1">
        <v>1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1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5</v>
      </c>
      <c r="BA292" s="1">
        <v>0</v>
      </c>
      <c r="BB292" s="1">
        <v>0</v>
      </c>
      <c r="BC292" s="1">
        <v>0</v>
      </c>
      <c r="BD292" s="1">
        <v>1</v>
      </c>
      <c r="BE292" s="1">
        <v>2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1</v>
      </c>
      <c r="BY292" s="1">
        <v>0</v>
      </c>
      <c r="BZ292" s="1">
        <v>0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K292" s="1" t="s">
        <v>123</v>
      </c>
      <c r="CL292" s="1">
        <v>0</v>
      </c>
      <c r="CM292" s="2">
        <v>44034</v>
      </c>
      <c r="CN292" s="2">
        <v>44035</v>
      </c>
      <c r="CO292" s="2"/>
      <c r="CP292" s="2"/>
      <c r="CR292" s="2"/>
      <c r="CS292" s="2">
        <v>44048</v>
      </c>
      <c r="CT292" s="3"/>
      <c r="CU292" s="3">
        <f t="shared" si="120"/>
        <v>14</v>
      </c>
      <c r="CV292" s="3"/>
      <c r="CW292" s="3"/>
      <c r="CX292" s="3"/>
      <c r="CY292" s="3">
        <f t="shared" si="134"/>
        <v>14</v>
      </c>
      <c r="CZ292" s="3">
        <v>0</v>
      </c>
      <c r="DA292" s="3">
        <v>1</v>
      </c>
      <c r="DB292" s="3">
        <v>0</v>
      </c>
      <c r="DC292" s="3">
        <f t="shared" si="121"/>
        <v>1</v>
      </c>
      <c r="DD292" s="2">
        <v>44034</v>
      </c>
      <c r="DE292" s="3">
        <v>0</v>
      </c>
      <c r="DF292" s="3">
        <v>0</v>
      </c>
      <c r="DG292" s="3">
        <f t="shared" si="122"/>
        <v>2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1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1</v>
      </c>
      <c r="EG292" s="1">
        <v>50</v>
      </c>
      <c r="EH292" s="1">
        <v>1.6</v>
      </c>
      <c r="EI292" s="4">
        <v>19.531249999999996</v>
      </c>
      <c r="EJ292" s="3">
        <v>1</v>
      </c>
      <c r="EK292" s="3">
        <v>0</v>
      </c>
      <c r="EL292" s="3">
        <v>0</v>
      </c>
      <c r="EM292" s="1">
        <v>123</v>
      </c>
      <c r="EN292" s="1">
        <v>68</v>
      </c>
      <c r="EO292" s="4">
        <v>86.333333333333329</v>
      </c>
      <c r="EP292" s="3">
        <v>0</v>
      </c>
      <c r="EQ292" s="1">
        <v>92</v>
      </c>
      <c r="ER292" s="1">
        <v>0</v>
      </c>
      <c r="ES292" s="1">
        <v>17</v>
      </c>
      <c r="ET292" s="1">
        <v>0</v>
      </c>
      <c r="EU292" s="4">
        <v>36</v>
      </c>
      <c r="EV292" s="3">
        <v>0</v>
      </c>
      <c r="EW292" s="4">
        <v>36.5</v>
      </c>
      <c r="EX292" s="1">
        <v>93</v>
      </c>
      <c r="EY292" s="1">
        <v>0</v>
      </c>
      <c r="EZ292" s="1" t="s">
        <v>51</v>
      </c>
      <c r="FA292" s="1">
        <v>1</v>
      </c>
      <c r="FB292" s="1">
        <v>0</v>
      </c>
      <c r="FC292" s="1">
        <v>1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</v>
      </c>
      <c r="FJ292" s="1">
        <v>1</v>
      </c>
      <c r="FK292" s="1">
        <v>0</v>
      </c>
      <c r="FL292" s="1">
        <v>0</v>
      </c>
      <c r="FM292" s="1" t="s">
        <v>104</v>
      </c>
      <c r="FN292" s="1" t="s">
        <v>82</v>
      </c>
      <c r="FO292" s="1">
        <v>0</v>
      </c>
      <c r="FP292" s="1">
        <v>1</v>
      </c>
      <c r="FQ292" s="1">
        <v>0</v>
      </c>
      <c r="FR292" s="1">
        <v>1</v>
      </c>
      <c r="FS292" s="1">
        <f t="shared" si="123"/>
        <v>3</v>
      </c>
      <c r="FT292" s="1">
        <v>0</v>
      </c>
      <c r="FU292" s="1">
        <v>0</v>
      </c>
      <c r="FV292" s="1">
        <v>0</v>
      </c>
      <c r="FW292" s="1">
        <v>1</v>
      </c>
      <c r="FX292" s="1">
        <v>0</v>
      </c>
      <c r="FY292" s="1">
        <v>0</v>
      </c>
      <c r="FZ292" s="1">
        <f t="shared" si="118"/>
        <v>1</v>
      </c>
      <c r="GA292" s="1">
        <v>1</v>
      </c>
      <c r="GB292" s="1">
        <v>1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f t="shared" si="119"/>
        <v>1</v>
      </c>
      <c r="GI292" s="1">
        <v>1</v>
      </c>
      <c r="GJ292" s="1">
        <v>0</v>
      </c>
      <c r="GK292" s="1">
        <v>1</v>
      </c>
      <c r="GL292" s="1">
        <v>1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3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3</v>
      </c>
      <c r="GY292" s="1">
        <v>1</v>
      </c>
      <c r="GZ292" s="1">
        <v>1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1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1</v>
      </c>
      <c r="IA292" s="1">
        <v>0</v>
      </c>
      <c r="IB292" s="1">
        <v>0</v>
      </c>
      <c r="IC292" s="1">
        <v>0</v>
      </c>
      <c r="ID292" s="1">
        <v>1</v>
      </c>
      <c r="IE292" s="1">
        <v>0</v>
      </c>
      <c r="IF292" s="1">
        <v>1</v>
      </c>
      <c r="IG292" s="1">
        <v>1</v>
      </c>
      <c r="IH292" s="1">
        <v>0</v>
      </c>
      <c r="II292" s="1">
        <v>0</v>
      </c>
      <c r="IJ292" s="1">
        <v>0</v>
      </c>
      <c r="IK292" s="1">
        <v>0</v>
      </c>
      <c r="IL292" s="1">
        <v>1</v>
      </c>
      <c r="IM292" s="1">
        <v>0</v>
      </c>
      <c r="IN292" s="1">
        <v>0</v>
      </c>
      <c r="IO292" s="1">
        <v>1</v>
      </c>
      <c r="IP292" s="1">
        <v>1</v>
      </c>
      <c r="IQ292" s="1">
        <v>4</v>
      </c>
      <c r="IR292" s="1">
        <v>1</v>
      </c>
      <c r="IS292" s="1">
        <v>1</v>
      </c>
      <c r="IT292" s="1">
        <v>1</v>
      </c>
      <c r="IU292" s="1">
        <v>1</v>
      </c>
      <c r="IV292" s="1">
        <v>1</v>
      </c>
      <c r="IW292" s="1">
        <v>0</v>
      </c>
      <c r="IX292" s="1">
        <v>1</v>
      </c>
      <c r="IY292" s="1">
        <v>0</v>
      </c>
      <c r="IZ292" s="1">
        <v>0</v>
      </c>
      <c r="JA292" s="1">
        <v>160</v>
      </c>
      <c r="JB292" s="1">
        <v>0</v>
      </c>
      <c r="JC292" s="1">
        <v>0</v>
      </c>
      <c r="JD292" s="1">
        <v>1</v>
      </c>
      <c r="JE292" s="1">
        <v>0</v>
      </c>
      <c r="JF292" s="1">
        <v>6</v>
      </c>
      <c r="JG292" s="1">
        <v>0</v>
      </c>
      <c r="JH292" s="1">
        <v>1</v>
      </c>
      <c r="JI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1</v>
      </c>
      <c r="JT292" s="1">
        <v>1</v>
      </c>
      <c r="JU292" s="1">
        <v>0</v>
      </c>
      <c r="JV292" s="1">
        <v>1</v>
      </c>
      <c r="JW292" s="1">
        <v>0</v>
      </c>
      <c r="JX292" s="1">
        <v>0</v>
      </c>
      <c r="JY292" s="2"/>
      <c r="KB292" s="1">
        <v>0</v>
      </c>
      <c r="KC292" s="1">
        <v>1</v>
      </c>
      <c r="KD292" s="1">
        <v>1</v>
      </c>
      <c r="KE292" s="1">
        <v>1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 t="s">
        <v>102</v>
      </c>
      <c r="KX292" s="1">
        <v>1</v>
      </c>
      <c r="KY292" s="1">
        <v>0</v>
      </c>
      <c r="KZ292" s="4">
        <v>10.01</v>
      </c>
      <c r="LA292" s="4">
        <v>30.4</v>
      </c>
      <c r="LB292" s="1">
        <v>18800</v>
      </c>
      <c r="LC292" s="1">
        <v>13600</v>
      </c>
      <c r="LD292" s="1">
        <v>2550</v>
      </c>
      <c r="LE292" s="1">
        <v>215000</v>
      </c>
      <c r="LF292" s="5">
        <v>0.6</v>
      </c>
      <c r="LG292" s="5">
        <v>17.100000000000001</v>
      </c>
      <c r="LM292" s="4">
        <v>78</v>
      </c>
      <c r="LV292" s="1">
        <v>0</v>
      </c>
      <c r="LX292" s="1">
        <v>0</v>
      </c>
      <c r="LY292" s="1">
        <v>0</v>
      </c>
      <c r="LZ292" s="1">
        <v>1</v>
      </c>
      <c r="MA292" s="1">
        <v>1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 t="s">
        <v>122</v>
      </c>
      <c r="NC292" s="4">
        <v>9.3000000000000007</v>
      </c>
      <c r="ND292" s="4">
        <v>28</v>
      </c>
      <c r="NE292" s="1">
        <v>18200</v>
      </c>
      <c r="NF292" s="1">
        <v>13700</v>
      </c>
      <c r="NG292" s="1">
        <v>2080</v>
      </c>
      <c r="NH292" s="1">
        <v>203000</v>
      </c>
      <c r="NI292" s="5">
        <v>0.78</v>
      </c>
      <c r="NJ292" s="5">
        <v>11.7</v>
      </c>
      <c r="NK292" s="5">
        <v>1.88</v>
      </c>
      <c r="NL292" s="5">
        <v>1.22</v>
      </c>
      <c r="NW292" s="1">
        <v>19.899999999999999</v>
      </c>
      <c r="NY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0</v>
      </c>
      <c r="ON292" s="1">
        <v>1</v>
      </c>
      <c r="OO292" s="1">
        <v>0</v>
      </c>
      <c r="OP292" s="1">
        <v>2</v>
      </c>
      <c r="OQ292" s="1">
        <v>1</v>
      </c>
      <c r="OR292" s="1">
        <v>1</v>
      </c>
      <c r="OS292" s="1">
        <v>0</v>
      </c>
      <c r="OT292" s="1">
        <v>0</v>
      </c>
      <c r="OU292" s="1">
        <v>0</v>
      </c>
      <c r="OV292" s="1">
        <v>1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</row>
    <row r="293" spans="1:418" x14ac:dyDescent="0.25">
      <c r="A293" s="1">
        <v>292</v>
      </c>
      <c r="B293" s="25" t="s">
        <v>2</v>
      </c>
      <c r="C293" s="1">
        <v>0</v>
      </c>
      <c r="D293" s="1">
        <v>1</v>
      </c>
      <c r="E293" s="1">
        <v>75</v>
      </c>
      <c r="F293" s="1">
        <v>0</v>
      </c>
      <c r="G293" s="1">
        <v>0</v>
      </c>
      <c r="H293" s="1">
        <v>1</v>
      </c>
      <c r="I293" s="1">
        <v>0</v>
      </c>
      <c r="J293" s="1" t="s">
        <v>6</v>
      </c>
      <c r="K293" s="1">
        <v>0</v>
      </c>
      <c r="L293" s="1">
        <v>1</v>
      </c>
      <c r="M293" s="1">
        <v>0</v>
      </c>
      <c r="N293" s="1">
        <v>0</v>
      </c>
      <c r="O293" s="1" t="s">
        <v>6</v>
      </c>
      <c r="P293" s="1" t="s">
        <v>191</v>
      </c>
      <c r="Q293" s="1" t="s">
        <v>290</v>
      </c>
      <c r="R293" s="1" t="s">
        <v>290</v>
      </c>
      <c r="S293" s="1">
        <v>0</v>
      </c>
      <c r="T293" s="1" t="s">
        <v>329</v>
      </c>
      <c r="U293" s="1" t="s">
        <v>149</v>
      </c>
      <c r="V293" s="1" t="s">
        <v>109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3</v>
      </c>
      <c r="BA293" s="1">
        <v>0</v>
      </c>
      <c r="BB293" s="1">
        <v>0</v>
      </c>
      <c r="BC293" s="1">
        <v>1</v>
      </c>
      <c r="BD293" s="1">
        <v>0</v>
      </c>
      <c r="BE293" s="1">
        <v>1</v>
      </c>
      <c r="BF293" s="1">
        <v>1</v>
      </c>
      <c r="BG293" s="1">
        <v>1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K293" s="1" t="s">
        <v>125</v>
      </c>
      <c r="CL293" s="1">
        <v>0</v>
      </c>
      <c r="CM293" s="2">
        <v>44045</v>
      </c>
      <c r="CO293" s="2"/>
      <c r="CP293" s="2"/>
      <c r="CQ293" s="2">
        <v>44046</v>
      </c>
      <c r="CR293" s="2">
        <v>44053</v>
      </c>
      <c r="CS293" s="2">
        <v>44053</v>
      </c>
      <c r="CT293" s="3">
        <f t="shared" si="124"/>
        <v>1</v>
      </c>
      <c r="CU293" s="3">
        <f t="shared" si="120"/>
        <v>8</v>
      </c>
      <c r="CV293" s="3"/>
      <c r="CW293" s="3">
        <f>CR293-CQ293</f>
        <v>7</v>
      </c>
      <c r="CX293" s="3">
        <v>7</v>
      </c>
      <c r="CY293" s="3"/>
      <c r="CZ293" s="3">
        <v>1</v>
      </c>
      <c r="DA293" s="3">
        <v>0</v>
      </c>
      <c r="DB293" s="3">
        <v>0</v>
      </c>
      <c r="DC293" s="3">
        <f t="shared" si="121"/>
        <v>1</v>
      </c>
      <c r="DD293" s="2">
        <v>44045</v>
      </c>
      <c r="DE293" s="1">
        <v>0</v>
      </c>
      <c r="DF293" s="3">
        <v>0</v>
      </c>
      <c r="DG293" s="3">
        <f t="shared" si="122"/>
        <v>2</v>
      </c>
      <c r="DH293" s="1">
        <v>1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1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72</v>
      </c>
      <c r="EH293" s="1">
        <v>1.73</v>
      </c>
      <c r="EI293" s="4">
        <v>24.056934745564501</v>
      </c>
      <c r="EJ293" s="3">
        <v>1</v>
      </c>
      <c r="EK293" s="3">
        <v>0</v>
      </c>
      <c r="EL293" s="3">
        <v>0</v>
      </c>
      <c r="EM293" s="1">
        <v>102</v>
      </c>
      <c r="EN293" s="1">
        <v>56</v>
      </c>
      <c r="EO293" s="4">
        <v>71.333333333333329</v>
      </c>
      <c r="EP293" s="3">
        <v>0</v>
      </c>
      <c r="EQ293" s="1">
        <v>61</v>
      </c>
      <c r="ER293" s="1">
        <v>0</v>
      </c>
      <c r="ES293" s="1">
        <v>32</v>
      </c>
      <c r="ET293" s="1">
        <v>1</v>
      </c>
      <c r="EU293" s="4">
        <v>36</v>
      </c>
      <c r="EV293" s="3">
        <v>0</v>
      </c>
      <c r="EW293" s="4">
        <v>36.5</v>
      </c>
      <c r="EX293" s="1">
        <v>60</v>
      </c>
      <c r="EY293" s="1">
        <v>1</v>
      </c>
      <c r="EZ293" s="1" t="s">
        <v>51</v>
      </c>
      <c r="FA293" s="1">
        <v>1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4</v>
      </c>
      <c r="FJ293" s="1">
        <v>0</v>
      </c>
      <c r="FK293" s="1">
        <v>0</v>
      </c>
      <c r="FL293" s="1">
        <v>1</v>
      </c>
      <c r="FM293" s="1" t="s">
        <v>104</v>
      </c>
      <c r="FN293" s="1" t="s">
        <v>83</v>
      </c>
      <c r="FO293" s="1">
        <v>0</v>
      </c>
      <c r="FP293" s="1">
        <v>0</v>
      </c>
      <c r="FQ293" s="1">
        <v>1</v>
      </c>
      <c r="FR293" s="1">
        <v>1</v>
      </c>
      <c r="FS293" s="1">
        <f t="shared" si="123"/>
        <v>4</v>
      </c>
      <c r="FT293" s="1">
        <v>0</v>
      </c>
      <c r="FU293" s="1">
        <v>0</v>
      </c>
      <c r="FV293" s="1">
        <v>0</v>
      </c>
      <c r="FW293" s="1">
        <v>1</v>
      </c>
      <c r="FX293" s="1">
        <v>0</v>
      </c>
      <c r="FY293" s="1">
        <v>0</v>
      </c>
      <c r="FZ293" s="1">
        <f t="shared" si="118"/>
        <v>1</v>
      </c>
      <c r="GA293" s="1">
        <v>1</v>
      </c>
      <c r="GB293" s="1">
        <v>1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f t="shared" si="119"/>
        <v>2</v>
      </c>
      <c r="GI293" s="1">
        <v>1</v>
      </c>
      <c r="GJ293" s="1">
        <v>0</v>
      </c>
      <c r="GK293" s="1">
        <v>1</v>
      </c>
      <c r="GL293" s="1">
        <v>1</v>
      </c>
      <c r="GM293" s="1">
        <v>0</v>
      </c>
      <c r="GN293" s="1">
        <v>1</v>
      </c>
      <c r="GO293" s="1">
        <v>0</v>
      </c>
      <c r="GP293" s="1">
        <v>0</v>
      </c>
      <c r="GQ293" s="1">
        <v>1</v>
      </c>
      <c r="GR293" s="3">
        <v>1</v>
      </c>
      <c r="GS293" s="1">
        <v>0</v>
      </c>
      <c r="GT293" s="1">
        <v>1</v>
      </c>
      <c r="GU293" s="1">
        <v>0</v>
      </c>
      <c r="GV293" s="1">
        <v>0</v>
      </c>
      <c r="GW293" s="1">
        <v>0</v>
      </c>
      <c r="GX293" s="1">
        <v>2</v>
      </c>
      <c r="GY293" s="1">
        <v>1</v>
      </c>
      <c r="GZ293" s="1">
        <v>0</v>
      </c>
      <c r="HA293" s="1">
        <v>0</v>
      </c>
      <c r="HB293" s="1">
        <v>1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1</v>
      </c>
      <c r="HX293" s="1">
        <v>0</v>
      </c>
      <c r="HY293" s="1">
        <v>0</v>
      </c>
      <c r="HZ293" s="1">
        <v>0</v>
      </c>
      <c r="IA293" s="1">
        <v>0</v>
      </c>
      <c r="IB293" s="1">
        <v>1</v>
      </c>
      <c r="IC293" s="1">
        <v>0</v>
      </c>
      <c r="ID293" s="1">
        <v>1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1</v>
      </c>
      <c r="IQ293" s="1">
        <v>4</v>
      </c>
      <c r="IR293" s="1">
        <v>1</v>
      </c>
      <c r="IS293" s="1">
        <v>1</v>
      </c>
      <c r="IT293" s="1">
        <v>1</v>
      </c>
      <c r="IU293" s="1">
        <v>1</v>
      </c>
      <c r="IV293" s="1">
        <v>1</v>
      </c>
      <c r="IW293" s="1">
        <v>0</v>
      </c>
      <c r="IX293" s="1">
        <v>1</v>
      </c>
      <c r="IY293" s="1">
        <v>0</v>
      </c>
      <c r="IZ293" s="1">
        <v>0</v>
      </c>
      <c r="JA293" s="1">
        <v>56</v>
      </c>
      <c r="JB293" s="1">
        <v>0</v>
      </c>
      <c r="JC293" s="1">
        <v>0</v>
      </c>
      <c r="JD293" s="1">
        <v>0</v>
      </c>
      <c r="JE293" s="1">
        <v>1</v>
      </c>
      <c r="JF293" s="1">
        <v>9</v>
      </c>
      <c r="JG293" s="1">
        <v>0</v>
      </c>
      <c r="JH293" s="1">
        <v>0</v>
      </c>
      <c r="JI293" s="1">
        <v>1</v>
      </c>
      <c r="JJ293" s="1">
        <v>10</v>
      </c>
      <c r="JK293" s="1">
        <v>0</v>
      </c>
      <c r="JL293" s="1">
        <v>0</v>
      </c>
      <c r="JM293" s="1">
        <v>1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1</v>
      </c>
      <c r="JT293" s="1">
        <v>1</v>
      </c>
      <c r="JU293" s="1">
        <v>0</v>
      </c>
      <c r="JV293" s="1">
        <v>1</v>
      </c>
      <c r="JW293" s="1">
        <v>0</v>
      </c>
      <c r="JX293" s="1">
        <v>1</v>
      </c>
      <c r="JY293" s="2">
        <v>44046</v>
      </c>
      <c r="JZ293" s="2">
        <v>44053</v>
      </c>
      <c r="KA293" s="1">
        <v>7</v>
      </c>
      <c r="KB293" s="1">
        <v>1</v>
      </c>
      <c r="KC293" s="1">
        <v>6</v>
      </c>
      <c r="KD293" s="1">
        <v>1</v>
      </c>
      <c r="KE293" s="1">
        <v>1</v>
      </c>
      <c r="KF293" s="1">
        <v>1</v>
      </c>
      <c r="KG293" s="1">
        <v>0</v>
      </c>
      <c r="KH293" s="1">
        <v>0</v>
      </c>
      <c r="KI293" s="1">
        <v>0</v>
      </c>
      <c r="KJ293" s="1">
        <v>0</v>
      </c>
      <c r="KK293" s="1">
        <v>1</v>
      </c>
      <c r="KL293" s="1">
        <v>1</v>
      </c>
      <c r="KM293" s="1">
        <v>0</v>
      </c>
      <c r="KN293" s="1">
        <v>0</v>
      </c>
      <c r="KO293" s="1">
        <v>1</v>
      </c>
      <c r="KP293" s="1">
        <v>0</v>
      </c>
      <c r="KQ293" s="1">
        <v>0</v>
      </c>
      <c r="KR293" s="1">
        <v>1</v>
      </c>
      <c r="KS293" s="1">
        <v>0</v>
      </c>
      <c r="KT293" s="1">
        <v>0</v>
      </c>
      <c r="KU293" s="1">
        <v>0</v>
      </c>
      <c r="KV293" s="1">
        <v>0</v>
      </c>
      <c r="KW293" s="1" t="s">
        <v>103</v>
      </c>
      <c r="KX293" s="1">
        <v>0</v>
      </c>
      <c r="KY293" s="1">
        <v>1</v>
      </c>
      <c r="KZ293" s="4">
        <v>11.8</v>
      </c>
      <c r="LA293" s="4">
        <v>32</v>
      </c>
      <c r="LB293" s="1">
        <v>15800</v>
      </c>
      <c r="LC293" s="1">
        <v>12800</v>
      </c>
      <c r="LD293" s="1">
        <v>1980</v>
      </c>
      <c r="LE293" s="1">
        <v>200000</v>
      </c>
      <c r="LF293" s="5">
        <v>1.9</v>
      </c>
      <c r="LG293" s="5">
        <v>35</v>
      </c>
      <c r="LJ293" s="4">
        <v>58</v>
      </c>
      <c r="LK293" s="1">
        <v>67</v>
      </c>
      <c r="LL293" s="1">
        <v>321</v>
      </c>
      <c r="LM293" s="4">
        <v>248</v>
      </c>
      <c r="LO293" s="4">
        <v>987</v>
      </c>
      <c r="LP293" s="4">
        <v>515</v>
      </c>
      <c r="LV293" s="1">
        <v>1</v>
      </c>
      <c r="LW293" s="1" t="s">
        <v>113</v>
      </c>
      <c r="LX293" s="1">
        <v>1</v>
      </c>
      <c r="LY293" s="1">
        <v>0</v>
      </c>
      <c r="LZ293" s="1">
        <v>1</v>
      </c>
      <c r="MA293" s="1">
        <v>0</v>
      </c>
      <c r="MB293" s="1">
        <v>1</v>
      </c>
      <c r="MC293" s="1">
        <v>1</v>
      </c>
      <c r="MD293" s="1">
        <v>1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1</v>
      </c>
      <c r="ML293" s="1">
        <v>0</v>
      </c>
      <c r="MM293" s="1">
        <v>2</v>
      </c>
      <c r="MN293" s="1">
        <v>1</v>
      </c>
      <c r="MO293" s="1">
        <v>1</v>
      </c>
      <c r="MP293" s="1">
        <v>0</v>
      </c>
      <c r="MQ293" s="1">
        <v>0</v>
      </c>
      <c r="MR293" s="1">
        <v>0</v>
      </c>
      <c r="MS293" s="1">
        <v>1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 t="s">
        <v>122</v>
      </c>
      <c r="NC293" s="4">
        <v>11</v>
      </c>
      <c r="ND293" s="4">
        <v>30</v>
      </c>
      <c r="NE293" s="1">
        <v>19700</v>
      </c>
      <c r="NF293" s="1">
        <v>16400</v>
      </c>
      <c r="NG293" s="1">
        <v>2510</v>
      </c>
      <c r="NH293" s="1">
        <v>145000</v>
      </c>
      <c r="NI293" s="5">
        <v>4.5</v>
      </c>
      <c r="NJ293" s="5">
        <v>45</v>
      </c>
      <c r="NP293" s="4">
        <v>315</v>
      </c>
      <c r="NW293" s="1">
        <v>16.2</v>
      </c>
      <c r="NY293" s="1">
        <v>1</v>
      </c>
      <c r="NZ293" s="1" t="s">
        <v>113</v>
      </c>
      <c r="OA293" s="1">
        <v>1</v>
      </c>
      <c r="OB293" s="1">
        <v>0</v>
      </c>
      <c r="OC293" s="1">
        <v>0</v>
      </c>
      <c r="OD293" s="1">
        <v>0</v>
      </c>
      <c r="OE293" s="1">
        <v>0</v>
      </c>
      <c r="OF293" s="1">
        <v>0</v>
      </c>
      <c r="OG293" s="1">
        <v>0</v>
      </c>
      <c r="OH293" s="1">
        <v>0</v>
      </c>
      <c r="OI293" s="1">
        <v>0</v>
      </c>
      <c r="OJ293" s="1">
        <v>0</v>
      </c>
      <c r="OK293" s="1">
        <v>0</v>
      </c>
      <c r="OL293" s="1">
        <v>0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</row>
    <row r="294" spans="1:418" x14ac:dyDescent="0.25">
      <c r="A294" s="1">
        <v>293</v>
      </c>
      <c r="B294" s="25" t="s">
        <v>2</v>
      </c>
      <c r="C294" s="1">
        <v>0</v>
      </c>
      <c r="D294" s="1">
        <v>1</v>
      </c>
      <c r="E294" s="1">
        <v>33</v>
      </c>
      <c r="F294" s="1">
        <v>1</v>
      </c>
      <c r="G294" s="1">
        <v>0</v>
      </c>
      <c r="H294" s="1">
        <v>0</v>
      </c>
      <c r="I294" s="1">
        <v>0</v>
      </c>
      <c r="J294" s="1" t="s">
        <v>6</v>
      </c>
      <c r="K294" s="1">
        <v>0</v>
      </c>
      <c r="L294" s="1">
        <v>1</v>
      </c>
      <c r="M294" s="1">
        <v>0</v>
      </c>
      <c r="N294" s="1">
        <v>0</v>
      </c>
      <c r="O294" s="1" t="s">
        <v>6</v>
      </c>
      <c r="P294" s="1" t="s">
        <v>191</v>
      </c>
      <c r="Q294" s="1" t="s">
        <v>298</v>
      </c>
      <c r="R294" s="1" t="s">
        <v>400</v>
      </c>
      <c r="S294" s="1">
        <v>0</v>
      </c>
      <c r="T294" s="1" t="s">
        <v>329</v>
      </c>
      <c r="U294" s="1" t="s">
        <v>149</v>
      </c>
      <c r="V294" s="1" t="s">
        <v>109</v>
      </c>
      <c r="W294" s="1">
        <v>1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1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K294" s="1" t="s">
        <v>125</v>
      </c>
      <c r="CL294" s="1">
        <v>0</v>
      </c>
      <c r="CM294" s="2">
        <v>44044</v>
      </c>
      <c r="CN294" s="2">
        <v>44045</v>
      </c>
      <c r="CO294" s="2"/>
      <c r="CP294" s="2"/>
      <c r="CQ294" s="2"/>
      <c r="CR294" s="2"/>
      <c r="CS294" s="2">
        <v>44048</v>
      </c>
      <c r="CT294" s="3"/>
      <c r="CU294" s="3">
        <f t="shared" si="120"/>
        <v>4</v>
      </c>
      <c r="CV294" s="3"/>
      <c r="CW294" s="3"/>
      <c r="CX294" s="3"/>
      <c r="CY294" s="3">
        <f t="shared" ref="CY294:CY310" si="135">CU294-CV294-CW294</f>
        <v>4</v>
      </c>
      <c r="CZ294" s="3">
        <v>0</v>
      </c>
      <c r="DA294" s="3">
        <v>1</v>
      </c>
      <c r="DB294" s="3">
        <v>0</v>
      </c>
      <c r="DC294" s="3">
        <f t="shared" si="121"/>
        <v>1</v>
      </c>
      <c r="DD294" s="2">
        <v>44041</v>
      </c>
      <c r="DE294" s="1">
        <v>0</v>
      </c>
      <c r="DF294" s="3">
        <v>3</v>
      </c>
      <c r="DG294" s="3">
        <f t="shared" si="122"/>
        <v>3</v>
      </c>
      <c r="DH294" s="1">
        <v>1</v>
      </c>
      <c r="DI294" s="1">
        <v>1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1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72</v>
      </c>
      <c r="EH294" s="1">
        <v>1.68</v>
      </c>
      <c r="EI294" s="4">
        <v>25.510204081632658</v>
      </c>
      <c r="EJ294" s="3">
        <v>0</v>
      </c>
      <c r="EK294" s="3">
        <v>1</v>
      </c>
      <c r="EL294" s="3">
        <v>0</v>
      </c>
      <c r="EM294" s="1">
        <v>139</v>
      </c>
      <c r="EN294" s="1">
        <v>87</v>
      </c>
      <c r="EO294" s="4">
        <v>104.33333333333333</v>
      </c>
      <c r="EP294" s="3">
        <v>0</v>
      </c>
      <c r="EQ294" s="1">
        <v>105</v>
      </c>
      <c r="ER294" s="1">
        <v>1</v>
      </c>
      <c r="ES294" s="1">
        <v>18</v>
      </c>
      <c r="ET294" s="1">
        <v>0</v>
      </c>
      <c r="EU294" s="4">
        <v>36.6</v>
      </c>
      <c r="EV294" s="3">
        <v>0</v>
      </c>
      <c r="EW294" s="4">
        <v>36.6</v>
      </c>
      <c r="EX294" s="1">
        <v>85</v>
      </c>
      <c r="EY294" s="1">
        <v>1</v>
      </c>
      <c r="EZ294" s="1" t="s">
        <v>51</v>
      </c>
      <c r="FA294" s="1">
        <v>1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1</v>
      </c>
      <c r="FK294" s="1">
        <v>0</v>
      </c>
      <c r="FL294" s="1">
        <v>0</v>
      </c>
      <c r="FM294" s="1" t="s">
        <v>104</v>
      </c>
      <c r="FN294" s="1" t="s">
        <v>83</v>
      </c>
      <c r="FO294" s="1">
        <v>0</v>
      </c>
      <c r="FP294" s="1">
        <v>0</v>
      </c>
      <c r="FQ294" s="1">
        <v>1</v>
      </c>
      <c r="FR294" s="1">
        <v>1</v>
      </c>
      <c r="FS294" s="1">
        <f t="shared" si="123"/>
        <v>4</v>
      </c>
      <c r="FT294" s="1">
        <v>0</v>
      </c>
      <c r="FU294" s="1">
        <v>0</v>
      </c>
      <c r="FV294" s="1">
        <v>0</v>
      </c>
      <c r="FW294" s="1">
        <v>1</v>
      </c>
      <c r="FX294" s="1">
        <v>0</v>
      </c>
      <c r="FY294" s="1">
        <v>0</v>
      </c>
      <c r="FZ294" s="1">
        <f t="shared" si="118"/>
        <v>1</v>
      </c>
      <c r="GA294" s="1">
        <v>1</v>
      </c>
      <c r="GB294" s="1">
        <v>1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f t="shared" si="119"/>
        <v>1</v>
      </c>
      <c r="GI294" s="1">
        <v>1</v>
      </c>
      <c r="GJ294" s="1">
        <v>0</v>
      </c>
      <c r="GK294" s="1">
        <v>1</v>
      </c>
      <c r="GL294" s="1">
        <v>1</v>
      </c>
      <c r="GM294" s="1">
        <v>0</v>
      </c>
      <c r="GN294" s="1">
        <v>0</v>
      </c>
      <c r="GO294" s="1">
        <v>0</v>
      </c>
      <c r="GP294" s="1">
        <v>1</v>
      </c>
      <c r="GQ294" s="1">
        <v>0</v>
      </c>
      <c r="GR294" s="3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2</v>
      </c>
      <c r="GY294" s="1">
        <v>1</v>
      </c>
      <c r="GZ294" s="1">
        <v>0</v>
      </c>
      <c r="HA294" s="1">
        <v>0</v>
      </c>
      <c r="HB294" s="1">
        <v>1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1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1</v>
      </c>
      <c r="IG294" s="1">
        <v>1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230</v>
      </c>
      <c r="JB294" s="1">
        <v>0</v>
      </c>
      <c r="JC294" s="1">
        <v>1</v>
      </c>
      <c r="JD294" s="1">
        <v>0</v>
      </c>
      <c r="JE294" s="1">
        <v>0</v>
      </c>
      <c r="JF294" s="1">
        <v>6</v>
      </c>
      <c r="JG294" s="1">
        <v>0</v>
      </c>
      <c r="JH294" s="1">
        <v>1</v>
      </c>
      <c r="JI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1</v>
      </c>
      <c r="JT294" s="1">
        <v>1</v>
      </c>
      <c r="JU294" s="1">
        <v>0</v>
      </c>
      <c r="JV294" s="1">
        <v>0</v>
      </c>
      <c r="JW294" s="1">
        <v>0</v>
      </c>
      <c r="JX294" s="1">
        <v>0</v>
      </c>
      <c r="JY294" s="2"/>
      <c r="KB294" s="1">
        <v>0</v>
      </c>
      <c r="KC294" s="1">
        <v>1</v>
      </c>
      <c r="KD294" s="1">
        <v>1</v>
      </c>
      <c r="KE294" s="1">
        <v>1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 t="s">
        <v>102</v>
      </c>
      <c r="KX294" s="1">
        <v>1</v>
      </c>
      <c r="KY294" s="1">
        <v>0</v>
      </c>
      <c r="KZ294" s="4">
        <v>14</v>
      </c>
      <c r="LA294" s="4">
        <v>39.5</v>
      </c>
      <c r="LB294" s="1">
        <v>9850</v>
      </c>
      <c r="LC294" s="1">
        <v>5600</v>
      </c>
      <c r="LD294" s="1">
        <v>1120</v>
      </c>
      <c r="LE294" s="1">
        <v>305000</v>
      </c>
      <c r="LF294" s="5">
        <v>0.74</v>
      </c>
      <c r="LG294" s="5">
        <v>6.06</v>
      </c>
      <c r="LL294" s="1">
        <v>1170</v>
      </c>
      <c r="LM294" s="4">
        <v>180</v>
      </c>
      <c r="LP294" s="4">
        <v>416</v>
      </c>
      <c r="LV294" s="1">
        <v>0</v>
      </c>
      <c r="LX294" s="1">
        <v>0</v>
      </c>
      <c r="LY294" s="1">
        <v>0</v>
      </c>
      <c r="LZ294" s="1">
        <v>1</v>
      </c>
      <c r="MA294" s="1">
        <v>0</v>
      </c>
      <c r="MB294" s="1">
        <v>1</v>
      </c>
      <c r="MC294" s="1">
        <v>1</v>
      </c>
      <c r="MD294" s="1">
        <v>0</v>
      </c>
      <c r="ME294" s="1">
        <v>0</v>
      </c>
      <c r="MF294" s="1">
        <v>0</v>
      </c>
      <c r="MG294" s="1">
        <v>1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 t="s">
        <v>122</v>
      </c>
      <c r="NC294" s="4">
        <v>13.7</v>
      </c>
      <c r="ND294" s="4">
        <v>39.299999999999997</v>
      </c>
      <c r="NE294" s="1">
        <v>10800</v>
      </c>
      <c r="NF294" s="1">
        <v>9630</v>
      </c>
      <c r="NG294" s="1">
        <v>696</v>
      </c>
      <c r="NH294" s="1">
        <v>382000</v>
      </c>
      <c r="NI294" s="5">
        <v>0.71</v>
      </c>
      <c r="NJ294" s="5">
        <v>12</v>
      </c>
      <c r="NP294" s="4">
        <v>98</v>
      </c>
      <c r="NY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0</v>
      </c>
      <c r="OM294" s="1">
        <v>0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</row>
    <row r="295" spans="1:418" x14ac:dyDescent="0.25">
      <c r="A295" s="1">
        <v>294</v>
      </c>
      <c r="B295" s="25" t="s">
        <v>1</v>
      </c>
      <c r="C295" s="1">
        <v>1</v>
      </c>
      <c r="D295" s="1">
        <v>0</v>
      </c>
      <c r="E295" s="1">
        <v>31</v>
      </c>
      <c r="F295" s="1">
        <v>1</v>
      </c>
      <c r="G295" s="1">
        <v>0</v>
      </c>
      <c r="H295" s="1">
        <v>0</v>
      </c>
      <c r="I295" s="1">
        <v>0</v>
      </c>
      <c r="J295" s="1" t="s">
        <v>6</v>
      </c>
      <c r="K295" s="1">
        <v>0</v>
      </c>
      <c r="L295" s="1">
        <v>1</v>
      </c>
      <c r="M295" s="1">
        <v>0</v>
      </c>
      <c r="N295" s="1">
        <v>0</v>
      </c>
      <c r="O295" s="1" t="s">
        <v>6</v>
      </c>
      <c r="P295" s="1" t="s">
        <v>191</v>
      </c>
      <c r="Q295" s="1" t="s">
        <v>223</v>
      </c>
      <c r="R295" s="1" t="s">
        <v>231</v>
      </c>
      <c r="S295" s="1">
        <v>0</v>
      </c>
      <c r="T295" s="1" t="s">
        <v>329</v>
      </c>
      <c r="U295" s="1" t="s">
        <v>149</v>
      </c>
      <c r="V295" s="1" t="s">
        <v>109</v>
      </c>
      <c r="W295" s="1">
        <v>1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1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K295" s="1" t="s">
        <v>123</v>
      </c>
      <c r="CL295" s="1">
        <v>0</v>
      </c>
      <c r="CM295" s="2">
        <v>44046</v>
      </c>
      <c r="CN295" s="2">
        <v>44048</v>
      </c>
      <c r="CO295" s="2"/>
      <c r="CP295" s="2"/>
      <c r="CQ295" s="2"/>
      <c r="CR295" s="2"/>
      <c r="CS295" s="2">
        <v>44050</v>
      </c>
      <c r="CT295" s="3"/>
      <c r="CU295" s="3">
        <f t="shared" si="120"/>
        <v>4</v>
      </c>
      <c r="CV295" s="3"/>
      <c r="CW295" s="3"/>
      <c r="CX295" s="3"/>
      <c r="CY295" s="3">
        <f t="shared" si="135"/>
        <v>4</v>
      </c>
      <c r="CZ295" s="3">
        <v>0</v>
      </c>
      <c r="DA295" s="3">
        <v>1</v>
      </c>
      <c r="DB295" s="3">
        <v>0</v>
      </c>
      <c r="DC295" s="3">
        <f t="shared" si="121"/>
        <v>1</v>
      </c>
      <c r="DD295" s="2">
        <v>44040</v>
      </c>
      <c r="DE295" s="1">
        <v>0</v>
      </c>
      <c r="DF295" s="3">
        <v>6</v>
      </c>
      <c r="DG295" s="3">
        <f t="shared" si="122"/>
        <v>3</v>
      </c>
      <c r="DH295" s="1">
        <v>1</v>
      </c>
      <c r="DI295" s="1">
        <v>1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1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I295" s="4"/>
      <c r="EJ295" s="3"/>
      <c r="EK295" s="3"/>
      <c r="EL295" s="3"/>
      <c r="EM295" s="1">
        <v>133</v>
      </c>
      <c r="EN295" s="1">
        <v>93</v>
      </c>
      <c r="EO295" s="4">
        <v>106.33333333333333</v>
      </c>
      <c r="EP295" s="3">
        <v>0</v>
      </c>
      <c r="EQ295" s="1">
        <v>133</v>
      </c>
      <c r="ER295" s="1">
        <v>1</v>
      </c>
      <c r="ES295" s="1">
        <v>22</v>
      </c>
      <c r="ET295" s="1">
        <v>0</v>
      </c>
      <c r="EU295" s="4">
        <v>37</v>
      </c>
      <c r="EV295" s="3">
        <v>0</v>
      </c>
      <c r="EW295" s="4">
        <v>37.5</v>
      </c>
      <c r="EX295" s="1">
        <v>90</v>
      </c>
      <c r="EY295" s="1">
        <v>0</v>
      </c>
      <c r="EZ295" s="1" t="s">
        <v>51</v>
      </c>
      <c r="FA295" s="1">
        <v>1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1</v>
      </c>
      <c r="FK295" s="1">
        <v>0</v>
      </c>
      <c r="FL295" s="1">
        <v>0</v>
      </c>
      <c r="FM295" s="1" t="s">
        <v>104</v>
      </c>
      <c r="FN295" s="1" t="s">
        <v>82</v>
      </c>
      <c r="FO295" s="1">
        <v>0</v>
      </c>
      <c r="FP295" s="1">
        <v>1</v>
      </c>
      <c r="FQ295" s="1">
        <v>0</v>
      </c>
      <c r="FR295" s="1">
        <v>1</v>
      </c>
      <c r="FS295" s="1">
        <f t="shared" si="123"/>
        <v>3</v>
      </c>
      <c r="FT295" s="1">
        <v>0</v>
      </c>
      <c r="FU295" s="1">
        <v>0</v>
      </c>
      <c r="FV295" s="1">
        <v>0</v>
      </c>
      <c r="FW295" s="1">
        <v>1</v>
      </c>
      <c r="FX295" s="1">
        <v>0</v>
      </c>
      <c r="FY295" s="1">
        <v>0</v>
      </c>
      <c r="FZ295" s="1">
        <f t="shared" si="118"/>
        <v>1</v>
      </c>
      <c r="GA295" s="1">
        <v>1</v>
      </c>
      <c r="GB295" s="1">
        <v>1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f t="shared" si="119"/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1</v>
      </c>
      <c r="GQ295" s="1">
        <v>0</v>
      </c>
      <c r="GR295" s="3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1</v>
      </c>
      <c r="GY295" s="1">
        <v>1</v>
      </c>
      <c r="GZ295" s="1">
        <v>0</v>
      </c>
      <c r="HA295" s="1">
        <v>0</v>
      </c>
      <c r="HB295" s="1">
        <v>1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1</v>
      </c>
      <c r="IE295" s="1">
        <v>0</v>
      </c>
      <c r="IF295" s="1">
        <v>1</v>
      </c>
      <c r="IG295" s="1">
        <v>1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1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256</v>
      </c>
      <c r="JB295" s="1">
        <v>0</v>
      </c>
      <c r="JC295" s="1">
        <v>1</v>
      </c>
      <c r="JD295" s="1">
        <v>0</v>
      </c>
      <c r="JE295" s="1">
        <v>0</v>
      </c>
      <c r="JF295" s="1">
        <v>10</v>
      </c>
      <c r="JG295" s="1">
        <v>0</v>
      </c>
      <c r="JH295" s="1">
        <v>0</v>
      </c>
      <c r="JI295" s="1">
        <v>1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1</v>
      </c>
      <c r="JT295" s="1">
        <v>1</v>
      </c>
      <c r="JU295" s="1">
        <v>0</v>
      </c>
      <c r="JV295" s="1">
        <v>1</v>
      </c>
      <c r="JW295" s="1">
        <v>0</v>
      </c>
      <c r="JX295" s="1">
        <v>0</v>
      </c>
      <c r="JY295" s="2"/>
      <c r="KB295" s="1">
        <v>0</v>
      </c>
      <c r="KC295" s="1">
        <v>1</v>
      </c>
      <c r="KD295" s="1">
        <v>1</v>
      </c>
      <c r="KE295" s="1">
        <v>1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 t="s">
        <v>102</v>
      </c>
      <c r="KX295" s="1">
        <v>1</v>
      </c>
      <c r="KY295" s="1">
        <v>0</v>
      </c>
      <c r="LF295" s="5">
        <v>0.66</v>
      </c>
      <c r="LG295" s="5">
        <v>5.0999999999999996</v>
      </c>
      <c r="LV295" s="1">
        <v>0</v>
      </c>
      <c r="LX295" s="1">
        <v>0</v>
      </c>
      <c r="LY295" s="1">
        <v>0</v>
      </c>
      <c r="LZ295" s="1">
        <v>1</v>
      </c>
      <c r="MA295" s="1">
        <v>0</v>
      </c>
      <c r="MB295" s="1">
        <v>1</v>
      </c>
      <c r="MC295" s="1">
        <v>1</v>
      </c>
      <c r="MD295" s="1">
        <v>0</v>
      </c>
      <c r="ME295" s="1">
        <v>0</v>
      </c>
      <c r="MF295" s="1">
        <v>0</v>
      </c>
      <c r="MG295" s="1">
        <v>1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 t="s">
        <v>122</v>
      </c>
      <c r="NC295" s="4">
        <v>12.7</v>
      </c>
      <c r="ND295" s="4">
        <v>37.1</v>
      </c>
      <c r="NE295" s="1">
        <v>6790</v>
      </c>
      <c r="NF295" s="1">
        <v>4420</v>
      </c>
      <c r="NG295" s="1">
        <v>1910</v>
      </c>
      <c r="NH295" s="1">
        <v>261000</v>
      </c>
      <c r="NR295" s="4">
        <v>178</v>
      </c>
      <c r="NS295" s="1">
        <v>320</v>
      </c>
      <c r="NY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</row>
    <row r="296" spans="1:418" x14ac:dyDescent="0.25">
      <c r="A296" s="1">
        <v>295</v>
      </c>
      <c r="B296" s="25" t="s">
        <v>2</v>
      </c>
      <c r="C296" s="1">
        <v>0</v>
      </c>
      <c r="D296" s="1">
        <v>1</v>
      </c>
      <c r="E296" s="1">
        <v>75</v>
      </c>
      <c r="F296" s="1">
        <v>0</v>
      </c>
      <c r="G296" s="1">
        <v>0</v>
      </c>
      <c r="H296" s="1">
        <v>1</v>
      </c>
      <c r="I296" s="1">
        <v>0</v>
      </c>
      <c r="J296" s="1" t="s">
        <v>6</v>
      </c>
      <c r="K296" s="1">
        <v>0</v>
      </c>
      <c r="L296" s="1">
        <v>1</v>
      </c>
      <c r="M296" s="1">
        <v>0</v>
      </c>
      <c r="N296" s="1">
        <v>0</v>
      </c>
      <c r="O296" s="1" t="s">
        <v>6</v>
      </c>
      <c r="P296" s="1" t="s">
        <v>191</v>
      </c>
      <c r="Q296" s="1" t="s">
        <v>290</v>
      </c>
      <c r="R296" s="1" t="s">
        <v>290</v>
      </c>
      <c r="S296" s="1">
        <v>0</v>
      </c>
      <c r="T296" s="1" t="s">
        <v>329</v>
      </c>
      <c r="U296" s="1" t="s">
        <v>149</v>
      </c>
      <c r="V296" s="1" t="s">
        <v>109</v>
      </c>
      <c r="W296" s="1">
        <v>1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</v>
      </c>
      <c r="AK296" s="1">
        <v>1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5</v>
      </c>
      <c r="BA296" s="1">
        <v>0</v>
      </c>
      <c r="BB296" s="1">
        <v>0</v>
      </c>
      <c r="BC296" s="1">
        <v>0</v>
      </c>
      <c r="BD296" s="1">
        <v>1</v>
      </c>
      <c r="BE296" s="1">
        <v>1</v>
      </c>
      <c r="BF296" s="1">
        <v>1</v>
      </c>
      <c r="BG296" s="1">
        <v>0</v>
      </c>
      <c r="BH296" s="1">
        <v>0</v>
      </c>
      <c r="BI296" s="1">
        <v>1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K296" s="1" t="s">
        <v>125</v>
      </c>
      <c r="CL296" s="1">
        <v>0</v>
      </c>
      <c r="CM296" s="2">
        <v>44045</v>
      </c>
      <c r="CN296" s="2">
        <v>44047</v>
      </c>
      <c r="CO296" s="2"/>
      <c r="CP296" s="2"/>
      <c r="CQ296" s="2"/>
      <c r="CR296" s="2"/>
      <c r="CS296" s="2">
        <v>44054</v>
      </c>
      <c r="CT296" s="3"/>
      <c r="CU296" s="3">
        <f t="shared" si="120"/>
        <v>9</v>
      </c>
      <c r="CV296" s="3"/>
      <c r="CW296" s="3"/>
      <c r="CX296" s="3"/>
      <c r="CY296" s="3">
        <f t="shared" si="135"/>
        <v>9</v>
      </c>
      <c r="CZ296" s="3">
        <v>0</v>
      </c>
      <c r="DA296" s="3">
        <v>1</v>
      </c>
      <c r="DB296" s="3">
        <v>0</v>
      </c>
      <c r="DC296" s="3">
        <f t="shared" si="121"/>
        <v>1</v>
      </c>
      <c r="DD296" s="2">
        <v>44037</v>
      </c>
      <c r="DE296" s="1">
        <v>0</v>
      </c>
      <c r="DF296" s="3">
        <v>8</v>
      </c>
      <c r="DG296" s="3">
        <f t="shared" si="122"/>
        <v>2</v>
      </c>
      <c r="DH296" s="1">
        <v>1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1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64</v>
      </c>
      <c r="EH296" s="1">
        <v>1.65</v>
      </c>
      <c r="EI296" s="4">
        <v>23.507805325987146</v>
      </c>
      <c r="EJ296" s="3">
        <v>1</v>
      </c>
      <c r="EK296" s="3">
        <v>0</v>
      </c>
      <c r="EL296" s="3">
        <v>0</v>
      </c>
      <c r="EM296" s="1">
        <v>137</v>
      </c>
      <c r="EN296" s="1">
        <v>75</v>
      </c>
      <c r="EO296" s="4">
        <v>95.666666666666671</v>
      </c>
      <c r="EP296" s="3">
        <v>0</v>
      </c>
      <c r="EQ296" s="1">
        <v>113</v>
      </c>
      <c r="ER296" s="1">
        <v>1</v>
      </c>
      <c r="ES296" s="1">
        <v>22</v>
      </c>
      <c r="ET296" s="1">
        <v>0</v>
      </c>
      <c r="EU296" s="4">
        <v>37.6</v>
      </c>
      <c r="EV296" s="3">
        <v>0</v>
      </c>
      <c r="EW296" s="4">
        <v>38</v>
      </c>
      <c r="EX296" s="1">
        <v>88</v>
      </c>
      <c r="EY296" s="1">
        <v>1</v>
      </c>
      <c r="EZ296" s="1" t="s">
        <v>51</v>
      </c>
      <c r="FA296" s="1">
        <v>1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2</v>
      </c>
      <c r="FJ296" s="1">
        <v>0</v>
      </c>
      <c r="FK296" s="1">
        <v>1</v>
      </c>
      <c r="FL296" s="1">
        <v>0</v>
      </c>
      <c r="FM296" s="1" t="s">
        <v>104</v>
      </c>
      <c r="FN296" s="1" t="s">
        <v>83</v>
      </c>
      <c r="FO296" s="1">
        <v>0</v>
      </c>
      <c r="FP296" s="1">
        <v>0</v>
      </c>
      <c r="FQ296" s="1">
        <v>1</v>
      </c>
      <c r="FR296" s="1">
        <v>1</v>
      </c>
      <c r="FS296" s="1">
        <f t="shared" si="123"/>
        <v>2</v>
      </c>
      <c r="FT296" s="1">
        <v>0</v>
      </c>
      <c r="FU296" s="1">
        <v>0</v>
      </c>
      <c r="FV296" s="1">
        <v>0</v>
      </c>
      <c r="FW296" s="1">
        <v>1</v>
      </c>
      <c r="FX296" s="1">
        <v>0</v>
      </c>
      <c r="FY296" s="1">
        <v>0</v>
      </c>
      <c r="FZ296" s="1">
        <f t="shared" si="118"/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f t="shared" si="119"/>
        <v>1</v>
      </c>
      <c r="GI296" s="1">
        <v>1</v>
      </c>
      <c r="GJ296" s="1">
        <v>0</v>
      </c>
      <c r="GK296" s="1">
        <v>1</v>
      </c>
      <c r="GL296" s="1">
        <v>0</v>
      </c>
      <c r="GM296" s="1">
        <v>0</v>
      </c>
      <c r="GN296" s="1">
        <v>1</v>
      </c>
      <c r="GO296" s="1">
        <v>0</v>
      </c>
      <c r="GP296" s="1">
        <v>0</v>
      </c>
      <c r="GQ296" s="1">
        <v>0</v>
      </c>
      <c r="GR296" s="3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1</v>
      </c>
      <c r="GY296" s="1">
        <v>1</v>
      </c>
      <c r="GZ296" s="1">
        <v>0</v>
      </c>
      <c r="HA296" s="1">
        <v>0</v>
      </c>
      <c r="HB296" s="1">
        <v>1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200</v>
      </c>
      <c r="JB296" s="1">
        <v>0</v>
      </c>
      <c r="JC296" s="1">
        <v>0</v>
      </c>
      <c r="JD296" s="1">
        <v>1</v>
      </c>
      <c r="JE296" s="1">
        <v>0</v>
      </c>
      <c r="JF296" s="1">
        <v>9</v>
      </c>
      <c r="JG296" s="1">
        <v>0</v>
      </c>
      <c r="JH296" s="1">
        <v>0</v>
      </c>
      <c r="JI296" s="1">
        <v>1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1</v>
      </c>
      <c r="JT296" s="1">
        <v>1</v>
      </c>
      <c r="JU296" s="1">
        <v>0</v>
      </c>
      <c r="JV296" s="1">
        <v>1</v>
      </c>
      <c r="JW296" s="1">
        <v>0</v>
      </c>
      <c r="JX296" s="1">
        <v>0</v>
      </c>
      <c r="JY296" s="2"/>
      <c r="KB296" s="1">
        <v>0</v>
      </c>
      <c r="KC296" s="1">
        <v>1</v>
      </c>
      <c r="KD296" s="1">
        <v>1</v>
      </c>
      <c r="KE296" s="1">
        <v>1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1</v>
      </c>
      <c r="KL296" s="1">
        <v>1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 t="s">
        <v>102</v>
      </c>
      <c r="KX296" s="1">
        <v>1</v>
      </c>
      <c r="KY296" s="1">
        <v>0</v>
      </c>
      <c r="KZ296" s="4">
        <v>12.6</v>
      </c>
      <c r="LA296" s="4">
        <v>38.6</v>
      </c>
      <c r="LB296" s="1">
        <v>5800</v>
      </c>
      <c r="LC296" s="1">
        <v>3600</v>
      </c>
      <c r="LD296" s="1">
        <v>687</v>
      </c>
      <c r="LE296" s="1">
        <v>168000</v>
      </c>
      <c r="LF296" s="5">
        <v>10.45</v>
      </c>
      <c r="LG296" s="5">
        <v>70</v>
      </c>
      <c r="LV296" s="1">
        <v>0</v>
      </c>
      <c r="LX296" s="1">
        <v>0</v>
      </c>
      <c r="LY296" s="1">
        <v>0</v>
      </c>
      <c r="LZ296" s="1">
        <v>1</v>
      </c>
      <c r="MA296" s="1">
        <v>1</v>
      </c>
      <c r="MB296" s="1">
        <v>0</v>
      </c>
      <c r="MC296" s="1">
        <v>0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 t="s">
        <v>122</v>
      </c>
      <c r="NC296" s="4">
        <v>11</v>
      </c>
      <c r="ND296" s="4">
        <v>32.1</v>
      </c>
      <c r="NE296" s="1">
        <v>7010</v>
      </c>
      <c r="NF296" s="1">
        <v>5210</v>
      </c>
      <c r="NG296" s="1">
        <v>1260</v>
      </c>
      <c r="NH296" s="1">
        <v>270000</v>
      </c>
      <c r="NI296" s="5">
        <v>5.2</v>
      </c>
      <c r="NJ296" s="5">
        <v>43</v>
      </c>
      <c r="NO296" s="1">
        <v>382</v>
      </c>
      <c r="NP296" s="4">
        <v>101</v>
      </c>
      <c r="NR296" s="4">
        <v>8901</v>
      </c>
      <c r="NY296" s="1">
        <v>1</v>
      </c>
      <c r="NZ296" s="1" t="s">
        <v>115</v>
      </c>
      <c r="OA296" s="1">
        <v>0</v>
      </c>
      <c r="OB296" s="1">
        <v>1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1</v>
      </c>
      <c r="OO296" s="1">
        <v>0</v>
      </c>
      <c r="OP296" s="1">
        <v>1</v>
      </c>
      <c r="OQ296" s="1">
        <v>1</v>
      </c>
      <c r="OR296" s="1">
        <v>1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</row>
    <row r="297" spans="1:418" x14ac:dyDescent="0.25">
      <c r="A297" s="1">
        <v>296</v>
      </c>
      <c r="B297" s="25" t="s">
        <v>1</v>
      </c>
      <c r="C297" s="1">
        <v>1</v>
      </c>
      <c r="D297" s="1">
        <v>0</v>
      </c>
      <c r="E297" s="1">
        <v>82</v>
      </c>
      <c r="F297" s="1">
        <v>0</v>
      </c>
      <c r="G297" s="1">
        <v>0</v>
      </c>
      <c r="H297" s="1">
        <v>0</v>
      </c>
      <c r="I297" s="1">
        <v>1</v>
      </c>
      <c r="J297" s="1" t="s">
        <v>6</v>
      </c>
      <c r="K297" s="1">
        <v>0</v>
      </c>
      <c r="L297" s="1">
        <v>1</v>
      </c>
      <c r="M297" s="1">
        <v>0</v>
      </c>
      <c r="N297" s="1">
        <v>0</v>
      </c>
      <c r="O297" s="1" t="s">
        <v>6</v>
      </c>
      <c r="P297" s="1" t="s">
        <v>191</v>
      </c>
      <c r="Q297" s="1" t="s">
        <v>290</v>
      </c>
      <c r="R297" s="1" t="s">
        <v>290</v>
      </c>
      <c r="S297" s="1">
        <v>0</v>
      </c>
      <c r="T297" s="1" t="s">
        <v>329</v>
      </c>
      <c r="U297" s="1" t="s">
        <v>149</v>
      </c>
      <c r="V297" s="1" t="s">
        <v>109</v>
      </c>
      <c r="W297" s="1">
        <v>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4</v>
      </c>
      <c r="BA297" s="1">
        <v>0</v>
      </c>
      <c r="BB297" s="1">
        <v>0</v>
      </c>
      <c r="BC297" s="1">
        <v>1</v>
      </c>
      <c r="BD297" s="1">
        <v>0</v>
      </c>
      <c r="BE297" s="1">
        <v>1</v>
      </c>
      <c r="BF297" s="1">
        <v>1</v>
      </c>
      <c r="BG297" s="1">
        <v>1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K297" s="1" t="s">
        <v>123</v>
      </c>
      <c r="CL297" s="1">
        <v>0</v>
      </c>
      <c r="CM297" s="2">
        <v>44045</v>
      </c>
      <c r="CN297" s="2">
        <v>44050</v>
      </c>
      <c r="CO297" s="2"/>
      <c r="CP297" s="2"/>
      <c r="CQ297" s="2"/>
      <c r="CR297" s="2"/>
      <c r="CS297" s="2">
        <v>44065</v>
      </c>
      <c r="CT297" s="3"/>
      <c r="CU297" s="3">
        <f t="shared" si="120"/>
        <v>20</v>
      </c>
      <c r="CV297" s="3"/>
      <c r="CW297" s="3"/>
      <c r="CX297" s="3"/>
      <c r="CY297" s="3">
        <f t="shared" si="135"/>
        <v>20</v>
      </c>
      <c r="CZ297" s="3">
        <v>0</v>
      </c>
      <c r="DA297" s="3">
        <v>1</v>
      </c>
      <c r="DB297" s="3">
        <v>0</v>
      </c>
      <c r="DC297" s="3">
        <f t="shared" si="121"/>
        <v>1</v>
      </c>
      <c r="DD297" s="2">
        <v>44039</v>
      </c>
      <c r="DE297" s="3">
        <v>0</v>
      </c>
      <c r="DF297" s="3">
        <v>6</v>
      </c>
      <c r="DG297" s="3">
        <f t="shared" si="122"/>
        <v>1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1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I297" s="4"/>
      <c r="EJ297" s="3"/>
      <c r="EK297" s="3"/>
      <c r="EL297" s="3"/>
      <c r="EM297" s="1">
        <v>107</v>
      </c>
      <c r="EN297" s="1">
        <v>61</v>
      </c>
      <c r="EO297" s="4">
        <v>76.333333333333329</v>
      </c>
      <c r="EP297" s="3">
        <v>0</v>
      </c>
      <c r="EQ297" s="1">
        <v>126</v>
      </c>
      <c r="ER297" s="1">
        <v>1</v>
      </c>
      <c r="ES297" s="1">
        <v>25</v>
      </c>
      <c r="ET297" s="1">
        <v>1</v>
      </c>
      <c r="EU297" s="4">
        <v>36.799999999999997</v>
      </c>
      <c r="EV297" s="3">
        <v>0</v>
      </c>
      <c r="EW297" s="4">
        <v>37.200000000000003</v>
      </c>
      <c r="EX297" s="1">
        <v>93</v>
      </c>
      <c r="EY297" s="1">
        <v>0</v>
      </c>
      <c r="EZ297" s="1" t="s">
        <v>51</v>
      </c>
      <c r="FA297" s="1">
        <v>1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1</v>
      </c>
      <c r="FJ297" s="1">
        <v>1</v>
      </c>
      <c r="FK297" s="1">
        <v>0</v>
      </c>
      <c r="FL297" s="1">
        <v>0</v>
      </c>
      <c r="FM297" s="1" t="s">
        <v>104</v>
      </c>
      <c r="FN297" s="1" t="s">
        <v>81</v>
      </c>
      <c r="FO297" s="1">
        <v>1</v>
      </c>
      <c r="FP297" s="1">
        <v>0</v>
      </c>
      <c r="FQ297" s="1">
        <v>0</v>
      </c>
      <c r="FR297" s="1">
        <v>1</v>
      </c>
      <c r="FS297" s="1">
        <f t="shared" si="123"/>
        <v>2</v>
      </c>
      <c r="FT297" s="1">
        <v>0</v>
      </c>
      <c r="FU297" s="1">
        <v>0</v>
      </c>
      <c r="FV297" s="1">
        <v>0</v>
      </c>
      <c r="FW297" s="1">
        <v>1</v>
      </c>
      <c r="FX297" s="1">
        <v>0</v>
      </c>
      <c r="FY297" s="1">
        <v>0</v>
      </c>
      <c r="FZ297" s="1">
        <f t="shared" si="118"/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f t="shared" si="119"/>
        <v>1</v>
      </c>
      <c r="GI297" s="1">
        <v>1</v>
      </c>
      <c r="GJ297" s="1">
        <v>0</v>
      </c>
      <c r="GK297" s="1">
        <v>1</v>
      </c>
      <c r="GL297" s="1">
        <v>1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3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2</v>
      </c>
      <c r="GY297" s="1">
        <v>1</v>
      </c>
      <c r="GZ297" s="1">
        <v>0</v>
      </c>
      <c r="HA297" s="1">
        <v>0</v>
      </c>
      <c r="HB297" s="1">
        <v>1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1</v>
      </c>
      <c r="HX297" s="1">
        <v>0</v>
      </c>
      <c r="HY297" s="1">
        <v>0</v>
      </c>
      <c r="HZ297" s="1">
        <v>0</v>
      </c>
      <c r="IA297" s="1">
        <v>0</v>
      </c>
      <c r="IB297" s="1">
        <v>1</v>
      </c>
      <c r="IC297" s="1">
        <v>0</v>
      </c>
      <c r="ID297" s="1">
        <v>1</v>
      </c>
      <c r="IE297" s="1">
        <v>0</v>
      </c>
      <c r="IF297" s="1">
        <v>1</v>
      </c>
      <c r="IG297" s="1">
        <v>1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260</v>
      </c>
      <c r="JB297" s="1">
        <v>0</v>
      </c>
      <c r="JC297" s="1">
        <v>1</v>
      </c>
      <c r="JD297" s="1">
        <v>0</v>
      </c>
      <c r="JE297" s="1">
        <v>0</v>
      </c>
      <c r="JF297" s="1">
        <v>9</v>
      </c>
      <c r="JG297" s="1">
        <v>0</v>
      </c>
      <c r="JH297" s="1">
        <v>0</v>
      </c>
      <c r="JI297" s="1">
        <v>1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1</v>
      </c>
      <c r="JT297" s="1">
        <v>1</v>
      </c>
      <c r="JU297" s="1">
        <v>0</v>
      </c>
      <c r="JV297" s="1">
        <v>1</v>
      </c>
      <c r="JW297" s="1">
        <v>0</v>
      </c>
      <c r="JX297" s="1">
        <v>0</v>
      </c>
      <c r="JY297" s="2"/>
      <c r="KB297" s="1">
        <v>0</v>
      </c>
      <c r="KC297" s="1">
        <v>1</v>
      </c>
      <c r="KD297" s="1">
        <v>1</v>
      </c>
      <c r="KE297" s="1">
        <v>1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 t="s">
        <v>102</v>
      </c>
      <c r="KX297" s="1">
        <v>1</v>
      </c>
      <c r="KY297" s="1">
        <v>0</v>
      </c>
      <c r="KZ297" s="4">
        <v>13.4</v>
      </c>
      <c r="LA297" s="4">
        <v>40.5</v>
      </c>
      <c r="LB297" s="1">
        <v>20300</v>
      </c>
      <c r="LC297" s="1">
        <v>19400</v>
      </c>
      <c r="LD297" s="1">
        <v>821</v>
      </c>
      <c r="LE297" s="1">
        <v>256000</v>
      </c>
      <c r="LF297" s="5">
        <v>0.93</v>
      </c>
      <c r="LG297" s="5">
        <v>15.5</v>
      </c>
      <c r="LH297" s="5">
        <v>8.85</v>
      </c>
      <c r="LI297" s="5">
        <v>6.92</v>
      </c>
      <c r="LL297" s="1">
        <v>266</v>
      </c>
      <c r="LM297" s="4">
        <v>325</v>
      </c>
      <c r="LV297" s="1">
        <v>0</v>
      </c>
      <c r="LX297" s="1">
        <v>0</v>
      </c>
      <c r="LY297" s="1">
        <v>0</v>
      </c>
      <c r="LZ297" s="1">
        <v>1</v>
      </c>
      <c r="MA297" s="1">
        <v>0</v>
      </c>
      <c r="MB297" s="1">
        <v>1</v>
      </c>
      <c r="MC297" s="1">
        <v>1</v>
      </c>
      <c r="MD297" s="1">
        <v>0</v>
      </c>
      <c r="ME297" s="1">
        <v>0</v>
      </c>
      <c r="MF297" s="1">
        <v>0</v>
      </c>
      <c r="MG297" s="1">
        <v>1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 t="s">
        <v>122</v>
      </c>
      <c r="NC297" s="4">
        <v>11</v>
      </c>
      <c r="ND297" s="4">
        <v>33.9</v>
      </c>
      <c r="NE297" s="1">
        <v>9520</v>
      </c>
      <c r="NF297" s="1">
        <v>8940</v>
      </c>
      <c r="NG297" s="1">
        <v>344</v>
      </c>
      <c r="NH297" s="1">
        <v>214000</v>
      </c>
      <c r="NI297" s="5">
        <v>1.1200000000000001</v>
      </c>
      <c r="NJ297" s="5">
        <v>16.8</v>
      </c>
      <c r="NK297" s="5">
        <v>2.5499999999999998</v>
      </c>
      <c r="NL297" s="5">
        <v>1.86</v>
      </c>
      <c r="NO297" s="1">
        <v>280</v>
      </c>
      <c r="NR297" s="4">
        <v>454</v>
      </c>
      <c r="NT297" s="7">
        <v>2.7</v>
      </c>
      <c r="NY297" s="1">
        <v>1</v>
      </c>
      <c r="NZ297" s="1" t="s">
        <v>115</v>
      </c>
      <c r="OA297" s="1">
        <v>0</v>
      </c>
      <c r="OB297" s="1">
        <v>1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1</v>
      </c>
      <c r="OO297" s="1">
        <v>0</v>
      </c>
      <c r="OP297" s="1">
        <v>2</v>
      </c>
      <c r="OQ297" s="1">
        <v>1</v>
      </c>
      <c r="OR297" s="1">
        <v>1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1</v>
      </c>
      <c r="PB297" s="1">
        <v>0</v>
      </c>
    </row>
    <row r="298" spans="1:418" x14ac:dyDescent="0.25">
      <c r="A298" s="1">
        <v>297</v>
      </c>
      <c r="B298" s="25" t="s">
        <v>1</v>
      </c>
      <c r="C298" s="1">
        <v>1</v>
      </c>
      <c r="D298" s="1">
        <v>0</v>
      </c>
      <c r="E298" s="1">
        <v>100</v>
      </c>
      <c r="F298" s="1">
        <v>0</v>
      </c>
      <c r="G298" s="1">
        <v>0</v>
      </c>
      <c r="H298" s="1">
        <v>0</v>
      </c>
      <c r="I298" s="1">
        <v>1</v>
      </c>
      <c r="J298" s="1" t="s">
        <v>6</v>
      </c>
      <c r="K298" s="1">
        <v>0</v>
      </c>
      <c r="L298" s="1">
        <v>1</v>
      </c>
      <c r="M298" s="1">
        <v>0</v>
      </c>
      <c r="N298" s="1">
        <v>0</v>
      </c>
      <c r="O298" s="1" t="s">
        <v>452</v>
      </c>
      <c r="P298" s="1" t="s">
        <v>438</v>
      </c>
      <c r="Q298" s="1" t="s">
        <v>290</v>
      </c>
      <c r="R298" s="1" t="s">
        <v>290</v>
      </c>
      <c r="S298" s="1">
        <v>0</v>
      </c>
      <c r="T298" s="1" t="s">
        <v>329</v>
      </c>
      <c r="U298" s="1" t="s">
        <v>150</v>
      </c>
      <c r="V298" s="1" t="s">
        <v>109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6</v>
      </c>
      <c r="BA298" s="1">
        <v>0</v>
      </c>
      <c r="BB298" s="1">
        <v>0</v>
      </c>
      <c r="BC298" s="1">
        <v>0</v>
      </c>
      <c r="BD298" s="1">
        <v>1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K298" s="1" t="s">
        <v>123</v>
      </c>
      <c r="CL298" s="1">
        <v>0</v>
      </c>
      <c r="CM298" s="2">
        <v>44046</v>
      </c>
      <c r="CN298" s="2">
        <v>44047</v>
      </c>
      <c r="CO298" s="2"/>
      <c r="CP298" s="2"/>
      <c r="CQ298" s="2">
        <v>44050</v>
      </c>
      <c r="CR298" s="2">
        <v>44052</v>
      </c>
      <c r="CS298" s="2">
        <v>44053</v>
      </c>
      <c r="CT298" s="3">
        <f t="shared" si="124"/>
        <v>4</v>
      </c>
      <c r="CU298" s="3">
        <f t="shared" si="120"/>
        <v>7</v>
      </c>
      <c r="CV298" s="3"/>
      <c r="CW298" s="3">
        <f>CR298-CQ298</f>
        <v>2</v>
      </c>
      <c r="CX298" s="3">
        <v>2</v>
      </c>
      <c r="CY298" s="3">
        <f t="shared" si="135"/>
        <v>5</v>
      </c>
      <c r="CZ298" s="3">
        <v>1</v>
      </c>
      <c r="DA298" s="3">
        <v>1</v>
      </c>
      <c r="DB298" s="3">
        <v>0</v>
      </c>
      <c r="DC298" s="3">
        <f t="shared" si="121"/>
        <v>2</v>
      </c>
      <c r="DD298" s="2">
        <v>44046</v>
      </c>
      <c r="DE298" s="1">
        <v>0</v>
      </c>
      <c r="DF298" s="3">
        <v>0</v>
      </c>
      <c r="DG298" s="3">
        <f t="shared" si="122"/>
        <v>1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1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I298" s="4"/>
      <c r="EJ298" s="3"/>
      <c r="EK298" s="3"/>
      <c r="EL298" s="3"/>
      <c r="EM298" s="1">
        <v>155</v>
      </c>
      <c r="EN298" s="1">
        <v>67</v>
      </c>
      <c r="EO298" s="4">
        <v>96.333333333333329</v>
      </c>
      <c r="EP298" s="3">
        <v>0</v>
      </c>
      <c r="EQ298" s="1">
        <v>60</v>
      </c>
      <c r="ER298" s="1">
        <v>0</v>
      </c>
      <c r="ES298" s="1">
        <v>22</v>
      </c>
      <c r="ET298" s="1">
        <v>0</v>
      </c>
      <c r="EU298" s="4">
        <v>36.5</v>
      </c>
      <c r="EV298" s="3">
        <v>0</v>
      </c>
      <c r="EW298" s="4">
        <v>36.5</v>
      </c>
      <c r="EX298" s="1">
        <v>93</v>
      </c>
      <c r="EY298" s="1">
        <v>0</v>
      </c>
      <c r="EZ298" s="1" t="s">
        <v>51</v>
      </c>
      <c r="FA298" s="1">
        <v>1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1</v>
      </c>
      <c r="FJ298" s="1">
        <v>1</v>
      </c>
      <c r="FK298" s="1">
        <v>0</v>
      </c>
      <c r="FL298" s="1">
        <v>0</v>
      </c>
      <c r="FM298" s="1" t="s">
        <v>105</v>
      </c>
      <c r="FN298" s="1" t="s">
        <v>81</v>
      </c>
      <c r="FO298" s="1">
        <v>1</v>
      </c>
      <c r="FP298" s="1">
        <v>0</v>
      </c>
      <c r="FQ298" s="1">
        <v>0</v>
      </c>
      <c r="FR298" s="1">
        <v>1</v>
      </c>
      <c r="FS298" s="1">
        <f t="shared" si="123"/>
        <v>1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f t="shared" si="118"/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f t="shared" si="119"/>
        <v>1</v>
      </c>
      <c r="GI298" s="1">
        <v>1</v>
      </c>
      <c r="GJ298" s="1">
        <v>0</v>
      </c>
      <c r="GK298" s="1">
        <v>1</v>
      </c>
      <c r="GL298" s="1">
        <v>1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3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2</v>
      </c>
      <c r="GY298" s="1">
        <v>1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1</v>
      </c>
      <c r="HI298" s="1">
        <v>0</v>
      </c>
      <c r="HJ298" s="1">
        <v>1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1</v>
      </c>
      <c r="IC298" s="1">
        <v>0</v>
      </c>
      <c r="ID298" s="1">
        <v>1</v>
      </c>
      <c r="IE298" s="1">
        <v>0</v>
      </c>
      <c r="IF298" s="1">
        <v>1</v>
      </c>
      <c r="IG298" s="1">
        <v>1</v>
      </c>
      <c r="IH298" s="1">
        <v>1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294</v>
      </c>
      <c r="JB298" s="1">
        <v>0</v>
      </c>
      <c r="JC298" s="1">
        <v>1</v>
      </c>
      <c r="JD298" s="1">
        <v>0</v>
      </c>
      <c r="JE298" s="1">
        <v>0</v>
      </c>
      <c r="JF298" s="1">
        <v>6</v>
      </c>
      <c r="JG298" s="1">
        <v>0</v>
      </c>
      <c r="JH298" s="1">
        <v>1</v>
      </c>
      <c r="JI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1</v>
      </c>
      <c r="JT298" s="1">
        <v>1</v>
      </c>
      <c r="JU298" s="1">
        <v>0</v>
      </c>
      <c r="JV298" s="1">
        <v>1</v>
      </c>
      <c r="JW298" s="1">
        <v>0</v>
      </c>
      <c r="JX298" s="1">
        <v>0</v>
      </c>
      <c r="JY298" s="2"/>
      <c r="KB298" s="1">
        <v>0</v>
      </c>
      <c r="KC298" s="1">
        <v>1</v>
      </c>
      <c r="KD298" s="1">
        <v>1</v>
      </c>
      <c r="KE298" s="1">
        <v>1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1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 t="s">
        <v>102</v>
      </c>
      <c r="KX298" s="1">
        <v>1</v>
      </c>
      <c r="KY298" s="1">
        <v>0</v>
      </c>
      <c r="KZ298" s="4">
        <v>11.2</v>
      </c>
      <c r="LA298" s="4">
        <v>33.9</v>
      </c>
      <c r="LB298" s="1">
        <v>9200</v>
      </c>
      <c r="LC298" s="1">
        <v>6870</v>
      </c>
      <c r="LD298" s="1">
        <v>1060</v>
      </c>
      <c r="LE298" s="1">
        <v>452000</v>
      </c>
      <c r="LF298" s="5">
        <v>0.67</v>
      </c>
      <c r="LG298" s="5">
        <v>10.3</v>
      </c>
      <c r="LM298" s="4">
        <v>251</v>
      </c>
      <c r="LV298" s="1">
        <v>0</v>
      </c>
      <c r="LX298" s="1">
        <v>0</v>
      </c>
      <c r="LY298" s="1">
        <v>0</v>
      </c>
      <c r="LZ298" s="1">
        <v>1</v>
      </c>
      <c r="MA298" s="1">
        <v>0</v>
      </c>
      <c r="MB298" s="1">
        <v>2</v>
      </c>
      <c r="MC298" s="1">
        <v>1</v>
      </c>
      <c r="MD298" s="1">
        <v>1</v>
      </c>
      <c r="ME298" s="1">
        <v>0</v>
      </c>
      <c r="MF298" s="1">
        <v>0</v>
      </c>
      <c r="MG298" s="1">
        <v>1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 t="s">
        <v>122</v>
      </c>
      <c r="NC298" s="4">
        <v>9.6999999999999993</v>
      </c>
      <c r="ND298" s="4">
        <v>31.5</v>
      </c>
      <c r="NE298" s="1">
        <v>11300</v>
      </c>
      <c r="NF298" s="1">
        <v>8980</v>
      </c>
      <c r="NG298" s="1">
        <v>1030</v>
      </c>
      <c r="NH298" s="1">
        <v>425000</v>
      </c>
      <c r="NI298" s="5">
        <v>0.76</v>
      </c>
      <c r="NJ298" s="5">
        <v>11.5</v>
      </c>
      <c r="NP298" s="4">
        <v>251</v>
      </c>
      <c r="NY298" s="1">
        <v>1</v>
      </c>
      <c r="NZ298" s="1" t="s">
        <v>115</v>
      </c>
      <c r="OA298" s="1">
        <v>0</v>
      </c>
      <c r="OB298" s="1">
        <v>1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</row>
    <row r="299" spans="1:418" x14ac:dyDescent="0.25">
      <c r="A299" s="1">
        <v>298</v>
      </c>
      <c r="B299" s="25" t="s">
        <v>1</v>
      </c>
      <c r="C299" s="1">
        <v>1</v>
      </c>
      <c r="D299" s="1">
        <v>0</v>
      </c>
      <c r="E299" s="1">
        <v>91</v>
      </c>
      <c r="F299" s="1">
        <v>0</v>
      </c>
      <c r="G299" s="1">
        <v>0</v>
      </c>
      <c r="H299" s="1">
        <v>0</v>
      </c>
      <c r="I299" s="1">
        <v>1</v>
      </c>
      <c r="J299" s="1" t="s">
        <v>6</v>
      </c>
      <c r="K299" s="1">
        <v>0</v>
      </c>
      <c r="L299" s="1">
        <v>1</v>
      </c>
      <c r="M299" s="1">
        <v>0</v>
      </c>
      <c r="N299" s="1">
        <v>0</v>
      </c>
      <c r="O299" s="1" t="s">
        <v>6</v>
      </c>
      <c r="P299" s="1" t="s">
        <v>191</v>
      </c>
      <c r="Q299" s="1" t="s">
        <v>290</v>
      </c>
      <c r="R299" s="1" t="s">
        <v>290</v>
      </c>
      <c r="S299" s="1">
        <v>0</v>
      </c>
      <c r="T299" s="1" t="s">
        <v>329</v>
      </c>
      <c r="U299" s="1" t="s">
        <v>149</v>
      </c>
      <c r="V299" s="1" t="s">
        <v>109</v>
      </c>
      <c r="W299" s="1">
        <v>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1</v>
      </c>
      <c r="AZ299" s="1">
        <v>4</v>
      </c>
      <c r="BA299" s="1">
        <v>0</v>
      </c>
      <c r="BB299" s="1">
        <v>0</v>
      </c>
      <c r="BC299" s="1">
        <v>1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K299" s="1" t="s">
        <v>123</v>
      </c>
      <c r="CL299" s="1">
        <v>0</v>
      </c>
      <c r="CM299" s="2">
        <v>44046</v>
      </c>
      <c r="CN299" s="2">
        <v>44048</v>
      </c>
      <c r="CO299" s="2"/>
      <c r="CP299" s="2"/>
      <c r="CQ299" s="2"/>
      <c r="CR299" s="2"/>
      <c r="CS299" s="2">
        <v>44049</v>
      </c>
      <c r="CT299" s="3"/>
      <c r="CU299" s="3">
        <f t="shared" si="120"/>
        <v>3</v>
      </c>
      <c r="CV299" s="3"/>
      <c r="CW299" s="3"/>
      <c r="CX299" s="3"/>
      <c r="CY299" s="3">
        <f t="shared" si="135"/>
        <v>3</v>
      </c>
      <c r="CZ299" s="3">
        <v>0</v>
      </c>
      <c r="DA299" s="3">
        <v>1</v>
      </c>
      <c r="DB299" s="3">
        <v>0</v>
      </c>
      <c r="DC299" s="3">
        <f t="shared" si="121"/>
        <v>1</v>
      </c>
      <c r="DD299" s="2">
        <v>44044</v>
      </c>
      <c r="DE299" s="1">
        <v>0</v>
      </c>
      <c r="DF299" s="3">
        <v>2</v>
      </c>
      <c r="DG299" s="3">
        <f t="shared" si="122"/>
        <v>3</v>
      </c>
      <c r="DH299" s="1">
        <v>1</v>
      </c>
      <c r="DI299" s="1">
        <v>1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1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I299" s="4"/>
      <c r="EJ299" s="3"/>
      <c r="EK299" s="3"/>
      <c r="EL299" s="3"/>
      <c r="EM299" s="1">
        <v>140</v>
      </c>
      <c r="EN299" s="1">
        <v>90</v>
      </c>
      <c r="EO299" s="4">
        <v>106.66666666666667</v>
      </c>
      <c r="EP299" s="3">
        <v>0</v>
      </c>
      <c r="EQ299" s="1">
        <v>140</v>
      </c>
      <c r="ER299" s="1">
        <v>1</v>
      </c>
      <c r="ES299" s="1">
        <v>32</v>
      </c>
      <c r="ET299" s="1">
        <v>1</v>
      </c>
      <c r="EU299" s="4">
        <v>37.4</v>
      </c>
      <c r="EV299" s="3">
        <v>0</v>
      </c>
      <c r="EW299" s="4">
        <v>37.799999999999997</v>
      </c>
      <c r="EX299" s="1">
        <v>95</v>
      </c>
      <c r="EY299" s="1">
        <v>0</v>
      </c>
      <c r="EZ299" s="1" t="s">
        <v>51</v>
      </c>
      <c r="FA299" s="1">
        <v>1</v>
      </c>
      <c r="FB299" s="1">
        <v>0</v>
      </c>
      <c r="FC299" s="1">
        <v>1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2</v>
      </c>
      <c r="FJ299" s="1">
        <v>0</v>
      </c>
      <c r="FK299" s="1">
        <v>1</v>
      </c>
      <c r="FL299" s="1">
        <v>0</v>
      </c>
      <c r="FM299" s="1" t="s">
        <v>104</v>
      </c>
      <c r="FN299" s="1" t="s">
        <v>83</v>
      </c>
      <c r="FO299" s="1">
        <v>0</v>
      </c>
      <c r="FP299" s="1">
        <v>0</v>
      </c>
      <c r="FQ299" s="1">
        <v>1</v>
      </c>
      <c r="FR299" s="1">
        <v>1</v>
      </c>
      <c r="FS299" s="1">
        <f t="shared" si="123"/>
        <v>1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f t="shared" si="118"/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f t="shared" si="119"/>
        <v>1</v>
      </c>
      <c r="GI299" s="1">
        <v>1</v>
      </c>
      <c r="GJ299" s="1">
        <v>0</v>
      </c>
      <c r="GK299" s="1">
        <v>1</v>
      </c>
      <c r="GL299" s="1">
        <v>1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3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2</v>
      </c>
      <c r="GY299" s="1">
        <v>1</v>
      </c>
      <c r="GZ299" s="1">
        <v>0</v>
      </c>
      <c r="HA299" s="1">
        <v>0</v>
      </c>
      <c r="HB299" s="1">
        <v>1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1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1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280</v>
      </c>
      <c r="JB299" s="1">
        <v>0</v>
      </c>
      <c r="JC299" s="1">
        <v>1</v>
      </c>
      <c r="JD299" s="1">
        <v>0</v>
      </c>
      <c r="JE299" s="1">
        <v>0</v>
      </c>
      <c r="JF299" s="1">
        <v>9</v>
      </c>
      <c r="JG299" s="1">
        <v>0</v>
      </c>
      <c r="JH299" s="1">
        <v>0</v>
      </c>
      <c r="JI299" s="1">
        <v>1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1</v>
      </c>
      <c r="JT299" s="1">
        <v>1</v>
      </c>
      <c r="JU299" s="1">
        <v>0</v>
      </c>
      <c r="JV299" s="1">
        <v>1</v>
      </c>
      <c r="JW299" s="1">
        <v>0</v>
      </c>
      <c r="JX299" s="1">
        <v>0</v>
      </c>
      <c r="JY299" s="2"/>
      <c r="KB299" s="1">
        <v>0</v>
      </c>
      <c r="KC299" s="1">
        <v>1</v>
      </c>
      <c r="KD299" s="1">
        <v>1</v>
      </c>
      <c r="KE299" s="1">
        <v>1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 t="s">
        <v>102</v>
      </c>
      <c r="KX299" s="1">
        <v>1</v>
      </c>
      <c r="KY299" s="1">
        <v>0</v>
      </c>
      <c r="LF299" s="5">
        <v>0.7</v>
      </c>
      <c r="LG299" s="5">
        <v>10</v>
      </c>
      <c r="LM299" s="4">
        <v>177</v>
      </c>
      <c r="LV299" s="1">
        <v>0</v>
      </c>
      <c r="LX299" s="1">
        <v>0</v>
      </c>
      <c r="LY299" s="1">
        <v>0</v>
      </c>
      <c r="LZ299" s="1">
        <v>1</v>
      </c>
      <c r="MA299" s="1">
        <v>0</v>
      </c>
      <c r="MB299" s="1">
        <v>1</v>
      </c>
      <c r="MC299" s="1">
        <v>1</v>
      </c>
      <c r="MD299" s="1">
        <v>0</v>
      </c>
      <c r="ME299" s="1">
        <v>0</v>
      </c>
      <c r="MF299" s="1">
        <v>0</v>
      </c>
      <c r="MG299" s="1">
        <v>1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 t="s">
        <v>122</v>
      </c>
      <c r="NC299" s="4">
        <v>12.4</v>
      </c>
      <c r="ND299" s="4">
        <v>36.9</v>
      </c>
      <c r="NE299" s="1">
        <v>6920</v>
      </c>
      <c r="NF299" s="1">
        <v>5360</v>
      </c>
      <c r="NG299" s="1">
        <v>866</v>
      </c>
      <c r="NH299" s="1">
        <v>480000</v>
      </c>
      <c r="NI299" s="5">
        <v>0.8</v>
      </c>
      <c r="NJ299" s="5">
        <v>15</v>
      </c>
      <c r="NP299" s="4">
        <v>138</v>
      </c>
      <c r="NY299" s="1">
        <v>1</v>
      </c>
      <c r="NZ299" s="1" t="s">
        <v>115</v>
      </c>
      <c r="OA299" s="1">
        <v>0</v>
      </c>
      <c r="OB299" s="1">
        <v>1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1</v>
      </c>
      <c r="OO299" s="1">
        <v>0</v>
      </c>
      <c r="OP299" s="1">
        <v>1</v>
      </c>
      <c r="OQ299" s="1">
        <v>1</v>
      </c>
      <c r="OR299" s="1">
        <v>1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</row>
    <row r="300" spans="1:418" x14ac:dyDescent="0.25">
      <c r="A300" s="1">
        <v>299</v>
      </c>
      <c r="B300" s="25" t="s">
        <v>2</v>
      </c>
      <c r="C300" s="1">
        <v>0</v>
      </c>
      <c r="D300" s="1">
        <v>1</v>
      </c>
      <c r="E300" s="1">
        <v>49</v>
      </c>
      <c r="F300" s="1">
        <v>0</v>
      </c>
      <c r="G300" s="1">
        <v>1</v>
      </c>
      <c r="H300" s="1">
        <v>0</v>
      </c>
      <c r="I300" s="1">
        <v>0</v>
      </c>
      <c r="J300" s="1" t="s">
        <v>6</v>
      </c>
      <c r="K300" s="1">
        <v>0</v>
      </c>
      <c r="L300" s="1">
        <v>1</v>
      </c>
      <c r="M300" s="1">
        <v>0</v>
      </c>
      <c r="N300" s="1">
        <v>0</v>
      </c>
      <c r="O300" s="1" t="s">
        <v>6</v>
      </c>
      <c r="P300" s="1" t="s">
        <v>191</v>
      </c>
      <c r="Q300" s="1" t="s">
        <v>277</v>
      </c>
      <c r="R300" s="1" t="s">
        <v>277</v>
      </c>
      <c r="S300" s="1">
        <v>0</v>
      </c>
      <c r="T300" s="1" t="s">
        <v>329</v>
      </c>
      <c r="U300" s="1" t="s">
        <v>149</v>
      </c>
      <c r="V300" s="1" t="s">
        <v>109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1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1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1</v>
      </c>
      <c r="BC300" s="1">
        <v>0</v>
      </c>
      <c r="BD300" s="1">
        <v>0</v>
      </c>
      <c r="BE300" s="1">
        <v>1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1</v>
      </c>
      <c r="BO300" s="1">
        <v>1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K300" s="1" t="s">
        <v>125</v>
      </c>
      <c r="CL300" s="1">
        <v>0</v>
      </c>
      <c r="CM300" s="2">
        <v>44041</v>
      </c>
      <c r="CN300" s="2">
        <v>44042</v>
      </c>
      <c r="CO300" s="2"/>
      <c r="CP300" s="2"/>
      <c r="CQ300" s="2"/>
      <c r="CR300" s="2"/>
      <c r="CS300" s="2">
        <v>44045</v>
      </c>
      <c r="CT300" s="3"/>
      <c r="CU300" s="3">
        <f t="shared" si="120"/>
        <v>4</v>
      </c>
      <c r="CV300" s="3"/>
      <c r="CW300" s="3"/>
      <c r="CX300" s="3"/>
      <c r="CY300" s="3">
        <f t="shared" si="135"/>
        <v>4</v>
      </c>
      <c r="CZ300" s="3">
        <v>0</v>
      </c>
      <c r="DA300" s="3">
        <v>1</v>
      </c>
      <c r="DB300" s="3">
        <v>0</v>
      </c>
      <c r="DC300" s="3">
        <f t="shared" si="121"/>
        <v>1</v>
      </c>
      <c r="DD300" s="2">
        <v>44032</v>
      </c>
      <c r="DE300" s="1">
        <v>0</v>
      </c>
      <c r="DF300" s="3">
        <v>9</v>
      </c>
      <c r="DG300" s="3">
        <f t="shared" si="122"/>
        <v>5</v>
      </c>
      <c r="DH300" s="1">
        <v>1</v>
      </c>
      <c r="DI300" s="1">
        <v>1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1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1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1</v>
      </c>
      <c r="ED300" s="1">
        <v>0</v>
      </c>
      <c r="EE300" s="1">
        <v>0</v>
      </c>
      <c r="EF300" s="1">
        <v>0</v>
      </c>
      <c r="EG300" s="1">
        <v>105</v>
      </c>
      <c r="EH300" s="1">
        <v>1.72</v>
      </c>
      <c r="EI300" s="4">
        <v>35.492157923201731</v>
      </c>
      <c r="EJ300" s="3">
        <v>0</v>
      </c>
      <c r="EK300" s="3">
        <v>0</v>
      </c>
      <c r="EL300" s="3">
        <v>1</v>
      </c>
      <c r="EM300" s="1">
        <v>123</v>
      </c>
      <c r="EN300" s="1">
        <v>87</v>
      </c>
      <c r="EO300" s="4">
        <v>99</v>
      </c>
      <c r="EP300" s="3">
        <v>0</v>
      </c>
      <c r="EQ300" s="1">
        <v>104</v>
      </c>
      <c r="ER300" s="1">
        <v>1</v>
      </c>
      <c r="ES300" s="1">
        <v>17</v>
      </c>
      <c r="ET300" s="1">
        <v>0</v>
      </c>
      <c r="EU300" s="4">
        <v>37.700000000000003</v>
      </c>
      <c r="EV300" s="3">
        <v>0</v>
      </c>
      <c r="EW300" s="4">
        <v>37.700000000000003</v>
      </c>
      <c r="EX300" s="1">
        <v>94</v>
      </c>
      <c r="EY300" s="1">
        <v>0</v>
      </c>
      <c r="EZ300" s="1" t="s">
        <v>51</v>
      </c>
      <c r="FA300" s="1">
        <v>1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1</v>
      </c>
      <c r="FJ300" s="1">
        <v>1</v>
      </c>
      <c r="FK300" s="1">
        <v>0</v>
      </c>
      <c r="FL300" s="1">
        <v>0</v>
      </c>
      <c r="FM300" s="1" t="s">
        <v>104</v>
      </c>
      <c r="FN300" s="1" t="s">
        <v>82</v>
      </c>
      <c r="FO300" s="1">
        <v>0</v>
      </c>
      <c r="FP300" s="1">
        <v>1</v>
      </c>
      <c r="FQ300" s="1">
        <v>0</v>
      </c>
      <c r="FR300" s="1">
        <v>1</v>
      </c>
      <c r="FS300" s="1">
        <f t="shared" si="123"/>
        <v>2</v>
      </c>
      <c r="FT300" s="1">
        <v>0</v>
      </c>
      <c r="FU300" s="1">
        <v>0</v>
      </c>
      <c r="FV300" s="1">
        <v>0</v>
      </c>
      <c r="FW300" s="1">
        <v>1</v>
      </c>
      <c r="FX300" s="1">
        <v>0</v>
      </c>
      <c r="FY300" s="1">
        <v>0</v>
      </c>
      <c r="FZ300" s="1">
        <f t="shared" si="118"/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f t="shared" si="119"/>
        <v>1</v>
      </c>
      <c r="GI300" s="1">
        <v>1</v>
      </c>
      <c r="GJ300" s="1">
        <v>0</v>
      </c>
      <c r="GK300" s="1">
        <v>1</v>
      </c>
      <c r="GL300" s="1">
        <v>1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3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1</v>
      </c>
      <c r="GY300" s="1">
        <v>1</v>
      </c>
      <c r="GZ300" s="1">
        <v>0</v>
      </c>
      <c r="HA300" s="1">
        <v>0</v>
      </c>
      <c r="HB300" s="1">
        <v>1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1</v>
      </c>
      <c r="IB300" s="1">
        <v>0</v>
      </c>
      <c r="IC300" s="1">
        <v>0</v>
      </c>
      <c r="ID300" s="1">
        <v>1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325</v>
      </c>
      <c r="JB300" s="1">
        <v>1</v>
      </c>
      <c r="JC300" s="1">
        <v>0</v>
      </c>
      <c r="JD300" s="1">
        <v>0</v>
      </c>
      <c r="JE300" s="1">
        <v>0</v>
      </c>
      <c r="JF300" s="1">
        <v>2</v>
      </c>
      <c r="JG300" s="1">
        <v>1</v>
      </c>
      <c r="JH300" s="1">
        <v>0</v>
      </c>
      <c r="JI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2"/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 t="s">
        <v>102</v>
      </c>
      <c r="KX300" s="1">
        <v>1</v>
      </c>
      <c r="KY300" s="1">
        <v>0</v>
      </c>
      <c r="KZ300" s="4">
        <v>15.1</v>
      </c>
      <c r="LA300" s="4">
        <v>45.3</v>
      </c>
      <c r="LB300" s="1">
        <v>11600</v>
      </c>
      <c r="LC300" s="1">
        <v>8800</v>
      </c>
      <c r="LE300" s="1">
        <v>234000</v>
      </c>
      <c r="LF300" s="5">
        <v>1.05</v>
      </c>
      <c r="LG300" s="5">
        <v>21.2</v>
      </c>
      <c r="LL300" s="1">
        <v>370</v>
      </c>
      <c r="LM300" s="4">
        <v>174</v>
      </c>
      <c r="LO300" s="4">
        <v>1200</v>
      </c>
      <c r="LP300" s="4">
        <v>331</v>
      </c>
      <c r="LV300" s="1">
        <v>0</v>
      </c>
      <c r="LX300" s="1">
        <v>0</v>
      </c>
      <c r="LY300" s="1">
        <v>0</v>
      </c>
      <c r="LZ300" s="1">
        <v>1</v>
      </c>
      <c r="MA300" s="1">
        <v>0</v>
      </c>
      <c r="MB300" s="1">
        <v>1</v>
      </c>
      <c r="MC300" s="1">
        <v>1</v>
      </c>
      <c r="MD300" s="1">
        <v>0</v>
      </c>
      <c r="ME300" s="1">
        <v>0</v>
      </c>
      <c r="MF300" s="1">
        <v>0</v>
      </c>
      <c r="MG300" s="1">
        <v>1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 t="s">
        <v>122</v>
      </c>
      <c r="NC300" s="4">
        <v>13.9</v>
      </c>
      <c r="ND300" s="4">
        <v>42.7</v>
      </c>
      <c r="NE300" s="1">
        <v>13900</v>
      </c>
      <c r="NF300" s="1">
        <v>10800</v>
      </c>
      <c r="NG300" s="1">
        <v>1540</v>
      </c>
      <c r="NH300" s="1">
        <v>241000</v>
      </c>
      <c r="NI300" s="5">
        <v>1.03</v>
      </c>
      <c r="NJ300" s="5">
        <v>20.05</v>
      </c>
      <c r="NP300" s="4">
        <v>98</v>
      </c>
      <c r="NY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1</v>
      </c>
      <c r="OO300" s="1">
        <v>0</v>
      </c>
      <c r="OP300" s="1">
        <v>1</v>
      </c>
      <c r="OQ300" s="1">
        <v>1</v>
      </c>
      <c r="OR300" s="1">
        <v>1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</row>
    <row r="301" spans="1:418" x14ac:dyDescent="0.25">
      <c r="A301" s="1">
        <v>300</v>
      </c>
      <c r="B301" s="25" t="s">
        <v>2</v>
      </c>
      <c r="C301" s="1">
        <v>0</v>
      </c>
      <c r="D301" s="1">
        <v>1</v>
      </c>
      <c r="E301" s="1">
        <v>78</v>
      </c>
      <c r="F301" s="1">
        <v>0</v>
      </c>
      <c r="G301" s="1">
        <v>0</v>
      </c>
      <c r="H301" s="1">
        <v>1</v>
      </c>
      <c r="I301" s="1">
        <v>0</v>
      </c>
      <c r="J301" s="1" t="s">
        <v>6</v>
      </c>
      <c r="K301" s="1">
        <v>0</v>
      </c>
      <c r="L301" s="1">
        <v>1</v>
      </c>
      <c r="M301" s="1">
        <v>0</v>
      </c>
      <c r="N301" s="1">
        <v>0</v>
      </c>
      <c r="O301" s="1" t="s">
        <v>6</v>
      </c>
      <c r="P301" s="1" t="s">
        <v>191</v>
      </c>
      <c r="Q301" s="1" t="s">
        <v>290</v>
      </c>
      <c r="R301" s="1" t="s">
        <v>290</v>
      </c>
      <c r="S301" s="1">
        <v>0</v>
      </c>
      <c r="T301" s="1" t="s">
        <v>329</v>
      </c>
      <c r="U301" s="1" t="s">
        <v>149</v>
      </c>
      <c r="V301" s="1" t="s">
        <v>109</v>
      </c>
      <c r="W301" s="1">
        <v>1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1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5</v>
      </c>
      <c r="BA301" s="1">
        <v>0</v>
      </c>
      <c r="BB301" s="1">
        <v>0</v>
      </c>
      <c r="BC301" s="1">
        <v>0</v>
      </c>
      <c r="BD301" s="1">
        <v>1</v>
      </c>
      <c r="BE301" s="1">
        <v>2</v>
      </c>
      <c r="BF301" s="1">
        <v>1</v>
      </c>
      <c r="BG301" s="1">
        <v>1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1</v>
      </c>
      <c r="BO301" s="1">
        <v>1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K301" s="1" t="s">
        <v>125</v>
      </c>
      <c r="CL301" s="1">
        <v>0</v>
      </c>
      <c r="CM301" s="2">
        <v>44044</v>
      </c>
      <c r="CN301" s="2">
        <f t="shared" ref="CN301:CN303" si="136">CR301</f>
        <v>44049</v>
      </c>
      <c r="CO301" s="2"/>
      <c r="CP301" s="2"/>
      <c r="CQ301" s="2">
        <v>44047</v>
      </c>
      <c r="CR301" s="2">
        <v>44049</v>
      </c>
      <c r="CS301" s="2">
        <v>44049</v>
      </c>
      <c r="CT301" s="3">
        <f t="shared" si="124"/>
        <v>3</v>
      </c>
      <c r="CU301" s="3">
        <f t="shared" si="120"/>
        <v>5</v>
      </c>
      <c r="CV301" s="3"/>
      <c r="CW301" s="3">
        <f t="shared" ref="CW301:CW303" si="137">CR301-CQ301</f>
        <v>2</v>
      </c>
      <c r="CX301" s="3">
        <v>2</v>
      </c>
      <c r="CY301" s="3">
        <f t="shared" si="135"/>
        <v>3</v>
      </c>
      <c r="CZ301" s="3">
        <v>1</v>
      </c>
      <c r="DA301" s="3">
        <v>1</v>
      </c>
      <c r="DB301" s="3">
        <v>0</v>
      </c>
      <c r="DC301" s="3">
        <f t="shared" si="121"/>
        <v>2</v>
      </c>
      <c r="DD301" s="2">
        <v>44039</v>
      </c>
      <c r="DE301" s="1">
        <v>0</v>
      </c>
      <c r="DF301" s="3">
        <v>5</v>
      </c>
      <c r="DG301" s="3">
        <f t="shared" si="122"/>
        <v>4</v>
      </c>
      <c r="DH301" s="1">
        <v>1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1</v>
      </c>
      <c r="DO301" s="1">
        <v>1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1</v>
      </c>
      <c r="ED301" s="1">
        <v>0</v>
      </c>
      <c r="EE301" s="1">
        <v>0</v>
      </c>
      <c r="EF301" s="1">
        <v>0</v>
      </c>
      <c r="EG301" s="1">
        <v>70</v>
      </c>
      <c r="EH301" s="1">
        <v>1.73</v>
      </c>
      <c r="EI301" s="4">
        <v>23.388686558187711</v>
      </c>
      <c r="EJ301" s="3">
        <v>1</v>
      </c>
      <c r="EK301" s="3">
        <v>0</v>
      </c>
      <c r="EL301" s="3">
        <v>0</v>
      </c>
      <c r="EM301" s="1">
        <v>123</v>
      </c>
      <c r="EN301" s="1">
        <v>98</v>
      </c>
      <c r="EO301" s="4">
        <v>106.33333333333333</v>
      </c>
      <c r="EP301" s="3">
        <v>0</v>
      </c>
      <c r="EQ301" s="1">
        <v>68</v>
      </c>
      <c r="ER301" s="1">
        <v>0</v>
      </c>
      <c r="ES301" s="1">
        <v>20</v>
      </c>
      <c r="ET301" s="1">
        <v>0</v>
      </c>
      <c r="EU301" s="4">
        <v>36.799999999999997</v>
      </c>
      <c r="EV301" s="3">
        <v>0</v>
      </c>
      <c r="EW301" s="4">
        <v>37.5</v>
      </c>
      <c r="EX301" s="1">
        <v>94</v>
      </c>
      <c r="EY301" s="1">
        <v>0</v>
      </c>
      <c r="EZ301" s="1" t="s">
        <v>52</v>
      </c>
      <c r="FA301" s="1">
        <v>0</v>
      </c>
      <c r="FB301" s="1">
        <v>1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3</v>
      </c>
      <c r="FJ301" s="1">
        <v>0</v>
      </c>
      <c r="FK301" s="1">
        <v>0</v>
      </c>
      <c r="FL301" s="1">
        <v>1</v>
      </c>
      <c r="FM301" s="1" t="s">
        <v>104</v>
      </c>
      <c r="FN301" s="1" t="s">
        <v>82</v>
      </c>
      <c r="FO301" s="1">
        <v>0</v>
      </c>
      <c r="FP301" s="1">
        <v>1</v>
      </c>
      <c r="FQ301" s="1">
        <v>0</v>
      </c>
      <c r="FR301" s="1">
        <v>1</v>
      </c>
      <c r="FS301" s="1">
        <f t="shared" si="123"/>
        <v>3</v>
      </c>
      <c r="FT301" s="1">
        <v>0</v>
      </c>
      <c r="FU301" s="1">
        <v>0</v>
      </c>
      <c r="FV301" s="1">
        <v>0</v>
      </c>
      <c r="FW301" s="1">
        <v>1</v>
      </c>
      <c r="FX301" s="1">
        <v>0</v>
      </c>
      <c r="FY301" s="1">
        <v>0</v>
      </c>
      <c r="FZ301" s="1">
        <f t="shared" si="118"/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1</v>
      </c>
      <c r="GH301" s="1">
        <f t="shared" si="119"/>
        <v>1</v>
      </c>
      <c r="GI301" s="1">
        <v>1</v>
      </c>
      <c r="GJ301" s="1">
        <v>0</v>
      </c>
      <c r="GK301" s="1">
        <v>1</v>
      </c>
      <c r="GL301" s="1">
        <v>1</v>
      </c>
      <c r="GM301" s="1">
        <v>0</v>
      </c>
      <c r="GN301" s="1">
        <v>0</v>
      </c>
      <c r="GO301" s="1">
        <v>0</v>
      </c>
      <c r="GP301" s="1">
        <v>0</v>
      </c>
      <c r="GQ301" s="1">
        <v>1</v>
      </c>
      <c r="GR301" s="3">
        <v>1</v>
      </c>
      <c r="GS301" s="1">
        <v>1</v>
      </c>
      <c r="GT301" s="1">
        <v>0</v>
      </c>
      <c r="GU301" s="1">
        <v>0</v>
      </c>
      <c r="GV301" s="1">
        <v>0</v>
      </c>
      <c r="GW301" s="1">
        <v>0</v>
      </c>
      <c r="GX301" s="1">
        <v>1</v>
      </c>
      <c r="GY301" s="1">
        <v>1</v>
      </c>
      <c r="GZ301" s="1">
        <v>0</v>
      </c>
      <c r="HA301" s="1">
        <v>0</v>
      </c>
      <c r="HB301" s="1">
        <v>1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1</v>
      </c>
      <c r="IB301" s="1">
        <v>1</v>
      </c>
      <c r="IC301" s="1">
        <v>0</v>
      </c>
      <c r="ID301" s="1">
        <v>1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1</v>
      </c>
      <c r="IN301" s="1">
        <v>0</v>
      </c>
      <c r="IO301" s="1">
        <v>0</v>
      </c>
      <c r="IP301" s="1">
        <v>1</v>
      </c>
      <c r="IQ301" s="1">
        <v>2</v>
      </c>
      <c r="IR301" s="1">
        <v>1</v>
      </c>
      <c r="IS301" s="1">
        <v>1</v>
      </c>
      <c r="IT301" s="1">
        <v>1</v>
      </c>
      <c r="IU301" s="1">
        <v>1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245</v>
      </c>
      <c r="JB301" s="1">
        <v>0</v>
      </c>
      <c r="JC301" s="1">
        <v>1</v>
      </c>
      <c r="JD301" s="1">
        <v>0</v>
      </c>
      <c r="JE301" s="1">
        <v>0</v>
      </c>
      <c r="JF301" s="1">
        <v>6</v>
      </c>
      <c r="JG301" s="1">
        <v>0</v>
      </c>
      <c r="JH301" s="1">
        <v>1</v>
      </c>
      <c r="JI301" s="1">
        <v>0</v>
      </c>
      <c r="JJ301" s="1">
        <v>12</v>
      </c>
      <c r="JK301" s="1">
        <v>0</v>
      </c>
      <c r="JL301" s="1">
        <v>0</v>
      </c>
      <c r="JM301" s="1">
        <v>1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1</v>
      </c>
      <c r="JT301" s="1">
        <v>1</v>
      </c>
      <c r="JU301" s="1">
        <v>0</v>
      </c>
      <c r="JV301" s="1">
        <v>1</v>
      </c>
      <c r="JW301" s="1">
        <v>0</v>
      </c>
      <c r="JX301" s="1">
        <v>1</v>
      </c>
      <c r="JY301" s="2">
        <v>44047</v>
      </c>
      <c r="JZ301" s="2">
        <v>44049</v>
      </c>
      <c r="KA301" s="1">
        <v>2</v>
      </c>
      <c r="KB301" s="1">
        <v>0</v>
      </c>
      <c r="KC301" s="1">
        <v>6</v>
      </c>
      <c r="KD301" s="1">
        <v>1</v>
      </c>
      <c r="KE301" s="1">
        <v>1</v>
      </c>
      <c r="KF301" s="1">
        <v>1</v>
      </c>
      <c r="KG301" s="1">
        <v>0</v>
      </c>
      <c r="KH301" s="1">
        <v>0</v>
      </c>
      <c r="KI301" s="1">
        <v>0</v>
      </c>
      <c r="KJ301" s="1">
        <v>0</v>
      </c>
      <c r="KK301" s="1">
        <v>1</v>
      </c>
      <c r="KL301" s="1">
        <v>1</v>
      </c>
      <c r="KM301" s="1">
        <v>0</v>
      </c>
      <c r="KN301" s="1">
        <v>0</v>
      </c>
      <c r="KO301" s="1">
        <v>1</v>
      </c>
      <c r="KP301" s="1">
        <v>0</v>
      </c>
      <c r="KQ301" s="1">
        <v>0</v>
      </c>
      <c r="KR301" s="1">
        <v>1</v>
      </c>
      <c r="KS301" s="1">
        <v>0</v>
      </c>
      <c r="KT301" s="1">
        <v>0</v>
      </c>
      <c r="KU301" s="1">
        <v>0</v>
      </c>
      <c r="KV301" s="1">
        <v>0</v>
      </c>
      <c r="KW301" s="1" t="s">
        <v>103</v>
      </c>
      <c r="KX301" s="1">
        <v>0</v>
      </c>
      <c r="KY301" s="1">
        <v>1</v>
      </c>
      <c r="KZ301" s="4">
        <v>16.2</v>
      </c>
      <c r="LA301" s="4">
        <v>46.7</v>
      </c>
      <c r="LB301" s="1">
        <v>10400</v>
      </c>
      <c r="LC301" s="1">
        <v>8650</v>
      </c>
      <c r="LD301" s="1">
        <v>987</v>
      </c>
      <c r="LE301" s="1">
        <v>245000</v>
      </c>
      <c r="LF301" s="5">
        <v>1.4</v>
      </c>
      <c r="LG301" s="5">
        <v>26.4</v>
      </c>
      <c r="LL301" s="1">
        <v>256</v>
      </c>
      <c r="LM301" s="4">
        <v>104</v>
      </c>
      <c r="LV301" s="1">
        <v>1</v>
      </c>
      <c r="LW301" s="1" t="s">
        <v>113</v>
      </c>
      <c r="LX301" s="1">
        <v>1</v>
      </c>
      <c r="LY301" s="1">
        <v>0</v>
      </c>
      <c r="LZ301" s="1">
        <v>1</v>
      </c>
      <c r="MA301" s="1">
        <v>0</v>
      </c>
      <c r="MB301" s="1">
        <v>1</v>
      </c>
      <c r="MC301" s="1">
        <v>1</v>
      </c>
      <c r="MD301" s="1">
        <v>0</v>
      </c>
      <c r="ME301" s="1">
        <v>0</v>
      </c>
      <c r="MF301" s="1">
        <v>0</v>
      </c>
      <c r="MG301" s="1">
        <v>1</v>
      </c>
      <c r="MH301" s="1">
        <v>0</v>
      </c>
      <c r="MI301" s="1">
        <v>0</v>
      </c>
      <c r="MJ301" s="1">
        <v>0</v>
      </c>
      <c r="MK301" s="1">
        <v>1</v>
      </c>
      <c r="ML301" s="1">
        <v>0</v>
      </c>
      <c r="MM301" s="1">
        <v>1</v>
      </c>
      <c r="MN301" s="1">
        <v>1</v>
      </c>
      <c r="MO301" s="1">
        <v>1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 t="s">
        <v>122</v>
      </c>
      <c r="NC301" s="4">
        <v>15.4</v>
      </c>
      <c r="ND301" s="4">
        <v>45.8</v>
      </c>
      <c r="NE301" s="1">
        <v>15600</v>
      </c>
      <c r="NF301" s="1">
        <v>12800</v>
      </c>
      <c r="NG301" s="1">
        <v>1200</v>
      </c>
      <c r="NH301" s="1">
        <v>215000</v>
      </c>
      <c r="NI301" s="5">
        <v>10.6</v>
      </c>
      <c r="NJ301" s="5">
        <v>50</v>
      </c>
      <c r="NP301" s="4">
        <v>114</v>
      </c>
      <c r="NY301" s="1">
        <v>1</v>
      </c>
      <c r="NZ301" s="1" t="s">
        <v>113</v>
      </c>
      <c r="OA301" s="1">
        <v>1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</row>
    <row r="302" spans="1:418" x14ac:dyDescent="0.25">
      <c r="A302" s="1">
        <v>301</v>
      </c>
      <c r="B302" s="25" t="s">
        <v>2</v>
      </c>
      <c r="C302" s="1">
        <v>0</v>
      </c>
      <c r="D302" s="1">
        <v>1</v>
      </c>
      <c r="E302" s="1">
        <v>69</v>
      </c>
      <c r="F302" s="1">
        <v>0</v>
      </c>
      <c r="G302" s="1">
        <v>0</v>
      </c>
      <c r="H302" s="1">
        <v>1</v>
      </c>
      <c r="I302" s="1">
        <v>0</v>
      </c>
      <c r="J302" s="1" t="s">
        <v>6</v>
      </c>
      <c r="K302" s="1">
        <v>0</v>
      </c>
      <c r="L302" s="1">
        <v>1</v>
      </c>
      <c r="M302" s="1">
        <v>0</v>
      </c>
      <c r="N302" s="1">
        <v>0</v>
      </c>
      <c r="O302" s="1" t="s">
        <v>6</v>
      </c>
      <c r="P302" s="1" t="s">
        <v>191</v>
      </c>
      <c r="Q302" s="1" t="s">
        <v>270</v>
      </c>
      <c r="R302" s="1" t="s">
        <v>231</v>
      </c>
      <c r="S302" s="1">
        <v>0</v>
      </c>
      <c r="T302" s="1" t="s">
        <v>329</v>
      </c>
      <c r="U302" s="1" t="s">
        <v>149</v>
      </c>
      <c r="V302" s="1" t="s">
        <v>109</v>
      </c>
      <c r="W302" s="1">
        <v>1</v>
      </c>
      <c r="X302" s="1">
        <v>0</v>
      </c>
      <c r="Y302" s="1">
        <v>0</v>
      </c>
      <c r="Z302" s="1">
        <v>0</v>
      </c>
      <c r="AA302" s="1">
        <v>1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0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4</v>
      </c>
      <c r="BA302" s="1">
        <v>0</v>
      </c>
      <c r="BB302" s="1">
        <v>0</v>
      </c>
      <c r="BC302" s="1">
        <v>1</v>
      </c>
      <c r="BD302" s="1">
        <v>0</v>
      </c>
      <c r="BE302" s="1">
        <v>5</v>
      </c>
      <c r="BF302" s="1">
        <v>1</v>
      </c>
      <c r="BG302" s="1">
        <v>1</v>
      </c>
      <c r="BH302" s="1">
        <v>0</v>
      </c>
      <c r="BI302" s="1">
        <v>1</v>
      </c>
      <c r="BJ302" s="1">
        <v>1</v>
      </c>
      <c r="BK302" s="1">
        <v>1</v>
      </c>
      <c r="BL302" s="1">
        <v>0</v>
      </c>
      <c r="BM302" s="1">
        <v>1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1</v>
      </c>
      <c r="CD302" s="1">
        <v>1</v>
      </c>
      <c r="CE302" s="1">
        <v>0</v>
      </c>
      <c r="CF302" s="1">
        <v>0</v>
      </c>
      <c r="CG302" s="1">
        <v>0</v>
      </c>
      <c r="CH302" s="1">
        <v>0</v>
      </c>
      <c r="CK302" s="1" t="s">
        <v>125</v>
      </c>
      <c r="CL302" s="1">
        <v>0</v>
      </c>
      <c r="CM302" s="2">
        <v>44028</v>
      </c>
      <c r="CN302" s="2">
        <f t="shared" si="136"/>
        <v>44035</v>
      </c>
      <c r="CO302" s="2"/>
      <c r="CP302" s="2"/>
      <c r="CQ302" s="2">
        <v>44029</v>
      </c>
      <c r="CR302" s="2">
        <v>44035</v>
      </c>
      <c r="CS302" s="2">
        <v>44051</v>
      </c>
      <c r="CT302" s="3">
        <f t="shared" si="124"/>
        <v>1</v>
      </c>
      <c r="CU302" s="3">
        <f t="shared" si="120"/>
        <v>23</v>
      </c>
      <c r="CV302" s="3"/>
      <c r="CW302" s="3">
        <f t="shared" si="137"/>
        <v>6</v>
      </c>
      <c r="CX302" s="3">
        <v>6</v>
      </c>
      <c r="CY302" s="3">
        <f t="shared" si="135"/>
        <v>17</v>
      </c>
      <c r="CZ302" s="3">
        <v>1</v>
      </c>
      <c r="DA302" s="3">
        <v>1</v>
      </c>
      <c r="DB302" s="3">
        <v>0</v>
      </c>
      <c r="DC302" s="3">
        <f t="shared" si="121"/>
        <v>2</v>
      </c>
      <c r="DD302" s="2">
        <v>44028</v>
      </c>
      <c r="DE302" s="3">
        <v>0</v>
      </c>
      <c r="DF302" s="3">
        <v>0</v>
      </c>
      <c r="DG302" s="3">
        <f t="shared" si="122"/>
        <v>4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1</v>
      </c>
      <c r="DO302" s="1">
        <v>1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1</v>
      </c>
      <c r="DW302" s="1">
        <v>0</v>
      </c>
      <c r="DX302" s="1">
        <v>1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86</v>
      </c>
      <c r="EH302" s="1">
        <v>1.76</v>
      </c>
      <c r="EI302" s="4">
        <v>27.763429752066116</v>
      </c>
      <c r="EJ302" s="3">
        <v>0</v>
      </c>
      <c r="EK302" s="3">
        <v>1</v>
      </c>
      <c r="EL302" s="3">
        <v>0</v>
      </c>
      <c r="EM302" s="1">
        <v>103</v>
      </c>
      <c r="EN302" s="1">
        <v>67</v>
      </c>
      <c r="EO302" s="4">
        <v>79</v>
      </c>
      <c r="EP302" s="3">
        <v>0</v>
      </c>
      <c r="EQ302" s="1">
        <v>104</v>
      </c>
      <c r="ER302" s="1">
        <v>1</v>
      </c>
      <c r="ES302" s="1">
        <v>20</v>
      </c>
      <c r="ET302" s="1">
        <v>0</v>
      </c>
      <c r="EU302" s="4">
        <v>36</v>
      </c>
      <c r="EV302" s="3">
        <v>0</v>
      </c>
      <c r="EW302" s="4">
        <v>36.4</v>
      </c>
      <c r="EX302" s="1">
        <v>92</v>
      </c>
      <c r="EY302" s="1">
        <v>0</v>
      </c>
      <c r="EZ302" s="1" t="s">
        <v>51</v>
      </c>
      <c r="FA302" s="1">
        <v>1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1</v>
      </c>
      <c r="FJ302" s="1">
        <v>1</v>
      </c>
      <c r="FK302" s="1">
        <v>0</v>
      </c>
      <c r="FL302" s="1">
        <v>0</v>
      </c>
      <c r="FM302" s="1" t="s">
        <v>104</v>
      </c>
      <c r="FN302" s="1" t="s">
        <v>83</v>
      </c>
      <c r="FO302" s="1">
        <v>0</v>
      </c>
      <c r="FP302" s="1">
        <v>0</v>
      </c>
      <c r="FQ302" s="1">
        <v>1</v>
      </c>
      <c r="FR302" s="1">
        <v>1</v>
      </c>
      <c r="FS302" s="1">
        <f t="shared" si="123"/>
        <v>2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f t="shared" si="118"/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f t="shared" si="119"/>
        <v>2</v>
      </c>
      <c r="GI302" s="1">
        <v>1</v>
      </c>
      <c r="GJ302" s="1">
        <v>0</v>
      </c>
      <c r="GK302" s="1">
        <v>1</v>
      </c>
      <c r="GL302" s="1">
        <v>1</v>
      </c>
      <c r="GM302" s="1">
        <v>0</v>
      </c>
      <c r="GN302" s="1">
        <v>1</v>
      </c>
      <c r="GO302" s="1">
        <v>0</v>
      </c>
      <c r="GP302" s="1">
        <v>0</v>
      </c>
      <c r="GQ302" s="1">
        <v>0</v>
      </c>
      <c r="GR302" s="3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4</v>
      </c>
      <c r="GY302" s="1">
        <v>1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1</v>
      </c>
      <c r="HF302" s="1">
        <v>0</v>
      </c>
      <c r="HG302" s="1">
        <v>1</v>
      </c>
      <c r="HH302" s="1">
        <v>0</v>
      </c>
      <c r="HI302" s="1">
        <v>0</v>
      </c>
      <c r="HJ302" s="1">
        <v>1</v>
      </c>
      <c r="HK302" s="1">
        <v>0</v>
      </c>
      <c r="HL302" s="1">
        <v>0</v>
      </c>
      <c r="HM302" s="1">
        <v>0</v>
      </c>
      <c r="HN302" s="1">
        <v>1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1</v>
      </c>
      <c r="IC302" s="1">
        <v>1</v>
      </c>
      <c r="ID302" s="1">
        <v>1</v>
      </c>
      <c r="IE302" s="1">
        <v>0</v>
      </c>
      <c r="IF302" s="1">
        <v>1</v>
      </c>
      <c r="IG302" s="1">
        <v>1</v>
      </c>
      <c r="IH302" s="1">
        <v>1</v>
      </c>
      <c r="II302" s="1">
        <v>1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297</v>
      </c>
      <c r="JB302" s="1">
        <v>0</v>
      </c>
      <c r="JC302" s="1">
        <v>1</v>
      </c>
      <c r="JD302" s="1">
        <v>0</v>
      </c>
      <c r="JE302" s="1">
        <v>0</v>
      </c>
      <c r="JF302" s="1">
        <v>6</v>
      </c>
      <c r="JG302" s="1">
        <v>0</v>
      </c>
      <c r="JH302" s="1">
        <v>1</v>
      </c>
      <c r="JI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1</v>
      </c>
      <c r="JT302" s="1">
        <v>1</v>
      </c>
      <c r="JU302" s="1">
        <v>0</v>
      </c>
      <c r="JV302" s="1">
        <v>1</v>
      </c>
      <c r="JW302" s="1">
        <v>0</v>
      </c>
      <c r="JX302" s="1">
        <v>0</v>
      </c>
      <c r="JY302" s="2"/>
      <c r="KB302" s="1">
        <v>0</v>
      </c>
      <c r="KC302" s="1">
        <v>5</v>
      </c>
      <c r="KD302" s="1">
        <v>1</v>
      </c>
      <c r="KE302" s="1">
        <v>1</v>
      </c>
      <c r="KF302" s="1">
        <v>0</v>
      </c>
      <c r="KG302" s="1">
        <v>1</v>
      </c>
      <c r="KH302" s="1">
        <v>1</v>
      </c>
      <c r="KI302" s="1">
        <v>0</v>
      </c>
      <c r="KJ302" s="1">
        <v>0</v>
      </c>
      <c r="KK302" s="1">
        <v>1</v>
      </c>
      <c r="KL302" s="1">
        <v>0</v>
      </c>
      <c r="KM302" s="1">
        <v>0</v>
      </c>
      <c r="KN302" s="1">
        <v>1</v>
      </c>
      <c r="KO302" s="1">
        <v>1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 t="s">
        <v>103</v>
      </c>
      <c r="KX302" s="1">
        <v>0</v>
      </c>
      <c r="KY302" s="1">
        <v>1</v>
      </c>
      <c r="KZ302" s="4">
        <v>7.59</v>
      </c>
      <c r="LA302" s="4">
        <v>22.3</v>
      </c>
      <c r="LB302" s="1">
        <v>27000</v>
      </c>
      <c r="LC302" s="1">
        <v>2970</v>
      </c>
      <c r="LD302" s="1">
        <v>3240</v>
      </c>
      <c r="LE302" s="1">
        <v>111000</v>
      </c>
      <c r="LQ302" s="6">
        <v>0.4</v>
      </c>
      <c r="LV302" s="1">
        <v>0</v>
      </c>
      <c r="LX302" s="1">
        <v>0</v>
      </c>
      <c r="LY302" s="1">
        <v>0</v>
      </c>
      <c r="LZ302" s="1">
        <v>1</v>
      </c>
      <c r="MA302" s="1">
        <v>1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 t="s">
        <v>122</v>
      </c>
      <c r="NC302" s="4">
        <v>7.53</v>
      </c>
      <c r="ND302" s="4">
        <v>21</v>
      </c>
      <c r="NE302" s="1">
        <v>20200</v>
      </c>
      <c r="NF302" s="1">
        <v>2570</v>
      </c>
      <c r="NG302" s="1">
        <v>2110</v>
      </c>
      <c r="NH302" s="1">
        <v>97000</v>
      </c>
      <c r="NI302" s="5">
        <v>1.82</v>
      </c>
      <c r="NJ302" s="5">
        <v>33.5</v>
      </c>
      <c r="NP302" s="4">
        <v>107</v>
      </c>
      <c r="NW302" s="1">
        <v>16.7</v>
      </c>
      <c r="NY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</row>
    <row r="303" spans="1:418" x14ac:dyDescent="0.25">
      <c r="A303" s="1">
        <v>302</v>
      </c>
      <c r="B303" s="25" t="s">
        <v>1</v>
      </c>
      <c r="C303" s="1">
        <v>1</v>
      </c>
      <c r="D303" s="1">
        <v>0</v>
      </c>
      <c r="E303" s="1">
        <v>70</v>
      </c>
      <c r="F303" s="1">
        <v>0</v>
      </c>
      <c r="G303" s="1">
        <v>0</v>
      </c>
      <c r="H303" s="1">
        <v>1</v>
      </c>
      <c r="I303" s="1">
        <v>0</v>
      </c>
      <c r="J303" s="1" t="s">
        <v>6</v>
      </c>
      <c r="K303" s="1">
        <v>0</v>
      </c>
      <c r="L303" s="1">
        <v>1</v>
      </c>
      <c r="M303" s="1">
        <v>0</v>
      </c>
      <c r="N303" s="1">
        <v>0</v>
      </c>
      <c r="O303" s="1" t="s">
        <v>6</v>
      </c>
      <c r="P303" s="1" t="s">
        <v>191</v>
      </c>
      <c r="Q303" s="1" t="s">
        <v>221</v>
      </c>
      <c r="R303" s="1" t="s">
        <v>221</v>
      </c>
      <c r="S303" s="1">
        <v>0</v>
      </c>
      <c r="T303" s="1" t="s">
        <v>329</v>
      </c>
      <c r="U303" s="1" t="s">
        <v>149</v>
      </c>
      <c r="V303" s="1" t="s">
        <v>109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</v>
      </c>
      <c r="AE303" s="1">
        <v>0</v>
      </c>
      <c r="AF303" s="1">
        <v>0</v>
      </c>
      <c r="AG303" s="1">
        <v>1</v>
      </c>
      <c r="AH303" s="1">
        <v>0</v>
      </c>
      <c r="AI303" s="1">
        <v>0</v>
      </c>
      <c r="AJ303" s="1">
        <v>0</v>
      </c>
      <c r="AK303" s="1">
        <v>1</v>
      </c>
      <c r="AL303" s="1">
        <v>0</v>
      </c>
      <c r="AM303" s="1">
        <v>0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6</v>
      </c>
      <c r="BA303" s="1">
        <v>0</v>
      </c>
      <c r="BB303" s="1">
        <v>0</v>
      </c>
      <c r="BC303" s="1">
        <v>0</v>
      </c>
      <c r="BD303" s="1">
        <v>1</v>
      </c>
      <c r="BE303" s="1">
        <v>2</v>
      </c>
      <c r="BF303" s="1">
        <v>1</v>
      </c>
      <c r="BG303" s="1">
        <v>1</v>
      </c>
      <c r="BH303" s="1">
        <v>0</v>
      </c>
      <c r="BI303" s="1">
        <v>1</v>
      </c>
      <c r="BJ303" s="1">
        <v>0</v>
      </c>
      <c r="BK303" s="1">
        <v>0</v>
      </c>
      <c r="BL303" s="1">
        <v>0</v>
      </c>
      <c r="BM303" s="1">
        <v>0</v>
      </c>
      <c r="BN303" s="1">
        <v>1</v>
      </c>
      <c r="BO303" s="1">
        <v>1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K303" s="1" t="s">
        <v>123</v>
      </c>
      <c r="CL303" s="1">
        <v>0</v>
      </c>
      <c r="CM303" s="2">
        <v>44038</v>
      </c>
      <c r="CN303" s="2">
        <f t="shared" si="136"/>
        <v>44050</v>
      </c>
      <c r="CO303" s="2"/>
      <c r="CP303" s="2"/>
      <c r="CQ303" s="2">
        <v>44038</v>
      </c>
      <c r="CR303" s="2">
        <v>44050</v>
      </c>
      <c r="CS303" s="2">
        <v>44052</v>
      </c>
      <c r="CT303" s="3">
        <f t="shared" si="124"/>
        <v>0</v>
      </c>
      <c r="CU303" s="3">
        <f t="shared" si="120"/>
        <v>14</v>
      </c>
      <c r="CV303" s="3"/>
      <c r="CW303" s="3">
        <f t="shared" si="137"/>
        <v>12</v>
      </c>
      <c r="CX303" s="3">
        <v>12</v>
      </c>
      <c r="CY303" s="3">
        <f t="shared" si="135"/>
        <v>2</v>
      </c>
      <c r="CZ303" s="3">
        <v>1</v>
      </c>
      <c r="DA303" s="3">
        <v>1</v>
      </c>
      <c r="DB303" s="3">
        <v>0</v>
      </c>
      <c r="DC303" s="3">
        <f t="shared" si="121"/>
        <v>2</v>
      </c>
      <c r="DD303" s="2">
        <v>44038</v>
      </c>
      <c r="DE303" s="1">
        <v>0</v>
      </c>
      <c r="DF303" s="3">
        <v>0</v>
      </c>
      <c r="DG303" s="3">
        <f t="shared" si="122"/>
        <v>4</v>
      </c>
      <c r="DH303" s="1">
        <v>1</v>
      </c>
      <c r="DI303" s="1">
        <v>1</v>
      </c>
      <c r="DJ303" s="1">
        <v>1</v>
      </c>
      <c r="DK303" s="1">
        <v>0</v>
      </c>
      <c r="DL303" s="1">
        <v>0</v>
      </c>
      <c r="DM303" s="1">
        <v>0</v>
      </c>
      <c r="DN303" s="1">
        <v>0</v>
      </c>
      <c r="DO303" s="1">
        <v>1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73</v>
      </c>
      <c r="EH303" s="1">
        <v>1.55</v>
      </c>
      <c r="EI303" s="4">
        <v>30.38501560874089</v>
      </c>
      <c r="EJ303" s="3">
        <v>0</v>
      </c>
      <c r="EK303" s="3">
        <v>0</v>
      </c>
      <c r="EL303" s="3">
        <v>1</v>
      </c>
      <c r="EM303" s="1">
        <v>139</v>
      </c>
      <c r="EN303" s="1">
        <v>61</v>
      </c>
      <c r="EO303" s="4">
        <v>87</v>
      </c>
      <c r="EP303" s="3">
        <v>0</v>
      </c>
      <c r="EQ303" s="1">
        <v>113</v>
      </c>
      <c r="ER303" s="1">
        <v>1</v>
      </c>
      <c r="ES303" s="1">
        <v>34</v>
      </c>
      <c r="ET303" s="1">
        <v>1</v>
      </c>
      <c r="EU303" s="4">
        <v>37.799999999999997</v>
      </c>
      <c r="EV303" s="3">
        <v>0</v>
      </c>
      <c r="EW303" s="4">
        <v>38.200000000000003</v>
      </c>
      <c r="EX303" s="1">
        <v>75</v>
      </c>
      <c r="EY303" s="1">
        <v>1</v>
      </c>
      <c r="EZ303" s="1" t="s">
        <v>52</v>
      </c>
      <c r="FA303" s="1">
        <v>0</v>
      </c>
      <c r="FB303" s="1">
        <v>1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4</v>
      </c>
      <c r="FJ303" s="1">
        <v>0</v>
      </c>
      <c r="FK303" s="1">
        <v>0</v>
      </c>
      <c r="FL303" s="1">
        <v>1</v>
      </c>
      <c r="FM303" s="1" t="s">
        <v>104</v>
      </c>
      <c r="FN303" s="1" t="s">
        <v>83</v>
      </c>
      <c r="FO303" s="1">
        <v>0</v>
      </c>
      <c r="FP303" s="1">
        <v>0</v>
      </c>
      <c r="FQ303" s="1">
        <v>1</v>
      </c>
      <c r="FR303" s="1">
        <v>1</v>
      </c>
      <c r="FS303" s="1">
        <f t="shared" si="123"/>
        <v>4</v>
      </c>
      <c r="FT303" s="1">
        <v>0</v>
      </c>
      <c r="FU303" s="1">
        <v>0</v>
      </c>
      <c r="FV303" s="1">
        <v>0</v>
      </c>
      <c r="FW303" s="1">
        <v>1</v>
      </c>
      <c r="FX303" s="1">
        <v>0</v>
      </c>
      <c r="FY303" s="1">
        <v>0</v>
      </c>
      <c r="FZ303" s="1">
        <f t="shared" si="118"/>
        <v>1</v>
      </c>
      <c r="GA303" s="1">
        <v>1</v>
      </c>
      <c r="GB303" s="1">
        <v>1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f t="shared" si="119"/>
        <v>2</v>
      </c>
      <c r="GI303" s="1">
        <v>1</v>
      </c>
      <c r="GJ303" s="1">
        <v>0</v>
      </c>
      <c r="GK303" s="1">
        <v>1</v>
      </c>
      <c r="GL303" s="1">
        <v>1</v>
      </c>
      <c r="GM303" s="1">
        <v>0</v>
      </c>
      <c r="GN303" s="1">
        <v>1</v>
      </c>
      <c r="GO303" s="1">
        <v>0</v>
      </c>
      <c r="GP303" s="1">
        <v>0</v>
      </c>
      <c r="GQ303" s="1">
        <v>0</v>
      </c>
      <c r="GR303" s="3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3</v>
      </c>
      <c r="GY303" s="1">
        <v>1</v>
      </c>
      <c r="GZ303" s="1">
        <v>0</v>
      </c>
      <c r="HA303" s="1">
        <v>0</v>
      </c>
      <c r="HB303" s="1">
        <v>1</v>
      </c>
      <c r="HC303" s="1">
        <v>0</v>
      </c>
      <c r="HD303" s="1">
        <v>0</v>
      </c>
      <c r="HE303" s="1">
        <v>1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1</v>
      </c>
      <c r="IA303" s="1">
        <v>1</v>
      </c>
      <c r="IB303" s="1">
        <v>1</v>
      </c>
      <c r="IC303" s="1">
        <v>0</v>
      </c>
      <c r="ID303" s="1">
        <v>1</v>
      </c>
      <c r="IE303" s="1">
        <v>0</v>
      </c>
      <c r="IF303" s="1">
        <v>1</v>
      </c>
      <c r="IG303" s="1">
        <v>1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1</v>
      </c>
      <c r="IQ303" s="1">
        <v>5</v>
      </c>
      <c r="IR303" s="1">
        <v>1</v>
      </c>
      <c r="IS303" s="1">
        <v>1</v>
      </c>
      <c r="IT303" s="1">
        <v>1</v>
      </c>
      <c r="IU303" s="1">
        <v>1</v>
      </c>
      <c r="IV303" s="1">
        <v>1</v>
      </c>
      <c r="IW303" s="1">
        <v>1</v>
      </c>
      <c r="IX303" s="1">
        <v>1</v>
      </c>
      <c r="IY303" s="1">
        <v>0</v>
      </c>
      <c r="IZ303" s="1">
        <v>0</v>
      </c>
      <c r="JA303" s="1">
        <v>54</v>
      </c>
      <c r="JB303" s="1">
        <v>0</v>
      </c>
      <c r="JC303" s="1">
        <v>0</v>
      </c>
      <c r="JD303" s="1">
        <v>0</v>
      </c>
      <c r="JE303" s="1">
        <v>1</v>
      </c>
      <c r="JF303" s="1">
        <v>13</v>
      </c>
      <c r="JG303" s="1">
        <v>0</v>
      </c>
      <c r="JH303" s="1">
        <v>0</v>
      </c>
      <c r="JI303" s="1">
        <v>1</v>
      </c>
      <c r="JJ303" s="1">
        <v>17</v>
      </c>
      <c r="JK303" s="1">
        <v>0</v>
      </c>
      <c r="JL303" s="1">
        <v>0</v>
      </c>
      <c r="JM303" s="1">
        <v>0</v>
      </c>
      <c r="JN303" s="1">
        <v>1</v>
      </c>
      <c r="JO303" s="1">
        <v>0</v>
      </c>
      <c r="JP303" s="1">
        <v>0</v>
      </c>
      <c r="JQ303" s="1">
        <v>0</v>
      </c>
      <c r="JR303" s="1">
        <v>0</v>
      </c>
      <c r="JS303" s="1">
        <v>1</v>
      </c>
      <c r="JT303" s="1">
        <v>1</v>
      </c>
      <c r="JU303" s="1">
        <v>0</v>
      </c>
      <c r="JV303" s="1">
        <v>1</v>
      </c>
      <c r="JW303" s="1">
        <v>0</v>
      </c>
      <c r="JX303" s="1">
        <v>1</v>
      </c>
      <c r="JY303" s="2">
        <v>44038</v>
      </c>
      <c r="JZ303" s="2">
        <v>44050</v>
      </c>
      <c r="KA303" s="1">
        <v>12</v>
      </c>
      <c r="KB303" s="1">
        <v>1</v>
      </c>
      <c r="KC303" s="1">
        <v>4</v>
      </c>
      <c r="KD303" s="1">
        <v>1</v>
      </c>
      <c r="KE303" s="1">
        <v>1</v>
      </c>
      <c r="KF303" s="1">
        <v>1</v>
      </c>
      <c r="KG303" s="1">
        <v>0</v>
      </c>
      <c r="KH303" s="1">
        <v>0</v>
      </c>
      <c r="KI303" s="1">
        <v>0</v>
      </c>
      <c r="KJ303" s="1">
        <v>0</v>
      </c>
      <c r="KK303" s="1">
        <v>1</v>
      </c>
      <c r="KL303" s="1">
        <v>0</v>
      </c>
      <c r="KM303" s="1">
        <v>0</v>
      </c>
      <c r="KN303" s="1">
        <v>0</v>
      </c>
      <c r="KO303" s="1">
        <v>1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 t="s">
        <v>102</v>
      </c>
      <c r="KX303" s="1">
        <v>1</v>
      </c>
      <c r="KY303" s="1">
        <v>0</v>
      </c>
      <c r="KZ303" s="4">
        <v>12.4</v>
      </c>
      <c r="LA303" s="4">
        <v>37.5</v>
      </c>
      <c r="LB303" s="1">
        <v>9870</v>
      </c>
      <c r="LC303" s="1">
        <v>7450</v>
      </c>
      <c r="LD303" s="1">
        <v>975</v>
      </c>
      <c r="LE303" s="1">
        <v>254000</v>
      </c>
      <c r="LF303" s="5">
        <v>1.05</v>
      </c>
      <c r="LG303" s="5">
        <v>28</v>
      </c>
      <c r="LH303" s="5">
        <v>1.01</v>
      </c>
      <c r="LI303" s="5">
        <v>0.77</v>
      </c>
      <c r="LJ303" s="4">
        <v>67</v>
      </c>
      <c r="LK303" s="1">
        <v>94</v>
      </c>
      <c r="LL303" s="1">
        <v>305</v>
      </c>
      <c r="LM303" s="4">
        <v>147</v>
      </c>
      <c r="LO303" s="4">
        <v>987</v>
      </c>
      <c r="LP303" s="4">
        <v>540</v>
      </c>
      <c r="LQ303" s="6">
        <v>8.0000000000000002E-3</v>
      </c>
      <c r="LV303" s="1">
        <v>1</v>
      </c>
      <c r="LW303" s="1" t="s">
        <v>113</v>
      </c>
      <c r="LX303" s="1">
        <v>1</v>
      </c>
      <c r="LY303" s="1">
        <v>0</v>
      </c>
      <c r="LZ303" s="1">
        <v>1</v>
      </c>
      <c r="MA303" s="1">
        <v>0</v>
      </c>
      <c r="MB303" s="1">
        <v>1</v>
      </c>
      <c r="MC303" s="1">
        <v>1</v>
      </c>
      <c r="MD303" s="1">
        <v>0</v>
      </c>
      <c r="ME303" s="1">
        <v>0</v>
      </c>
      <c r="MF303" s="1">
        <v>0</v>
      </c>
      <c r="MG303" s="1">
        <v>1</v>
      </c>
      <c r="MH303" s="1">
        <v>0</v>
      </c>
      <c r="MI303" s="1">
        <v>0</v>
      </c>
      <c r="MJ303" s="1">
        <v>0</v>
      </c>
      <c r="MK303" s="1">
        <v>1</v>
      </c>
      <c r="ML303" s="1">
        <v>0</v>
      </c>
      <c r="MM303" s="1">
        <v>2</v>
      </c>
      <c r="MN303" s="1">
        <v>1</v>
      </c>
      <c r="MO303" s="1">
        <v>1</v>
      </c>
      <c r="MP303" s="1">
        <v>0</v>
      </c>
      <c r="MQ303" s="1">
        <v>0</v>
      </c>
      <c r="MR303" s="1">
        <v>0</v>
      </c>
      <c r="MS303" s="1">
        <v>1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 t="s">
        <v>122</v>
      </c>
      <c r="NC303" s="4">
        <v>11</v>
      </c>
      <c r="ND303" s="4">
        <v>33.5</v>
      </c>
      <c r="NE303" s="1">
        <v>15400</v>
      </c>
      <c r="NF303" s="1">
        <v>12800</v>
      </c>
      <c r="NG303" s="1">
        <v>1520</v>
      </c>
      <c r="NH303" s="1">
        <v>300000</v>
      </c>
      <c r="NI303" s="5">
        <v>1.5</v>
      </c>
      <c r="NJ303" s="5">
        <v>33</v>
      </c>
      <c r="NP303" s="4">
        <v>158</v>
      </c>
      <c r="NY303" s="1">
        <v>1</v>
      </c>
      <c r="NZ303" s="1" t="s">
        <v>118</v>
      </c>
      <c r="OA303" s="1">
        <v>1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</row>
    <row r="304" spans="1:418" x14ac:dyDescent="0.25">
      <c r="A304" s="1">
        <v>303</v>
      </c>
      <c r="B304" s="25" t="s">
        <v>2</v>
      </c>
      <c r="C304" s="1">
        <v>0</v>
      </c>
      <c r="D304" s="1">
        <v>1</v>
      </c>
      <c r="E304" s="1">
        <v>29</v>
      </c>
      <c r="F304" s="1">
        <v>1</v>
      </c>
      <c r="G304" s="1">
        <v>0</v>
      </c>
      <c r="H304" s="1">
        <v>0</v>
      </c>
      <c r="I304" s="1">
        <v>0</v>
      </c>
      <c r="J304" s="1" t="s">
        <v>6</v>
      </c>
      <c r="K304" s="1">
        <v>0</v>
      </c>
      <c r="L304" s="1">
        <v>1</v>
      </c>
      <c r="M304" s="1">
        <v>0</v>
      </c>
      <c r="N304" s="1">
        <v>0</v>
      </c>
      <c r="O304" s="1" t="s">
        <v>6</v>
      </c>
      <c r="P304" s="1" t="s">
        <v>191</v>
      </c>
      <c r="Q304" s="1" t="s">
        <v>300</v>
      </c>
      <c r="R304" s="1" t="s">
        <v>300</v>
      </c>
      <c r="S304" s="1">
        <v>0</v>
      </c>
      <c r="T304" s="1" t="s">
        <v>329</v>
      </c>
      <c r="U304" s="1" t="s">
        <v>149</v>
      </c>
      <c r="V304" s="1" t="s">
        <v>109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1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K304" s="1" t="s">
        <v>125</v>
      </c>
      <c r="CL304" s="1">
        <v>0</v>
      </c>
      <c r="CM304" s="2">
        <v>44043</v>
      </c>
      <c r="CN304" s="2">
        <v>44044</v>
      </c>
      <c r="CO304" s="2"/>
      <c r="CP304" s="2"/>
      <c r="CQ304" s="2"/>
      <c r="CR304" s="2"/>
      <c r="CS304" s="2">
        <v>44046</v>
      </c>
      <c r="CT304" s="3"/>
      <c r="CU304" s="3">
        <f t="shared" si="120"/>
        <v>3</v>
      </c>
      <c r="CV304" s="3"/>
      <c r="CW304" s="3"/>
      <c r="CX304" s="3"/>
      <c r="CY304" s="3">
        <f t="shared" si="135"/>
        <v>3</v>
      </c>
      <c r="CZ304" s="3">
        <v>0</v>
      </c>
      <c r="DA304" s="3">
        <v>1</v>
      </c>
      <c r="DB304" s="3">
        <v>0</v>
      </c>
      <c r="DC304" s="3">
        <f t="shared" si="121"/>
        <v>1</v>
      </c>
      <c r="DD304" s="2">
        <v>44035</v>
      </c>
      <c r="DE304" s="1">
        <v>0</v>
      </c>
      <c r="DF304" s="3">
        <v>8</v>
      </c>
      <c r="DG304" s="3">
        <f t="shared" si="122"/>
        <v>4</v>
      </c>
      <c r="DH304" s="1">
        <v>1</v>
      </c>
      <c r="DI304" s="1">
        <v>1</v>
      </c>
      <c r="DJ304" s="1">
        <v>0</v>
      </c>
      <c r="DK304" s="1">
        <v>0</v>
      </c>
      <c r="DL304" s="1">
        <v>0</v>
      </c>
      <c r="DM304" s="1">
        <v>0</v>
      </c>
      <c r="DN304" s="1">
        <v>1</v>
      </c>
      <c r="DO304" s="1">
        <v>1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90</v>
      </c>
      <c r="EH304" s="1">
        <v>1.8</v>
      </c>
      <c r="EI304" s="4">
        <v>27.777777777777775</v>
      </c>
      <c r="EJ304" s="3">
        <v>0</v>
      </c>
      <c r="EK304" s="3">
        <v>1</v>
      </c>
      <c r="EL304" s="3">
        <v>0</v>
      </c>
      <c r="EM304" s="1">
        <v>119</v>
      </c>
      <c r="EN304" s="1">
        <v>78</v>
      </c>
      <c r="EO304" s="4">
        <v>91.666666666666671</v>
      </c>
      <c r="EP304" s="3">
        <v>0</v>
      </c>
      <c r="EQ304" s="1">
        <v>126</v>
      </c>
      <c r="ER304" s="1">
        <v>1</v>
      </c>
      <c r="ES304" s="1">
        <v>18</v>
      </c>
      <c r="ET304" s="1">
        <v>0</v>
      </c>
      <c r="EU304" s="4">
        <v>37</v>
      </c>
      <c r="EV304" s="3">
        <v>0</v>
      </c>
      <c r="EW304" s="4">
        <v>37</v>
      </c>
      <c r="EX304" s="1">
        <v>88</v>
      </c>
      <c r="EY304" s="1">
        <v>1</v>
      </c>
      <c r="EZ304" s="1" t="s">
        <v>51</v>
      </c>
      <c r="FA304" s="1">
        <v>1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1</v>
      </c>
      <c r="FK304" s="1">
        <v>0</v>
      </c>
      <c r="FL304" s="1">
        <v>0</v>
      </c>
      <c r="FM304" s="1" t="s">
        <v>104</v>
      </c>
      <c r="FN304" s="1" t="s">
        <v>83</v>
      </c>
      <c r="FO304" s="1">
        <v>0</v>
      </c>
      <c r="FP304" s="1">
        <v>0</v>
      </c>
      <c r="FQ304" s="1">
        <v>1</v>
      </c>
      <c r="FR304" s="1">
        <v>1</v>
      </c>
      <c r="FS304" s="1">
        <f t="shared" si="123"/>
        <v>4</v>
      </c>
      <c r="FT304" s="1">
        <v>0</v>
      </c>
      <c r="FU304" s="1">
        <v>0</v>
      </c>
      <c r="FV304" s="1">
        <v>0</v>
      </c>
      <c r="FW304" s="1">
        <v>1</v>
      </c>
      <c r="FX304" s="1">
        <v>0</v>
      </c>
      <c r="FY304" s="1">
        <v>0</v>
      </c>
      <c r="FZ304" s="1">
        <f t="shared" si="118"/>
        <v>1</v>
      </c>
      <c r="GA304" s="1">
        <v>1</v>
      </c>
      <c r="GB304" s="1">
        <v>1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f t="shared" si="119"/>
        <v>1</v>
      </c>
      <c r="GI304" s="1">
        <v>1</v>
      </c>
      <c r="GJ304" s="1">
        <v>0</v>
      </c>
      <c r="GK304" s="1">
        <v>1</v>
      </c>
      <c r="GL304" s="1">
        <v>1</v>
      </c>
      <c r="GM304" s="1">
        <v>0</v>
      </c>
      <c r="GN304" s="1">
        <v>0</v>
      </c>
      <c r="GO304" s="1">
        <v>0</v>
      </c>
      <c r="GP304" s="1">
        <v>1</v>
      </c>
      <c r="GQ304" s="1">
        <v>0</v>
      </c>
      <c r="GR304" s="3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1</v>
      </c>
      <c r="GY304" s="1">
        <v>1</v>
      </c>
      <c r="GZ304" s="1">
        <v>0</v>
      </c>
      <c r="HA304" s="1">
        <v>0</v>
      </c>
      <c r="HB304" s="1">
        <v>1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1</v>
      </c>
      <c r="IG304" s="1">
        <v>1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300</v>
      </c>
      <c r="JB304" s="1">
        <v>0</v>
      </c>
      <c r="JC304" s="1">
        <v>1</v>
      </c>
      <c r="JD304" s="1">
        <v>0</v>
      </c>
      <c r="JE304" s="1">
        <v>0</v>
      </c>
      <c r="JF304" s="1">
        <v>7</v>
      </c>
      <c r="JG304" s="1">
        <v>0</v>
      </c>
      <c r="JH304" s="1">
        <v>0</v>
      </c>
      <c r="JI304" s="1">
        <v>1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1</v>
      </c>
      <c r="JT304" s="1">
        <v>1</v>
      </c>
      <c r="JU304" s="1">
        <v>0</v>
      </c>
      <c r="JV304" s="1">
        <v>0</v>
      </c>
      <c r="JW304" s="1">
        <v>0</v>
      </c>
      <c r="JX304" s="1">
        <v>0</v>
      </c>
      <c r="JY304" s="2"/>
      <c r="KB304" s="1">
        <v>0</v>
      </c>
      <c r="KC304" s="1">
        <v>1</v>
      </c>
      <c r="KD304" s="1">
        <v>1</v>
      </c>
      <c r="KE304" s="1">
        <v>1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 t="s">
        <v>102</v>
      </c>
      <c r="KX304" s="1">
        <v>1</v>
      </c>
      <c r="KY304" s="1">
        <v>0</v>
      </c>
      <c r="KZ304" s="4">
        <v>16.899999999999999</v>
      </c>
      <c r="LA304" s="4">
        <v>52.1</v>
      </c>
      <c r="LB304" s="1">
        <v>9700</v>
      </c>
      <c r="LC304" s="1">
        <v>9000</v>
      </c>
      <c r="LD304" s="1">
        <v>620</v>
      </c>
      <c r="LE304" s="1">
        <v>341000</v>
      </c>
      <c r="LF304" s="5">
        <v>1.37</v>
      </c>
      <c r="LG304" s="5">
        <v>10.7</v>
      </c>
      <c r="LL304" s="1">
        <v>951</v>
      </c>
      <c r="LM304" s="4">
        <v>104</v>
      </c>
      <c r="LP304" s="4">
        <v>237</v>
      </c>
      <c r="LQ304" s="6">
        <v>8.9510000000000006E-3</v>
      </c>
      <c r="LV304" s="1">
        <v>0</v>
      </c>
      <c r="LX304" s="1">
        <v>0</v>
      </c>
      <c r="LY304" s="1">
        <v>0</v>
      </c>
      <c r="LZ304" s="1">
        <v>1</v>
      </c>
      <c r="MA304" s="1">
        <v>0</v>
      </c>
      <c r="MB304" s="1">
        <v>1</v>
      </c>
      <c r="MC304" s="1">
        <v>1</v>
      </c>
      <c r="MD304" s="1">
        <v>1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 t="s">
        <v>122</v>
      </c>
      <c r="NC304" s="4">
        <v>15.7</v>
      </c>
      <c r="ND304" s="4">
        <v>47.8</v>
      </c>
      <c r="NE304" s="1">
        <v>13600</v>
      </c>
      <c r="NF304" s="1">
        <v>11800</v>
      </c>
      <c r="NG304" s="1">
        <v>906</v>
      </c>
      <c r="NH304" s="1">
        <v>290000</v>
      </c>
      <c r="NI304" s="5">
        <v>0.9</v>
      </c>
      <c r="NJ304" s="5">
        <v>16.7</v>
      </c>
      <c r="NP304" s="4">
        <v>90</v>
      </c>
      <c r="NY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</row>
    <row r="305" spans="1:418" x14ac:dyDescent="0.25">
      <c r="A305" s="1">
        <v>304</v>
      </c>
      <c r="B305" s="25" t="s">
        <v>1</v>
      </c>
      <c r="C305" s="1">
        <v>1</v>
      </c>
      <c r="D305" s="1">
        <v>0</v>
      </c>
      <c r="E305" s="1">
        <v>53</v>
      </c>
      <c r="F305" s="1">
        <v>0</v>
      </c>
      <c r="G305" s="1">
        <v>1</v>
      </c>
      <c r="H305" s="1">
        <v>0</v>
      </c>
      <c r="I305" s="1">
        <v>0</v>
      </c>
      <c r="J305" s="1" t="s">
        <v>6</v>
      </c>
      <c r="K305" s="1">
        <v>0</v>
      </c>
      <c r="L305" s="1">
        <v>1</v>
      </c>
      <c r="M305" s="1">
        <v>0</v>
      </c>
      <c r="N305" s="1">
        <v>0</v>
      </c>
      <c r="O305" s="1" t="s">
        <v>6</v>
      </c>
      <c r="P305" s="1" t="s">
        <v>191</v>
      </c>
      <c r="Q305" s="1" t="s">
        <v>301</v>
      </c>
      <c r="R305" s="1" t="s">
        <v>308</v>
      </c>
      <c r="S305" s="1">
        <v>0</v>
      </c>
      <c r="T305" s="1" t="s">
        <v>329</v>
      </c>
      <c r="U305" s="1" t="s">
        <v>149</v>
      </c>
      <c r="V305" s="1" t="s">
        <v>109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1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1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K305" s="1" t="s">
        <v>123</v>
      </c>
      <c r="CL305" s="1">
        <v>0</v>
      </c>
      <c r="CM305" s="2">
        <v>44039</v>
      </c>
      <c r="CN305" s="2">
        <v>44041</v>
      </c>
      <c r="CO305" s="2"/>
      <c r="CP305" s="2"/>
      <c r="CQ305" s="2"/>
      <c r="CR305" s="2"/>
      <c r="CS305" s="2">
        <v>44046</v>
      </c>
      <c r="CT305" s="3"/>
      <c r="CU305" s="3">
        <f t="shared" si="120"/>
        <v>7</v>
      </c>
      <c r="CV305" s="3"/>
      <c r="CW305" s="3"/>
      <c r="CX305" s="3"/>
      <c r="CY305" s="3">
        <f t="shared" si="135"/>
        <v>7</v>
      </c>
      <c r="CZ305" s="3">
        <v>0</v>
      </c>
      <c r="DA305" s="3">
        <v>1</v>
      </c>
      <c r="DB305" s="3">
        <v>0</v>
      </c>
      <c r="DC305" s="3">
        <f t="shared" si="121"/>
        <v>1</v>
      </c>
      <c r="DD305" s="2">
        <v>44032</v>
      </c>
      <c r="DE305" s="1">
        <v>0</v>
      </c>
      <c r="DF305" s="3">
        <v>7</v>
      </c>
      <c r="DG305" s="3">
        <f t="shared" si="122"/>
        <v>4</v>
      </c>
      <c r="DH305" s="1">
        <v>1</v>
      </c>
      <c r="DI305" s="1">
        <v>1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1</v>
      </c>
      <c r="DP305" s="1">
        <v>0</v>
      </c>
      <c r="DQ305" s="1">
        <v>0</v>
      </c>
      <c r="DR305" s="1">
        <v>0</v>
      </c>
      <c r="DS305" s="1">
        <v>1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60</v>
      </c>
      <c r="EH305" s="1">
        <v>1.65</v>
      </c>
      <c r="EI305" s="4">
        <v>22.03856749311295</v>
      </c>
      <c r="EJ305" s="3">
        <v>1</v>
      </c>
      <c r="EK305" s="3">
        <v>0</v>
      </c>
      <c r="EL305" s="3">
        <v>0</v>
      </c>
      <c r="EM305" s="1">
        <v>110</v>
      </c>
      <c r="EN305" s="1">
        <v>70</v>
      </c>
      <c r="EO305" s="4">
        <v>83.333333333333329</v>
      </c>
      <c r="EP305" s="3">
        <v>0</v>
      </c>
      <c r="EQ305" s="1">
        <v>110</v>
      </c>
      <c r="ER305" s="1">
        <v>1</v>
      </c>
      <c r="ES305" s="1">
        <v>18</v>
      </c>
      <c r="ET305" s="1">
        <v>0</v>
      </c>
      <c r="EU305" s="4">
        <v>36.6</v>
      </c>
      <c r="EV305" s="3">
        <v>0</v>
      </c>
      <c r="EW305" s="4">
        <v>37</v>
      </c>
      <c r="EX305" s="1">
        <v>81</v>
      </c>
      <c r="EY305" s="1">
        <v>1</v>
      </c>
      <c r="EZ305" s="1" t="s">
        <v>51</v>
      </c>
      <c r="FA305" s="1">
        <v>1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1</v>
      </c>
      <c r="FK305" s="1">
        <v>0</v>
      </c>
      <c r="FL305" s="1">
        <v>0</v>
      </c>
      <c r="FM305" s="1" t="s">
        <v>104</v>
      </c>
      <c r="FN305" s="1" t="s">
        <v>83</v>
      </c>
      <c r="FO305" s="1">
        <v>0</v>
      </c>
      <c r="FP305" s="1">
        <v>0</v>
      </c>
      <c r="FQ305" s="1">
        <v>1</v>
      </c>
      <c r="FR305" s="1">
        <v>1</v>
      </c>
      <c r="FS305" s="1">
        <f t="shared" si="123"/>
        <v>4</v>
      </c>
      <c r="FT305" s="1">
        <v>0</v>
      </c>
      <c r="FU305" s="1">
        <v>0</v>
      </c>
      <c r="FV305" s="1">
        <v>0</v>
      </c>
      <c r="FW305" s="1">
        <v>1</v>
      </c>
      <c r="FX305" s="1">
        <v>0</v>
      </c>
      <c r="FY305" s="1">
        <v>0</v>
      </c>
      <c r="FZ305" s="1">
        <f t="shared" si="118"/>
        <v>1</v>
      </c>
      <c r="GA305" s="1">
        <v>1</v>
      </c>
      <c r="GB305" s="1">
        <v>1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f t="shared" si="119"/>
        <v>1</v>
      </c>
      <c r="GI305" s="1">
        <v>1</v>
      </c>
      <c r="GJ305" s="1">
        <v>0</v>
      </c>
      <c r="GK305" s="1">
        <v>1</v>
      </c>
      <c r="GL305" s="1">
        <v>1</v>
      </c>
      <c r="GM305" s="1">
        <v>0</v>
      </c>
      <c r="GN305" s="1">
        <v>0</v>
      </c>
      <c r="GO305" s="1">
        <v>0</v>
      </c>
      <c r="GP305" s="1">
        <v>1</v>
      </c>
      <c r="GQ305" s="1">
        <v>0</v>
      </c>
      <c r="GR305" s="3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1</v>
      </c>
      <c r="GY305" s="1">
        <v>1</v>
      </c>
      <c r="GZ305" s="1">
        <v>0</v>
      </c>
      <c r="HA305" s="1">
        <v>0</v>
      </c>
      <c r="HB305" s="1">
        <v>1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1</v>
      </c>
      <c r="IE305" s="1">
        <v>0</v>
      </c>
      <c r="IF305" s="1">
        <v>1</v>
      </c>
      <c r="IG305" s="1">
        <v>1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186</v>
      </c>
      <c r="JB305" s="1">
        <v>0</v>
      </c>
      <c r="JC305" s="1">
        <v>0</v>
      </c>
      <c r="JD305" s="1">
        <v>1</v>
      </c>
      <c r="JE305" s="1">
        <v>0</v>
      </c>
      <c r="JF305" s="1">
        <v>6</v>
      </c>
      <c r="JG305" s="1">
        <v>0</v>
      </c>
      <c r="JH305" s="1">
        <v>1</v>
      </c>
      <c r="JI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1</v>
      </c>
      <c r="JT305" s="1">
        <v>1</v>
      </c>
      <c r="JU305" s="1">
        <v>0</v>
      </c>
      <c r="JV305" s="1">
        <v>1</v>
      </c>
      <c r="JW305" s="1">
        <v>0</v>
      </c>
      <c r="JX305" s="1">
        <v>0</v>
      </c>
      <c r="JY305" s="2"/>
      <c r="JZ305" s="2"/>
      <c r="KB305" s="1">
        <v>0</v>
      </c>
      <c r="KC305" s="1">
        <v>1</v>
      </c>
      <c r="KD305" s="1">
        <v>1</v>
      </c>
      <c r="KE305" s="1">
        <v>1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 t="s">
        <v>102</v>
      </c>
      <c r="KX305" s="1">
        <v>1</v>
      </c>
      <c r="KY305" s="1">
        <v>0</v>
      </c>
      <c r="LF305" s="5">
        <v>0.6</v>
      </c>
      <c r="LG305" s="5">
        <v>7.09</v>
      </c>
      <c r="LL305" s="1">
        <v>386</v>
      </c>
      <c r="LM305" s="4">
        <v>191</v>
      </c>
      <c r="LO305" s="4">
        <v>316</v>
      </c>
      <c r="LP305" s="4">
        <v>486</v>
      </c>
      <c r="LV305" s="1">
        <v>0</v>
      </c>
      <c r="LX305" s="1">
        <v>0</v>
      </c>
      <c r="LY305" s="1">
        <v>0</v>
      </c>
      <c r="LZ305" s="1">
        <v>1</v>
      </c>
      <c r="MA305" s="1">
        <v>0</v>
      </c>
      <c r="MB305" s="1">
        <v>2</v>
      </c>
      <c r="MC305" s="1">
        <v>1</v>
      </c>
      <c r="MD305" s="1">
        <v>1</v>
      </c>
      <c r="ME305" s="1">
        <v>0</v>
      </c>
      <c r="MF305" s="1">
        <v>0</v>
      </c>
      <c r="MG305" s="1">
        <v>1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 t="s">
        <v>122</v>
      </c>
      <c r="NC305" s="4">
        <v>12</v>
      </c>
      <c r="ND305" s="4">
        <v>35.9</v>
      </c>
      <c r="NE305" s="1">
        <v>10100</v>
      </c>
      <c r="NF305" s="1">
        <v>7300</v>
      </c>
      <c r="NG305" s="1">
        <v>1800</v>
      </c>
      <c r="NH305" s="1">
        <v>315000</v>
      </c>
      <c r="NP305" s="4">
        <v>100</v>
      </c>
      <c r="NY305" s="1">
        <v>1</v>
      </c>
      <c r="NZ305" s="1" t="s">
        <v>113</v>
      </c>
      <c r="OA305" s="1">
        <v>1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</row>
    <row r="306" spans="1:418" x14ac:dyDescent="0.25">
      <c r="A306" s="1">
        <v>305</v>
      </c>
      <c r="B306" s="25" t="s">
        <v>2</v>
      </c>
      <c r="C306" s="1">
        <v>0</v>
      </c>
      <c r="D306" s="1">
        <v>1</v>
      </c>
      <c r="E306" s="1">
        <v>79</v>
      </c>
      <c r="F306" s="1">
        <v>0</v>
      </c>
      <c r="G306" s="1">
        <v>0</v>
      </c>
      <c r="H306" s="1">
        <v>1</v>
      </c>
      <c r="I306" s="1">
        <v>0</v>
      </c>
      <c r="J306" s="1" t="s">
        <v>6</v>
      </c>
      <c r="K306" s="1">
        <v>0</v>
      </c>
      <c r="L306" s="1">
        <v>1</v>
      </c>
      <c r="M306" s="1">
        <v>0</v>
      </c>
      <c r="N306" s="1">
        <v>0</v>
      </c>
      <c r="O306" s="1" t="s">
        <v>6</v>
      </c>
      <c r="P306" s="1" t="s">
        <v>191</v>
      </c>
      <c r="Q306" s="1" t="s">
        <v>283</v>
      </c>
      <c r="R306" s="1" t="s">
        <v>395</v>
      </c>
      <c r="S306" s="1">
        <v>0</v>
      </c>
      <c r="T306" s="1" t="s">
        <v>329</v>
      </c>
      <c r="U306" s="1" t="s">
        <v>149</v>
      </c>
      <c r="V306" s="1" t="s">
        <v>109</v>
      </c>
      <c r="W306" s="1">
        <v>1</v>
      </c>
      <c r="X306" s="1">
        <v>0</v>
      </c>
      <c r="Y306" s="1">
        <v>0</v>
      </c>
      <c r="Z306" s="1">
        <v>1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3</v>
      </c>
      <c r="BA306" s="1">
        <v>0</v>
      </c>
      <c r="BB306" s="1">
        <v>0</v>
      </c>
      <c r="BC306" s="1">
        <v>1</v>
      </c>
      <c r="BD306" s="1">
        <v>0</v>
      </c>
      <c r="BE306" s="1">
        <v>1</v>
      </c>
      <c r="BF306" s="1">
        <v>0</v>
      </c>
      <c r="BG306" s="1">
        <v>0</v>
      </c>
      <c r="BH306" s="1">
        <v>0</v>
      </c>
      <c r="BI306" s="1">
        <v>0</v>
      </c>
      <c r="BJ306" s="1">
        <v>1</v>
      </c>
      <c r="BK306" s="1">
        <v>1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K306" s="1" t="s">
        <v>125</v>
      </c>
      <c r="CL306" s="1">
        <v>0</v>
      </c>
      <c r="CM306" s="2">
        <v>44051</v>
      </c>
      <c r="CN306" s="2">
        <f t="shared" ref="CN306:CN307" si="138">CR306</f>
        <v>44056</v>
      </c>
      <c r="CO306" s="2"/>
      <c r="CP306" s="2"/>
      <c r="CQ306" s="2">
        <v>44053</v>
      </c>
      <c r="CR306" s="2">
        <v>44056</v>
      </c>
      <c r="CS306" s="2">
        <v>44059</v>
      </c>
      <c r="CT306" s="3">
        <f t="shared" si="124"/>
        <v>2</v>
      </c>
      <c r="CU306" s="3">
        <f t="shared" si="120"/>
        <v>8</v>
      </c>
      <c r="CV306" s="3"/>
      <c r="CW306" s="3">
        <f t="shared" ref="CW306:CW309" si="139">CR306-CQ306</f>
        <v>3</v>
      </c>
      <c r="CX306" s="3">
        <v>3</v>
      </c>
      <c r="CY306" s="3">
        <f t="shared" si="135"/>
        <v>5</v>
      </c>
      <c r="CZ306" s="3">
        <v>1</v>
      </c>
      <c r="DA306" s="3">
        <v>1</v>
      </c>
      <c r="DB306" s="3">
        <v>0</v>
      </c>
      <c r="DC306" s="3">
        <f t="shared" si="121"/>
        <v>2</v>
      </c>
      <c r="DD306" s="2">
        <v>44044</v>
      </c>
      <c r="DE306" s="1">
        <v>0</v>
      </c>
      <c r="DF306" s="3">
        <v>7</v>
      </c>
      <c r="DG306" s="3">
        <f t="shared" si="122"/>
        <v>5</v>
      </c>
      <c r="DH306" s="1">
        <v>1</v>
      </c>
      <c r="DI306" s="1">
        <v>1</v>
      </c>
      <c r="DJ306" s="1">
        <v>0</v>
      </c>
      <c r="DK306" s="1">
        <v>0</v>
      </c>
      <c r="DL306" s="1">
        <v>0</v>
      </c>
      <c r="DM306" s="1">
        <v>1</v>
      </c>
      <c r="DN306" s="1">
        <v>0</v>
      </c>
      <c r="DO306" s="1">
        <v>1</v>
      </c>
      <c r="DP306" s="1">
        <v>0</v>
      </c>
      <c r="DQ306" s="1">
        <v>0</v>
      </c>
      <c r="DR306" s="1">
        <v>0</v>
      </c>
      <c r="DS306" s="1">
        <v>1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68</v>
      </c>
      <c r="EH306" s="1">
        <v>1.7</v>
      </c>
      <c r="EI306" s="4">
        <v>23.529411764705884</v>
      </c>
      <c r="EJ306" s="3">
        <v>1</v>
      </c>
      <c r="EK306" s="3">
        <v>0</v>
      </c>
      <c r="EL306" s="3">
        <v>0</v>
      </c>
      <c r="EM306" s="1">
        <v>140</v>
      </c>
      <c r="EN306" s="1">
        <v>79</v>
      </c>
      <c r="EO306" s="4">
        <v>99.333333333333329</v>
      </c>
      <c r="EP306" s="3">
        <v>0</v>
      </c>
      <c r="EQ306" s="1">
        <v>59</v>
      </c>
      <c r="ER306" s="1">
        <v>0</v>
      </c>
      <c r="ES306" s="1">
        <v>16</v>
      </c>
      <c r="ET306" s="1">
        <v>0</v>
      </c>
      <c r="EU306" s="4">
        <v>36</v>
      </c>
      <c r="EV306" s="3">
        <v>0</v>
      </c>
      <c r="EW306" s="4">
        <v>36.5</v>
      </c>
      <c r="EX306" s="1">
        <v>88</v>
      </c>
      <c r="EY306" s="1">
        <v>1</v>
      </c>
      <c r="EZ306" s="1" t="s">
        <v>51</v>
      </c>
      <c r="FA306" s="1">
        <v>1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2</v>
      </c>
      <c r="FJ306" s="1">
        <v>0</v>
      </c>
      <c r="FK306" s="1">
        <v>1</v>
      </c>
      <c r="FL306" s="1">
        <v>0</v>
      </c>
      <c r="FM306" s="1" t="s">
        <v>104</v>
      </c>
      <c r="FN306" s="1" t="s">
        <v>83</v>
      </c>
      <c r="FO306" s="1">
        <v>0</v>
      </c>
      <c r="FP306" s="1">
        <v>0</v>
      </c>
      <c r="FQ306" s="1">
        <v>1</v>
      </c>
      <c r="FR306" s="1">
        <v>1</v>
      </c>
      <c r="FS306" s="1">
        <f t="shared" si="123"/>
        <v>3</v>
      </c>
      <c r="FT306" s="1">
        <v>0</v>
      </c>
      <c r="FU306" s="1">
        <v>0</v>
      </c>
      <c r="FV306" s="1">
        <v>0</v>
      </c>
      <c r="FW306" s="1">
        <v>1</v>
      </c>
      <c r="FX306" s="1">
        <v>0</v>
      </c>
      <c r="FY306" s="1">
        <v>0</v>
      </c>
      <c r="FZ306" s="1">
        <f t="shared" si="118"/>
        <v>1</v>
      </c>
      <c r="GA306" s="1">
        <v>1</v>
      </c>
      <c r="GB306" s="1">
        <v>1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f t="shared" si="119"/>
        <v>1</v>
      </c>
      <c r="GI306" s="1">
        <v>1</v>
      </c>
      <c r="GJ306" s="1">
        <v>0</v>
      </c>
      <c r="GK306" s="1">
        <v>1</v>
      </c>
      <c r="GL306" s="1">
        <v>1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3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1</v>
      </c>
      <c r="GY306" s="1">
        <v>1</v>
      </c>
      <c r="GZ306" s="1">
        <v>0</v>
      </c>
      <c r="HA306" s="1">
        <v>0</v>
      </c>
      <c r="HB306" s="1">
        <v>1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1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1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95</v>
      </c>
      <c r="JB306" s="1">
        <v>0</v>
      </c>
      <c r="JC306" s="1">
        <v>0</v>
      </c>
      <c r="JD306" s="1">
        <v>0</v>
      </c>
      <c r="JE306" s="1">
        <v>1</v>
      </c>
      <c r="JF306" s="1">
        <v>6</v>
      </c>
      <c r="JG306" s="1">
        <v>0</v>
      </c>
      <c r="JH306" s="1">
        <v>1</v>
      </c>
      <c r="JI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1</v>
      </c>
      <c r="JT306" s="1">
        <v>1</v>
      </c>
      <c r="JU306" s="1">
        <v>0</v>
      </c>
      <c r="JV306" s="1">
        <v>1</v>
      </c>
      <c r="JW306" s="1">
        <v>0</v>
      </c>
      <c r="JX306" s="1">
        <v>0</v>
      </c>
      <c r="JY306" s="2"/>
      <c r="KB306" s="1">
        <v>0</v>
      </c>
      <c r="KC306" s="1">
        <v>1</v>
      </c>
      <c r="KD306" s="1">
        <v>1</v>
      </c>
      <c r="KE306" s="1">
        <v>1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1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 t="s">
        <v>102</v>
      </c>
      <c r="KX306" s="1">
        <v>1</v>
      </c>
      <c r="KY306" s="1">
        <v>0</v>
      </c>
      <c r="LB306" s="1">
        <v>21910</v>
      </c>
      <c r="LC306" s="1">
        <v>18200</v>
      </c>
      <c r="LD306" s="1">
        <v>850</v>
      </c>
      <c r="LE306" s="1">
        <v>150000</v>
      </c>
      <c r="LF306" s="5">
        <v>0.7</v>
      </c>
      <c r="LG306" s="5">
        <v>48</v>
      </c>
      <c r="LJ306" s="4">
        <v>39</v>
      </c>
      <c r="LK306" s="1">
        <v>28</v>
      </c>
      <c r="LM306" s="4">
        <v>28</v>
      </c>
      <c r="LP306" s="4">
        <v>2.96</v>
      </c>
      <c r="LV306" s="1">
        <v>0</v>
      </c>
      <c r="LX306" s="1">
        <v>0</v>
      </c>
      <c r="LY306" s="1">
        <v>0</v>
      </c>
      <c r="LZ306" s="1">
        <v>1</v>
      </c>
      <c r="MA306" s="1">
        <v>1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 t="s">
        <v>122</v>
      </c>
      <c r="NC306" s="4">
        <v>11.9</v>
      </c>
      <c r="ND306" s="4">
        <v>35.299999999999997</v>
      </c>
      <c r="NE306" s="1">
        <v>23300</v>
      </c>
      <c r="NF306" s="1">
        <v>22500</v>
      </c>
      <c r="NG306" s="1">
        <v>418</v>
      </c>
      <c r="NH306" s="1">
        <v>513000</v>
      </c>
      <c r="NI306" s="5">
        <v>1.2</v>
      </c>
      <c r="NJ306" s="5">
        <v>35</v>
      </c>
      <c r="NP306" s="4">
        <v>168</v>
      </c>
      <c r="NR306" s="4">
        <v>2826</v>
      </c>
      <c r="NS306" s="1">
        <v>2385</v>
      </c>
      <c r="NY306" s="1">
        <v>0</v>
      </c>
      <c r="OA306" s="1">
        <v>0</v>
      </c>
      <c r="OB306" s="1">
        <v>0</v>
      </c>
      <c r="OC306" s="1">
        <v>1</v>
      </c>
      <c r="OD306" s="1">
        <v>0</v>
      </c>
      <c r="OE306" s="1">
        <v>1</v>
      </c>
      <c r="OF306" s="1">
        <v>1</v>
      </c>
      <c r="OG306" s="1">
        <v>1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1</v>
      </c>
      <c r="OO306" s="1">
        <v>0</v>
      </c>
      <c r="OP306" s="1">
        <v>1</v>
      </c>
      <c r="OQ306" s="1">
        <v>1</v>
      </c>
      <c r="OR306" s="1">
        <v>1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</row>
    <row r="307" spans="1:418" x14ac:dyDescent="0.25">
      <c r="A307" s="1">
        <v>306</v>
      </c>
      <c r="B307" s="25" t="s">
        <v>2</v>
      </c>
      <c r="C307" s="1">
        <v>0</v>
      </c>
      <c r="D307" s="1">
        <v>1</v>
      </c>
      <c r="E307" s="1">
        <v>79</v>
      </c>
      <c r="F307" s="1">
        <v>0</v>
      </c>
      <c r="G307" s="1">
        <v>0</v>
      </c>
      <c r="H307" s="1">
        <v>1</v>
      </c>
      <c r="I307" s="1">
        <v>0</v>
      </c>
      <c r="J307" s="1" t="s">
        <v>6</v>
      </c>
      <c r="K307" s="1">
        <v>0</v>
      </c>
      <c r="L307" s="1">
        <v>1</v>
      </c>
      <c r="M307" s="1">
        <v>0</v>
      </c>
      <c r="N307" s="1">
        <v>0</v>
      </c>
      <c r="O307" s="1" t="s">
        <v>445</v>
      </c>
      <c r="P307" s="1" t="s">
        <v>438</v>
      </c>
      <c r="Q307" s="1" t="s">
        <v>290</v>
      </c>
      <c r="R307" s="1" t="s">
        <v>290</v>
      </c>
      <c r="S307" s="1">
        <v>0</v>
      </c>
      <c r="T307" s="1" t="s">
        <v>329</v>
      </c>
      <c r="U307" s="1" t="s">
        <v>150</v>
      </c>
      <c r="V307" s="1" t="s">
        <v>109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4</v>
      </c>
      <c r="BA307" s="1">
        <v>0</v>
      </c>
      <c r="BB307" s="1">
        <v>0</v>
      </c>
      <c r="BC307" s="1">
        <v>1</v>
      </c>
      <c r="BD307" s="1">
        <v>0</v>
      </c>
      <c r="BE307" s="1">
        <v>2</v>
      </c>
      <c r="BF307" s="1">
        <v>1</v>
      </c>
      <c r="BG307" s="1">
        <v>1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1</v>
      </c>
      <c r="BO307" s="1">
        <v>1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1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K307" s="1" t="s">
        <v>125</v>
      </c>
      <c r="CL307" s="1">
        <v>0</v>
      </c>
      <c r="CM307" s="2">
        <v>44046</v>
      </c>
      <c r="CN307" s="2">
        <f t="shared" si="138"/>
        <v>44051</v>
      </c>
      <c r="CO307" s="2"/>
      <c r="CP307" s="2"/>
      <c r="CQ307" s="2">
        <v>44047</v>
      </c>
      <c r="CR307" s="2">
        <v>44051</v>
      </c>
      <c r="CS307" s="2">
        <v>44054</v>
      </c>
      <c r="CT307" s="3">
        <f t="shared" si="124"/>
        <v>1</v>
      </c>
      <c r="CU307" s="3">
        <f t="shared" si="120"/>
        <v>8</v>
      </c>
      <c r="CV307" s="3"/>
      <c r="CW307" s="3">
        <f t="shared" si="139"/>
        <v>4</v>
      </c>
      <c r="CX307" s="3">
        <v>4</v>
      </c>
      <c r="CY307" s="3">
        <f t="shared" si="135"/>
        <v>4</v>
      </c>
      <c r="CZ307" s="3">
        <v>1</v>
      </c>
      <c r="DA307" s="3">
        <v>1</v>
      </c>
      <c r="DB307" s="3">
        <v>0</v>
      </c>
      <c r="DC307" s="3">
        <f t="shared" si="121"/>
        <v>2</v>
      </c>
      <c r="DD307" s="2">
        <v>44035</v>
      </c>
      <c r="DE307" s="1">
        <v>0</v>
      </c>
      <c r="DF307" s="3">
        <v>11</v>
      </c>
      <c r="DG307" s="3">
        <f t="shared" si="122"/>
        <v>3</v>
      </c>
      <c r="DH307" s="1">
        <v>1</v>
      </c>
      <c r="DI307" s="1">
        <v>1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1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I307" s="4"/>
      <c r="EJ307" s="3"/>
      <c r="EK307" s="3"/>
      <c r="EL307" s="3"/>
      <c r="EM307" s="1">
        <v>107</v>
      </c>
      <c r="EN307" s="1">
        <v>64</v>
      </c>
      <c r="EO307" s="4">
        <v>78.333333333333329</v>
      </c>
      <c r="EP307" s="3">
        <v>0</v>
      </c>
      <c r="EQ307" s="1">
        <v>90</v>
      </c>
      <c r="ER307" s="1">
        <v>0</v>
      </c>
      <c r="ES307" s="1">
        <v>30</v>
      </c>
      <c r="ET307" s="1">
        <v>1</v>
      </c>
      <c r="EU307" s="4">
        <v>37.200000000000003</v>
      </c>
      <c r="EV307" s="3">
        <v>0</v>
      </c>
      <c r="EW307" s="4">
        <v>37.200000000000003</v>
      </c>
      <c r="EX307" s="1">
        <v>90</v>
      </c>
      <c r="EY307" s="1">
        <v>0</v>
      </c>
      <c r="EZ307" s="1" t="s">
        <v>51</v>
      </c>
      <c r="FA307" s="1">
        <v>1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3</v>
      </c>
      <c r="FJ307" s="1">
        <v>0</v>
      </c>
      <c r="FK307" s="1">
        <v>0</v>
      </c>
      <c r="FL307" s="1">
        <v>1</v>
      </c>
      <c r="FM307" s="1" t="s">
        <v>104</v>
      </c>
      <c r="FN307" s="1" t="s">
        <v>83</v>
      </c>
      <c r="FO307" s="1">
        <v>0</v>
      </c>
      <c r="FP307" s="1">
        <v>0</v>
      </c>
      <c r="FQ307" s="1">
        <v>1</v>
      </c>
      <c r="FR307" s="1">
        <v>1</v>
      </c>
      <c r="FS307" s="1">
        <f t="shared" si="123"/>
        <v>3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f t="shared" si="118"/>
        <v>1</v>
      </c>
      <c r="GA307" s="1">
        <v>1</v>
      </c>
      <c r="GB307" s="1">
        <v>1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f t="shared" si="119"/>
        <v>1</v>
      </c>
      <c r="GI307" s="1">
        <v>1</v>
      </c>
      <c r="GJ307" s="1">
        <v>0</v>
      </c>
      <c r="GK307" s="1">
        <v>1</v>
      </c>
      <c r="GL307" s="1">
        <v>1</v>
      </c>
      <c r="GM307" s="1">
        <v>0</v>
      </c>
      <c r="GN307" s="1">
        <v>0</v>
      </c>
      <c r="GO307" s="1">
        <v>0</v>
      </c>
      <c r="GP307" s="1">
        <v>1</v>
      </c>
      <c r="GQ307" s="1">
        <v>0</v>
      </c>
      <c r="GR307" s="3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2</v>
      </c>
      <c r="GY307" s="1">
        <v>1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1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1</v>
      </c>
      <c r="HX307" s="1">
        <v>0</v>
      </c>
      <c r="HY307" s="1">
        <v>0</v>
      </c>
      <c r="HZ307" s="1">
        <v>0</v>
      </c>
      <c r="IA307" s="1">
        <v>1</v>
      </c>
      <c r="IB307" s="1">
        <v>1</v>
      </c>
      <c r="IC307" s="1">
        <v>0</v>
      </c>
      <c r="ID307" s="1">
        <v>1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1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143</v>
      </c>
      <c r="JB307" s="1">
        <v>0</v>
      </c>
      <c r="JC307" s="1">
        <v>0</v>
      </c>
      <c r="JD307" s="1">
        <v>1</v>
      </c>
      <c r="JE307" s="1">
        <v>0</v>
      </c>
      <c r="JF307" s="1">
        <v>8</v>
      </c>
      <c r="JG307" s="1">
        <v>0</v>
      </c>
      <c r="JH307" s="1">
        <v>0</v>
      </c>
      <c r="JI307" s="1">
        <v>1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1</v>
      </c>
      <c r="JT307" s="1">
        <v>1</v>
      </c>
      <c r="JU307" s="1">
        <v>0</v>
      </c>
      <c r="JV307" s="1">
        <v>1</v>
      </c>
      <c r="JW307" s="1">
        <v>0</v>
      </c>
      <c r="JX307" s="1">
        <v>0</v>
      </c>
      <c r="JY307" s="2"/>
      <c r="JZ307" s="2"/>
      <c r="KB307" s="1">
        <v>0</v>
      </c>
      <c r="KC307" s="1">
        <v>1</v>
      </c>
      <c r="KD307" s="1">
        <v>1</v>
      </c>
      <c r="KE307" s="1">
        <v>1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1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 t="s">
        <v>102</v>
      </c>
      <c r="KX307" s="1">
        <v>1</v>
      </c>
      <c r="KY307" s="1">
        <v>0</v>
      </c>
      <c r="LF307" s="5">
        <v>4.4000000000000004</v>
      </c>
      <c r="LG307" s="5">
        <v>86</v>
      </c>
      <c r="LL307" s="1">
        <v>545</v>
      </c>
      <c r="LP307" s="4">
        <v>950</v>
      </c>
      <c r="LV307" s="1">
        <v>0</v>
      </c>
      <c r="LX307" s="1">
        <v>0</v>
      </c>
      <c r="LY307" s="1">
        <v>0</v>
      </c>
      <c r="LZ307" s="1">
        <v>1</v>
      </c>
      <c r="MA307" s="1">
        <v>1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1</v>
      </c>
      <c r="ML307" s="1">
        <v>0</v>
      </c>
      <c r="MM307" s="1">
        <v>2</v>
      </c>
      <c r="MN307" s="1">
        <v>1</v>
      </c>
      <c r="MO307" s="1">
        <v>1</v>
      </c>
      <c r="MP307" s="1">
        <v>0</v>
      </c>
      <c r="MQ307" s="1">
        <v>0</v>
      </c>
      <c r="MR307" s="1">
        <v>0</v>
      </c>
      <c r="MS307" s="1">
        <v>1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 t="s">
        <v>122</v>
      </c>
      <c r="NC307" s="4">
        <v>11.9</v>
      </c>
      <c r="ND307" s="4">
        <v>37.1</v>
      </c>
      <c r="NE307" s="1">
        <v>17000</v>
      </c>
      <c r="NF307" s="1">
        <v>15300</v>
      </c>
      <c r="NG307" s="1">
        <v>1210</v>
      </c>
      <c r="NH307" s="1">
        <v>469000</v>
      </c>
      <c r="NI307" s="5">
        <v>1.48</v>
      </c>
      <c r="NJ307" s="5">
        <v>29.7</v>
      </c>
      <c r="NP307" s="4">
        <v>25.1</v>
      </c>
      <c r="NY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</row>
    <row r="308" spans="1:418" x14ac:dyDescent="0.25">
      <c r="A308" s="1">
        <v>307</v>
      </c>
      <c r="B308" s="25" t="s">
        <v>1</v>
      </c>
      <c r="C308" s="1">
        <v>1</v>
      </c>
      <c r="D308" s="1">
        <v>0</v>
      </c>
      <c r="E308" s="1">
        <v>82</v>
      </c>
      <c r="F308" s="1">
        <v>0</v>
      </c>
      <c r="G308" s="1">
        <v>0</v>
      </c>
      <c r="H308" s="1">
        <v>0</v>
      </c>
      <c r="I308" s="1">
        <v>1</v>
      </c>
      <c r="J308" s="1" t="s">
        <v>6</v>
      </c>
      <c r="K308" s="1">
        <v>0</v>
      </c>
      <c r="L308" s="1">
        <v>1</v>
      </c>
      <c r="M308" s="1">
        <v>0</v>
      </c>
      <c r="N308" s="1">
        <v>0</v>
      </c>
      <c r="O308" s="1" t="s">
        <v>6</v>
      </c>
      <c r="P308" s="1" t="s">
        <v>191</v>
      </c>
      <c r="Q308" s="1" t="s">
        <v>290</v>
      </c>
      <c r="R308" s="1" t="s">
        <v>290</v>
      </c>
      <c r="S308" s="1">
        <v>0</v>
      </c>
      <c r="T308" s="1" t="s">
        <v>329</v>
      </c>
      <c r="U308" s="1" t="s">
        <v>149</v>
      </c>
      <c r="V308" s="1" t="s">
        <v>109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1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4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K308" s="1" t="s">
        <v>123</v>
      </c>
      <c r="CL308" s="1">
        <v>0</v>
      </c>
      <c r="CM308" s="2">
        <v>44051</v>
      </c>
      <c r="CN308" s="2">
        <v>44052</v>
      </c>
      <c r="CO308" s="2"/>
      <c r="CP308" s="2"/>
      <c r="CQ308" s="2">
        <v>44054</v>
      </c>
      <c r="CR308" s="2">
        <v>44059</v>
      </c>
      <c r="CS308" s="2">
        <v>44059</v>
      </c>
      <c r="CT308" s="3">
        <f t="shared" si="124"/>
        <v>3</v>
      </c>
      <c r="CU308" s="3">
        <f t="shared" si="120"/>
        <v>8</v>
      </c>
      <c r="CV308" s="3"/>
      <c r="CW308" s="3">
        <f t="shared" si="139"/>
        <v>5</v>
      </c>
      <c r="CX308" s="3">
        <v>5</v>
      </c>
      <c r="CY308" s="3">
        <f t="shared" si="135"/>
        <v>3</v>
      </c>
      <c r="CZ308" s="3">
        <v>1</v>
      </c>
      <c r="DA308" s="3">
        <v>1</v>
      </c>
      <c r="DB308" s="3">
        <v>0</v>
      </c>
      <c r="DC308" s="3">
        <f t="shared" si="121"/>
        <v>2</v>
      </c>
      <c r="DD308" s="2">
        <v>44046</v>
      </c>
      <c r="DE308" s="1">
        <v>0</v>
      </c>
      <c r="DF308" s="3">
        <v>5</v>
      </c>
      <c r="DG308" s="3">
        <f t="shared" si="122"/>
        <v>3</v>
      </c>
      <c r="DH308" s="1">
        <v>1</v>
      </c>
      <c r="DI308" s="1">
        <v>1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1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70</v>
      </c>
      <c r="EH308" s="1">
        <v>1.5</v>
      </c>
      <c r="EI308" s="4">
        <v>31.111111111111111</v>
      </c>
      <c r="EJ308" s="3">
        <v>0</v>
      </c>
      <c r="EK308" s="3">
        <v>0</v>
      </c>
      <c r="EL308" s="3">
        <v>1</v>
      </c>
      <c r="EM308" s="1">
        <v>156</v>
      </c>
      <c r="EN308" s="1">
        <v>74</v>
      </c>
      <c r="EO308" s="4">
        <v>101.33333333333333</v>
      </c>
      <c r="EP308" s="3">
        <v>0</v>
      </c>
      <c r="EQ308" s="1">
        <v>88</v>
      </c>
      <c r="ER308" s="1">
        <v>0</v>
      </c>
      <c r="ES308" s="1">
        <v>18</v>
      </c>
      <c r="ET308" s="1">
        <v>0</v>
      </c>
      <c r="EU308" s="4">
        <v>36.6</v>
      </c>
      <c r="EV308" s="3">
        <v>0</v>
      </c>
      <c r="EW308" s="4">
        <v>37</v>
      </c>
      <c r="EX308" s="1">
        <v>98</v>
      </c>
      <c r="EY308" s="1">
        <v>0</v>
      </c>
      <c r="EZ308" s="1" t="s">
        <v>51</v>
      </c>
      <c r="FA308" s="1">
        <v>1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1</v>
      </c>
      <c r="FJ308" s="1">
        <v>1</v>
      </c>
      <c r="FK308" s="1">
        <v>0</v>
      </c>
      <c r="FL308" s="1">
        <v>0</v>
      </c>
      <c r="FM308" s="1" t="s">
        <v>104</v>
      </c>
      <c r="FN308" s="1" t="s">
        <v>82</v>
      </c>
      <c r="FO308" s="1">
        <v>0</v>
      </c>
      <c r="FP308" s="1">
        <v>1</v>
      </c>
      <c r="FQ308" s="1">
        <v>0</v>
      </c>
      <c r="FR308" s="1">
        <v>1</v>
      </c>
      <c r="FS308" s="1">
        <f t="shared" si="123"/>
        <v>4</v>
      </c>
      <c r="FT308" s="1">
        <v>0</v>
      </c>
      <c r="FU308" s="1">
        <v>0</v>
      </c>
      <c r="FV308" s="1">
        <v>0</v>
      </c>
      <c r="FW308" s="1">
        <v>1</v>
      </c>
      <c r="FX308" s="1">
        <v>0</v>
      </c>
      <c r="FY308" s="1">
        <v>0</v>
      </c>
      <c r="FZ308" s="1">
        <f t="shared" si="118"/>
        <v>1</v>
      </c>
      <c r="GA308" s="1">
        <v>1</v>
      </c>
      <c r="GB308" s="1">
        <v>1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f t="shared" si="119"/>
        <v>1</v>
      </c>
      <c r="GI308" s="1">
        <v>1</v>
      </c>
      <c r="GJ308" s="1">
        <v>0</v>
      </c>
      <c r="GK308" s="1">
        <v>1</v>
      </c>
      <c r="GL308" s="1">
        <v>1</v>
      </c>
      <c r="GM308" s="1">
        <v>0</v>
      </c>
      <c r="GN308" s="1">
        <v>0</v>
      </c>
      <c r="GO308" s="1">
        <v>0</v>
      </c>
      <c r="GP308" s="1">
        <v>1</v>
      </c>
      <c r="GQ308" s="1">
        <v>1</v>
      </c>
      <c r="GR308" s="3">
        <v>1</v>
      </c>
      <c r="GS308" s="1">
        <v>0</v>
      </c>
      <c r="GT308" s="1">
        <v>1</v>
      </c>
      <c r="GU308" s="1">
        <v>0</v>
      </c>
      <c r="GV308" s="1">
        <v>0</v>
      </c>
      <c r="GW308" s="1">
        <v>0</v>
      </c>
      <c r="GX308" s="1">
        <v>1</v>
      </c>
      <c r="GY308" s="1">
        <v>1</v>
      </c>
      <c r="GZ308" s="1">
        <v>0</v>
      </c>
      <c r="HA308" s="1">
        <v>0</v>
      </c>
      <c r="HB308" s="1">
        <v>1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1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1</v>
      </c>
      <c r="IQ308" s="1">
        <v>4</v>
      </c>
      <c r="IR308" s="1">
        <v>1</v>
      </c>
      <c r="IS308" s="1">
        <v>1</v>
      </c>
      <c r="IT308" s="1">
        <v>1</v>
      </c>
      <c r="IU308" s="1">
        <v>1</v>
      </c>
      <c r="IV308" s="1">
        <v>1</v>
      </c>
      <c r="IW308" s="1">
        <v>0</v>
      </c>
      <c r="IX308" s="1">
        <v>1</v>
      </c>
      <c r="IY308" s="1">
        <v>0</v>
      </c>
      <c r="IZ308" s="1">
        <v>0</v>
      </c>
      <c r="JA308" s="1">
        <v>78</v>
      </c>
      <c r="JB308" s="1">
        <v>0</v>
      </c>
      <c r="JC308" s="1">
        <v>0</v>
      </c>
      <c r="JD308" s="1">
        <v>0</v>
      </c>
      <c r="JE308" s="1">
        <v>1</v>
      </c>
      <c r="JF308" s="1">
        <v>2</v>
      </c>
      <c r="JG308" s="1">
        <v>1</v>
      </c>
      <c r="JH308" s="1">
        <v>0</v>
      </c>
      <c r="JI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1</v>
      </c>
      <c r="JT308" s="1">
        <v>1</v>
      </c>
      <c r="JU308" s="1">
        <v>0</v>
      </c>
      <c r="JV308" s="1">
        <v>1</v>
      </c>
      <c r="JW308" s="1">
        <v>0</v>
      </c>
      <c r="JX308" s="1">
        <v>1</v>
      </c>
      <c r="JY308" s="2">
        <v>44054</v>
      </c>
      <c r="JZ308" s="2">
        <v>44059</v>
      </c>
      <c r="KA308" s="1">
        <v>5</v>
      </c>
      <c r="KB308" s="1">
        <v>1</v>
      </c>
      <c r="KC308" s="1">
        <v>3</v>
      </c>
      <c r="KD308" s="1">
        <v>1</v>
      </c>
      <c r="KE308" s="1">
        <v>1</v>
      </c>
      <c r="KF308" s="1">
        <v>1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1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 t="s">
        <v>103</v>
      </c>
      <c r="KX308" s="1">
        <v>0</v>
      </c>
      <c r="KY308" s="1">
        <v>1</v>
      </c>
      <c r="KZ308" s="4">
        <v>10.3</v>
      </c>
      <c r="LA308" s="4">
        <v>34.5</v>
      </c>
      <c r="LB308" s="1">
        <v>12300</v>
      </c>
      <c r="LC308" s="1">
        <v>10800</v>
      </c>
      <c r="LD308" s="1">
        <v>688</v>
      </c>
      <c r="LE308" s="1">
        <v>159000</v>
      </c>
      <c r="LF308" s="5">
        <v>0.59</v>
      </c>
      <c r="LG308" s="5">
        <v>10.7</v>
      </c>
      <c r="LM308" s="4">
        <v>106</v>
      </c>
      <c r="LO308" s="4">
        <v>102</v>
      </c>
      <c r="LP308" s="4">
        <v>4705</v>
      </c>
      <c r="LV308" s="1">
        <v>0</v>
      </c>
      <c r="LX308" s="1">
        <v>0</v>
      </c>
      <c r="LY308" s="1">
        <v>0</v>
      </c>
      <c r="LZ308" s="1">
        <v>1</v>
      </c>
      <c r="MA308" s="1">
        <v>0</v>
      </c>
      <c r="MB308" s="1">
        <v>2</v>
      </c>
      <c r="MC308" s="1">
        <v>1</v>
      </c>
      <c r="MD308" s="1">
        <v>1</v>
      </c>
      <c r="ME308" s="1">
        <v>0</v>
      </c>
      <c r="MF308" s="1">
        <v>0</v>
      </c>
      <c r="MG308" s="1">
        <v>1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 t="s">
        <v>122</v>
      </c>
      <c r="NC308" s="4">
        <v>9.93</v>
      </c>
      <c r="ND308" s="4">
        <v>32</v>
      </c>
      <c r="NE308" s="1">
        <v>8960</v>
      </c>
      <c r="NF308" s="1">
        <v>8160</v>
      </c>
      <c r="NG308" s="1">
        <v>414</v>
      </c>
      <c r="NH308" s="1">
        <v>156000</v>
      </c>
      <c r="NO308" s="1">
        <v>347</v>
      </c>
      <c r="NP308" s="4">
        <v>158</v>
      </c>
      <c r="NY308" s="1">
        <v>1</v>
      </c>
      <c r="NZ308" s="1" t="s">
        <v>115</v>
      </c>
      <c r="OA308" s="1">
        <v>0</v>
      </c>
      <c r="OB308" s="1">
        <v>1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1</v>
      </c>
      <c r="OO308" s="1">
        <v>0</v>
      </c>
      <c r="OP308" s="1">
        <v>2</v>
      </c>
      <c r="OQ308" s="1">
        <v>1</v>
      </c>
      <c r="OR308" s="1">
        <v>1</v>
      </c>
      <c r="OS308" s="1">
        <v>0</v>
      </c>
      <c r="OT308" s="1">
        <v>0</v>
      </c>
      <c r="OU308" s="1">
        <v>0</v>
      </c>
      <c r="OV308" s="1">
        <v>1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</row>
    <row r="309" spans="1:418" x14ac:dyDescent="0.25">
      <c r="A309" s="1">
        <v>308</v>
      </c>
      <c r="B309" s="25" t="s">
        <v>2</v>
      </c>
      <c r="C309" s="1">
        <v>0</v>
      </c>
      <c r="D309" s="1">
        <v>1</v>
      </c>
      <c r="E309" s="1">
        <v>53</v>
      </c>
      <c r="F309" s="1">
        <v>0</v>
      </c>
      <c r="G309" s="1">
        <v>1</v>
      </c>
      <c r="H309" s="1">
        <v>0</v>
      </c>
      <c r="I309" s="1">
        <v>0</v>
      </c>
      <c r="J309" s="1" t="s">
        <v>6</v>
      </c>
      <c r="K309" s="1">
        <v>0</v>
      </c>
      <c r="L309" s="1">
        <v>1</v>
      </c>
      <c r="M309" s="1">
        <v>0</v>
      </c>
      <c r="N309" s="1">
        <v>0</v>
      </c>
      <c r="O309" s="1" t="s">
        <v>6</v>
      </c>
      <c r="P309" s="1" t="s">
        <v>191</v>
      </c>
      <c r="Q309" s="1" t="s">
        <v>283</v>
      </c>
      <c r="R309" s="1" t="s">
        <v>395</v>
      </c>
      <c r="S309" s="1">
        <v>0</v>
      </c>
      <c r="T309" s="1" t="s">
        <v>329</v>
      </c>
      <c r="U309" s="1" t="s">
        <v>149</v>
      </c>
      <c r="V309" s="1" t="s">
        <v>109</v>
      </c>
      <c r="W309" s="1">
        <v>1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1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1</v>
      </c>
      <c r="BA309" s="1">
        <v>0</v>
      </c>
      <c r="BB309" s="1">
        <v>1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K309" s="1" t="s">
        <v>125</v>
      </c>
      <c r="CL309" s="1">
        <v>0</v>
      </c>
      <c r="CM309" s="2">
        <v>44026</v>
      </c>
      <c r="CN309" s="2">
        <v>44029</v>
      </c>
      <c r="CO309" s="2"/>
      <c r="CP309" s="2"/>
      <c r="CQ309" s="2">
        <v>44033</v>
      </c>
      <c r="CR309" s="2">
        <v>44092</v>
      </c>
      <c r="CS309" s="2">
        <v>44105</v>
      </c>
      <c r="CT309" s="3">
        <f t="shared" si="124"/>
        <v>7</v>
      </c>
      <c r="CU309" s="3">
        <f t="shared" si="120"/>
        <v>79</v>
      </c>
      <c r="CV309" s="3"/>
      <c r="CW309" s="3">
        <f t="shared" si="139"/>
        <v>59</v>
      </c>
      <c r="CX309" s="3">
        <v>59</v>
      </c>
      <c r="CY309" s="3">
        <f t="shared" si="135"/>
        <v>20</v>
      </c>
      <c r="CZ309" s="3">
        <v>1</v>
      </c>
      <c r="DA309" s="3">
        <v>1</v>
      </c>
      <c r="DB309" s="3">
        <v>0</v>
      </c>
      <c r="DC309" s="3">
        <f t="shared" si="121"/>
        <v>2</v>
      </c>
      <c r="DD309" s="2">
        <v>44018</v>
      </c>
      <c r="DE309" s="1">
        <v>0</v>
      </c>
      <c r="DF309" s="3">
        <v>8</v>
      </c>
      <c r="DG309" s="3">
        <f t="shared" si="122"/>
        <v>5</v>
      </c>
      <c r="DH309" s="1">
        <v>1</v>
      </c>
      <c r="DI309" s="1">
        <v>1</v>
      </c>
      <c r="DJ309" s="1">
        <v>0</v>
      </c>
      <c r="DK309" s="1">
        <v>1</v>
      </c>
      <c r="DL309" s="1">
        <v>0</v>
      </c>
      <c r="DM309" s="1">
        <v>0</v>
      </c>
      <c r="DN309" s="1">
        <v>0</v>
      </c>
      <c r="DO309" s="1">
        <v>1</v>
      </c>
      <c r="DP309" s="1">
        <v>0</v>
      </c>
      <c r="DQ309" s="1">
        <v>0</v>
      </c>
      <c r="DR309" s="1">
        <v>1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75</v>
      </c>
      <c r="EH309" s="1">
        <v>1.8</v>
      </c>
      <c r="EI309" s="4">
        <v>23.148148148148145</v>
      </c>
      <c r="EJ309" s="3">
        <v>1</v>
      </c>
      <c r="EK309" s="3">
        <v>0</v>
      </c>
      <c r="EL309" s="3">
        <v>0</v>
      </c>
      <c r="EM309" s="1">
        <v>109</v>
      </c>
      <c r="EN309" s="1">
        <v>69</v>
      </c>
      <c r="EO309" s="4">
        <v>82.333333333333329</v>
      </c>
      <c r="EP309" s="3">
        <v>0</v>
      </c>
      <c r="EQ309" s="1">
        <v>86</v>
      </c>
      <c r="ER309" s="1">
        <v>0</v>
      </c>
      <c r="ES309" s="1">
        <v>20</v>
      </c>
      <c r="ET309" s="1">
        <v>0</v>
      </c>
      <c r="EU309" s="4">
        <v>36.799999999999997</v>
      </c>
      <c r="EV309" s="3">
        <v>0</v>
      </c>
      <c r="EW309" s="4">
        <v>37</v>
      </c>
      <c r="EX309" s="1">
        <v>86</v>
      </c>
      <c r="EY309" s="1">
        <v>1</v>
      </c>
      <c r="EZ309" s="1" t="s">
        <v>51</v>
      </c>
      <c r="FA309" s="1">
        <v>1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1</v>
      </c>
      <c r="FK309" s="1">
        <v>0</v>
      </c>
      <c r="FL309" s="1">
        <v>0</v>
      </c>
      <c r="FM309" s="1" t="s">
        <v>104</v>
      </c>
      <c r="FN309" s="1" t="s">
        <v>83</v>
      </c>
      <c r="FO309" s="1">
        <v>0</v>
      </c>
      <c r="FP309" s="1">
        <v>0</v>
      </c>
      <c r="FQ309" s="1">
        <v>1</v>
      </c>
      <c r="FR309" s="1">
        <v>1</v>
      </c>
      <c r="FS309" s="1">
        <f t="shared" si="123"/>
        <v>3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f t="shared" si="118"/>
        <v>2</v>
      </c>
      <c r="GA309" s="1">
        <v>1</v>
      </c>
      <c r="GB309" s="1">
        <v>1</v>
      </c>
      <c r="GC309" s="1">
        <v>1</v>
      </c>
      <c r="GD309" s="1">
        <v>1</v>
      </c>
      <c r="GE309" s="1">
        <v>0</v>
      </c>
      <c r="GF309" s="1">
        <v>0</v>
      </c>
      <c r="GG309" s="1">
        <v>0</v>
      </c>
      <c r="GH309" s="1">
        <f t="shared" si="119"/>
        <v>1</v>
      </c>
      <c r="GI309" s="1">
        <v>1</v>
      </c>
      <c r="GJ309" s="1">
        <v>0</v>
      </c>
      <c r="GK309" s="1">
        <v>1</v>
      </c>
      <c r="GL309" s="1">
        <v>1</v>
      </c>
      <c r="GM309" s="1">
        <v>0</v>
      </c>
      <c r="GN309" s="1">
        <v>0</v>
      </c>
      <c r="GO309" s="1">
        <v>0</v>
      </c>
      <c r="GP309" s="1">
        <v>0</v>
      </c>
      <c r="GQ309" s="1">
        <v>1</v>
      </c>
      <c r="GR309" s="3">
        <v>1</v>
      </c>
      <c r="GS309" s="1">
        <v>0</v>
      </c>
      <c r="GT309" s="1">
        <v>1</v>
      </c>
      <c r="GU309" s="1">
        <v>0</v>
      </c>
      <c r="GV309" s="1">
        <v>0</v>
      </c>
      <c r="GW309" s="1">
        <v>0</v>
      </c>
      <c r="GX309" s="1">
        <v>6</v>
      </c>
      <c r="GY309" s="1">
        <v>1</v>
      </c>
      <c r="GZ309" s="1">
        <v>0</v>
      </c>
      <c r="HA309" s="1">
        <v>0</v>
      </c>
      <c r="HB309" s="1">
        <v>1</v>
      </c>
      <c r="HC309" s="1">
        <v>1</v>
      </c>
      <c r="HD309" s="1">
        <v>0</v>
      </c>
      <c r="HE309" s="1">
        <v>1</v>
      </c>
      <c r="HF309" s="1">
        <v>0</v>
      </c>
      <c r="HG309" s="1">
        <v>0</v>
      </c>
      <c r="HH309" s="1">
        <v>1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1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1</v>
      </c>
      <c r="IA309" s="1">
        <v>0</v>
      </c>
      <c r="IB309" s="1">
        <v>1</v>
      </c>
      <c r="IC309" s="1">
        <v>0</v>
      </c>
      <c r="ID309" s="1">
        <v>1</v>
      </c>
      <c r="IE309" s="1">
        <v>0</v>
      </c>
      <c r="IF309" s="1">
        <v>1</v>
      </c>
      <c r="IG309" s="1">
        <v>1</v>
      </c>
      <c r="IH309" s="1">
        <v>1</v>
      </c>
      <c r="II309" s="1">
        <v>0</v>
      </c>
      <c r="IJ309" s="1">
        <v>0</v>
      </c>
      <c r="IK309" s="1">
        <v>0</v>
      </c>
      <c r="IL309" s="1">
        <v>0</v>
      </c>
      <c r="IM309" s="1">
        <v>1</v>
      </c>
      <c r="IN309" s="1">
        <v>0</v>
      </c>
      <c r="IO309" s="1">
        <v>0</v>
      </c>
      <c r="IP309" s="1">
        <v>1</v>
      </c>
      <c r="IQ309" s="1">
        <v>5</v>
      </c>
      <c r="IR309" s="1">
        <v>1</v>
      </c>
      <c r="IS309" s="1">
        <v>1</v>
      </c>
      <c r="IT309" s="1">
        <v>1</v>
      </c>
      <c r="IU309" s="1">
        <v>1</v>
      </c>
      <c r="IV309" s="1">
        <v>1</v>
      </c>
      <c r="IW309" s="1">
        <v>1</v>
      </c>
      <c r="IX309" s="1">
        <v>1</v>
      </c>
      <c r="IY309" s="1">
        <v>0</v>
      </c>
      <c r="IZ309" s="1">
        <v>0</v>
      </c>
      <c r="JA309" s="1">
        <v>106</v>
      </c>
      <c r="JB309" s="1">
        <v>0</v>
      </c>
      <c r="JC309" s="1">
        <v>0</v>
      </c>
      <c r="JD309" s="1">
        <v>1</v>
      </c>
      <c r="JE309" s="1">
        <v>0</v>
      </c>
      <c r="JF309" s="1">
        <v>5</v>
      </c>
      <c r="JG309" s="1">
        <v>0</v>
      </c>
      <c r="JH309" s="1">
        <v>1</v>
      </c>
      <c r="JI309" s="1">
        <v>0</v>
      </c>
      <c r="JJ309" s="1">
        <v>12</v>
      </c>
      <c r="JK309" s="1">
        <v>0</v>
      </c>
      <c r="JL309" s="1">
        <v>0</v>
      </c>
      <c r="JM309" s="1">
        <v>1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1</v>
      </c>
      <c r="JT309" s="1">
        <v>1</v>
      </c>
      <c r="JU309" s="1">
        <v>0</v>
      </c>
      <c r="JV309" s="1">
        <v>1</v>
      </c>
      <c r="JW309" s="1">
        <v>0</v>
      </c>
      <c r="JX309" s="1">
        <v>1</v>
      </c>
      <c r="JY309" s="2">
        <v>44033</v>
      </c>
      <c r="JZ309" s="2">
        <v>44092</v>
      </c>
      <c r="KA309" s="1">
        <v>59</v>
      </c>
      <c r="KB309" s="1">
        <v>1</v>
      </c>
      <c r="KC309" s="1">
        <v>4</v>
      </c>
      <c r="KD309" s="1">
        <v>1</v>
      </c>
      <c r="KE309" s="1">
        <v>1</v>
      </c>
      <c r="KF309" s="1">
        <v>1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1</v>
      </c>
      <c r="KO309" s="1">
        <v>1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 t="s">
        <v>102</v>
      </c>
      <c r="KX309" s="1">
        <v>1</v>
      </c>
      <c r="KY309" s="1">
        <v>0</v>
      </c>
      <c r="KZ309" s="4">
        <v>15</v>
      </c>
      <c r="LA309" s="4">
        <v>43.7</v>
      </c>
      <c r="LB309" s="1">
        <v>12800</v>
      </c>
      <c r="LC309" s="1">
        <v>11200</v>
      </c>
      <c r="LD309" s="1">
        <v>889</v>
      </c>
      <c r="LE309" s="1">
        <v>256000</v>
      </c>
      <c r="LF309" s="5">
        <v>0.87</v>
      </c>
      <c r="LG309" s="5">
        <v>10.1</v>
      </c>
      <c r="LH309" s="5">
        <v>0.56000000000000005</v>
      </c>
      <c r="LI309" s="5">
        <v>0.25</v>
      </c>
      <c r="LJ309" s="4">
        <v>45</v>
      </c>
      <c r="LK309" s="1">
        <v>27</v>
      </c>
      <c r="LL309" s="1">
        <v>341</v>
      </c>
      <c r="LM309" s="4">
        <v>308</v>
      </c>
      <c r="LO309" s="4">
        <v>2000</v>
      </c>
      <c r="LP309" s="4">
        <v>475</v>
      </c>
      <c r="LV309" s="1">
        <v>0</v>
      </c>
      <c r="LX309" s="1">
        <v>0</v>
      </c>
      <c r="LY309" s="1">
        <v>0</v>
      </c>
      <c r="LZ309" s="1">
        <v>1</v>
      </c>
      <c r="MA309" s="1">
        <v>0</v>
      </c>
      <c r="MB309" s="1">
        <v>1</v>
      </c>
      <c r="MC309" s="1">
        <v>1</v>
      </c>
      <c r="MD309" s="1">
        <v>1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 t="s">
        <v>122</v>
      </c>
      <c r="NC309" s="4">
        <v>12.9</v>
      </c>
      <c r="ND309" s="4">
        <v>37.4</v>
      </c>
      <c r="NE309" s="1">
        <v>17800</v>
      </c>
      <c r="NF309" s="1">
        <v>16600</v>
      </c>
      <c r="NG309" s="1">
        <v>623</v>
      </c>
      <c r="NH309" s="1">
        <v>384000</v>
      </c>
      <c r="NI309" s="5">
        <v>0.92</v>
      </c>
      <c r="NJ309" s="5">
        <v>15.9</v>
      </c>
      <c r="NK309" s="5">
        <v>0.71</v>
      </c>
      <c r="NL309" s="5">
        <v>0.39</v>
      </c>
      <c r="NO309" s="1">
        <v>550</v>
      </c>
      <c r="NP309" s="4">
        <v>283</v>
      </c>
      <c r="NY309" s="1">
        <v>1</v>
      </c>
      <c r="NZ309" s="1" t="s">
        <v>116</v>
      </c>
      <c r="OA309" s="1">
        <v>0</v>
      </c>
      <c r="OB309" s="1">
        <v>1</v>
      </c>
      <c r="OC309" s="1">
        <v>0</v>
      </c>
      <c r="OD309" s="1">
        <v>0</v>
      </c>
      <c r="OE309" s="1">
        <v>0</v>
      </c>
      <c r="OF309" s="1">
        <v>0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0</v>
      </c>
      <c r="ON309" s="1">
        <v>1</v>
      </c>
      <c r="OO309" s="1">
        <v>0</v>
      </c>
      <c r="OP309" s="1">
        <v>1</v>
      </c>
      <c r="OQ309" s="1">
        <v>1</v>
      </c>
      <c r="OR309" s="1">
        <v>1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</row>
    <row r="310" spans="1:418" x14ac:dyDescent="0.25">
      <c r="A310" s="1">
        <v>309</v>
      </c>
      <c r="B310" s="25" t="s">
        <v>2</v>
      </c>
      <c r="C310" s="1">
        <v>0</v>
      </c>
      <c r="D310" s="1">
        <v>1</v>
      </c>
      <c r="E310" s="1">
        <v>65</v>
      </c>
      <c r="F310" s="1">
        <v>0</v>
      </c>
      <c r="G310" s="1">
        <v>0</v>
      </c>
      <c r="H310" s="1">
        <v>1</v>
      </c>
      <c r="I310" s="1">
        <v>0</v>
      </c>
      <c r="J310" s="1" t="s">
        <v>6</v>
      </c>
      <c r="K310" s="1">
        <v>0</v>
      </c>
      <c r="L310" s="1">
        <v>1</v>
      </c>
      <c r="M310" s="1">
        <v>0</v>
      </c>
      <c r="N310" s="1">
        <v>0</v>
      </c>
      <c r="O310" s="1" t="s">
        <v>463</v>
      </c>
      <c r="P310" s="1" t="s">
        <v>191</v>
      </c>
      <c r="Q310" s="1" t="s">
        <v>277</v>
      </c>
      <c r="R310" s="1" t="s">
        <v>277</v>
      </c>
      <c r="S310" s="1">
        <v>0</v>
      </c>
      <c r="T310" s="1" t="s">
        <v>329</v>
      </c>
      <c r="U310" s="1" t="s">
        <v>149</v>
      </c>
      <c r="V310" s="1" t="s">
        <v>109</v>
      </c>
      <c r="W310" s="1">
        <v>1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3</v>
      </c>
      <c r="BA310" s="1">
        <v>0</v>
      </c>
      <c r="BB310" s="1">
        <v>0</v>
      </c>
      <c r="BC310" s="1">
        <v>1</v>
      </c>
      <c r="BD310" s="1">
        <v>0</v>
      </c>
      <c r="BE310" s="1">
        <v>1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1</v>
      </c>
      <c r="BO310" s="1">
        <v>1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K310" s="1" t="s">
        <v>125</v>
      </c>
      <c r="CL310" s="1">
        <v>0</v>
      </c>
      <c r="CM310" s="2">
        <v>44057</v>
      </c>
      <c r="CN310" s="2">
        <v>44058</v>
      </c>
      <c r="CO310" s="2"/>
      <c r="CP310" s="2"/>
      <c r="CQ310" s="2"/>
      <c r="CR310" s="2"/>
      <c r="CS310" s="2">
        <v>44072</v>
      </c>
      <c r="CT310" s="3"/>
      <c r="CU310" s="3">
        <f t="shared" si="120"/>
        <v>15</v>
      </c>
      <c r="CV310" s="3"/>
      <c r="CW310" s="3"/>
      <c r="CX310" s="3"/>
      <c r="CY310" s="3">
        <f t="shared" si="135"/>
        <v>15</v>
      </c>
      <c r="CZ310" s="3">
        <v>0</v>
      </c>
      <c r="DA310" s="3">
        <v>1</v>
      </c>
      <c r="DB310" s="3">
        <v>0</v>
      </c>
      <c r="DC310" s="3">
        <f t="shared" si="121"/>
        <v>1</v>
      </c>
      <c r="DD310" s="2">
        <v>44057</v>
      </c>
      <c r="DE310" s="3">
        <v>0</v>
      </c>
      <c r="DF310" s="3">
        <v>0</v>
      </c>
      <c r="DG310" s="3">
        <f t="shared" si="122"/>
        <v>1</v>
      </c>
      <c r="DH310" s="1">
        <v>1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68</v>
      </c>
      <c r="EH310" s="1">
        <v>1.71</v>
      </c>
      <c r="EI310" s="4">
        <v>23.255018638213471</v>
      </c>
      <c r="EJ310" s="3">
        <v>1</v>
      </c>
      <c r="EK310" s="3">
        <v>0</v>
      </c>
      <c r="EL310" s="3">
        <v>0</v>
      </c>
      <c r="EM310" s="1">
        <v>130</v>
      </c>
      <c r="EN310" s="1">
        <v>80</v>
      </c>
      <c r="EO310" s="4">
        <v>96.666666666666671</v>
      </c>
      <c r="EP310" s="3">
        <v>0</v>
      </c>
      <c r="EQ310" s="1">
        <v>82</v>
      </c>
      <c r="ER310" s="1">
        <v>0</v>
      </c>
      <c r="ES310" s="1">
        <v>16</v>
      </c>
      <c r="ET310" s="1">
        <v>0</v>
      </c>
      <c r="EU310" s="4">
        <v>37</v>
      </c>
      <c r="EV310" s="3">
        <v>0</v>
      </c>
      <c r="EW310" s="4">
        <v>38.200000000000003</v>
      </c>
      <c r="EX310" s="1">
        <v>97</v>
      </c>
      <c r="EY310" s="1">
        <v>0</v>
      </c>
      <c r="EZ310" s="1" t="s">
        <v>51</v>
      </c>
      <c r="FA310" s="1">
        <v>1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1</v>
      </c>
      <c r="FJ310" s="1">
        <v>1</v>
      </c>
      <c r="FK310" s="1">
        <v>0</v>
      </c>
      <c r="FL310" s="1">
        <v>0</v>
      </c>
      <c r="FM310" s="1" t="s">
        <v>104</v>
      </c>
      <c r="FN310" s="1" t="s">
        <v>81</v>
      </c>
      <c r="FO310" s="1">
        <v>1</v>
      </c>
      <c r="FP310" s="1">
        <v>0</v>
      </c>
      <c r="FQ310" s="1">
        <v>0</v>
      </c>
      <c r="FR310" s="1">
        <v>1</v>
      </c>
      <c r="FS310" s="1">
        <f t="shared" si="123"/>
        <v>2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f t="shared" si="118"/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f t="shared" si="119"/>
        <v>1</v>
      </c>
      <c r="GI310" s="1">
        <v>1</v>
      </c>
      <c r="GJ310" s="1">
        <v>0</v>
      </c>
      <c r="GK310" s="1">
        <v>1</v>
      </c>
      <c r="GL310" s="1">
        <v>1</v>
      </c>
      <c r="GM310" s="1">
        <v>0</v>
      </c>
      <c r="GN310" s="1">
        <v>0</v>
      </c>
      <c r="GO310" s="1">
        <v>0</v>
      </c>
      <c r="GP310" s="1">
        <v>1</v>
      </c>
      <c r="GQ310" s="1">
        <v>0</v>
      </c>
      <c r="GR310" s="3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2</v>
      </c>
      <c r="GY310" s="1">
        <v>1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1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1</v>
      </c>
      <c r="HZ310" s="1">
        <v>0</v>
      </c>
      <c r="IA310" s="1">
        <v>1</v>
      </c>
      <c r="IB310" s="1">
        <v>0</v>
      </c>
      <c r="IC310" s="1">
        <v>0</v>
      </c>
      <c r="ID310" s="1">
        <v>0</v>
      </c>
      <c r="IE310" s="1">
        <v>0</v>
      </c>
      <c r="IF310" s="1">
        <v>1</v>
      </c>
      <c r="IG310" s="1">
        <v>0</v>
      </c>
      <c r="IH310" s="1">
        <v>1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327</v>
      </c>
      <c r="JB310" s="1">
        <v>1</v>
      </c>
      <c r="JC310" s="1">
        <v>0</v>
      </c>
      <c r="JD310" s="1">
        <v>0</v>
      </c>
      <c r="JE310" s="1">
        <v>0</v>
      </c>
      <c r="JF310" s="1">
        <v>0</v>
      </c>
      <c r="JG310" s="1">
        <v>1</v>
      </c>
      <c r="JH310" s="1">
        <v>0</v>
      </c>
      <c r="JI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2"/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 t="s">
        <v>102</v>
      </c>
      <c r="KX310" s="1">
        <v>1</v>
      </c>
      <c r="KY310" s="1">
        <v>0</v>
      </c>
      <c r="KZ310" s="4">
        <v>7.61</v>
      </c>
      <c r="LA310" s="4">
        <v>14</v>
      </c>
      <c r="LB310" s="1">
        <v>7670</v>
      </c>
      <c r="LC310" s="1">
        <v>6110</v>
      </c>
      <c r="LD310" s="1">
        <v>933</v>
      </c>
      <c r="LE310" s="1">
        <v>738000</v>
      </c>
      <c r="LF310" s="5">
        <v>0.94</v>
      </c>
      <c r="LG310" s="5">
        <v>14.4</v>
      </c>
      <c r="LL310" s="1">
        <v>251</v>
      </c>
      <c r="LM310" s="4">
        <v>74</v>
      </c>
      <c r="LO310" s="4">
        <v>808</v>
      </c>
      <c r="LP310" s="4">
        <v>1450</v>
      </c>
      <c r="LV310" s="1">
        <v>0</v>
      </c>
      <c r="LX310" s="1">
        <v>0</v>
      </c>
      <c r="LY310" s="1">
        <v>0</v>
      </c>
      <c r="LZ310" s="1">
        <v>1</v>
      </c>
      <c r="MA310" s="1">
        <v>1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 t="s">
        <v>122</v>
      </c>
      <c r="NC310" s="4">
        <v>10.4</v>
      </c>
      <c r="ND310" s="4">
        <v>31.6</v>
      </c>
      <c r="NE310" s="1">
        <v>10700</v>
      </c>
      <c r="NF310" s="1">
        <v>8180</v>
      </c>
      <c r="NG310" s="1">
        <v>1410</v>
      </c>
      <c r="NH310" s="1">
        <v>554000</v>
      </c>
      <c r="NI310" s="5">
        <v>1</v>
      </c>
      <c r="NJ310" s="5">
        <v>18.899999999999999</v>
      </c>
      <c r="NP310" s="4">
        <v>56</v>
      </c>
      <c r="NY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0</v>
      </c>
      <c r="ON310" s="1">
        <v>1</v>
      </c>
      <c r="OO310" s="1">
        <v>1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</row>
    <row r="311" spans="1:418" x14ac:dyDescent="0.25">
      <c r="A311" s="1">
        <v>310</v>
      </c>
      <c r="B311" s="25" t="s">
        <v>1</v>
      </c>
      <c r="C311" s="1">
        <v>1</v>
      </c>
      <c r="D311" s="1">
        <v>0</v>
      </c>
      <c r="E311" s="1">
        <v>60</v>
      </c>
      <c r="F311" s="1">
        <v>0</v>
      </c>
      <c r="G311" s="1">
        <v>1</v>
      </c>
      <c r="H311" s="1">
        <v>0</v>
      </c>
      <c r="I311" s="1">
        <v>0</v>
      </c>
      <c r="J311" s="1" t="s">
        <v>6</v>
      </c>
      <c r="K311" s="1">
        <v>0</v>
      </c>
      <c r="L311" s="1">
        <v>1</v>
      </c>
      <c r="M311" s="1">
        <v>0</v>
      </c>
      <c r="N311" s="1">
        <v>0</v>
      </c>
      <c r="O311" s="1" t="s">
        <v>6</v>
      </c>
      <c r="P311" s="1" t="s">
        <v>191</v>
      </c>
      <c r="Q311" s="1" t="s">
        <v>221</v>
      </c>
      <c r="R311" s="1" t="s">
        <v>221</v>
      </c>
      <c r="S311" s="1">
        <v>0</v>
      </c>
      <c r="T311" s="1" t="s">
        <v>329</v>
      </c>
      <c r="U311" s="1" t="s">
        <v>149</v>
      </c>
      <c r="V311" s="1" t="s">
        <v>109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2</v>
      </c>
      <c r="BA311" s="1">
        <v>0</v>
      </c>
      <c r="BB311" s="1">
        <v>1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K311" s="1" t="s">
        <v>123</v>
      </c>
      <c r="CL311" s="1">
        <v>0</v>
      </c>
      <c r="CM311" s="2">
        <v>44051</v>
      </c>
      <c r="CN311" s="2"/>
      <c r="CO311" s="2"/>
      <c r="CP311" s="2"/>
      <c r="CQ311" s="2">
        <v>44052</v>
      </c>
      <c r="CR311" s="2">
        <v>44090</v>
      </c>
      <c r="CS311" s="2">
        <v>44090</v>
      </c>
      <c r="CT311" s="3">
        <f t="shared" si="124"/>
        <v>1</v>
      </c>
      <c r="CU311" s="3">
        <f t="shared" si="120"/>
        <v>39</v>
      </c>
      <c r="CV311" s="3"/>
      <c r="CW311" s="3">
        <f>CR311-CQ311</f>
        <v>38</v>
      </c>
      <c r="CX311" s="3">
        <v>38</v>
      </c>
      <c r="CY311" s="3"/>
      <c r="CZ311" s="3">
        <v>1</v>
      </c>
      <c r="DA311" s="3">
        <v>0</v>
      </c>
      <c r="DB311" s="3">
        <v>0</v>
      </c>
      <c r="DC311" s="3">
        <f t="shared" si="121"/>
        <v>1</v>
      </c>
      <c r="DD311" s="2">
        <v>44048</v>
      </c>
      <c r="DE311" s="1">
        <v>0</v>
      </c>
      <c r="DF311" s="3">
        <v>3</v>
      </c>
      <c r="DG311" s="3">
        <f t="shared" si="122"/>
        <v>4</v>
      </c>
      <c r="DH311" s="1">
        <v>1</v>
      </c>
      <c r="DI311" s="1">
        <v>0</v>
      </c>
      <c r="DJ311" s="1">
        <v>0</v>
      </c>
      <c r="DK311" s="1">
        <v>1</v>
      </c>
      <c r="DL311" s="1">
        <v>0</v>
      </c>
      <c r="DM311" s="1">
        <v>0</v>
      </c>
      <c r="DN311" s="1">
        <v>1</v>
      </c>
      <c r="DO311" s="1">
        <v>1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80</v>
      </c>
      <c r="EH311" s="1">
        <v>1.6</v>
      </c>
      <c r="EI311" s="4">
        <v>31.249999999999993</v>
      </c>
      <c r="EJ311" s="3">
        <v>0</v>
      </c>
      <c r="EK311" s="3">
        <v>0</v>
      </c>
      <c r="EL311" s="3">
        <v>1</v>
      </c>
      <c r="EM311" s="1">
        <v>80</v>
      </c>
      <c r="EN311" s="1">
        <v>40</v>
      </c>
      <c r="EO311" s="4">
        <v>53.333333333333336</v>
      </c>
      <c r="EP311" s="3">
        <v>1</v>
      </c>
      <c r="EQ311" s="1">
        <v>112</v>
      </c>
      <c r="ER311" s="1">
        <v>1</v>
      </c>
      <c r="ES311" s="1">
        <v>32</v>
      </c>
      <c r="ET311" s="1">
        <v>1</v>
      </c>
      <c r="EU311" s="4">
        <v>37</v>
      </c>
      <c r="EV311" s="3">
        <v>0</v>
      </c>
      <c r="EW311" s="4">
        <v>37.5</v>
      </c>
      <c r="EX311" s="1">
        <v>80</v>
      </c>
      <c r="EY311" s="1">
        <v>1</v>
      </c>
      <c r="EZ311" s="1" t="s">
        <v>441</v>
      </c>
      <c r="FA311" s="1">
        <v>0</v>
      </c>
      <c r="FB311" s="1">
        <v>1</v>
      </c>
      <c r="FC311" s="1">
        <v>1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4</v>
      </c>
      <c r="FJ311" s="1">
        <v>0</v>
      </c>
      <c r="FK311" s="1">
        <v>0</v>
      </c>
      <c r="FL311" s="1">
        <v>1</v>
      </c>
      <c r="FM311" s="1" t="s">
        <v>104</v>
      </c>
      <c r="FN311" s="1" t="s">
        <v>83</v>
      </c>
      <c r="FO311" s="1">
        <v>0</v>
      </c>
      <c r="FP311" s="1">
        <v>0</v>
      </c>
      <c r="FQ311" s="1">
        <v>1</v>
      </c>
      <c r="FR311" s="1">
        <v>1</v>
      </c>
      <c r="FS311" s="1">
        <f t="shared" si="123"/>
        <v>3</v>
      </c>
      <c r="FT311" s="1">
        <v>0</v>
      </c>
      <c r="FU311" s="1">
        <v>0</v>
      </c>
      <c r="FV311" s="1">
        <v>0</v>
      </c>
      <c r="FW311" s="1">
        <v>1</v>
      </c>
      <c r="FX311" s="1">
        <v>0</v>
      </c>
      <c r="FY311" s="1">
        <v>0</v>
      </c>
      <c r="FZ311" s="1">
        <f t="shared" si="118"/>
        <v>1</v>
      </c>
      <c r="GA311" s="1">
        <v>1</v>
      </c>
      <c r="GB311" s="1">
        <v>1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f t="shared" si="119"/>
        <v>1</v>
      </c>
      <c r="GI311" s="1">
        <v>1</v>
      </c>
      <c r="GJ311" s="1">
        <v>0</v>
      </c>
      <c r="GK311" s="1">
        <v>1</v>
      </c>
      <c r="GL311" s="1">
        <v>1</v>
      </c>
      <c r="GM311" s="1">
        <v>0</v>
      </c>
      <c r="GN311" s="1">
        <v>0</v>
      </c>
      <c r="GO311" s="1">
        <v>0</v>
      </c>
      <c r="GP311" s="1">
        <v>0</v>
      </c>
      <c r="GQ311" s="1">
        <v>1</v>
      </c>
      <c r="GR311" s="3">
        <v>1</v>
      </c>
      <c r="GS311" s="1">
        <v>0</v>
      </c>
      <c r="GT311" s="1">
        <v>0</v>
      </c>
      <c r="GU311" s="1">
        <v>1</v>
      </c>
      <c r="GV311" s="1">
        <v>0</v>
      </c>
      <c r="GW311" s="1">
        <v>0</v>
      </c>
      <c r="GX311" s="1">
        <v>5</v>
      </c>
      <c r="GY311" s="1">
        <v>1</v>
      </c>
      <c r="GZ311" s="1">
        <v>0</v>
      </c>
      <c r="HA311" s="1">
        <v>0</v>
      </c>
      <c r="HB311" s="1">
        <v>1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1</v>
      </c>
      <c r="HQ311" s="1">
        <v>0</v>
      </c>
      <c r="HR311" s="1">
        <v>1</v>
      </c>
      <c r="HS311" s="1">
        <v>0</v>
      </c>
      <c r="HT311" s="1">
        <v>0</v>
      </c>
      <c r="HU311" s="1">
        <v>0</v>
      </c>
      <c r="HV311" s="1">
        <v>0</v>
      </c>
      <c r="HW311" s="1">
        <v>1</v>
      </c>
      <c r="HX311" s="1">
        <v>0</v>
      </c>
      <c r="HY311" s="1">
        <v>0</v>
      </c>
      <c r="HZ311" s="1">
        <v>1</v>
      </c>
      <c r="IA311" s="1">
        <v>1</v>
      </c>
      <c r="IB311" s="1">
        <v>1</v>
      </c>
      <c r="IC311" s="1">
        <v>0</v>
      </c>
      <c r="ID311" s="1">
        <v>1</v>
      </c>
      <c r="IE311" s="1">
        <v>0</v>
      </c>
      <c r="IF311" s="1">
        <v>1</v>
      </c>
      <c r="IG311" s="1">
        <v>1</v>
      </c>
      <c r="IH311" s="1">
        <v>1</v>
      </c>
      <c r="II311" s="1">
        <v>1</v>
      </c>
      <c r="IJ311" s="1">
        <v>1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1</v>
      </c>
      <c r="IQ311" s="1">
        <v>4</v>
      </c>
      <c r="IR311" s="1">
        <v>1</v>
      </c>
      <c r="IS311" s="1">
        <v>1</v>
      </c>
      <c r="IT311" s="1">
        <v>1</v>
      </c>
      <c r="IU311" s="1">
        <v>1</v>
      </c>
      <c r="IV311" s="1">
        <v>1</v>
      </c>
      <c r="IW311" s="1">
        <v>0</v>
      </c>
      <c r="IX311" s="1">
        <v>1</v>
      </c>
      <c r="IY311" s="1">
        <v>0</v>
      </c>
      <c r="IZ311" s="1">
        <v>0</v>
      </c>
      <c r="JA311" s="1">
        <v>51</v>
      </c>
      <c r="JB311" s="1">
        <v>0</v>
      </c>
      <c r="JC311" s="1">
        <v>0</v>
      </c>
      <c r="JD311" s="1">
        <v>0</v>
      </c>
      <c r="JE311" s="1">
        <v>1</v>
      </c>
      <c r="JF311" s="1">
        <v>16</v>
      </c>
      <c r="JG311" s="1">
        <v>0</v>
      </c>
      <c r="JH311" s="1">
        <v>0</v>
      </c>
      <c r="JI311" s="1">
        <v>1</v>
      </c>
      <c r="JJ311" s="1">
        <v>35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1</v>
      </c>
      <c r="JS311" s="1">
        <v>1</v>
      </c>
      <c r="JT311" s="1">
        <v>1</v>
      </c>
      <c r="JU311" s="1">
        <v>0</v>
      </c>
      <c r="JV311" s="1">
        <v>1</v>
      </c>
      <c r="JW311" s="1">
        <v>0</v>
      </c>
      <c r="JX311" s="1">
        <v>1</v>
      </c>
      <c r="JY311" s="2">
        <v>44052</v>
      </c>
      <c r="JZ311" s="2">
        <v>44090</v>
      </c>
      <c r="KA311" s="1">
        <v>38</v>
      </c>
      <c r="KB311" s="1">
        <v>1</v>
      </c>
      <c r="KC311" s="1">
        <v>7</v>
      </c>
      <c r="KD311" s="1">
        <v>1</v>
      </c>
      <c r="KE311" s="1">
        <v>1</v>
      </c>
      <c r="KF311" s="1">
        <v>1</v>
      </c>
      <c r="KG311" s="1">
        <v>0</v>
      </c>
      <c r="KH311" s="1">
        <v>0</v>
      </c>
      <c r="KI311" s="1">
        <v>0</v>
      </c>
      <c r="KJ311" s="1">
        <v>0</v>
      </c>
      <c r="KK311" s="1">
        <v>1</v>
      </c>
      <c r="KL311" s="1">
        <v>0</v>
      </c>
      <c r="KM311" s="1">
        <v>0</v>
      </c>
      <c r="KN311" s="1">
        <v>1</v>
      </c>
      <c r="KO311" s="1">
        <v>1</v>
      </c>
      <c r="KP311" s="1">
        <v>1</v>
      </c>
      <c r="KQ311" s="1">
        <v>0</v>
      </c>
      <c r="KR311" s="1">
        <v>1</v>
      </c>
      <c r="KS311" s="1">
        <v>0</v>
      </c>
      <c r="KT311" s="1">
        <v>0</v>
      </c>
      <c r="KU311" s="1">
        <v>0</v>
      </c>
      <c r="KV311" s="1">
        <v>0</v>
      </c>
      <c r="KW311" s="1" t="s">
        <v>103</v>
      </c>
      <c r="KX311" s="1">
        <v>0</v>
      </c>
      <c r="KY311" s="1">
        <v>1</v>
      </c>
      <c r="KZ311" s="4">
        <v>12.1</v>
      </c>
      <c r="LA311" s="4">
        <v>36.5</v>
      </c>
      <c r="LB311" s="1">
        <v>22700</v>
      </c>
      <c r="LC311" s="1">
        <v>16700</v>
      </c>
      <c r="LD311" s="1">
        <v>2010</v>
      </c>
      <c r="LE311" s="1">
        <v>334000</v>
      </c>
      <c r="LF311" s="5">
        <v>1.43</v>
      </c>
      <c r="LG311" s="5">
        <v>32.200000000000003</v>
      </c>
      <c r="LL311" s="1">
        <v>673</v>
      </c>
      <c r="LM311" s="4">
        <v>286</v>
      </c>
      <c r="LO311" s="4">
        <v>1371</v>
      </c>
      <c r="LV311" s="1">
        <v>0</v>
      </c>
      <c r="LX311" s="1">
        <v>0</v>
      </c>
      <c r="LY311" s="1">
        <v>0</v>
      </c>
      <c r="LZ311" s="1">
        <v>1</v>
      </c>
      <c r="MA311" s="1">
        <v>1</v>
      </c>
      <c r="MB311" s="1">
        <v>0</v>
      </c>
      <c r="MC311" s="1">
        <v>0</v>
      </c>
      <c r="MD311" s="1">
        <v>0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1</v>
      </c>
      <c r="ML311" s="1">
        <v>0</v>
      </c>
      <c r="MM311" s="1">
        <v>3</v>
      </c>
      <c r="MN311" s="1">
        <v>1</v>
      </c>
      <c r="MO311" s="1">
        <v>1</v>
      </c>
      <c r="MP311" s="1">
        <v>0</v>
      </c>
      <c r="MQ311" s="1">
        <v>0</v>
      </c>
      <c r="MR311" s="1">
        <v>0</v>
      </c>
      <c r="MS311" s="1">
        <v>1</v>
      </c>
      <c r="MT311" s="1">
        <v>0</v>
      </c>
      <c r="MU311" s="1">
        <v>0</v>
      </c>
      <c r="MV311" s="1">
        <v>0</v>
      </c>
      <c r="MW311" s="1">
        <v>0</v>
      </c>
      <c r="MX311" s="1">
        <v>1</v>
      </c>
      <c r="MY311" s="1">
        <v>0</v>
      </c>
      <c r="MZ311" s="1">
        <v>0</v>
      </c>
      <c r="NA311" s="1">
        <v>0</v>
      </c>
      <c r="NB311" s="1" t="s">
        <v>122</v>
      </c>
      <c r="NC311" s="4">
        <v>10.5</v>
      </c>
      <c r="ND311" s="4">
        <v>31.4</v>
      </c>
      <c r="NE311" s="1">
        <v>22500</v>
      </c>
      <c r="NF311" s="1">
        <v>20200</v>
      </c>
      <c r="NG311" s="1">
        <v>1310</v>
      </c>
      <c r="NH311" s="1">
        <v>247000</v>
      </c>
      <c r="NI311" s="5">
        <v>1.91</v>
      </c>
      <c r="NJ311" s="5">
        <v>41.6</v>
      </c>
      <c r="NK311" s="5">
        <v>1</v>
      </c>
      <c r="NL311" s="5">
        <v>0.68</v>
      </c>
      <c r="NP311" s="4">
        <v>222</v>
      </c>
      <c r="NY311" s="1">
        <v>1</v>
      </c>
      <c r="NZ311" s="1" t="s">
        <v>464</v>
      </c>
      <c r="OA311" s="1">
        <v>1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</row>
    <row r="312" spans="1:418" x14ac:dyDescent="0.25">
      <c r="A312" s="1">
        <v>311</v>
      </c>
      <c r="B312" s="25" t="s">
        <v>1</v>
      </c>
      <c r="C312" s="1">
        <v>1</v>
      </c>
      <c r="D312" s="1">
        <v>0</v>
      </c>
      <c r="E312" s="1">
        <v>50</v>
      </c>
      <c r="F312" s="1">
        <v>0</v>
      </c>
      <c r="G312" s="1">
        <v>1</v>
      </c>
      <c r="H312" s="1">
        <v>0</v>
      </c>
      <c r="I312" s="1">
        <v>0</v>
      </c>
      <c r="J312" s="1" t="s">
        <v>6</v>
      </c>
      <c r="K312" s="1">
        <v>0</v>
      </c>
      <c r="L312" s="1">
        <v>1</v>
      </c>
      <c r="M312" s="1">
        <v>0</v>
      </c>
      <c r="N312" s="1">
        <v>0</v>
      </c>
      <c r="O312" s="1" t="s">
        <v>6</v>
      </c>
      <c r="P312" s="1" t="s">
        <v>191</v>
      </c>
      <c r="Q312" s="1" t="s">
        <v>302</v>
      </c>
      <c r="R312" s="1" t="s">
        <v>231</v>
      </c>
      <c r="S312" s="1">
        <v>0</v>
      </c>
      <c r="T312" s="1" t="s">
        <v>329</v>
      </c>
      <c r="U312" s="1" t="s">
        <v>149</v>
      </c>
      <c r="V312" s="1" t="s">
        <v>109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1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K312" s="1" t="s">
        <v>123</v>
      </c>
      <c r="CL312" s="1">
        <v>0</v>
      </c>
      <c r="CM312" s="2">
        <v>44055</v>
      </c>
      <c r="CN312" s="2">
        <v>44056</v>
      </c>
      <c r="CO312" s="2"/>
      <c r="CP312" s="2"/>
      <c r="CQ312" s="2"/>
      <c r="CR312" s="2"/>
      <c r="CS312" s="2">
        <v>44060</v>
      </c>
      <c r="CT312" s="3"/>
      <c r="CU312" s="3">
        <f t="shared" si="120"/>
        <v>5</v>
      </c>
      <c r="CV312" s="3"/>
      <c r="CW312" s="3"/>
      <c r="CX312" s="3"/>
      <c r="CY312" s="3">
        <f t="shared" ref="CY312:CY314" si="140">CU312-CV312-CW312</f>
        <v>5</v>
      </c>
      <c r="CZ312" s="3">
        <v>0</v>
      </c>
      <c r="DA312" s="3">
        <v>1</v>
      </c>
      <c r="DB312" s="3">
        <v>0</v>
      </c>
      <c r="DC312" s="3">
        <f t="shared" si="121"/>
        <v>1</v>
      </c>
      <c r="DD312" s="2">
        <v>44049</v>
      </c>
      <c r="DE312" s="1">
        <v>0</v>
      </c>
      <c r="DF312" s="3">
        <v>6</v>
      </c>
      <c r="DG312" s="3">
        <f t="shared" si="122"/>
        <v>4</v>
      </c>
      <c r="DH312" s="1">
        <v>1</v>
      </c>
      <c r="DI312" s="1">
        <v>0</v>
      </c>
      <c r="DJ312" s="1">
        <v>0</v>
      </c>
      <c r="DK312" s="1">
        <v>1</v>
      </c>
      <c r="DL312" s="1">
        <v>0</v>
      </c>
      <c r="DM312" s="1">
        <v>0</v>
      </c>
      <c r="DN312" s="1">
        <v>0</v>
      </c>
      <c r="DO312" s="1">
        <v>1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1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110</v>
      </c>
      <c r="EH312" s="1">
        <v>1.68</v>
      </c>
      <c r="EI312" s="4">
        <v>38.973922902494337</v>
      </c>
      <c r="EJ312" s="3">
        <v>0</v>
      </c>
      <c r="EK312" s="3">
        <v>0</v>
      </c>
      <c r="EL312" s="3">
        <v>1</v>
      </c>
      <c r="EM312" s="1">
        <v>145</v>
      </c>
      <c r="EN312" s="1">
        <v>98</v>
      </c>
      <c r="EO312" s="4">
        <v>113.66666666666667</v>
      </c>
      <c r="EP312" s="3">
        <v>0</v>
      </c>
      <c r="EQ312" s="1">
        <v>93</v>
      </c>
      <c r="ER312" s="1">
        <v>0</v>
      </c>
      <c r="ES312" s="1">
        <v>32</v>
      </c>
      <c r="ET312" s="1">
        <v>1</v>
      </c>
      <c r="EU312" s="4">
        <v>36</v>
      </c>
      <c r="EV312" s="3">
        <v>0</v>
      </c>
      <c r="EW312" s="4">
        <v>36.5</v>
      </c>
      <c r="EX312" s="1">
        <v>92</v>
      </c>
      <c r="EY312" s="1">
        <v>0</v>
      </c>
      <c r="EZ312" s="1" t="s">
        <v>51</v>
      </c>
      <c r="FA312" s="1">
        <v>1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1</v>
      </c>
      <c r="FJ312" s="1">
        <v>1</v>
      </c>
      <c r="FK312" s="1">
        <v>0</v>
      </c>
      <c r="FL312" s="1">
        <v>0</v>
      </c>
      <c r="FM312" s="1" t="s">
        <v>104</v>
      </c>
      <c r="FN312" s="1" t="s">
        <v>83</v>
      </c>
      <c r="FO312" s="1">
        <v>0</v>
      </c>
      <c r="FP312" s="1">
        <v>0</v>
      </c>
      <c r="FQ312" s="1">
        <v>1</v>
      </c>
      <c r="FR312" s="1">
        <v>1</v>
      </c>
      <c r="FS312" s="1">
        <f t="shared" si="123"/>
        <v>2</v>
      </c>
      <c r="FT312" s="1">
        <v>0</v>
      </c>
      <c r="FU312" s="1">
        <v>0</v>
      </c>
      <c r="FV312" s="1">
        <v>0</v>
      </c>
      <c r="FW312" s="1">
        <v>1</v>
      </c>
      <c r="FX312" s="1">
        <v>0</v>
      </c>
      <c r="FY312" s="1">
        <v>0</v>
      </c>
      <c r="FZ312" s="1">
        <f t="shared" si="118"/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f t="shared" si="119"/>
        <v>1</v>
      </c>
      <c r="GI312" s="1">
        <v>1</v>
      </c>
      <c r="GJ312" s="1">
        <v>0</v>
      </c>
      <c r="GK312" s="1">
        <v>1</v>
      </c>
      <c r="GL312" s="1">
        <v>1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3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2</v>
      </c>
      <c r="GY312" s="1">
        <v>1</v>
      </c>
      <c r="GZ312" s="1">
        <v>0</v>
      </c>
      <c r="HA312" s="1">
        <v>0</v>
      </c>
      <c r="HB312" s="1">
        <v>1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1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1</v>
      </c>
      <c r="ID312" s="1">
        <v>1</v>
      </c>
      <c r="IE312" s="1">
        <v>0</v>
      </c>
      <c r="IF312" s="1">
        <v>1</v>
      </c>
      <c r="IG312" s="1">
        <v>1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1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101</v>
      </c>
      <c r="JB312" s="1">
        <v>0</v>
      </c>
      <c r="JC312" s="1">
        <v>0</v>
      </c>
      <c r="JD312" s="1">
        <v>1</v>
      </c>
      <c r="JE312" s="1">
        <v>0</v>
      </c>
      <c r="JF312" s="1">
        <v>9</v>
      </c>
      <c r="JG312" s="1">
        <v>0</v>
      </c>
      <c r="JH312" s="1">
        <v>0</v>
      </c>
      <c r="JI312" s="1">
        <v>1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1</v>
      </c>
      <c r="JT312" s="1">
        <v>1</v>
      </c>
      <c r="JU312" s="1">
        <v>0</v>
      </c>
      <c r="JV312" s="1">
        <v>1</v>
      </c>
      <c r="JW312" s="1">
        <v>0</v>
      </c>
      <c r="JX312" s="1">
        <v>0</v>
      </c>
      <c r="KB312" s="1">
        <v>0</v>
      </c>
      <c r="KC312" s="1">
        <v>1</v>
      </c>
      <c r="KD312" s="1">
        <v>1</v>
      </c>
      <c r="KE312" s="1">
        <v>1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 t="s">
        <v>102</v>
      </c>
      <c r="KX312" s="1">
        <v>1</v>
      </c>
      <c r="KY312" s="1">
        <v>0</v>
      </c>
      <c r="KZ312" s="4">
        <v>13.6</v>
      </c>
      <c r="LA312" s="4">
        <v>40.799999999999997</v>
      </c>
      <c r="LB312" s="1">
        <v>8170</v>
      </c>
      <c r="LC312" s="1">
        <v>7910</v>
      </c>
      <c r="LD312" s="1">
        <v>100</v>
      </c>
      <c r="LE312" s="1">
        <v>291000</v>
      </c>
      <c r="LL312" s="1">
        <v>262</v>
      </c>
      <c r="LT312" s="1">
        <v>16.2</v>
      </c>
      <c r="LV312" s="1">
        <v>0</v>
      </c>
      <c r="LX312" s="1">
        <v>0</v>
      </c>
      <c r="LY312" s="1">
        <v>0</v>
      </c>
      <c r="LZ312" s="1">
        <v>1</v>
      </c>
      <c r="MA312" s="1">
        <v>0</v>
      </c>
      <c r="MB312" s="1">
        <v>2</v>
      </c>
      <c r="MC312" s="1">
        <v>1</v>
      </c>
      <c r="MD312" s="1">
        <v>1</v>
      </c>
      <c r="ME312" s="1">
        <v>0</v>
      </c>
      <c r="MF312" s="1">
        <v>0</v>
      </c>
      <c r="MG312" s="1">
        <v>1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 t="s">
        <v>122</v>
      </c>
      <c r="NC312" s="4">
        <v>13.3</v>
      </c>
      <c r="ND312" s="4">
        <v>38.6</v>
      </c>
      <c r="NE312" s="1">
        <v>13500</v>
      </c>
      <c r="NF312" s="1">
        <v>12000</v>
      </c>
      <c r="NG312" s="1">
        <v>1010</v>
      </c>
      <c r="NH312" s="1">
        <v>324000</v>
      </c>
      <c r="NI312" s="5">
        <v>0.55000000000000004</v>
      </c>
      <c r="NJ312" s="5">
        <v>10</v>
      </c>
      <c r="NO312" s="1">
        <v>241</v>
      </c>
      <c r="NP312" s="4">
        <v>78</v>
      </c>
      <c r="NR312" s="4">
        <v>172</v>
      </c>
      <c r="NY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1</v>
      </c>
      <c r="OO312" s="1">
        <v>0</v>
      </c>
      <c r="OP312" s="1">
        <v>1</v>
      </c>
      <c r="OQ312" s="1">
        <v>1</v>
      </c>
      <c r="OR312" s="1">
        <v>1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</row>
    <row r="313" spans="1:418" x14ac:dyDescent="0.25">
      <c r="A313" s="1">
        <v>312</v>
      </c>
      <c r="B313" s="25" t="s">
        <v>2</v>
      </c>
      <c r="C313" s="1">
        <v>0</v>
      </c>
      <c r="D313" s="1">
        <v>1</v>
      </c>
      <c r="E313" s="1">
        <v>62</v>
      </c>
      <c r="F313" s="1">
        <v>0</v>
      </c>
      <c r="G313" s="1">
        <v>1</v>
      </c>
      <c r="H313" s="1">
        <v>0</v>
      </c>
      <c r="I313" s="1">
        <v>0</v>
      </c>
      <c r="J313" s="1" t="s">
        <v>6</v>
      </c>
      <c r="K313" s="1">
        <v>0</v>
      </c>
      <c r="L313" s="1">
        <v>1</v>
      </c>
      <c r="M313" s="1">
        <v>0</v>
      </c>
      <c r="N313" s="1">
        <v>0</v>
      </c>
      <c r="O313" s="1" t="s">
        <v>6</v>
      </c>
      <c r="P313" s="1" t="s">
        <v>191</v>
      </c>
      <c r="Q313" s="1" t="s">
        <v>277</v>
      </c>
      <c r="R313" s="1" t="s">
        <v>277</v>
      </c>
      <c r="S313" s="1">
        <v>0</v>
      </c>
      <c r="T313" s="1" t="s">
        <v>329</v>
      </c>
      <c r="U313" s="1" t="s">
        <v>149</v>
      </c>
      <c r="V313" s="1" t="s">
        <v>109</v>
      </c>
      <c r="W313" s="1">
        <v>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3</v>
      </c>
      <c r="BA313" s="1">
        <v>0</v>
      </c>
      <c r="BB313" s="1">
        <v>0</v>
      </c>
      <c r="BC313" s="1">
        <v>1</v>
      </c>
      <c r="BD313" s="1">
        <v>0</v>
      </c>
      <c r="BE313" s="1">
        <v>1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1</v>
      </c>
      <c r="BO313" s="1">
        <v>1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K313" s="1" t="s">
        <v>125</v>
      </c>
      <c r="CL313" s="1">
        <v>0</v>
      </c>
      <c r="CM313" s="2">
        <v>44043</v>
      </c>
      <c r="CN313" s="2">
        <v>44044</v>
      </c>
      <c r="CO313" s="2"/>
      <c r="CP313" s="2"/>
      <c r="CQ313" s="2">
        <v>44046</v>
      </c>
      <c r="CR313" s="2">
        <v>44049</v>
      </c>
      <c r="CS313" s="2">
        <v>44051</v>
      </c>
      <c r="CT313" s="3">
        <f t="shared" si="124"/>
        <v>3</v>
      </c>
      <c r="CU313" s="3">
        <f t="shared" si="120"/>
        <v>8</v>
      </c>
      <c r="CV313" s="3"/>
      <c r="CW313" s="3">
        <f t="shared" ref="CW313:CW314" si="141">CR313-CQ313</f>
        <v>3</v>
      </c>
      <c r="CX313" s="3">
        <v>3</v>
      </c>
      <c r="CY313" s="3">
        <f t="shared" si="140"/>
        <v>5</v>
      </c>
      <c r="CZ313" s="3">
        <v>1</v>
      </c>
      <c r="DA313" s="3">
        <v>1</v>
      </c>
      <c r="DB313" s="3">
        <v>0</v>
      </c>
      <c r="DC313" s="3">
        <f t="shared" si="121"/>
        <v>2</v>
      </c>
      <c r="DD313" s="2">
        <v>44042</v>
      </c>
      <c r="DE313" s="1">
        <v>0</v>
      </c>
      <c r="DF313" s="3">
        <v>1</v>
      </c>
      <c r="DG313" s="3">
        <f t="shared" si="122"/>
        <v>2</v>
      </c>
      <c r="DH313" s="1">
        <v>1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1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75</v>
      </c>
      <c r="EH313" s="1">
        <v>1.7</v>
      </c>
      <c r="EI313" s="4">
        <v>25.95155709342561</v>
      </c>
      <c r="EJ313" s="3">
        <v>0</v>
      </c>
      <c r="EK313" s="3">
        <v>1</v>
      </c>
      <c r="EL313" s="3">
        <v>0</v>
      </c>
      <c r="EM313" s="1">
        <v>120</v>
      </c>
      <c r="EN313" s="1">
        <v>77</v>
      </c>
      <c r="EO313" s="4">
        <v>91.333333333333329</v>
      </c>
      <c r="EP313" s="3">
        <v>0</v>
      </c>
      <c r="EQ313" s="1">
        <v>87</v>
      </c>
      <c r="ER313" s="1">
        <v>0</v>
      </c>
      <c r="ES313" s="1">
        <v>20</v>
      </c>
      <c r="ET313" s="1">
        <v>0</v>
      </c>
      <c r="EU313" s="4">
        <v>36</v>
      </c>
      <c r="EV313" s="3">
        <v>0</v>
      </c>
      <c r="EW313" s="4">
        <v>36.799999999999997</v>
      </c>
      <c r="EX313" s="1">
        <v>87</v>
      </c>
      <c r="EY313" s="1">
        <v>1</v>
      </c>
      <c r="EZ313" s="1" t="s">
        <v>51</v>
      </c>
      <c r="FA313" s="1">
        <v>1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1</v>
      </c>
      <c r="FJ313" s="1">
        <v>1</v>
      </c>
      <c r="FK313" s="1">
        <v>0</v>
      </c>
      <c r="FL313" s="1">
        <v>0</v>
      </c>
      <c r="FM313" s="1" t="s">
        <v>104</v>
      </c>
      <c r="FN313" s="1" t="s">
        <v>83</v>
      </c>
      <c r="FO313" s="1">
        <v>0</v>
      </c>
      <c r="FP313" s="1">
        <v>0</v>
      </c>
      <c r="FQ313" s="1">
        <v>1</v>
      </c>
      <c r="FR313" s="1">
        <v>1</v>
      </c>
      <c r="FS313" s="1">
        <f t="shared" si="123"/>
        <v>3</v>
      </c>
      <c r="FT313" s="1">
        <v>0</v>
      </c>
      <c r="FU313" s="1">
        <v>0</v>
      </c>
      <c r="FV313" s="1">
        <v>0</v>
      </c>
      <c r="FW313" s="1">
        <v>1</v>
      </c>
      <c r="FX313" s="1">
        <v>0</v>
      </c>
      <c r="FY313" s="1">
        <v>0</v>
      </c>
      <c r="FZ313" s="1">
        <f t="shared" si="118"/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f t="shared" si="119"/>
        <v>1</v>
      </c>
      <c r="GI313" s="1">
        <v>1</v>
      </c>
      <c r="GJ313" s="1">
        <v>0</v>
      </c>
      <c r="GK313" s="1">
        <v>1</v>
      </c>
      <c r="GL313" s="1">
        <v>1</v>
      </c>
      <c r="GM313" s="1">
        <v>0</v>
      </c>
      <c r="GN313" s="1">
        <v>0</v>
      </c>
      <c r="GO313" s="1">
        <v>0</v>
      </c>
      <c r="GP313" s="1">
        <v>1</v>
      </c>
      <c r="GQ313" s="1">
        <v>0</v>
      </c>
      <c r="GR313" s="3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2</v>
      </c>
      <c r="GY313" s="1">
        <v>1</v>
      </c>
      <c r="GZ313" s="1">
        <v>0</v>
      </c>
      <c r="HA313" s="1">
        <v>0</v>
      </c>
      <c r="HB313" s="1">
        <v>1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1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1</v>
      </c>
      <c r="IB313" s="1">
        <v>0</v>
      </c>
      <c r="IC313" s="1">
        <v>1</v>
      </c>
      <c r="ID313" s="1">
        <v>1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1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242</v>
      </c>
      <c r="JB313" s="1">
        <v>0</v>
      </c>
      <c r="JC313" s="1">
        <v>1</v>
      </c>
      <c r="JD313" s="1">
        <v>0</v>
      </c>
      <c r="JE313" s="1">
        <v>0</v>
      </c>
      <c r="JF313" s="1">
        <v>6</v>
      </c>
      <c r="JG313" s="1">
        <v>0</v>
      </c>
      <c r="JH313" s="1">
        <v>1</v>
      </c>
      <c r="JI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1</v>
      </c>
      <c r="JT313" s="1">
        <v>1</v>
      </c>
      <c r="JU313" s="1">
        <v>0</v>
      </c>
      <c r="JV313" s="1">
        <v>1</v>
      </c>
      <c r="JW313" s="1">
        <v>0</v>
      </c>
      <c r="JX313" s="1">
        <v>0</v>
      </c>
      <c r="KB313" s="1">
        <v>0</v>
      </c>
      <c r="KC313" s="1">
        <v>1</v>
      </c>
      <c r="KD313" s="1">
        <v>1</v>
      </c>
      <c r="KE313" s="1">
        <v>1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1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 t="s">
        <v>102</v>
      </c>
      <c r="KX313" s="1">
        <v>1</v>
      </c>
      <c r="KY313" s="1">
        <v>0</v>
      </c>
      <c r="KZ313" s="4">
        <v>15.6</v>
      </c>
      <c r="LA313" s="4">
        <v>46.5</v>
      </c>
      <c r="LB313" s="1">
        <v>17460</v>
      </c>
      <c r="LC313" s="1">
        <v>15600</v>
      </c>
      <c r="LD313" s="1">
        <v>1150</v>
      </c>
      <c r="LE313" s="1">
        <v>285000</v>
      </c>
      <c r="LF313" s="5">
        <v>0.82</v>
      </c>
      <c r="LG313" s="5">
        <v>24.6</v>
      </c>
      <c r="LV313" s="1">
        <v>0</v>
      </c>
      <c r="LX313" s="1">
        <v>0</v>
      </c>
      <c r="LY313" s="1">
        <v>0</v>
      </c>
      <c r="LZ313" s="1">
        <v>1</v>
      </c>
      <c r="MA313" s="1">
        <v>0</v>
      </c>
      <c r="MB313" s="1">
        <v>1</v>
      </c>
      <c r="MC313" s="1">
        <v>1</v>
      </c>
      <c r="MD313" s="1">
        <v>1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 t="s">
        <v>122</v>
      </c>
      <c r="NC313" s="4">
        <v>14</v>
      </c>
      <c r="ND313" s="4">
        <v>42</v>
      </c>
      <c r="NE313" s="1">
        <v>11900</v>
      </c>
      <c r="NF313" s="1">
        <v>10000</v>
      </c>
      <c r="NG313" s="1">
        <v>1320</v>
      </c>
      <c r="NH313" s="1">
        <v>271000</v>
      </c>
      <c r="NI313" s="5">
        <v>0.69</v>
      </c>
      <c r="NJ313" s="5">
        <v>15.8</v>
      </c>
      <c r="NK313" s="5">
        <v>0.67</v>
      </c>
      <c r="NL313" s="5">
        <v>0.31</v>
      </c>
      <c r="NO313" s="1">
        <v>340</v>
      </c>
      <c r="NR313" s="4">
        <v>2708</v>
      </c>
      <c r="NS313" s="1">
        <v>1258</v>
      </c>
      <c r="NY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1</v>
      </c>
      <c r="OO313" s="1">
        <v>0</v>
      </c>
      <c r="OP313" s="1">
        <v>1</v>
      </c>
      <c r="OQ313" s="1">
        <v>1</v>
      </c>
      <c r="OR313" s="1">
        <v>1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</row>
    <row r="314" spans="1:418" x14ac:dyDescent="0.25">
      <c r="A314" s="1">
        <v>313</v>
      </c>
      <c r="B314" s="25" t="s">
        <v>1</v>
      </c>
      <c r="C314" s="1">
        <v>1</v>
      </c>
      <c r="D314" s="1">
        <v>0</v>
      </c>
      <c r="E314" s="1">
        <v>72</v>
      </c>
      <c r="F314" s="1">
        <v>0</v>
      </c>
      <c r="G314" s="1">
        <v>0</v>
      </c>
      <c r="H314" s="1">
        <v>1</v>
      </c>
      <c r="I314" s="1">
        <v>0</v>
      </c>
      <c r="J314" s="1" t="s">
        <v>6</v>
      </c>
      <c r="K314" s="1">
        <v>0</v>
      </c>
      <c r="L314" s="1">
        <v>1</v>
      </c>
      <c r="M314" s="1">
        <v>0</v>
      </c>
      <c r="N314" s="1">
        <v>0</v>
      </c>
      <c r="O314" s="1" t="s">
        <v>6</v>
      </c>
      <c r="P314" s="1" t="s">
        <v>191</v>
      </c>
      <c r="Q314" s="1" t="s">
        <v>221</v>
      </c>
      <c r="R314" s="1" t="s">
        <v>221</v>
      </c>
      <c r="S314" s="1">
        <v>0</v>
      </c>
      <c r="T314" s="1" t="s">
        <v>329</v>
      </c>
      <c r="U314" s="1" t="s">
        <v>149</v>
      </c>
      <c r="V314" s="1" t="s">
        <v>109</v>
      </c>
      <c r="W314" s="1">
        <v>1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1</v>
      </c>
      <c r="AW314" s="1">
        <v>0</v>
      </c>
      <c r="AX314" s="1">
        <v>0</v>
      </c>
      <c r="AY314" s="1">
        <v>0</v>
      </c>
      <c r="AZ314" s="1">
        <v>3</v>
      </c>
      <c r="BA314" s="1">
        <v>0</v>
      </c>
      <c r="BB314" s="1">
        <v>0</v>
      </c>
      <c r="BC314" s="1">
        <v>1</v>
      </c>
      <c r="BD314" s="1">
        <v>0</v>
      </c>
      <c r="BE314" s="1">
        <v>2</v>
      </c>
      <c r="BF314" s="1">
        <v>1</v>
      </c>
      <c r="BG314" s="1">
        <v>1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K314" s="1" t="s">
        <v>123</v>
      </c>
      <c r="CL314" s="1">
        <v>0</v>
      </c>
      <c r="CM314" s="2">
        <v>44043</v>
      </c>
      <c r="CN314" s="2">
        <v>44047</v>
      </c>
      <c r="CO314" s="2"/>
      <c r="CP314" s="2"/>
      <c r="CQ314" s="2">
        <v>44052</v>
      </c>
      <c r="CR314" s="2">
        <v>44054</v>
      </c>
      <c r="CS314" s="2">
        <v>44054</v>
      </c>
      <c r="CT314" s="3">
        <f t="shared" si="124"/>
        <v>9</v>
      </c>
      <c r="CU314" s="3">
        <f t="shared" si="120"/>
        <v>11</v>
      </c>
      <c r="CV314" s="3"/>
      <c r="CW314" s="3">
        <f t="shared" si="141"/>
        <v>2</v>
      </c>
      <c r="CX314" s="3">
        <v>2</v>
      </c>
      <c r="CY314" s="3">
        <f t="shared" si="140"/>
        <v>9</v>
      </c>
      <c r="CZ314" s="3">
        <v>1</v>
      </c>
      <c r="DA314" s="3">
        <v>1</v>
      </c>
      <c r="DB314" s="3">
        <v>0</v>
      </c>
      <c r="DC314" s="3">
        <f t="shared" si="121"/>
        <v>2</v>
      </c>
      <c r="DD314" s="2">
        <v>44037</v>
      </c>
      <c r="DE314" s="1">
        <v>0</v>
      </c>
      <c r="DF314" s="3">
        <v>6</v>
      </c>
      <c r="DG314" s="3">
        <f t="shared" si="122"/>
        <v>3</v>
      </c>
      <c r="DH314" s="1">
        <v>1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1</v>
      </c>
      <c r="DP314" s="1">
        <v>0</v>
      </c>
      <c r="DQ314" s="1">
        <v>1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I314" s="4"/>
      <c r="EJ314" s="3"/>
      <c r="EK314" s="3"/>
      <c r="EL314" s="3"/>
      <c r="EM314" s="1">
        <v>123</v>
      </c>
      <c r="EN314" s="1">
        <v>84</v>
      </c>
      <c r="EO314" s="4">
        <v>97</v>
      </c>
      <c r="EP314" s="3">
        <v>0</v>
      </c>
      <c r="EQ314" s="1">
        <v>110</v>
      </c>
      <c r="ER314" s="1">
        <v>1</v>
      </c>
      <c r="ES314" s="1">
        <v>22</v>
      </c>
      <c r="ET314" s="1">
        <v>0</v>
      </c>
      <c r="EU314" s="4">
        <v>38.5</v>
      </c>
      <c r="EV314" s="3">
        <v>1</v>
      </c>
      <c r="EW314" s="4">
        <v>38.5</v>
      </c>
      <c r="EX314" s="1">
        <v>94</v>
      </c>
      <c r="EY314" s="1">
        <v>0</v>
      </c>
      <c r="EZ314" s="1" t="s">
        <v>51</v>
      </c>
      <c r="FA314" s="1">
        <v>1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1</v>
      </c>
      <c r="FJ314" s="1">
        <v>1</v>
      </c>
      <c r="FK314" s="1">
        <v>0</v>
      </c>
      <c r="FL314" s="1">
        <v>0</v>
      </c>
      <c r="FM314" s="1" t="s">
        <v>104</v>
      </c>
      <c r="FN314" s="1" t="s">
        <v>82</v>
      </c>
      <c r="FO314" s="1">
        <v>0</v>
      </c>
      <c r="FP314" s="1">
        <v>1</v>
      </c>
      <c r="FQ314" s="1">
        <v>0</v>
      </c>
      <c r="FR314" s="1">
        <v>1</v>
      </c>
      <c r="FS314" s="1">
        <f t="shared" si="123"/>
        <v>3</v>
      </c>
      <c r="FT314" s="1">
        <v>0</v>
      </c>
      <c r="FU314" s="1">
        <v>0</v>
      </c>
      <c r="FV314" s="1">
        <v>0</v>
      </c>
      <c r="FW314" s="1">
        <v>1</v>
      </c>
      <c r="FX314" s="1">
        <v>0</v>
      </c>
      <c r="FY314" s="1">
        <v>0</v>
      </c>
      <c r="FZ314" s="1">
        <f t="shared" si="118"/>
        <v>1</v>
      </c>
      <c r="GA314" s="1">
        <v>1</v>
      </c>
      <c r="GB314" s="1">
        <v>1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f t="shared" si="119"/>
        <v>1</v>
      </c>
      <c r="GI314" s="1">
        <v>1</v>
      </c>
      <c r="GJ314" s="1">
        <v>0</v>
      </c>
      <c r="GK314" s="1">
        <v>1</v>
      </c>
      <c r="GL314" s="1">
        <v>1</v>
      </c>
      <c r="GM314" s="1">
        <v>0</v>
      </c>
      <c r="GN314" s="1">
        <v>0</v>
      </c>
      <c r="GO314" s="1">
        <v>0</v>
      </c>
      <c r="GP314" s="1">
        <v>0</v>
      </c>
      <c r="GQ314" s="1">
        <v>1</v>
      </c>
      <c r="GR314" s="3">
        <v>1</v>
      </c>
      <c r="GS314" s="1">
        <v>0</v>
      </c>
      <c r="GT314" s="1">
        <v>1</v>
      </c>
      <c r="GU314" s="1">
        <v>0</v>
      </c>
      <c r="GV314" s="1">
        <v>0</v>
      </c>
      <c r="GW314" s="1">
        <v>0</v>
      </c>
      <c r="GX314" s="1">
        <v>3</v>
      </c>
      <c r="GY314" s="1">
        <v>1</v>
      </c>
      <c r="GZ314" s="1">
        <v>0</v>
      </c>
      <c r="HA314" s="1">
        <v>0</v>
      </c>
      <c r="HB314" s="1">
        <v>1</v>
      </c>
      <c r="HC314" s="1">
        <v>0</v>
      </c>
      <c r="HD314" s="1">
        <v>0</v>
      </c>
      <c r="HE314" s="1">
        <v>1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1</v>
      </c>
      <c r="IA314" s="1">
        <v>0</v>
      </c>
      <c r="IB314" s="1">
        <v>1</v>
      </c>
      <c r="IC314" s="1">
        <v>0</v>
      </c>
      <c r="ID314" s="1">
        <v>1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1</v>
      </c>
      <c r="IQ314" s="1">
        <v>4</v>
      </c>
      <c r="IR314" s="1">
        <v>1</v>
      </c>
      <c r="IS314" s="1">
        <v>1</v>
      </c>
      <c r="IT314" s="1">
        <v>1</v>
      </c>
      <c r="IU314" s="1">
        <v>1</v>
      </c>
      <c r="IV314" s="1">
        <v>1</v>
      </c>
      <c r="IW314" s="1">
        <v>0</v>
      </c>
      <c r="IX314" s="1">
        <v>1</v>
      </c>
      <c r="IY314" s="1">
        <v>0</v>
      </c>
      <c r="IZ314" s="1">
        <v>0</v>
      </c>
      <c r="JA314" s="1">
        <v>124</v>
      </c>
      <c r="JB314" s="1">
        <v>0</v>
      </c>
      <c r="JC314" s="1">
        <v>0</v>
      </c>
      <c r="JD314" s="1">
        <v>1</v>
      </c>
      <c r="JE314" s="1">
        <v>0</v>
      </c>
      <c r="JF314" s="1">
        <v>7</v>
      </c>
      <c r="JG314" s="1">
        <v>0</v>
      </c>
      <c r="JH314" s="1">
        <v>0</v>
      </c>
      <c r="JI314" s="1">
        <v>1</v>
      </c>
      <c r="JJ314" s="1">
        <v>12</v>
      </c>
      <c r="JK314" s="1">
        <v>0</v>
      </c>
      <c r="JL314" s="1">
        <v>0</v>
      </c>
      <c r="JM314" s="1">
        <v>1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1</v>
      </c>
      <c r="JT314" s="1">
        <v>1</v>
      </c>
      <c r="JU314" s="1">
        <v>0</v>
      </c>
      <c r="JV314" s="1">
        <v>1</v>
      </c>
      <c r="JW314" s="1">
        <v>0</v>
      </c>
      <c r="JX314" s="1">
        <v>1</v>
      </c>
      <c r="JY314" s="2">
        <v>44052</v>
      </c>
      <c r="JZ314" s="2">
        <v>44054</v>
      </c>
      <c r="KA314" s="1">
        <v>2</v>
      </c>
      <c r="KB314" s="1">
        <v>0</v>
      </c>
      <c r="KC314" s="1">
        <v>5</v>
      </c>
      <c r="KD314" s="1">
        <v>1</v>
      </c>
      <c r="KE314" s="1">
        <v>1</v>
      </c>
      <c r="KF314" s="1">
        <v>1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1</v>
      </c>
      <c r="KP314" s="1">
        <v>1</v>
      </c>
      <c r="KQ314" s="1">
        <v>0</v>
      </c>
      <c r="KR314" s="1">
        <v>1</v>
      </c>
      <c r="KS314" s="1">
        <v>0</v>
      </c>
      <c r="KT314" s="1">
        <v>0</v>
      </c>
      <c r="KU314" s="1">
        <v>0</v>
      </c>
      <c r="KV314" s="1">
        <v>0</v>
      </c>
      <c r="KW314" s="1" t="s">
        <v>103</v>
      </c>
      <c r="KX314" s="1">
        <v>0</v>
      </c>
      <c r="KY314" s="1">
        <v>1</v>
      </c>
      <c r="KZ314" s="4">
        <v>14.8</v>
      </c>
      <c r="LA314" s="4">
        <v>42.7</v>
      </c>
      <c r="LB314" s="1">
        <v>13800</v>
      </c>
      <c r="LC314" s="1">
        <v>11000</v>
      </c>
      <c r="LD314" s="1">
        <v>1350</v>
      </c>
      <c r="LE314" s="1">
        <v>301000</v>
      </c>
      <c r="LF314" s="5">
        <v>0.75</v>
      </c>
      <c r="LG314" s="5">
        <v>15.04</v>
      </c>
      <c r="LH314" s="5">
        <v>0.68</v>
      </c>
      <c r="LI314" s="5">
        <v>0.45</v>
      </c>
      <c r="LJ314" s="4">
        <v>54</v>
      </c>
      <c r="LK314" s="1">
        <v>33</v>
      </c>
      <c r="LL314" s="1">
        <v>256</v>
      </c>
      <c r="LM314" s="4">
        <v>187</v>
      </c>
      <c r="LO314" s="4">
        <v>197</v>
      </c>
      <c r="LP314" s="4">
        <v>350</v>
      </c>
      <c r="LT314" s="1">
        <v>14.2</v>
      </c>
      <c r="LV314" s="1">
        <v>0</v>
      </c>
      <c r="LX314" s="1">
        <v>0</v>
      </c>
      <c r="LY314" s="1">
        <v>0</v>
      </c>
      <c r="LZ314" s="1">
        <v>1</v>
      </c>
      <c r="MA314" s="1">
        <v>0</v>
      </c>
      <c r="MB314" s="1">
        <v>2</v>
      </c>
      <c r="MC314" s="1">
        <v>1</v>
      </c>
      <c r="MD314" s="1">
        <v>1</v>
      </c>
      <c r="ME314" s="1">
        <v>0</v>
      </c>
      <c r="MF314" s="1">
        <v>0</v>
      </c>
      <c r="MG314" s="1">
        <v>1</v>
      </c>
      <c r="MH314" s="1">
        <v>0</v>
      </c>
      <c r="MI314" s="1">
        <v>0</v>
      </c>
      <c r="MJ314" s="1">
        <v>0</v>
      </c>
      <c r="MK314" s="1">
        <v>1</v>
      </c>
      <c r="ML314" s="1">
        <v>0</v>
      </c>
      <c r="MM314" s="1">
        <v>1</v>
      </c>
      <c r="MN314" s="1">
        <v>1</v>
      </c>
      <c r="MO314" s="1">
        <v>1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 t="s">
        <v>122</v>
      </c>
      <c r="NC314" s="4">
        <v>13.5</v>
      </c>
      <c r="ND314" s="4">
        <v>38</v>
      </c>
      <c r="NE314" s="1">
        <v>15700</v>
      </c>
      <c r="NF314" s="1">
        <v>13500</v>
      </c>
      <c r="NG314" s="1">
        <v>2000</v>
      </c>
      <c r="NH314" s="1">
        <v>245000</v>
      </c>
      <c r="NI314" s="5">
        <v>0.87</v>
      </c>
      <c r="NJ314" s="5">
        <v>16.7</v>
      </c>
      <c r="NP314" s="4">
        <v>154</v>
      </c>
      <c r="NY314" s="1">
        <v>1</v>
      </c>
      <c r="NZ314" s="1" t="s">
        <v>464</v>
      </c>
      <c r="OA314" s="1">
        <v>1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</row>
    <row r="315" spans="1:418" x14ac:dyDescent="0.25">
      <c r="A315" s="1">
        <v>314</v>
      </c>
      <c r="B315" s="25" t="s">
        <v>2</v>
      </c>
      <c r="C315" s="1">
        <v>0</v>
      </c>
      <c r="D315" s="1">
        <v>1</v>
      </c>
      <c r="E315" s="1">
        <v>42</v>
      </c>
      <c r="F315" s="1">
        <v>0</v>
      </c>
      <c r="G315" s="1">
        <v>1</v>
      </c>
      <c r="H315" s="1">
        <v>0</v>
      </c>
      <c r="I315" s="1">
        <v>0</v>
      </c>
      <c r="J315" s="1" t="s">
        <v>6</v>
      </c>
      <c r="K315" s="1">
        <v>0</v>
      </c>
      <c r="L315" s="1">
        <v>1</v>
      </c>
      <c r="M315" s="1">
        <v>0</v>
      </c>
      <c r="N315" s="1">
        <v>0</v>
      </c>
      <c r="O315" s="1" t="s">
        <v>6</v>
      </c>
      <c r="P315" s="1" t="s">
        <v>191</v>
      </c>
      <c r="R315" s="1" t="s">
        <v>393</v>
      </c>
      <c r="S315" s="1">
        <v>0</v>
      </c>
      <c r="T315" s="1" t="s">
        <v>329</v>
      </c>
      <c r="U315" s="1" t="s">
        <v>149</v>
      </c>
      <c r="V315" s="1" t="s">
        <v>109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K315" s="1" t="s">
        <v>125</v>
      </c>
      <c r="CL315" s="1">
        <v>0</v>
      </c>
      <c r="CM315" s="2">
        <v>44046</v>
      </c>
      <c r="CN315" s="2"/>
      <c r="CO315" s="2"/>
      <c r="CP315" s="2"/>
      <c r="CQ315" s="2"/>
      <c r="CR315" s="2"/>
      <c r="CS315" s="2">
        <v>44046</v>
      </c>
      <c r="CT315" s="3"/>
      <c r="CU315" s="3">
        <f t="shared" si="120"/>
        <v>0</v>
      </c>
      <c r="CV315" s="3"/>
      <c r="CW315" s="3"/>
      <c r="CX315" s="3"/>
      <c r="CY315" s="3"/>
      <c r="CZ315" s="3">
        <v>0</v>
      </c>
      <c r="DA315" s="3">
        <v>0</v>
      </c>
      <c r="DB315" s="3">
        <v>1</v>
      </c>
      <c r="DC315" s="3">
        <f t="shared" si="121"/>
        <v>1</v>
      </c>
      <c r="DD315" s="2">
        <v>44039</v>
      </c>
      <c r="DE315" s="1">
        <v>0</v>
      </c>
      <c r="DF315" s="3">
        <v>7</v>
      </c>
      <c r="DG315" s="3">
        <f t="shared" si="122"/>
        <v>5</v>
      </c>
      <c r="DH315" s="1">
        <v>1</v>
      </c>
      <c r="DI315" s="1">
        <v>1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1</v>
      </c>
      <c r="DP315" s="1">
        <v>0</v>
      </c>
      <c r="DQ315" s="1">
        <v>1</v>
      </c>
      <c r="DR315" s="1">
        <v>0</v>
      </c>
      <c r="DS315" s="1">
        <v>0</v>
      </c>
      <c r="DT315" s="1">
        <v>0</v>
      </c>
      <c r="DU315" s="1">
        <v>0</v>
      </c>
      <c r="DV315" s="1">
        <v>1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78</v>
      </c>
      <c r="EH315" s="1">
        <v>1.66</v>
      </c>
      <c r="EI315" s="4">
        <v>28.305995064595734</v>
      </c>
      <c r="EJ315" s="3">
        <v>0</v>
      </c>
      <c r="EK315" s="3">
        <v>1</v>
      </c>
      <c r="EL315" s="3">
        <v>0</v>
      </c>
      <c r="EM315" s="1">
        <v>121</v>
      </c>
      <c r="EN315" s="1">
        <v>83</v>
      </c>
      <c r="EO315" s="4">
        <v>95.666666666666671</v>
      </c>
      <c r="EP315" s="3">
        <v>0</v>
      </c>
      <c r="EQ315" s="1">
        <v>67</v>
      </c>
      <c r="ER315" s="1">
        <v>0</v>
      </c>
      <c r="ES315" s="1">
        <v>25</v>
      </c>
      <c r="ET315" s="1">
        <v>1</v>
      </c>
      <c r="EU315" s="4">
        <v>36.5</v>
      </c>
      <c r="EV315" s="3">
        <v>0</v>
      </c>
      <c r="EW315" s="4">
        <v>36.700000000000003</v>
      </c>
      <c r="EX315" s="1">
        <v>92</v>
      </c>
      <c r="EY315" s="1">
        <v>0</v>
      </c>
      <c r="EZ315" s="1" t="s">
        <v>51</v>
      </c>
      <c r="FA315" s="1">
        <v>1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1</v>
      </c>
      <c r="FK315" s="1">
        <v>0</v>
      </c>
      <c r="FL315" s="1">
        <v>0</v>
      </c>
      <c r="FM315" s="1" t="s">
        <v>104</v>
      </c>
      <c r="FN315" s="1" t="s">
        <v>82</v>
      </c>
      <c r="FO315" s="1">
        <v>0</v>
      </c>
      <c r="FP315" s="1">
        <v>1</v>
      </c>
      <c r="FQ315" s="1">
        <v>0</v>
      </c>
      <c r="FR315" s="1">
        <v>1</v>
      </c>
      <c r="FS315" s="1">
        <f t="shared" si="123"/>
        <v>2</v>
      </c>
      <c r="FT315" s="1">
        <v>0</v>
      </c>
      <c r="FU315" s="1">
        <v>0</v>
      </c>
      <c r="FV315" s="1">
        <v>0</v>
      </c>
      <c r="FW315" s="1">
        <v>1</v>
      </c>
      <c r="FX315" s="1">
        <v>0</v>
      </c>
      <c r="FY315" s="1">
        <v>0</v>
      </c>
      <c r="FZ315" s="1">
        <f t="shared" si="118"/>
        <v>1</v>
      </c>
      <c r="GA315" s="1">
        <v>1</v>
      </c>
      <c r="GB315" s="1">
        <v>1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f t="shared" si="119"/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3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1</v>
      </c>
      <c r="GY315" s="1">
        <v>1</v>
      </c>
      <c r="GZ315" s="1">
        <v>0</v>
      </c>
      <c r="HA315" s="1">
        <v>0</v>
      </c>
      <c r="HB315" s="1">
        <v>1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1</v>
      </c>
      <c r="IE315" s="1">
        <v>0</v>
      </c>
      <c r="IF315" s="1">
        <v>1</v>
      </c>
      <c r="IG315" s="1">
        <v>1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312</v>
      </c>
      <c r="JB315" s="1">
        <v>1</v>
      </c>
      <c r="JC315" s="1">
        <v>0</v>
      </c>
      <c r="JD315" s="1">
        <v>0</v>
      </c>
      <c r="JE315" s="1">
        <v>0</v>
      </c>
      <c r="JF315" s="1">
        <v>7</v>
      </c>
      <c r="JG315" s="1">
        <v>0</v>
      </c>
      <c r="JH315" s="1">
        <v>0</v>
      </c>
      <c r="JI315" s="1">
        <v>1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1</v>
      </c>
      <c r="JT315" s="1">
        <v>1</v>
      </c>
      <c r="JU315" s="1">
        <v>0</v>
      </c>
      <c r="JV315" s="1">
        <v>0</v>
      </c>
      <c r="JW315" s="1">
        <v>0</v>
      </c>
      <c r="JX315" s="1">
        <v>0</v>
      </c>
      <c r="JY315" s="2"/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 t="s">
        <v>102</v>
      </c>
      <c r="KX315" s="1">
        <v>1</v>
      </c>
      <c r="KY315" s="1">
        <v>0</v>
      </c>
      <c r="KZ315" s="4">
        <v>13.8</v>
      </c>
      <c r="LA315" s="4">
        <v>39</v>
      </c>
      <c r="LB315" s="1">
        <v>8700</v>
      </c>
      <c r="LC315" s="1">
        <v>5150</v>
      </c>
      <c r="LD315" s="1">
        <v>561</v>
      </c>
      <c r="LE315" s="1">
        <v>257000</v>
      </c>
      <c r="LF315" s="5">
        <v>0.45</v>
      </c>
      <c r="LG315" s="5">
        <v>8.9</v>
      </c>
      <c r="LM315" s="4">
        <v>15.8</v>
      </c>
      <c r="LV315" s="1">
        <v>0</v>
      </c>
      <c r="LX315" s="1">
        <v>0</v>
      </c>
      <c r="LY315" s="1">
        <v>0</v>
      </c>
      <c r="LZ315" s="1">
        <v>1</v>
      </c>
      <c r="MA315" s="1">
        <v>1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 t="s">
        <v>123</v>
      </c>
      <c r="NY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</row>
    <row r="316" spans="1:418" x14ac:dyDescent="0.25">
      <c r="A316" s="1">
        <v>315</v>
      </c>
      <c r="B316" s="25" t="s">
        <v>2</v>
      </c>
      <c r="C316" s="1">
        <v>0</v>
      </c>
      <c r="D316" s="1">
        <v>1</v>
      </c>
      <c r="E316" s="1">
        <v>79</v>
      </c>
      <c r="F316" s="1">
        <v>0</v>
      </c>
      <c r="G316" s="1">
        <v>0</v>
      </c>
      <c r="H316" s="1">
        <v>1</v>
      </c>
      <c r="I316" s="1">
        <v>0</v>
      </c>
      <c r="J316" s="1" t="s">
        <v>6</v>
      </c>
      <c r="K316" s="1">
        <v>0</v>
      </c>
      <c r="L316" s="1">
        <v>1</v>
      </c>
      <c r="M316" s="1">
        <v>0</v>
      </c>
      <c r="N316" s="1">
        <v>0</v>
      </c>
      <c r="O316" s="1" t="s">
        <v>6</v>
      </c>
      <c r="P316" s="1" t="s">
        <v>191</v>
      </c>
      <c r="Q316" s="1" t="s">
        <v>290</v>
      </c>
      <c r="R316" s="1" t="s">
        <v>290</v>
      </c>
      <c r="S316" s="1">
        <v>0</v>
      </c>
      <c r="T316" s="1" t="s">
        <v>329</v>
      </c>
      <c r="U316" s="1" t="s">
        <v>149</v>
      </c>
      <c r="V316" s="1" t="s">
        <v>109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1</v>
      </c>
      <c r="AH316" s="1">
        <v>0</v>
      </c>
      <c r="AI316" s="1">
        <v>0</v>
      </c>
      <c r="AJ316" s="1">
        <v>0</v>
      </c>
      <c r="AK316" s="1">
        <v>1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3</v>
      </c>
      <c r="BA316" s="1">
        <v>0</v>
      </c>
      <c r="BB316" s="1">
        <v>0</v>
      </c>
      <c r="BC316" s="1">
        <v>1</v>
      </c>
      <c r="BD316" s="1">
        <v>0</v>
      </c>
      <c r="BE316" s="1">
        <v>1</v>
      </c>
      <c r="BF316" s="1">
        <v>1</v>
      </c>
      <c r="BG316" s="1">
        <v>1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K316" s="1" t="s">
        <v>125</v>
      </c>
      <c r="CL316" s="1">
        <v>0</v>
      </c>
      <c r="CM316" s="2">
        <v>44057</v>
      </c>
      <c r="CN316" s="2">
        <v>44061</v>
      </c>
      <c r="CO316" s="2"/>
      <c r="CP316" s="2"/>
      <c r="CQ316" s="2"/>
      <c r="CR316" s="2"/>
      <c r="CS316" s="2">
        <v>44065</v>
      </c>
      <c r="CT316" s="3"/>
      <c r="CU316" s="3">
        <f t="shared" si="120"/>
        <v>8</v>
      </c>
      <c r="CV316" s="3"/>
      <c r="CW316" s="3"/>
      <c r="CX316" s="3"/>
      <c r="CY316" s="3">
        <f t="shared" ref="CY316:CY317" si="142">CU316-CV316-CW316</f>
        <v>8</v>
      </c>
      <c r="CZ316" s="3">
        <v>0</v>
      </c>
      <c r="DA316" s="3">
        <v>1</v>
      </c>
      <c r="DB316" s="3">
        <v>0</v>
      </c>
      <c r="DC316" s="3">
        <f t="shared" si="121"/>
        <v>1</v>
      </c>
      <c r="DD316" s="2">
        <v>44051</v>
      </c>
      <c r="DE316" s="1">
        <v>0</v>
      </c>
      <c r="DF316" s="3">
        <v>6</v>
      </c>
      <c r="DG316" s="3">
        <f t="shared" si="122"/>
        <v>4</v>
      </c>
      <c r="DH316" s="1">
        <v>1</v>
      </c>
      <c r="DI316" s="1">
        <v>1</v>
      </c>
      <c r="DJ316" s="1">
        <v>0</v>
      </c>
      <c r="DK316" s="1">
        <v>0</v>
      </c>
      <c r="DL316" s="1">
        <v>0</v>
      </c>
      <c r="DM316" s="1">
        <v>0</v>
      </c>
      <c r="DN316" s="1">
        <v>1</v>
      </c>
      <c r="DO316" s="1">
        <v>1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I316" s="4"/>
      <c r="EJ316" s="3"/>
      <c r="EK316" s="3"/>
      <c r="EL316" s="3"/>
      <c r="EM316" s="1">
        <v>151</v>
      </c>
      <c r="EN316" s="1">
        <v>60</v>
      </c>
      <c r="EO316" s="4">
        <v>90.333333333333329</v>
      </c>
      <c r="EP316" s="3">
        <v>0</v>
      </c>
      <c r="EQ316" s="1">
        <v>98</v>
      </c>
      <c r="ER316" s="1">
        <v>0</v>
      </c>
      <c r="ES316" s="1">
        <v>28</v>
      </c>
      <c r="ET316" s="1">
        <v>1</v>
      </c>
      <c r="EU316" s="4">
        <v>37.799999999999997</v>
      </c>
      <c r="EV316" s="3">
        <v>0</v>
      </c>
      <c r="EW316" s="4">
        <v>37.799999999999997</v>
      </c>
      <c r="EX316" s="1">
        <v>87</v>
      </c>
      <c r="EY316" s="1">
        <v>1</v>
      </c>
      <c r="EZ316" s="1" t="s">
        <v>51</v>
      </c>
      <c r="FA316" s="1">
        <v>1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2</v>
      </c>
      <c r="FJ316" s="1">
        <v>0</v>
      </c>
      <c r="FK316" s="1">
        <v>1</v>
      </c>
      <c r="FL316" s="1">
        <v>0</v>
      </c>
      <c r="FM316" s="1" t="s">
        <v>104</v>
      </c>
      <c r="FN316" s="1" t="s">
        <v>83</v>
      </c>
      <c r="FO316" s="1">
        <v>0</v>
      </c>
      <c r="FP316" s="1">
        <v>0</v>
      </c>
      <c r="FQ316" s="1">
        <v>1</v>
      </c>
      <c r="FR316" s="1">
        <v>1</v>
      </c>
      <c r="FS316" s="1">
        <f t="shared" si="123"/>
        <v>2</v>
      </c>
      <c r="FT316" s="1">
        <v>0</v>
      </c>
      <c r="FU316" s="1">
        <v>0</v>
      </c>
      <c r="FV316" s="1">
        <v>0</v>
      </c>
      <c r="FW316" s="1">
        <v>1</v>
      </c>
      <c r="FX316" s="1">
        <v>0</v>
      </c>
      <c r="FY316" s="1">
        <v>0</v>
      </c>
      <c r="FZ316" s="1">
        <f t="shared" si="118"/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f t="shared" si="119"/>
        <v>1</v>
      </c>
      <c r="GI316" s="1">
        <v>1</v>
      </c>
      <c r="GJ316" s="1">
        <v>0</v>
      </c>
      <c r="GK316" s="1">
        <v>1</v>
      </c>
      <c r="GL316" s="1">
        <v>1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3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1</v>
      </c>
      <c r="GY316" s="1">
        <v>1</v>
      </c>
      <c r="GZ316" s="1">
        <v>0</v>
      </c>
      <c r="HA316" s="1">
        <v>0</v>
      </c>
      <c r="HB316" s="1">
        <v>1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1</v>
      </c>
      <c r="IC316" s="1">
        <v>0</v>
      </c>
      <c r="ID316" s="1">
        <v>1</v>
      </c>
      <c r="IE316" s="1">
        <v>0</v>
      </c>
      <c r="IF316" s="1">
        <v>1</v>
      </c>
      <c r="IG316" s="1">
        <v>1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245</v>
      </c>
      <c r="JB316" s="1">
        <v>0</v>
      </c>
      <c r="JC316" s="1">
        <v>1</v>
      </c>
      <c r="JD316" s="1">
        <v>0</v>
      </c>
      <c r="JE316" s="1">
        <v>0</v>
      </c>
      <c r="JF316" s="1">
        <v>9</v>
      </c>
      <c r="JG316" s="1">
        <v>0</v>
      </c>
      <c r="JH316" s="1">
        <v>0</v>
      </c>
      <c r="JI316" s="1">
        <v>1</v>
      </c>
      <c r="JJ316" s="1">
        <v>9</v>
      </c>
      <c r="JK316" s="1">
        <v>0</v>
      </c>
      <c r="JL316" s="1">
        <v>1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1</v>
      </c>
      <c r="JT316" s="1">
        <v>1</v>
      </c>
      <c r="JU316" s="1">
        <v>0</v>
      </c>
      <c r="JV316" s="1">
        <v>1</v>
      </c>
      <c r="JW316" s="1">
        <v>0</v>
      </c>
      <c r="JX316" s="1">
        <v>0</v>
      </c>
      <c r="JY316" s="2"/>
      <c r="KB316" s="1">
        <v>0</v>
      </c>
      <c r="KC316" s="1">
        <v>1</v>
      </c>
      <c r="KD316" s="1">
        <v>1</v>
      </c>
      <c r="KE316" s="1">
        <v>1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 t="s">
        <v>102</v>
      </c>
      <c r="KX316" s="1">
        <v>1</v>
      </c>
      <c r="KY316" s="1">
        <v>0</v>
      </c>
      <c r="KZ316" s="4">
        <v>14</v>
      </c>
      <c r="LA316" s="4">
        <v>41.8</v>
      </c>
      <c r="LB316" s="1">
        <v>9750</v>
      </c>
      <c r="LC316" s="1">
        <v>7400</v>
      </c>
      <c r="LD316" s="1">
        <v>951</v>
      </c>
      <c r="LE316" s="1">
        <v>354000</v>
      </c>
      <c r="LF316" s="5">
        <v>0.68</v>
      </c>
      <c r="LG316" s="5">
        <v>11.5</v>
      </c>
      <c r="LJ316" s="4">
        <v>68</v>
      </c>
      <c r="LK316" s="1">
        <v>45</v>
      </c>
      <c r="LL316" s="1">
        <v>157</v>
      </c>
      <c r="LM316" s="4">
        <v>134</v>
      </c>
      <c r="LO316" s="4">
        <v>780</v>
      </c>
      <c r="LP316" s="4">
        <v>269</v>
      </c>
      <c r="LV316" s="1">
        <v>0</v>
      </c>
      <c r="LX316" s="1">
        <v>0</v>
      </c>
      <c r="LY316" s="1">
        <v>0</v>
      </c>
      <c r="LZ316" s="1">
        <v>1</v>
      </c>
      <c r="MA316" s="1">
        <v>1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1</v>
      </c>
      <c r="ML316" s="1">
        <v>0</v>
      </c>
      <c r="MM316" s="1">
        <v>1</v>
      </c>
      <c r="MN316" s="1">
        <v>1</v>
      </c>
      <c r="MO316" s="1">
        <v>1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 t="s">
        <v>122</v>
      </c>
      <c r="NC316" s="4">
        <v>12.5</v>
      </c>
      <c r="ND316" s="4">
        <v>38.700000000000003</v>
      </c>
      <c r="NE316" s="1">
        <v>10000</v>
      </c>
      <c r="NF316" s="1">
        <v>8450</v>
      </c>
      <c r="NG316" s="1">
        <v>1150</v>
      </c>
      <c r="NH316" s="1">
        <v>254000</v>
      </c>
      <c r="NI316" s="5">
        <v>0.54</v>
      </c>
      <c r="NJ316" s="5">
        <v>17</v>
      </c>
      <c r="NP316" s="4">
        <v>187.05</v>
      </c>
      <c r="NY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</row>
    <row r="317" spans="1:418" x14ac:dyDescent="0.25">
      <c r="A317" s="1">
        <v>316</v>
      </c>
      <c r="B317" s="25" t="s">
        <v>2</v>
      </c>
      <c r="C317" s="1">
        <v>0</v>
      </c>
      <c r="D317" s="1">
        <v>1</v>
      </c>
      <c r="E317" s="1">
        <v>72</v>
      </c>
      <c r="F317" s="1">
        <v>0</v>
      </c>
      <c r="G317" s="1">
        <v>0</v>
      </c>
      <c r="H317" s="1">
        <v>1</v>
      </c>
      <c r="I317" s="1">
        <v>0</v>
      </c>
      <c r="J317" s="1" t="s">
        <v>6</v>
      </c>
      <c r="K317" s="1">
        <v>0</v>
      </c>
      <c r="L317" s="1">
        <v>1</v>
      </c>
      <c r="M317" s="1">
        <v>0</v>
      </c>
      <c r="N317" s="1">
        <v>0</v>
      </c>
      <c r="O317" s="1" t="s">
        <v>445</v>
      </c>
      <c r="P317" s="1" t="s">
        <v>438</v>
      </c>
      <c r="Q317" s="1" t="s">
        <v>290</v>
      </c>
      <c r="R317" s="1" t="s">
        <v>290</v>
      </c>
      <c r="S317" s="1">
        <v>0</v>
      </c>
      <c r="T317" s="1" t="s">
        <v>329</v>
      </c>
      <c r="U317" s="1" t="s">
        <v>149</v>
      </c>
      <c r="V317" s="1" t="s">
        <v>109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5</v>
      </c>
      <c r="BA317" s="1">
        <v>0</v>
      </c>
      <c r="BB317" s="1">
        <v>0</v>
      </c>
      <c r="BC317" s="1">
        <v>0</v>
      </c>
      <c r="BD317" s="1">
        <v>1</v>
      </c>
      <c r="BE317" s="1">
        <v>1</v>
      </c>
      <c r="BF317" s="1">
        <v>1</v>
      </c>
      <c r="BG317" s="1">
        <v>1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K317" s="1" t="s">
        <v>125</v>
      </c>
      <c r="CL317" s="1">
        <v>0</v>
      </c>
      <c r="CM317" s="2">
        <v>44050</v>
      </c>
      <c r="CN317" s="2">
        <f>CR317</f>
        <v>44055</v>
      </c>
      <c r="CO317" s="2"/>
      <c r="CP317" s="2"/>
      <c r="CQ317" s="2">
        <v>44052</v>
      </c>
      <c r="CR317" s="2">
        <v>44055</v>
      </c>
      <c r="CS317" s="2">
        <v>44055</v>
      </c>
      <c r="CT317" s="3">
        <f t="shared" si="124"/>
        <v>2</v>
      </c>
      <c r="CU317" s="3">
        <f t="shared" si="120"/>
        <v>5</v>
      </c>
      <c r="CV317" s="3"/>
      <c r="CW317" s="3">
        <f t="shared" ref="CW317:CW318" si="143">CR317-CQ317</f>
        <v>3</v>
      </c>
      <c r="CX317" s="3">
        <v>3</v>
      </c>
      <c r="CY317" s="3">
        <f t="shared" si="142"/>
        <v>2</v>
      </c>
      <c r="CZ317" s="3">
        <v>1</v>
      </c>
      <c r="DA317" s="3">
        <v>1</v>
      </c>
      <c r="DB317" s="3">
        <v>0</v>
      </c>
      <c r="DC317" s="3">
        <f t="shared" si="121"/>
        <v>2</v>
      </c>
      <c r="DD317" s="2">
        <v>44048</v>
      </c>
      <c r="DE317" s="1">
        <v>0</v>
      </c>
      <c r="DF317" s="3">
        <v>2</v>
      </c>
      <c r="DG317" s="3">
        <f t="shared" si="122"/>
        <v>5</v>
      </c>
      <c r="DH317" s="1">
        <v>1</v>
      </c>
      <c r="DI317" s="1">
        <v>1</v>
      </c>
      <c r="DJ317" s="1">
        <v>0</v>
      </c>
      <c r="DK317" s="1">
        <v>0</v>
      </c>
      <c r="DL317" s="1">
        <v>0</v>
      </c>
      <c r="DM317" s="1">
        <v>1</v>
      </c>
      <c r="DN317" s="1">
        <v>0</v>
      </c>
      <c r="DO317" s="1">
        <v>1</v>
      </c>
      <c r="DP317" s="1">
        <v>0</v>
      </c>
      <c r="DQ317" s="1">
        <v>1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50</v>
      </c>
      <c r="EH317" s="1">
        <v>1.55</v>
      </c>
      <c r="EI317" s="4">
        <v>20.811654526534856</v>
      </c>
      <c r="EJ317" s="3">
        <v>1</v>
      </c>
      <c r="EK317" s="3">
        <v>0</v>
      </c>
      <c r="EL317" s="3">
        <v>0</v>
      </c>
      <c r="EM317" s="1">
        <v>130</v>
      </c>
      <c r="EN317" s="1">
        <v>78</v>
      </c>
      <c r="EO317" s="4">
        <v>95.333333333333329</v>
      </c>
      <c r="EP317" s="3">
        <v>0</v>
      </c>
      <c r="EQ317" s="1">
        <v>98</v>
      </c>
      <c r="ER317" s="1">
        <v>0</v>
      </c>
      <c r="ES317" s="1">
        <v>24</v>
      </c>
      <c r="ET317" s="1">
        <v>1</v>
      </c>
      <c r="EU317" s="4">
        <v>36</v>
      </c>
      <c r="EV317" s="3">
        <v>0</v>
      </c>
      <c r="EW317" s="4">
        <v>36.799999999999997</v>
      </c>
      <c r="EX317" s="1">
        <v>68</v>
      </c>
      <c r="EY317" s="1">
        <v>1</v>
      </c>
      <c r="EZ317" s="1" t="s">
        <v>51</v>
      </c>
      <c r="FA317" s="1">
        <v>1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2</v>
      </c>
      <c r="FJ317" s="1">
        <v>0</v>
      </c>
      <c r="FK317" s="1">
        <v>1</v>
      </c>
      <c r="FL317" s="1">
        <v>0</v>
      </c>
      <c r="FM317" s="1" t="s">
        <v>104</v>
      </c>
      <c r="FN317" s="1" t="s">
        <v>83</v>
      </c>
      <c r="FO317" s="1">
        <v>0</v>
      </c>
      <c r="FP317" s="1">
        <v>0</v>
      </c>
      <c r="FQ317" s="1">
        <v>1</v>
      </c>
      <c r="FR317" s="1">
        <v>1</v>
      </c>
      <c r="FS317" s="1">
        <f t="shared" si="123"/>
        <v>2</v>
      </c>
      <c r="FT317" s="1">
        <v>0</v>
      </c>
      <c r="FU317" s="1">
        <v>0</v>
      </c>
      <c r="FV317" s="1">
        <v>0</v>
      </c>
      <c r="FW317" s="1">
        <v>1</v>
      </c>
      <c r="FX317" s="1">
        <v>0</v>
      </c>
      <c r="FY317" s="1">
        <v>0</v>
      </c>
      <c r="FZ317" s="1">
        <f t="shared" si="118"/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f t="shared" si="119"/>
        <v>1</v>
      </c>
      <c r="GI317" s="1">
        <v>1</v>
      </c>
      <c r="GJ317" s="1">
        <v>0</v>
      </c>
      <c r="GK317" s="1">
        <v>1</v>
      </c>
      <c r="GL317" s="1">
        <v>0</v>
      </c>
      <c r="GM317" s="1">
        <v>1</v>
      </c>
      <c r="GN317" s="1">
        <v>0</v>
      </c>
      <c r="GO317" s="1">
        <v>0</v>
      </c>
      <c r="GP317" s="1">
        <v>0</v>
      </c>
      <c r="GQ317" s="1">
        <v>1</v>
      </c>
      <c r="GR317" s="3">
        <v>2</v>
      </c>
      <c r="GS317" s="1">
        <v>1</v>
      </c>
      <c r="GT317" s="1">
        <v>1</v>
      </c>
      <c r="GU317" s="1">
        <v>0</v>
      </c>
      <c r="GV317" s="1">
        <v>0</v>
      </c>
      <c r="GW317" s="1">
        <v>0</v>
      </c>
      <c r="GX317" s="1">
        <v>1</v>
      </c>
      <c r="GY317" s="1">
        <v>1</v>
      </c>
      <c r="GZ317" s="1">
        <v>0</v>
      </c>
      <c r="HA317" s="1">
        <v>0</v>
      </c>
      <c r="HB317" s="1">
        <v>1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1</v>
      </c>
      <c r="IC317" s="1">
        <v>0</v>
      </c>
      <c r="ID317" s="1">
        <v>1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f>IT317+IU317+IV317+IW317+IX317+IY317+IZ317</f>
        <v>1</v>
      </c>
      <c r="IR317" s="1">
        <v>1</v>
      </c>
      <c r="IS317" s="1">
        <v>0</v>
      </c>
      <c r="IT317" s="1">
        <v>1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164</v>
      </c>
      <c r="JB317" s="1">
        <v>0</v>
      </c>
      <c r="JC317" s="1">
        <v>0</v>
      </c>
      <c r="JD317" s="1">
        <v>1</v>
      </c>
      <c r="JE317" s="1">
        <v>0</v>
      </c>
      <c r="JF317" s="1">
        <v>9</v>
      </c>
      <c r="JG317" s="1">
        <v>0</v>
      </c>
      <c r="JH317" s="1">
        <v>0</v>
      </c>
      <c r="JI317" s="1">
        <v>1</v>
      </c>
      <c r="JJ317" s="1">
        <v>9</v>
      </c>
      <c r="JK317" s="1">
        <v>0</v>
      </c>
      <c r="JL317" s="1">
        <v>1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1</v>
      </c>
      <c r="JT317" s="1">
        <v>1</v>
      </c>
      <c r="JU317" s="1">
        <v>0</v>
      </c>
      <c r="JV317" s="1">
        <v>1</v>
      </c>
      <c r="JW317" s="1">
        <v>0</v>
      </c>
      <c r="JX317" s="1">
        <v>1</v>
      </c>
      <c r="JY317" s="2">
        <v>44052</v>
      </c>
      <c r="JZ317" s="2">
        <v>44055</v>
      </c>
      <c r="KA317" s="1">
        <v>3</v>
      </c>
      <c r="KB317" s="1">
        <v>1</v>
      </c>
      <c r="KC317" s="1">
        <v>7</v>
      </c>
      <c r="KD317" s="1">
        <v>1</v>
      </c>
      <c r="KE317" s="1">
        <v>1</v>
      </c>
      <c r="KF317" s="1">
        <v>1</v>
      </c>
      <c r="KG317" s="1">
        <v>0</v>
      </c>
      <c r="KH317" s="1">
        <v>0</v>
      </c>
      <c r="KI317" s="1">
        <v>0</v>
      </c>
      <c r="KJ317" s="1">
        <v>0</v>
      </c>
      <c r="KK317" s="1">
        <v>1</v>
      </c>
      <c r="KL317" s="1">
        <v>1</v>
      </c>
      <c r="KM317" s="1">
        <v>0</v>
      </c>
      <c r="KN317" s="1">
        <v>0</v>
      </c>
      <c r="KO317" s="1">
        <v>1</v>
      </c>
      <c r="KP317" s="1">
        <v>1</v>
      </c>
      <c r="KQ317" s="1">
        <v>0</v>
      </c>
      <c r="KR317" s="1">
        <v>1</v>
      </c>
      <c r="KS317" s="1">
        <v>0</v>
      </c>
      <c r="KT317" s="1">
        <v>0</v>
      </c>
      <c r="KU317" s="1">
        <v>0</v>
      </c>
      <c r="KV317" s="1">
        <v>0</v>
      </c>
      <c r="KW317" s="1" t="s">
        <v>103</v>
      </c>
      <c r="KX317" s="1">
        <v>0</v>
      </c>
      <c r="KY317" s="1">
        <v>1</v>
      </c>
      <c r="KZ317" s="4">
        <v>12.3</v>
      </c>
      <c r="LA317" s="4">
        <v>37.5</v>
      </c>
      <c r="LB317" s="1">
        <v>9980</v>
      </c>
      <c r="LC317" s="1">
        <v>6780</v>
      </c>
      <c r="LD317" s="1">
        <v>1250</v>
      </c>
      <c r="LE317" s="1">
        <v>327000</v>
      </c>
      <c r="LF317" s="5">
        <v>1.4</v>
      </c>
      <c r="LG317" s="5">
        <v>26.5</v>
      </c>
      <c r="LH317" s="5">
        <v>1</v>
      </c>
      <c r="LI317" s="5">
        <v>0.56999999999999995</v>
      </c>
      <c r="LJ317" s="4">
        <v>44</v>
      </c>
      <c r="LK317" s="1">
        <v>58</v>
      </c>
      <c r="LL317" s="1">
        <v>345</v>
      </c>
      <c r="LM317" s="4">
        <v>154</v>
      </c>
      <c r="LP317" s="4">
        <v>654</v>
      </c>
      <c r="LV317" s="1">
        <v>0</v>
      </c>
      <c r="LX317" s="1">
        <v>0</v>
      </c>
      <c r="LY317" s="1">
        <v>0</v>
      </c>
      <c r="LZ317" s="1">
        <v>1</v>
      </c>
      <c r="MA317" s="1">
        <v>1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 t="s">
        <v>122</v>
      </c>
      <c r="NC317" s="4">
        <v>12</v>
      </c>
      <c r="ND317" s="4">
        <v>36.4</v>
      </c>
      <c r="NE317" s="1">
        <v>10600</v>
      </c>
      <c r="NF317" s="1">
        <v>9000</v>
      </c>
      <c r="NG317" s="1">
        <v>1250</v>
      </c>
      <c r="NH317" s="1">
        <v>300000</v>
      </c>
      <c r="NI317" s="5">
        <v>1.8</v>
      </c>
      <c r="NJ317" s="5">
        <v>36.799999999999997</v>
      </c>
      <c r="NP317" s="4">
        <v>147</v>
      </c>
      <c r="NY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0</v>
      </c>
      <c r="ON317" s="1">
        <v>1</v>
      </c>
      <c r="OO317" s="1">
        <v>0</v>
      </c>
      <c r="OP317" s="1">
        <v>3</v>
      </c>
      <c r="OQ317" s="1">
        <v>1</v>
      </c>
      <c r="OR317" s="1">
        <v>1</v>
      </c>
      <c r="OS317" s="1">
        <v>0</v>
      </c>
      <c r="OT317" s="1">
        <v>0</v>
      </c>
      <c r="OU317" s="1">
        <v>1</v>
      </c>
      <c r="OV317" s="1">
        <v>1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</row>
    <row r="318" spans="1:418" x14ac:dyDescent="0.25">
      <c r="A318" s="1">
        <v>317</v>
      </c>
      <c r="B318" s="25" t="s">
        <v>2</v>
      </c>
      <c r="C318" s="1">
        <v>0</v>
      </c>
      <c r="D318" s="1">
        <v>1</v>
      </c>
      <c r="E318" s="1">
        <v>70</v>
      </c>
      <c r="F318" s="1">
        <v>0</v>
      </c>
      <c r="G318" s="1">
        <v>0</v>
      </c>
      <c r="H318" s="1">
        <v>1</v>
      </c>
      <c r="I318" s="1">
        <v>0</v>
      </c>
      <c r="J318" s="1" t="s">
        <v>6</v>
      </c>
      <c r="K318" s="1">
        <v>0</v>
      </c>
      <c r="L318" s="1">
        <v>1</v>
      </c>
      <c r="M318" s="1">
        <v>0</v>
      </c>
      <c r="N318" s="1">
        <v>0</v>
      </c>
      <c r="O318" s="1" t="s">
        <v>6</v>
      </c>
      <c r="P318" s="1" t="s">
        <v>191</v>
      </c>
      <c r="Q318" s="1" t="s">
        <v>277</v>
      </c>
      <c r="R318" s="1" t="s">
        <v>277</v>
      </c>
      <c r="S318" s="1">
        <v>0</v>
      </c>
      <c r="T318" s="1" t="s">
        <v>329</v>
      </c>
      <c r="U318" s="1" t="s">
        <v>149</v>
      </c>
      <c r="V318" s="1" t="s">
        <v>109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1</v>
      </c>
      <c r="AJ318" s="1">
        <v>0</v>
      </c>
      <c r="AK318" s="1">
        <v>1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3</v>
      </c>
      <c r="BA318" s="1">
        <v>0</v>
      </c>
      <c r="BB318" s="1">
        <v>0</v>
      </c>
      <c r="BC318" s="1">
        <v>1</v>
      </c>
      <c r="BD318" s="1">
        <v>0</v>
      </c>
      <c r="BE318" s="1">
        <v>1</v>
      </c>
      <c r="BF318" s="1">
        <v>1</v>
      </c>
      <c r="BG318" s="1">
        <v>1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K318" s="1" t="s">
        <v>125</v>
      </c>
      <c r="CL318" s="1">
        <v>0</v>
      </c>
      <c r="CM318" s="2">
        <v>44049</v>
      </c>
      <c r="CN318" s="2"/>
      <c r="CO318" s="2"/>
      <c r="CP318" s="2"/>
      <c r="CQ318" s="2">
        <v>44050</v>
      </c>
      <c r="CR318" s="2">
        <v>44065</v>
      </c>
      <c r="CS318" s="2">
        <v>44065</v>
      </c>
      <c r="CT318" s="3">
        <f t="shared" si="124"/>
        <v>1</v>
      </c>
      <c r="CU318" s="3">
        <f t="shared" si="120"/>
        <v>16</v>
      </c>
      <c r="CV318" s="3"/>
      <c r="CW318" s="3">
        <f t="shared" si="143"/>
        <v>15</v>
      </c>
      <c r="CX318" s="3">
        <v>15</v>
      </c>
      <c r="CY318" s="3"/>
      <c r="CZ318" s="3">
        <v>1</v>
      </c>
      <c r="DA318" s="3">
        <v>0</v>
      </c>
      <c r="DB318" s="3">
        <v>0</v>
      </c>
      <c r="DC318" s="3">
        <f t="shared" si="121"/>
        <v>1</v>
      </c>
      <c r="DD318" s="2">
        <v>44044</v>
      </c>
      <c r="DE318" s="1">
        <v>0</v>
      </c>
      <c r="DF318" s="3">
        <v>5</v>
      </c>
      <c r="DG318" s="3">
        <f t="shared" si="122"/>
        <v>3</v>
      </c>
      <c r="DH318" s="1">
        <v>1</v>
      </c>
      <c r="DI318" s="1">
        <v>1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1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75</v>
      </c>
      <c r="EH318" s="1">
        <v>1.65</v>
      </c>
      <c r="EI318" s="4">
        <v>27.548209366391188</v>
      </c>
      <c r="EJ318" s="3">
        <v>0</v>
      </c>
      <c r="EK318" s="3">
        <v>1</v>
      </c>
      <c r="EL318" s="3">
        <v>0</v>
      </c>
      <c r="EM318" s="1">
        <v>142</v>
      </c>
      <c r="EN318" s="1">
        <v>92</v>
      </c>
      <c r="EO318" s="4">
        <v>108.66666666666667</v>
      </c>
      <c r="EP318" s="3">
        <v>0</v>
      </c>
      <c r="EQ318" s="1">
        <v>61</v>
      </c>
      <c r="ER318" s="1">
        <v>0</v>
      </c>
      <c r="ES318" s="1">
        <v>21</v>
      </c>
      <c r="ET318" s="1">
        <v>0</v>
      </c>
      <c r="EU318" s="4">
        <v>37.200000000000003</v>
      </c>
      <c r="EV318" s="3">
        <v>0</v>
      </c>
      <c r="EW318" s="4">
        <v>37.4</v>
      </c>
      <c r="EX318" s="1">
        <v>80</v>
      </c>
      <c r="EY318" s="1">
        <v>1</v>
      </c>
      <c r="EZ318" s="1" t="s">
        <v>51</v>
      </c>
      <c r="FA318" s="1">
        <v>1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1</v>
      </c>
      <c r="FJ318" s="1">
        <v>1</v>
      </c>
      <c r="FK318" s="1">
        <v>0</v>
      </c>
      <c r="FL318" s="1">
        <v>0</v>
      </c>
      <c r="FM318" s="1" t="s">
        <v>104</v>
      </c>
      <c r="FN318" s="1" t="s">
        <v>83</v>
      </c>
      <c r="FO318" s="1">
        <v>0</v>
      </c>
      <c r="FP318" s="1">
        <v>0</v>
      </c>
      <c r="FQ318" s="1">
        <v>1</v>
      </c>
      <c r="FR318" s="1">
        <v>1</v>
      </c>
      <c r="FS318" s="1">
        <f t="shared" si="123"/>
        <v>3</v>
      </c>
      <c r="FT318" s="1">
        <v>0</v>
      </c>
      <c r="FU318" s="1">
        <v>0</v>
      </c>
      <c r="FV318" s="1">
        <v>0</v>
      </c>
      <c r="FW318" s="1">
        <v>1</v>
      </c>
      <c r="FX318" s="1">
        <v>0</v>
      </c>
      <c r="FY318" s="1">
        <v>0</v>
      </c>
      <c r="FZ318" s="1">
        <f t="shared" si="118"/>
        <v>1</v>
      </c>
      <c r="GA318" s="1">
        <v>1</v>
      </c>
      <c r="GB318" s="1">
        <v>1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f t="shared" si="119"/>
        <v>1</v>
      </c>
      <c r="GI318" s="1">
        <v>1</v>
      </c>
      <c r="GJ318" s="1">
        <v>0</v>
      </c>
      <c r="GK318" s="1">
        <v>1</v>
      </c>
      <c r="GL318" s="1">
        <v>1</v>
      </c>
      <c r="GM318" s="1">
        <v>0</v>
      </c>
      <c r="GN318" s="1">
        <v>0</v>
      </c>
      <c r="GO318" s="1">
        <v>0</v>
      </c>
      <c r="GP318" s="1">
        <v>0</v>
      </c>
      <c r="GQ318" s="1">
        <v>1</v>
      </c>
      <c r="GR318" s="3">
        <v>2</v>
      </c>
      <c r="GS318" s="1">
        <v>0</v>
      </c>
      <c r="GT318" s="1">
        <v>1</v>
      </c>
      <c r="GU318" s="1">
        <v>1</v>
      </c>
      <c r="GV318" s="1">
        <v>0</v>
      </c>
      <c r="GW318" s="1">
        <v>0</v>
      </c>
      <c r="GX318" s="1">
        <v>3</v>
      </c>
      <c r="GY318" s="1">
        <v>1</v>
      </c>
      <c r="GZ318" s="1">
        <v>0</v>
      </c>
      <c r="HA318" s="1">
        <v>0</v>
      </c>
      <c r="HB318" s="1">
        <v>1</v>
      </c>
      <c r="HC318" s="1">
        <v>0</v>
      </c>
      <c r="HD318" s="1">
        <v>0</v>
      </c>
      <c r="HE318" s="1">
        <v>1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1</v>
      </c>
      <c r="IA318" s="1">
        <v>1</v>
      </c>
      <c r="IB318" s="1">
        <v>1</v>
      </c>
      <c r="IC318" s="1">
        <v>0</v>
      </c>
      <c r="ID318" s="1">
        <v>1</v>
      </c>
      <c r="IE318" s="1">
        <v>0</v>
      </c>
      <c r="IF318" s="1">
        <v>1</v>
      </c>
      <c r="IG318" s="1">
        <v>1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1</v>
      </c>
      <c r="IQ318" s="1">
        <v>4</v>
      </c>
      <c r="IR318" s="1">
        <v>1</v>
      </c>
      <c r="IS318" s="1">
        <v>1</v>
      </c>
      <c r="IT318" s="1">
        <v>1</v>
      </c>
      <c r="IU318" s="1">
        <v>1</v>
      </c>
      <c r="IV318" s="1">
        <v>1</v>
      </c>
      <c r="IW318" s="1">
        <v>0</v>
      </c>
      <c r="IX318" s="1">
        <v>1</v>
      </c>
      <c r="IY318" s="1">
        <v>0</v>
      </c>
      <c r="IZ318" s="1">
        <v>0</v>
      </c>
      <c r="JA318" s="1">
        <v>75</v>
      </c>
      <c r="JB318" s="1">
        <v>0</v>
      </c>
      <c r="JC318" s="1">
        <v>0</v>
      </c>
      <c r="JD318" s="1">
        <v>0</v>
      </c>
      <c r="JE318" s="1">
        <v>1</v>
      </c>
      <c r="JF318" s="1">
        <v>7</v>
      </c>
      <c r="JG318" s="1">
        <v>0</v>
      </c>
      <c r="JH318" s="1">
        <v>0</v>
      </c>
      <c r="JI318" s="1">
        <v>1</v>
      </c>
      <c r="JJ318" s="1">
        <v>10</v>
      </c>
      <c r="JK318" s="1">
        <v>0</v>
      </c>
      <c r="JL318" s="1">
        <v>0</v>
      </c>
      <c r="JM318" s="1">
        <v>1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1</v>
      </c>
      <c r="JT318" s="1">
        <v>1</v>
      </c>
      <c r="JU318" s="1">
        <v>0</v>
      </c>
      <c r="JV318" s="1">
        <v>1</v>
      </c>
      <c r="JW318" s="1">
        <v>0</v>
      </c>
      <c r="JX318" s="1">
        <v>1</v>
      </c>
      <c r="JY318" s="2">
        <v>44050</v>
      </c>
      <c r="JZ318" s="2">
        <v>44065</v>
      </c>
      <c r="KA318" s="1">
        <v>15</v>
      </c>
      <c r="KB318" s="1">
        <v>1</v>
      </c>
      <c r="KC318" s="1">
        <v>6</v>
      </c>
      <c r="KD318" s="1">
        <v>1</v>
      </c>
      <c r="KE318" s="1">
        <v>1</v>
      </c>
      <c r="KF318" s="1">
        <v>1</v>
      </c>
      <c r="KG318" s="1">
        <v>0</v>
      </c>
      <c r="KH318" s="1">
        <v>0</v>
      </c>
      <c r="KI318" s="1">
        <v>0</v>
      </c>
      <c r="KJ318" s="1">
        <v>0</v>
      </c>
      <c r="KK318" s="1">
        <v>1</v>
      </c>
      <c r="KL318" s="1">
        <v>0</v>
      </c>
      <c r="KM318" s="1">
        <v>0</v>
      </c>
      <c r="KN318" s="1">
        <v>0</v>
      </c>
      <c r="KO318" s="1">
        <v>1</v>
      </c>
      <c r="KP318" s="1">
        <v>1</v>
      </c>
      <c r="KQ318" s="1">
        <v>0</v>
      </c>
      <c r="KR318" s="1">
        <v>1</v>
      </c>
      <c r="KS318" s="1">
        <v>0</v>
      </c>
      <c r="KT318" s="1">
        <v>0</v>
      </c>
      <c r="KU318" s="1">
        <v>0</v>
      </c>
      <c r="KV318" s="1">
        <v>0</v>
      </c>
      <c r="KW318" s="1" t="s">
        <v>103</v>
      </c>
      <c r="KX318" s="1">
        <v>0</v>
      </c>
      <c r="KY318" s="1">
        <v>1</v>
      </c>
      <c r="LF318" s="5">
        <v>0.97</v>
      </c>
      <c r="LG318" s="5">
        <v>15.4</v>
      </c>
      <c r="LH318" s="5">
        <v>0.66</v>
      </c>
      <c r="LI318" s="5">
        <v>0.35</v>
      </c>
      <c r="LL318" s="1">
        <v>347</v>
      </c>
      <c r="LM318" s="4">
        <v>157</v>
      </c>
      <c r="LO318" s="4">
        <v>2000</v>
      </c>
      <c r="LP318" s="4">
        <v>987</v>
      </c>
      <c r="LV318" s="1">
        <v>1</v>
      </c>
      <c r="LW318" s="1" t="s">
        <v>113</v>
      </c>
      <c r="LX318" s="1">
        <v>1</v>
      </c>
      <c r="LY318" s="1">
        <v>0</v>
      </c>
      <c r="LZ318" s="1">
        <v>1</v>
      </c>
      <c r="MA318" s="1">
        <v>1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1</v>
      </c>
      <c r="ML318" s="1">
        <v>0</v>
      </c>
      <c r="MM318" s="1">
        <v>2</v>
      </c>
      <c r="MN318" s="1">
        <v>1</v>
      </c>
      <c r="MO318" s="1">
        <v>1</v>
      </c>
      <c r="MP318" s="1">
        <v>0</v>
      </c>
      <c r="MQ318" s="1">
        <v>0</v>
      </c>
      <c r="MR318" s="1">
        <v>0</v>
      </c>
      <c r="MS318" s="1">
        <v>1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 t="s">
        <v>122</v>
      </c>
      <c r="NC318" s="4">
        <v>11.8</v>
      </c>
      <c r="ND318" s="4">
        <v>34</v>
      </c>
      <c r="NE318" s="1">
        <v>15700</v>
      </c>
      <c r="NF318" s="1">
        <v>12500</v>
      </c>
      <c r="NG318" s="1">
        <v>2450</v>
      </c>
      <c r="NH318" s="1">
        <v>278000</v>
      </c>
      <c r="NI318" s="5">
        <v>1</v>
      </c>
      <c r="NJ318" s="5">
        <v>8.6</v>
      </c>
      <c r="NP318" s="4">
        <v>188</v>
      </c>
      <c r="NY318" s="1">
        <v>1</v>
      </c>
      <c r="NZ318" s="1" t="s">
        <v>118</v>
      </c>
      <c r="OA318" s="1">
        <v>1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0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</row>
    <row r="319" spans="1:418" x14ac:dyDescent="0.25">
      <c r="A319" s="1">
        <v>318</v>
      </c>
      <c r="B319" s="25" t="s">
        <v>1</v>
      </c>
      <c r="C319" s="1">
        <v>1</v>
      </c>
      <c r="D319" s="1">
        <v>0</v>
      </c>
      <c r="E319" s="1">
        <v>64</v>
      </c>
      <c r="F319" s="1">
        <v>0</v>
      </c>
      <c r="G319" s="1">
        <v>1</v>
      </c>
      <c r="H319" s="1">
        <v>0</v>
      </c>
      <c r="I319" s="1">
        <v>0</v>
      </c>
      <c r="J319" s="1" t="s">
        <v>6</v>
      </c>
      <c r="K319" s="1">
        <v>0</v>
      </c>
      <c r="L319" s="1">
        <v>1</v>
      </c>
      <c r="M319" s="1">
        <v>0</v>
      </c>
      <c r="N319" s="1">
        <v>0</v>
      </c>
      <c r="O319" s="1" t="s">
        <v>465</v>
      </c>
      <c r="P319" s="1" t="s">
        <v>438</v>
      </c>
      <c r="Q319" s="1" t="s">
        <v>221</v>
      </c>
      <c r="R319" s="1" t="s">
        <v>221</v>
      </c>
      <c r="S319" s="1">
        <v>0</v>
      </c>
      <c r="T319" s="1" t="s">
        <v>329</v>
      </c>
      <c r="U319" s="1" t="s">
        <v>150</v>
      </c>
      <c r="V319" s="1" t="s">
        <v>109</v>
      </c>
      <c r="W319" s="1">
        <v>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0</v>
      </c>
      <c r="AM319" s="1">
        <v>0</v>
      </c>
      <c r="AN319" s="1">
        <v>0</v>
      </c>
      <c r="AO319" s="1">
        <v>0</v>
      </c>
      <c r="AP319" s="1">
        <v>1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2</v>
      </c>
      <c r="BA319" s="1">
        <v>0</v>
      </c>
      <c r="BB319" s="1">
        <v>1</v>
      </c>
      <c r="BC319" s="1">
        <v>0</v>
      </c>
      <c r="BD319" s="1">
        <v>0</v>
      </c>
      <c r="BE319" s="1">
        <v>2</v>
      </c>
      <c r="BF319" s="1">
        <v>1</v>
      </c>
      <c r="BG319" s="1">
        <v>1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1</v>
      </c>
      <c r="CE319" s="1">
        <v>0</v>
      </c>
      <c r="CF319" s="1">
        <v>0</v>
      </c>
      <c r="CG319" s="1">
        <v>0</v>
      </c>
      <c r="CH319" s="1">
        <v>0</v>
      </c>
      <c r="CK319" s="1" t="s">
        <v>123</v>
      </c>
      <c r="CL319" s="1">
        <v>0</v>
      </c>
      <c r="CM319" s="2">
        <v>44051</v>
      </c>
      <c r="CN319" s="2">
        <v>44054</v>
      </c>
      <c r="CO319" s="2"/>
      <c r="CP319" s="2"/>
      <c r="CQ319" s="2"/>
      <c r="CR319" s="2"/>
      <c r="CS319" s="2">
        <v>44054</v>
      </c>
      <c r="CT319" s="3"/>
      <c r="CU319" s="3">
        <f t="shared" si="120"/>
        <v>3</v>
      </c>
      <c r="CV319" s="3"/>
      <c r="CW319" s="3"/>
      <c r="CX319" s="3"/>
      <c r="CY319" s="3">
        <f t="shared" ref="CY319:CY320" si="144">CU319-CV319-CW319</f>
        <v>3</v>
      </c>
      <c r="CZ319" s="3">
        <v>0</v>
      </c>
      <c r="DA319" s="3">
        <v>1</v>
      </c>
      <c r="DB319" s="3">
        <v>0</v>
      </c>
      <c r="DC319" s="3">
        <f t="shared" si="121"/>
        <v>1</v>
      </c>
      <c r="DD319" s="2">
        <v>44050</v>
      </c>
      <c r="DE319" s="1">
        <v>0</v>
      </c>
      <c r="DF319" s="3">
        <v>1</v>
      </c>
      <c r="DG319" s="3">
        <f t="shared" si="122"/>
        <v>4</v>
      </c>
      <c r="DH319" s="1">
        <v>1</v>
      </c>
      <c r="DI319" s="1">
        <v>1</v>
      </c>
      <c r="DJ319" s="1">
        <v>0</v>
      </c>
      <c r="DK319" s="1">
        <v>0</v>
      </c>
      <c r="DL319" s="1">
        <v>0</v>
      </c>
      <c r="DM319" s="1">
        <v>1</v>
      </c>
      <c r="DN319" s="1">
        <v>0</v>
      </c>
      <c r="DO319" s="1">
        <v>1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128</v>
      </c>
      <c r="EH319" s="1">
        <v>1.56</v>
      </c>
      <c r="EI319" s="4">
        <v>52.596975673898747</v>
      </c>
      <c r="EJ319" s="3">
        <v>0</v>
      </c>
      <c r="EK319" s="3">
        <v>0</v>
      </c>
      <c r="EL319" s="3">
        <v>1</v>
      </c>
      <c r="EM319" s="1">
        <v>167</v>
      </c>
      <c r="EN319" s="1">
        <v>86</v>
      </c>
      <c r="EO319" s="4">
        <v>113</v>
      </c>
      <c r="EP319" s="3">
        <v>0</v>
      </c>
      <c r="EQ319" s="1">
        <v>81</v>
      </c>
      <c r="ER319" s="1">
        <v>0</v>
      </c>
      <c r="ES319" s="1">
        <v>22</v>
      </c>
      <c r="ET319" s="1">
        <v>0</v>
      </c>
      <c r="EU319" s="4">
        <v>36.5</v>
      </c>
      <c r="EV319" s="3">
        <v>0</v>
      </c>
      <c r="EW319" s="4">
        <v>36.799999999999997</v>
      </c>
      <c r="EX319" s="1">
        <v>84</v>
      </c>
      <c r="EY319" s="1">
        <v>1</v>
      </c>
      <c r="EZ319" s="1" t="s">
        <v>51</v>
      </c>
      <c r="FA319" s="1">
        <v>1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1</v>
      </c>
      <c r="FK319" s="1">
        <v>0</v>
      </c>
      <c r="FL319" s="1">
        <v>0</v>
      </c>
      <c r="FM319" s="1" t="s">
        <v>104</v>
      </c>
      <c r="FN319" s="1" t="s">
        <v>83</v>
      </c>
      <c r="FO319" s="1">
        <v>0</v>
      </c>
      <c r="FP319" s="1">
        <v>0</v>
      </c>
      <c r="FQ319" s="1">
        <v>1</v>
      </c>
      <c r="FR319" s="1">
        <v>1</v>
      </c>
      <c r="FS319" s="1">
        <f t="shared" si="123"/>
        <v>1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f t="shared" si="118"/>
        <v>1</v>
      </c>
      <c r="GA319" s="1">
        <v>1</v>
      </c>
      <c r="GB319" s="1">
        <v>1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f t="shared" si="119"/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3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1</v>
      </c>
      <c r="GY319" s="1">
        <v>1</v>
      </c>
      <c r="GZ319" s="1">
        <v>0</v>
      </c>
      <c r="HA319" s="1">
        <v>0</v>
      </c>
      <c r="HB319" s="1">
        <v>1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1</v>
      </c>
      <c r="IC319" s="1">
        <v>0</v>
      </c>
      <c r="ID319" s="1">
        <v>1</v>
      </c>
      <c r="IE319" s="1">
        <v>0</v>
      </c>
      <c r="IF319" s="1">
        <v>1</v>
      </c>
      <c r="IG319" s="1">
        <v>1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190</v>
      </c>
      <c r="JB319" s="1">
        <v>0</v>
      </c>
      <c r="JC319" s="1">
        <v>0</v>
      </c>
      <c r="JD319" s="1">
        <v>1</v>
      </c>
      <c r="JE319" s="1">
        <v>0</v>
      </c>
      <c r="JF319" s="1">
        <v>7</v>
      </c>
      <c r="JG319" s="1">
        <v>0</v>
      </c>
      <c r="JH319" s="1">
        <v>0</v>
      </c>
      <c r="JI319" s="1">
        <v>1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1</v>
      </c>
      <c r="JT319" s="1">
        <v>1</v>
      </c>
      <c r="JU319" s="1">
        <v>0</v>
      </c>
      <c r="JV319" s="1">
        <v>0</v>
      </c>
      <c r="JW319" s="1">
        <v>0</v>
      </c>
      <c r="JX319" s="1">
        <v>0</v>
      </c>
      <c r="KB319" s="1">
        <v>0</v>
      </c>
      <c r="KC319" s="1">
        <v>1</v>
      </c>
      <c r="KD319" s="1">
        <v>1</v>
      </c>
      <c r="KE319" s="1">
        <v>1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 t="s">
        <v>102</v>
      </c>
      <c r="KX319" s="1">
        <v>1</v>
      </c>
      <c r="KY319" s="1">
        <v>0</v>
      </c>
      <c r="KZ319" s="4">
        <v>13.8</v>
      </c>
      <c r="LA319" s="4">
        <v>40.4</v>
      </c>
      <c r="LB319" s="1">
        <v>6210</v>
      </c>
      <c r="LE319" s="1">
        <v>260000</v>
      </c>
      <c r="LV319" s="1">
        <v>0</v>
      </c>
      <c r="LX319" s="1">
        <v>0</v>
      </c>
      <c r="LY319" s="1">
        <v>0</v>
      </c>
      <c r="LZ319" s="1">
        <v>1</v>
      </c>
      <c r="MA319" s="1">
        <v>0</v>
      </c>
      <c r="MB319" s="1">
        <v>1</v>
      </c>
      <c r="MC319" s="1">
        <v>1</v>
      </c>
      <c r="MD319" s="1">
        <v>1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 t="s">
        <v>122</v>
      </c>
      <c r="NC319" s="4">
        <v>13.8</v>
      </c>
      <c r="ND319" s="4">
        <v>41.9</v>
      </c>
      <c r="NE319" s="1">
        <v>4580</v>
      </c>
      <c r="NF319" s="1">
        <v>3680</v>
      </c>
      <c r="NG319" s="1">
        <v>594</v>
      </c>
      <c r="NH319" s="1">
        <v>240000</v>
      </c>
      <c r="NI319" s="5">
        <v>0.84</v>
      </c>
      <c r="NJ319" s="5">
        <v>11.5</v>
      </c>
      <c r="NO319" s="1">
        <v>327</v>
      </c>
      <c r="NR319" s="4">
        <v>617</v>
      </c>
      <c r="NS319" s="1">
        <v>389</v>
      </c>
      <c r="NY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</row>
    <row r="320" spans="1:418" x14ac:dyDescent="0.25">
      <c r="A320" s="1">
        <v>319</v>
      </c>
      <c r="B320" s="25" t="s">
        <v>2</v>
      </c>
      <c r="C320" s="1">
        <v>0</v>
      </c>
      <c r="D320" s="1">
        <v>1</v>
      </c>
      <c r="E320" s="1">
        <v>47</v>
      </c>
      <c r="F320" s="1">
        <v>0</v>
      </c>
      <c r="G320" s="1">
        <v>1</v>
      </c>
      <c r="H320" s="1">
        <v>0</v>
      </c>
      <c r="I320" s="1">
        <v>0</v>
      </c>
      <c r="J320" s="1" t="s">
        <v>6</v>
      </c>
      <c r="K320" s="1">
        <v>0</v>
      </c>
      <c r="L320" s="1">
        <v>1</v>
      </c>
      <c r="M320" s="1">
        <v>0</v>
      </c>
      <c r="N320" s="1">
        <v>0</v>
      </c>
      <c r="O320" s="1" t="s">
        <v>6</v>
      </c>
      <c r="P320" s="1" t="s">
        <v>191</v>
      </c>
      <c r="Q320" s="1" t="s">
        <v>277</v>
      </c>
      <c r="R320" s="1" t="s">
        <v>277</v>
      </c>
      <c r="S320" s="1">
        <v>0</v>
      </c>
      <c r="T320" s="1" t="s">
        <v>329</v>
      </c>
      <c r="U320" s="1" t="s">
        <v>149</v>
      </c>
      <c r="V320" s="1" t="s">
        <v>109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K320" s="1" t="s">
        <v>125</v>
      </c>
      <c r="CL320" s="1">
        <v>0</v>
      </c>
      <c r="CM320" s="2">
        <v>44058</v>
      </c>
      <c r="CN320" s="2">
        <v>44061</v>
      </c>
      <c r="CO320" s="2"/>
      <c r="CP320" s="2"/>
      <c r="CQ320" s="2"/>
      <c r="CR320" s="2"/>
      <c r="CS320" s="2">
        <v>44076</v>
      </c>
      <c r="CT320" s="3"/>
      <c r="CU320" s="3">
        <f t="shared" si="120"/>
        <v>18</v>
      </c>
      <c r="CV320" s="3"/>
      <c r="CW320" s="3"/>
      <c r="CX320" s="3"/>
      <c r="CY320" s="3">
        <f t="shared" si="144"/>
        <v>18</v>
      </c>
      <c r="CZ320" s="3">
        <v>0</v>
      </c>
      <c r="DA320" s="3">
        <v>1</v>
      </c>
      <c r="DB320" s="3">
        <v>0</v>
      </c>
      <c r="DC320" s="3">
        <f t="shared" si="121"/>
        <v>1</v>
      </c>
      <c r="DD320" s="2">
        <v>44051</v>
      </c>
      <c r="DE320" s="1">
        <v>0</v>
      </c>
      <c r="DF320" s="3">
        <v>7</v>
      </c>
      <c r="DG320" s="3">
        <f t="shared" si="122"/>
        <v>4</v>
      </c>
      <c r="DH320" s="1">
        <v>1</v>
      </c>
      <c r="DI320" s="1">
        <v>1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1</v>
      </c>
      <c r="DP320" s="1">
        <v>0</v>
      </c>
      <c r="DQ320" s="1">
        <v>1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70</v>
      </c>
      <c r="EH320" s="1">
        <v>1.64</v>
      </c>
      <c r="EI320" s="4">
        <v>26.026174895895306</v>
      </c>
      <c r="EJ320" s="3">
        <v>0</v>
      </c>
      <c r="EK320" s="3">
        <v>1</v>
      </c>
      <c r="EL320" s="3">
        <v>0</v>
      </c>
      <c r="EM320" s="1">
        <v>129</v>
      </c>
      <c r="EN320" s="1">
        <v>90</v>
      </c>
      <c r="EO320" s="4">
        <v>103</v>
      </c>
      <c r="EP320" s="3">
        <v>0</v>
      </c>
      <c r="EQ320" s="1">
        <v>120</v>
      </c>
      <c r="ER320" s="1">
        <v>1</v>
      </c>
      <c r="ES320" s="1">
        <v>22</v>
      </c>
      <c r="ET320" s="1">
        <v>0</v>
      </c>
      <c r="EU320" s="4">
        <v>38</v>
      </c>
      <c r="EV320" s="3">
        <v>0</v>
      </c>
      <c r="EW320" s="4">
        <v>38.4</v>
      </c>
      <c r="EX320" s="1">
        <v>87</v>
      </c>
      <c r="EY320" s="1">
        <v>1</v>
      </c>
      <c r="EZ320" s="1" t="s">
        <v>51</v>
      </c>
      <c r="FA320" s="1">
        <v>1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1</v>
      </c>
      <c r="FK320" s="1">
        <v>0</v>
      </c>
      <c r="FL320" s="1">
        <v>0</v>
      </c>
      <c r="FM320" s="1" t="s">
        <v>104</v>
      </c>
      <c r="FN320" s="1" t="s">
        <v>83</v>
      </c>
      <c r="FO320" s="1">
        <v>0</v>
      </c>
      <c r="FP320" s="1">
        <v>0</v>
      </c>
      <c r="FQ320" s="1">
        <v>1</v>
      </c>
      <c r="FR320" s="1">
        <v>1</v>
      </c>
      <c r="FS320" s="1">
        <f t="shared" si="123"/>
        <v>3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f t="shared" si="118"/>
        <v>1</v>
      </c>
      <c r="GA320" s="1">
        <v>1</v>
      </c>
      <c r="GB320" s="1">
        <v>1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f t="shared" si="119"/>
        <v>1</v>
      </c>
      <c r="GI320" s="1">
        <v>1</v>
      </c>
      <c r="GJ320" s="1">
        <v>0</v>
      </c>
      <c r="GK320" s="1">
        <v>1</v>
      </c>
      <c r="GL320" s="1">
        <v>1</v>
      </c>
      <c r="GM320" s="1">
        <v>0</v>
      </c>
      <c r="GN320" s="1">
        <v>0</v>
      </c>
      <c r="GO320" s="1">
        <v>0</v>
      </c>
      <c r="GP320" s="1">
        <v>1</v>
      </c>
      <c r="GQ320" s="1">
        <v>0</v>
      </c>
      <c r="GR320" s="3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1</v>
      </c>
      <c r="GY320" s="1">
        <v>1</v>
      </c>
      <c r="GZ320" s="1">
        <v>0</v>
      </c>
      <c r="HA320" s="1">
        <v>0</v>
      </c>
      <c r="HB320" s="1">
        <v>1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1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1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178</v>
      </c>
      <c r="JB320" s="1">
        <v>0</v>
      </c>
      <c r="JC320" s="1">
        <v>0</v>
      </c>
      <c r="JD320" s="1">
        <v>1</v>
      </c>
      <c r="JE320" s="1">
        <v>0</v>
      </c>
      <c r="JF320" s="1">
        <v>9</v>
      </c>
      <c r="JG320" s="1">
        <v>0</v>
      </c>
      <c r="JH320" s="1">
        <v>0</v>
      </c>
      <c r="JI320" s="1">
        <v>1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1</v>
      </c>
      <c r="JT320" s="1">
        <v>1</v>
      </c>
      <c r="JU320" s="1">
        <v>0</v>
      </c>
      <c r="JV320" s="1">
        <v>0</v>
      </c>
      <c r="JW320" s="1">
        <v>0</v>
      </c>
      <c r="JX320" s="1">
        <v>0</v>
      </c>
      <c r="KB320" s="1">
        <v>0</v>
      </c>
      <c r="KC320" s="1">
        <v>1</v>
      </c>
      <c r="KD320" s="1">
        <v>1</v>
      </c>
      <c r="KE320" s="1">
        <v>1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 t="s">
        <v>102</v>
      </c>
      <c r="KX320" s="1">
        <v>1</v>
      </c>
      <c r="KY320" s="1">
        <v>0</v>
      </c>
      <c r="KZ320" s="4">
        <v>16.8</v>
      </c>
      <c r="LA320" s="4">
        <v>47.9</v>
      </c>
      <c r="LB320" s="1">
        <v>16000</v>
      </c>
      <c r="LC320" s="1">
        <v>14100</v>
      </c>
      <c r="LD320" s="1">
        <v>1350</v>
      </c>
      <c r="LE320" s="1">
        <v>368000</v>
      </c>
      <c r="LF320" s="5">
        <v>0.83</v>
      </c>
      <c r="LG320" s="5">
        <v>11.6</v>
      </c>
      <c r="LL320" s="1">
        <v>241</v>
      </c>
      <c r="LV320" s="1">
        <v>0</v>
      </c>
      <c r="LX320" s="1">
        <v>0</v>
      </c>
      <c r="LY320" s="1">
        <v>0</v>
      </c>
      <c r="LZ320" s="1">
        <v>1</v>
      </c>
      <c r="MA320" s="1">
        <v>1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 t="s">
        <v>122</v>
      </c>
      <c r="NC320" s="4">
        <v>15.6</v>
      </c>
      <c r="ND320" s="4">
        <v>45.9</v>
      </c>
      <c r="NE320" s="1">
        <v>10700</v>
      </c>
      <c r="NF320" s="1">
        <v>9020</v>
      </c>
      <c r="NG320" s="1">
        <v>1240</v>
      </c>
      <c r="NH320" s="1">
        <v>376000</v>
      </c>
      <c r="NI320" s="5">
        <v>1.02</v>
      </c>
      <c r="NJ320" s="5">
        <v>18</v>
      </c>
      <c r="NO320" s="1">
        <v>595</v>
      </c>
      <c r="NP320" s="4">
        <v>178</v>
      </c>
      <c r="NR320" s="4">
        <v>821</v>
      </c>
      <c r="NY320" s="1">
        <v>1</v>
      </c>
      <c r="NZ320" s="1" t="s">
        <v>118</v>
      </c>
      <c r="OA320" s="1">
        <v>1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1</v>
      </c>
      <c r="OO320" s="1">
        <v>0</v>
      </c>
      <c r="OP320" s="1">
        <v>1</v>
      </c>
      <c r="OQ320" s="1">
        <v>1</v>
      </c>
      <c r="OR320" s="1">
        <v>1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</row>
    <row r="321" spans="1:418" x14ac:dyDescent="0.25">
      <c r="A321" s="1">
        <v>320</v>
      </c>
      <c r="B321" s="25" t="s">
        <v>2</v>
      </c>
      <c r="C321" s="1">
        <v>0</v>
      </c>
      <c r="D321" s="1">
        <v>1</v>
      </c>
      <c r="E321" s="1">
        <v>60</v>
      </c>
      <c r="F321" s="1">
        <v>0</v>
      </c>
      <c r="G321" s="1">
        <v>1</v>
      </c>
      <c r="H321" s="1">
        <v>0</v>
      </c>
      <c r="I321" s="1">
        <v>0</v>
      </c>
      <c r="J321" s="1" t="s">
        <v>6</v>
      </c>
      <c r="K321" s="1">
        <v>0</v>
      </c>
      <c r="L321" s="1">
        <v>1</v>
      </c>
      <c r="M321" s="1">
        <v>0</v>
      </c>
      <c r="N321" s="1">
        <v>0</v>
      </c>
      <c r="O321" s="1" t="s">
        <v>6</v>
      </c>
      <c r="P321" s="1" t="s">
        <v>191</v>
      </c>
      <c r="Q321" s="1" t="s">
        <v>283</v>
      </c>
      <c r="R321" s="1" t="s">
        <v>395</v>
      </c>
      <c r="S321" s="1">
        <v>0</v>
      </c>
      <c r="T321" s="1" t="s">
        <v>329</v>
      </c>
      <c r="U321" s="1" t="s">
        <v>149</v>
      </c>
      <c r="V321" s="1" t="s">
        <v>109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2</v>
      </c>
      <c r="BA321" s="1">
        <v>0</v>
      </c>
      <c r="BB321" s="1">
        <v>1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K321" s="1" t="s">
        <v>125</v>
      </c>
      <c r="CL321" s="1">
        <v>0</v>
      </c>
      <c r="CM321" s="2">
        <v>44051</v>
      </c>
      <c r="CN321" s="2"/>
      <c r="CO321" s="2"/>
      <c r="CP321" s="2"/>
      <c r="CQ321" s="2">
        <v>44051</v>
      </c>
      <c r="CR321" s="2">
        <v>44059</v>
      </c>
      <c r="CS321" s="2">
        <v>44059</v>
      </c>
      <c r="CT321" s="3">
        <f t="shared" si="124"/>
        <v>0</v>
      </c>
      <c r="CU321" s="3">
        <f t="shared" si="120"/>
        <v>8</v>
      </c>
      <c r="CV321" s="3"/>
      <c r="CW321" s="3">
        <f>CR321-CQ321</f>
        <v>8</v>
      </c>
      <c r="CX321" s="3">
        <v>8</v>
      </c>
      <c r="CY321" s="3"/>
      <c r="CZ321" s="3">
        <v>1</v>
      </c>
      <c r="DA321" s="3">
        <v>1</v>
      </c>
      <c r="DB321" s="3">
        <v>0</v>
      </c>
      <c r="DC321" s="3">
        <f t="shared" si="121"/>
        <v>2</v>
      </c>
      <c r="DD321" s="2">
        <v>44044</v>
      </c>
      <c r="DE321" s="1">
        <v>0</v>
      </c>
      <c r="DF321" s="3">
        <v>7</v>
      </c>
      <c r="DG321" s="3">
        <f t="shared" si="122"/>
        <v>1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1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82</v>
      </c>
      <c r="EH321" s="1">
        <v>1.7</v>
      </c>
      <c r="EI321" s="4">
        <v>28.373702422145332</v>
      </c>
      <c r="EJ321" s="3">
        <v>0</v>
      </c>
      <c r="EK321" s="3">
        <v>1</v>
      </c>
      <c r="EL321" s="3">
        <v>0</v>
      </c>
      <c r="EM321" s="1">
        <v>118</v>
      </c>
      <c r="EN321" s="1">
        <v>68</v>
      </c>
      <c r="EO321" s="4">
        <v>84.666666666666671</v>
      </c>
      <c r="EP321" s="3">
        <v>0</v>
      </c>
      <c r="EQ321" s="1">
        <v>130</v>
      </c>
      <c r="ER321" s="1">
        <v>1</v>
      </c>
      <c r="ES321" s="1">
        <v>26</v>
      </c>
      <c r="ET321" s="1">
        <v>1</v>
      </c>
      <c r="EU321" s="4">
        <v>36</v>
      </c>
      <c r="EV321" s="3">
        <v>0</v>
      </c>
      <c r="EW321" s="4">
        <v>36.799999999999997</v>
      </c>
      <c r="EX321" s="1">
        <v>77</v>
      </c>
      <c r="EY321" s="1">
        <v>1</v>
      </c>
      <c r="EZ321" s="1" t="s">
        <v>51</v>
      </c>
      <c r="FA321" s="1">
        <v>1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1</v>
      </c>
      <c r="FJ321" s="1">
        <v>1</v>
      </c>
      <c r="FK321" s="1">
        <v>0</v>
      </c>
      <c r="FL321" s="1">
        <v>0</v>
      </c>
      <c r="FM321" s="1" t="s">
        <v>104</v>
      </c>
      <c r="FN321" s="1" t="s">
        <v>83</v>
      </c>
      <c r="FO321" s="1">
        <v>0</v>
      </c>
      <c r="FP321" s="1">
        <v>0</v>
      </c>
      <c r="FQ321" s="1">
        <v>1</v>
      </c>
      <c r="FR321" s="1">
        <v>1</v>
      </c>
      <c r="FS321" s="1">
        <f t="shared" si="123"/>
        <v>4</v>
      </c>
      <c r="FT321" s="1">
        <v>0</v>
      </c>
      <c r="FU321" s="1">
        <v>0</v>
      </c>
      <c r="FV321" s="1">
        <v>0</v>
      </c>
      <c r="FW321" s="1">
        <v>1</v>
      </c>
      <c r="FX321" s="1">
        <v>0</v>
      </c>
      <c r="FY321" s="1">
        <v>0</v>
      </c>
      <c r="FZ321" s="1">
        <f t="shared" si="118"/>
        <v>1</v>
      </c>
      <c r="GA321" s="1">
        <v>1</v>
      </c>
      <c r="GB321" s="1">
        <v>1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f t="shared" si="119"/>
        <v>1</v>
      </c>
      <c r="GI321" s="1">
        <v>1</v>
      </c>
      <c r="GJ321" s="1">
        <v>0</v>
      </c>
      <c r="GK321" s="1">
        <v>1</v>
      </c>
      <c r="GL321" s="1">
        <v>1</v>
      </c>
      <c r="GM321" s="1">
        <v>0</v>
      </c>
      <c r="GN321" s="1">
        <v>0</v>
      </c>
      <c r="GO321" s="1">
        <v>0</v>
      </c>
      <c r="GP321" s="1">
        <v>1</v>
      </c>
      <c r="GQ321" s="1">
        <v>1</v>
      </c>
      <c r="GR321" s="3">
        <v>2</v>
      </c>
      <c r="GS321" s="1">
        <v>0</v>
      </c>
      <c r="GT321" s="1">
        <v>1</v>
      </c>
      <c r="GU321" s="1">
        <v>1</v>
      </c>
      <c r="GV321" s="1">
        <v>0</v>
      </c>
      <c r="GW321" s="1">
        <v>0</v>
      </c>
      <c r="GX321" s="1">
        <v>4</v>
      </c>
      <c r="GY321" s="1">
        <v>1</v>
      </c>
      <c r="GZ321" s="1">
        <v>0</v>
      </c>
      <c r="HA321" s="1">
        <v>0</v>
      </c>
      <c r="HB321" s="1">
        <v>1</v>
      </c>
      <c r="HC321" s="1">
        <v>0</v>
      </c>
      <c r="HD321" s="1">
        <v>0</v>
      </c>
      <c r="HE321" s="1">
        <v>1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1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1</v>
      </c>
      <c r="IA321" s="1">
        <v>1</v>
      </c>
      <c r="IB321" s="1">
        <v>0</v>
      </c>
      <c r="IC321" s="1">
        <v>0</v>
      </c>
      <c r="ID321" s="1">
        <v>1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1</v>
      </c>
      <c r="IQ321" s="1">
        <v>4</v>
      </c>
      <c r="IR321" s="1">
        <v>1</v>
      </c>
      <c r="IS321" s="1">
        <v>1</v>
      </c>
      <c r="IT321" s="1">
        <v>1</v>
      </c>
      <c r="IU321" s="1">
        <v>1</v>
      </c>
      <c r="IV321" s="1">
        <v>1</v>
      </c>
      <c r="IW321" s="1">
        <v>0</v>
      </c>
      <c r="IX321" s="1">
        <v>1</v>
      </c>
      <c r="IY321" s="1">
        <v>0</v>
      </c>
      <c r="IZ321" s="1">
        <v>0</v>
      </c>
      <c r="JA321" s="1">
        <v>50</v>
      </c>
      <c r="JB321" s="1">
        <v>0</v>
      </c>
      <c r="JC321" s="1">
        <v>0</v>
      </c>
      <c r="JD321" s="1">
        <v>0</v>
      </c>
      <c r="JE321" s="1">
        <v>1</v>
      </c>
      <c r="JF321" s="1">
        <v>11</v>
      </c>
      <c r="JG321" s="1">
        <v>0</v>
      </c>
      <c r="JH321" s="1">
        <v>0</v>
      </c>
      <c r="JI321" s="1">
        <v>1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1</v>
      </c>
      <c r="JT321" s="1">
        <v>1</v>
      </c>
      <c r="JU321" s="1">
        <v>0</v>
      </c>
      <c r="JV321" s="1">
        <v>1</v>
      </c>
      <c r="JW321" s="1">
        <v>0</v>
      </c>
      <c r="JX321" s="1">
        <v>1</v>
      </c>
      <c r="JY321" s="2">
        <v>44051</v>
      </c>
      <c r="JZ321" s="2">
        <v>44059</v>
      </c>
      <c r="KA321" s="1">
        <v>8</v>
      </c>
      <c r="KB321" s="1">
        <v>1</v>
      </c>
      <c r="KC321" s="1">
        <v>4</v>
      </c>
      <c r="KD321" s="1">
        <v>1</v>
      </c>
      <c r="KE321" s="1">
        <v>1</v>
      </c>
      <c r="KF321" s="1">
        <v>1</v>
      </c>
      <c r="KG321" s="1">
        <v>0</v>
      </c>
      <c r="KH321" s="1">
        <v>0</v>
      </c>
      <c r="KI321" s="1">
        <v>0</v>
      </c>
      <c r="KJ321" s="1">
        <v>0</v>
      </c>
      <c r="KK321" s="1">
        <v>1</v>
      </c>
      <c r="KL321" s="1">
        <v>0</v>
      </c>
      <c r="KM321" s="1">
        <v>0</v>
      </c>
      <c r="KN321" s="1">
        <v>0</v>
      </c>
      <c r="KO321" s="1">
        <v>1</v>
      </c>
      <c r="KP321" s="1">
        <v>0</v>
      </c>
      <c r="KQ321" s="1">
        <v>0</v>
      </c>
      <c r="KR321" s="1">
        <v>1</v>
      </c>
      <c r="KS321" s="1">
        <v>0</v>
      </c>
      <c r="KT321" s="1">
        <v>0</v>
      </c>
      <c r="KU321" s="1">
        <v>0</v>
      </c>
      <c r="KV321" s="1">
        <v>0</v>
      </c>
      <c r="KW321" s="1" t="s">
        <v>103</v>
      </c>
      <c r="KX321" s="1">
        <v>0</v>
      </c>
      <c r="KY321" s="1">
        <v>1</v>
      </c>
      <c r="KZ321" s="4">
        <v>13.6</v>
      </c>
      <c r="LA321" s="4">
        <v>41.4</v>
      </c>
      <c r="LB321" s="1">
        <v>26200</v>
      </c>
      <c r="LC321" s="1">
        <v>23700</v>
      </c>
      <c r="LD321" s="1">
        <v>929</v>
      </c>
      <c r="LE321" s="1">
        <v>372000</v>
      </c>
      <c r="LF321" s="5">
        <v>0.83</v>
      </c>
      <c r="LG321" s="5">
        <v>19.3</v>
      </c>
      <c r="LM321" s="4">
        <v>273</v>
      </c>
      <c r="LP321" s="4">
        <v>4197</v>
      </c>
      <c r="LQ321" s="6">
        <v>3.1E-2</v>
      </c>
      <c r="LT321" s="1">
        <v>16.399999999999999</v>
      </c>
      <c r="LV321" s="1">
        <v>0</v>
      </c>
      <c r="LX321" s="1">
        <v>0</v>
      </c>
      <c r="LY321" s="1">
        <v>0</v>
      </c>
      <c r="LZ321" s="1">
        <v>1</v>
      </c>
      <c r="MA321" s="1">
        <v>1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1</v>
      </c>
      <c r="ML321" s="1">
        <v>0</v>
      </c>
      <c r="MM321" s="1">
        <v>2</v>
      </c>
      <c r="MN321" s="1">
        <v>1</v>
      </c>
      <c r="MO321" s="1">
        <v>1</v>
      </c>
      <c r="MP321" s="1">
        <v>0</v>
      </c>
      <c r="MQ321" s="1">
        <v>0</v>
      </c>
      <c r="MR321" s="1">
        <v>0</v>
      </c>
      <c r="MS321" s="1">
        <v>1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 t="s">
        <v>122</v>
      </c>
      <c r="NC321" s="4">
        <v>13.6</v>
      </c>
      <c r="ND321" s="4">
        <v>42</v>
      </c>
      <c r="NE321" s="1">
        <v>27400</v>
      </c>
      <c r="NF321" s="1">
        <v>24600</v>
      </c>
      <c r="NG321" s="1">
        <v>1090</v>
      </c>
      <c r="NH321" s="1">
        <v>357000</v>
      </c>
      <c r="NI321" s="5">
        <v>1.75</v>
      </c>
      <c r="NJ321" s="5">
        <v>32</v>
      </c>
      <c r="NK321" s="5">
        <v>1.06</v>
      </c>
      <c r="NL321" s="5">
        <v>0.81</v>
      </c>
      <c r="NM321" s="4">
        <v>66</v>
      </c>
      <c r="NN321" s="1">
        <v>43</v>
      </c>
      <c r="NY321" s="1">
        <v>1</v>
      </c>
      <c r="NZ321" s="1" t="s">
        <v>113</v>
      </c>
      <c r="OA321" s="1">
        <v>1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</row>
    <row r="322" spans="1:418" x14ac:dyDescent="0.25">
      <c r="A322" s="1">
        <v>321</v>
      </c>
      <c r="B322" s="25" t="s">
        <v>2</v>
      </c>
      <c r="C322" s="1">
        <v>0</v>
      </c>
      <c r="D322" s="1">
        <v>1</v>
      </c>
      <c r="E322" s="1">
        <v>82</v>
      </c>
      <c r="F322" s="1">
        <v>0</v>
      </c>
      <c r="G322" s="1">
        <v>0</v>
      </c>
      <c r="H322" s="1">
        <v>0</v>
      </c>
      <c r="I322" s="1">
        <v>1</v>
      </c>
      <c r="J322" s="1" t="s">
        <v>6</v>
      </c>
      <c r="K322" s="1">
        <v>0</v>
      </c>
      <c r="L322" s="1">
        <v>1</v>
      </c>
      <c r="M322" s="1">
        <v>0</v>
      </c>
      <c r="N322" s="1">
        <v>0</v>
      </c>
      <c r="O322" s="1" t="s">
        <v>6</v>
      </c>
      <c r="P322" s="1" t="s">
        <v>191</v>
      </c>
      <c r="Q322" s="1" t="s">
        <v>283</v>
      </c>
      <c r="R322" s="1" t="s">
        <v>395</v>
      </c>
      <c r="S322" s="1">
        <v>0</v>
      </c>
      <c r="T322" s="1" t="s">
        <v>329</v>
      </c>
      <c r="U322" s="1" t="s">
        <v>149</v>
      </c>
      <c r="V322" s="1" t="s">
        <v>109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4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K322" s="1" t="s">
        <v>125</v>
      </c>
      <c r="CL322" s="1">
        <v>0</v>
      </c>
      <c r="CM322" s="2">
        <v>44051</v>
      </c>
      <c r="CN322" s="2">
        <v>44052</v>
      </c>
      <c r="CO322" s="2"/>
      <c r="CP322" s="2"/>
      <c r="CQ322" s="2"/>
      <c r="CR322" s="2"/>
      <c r="CS322" s="2">
        <v>44065</v>
      </c>
      <c r="CT322" s="3"/>
      <c r="CU322" s="3">
        <f t="shared" si="120"/>
        <v>14</v>
      </c>
      <c r="CV322" s="3"/>
      <c r="CW322" s="3"/>
      <c r="CX322" s="3"/>
      <c r="CY322" s="3">
        <f t="shared" ref="CY322:CY323" si="145">CU322-CV322-CW322</f>
        <v>14</v>
      </c>
      <c r="CZ322" s="3">
        <v>0</v>
      </c>
      <c r="DA322" s="3">
        <v>1</v>
      </c>
      <c r="DB322" s="3">
        <v>0</v>
      </c>
      <c r="DC322" s="3">
        <f t="shared" si="121"/>
        <v>1</v>
      </c>
      <c r="DD322" s="2">
        <v>44048</v>
      </c>
      <c r="DE322" s="1">
        <v>0</v>
      </c>
      <c r="DF322" s="3">
        <v>3</v>
      </c>
      <c r="DG322" s="3">
        <f t="shared" si="122"/>
        <v>2</v>
      </c>
      <c r="DH322" s="1">
        <v>1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1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82</v>
      </c>
      <c r="EH322" s="1">
        <v>1.7</v>
      </c>
      <c r="EI322" s="4">
        <v>28.373702422145332</v>
      </c>
      <c r="EJ322" s="3">
        <v>0</v>
      </c>
      <c r="EK322" s="3">
        <v>1</v>
      </c>
      <c r="EL322" s="3">
        <v>0</v>
      </c>
      <c r="EM322" s="1">
        <v>90</v>
      </c>
      <c r="EN322" s="1">
        <v>62</v>
      </c>
      <c r="EO322" s="4">
        <v>71.333333333333329</v>
      </c>
      <c r="EP322" s="3">
        <v>0</v>
      </c>
      <c r="EQ322" s="1">
        <v>96</v>
      </c>
      <c r="ER322" s="1">
        <v>0</v>
      </c>
      <c r="ES322" s="1">
        <v>18</v>
      </c>
      <c r="ET322" s="1">
        <v>0</v>
      </c>
      <c r="EU322" s="4">
        <v>36.5</v>
      </c>
      <c r="EV322" s="3">
        <v>0</v>
      </c>
      <c r="EW322" s="4">
        <v>36.5</v>
      </c>
      <c r="EX322" s="1">
        <v>94</v>
      </c>
      <c r="EY322" s="1">
        <v>0</v>
      </c>
      <c r="EZ322" s="1" t="s">
        <v>51</v>
      </c>
      <c r="FA322" s="1">
        <v>1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1</v>
      </c>
      <c r="FJ322" s="1">
        <v>1</v>
      </c>
      <c r="FK322" s="1">
        <v>0</v>
      </c>
      <c r="FL322" s="1">
        <v>0</v>
      </c>
      <c r="FM322" s="1" t="s">
        <v>104</v>
      </c>
      <c r="FN322" s="1" t="s">
        <v>81</v>
      </c>
      <c r="FO322" s="1">
        <v>1</v>
      </c>
      <c r="FP322" s="1">
        <v>0</v>
      </c>
      <c r="FQ322" s="1">
        <v>0</v>
      </c>
      <c r="FR322" s="1">
        <v>1</v>
      </c>
      <c r="FS322" s="1">
        <f t="shared" si="123"/>
        <v>3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f t="shared" ref="FZ322:FZ385" si="146">GB322+GD322+GE322+GF322</f>
        <v>1</v>
      </c>
      <c r="GA322" s="1">
        <v>1</v>
      </c>
      <c r="GB322" s="1">
        <v>1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f t="shared" ref="GH322:GH385" si="147">GJ322+GL322+GM322+GN322</f>
        <v>1</v>
      </c>
      <c r="GI322" s="1">
        <v>1</v>
      </c>
      <c r="GJ322" s="1">
        <v>0</v>
      </c>
      <c r="GK322" s="1">
        <v>1</v>
      </c>
      <c r="GL322" s="1">
        <v>1</v>
      </c>
      <c r="GM322" s="1">
        <v>0</v>
      </c>
      <c r="GN322" s="1">
        <v>0</v>
      </c>
      <c r="GO322" s="1">
        <v>0</v>
      </c>
      <c r="GP322" s="1">
        <v>1</v>
      </c>
      <c r="GQ322" s="1">
        <v>0</v>
      </c>
      <c r="GR322" s="3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1</v>
      </c>
      <c r="GY322" s="1">
        <v>1</v>
      </c>
      <c r="GZ322" s="1">
        <v>0</v>
      </c>
      <c r="HA322" s="1">
        <v>0</v>
      </c>
      <c r="HB322" s="1">
        <v>1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1</v>
      </c>
      <c r="IC322" s="1">
        <v>1</v>
      </c>
      <c r="ID322" s="1">
        <v>1</v>
      </c>
      <c r="IE322" s="1">
        <v>0</v>
      </c>
      <c r="IF322" s="1">
        <v>1</v>
      </c>
      <c r="IG322" s="1">
        <v>1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248</v>
      </c>
      <c r="JB322" s="1">
        <v>0</v>
      </c>
      <c r="JC322" s="1">
        <v>1</v>
      </c>
      <c r="JD322" s="1">
        <v>0</v>
      </c>
      <c r="JE322" s="1">
        <v>0</v>
      </c>
      <c r="JF322" s="1">
        <v>7</v>
      </c>
      <c r="JG322" s="1">
        <v>0</v>
      </c>
      <c r="JH322" s="1">
        <v>0</v>
      </c>
      <c r="JI322" s="1">
        <v>1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1</v>
      </c>
      <c r="JT322" s="1">
        <v>1</v>
      </c>
      <c r="JU322" s="1">
        <v>0</v>
      </c>
      <c r="JV322" s="1">
        <v>0</v>
      </c>
      <c r="JW322" s="1">
        <v>0</v>
      </c>
      <c r="JX322" s="1">
        <v>0</v>
      </c>
      <c r="KB322" s="1">
        <v>0</v>
      </c>
      <c r="KC322" s="1">
        <v>1</v>
      </c>
      <c r="KD322" s="1">
        <v>1</v>
      </c>
      <c r="KE322" s="1">
        <v>1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 t="s">
        <v>102</v>
      </c>
      <c r="KX322" s="1">
        <v>1</v>
      </c>
      <c r="KY322" s="1">
        <v>0</v>
      </c>
      <c r="KZ322" s="4">
        <v>12.5</v>
      </c>
      <c r="LA322" s="4">
        <v>32.4</v>
      </c>
      <c r="LB322" s="1">
        <v>3670</v>
      </c>
      <c r="LC322" s="1">
        <v>2110</v>
      </c>
      <c r="LD322" s="1">
        <v>1130</v>
      </c>
      <c r="LE322" s="1">
        <v>229000</v>
      </c>
      <c r="LP322" s="4">
        <v>2032</v>
      </c>
      <c r="LT322" s="1">
        <v>14.5</v>
      </c>
      <c r="LV322" s="1">
        <v>0</v>
      </c>
      <c r="LX322" s="1">
        <v>0</v>
      </c>
      <c r="LY322" s="1">
        <v>0</v>
      </c>
      <c r="LZ322" s="1">
        <v>1</v>
      </c>
      <c r="MA322" s="1">
        <v>1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 t="s">
        <v>122</v>
      </c>
      <c r="NC322" s="4">
        <v>12.1</v>
      </c>
      <c r="ND322" s="4">
        <v>31.3</v>
      </c>
      <c r="NE322" s="1">
        <v>2900</v>
      </c>
      <c r="NF322" s="1">
        <v>953</v>
      </c>
      <c r="NG322" s="1">
        <v>1370</v>
      </c>
      <c r="NH322" s="1">
        <v>229000</v>
      </c>
      <c r="NI322" s="5">
        <v>1.1200000000000001</v>
      </c>
      <c r="NJ322" s="5">
        <v>25.3</v>
      </c>
      <c r="NO322" s="1">
        <v>466</v>
      </c>
      <c r="NP322" s="4">
        <v>299</v>
      </c>
      <c r="NR322" s="4">
        <v>1365</v>
      </c>
      <c r="NS322" s="1">
        <v>1435</v>
      </c>
      <c r="NY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1</v>
      </c>
      <c r="OO322" s="1">
        <v>0</v>
      </c>
      <c r="OP322" s="1">
        <v>2</v>
      </c>
      <c r="OQ322" s="1">
        <v>1</v>
      </c>
      <c r="OR322" s="1">
        <v>1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1</v>
      </c>
      <c r="PA322" s="1">
        <v>0</v>
      </c>
      <c r="PB322" s="1">
        <v>0</v>
      </c>
    </row>
    <row r="323" spans="1:418" x14ac:dyDescent="0.25">
      <c r="A323" s="1">
        <v>322</v>
      </c>
      <c r="B323" s="25" t="s">
        <v>2</v>
      </c>
      <c r="C323" s="1">
        <v>0</v>
      </c>
      <c r="D323" s="1">
        <v>1</v>
      </c>
      <c r="E323" s="1">
        <v>61</v>
      </c>
      <c r="F323" s="1">
        <v>0</v>
      </c>
      <c r="G323" s="1">
        <v>1</v>
      </c>
      <c r="H323" s="1">
        <v>0</v>
      </c>
      <c r="I323" s="1">
        <v>0</v>
      </c>
      <c r="J323" s="1" t="s">
        <v>6</v>
      </c>
      <c r="K323" s="1">
        <v>0</v>
      </c>
      <c r="L323" s="1">
        <v>1</v>
      </c>
      <c r="M323" s="1">
        <v>0</v>
      </c>
      <c r="N323" s="1">
        <v>0</v>
      </c>
      <c r="O323" s="1" t="s">
        <v>458</v>
      </c>
      <c r="P323" s="1" t="s">
        <v>438</v>
      </c>
      <c r="Q323" s="1" t="s">
        <v>296</v>
      </c>
      <c r="R323" s="1" t="s">
        <v>296</v>
      </c>
      <c r="S323" s="1">
        <v>0</v>
      </c>
      <c r="T323" s="1" t="s">
        <v>329</v>
      </c>
      <c r="U323" s="1" t="s">
        <v>150</v>
      </c>
      <c r="V323" s="1" t="s">
        <v>109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2</v>
      </c>
      <c r="BA323" s="1">
        <v>0</v>
      </c>
      <c r="BB323" s="1">
        <v>1</v>
      </c>
      <c r="BC323" s="1">
        <v>0</v>
      </c>
      <c r="BD323" s="1">
        <v>0</v>
      </c>
      <c r="BE323" s="1">
        <v>1</v>
      </c>
      <c r="BF323" s="1">
        <v>1</v>
      </c>
      <c r="BG323" s="1">
        <v>1</v>
      </c>
      <c r="BH323" s="1">
        <v>1</v>
      </c>
      <c r="BI323" s="1">
        <v>1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K323" s="1" t="s">
        <v>125</v>
      </c>
      <c r="CL323" s="1">
        <v>0</v>
      </c>
      <c r="CM323" s="2">
        <v>44059</v>
      </c>
      <c r="CN323" s="2">
        <f>CR323</f>
        <v>44096</v>
      </c>
      <c r="CO323" s="2"/>
      <c r="CP323" s="2"/>
      <c r="CQ323" s="2">
        <v>44060</v>
      </c>
      <c r="CR323" s="2">
        <v>44096</v>
      </c>
      <c r="CS323" s="2">
        <v>44110</v>
      </c>
      <c r="CT323" s="3">
        <f t="shared" ref="CT323:CT364" si="148">CQ323-CM323</f>
        <v>1</v>
      </c>
      <c r="CU323" s="3">
        <f t="shared" ref="CU323:CU386" si="149">CS323-CM323</f>
        <v>51</v>
      </c>
      <c r="CV323" s="3"/>
      <c r="CW323" s="3">
        <f>CR323-CQ323</f>
        <v>36</v>
      </c>
      <c r="CX323" s="3">
        <v>36</v>
      </c>
      <c r="CY323" s="3">
        <f t="shared" si="145"/>
        <v>15</v>
      </c>
      <c r="CZ323" s="3">
        <v>1</v>
      </c>
      <c r="DA323" s="3">
        <v>1</v>
      </c>
      <c r="DB323" s="3">
        <v>0</v>
      </c>
      <c r="DC323" s="3">
        <f t="shared" ref="DC323:DC386" si="150">SUM(CZ323:DB323)</f>
        <v>2</v>
      </c>
      <c r="DD323" s="2" t="s">
        <v>466</v>
      </c>
      <c r="DE323" s="1">
        <v>0</v>
      </c>
      <c r="DF323" s="3">
        <v>5</v>
      </c>
      <c r="DG323" s="3">
        <f t="shared" ref="DG323:DG386" si="151">SUM(DH323:EF323)</f>
        <v>2</v>
      </c>
      <c r="DH323" s="1">
        <v>1</v>
      </c>
      <c r="DI323" s="1">
        <v>1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1">
        <v>0</v>
      </c>
      <c r="EG323" s="1">
        <v>67</v>
      </c>
      <c r="EH323" s="1">
        <v>1.65</v>
      </c>
      <c r="EI323" s="4">
        <v>24.609733700642796</v>
      </c>
      <c r="EJ323" s="3">
        <v>1</v>
      </c>
      <c r="EK323" s="3">
        <v>0</v>
      </c>
      <c r="EL323" s="3">
        <v>0</v>
      </c>
      <c r="EM323" s="1">
        <v>150</v>
      </c>
      <c r="EN323" s="1">
        <v>80</v>
      </c>
      <c r="EO323" s="4">
        <v>103.33333333333333</v>
      </c>
      <c r="EP323" s="3">
        <v>0</v>
      </c>
      <c r="EQ323" s="1">
        <v>85</v>
      </c>
      <c r="ER323" s="1">
        <v>0</v>
      </c>
      <c r="ES323" s="1">
        <v>32</v>
      </c>
      <c r="ET323" s="1">
        <v>1</v>
      </c>
      <c r="EU323" s="4">
        <v>36.5</v>
      </c>
      <c r="EV323" s="3">
        <v>0</v>
      </c>
      <c r="EW323" s="4">
        <v>38</v>
      </c>
      <c r="EX323" s="1">
        <v>82</v>
      </c>
      <c r="EY323" s="1">
        <v>1</v>
      </c>
      <c r="EZ323" s="1" t="s">
        <v>51</v>
      </c>
      <c r="FA323" s="1">
        <v>1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2</v>
      </c>
      <c r="FJ323" s="1">
        <v>0</v>
      </c>
      <c r="FK323" s="1">
        <v>1</v>
      </c>
      <c r="FL323" s="1">
        <v>0</v>
      </c>
      <c r="FM323" s="1" t="s">
        <v>104</v>
      </c>
      <c r="FN323" s="1" t="s">
        <v>83</v>
      </c>
      <c r="FO323" s="1">
        <v>0</v>
      </c>
      <c r="FP323" s="1">
        <v>0</v>
      </c>
      <c r="FQ323" s="1">
        <v>1</v>
      </c>
      <c r="FR323" s="1">
        <v>1</v>
      </c>
      <c r="FS323" s="1">
        <f t="shared" ref="FS323:FS386" si="152">FU323+FV323+FW323+FX323+FY323+GB323+GG323+GO323+GP323+GL323+GM323+GN323+GD323+GE323+GF323</f>
        <v>3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f t="shared" si="146"/>
        <v>2</v>
      </c>
      <c r="GA323" s="1">
        <v>1</v>
      </c>
      <c r="GB323" s="1">
        <v>1</v>
      </c>
      <c r="GC323" s="1">
        <v>1</v>
      </c>
      <c r="GD323" s="1">
        <v>1</v>
      </c>
      <c r="GE323" s="1">
        <v>0</v>
      </c>
      <c r="GF323" s="1">
        <v>0</v>
      </c>
      <c r="GG323" s="1">
        <v>0</v>
      </c>
      <c r="GH323" s="1">
        <f t="shared" si="147"/>
        <v>1</v>
      </c>
      <c r="GI323" s="1">
        <v>1</v>
      </c>
      <c r="GJ323" s="1">
        <v>0</v>
      </c>
      <c r="GK323" s="1">
        <v>1</v>
      </c>
      <c r="GL323" s="1">
        <v>1</v>
      </c>
      <c r="GM323" s="1">
        <v>0</v>
      </c>
      <c r="GN323" s="1">
        <v>0</v>
      </c>
      <c r="GO323" s="1">
        <v>0</v>
      </c>
      <c r="GP323" s="1">
        <v>0</v>
      </c>
      <c r="GQ323" s="1">
        <v>1</v>
      </c>
      <c r="GR323" s="3">
        <v>2</v>
      </c>
      <c r="GS323" s="1">
        <v>0</v>
      </c>
      <c r="GT323" s="1">
        <v>1</v>
      </c>
      <c r="GU323" s="1">
        <v>1</v>
      </c>
      <c r="GV323" s="1">
        <v>0</v>
      </c>
      <c r="GW323" s="1">
        <v>0</v>
      </c>
      <c r="GX323" s="1">
        <v>5</v>
      </c>
      <c r="GY323" s="1">
        <v>1</v>
      </c>
      <c r="GZ323" s="1">
        <v>0</v>
      </c>
      <c r="HA323" s="1">
        <v>0</v>
      </c>
      <c r="HB323" s="1">
        <v>1</v>
      </c>
      <c r="HC323" s="1">
        <v>0</v>
      </c>
      <c r="HD323" s="1">
        <v>0</v>
      </c>
      <c r="HE323" s="1">
        <v>1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1</v>
      </c>
      <c r="HN323" s="1">
        <v>0</v>
      </c>
      <c r="HO323" s="1">
        <v>0</v>
      </c>
      <c r="HP323" s="1">
        <v>0</v>
      </c>
      <c r="HQ323" s="1">
        <v>0</v>
      </c>
      <c r="HR323" s="1">
        <v>1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1</v>
      </c>
      <c r="IA323" s="1">
        <v>1</v>
      </c>
      <c r="IB323" s="1">
        <v>1</v>
      </c>
      <c r="IC323" s="1">
        <v>0</v>
      </c>
      <c r="ID323" s="1">
        <v>1</v>
      </c>
      <c r="IE323" s="1">
        <v>0</v>
      </c>
      <c r="IF323" s="1">
        <v>1</v>
      </c>
      <c r="IG323" s="1">
        <v>1</v>
      </c>
      <c r="IH323" s="1">
        <v>1</v>
      </c>
      <c r="II323" s="1">
        <v>1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1</v>
      </c>
      <c r="IQ323" s="1">
        <v>5</v>
      </c>
      <c r="IR323" s="1">
        <v>1</v>
      </c>
      <c r="IS323" s="1">
        <v>1</v>
      </c>
      <c r="IT323" s="1">
        <v>1</v>
      </c>
      <c r="IU323" s="1">
        <v>1</v>
      </c>
      <c r="IV323" s="1">
        <v>1</v>
      </c>
      <c r="IW323" s="1">
        <v>1</v>
      </c>
      <c r="IX323" s="1">
        <v>1</v>
      </c>
      <c r="IY323" s="1">
        <v>0</v>
      </c>
      <c r="IZ323" s="1">
        <v>0</v>
      </c>
      <c r="JA323" s="1">
        <v>89.1</v>
      </c>
      <c r="JB323" s="1">
        <v>0</v>
      </c>
      <c r="JC323" s="1">
        <v>0</v>
      </c>
      <c r="JD323" s="1">
        <v>0</v>
      </c>
      <c r="JE323" s="1">
        <v>1</v>
      </c>
      <c r="JF323" s="1">
        <v>8</v>
      </c>
      <c r="JG323" s="1">
        <v>0</v>
      </c>
      <c r="JH323" s="1">
        <v>0</v>
      </c>
      <c r="JI323" s="1">
        <v>1</v>
      </c>
      <c r="JJ323" s="1">
        <v>17</v>
      </c>
      <c r="JK323" s="1">
        <v>0</v>
      </c>
      <c r="JL323" s="1">
        <v>0</v>
      </c>
      <c r="JM323" s="1">
        <v>0</v>
      </c>
      <c r="JN323" s="1">
        <v>1</v>
      </c>
      <c r="JO323" s="1">
        <v>0</v>
      </c>
      <c r="JP323" s="1">
        <v>0</v>
      </c>
      <c r="JQ323" s="1">
        <v>0</v>
      </c>
      <c r="JR323" s="1">
        <v>0</v>
      </c>
      <c r="JS323" s="1">
        <v>1</v>
      </c>
      <c r="JT323" s="1">
        <v>1</v>
      </c>
      <c r="JU323" s="1">
        <v>0</v>
      </c>
      <c r="JV323" s="1">
        <v>1</v>
      </c>
      <c r="JW323" s="1">
        <v>0</v>
      </c>
      <c r="JX323" s="1">
        <v>1</v>
      </c>
      <c r="JY323" s="2">
        <v>44060</v>
      </c>
      <c r="JZ323" s="2">
        <v>44096</v>
      </c>
      <c r="KA323" s="1">
        <v>36</v>
      </c>
      <c r="KB323" s="1">
        <v>1</v>
      </c>
      <c r="KC323" s="1">
        <v>4</v>
      </c>
      <c r="KD323" s="1">
        <v>1</v>
      </c>
      <c r="KE323" s="1">
        <v>1</v>
      </c>
      <c r="KF323" s="1">
        <v>1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1</v>
      </c>
      <c r="KP323" s="1">
        <v>0</v>
      </c>
      <c r="KQ323" s="1">
        <v>0</v>
      </c>
      <c r="KR323" s="1">
        <v>1</v>
      </c>
      <c r="KS323" s="1">
        <v>0</v>
      </c>
      <c r="KT323" s="1">
        <v>0</v>
      </c>
      <c r="KU323" s="1">
        <v>0</v>
      </c>
      <c r="KV323" s="1">
        <v>0</v>
      </c>
      <c r="KW323" s="1" t="s">
        <v>102</v>
      </c>
      <c r="KX323" s="1">
        <v>1</v>
      </c>
      <c r="KY323" s="1">
        <v>0</v>
      </c>
      <c r="KZ323" s="4">
        <v>16.2</v>
      </c>
      <c r="LA323" s="4">
        <v>49.2</v>
      </c>
      <c r="LB323" s="1">
        <v>11200</v>
      </c>
      <c r="LC323" s="1">
        <v>8660</v>
      </c>
      <c r="LD323" s="1">
        <v>2080</v>
      </c>
      <c r="LE323" s="1">
        <v>207000</v>
      </c>
      <c r="LF323" s="5">
        <v>1.33</v>
      </c>
      <c r="LG323" s="5">
        <v>24</v>
      </c>
      <c r="LL323" s="1">
        <v>1021</v>
      </c>
      <c r="LM323" s="4">
        <v>354</v>
      </c>
      <c r="LO323" s="4">
        <v>1577</v>
      </c>
      <c r="LP323" s="4">
        <v>11280</v>
      </c>
      <c r="LV323" s="1">
        <v>1</v>
      </c>
      <c r="LW323" s="1" t="s">
        <v>113</v>
      </c>
      <c r="LX323" s="1">
        <v>1</v>
      </c>
      <c r="LY323" s="1">
        <v>0</v>
      </c>
      <c r="LZ323" s="1">
        <v>1</v>
      </c>
      <c r="MA323" s="1">
        <v>1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1</v>
      </c>
      <c r="ML323" s="1">
        <v>0</v>
      </c>
      <c r="MM323" s="1">
        <v>2</v>
      </c>
      <c r="MN323" s="1">
        <v>1</v>
      </c>
      <c r="MO323" s="1">
        <v>1</v>
      </c>
      <c r="MP323" s="1">
        <v>0</v>
      </c>
      <c r="MQ323" s="1">
        <v>0</v>
      </c>
      <c r="MR323" s="1">
        <v>0</v>
      </c>
      <c r="MS323" s="1">
        <v>1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 t="s">
        <v>122</v>
      </c>
      <c r="NC323" s="4">
        <v>13.4</v>
      </c>
      <c r="ND323" s="4">
        <v>41.7</v>
      </c>
      <c r="NE323" s="1">
        <v>12500</v>
      </c>
      <c r="NF323" s="1">
        <v>8400</v>
      </c>
      <c r="NG323" s="1">
        <v>1590</v>
      </c>
      <c r="NH323" s="1">
        <v>339000</v>
      </c>
      <c r="NI323" s="5">
        <v>0.82</v>
      </c>
      <c r="NJ323" s="5">
        <v>21</v>
      </c>
      <c r="NO323" s="1">
        <v>725</v>
      </c>
      <c r="NP323" s="4">
        <v>181</v>
      </c>
      <c r="NR323" s="4">
        <v>1000</v>
      </c>
      <c r="NS323" s="1">
        <v>1210</v>
      </c>
      <c r="NY323" s="1">
        <v>1</v>
      </c>
      <c r="NZ323" s="1" t="s">
        <v>113</v>
      </c>
      <c r="OA323" s="1">
        <v>1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</row>
    <row r="324" spans="1:418" x14ac:dyDescent="0.25">
      <c r="A324" s="1">
        <v>323</v>
      </c>
      <c r="B324" s="25" t="s">
        <v>1</v>
      </c>
      <c r="C324" s="1">
        <v>1</v>
      </c>
      <c r="D324" s="1">
        <v>0</v>
      </c>
      <c r="E324" s="1">
        <v>24</v>
      </c>
      <c r="F324" s="1">
        <v>1</v>
      </c>
      <c r="G324" s="1">
        <v>0</v>
      </c>
      <c r="H324" s="1">
        <v>0</v>
      </c>
      <c r="I324" s="1">
        <v>0</v>
      </c>
      <c r="J324" s="1" t="s">
        <v>6</v>
      </c>
      <c r="K324" s="1">
        <v>0</v>
      </c>
      <c r="L324" s="1">
        <v>1</v>
      </c>
      <c r="M324" s="1">
        <v>0</v>
      </c>
      <c r="N324" s="1">
        <v>0</v>
      </c>
      <c r="O324" s="1" t="s">
        <v>6</v>
      </c>
      <c r="P324" s="1" t="s">
        <v>191</v>
      </c>
      <c r="Q324" s="1" t="s">
        <v>259</v>
      </c>
      <c r="R324" s="1" t="s">
        <v>392</v>
      </c>
      <c r="S324" s="1">
        <v>1</v>
      </c>
      <c r="T324" s="1" t="s">
        <v>329</v>
      </c>
      <c r="U324" s="1" t="s">
        <v>149</v>
      </c>
      <c r="V324" s="1" t="s">
        <v>109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K324" s="1" t="s">
        <v>123</v>
      </c>
      <c r="CL324" s="1">
        <v>0</v>
      </c>
      <c r="CM324" s="2">
        <v>44062</v>
      </c>
      <c r="CN324" s="2"/>
      <c r="CO324" s="2"/>
      <c r="CP324" s="2"/>
      <c r="CQ324" s="2"/>
      <c r="CR324" s="2"/>
      <c r="CS324" s="2">
        <v>44062</v>
      </c>
      <c r="CT324" s="3"/>
      <c r="CU324" s="3">
        <f t="shared" si="149"/>
        <v>0</v>
      </c>
      <c r="CV324" s="3"/>
      <c r="CW324" s="3"/>
      <c r="CX324" s="3"/>
      <c r="CY324" s="3"/>
      <c r="CZ324" s="3">
        <v>0</v>
      </c>
      <c r="DA324" s="3">
        <v>0</v>
      </c>
      <c r="DB324" s="3">
        <v>1</v>
      </c>
      <c r="DC324" s="3">
        <f t="shared" si="150"/>
        <v>1</v>
      </c>
      <c r="DD324" s="2">
        <v>44062</v>
      </c>
      <c r="DE324" s="1">
        <v>0</v>
      </c>
      <c r="DF324" s="3">
        <v>0</v>
      </c>
      <c r="DG324" s="3">
        <f t="shared" si="151"/>
        <v>2</v>
      </c>
      <c r="DH324" s="1">
        <v>1</v>
      </c>
      <c r="DI324" s="1">
        <v>0</v>
      </c>
      <c r="DJ324" s="1">
        <v>1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64</v>
      </c>
      <c r="EH324" s="1">
        <v>1.6</v>
      </c>
      <c r="EI324" s="4">
        <v>24.999999999999996</v>
      </c>
      <c r="EJ324" s="3">
        <v>0</v>
      </c>
      <c r="EK324" s="3">
        <v>1</v>
      </c>
      <c r="EL324" s="3">
        <v>0</v>
      </c>
      <c r="EM324" s="1">
        <v>141</v>
      </c>
      <c r="EN324" s="1">
        <v>89</v>
      </c>
      <c r="EO324" s="4">
        <v>106.33333333333333</v>
      </c>
      <c r="EP324" s="3">
        <v>0</v>
      </c>
      <c r="EQ324" s="1">
        <v>110</v>
      </c>
      <c r="ER324" s="1">
        <v>1</v>
      </c>
      <c r="ES324" s="1">
        <v>18</v>
      </c>
      <c r="ET324" s="1">
        <v>0</v>
      </c>
      <c r="EU324" s="4">
        <v>36.6</v>
      </c>
      <c r="EV324" s="3">
        <v>0</v>
      </c>
      <c r="EW324" s="4">
        <v>36.799999999999997</v>
      </c>
      <c r="EX324" s="1">
        <v>98</v>
      </c>
      <c r="EY324" s="1">
        <v>0</v>
      </c>
      <c r="EZ324" s="1" t="s">
        <v>51</v>
      </c>
      <c r="FA324" s="1">
        <v>1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1</v>
      </c>
      <c r="FK324" s="1">
        <v>0</v>
      </c>
      <c r="FL324" s="1">
        <v>0</v>
      </c>
      <c r="FM324" s="1" t="s">
        <v>104</v>
      </c>
      <c r="FN324" s="1" t="s">
        <v>81</v>
      </c>
      <c r="FO324" s="1">
        <v>1</v>
      </c>
      <c r="FP324" s="1">
        <v>0</v>
      </c>
      <c r="FQ324" s="1">
        <v>0</v>
      </c>
      <c r="FR324" s="1">
        <v>1</v>
      </c>
      <c r="FS324" s="1">
        <f t="shared" si="152"/>
        <v>1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f t="shared" si="146"/>
        <v>1</v>
      </c>
      <c r="GA324" s="1">
        <v>1</v>
      </c>
      <c r="GB324" s="1">
        <v>1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f t="shared" si="147"/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3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1</v>
      </c>
      <c r="IG324" s="1">
        <v>1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F324" s="1">
        <v>1</v>
      </c>
      <c r="JG324" s="1">
        <v>1</v>
      </c>
      <c r="JH324" s="1">
        <v>0</v>
      </c>
      <c r="JI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2"/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 t="s">
        <v>102</v>
      </c>
      <c r="KX324" s="1">
        <v>1</v>
      </c>
      <c r="KY324" s="1">
        <v>0</v>
      </c>
      <c r="LV324" s="1">
        <v>0</v>
      </c>
      <c r="LX324" s="1">
        <v>0</v>
      </c>
      <c r="LY324" s="1">
        <v>0</v>
      </c>
      <c r="LZ324" s="1">
        <v>1</v>
      </c>
      <c r="MA324" s="1">
        <v>1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 t="s">
        <v>123</v>
      </c>
      <c r="NY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</row>
    <row r="325" spans="1:418" x14ac:dyDescent="0.25">
      <c r="A325" s="1">
        <v>324</v>
      </c>
      <c r="B325" s="25" t="s">
        <v>2</v>
      </c>
      <c r="C325" s="1">
        <v>0</v>
      </c>
      <c r="D325" s="1">
        <v>1</v>
      </c>
      <c r="E325" s="1">
        <v>74</v>
      </c>
      <c r="F325" s="1">
        <v>0</v>
      </c>
      <c r="G325" s="1">
        <v>0</v>
      </c>
      <c r="H325" s="1">
        <v>1</v>
      </c>
      <c r="I325" s="1">
        <v>0</v>
      </c>
      <c r="J325" s="1" t="s">
        <v>6</v>
      </c>
      <c r="K325" s="1">
        <v>0</v>
      </c>
      <c r="L325" s="1">
        <v>1</v>
      </c>
      <c r="M325" s="1">
        <v>0</v>
      </c>
      <c r="N325" s="1">
        <v>0</v>
      </c>
      <c r="O325" s="1" t="s">
        <v>465</v>
      </c>
      <c r="P325" s="1" t="s">
        <v>438</v>
      </c>
      <c r="Q325" s="1" t="s">
        <v>290</v>
      </c>
      <c r="R325" s="1" t="s">
        <v>290</v>
      </c>
      <c r="S325" s="1">
        <v>0</v>
      </c>
      <c r="T325" s="1" t="s">
        <v>329</v>
      </c>
      <c r="U325" s="1" t="s">
        <v>150</v>
      </c>
      <c r="V325" s="1" t="s">
        <v>109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3</v>
      </c>
      <c r="BA325" s="1">
        <v>0</v>
      </c>
      <c r="BB325" s="1">
        <v>0</v>
      </c>
      <c r="BC325" s="1">
        <v>1</v>
      </c>
      <c r="BD325" s="1">
        <v>0</v>
      </c>
      <c r="BE325" s="1">
        <v>1</v>
      </c>
      <c r="BF325" s="1">
        <v>0</v>
      </c>
      <c r="BG325" s="1">
        <v>0</v>
      </c>
      <c r="BH325" s="1">
        <v>0</v>
      </c>
      <c r="BI325" s="1">
        <v>0</v>
      </c>
      <c r="BJ325" s="1">
        <v>1</v>
      </c>
      <c r="BK325" s="1">
        <v>1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K325" s="1" t="s">
        <v>125</v>
      </c>
      <c r="CL325" s="1">
        <v>0</v>
      </c>
      <c r="CM325" s="2">
        <v>44051</v>
      </c>
      <c r="CN325" s="2">
        <v>44054</v>
      </c>
      <c r="CO325" s="2"/>
      <c r="CP325" s="2"/>
      <c r="CQ325" s="2">
        <v>44057</v>
      </c>
      <c r="CR325" s="2">
        <v>44082</v>
      </c>
      <c r="CS325" s="2">
        <v>44082</v>
      </c>
      <c r="CT325" s="3">
        <f t="shared" si="148"/>
        <v>6</v>
      </c>
      <c r="CU325" s="3">
        <f t="shared" si="149"/>
        <v>31</v>
      </c>
      <c r="CV325" s="3"/>
      <c r="CW325" s="3">
        <f t="shared" ref="CW325:CW326" si="153">CR325-CQ325</f>
        <v>25</v>
      </c>
      <c r="CX325" s="3">
        <v>25</v>
      </c>
      <c r="CY325" s="3">
        <f t="shared" ref="CY325:CY327" si="154">CU325-CV325-CW325</f>
        <v>6</v>
      </c>
      <c r="CZ325" s="3">
        <v>1</v>
      </c>
      <c r="DA325" s="3">
        <v>1</v>
      </c>
      <c r="DB325" s="3">
        <v>0</v>
      </c>
      <c r="DC325" s="3">
        <f t="shared" si="150"/>
        <v>2</v>
      </c>
      <c r="DD325" s="2">
        <v>44044</v>
      </c>
      <c r="DE325" s="1">
        <v>0</v>
      </c>
      <c r="DF325" s="3">
        <v>7</v>
      </c>
      <c r="DG325" s="3">
        <f t="shared" si="151"/>
        <v>3</v>
      </c>
      <c r="DH325" s="1">
        <v>0</v>
      </c>
      <c r="DI325" s="1">
        <v>1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1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1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72</v>
      </c>
      <c r="EH325" s="1">
        <v>1.75</v>
      </c>
      <c r="EI325" s="4">
        <v>23.510204081632654</v>
      </c>
      <c r="EJ325" s="3">
        <v>1</v>
      </c>
      <c r="EK325" s="3">
        <v>0</v>
      </c>
      <c r="EL325" s="3">
        <v>0</v>
      </c>
      <c r="EM325" s="1">
        <v>172</v>
      </c>
      <c r="EN325" s="1">
        <v>83</v>
      </c>
      <c r="EO325" s="4">
        <v>112.66666666666667</v>
      </c>
      <c r="EP325" s="3">
        <v>0</v>
      </c>
      <c r="EQ325" s="1">
        <v>75</v>
      </c>
      <c r="ER325" s="1">
        <v>0</v>
      </c>
      <c r="ES325" s="1">
        <v>22</v>
      </c>
      <c r="ET325" s="1">
        <v>0</v>
      </c>
      <c r="EU325" s="4">
        <v>36.5</v>
      </c>
      <c r="EV325" s="3">
        <v>0</v>
      </c>
      <c r="EW325" s="4">
        <v>37</v>
      </c>
      <c r="EX325" s="1">
        <v>90</v>
      </c>
      <c r="EY325" s="1">
        <v>0</v>
      </c>
      <c r="EZ325" s="1" t="s">
        <v>51</v>
      </c>
      <c r="FA325" s="1">
        <v>1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1</v>
      </c>
      <c r="FJ325" s="1">
        <v>1</v>
      </c>
      <c r="FK325" s="1">
        <v>0</v>
      </c>
      <c r="FL325" s="1">
        <v>0</v>
      </c>
      <c r="FM325" s="1" t="s">
        <v>104</v>
      </c>
      <c r="FN325" s="1" t="s">
        <v>82</v>
      </c>
      <c r="FO325" s="1">
        <v>0</v>
      </c>
      <c r="FP325" s="1">
        <v>1</v>
      </c>
      <c r="FQ325" s="1">
        <v>0</v>
      </c>
      <c r="FR325" s="1">
        <v>1</v>
      </c>
      <c r="FS325" s="1">
        <f t="shared" si="152"/>
        <v>3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f t="shared" si="146"/>
        <v>2</v>
      </c>
      <c r="GA325" s="1">
        <v>1</v>
      </c>
      <c r="GB325" s="1">
        <v>1</v>
      </c>
      <c r="GC325" s="1">
        <v>1</v>
      </c>
      <c r="GD325" s="1">
        <v>1</v>
      </c>
      <c r="GE325" s="1">
        <v>0</v>
      </c>
      <c r="GF325" s="1">
        <v>0</v>
      </c>
      <c r="GG325" s="1">
        <v>0</v>
      </c>
      <c r="GH325" s="1">
        <f t="shared" si="147"/>
        <v>1</v>
      </c>
      <c r="GI325" s="1">
        <v>1</v>
      </c>
      <c r="GJ325" s="1">
        <v>0</v>
      </c>
      <c r="GK325" s="1">
        <v>1</v>
      </c>
      <c r="GL325" s="1">
        <v>1</v>
      </c>
      <c r="GM325" s="1">
        <v>0</v>
      </c>
      <c r="GN325" s="1">
        <v>0</v>
      </c>
      <c r="GO325" s="1">
        <v>0</v>
      </c>
      <c r="GP325" s="1">
        <v>0</v>
      </c>
      <c r="GQ325" s="1">
        <v>1</v>
      </c>
      <c r="GR325" s="3">
        <v>2</v>
      </c>
      <c r="GS325" s="1">
        <v>0</v>
      </c>
      <c r="GT325" s="1">
        <v>1</v>
      </c>
      <c r="GU325" s="1">
        <v>1</v>
      </c>
      <c r="GV325" s="1">
        <v>0</v>
      </c>
      <c r="GW325" s="1">
        <v>0</v>
      </c>
      <c r="GX325" s="1">
        <v>5</v>
      </c>
      <c r="GY325" s="1">
        <v>1</v>
      </c>
      <c r="GZ325" s="1">
        <v>0</v>
      </c>
      <c r="HA325" s="1">
        <v>0</v>
      </c>
      <c r="HB325" s="1">
        <v>1</v>
      </c>
      <c r="HC325" s="1">
        <v>1</v>
      </c>
      <c r="HD325" s="1">
        <v>0</v>
      </c>
      <c r="HE325" s="1">
        <v>1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1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1</v>
      </c>
      <c r="IA325" s="1">
        <v>1</v>
      </c>
      <c r="IB325" s="1">
        <v>0</v>
      </c>
      <c r="IC325" s="1">
        <v>0</v>
      </c>
      <c r="ID325" s="1">
        <v>1</v>
      </c>
      <c r="IE325" s="1">
        <v>0</v>
      </c>
      <c r="IF325" s="1">
        <v>1</v>
      </c>
      <c r="IG325" s="1">
        <v>1</v>
      </c>
      <c r="IH325" s="1">
        <v>1</v>
      </c>
      <c r="II325" s="1">
        <v>1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1</v>
      </c>
      <c r="IQ325" s="1">
        <v>4</v>
      </c>
      <c r="IR325" s="1">
        <v>1</v>
      </c>
      <c r="IS325" s="1">
        <v>1</v>
      </c>
      <c r="IT325" s="1">
        <v>1</v>
      </c>
      <c r="IU325" s="1">
        <v>1</v>
      </c>
      <c r="IV325" s="1">
        <v>1</v>
      </c>
      <c r="IW325" s="1">
        <v>0</v>
      </c>
      <c r="IX325" s="1">
        <v>1</v>
      </c>
      <c r="IY325" s="1">
        <v>0</v>
      </c>
      <c r="IZ325" s="1">
        <v>0</v>
      </c>
      <c r="JA325" s="1">
        <v>171</v>
      </c>
      <c r="JB325" s="1">
        <v>0</v>
      </c>
      <c r="JC325" s="1">
        <v>0</v>
      </c>
      <c r="JD325" s="1">
        <v>1</v>
      </c>
      <c r="JE325" s="1">
        <v>0</v>
      </c>
      <c r="JF325" s="1">
        <v>7</v>
      </c>
      <c r="JG325" s="1">
        <v>0</v>
      </c>
      <c r="JH325" s="1">
        <v>0</v>
      </c>
      <c r="JI325" s="1">
        <v>1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1</v>
      </c>
      <c r="JT325" s="1">
        <v>1</v>
      </c>
      <c r="JU325" s="1">
        <v>0</v>
      </c>
      <c r="JV325" s="1">
        <v>1</v>
      </c>
      <c r="JW325" s="1">
        <v>0</v>
      </c>
      <c r="JX325" s="1">
        <v>1</v>
      </c>
      <c r="JY325" s="2">
        <v>44057</v>
      </c>
      <c r="JZ325" s="2">
        <v>44082</v>
      </c>
      <c r="KA325" s="1">
        <v>25</v>
      </c>
      <c r="KB325" s="1">
        <v>1</v>
      </c>
      <c r="KC325" s="1">
        <v>5</v>
      </c>
      <c r="KD325" s="1">
        <v>1</v>
      </c>
      <c r="KE325" s="1">
        <v>1</v>
      </c>
      <c r="KF325" s="1">
        <v>1</v>
      </c>
      <c r="KG325" s="1">
        <v>0</v>
      </c>
      <c r="KH325" s="1">
        <v>0</v>
      </c>
      <c r="KI325" s="1">
        <v>0</v>
      </c>
      <c r="KJ325" s="1">
        <v>0</v>
      </c>
      <c r="KK325" s="1">
        <v>1</v>
      </c>
      <c r="KL325" s="1">
        <v>0</v>
      </c>
      <c r="KM325" s="1">
        <v>0</v>
      </c>
      <c r="KN325" s="1">
        <v>0</v>
      </c>
      <c r="KO325" s="1">
        <v>1</v>
      </c>
      <c r="KP325" s="1">
        <v>0</v>
      </c>
      <c r="KQ325" s="1">
        <v>0</v>
      </c>
      <c r="KR325" s="1">
        <v>1</v>
      </c>
      <c r="KS325" s="1">
        <v>0</v>
      </c>
      <c r="KT325" s="1">
        <v>0</v>
      </c>
      <c r="KU325" s="1">
        <v>0</v>
      </c>
      <c r="KV325" s="1">
        <v>0</v>
      </c>
      <c r="KW325" s="1" t="s">
        <v>103</v>
      </c>
      <c r="KX325" s="1">
        <v>0</v>
      </c>
      <c r="KY325" s="1">
        <v>1</v>
      </c>
      <c r="KZ325" s="4">
        <v>13.3</v>
      </c>
      <c r="LA325" s="4">
        <v>40</v>
      </c>
      <c r="LB325" s="1">
        <v>6600</v>
      </c>
      <c r="LE325" s="1">
        <v>331000</v>
      </c>
      <c r="LM325" s="4">
        <v>24</v>
      </c>
      <c r="LV325" s="1">
        <v>0</v>
      </c>
      <c r="LX325" s="1">
        <v>0</v>
      </c>
      <c r="LY325" s="1">
        <v>0</v>
      </c>
      <c r="LZ325" s="1">
        <v>1</v>
      </c>
      <c r="MA325" s="1">
        <v>0</v>
      </c>
      <c r="MB325" s="1">
        <v>1</v>
      </c>
      <c r="MC325" s="1">
        <v>1</v>
      </c>
      <c r="MD325" s="1">
        <v>1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 t="s">
        <v>122</v>
      </c>
      <c r="NC325" s="4">
        <v>12.1</v>
      </c>
      <c r="ND325" s="4">
        <v>35.700000000000003</v>
      </c>
      <c r="NE325" s="1">
        <v>9390</v>
      </c>
      <c r="NF325" s="1">
        <v>7590</v>
      </c>
      <c r="NG325" s="1">
        <v>1040</v>
      </c>
      <c r="NH325" s="1">
        <v>375000</v>
      </c>
      <c r="NI325" s="5">
        <v>1.02</v>
      </c>
      <c r="NJ325" s="5">
        <v>32.9</v>
      </c>
      <c r="NO325" s="1">
        <v>324</v>
      </c>
      <c r="NP325" s="4">
        <v>213</v>
      </c>
      <c r="NR325" s="4">
        <v>1546</v>
      </c>
      <c r="NS325" s="1">
        <v>448</v>
      </c>
      <c r="NY325" s="1">
        <v>1</v>
      </c>
      <c r="NZ325" s="1" t="s">
        <v>113</v>
      </c>
      <c r="OA325" s="1">
        <v>1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0</v>
      </c>
      <c r="OM325" s="1">
        <v>0</v>
      </c>
      <c r="ON325" s="1">
        <v>1</v>
      </c>
      <c r="OO325" s="1">
        <v>0</v>
      </c>
      <c r="OP325" s="1">
        <v>2</v>
      </c>
      <c r="OQ325" s="1">
        <v>1</v>
      </c>
      <c r="OR325" s="1">
        <v>1</v>
      </c>
      <c r="OS325" s="1">
        <v>0</v>
      </c>
      <c r="OT325" s="1">
        <v>0</v>
      </c>
      <c r="OU325" s="1">
        <v>0</v>
      </c>
      <c r="OV325" s="1">
        <v>1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</row>
    <row r="326" spans="1:418" x14ac:dyDescent="0.25">
      <c r="A326" s="1">
        <v>325</v>
      </c>
      <c r="B326" s="25" t="s">
        <v>1</v>
      </c>
      <c r="C326" s="1">
        <v>1</v>
      </c>
      <c r="D326" s="1">
        <v>0</v>
      </c>
      <c r="E326" s="1">
        <v>50</v>
      </c>
      <c r="F326" s="1">
        <v>0</v>
      </c>
      <c r="G326" s="1">
        <v>1</v>
      </c>
      <c r="H326" s="1">
        <v>0</v>
      </c>
      <c r="I326" s="1">
        <v>0</v>
      </c>
      <c r="J326" s="1" t="s">
        <v>6</v>
      </c>
      <c r="K326" s="1">
        <v>0</v>
      </c>
      <c r="L326" s="1">
        <v>1</v>
      </c>
      <c r="M326" s="1">
        <v>0</v>
      </c>
      <c r="N326" s="1">
        <v>0</v>
      </c>
      <c r="O326" s="1" t="s">
        <v>6</v>
      </c>
      <c r="P326" s="1" t="s">
        <v>191</v>
      </c>
      <c r="Q326" s="1" t="s">
        <v>221</v>
      </c>
      <c r="R326" s="1" t="s">
        <v>221</v>
      </c>
      <c r="S326" s="1">
        <v>0</v>
      </c>
      <c r="T326" s="1" t="s">
        <v>329</v>
      </c>
      <c r="U326" s="1" t="s">
        <v>149</v>
      </c>
      <c r="V326" s="1" t="s">
        <v>109</v>
      </c>
      <c r="W326" s="1">
        <v>1</v>
      </c>
      <c r="X326" s="1">
        <v>0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1</v>
      </c>
      <c r="BA326" s="1">
        <v>0</v>
      </c>
      <c r="BB326" s="1">
        <v>1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K326" s="1" t="s">
        <v>123</v>
      </c>
      <c r="CL326" s="1">
        <v>0</v>
      </c>
      <c r="CM326" s="2">
        <v>44055</v>
      </c>
      <c r="CN326" s="2">
        <v>44055</v>
      </c>
      <c r="CO326" s="2"/>
      <c r="CP326" s="2"/>
      <c r="CQ326" s="2">
        <v>44059</v>
      </c>
      <c r="CR326" s="2">
        <v>44075</v>
      </c>
      <c r="CS326" s="2">
        <v>44080</v>
      </c>
      <c r="CT326" s="3">
        <f t="shared" si="148"/>
        <v>4</v>
      </c>
      <c r="CU326" s="3">
        <f t="shared" si="149"/>
        <v>25</v>
      </c>
      <c r="CV326" s="3"/>
      <c r="CW326" s="3">
        <f t="shared" si="153"/>
        <v>16</v>
      </c>
      <c r="CX326" s="3">
        <v>16</v>
      </c>
      <c r="CY326" s="3">
        <f t="shared" si="154"/>
        <v>9</v>
      </c>
      <c r="CZ326" s="3">
        <v>1</v>
      </c>
      <c r="DA326" s="3">
        <v>1</v>
      </c>
      <c r="DB326" s="3">
        <v>0</v>
      </c>
      <c r="DC326" s="3">
        <f t="shared" si="150"/>
        <v>2</v>
      </c>
      <c r="DD326" s="2">
        <v>44055</v>
      </c>
      <c r="DE326" s="1">
        <v>0</v>
      </c>
      <c r="DF326" s="3">
        <v>0</v>
      </c>
      <c r="DG326" s="3">
        <f t="shared" si="151"/>
        <v>4</v>
      </c>
      <c r="DH326" s="1">
        <v>1</v>
      </c>
      <c r="DI326" s="1">
        <v>1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1</v>
      </c>
      <c r="DP326" s="1">
        <v>0</v>
      </c>
      <c r="DQ326" s="1">
        <v>0</v>
      </c>
      <c r="DR326" s="1">
        <v>0</v>
      </c>
      <c r="DS326" s="1">
        <v>1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75</v>
      </c>
      <c r="EH326" s="1">
        <v>1.65</v>
      </c>
      <c r="EI326" s="4">
        <v>27.548209366391188</v>
      </c>
      <c r="EJ326" s="3">
        <v>0</v>
      </c>
      <c r="EK326" s="3">
        <v>1</v>
      </c>
      <c r="EL326" s="3">
        <v>0</v>
      </c>
      <c r="EM326" s="1">
        <v>190</v>
      </c>
      <c r="EN326" s="1">
        <v>121</v>
      </c>
      <c r="EO326" s="4">
        <v>144</v>
      </c>
      <c r="EP326" s="3">
        <v>0</v>
      </c>
      <c r="EQ326" s="1">
        <v>75</v>
      </c>
      <c r="ER326" s="1">
        <v>0</v>
      </c>
      <c r="ES326" s="1">
        <v>22</v>
      </c>
      <c r="ET326" s="1">
        <v>0</v>
      </c>
      <c r="EU326" s="4">
        <v>36.5</v>
      </c>
      <c r="EV326" s="3">
        <v>0</v>
      </c>
      <c r="EW326" s="4">
        <v>37.5</v>
      </c>
      <c r="EX326" s="1">
        <v>88</v>
      </c>
      <c r="EY326" s="1">
        <v>1</v>
      </c>
      <c r="EZ326" s="1" t="s">
        <v>51</v>
      </c>
      <c r="FA326" s="1">
        <v>1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</v>
      </c>
      <c r="FJ326" s="1">
        <v>1</v>
      </c>
      <c r="FK326" s="1">
        <v>0</v>
      </c>
      <c r="FL326" s="1">
        <v>0</v>
      </c>
      <c r="FM326" s="1" t="s">
        <v>104</v>
      </c>
      <c r="FN326" s="1" t="s">
        <v>83</v>
      </c>
      <c r="FO326" s="1">
        <v>0</v>
      </c>
      <c r="FP326" s="1">
        <v>0</v>
      </c>
      <c r="FQ326" s="1">
        <v>1</v>
      </c>
      <c r="FR326" s="1">
        <v>1</v>
      </c>
      <c r="FS326" s="1">
        <f t="shared" si="152"/>
        <v>2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f t="shared" si="146"/>
        <v>1</v>
      </c>
      <c r="GA326" s="1">
        <v>1</v>
      </c>
      <c r="GB326" s="1">
        <v>1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f t="shared" si="147"/>
        <v>1</v>
      </c>
      <c r="GI326" s="1">
        <v>1</v>
      </c>
      <c r="GJ326" s="1">
        <v>0</v>
      </c>
      <c r="GK326" s="1">
        <v>1</v>
      </c>
      <c r="GL326" s="1">
        <v>1</v>
      </c>
      <c r="GM326" s="1">
        <v>0</v>
      </c>
      <c r="GN326" s="1">
        <v>0</v>
      </c>
      <c r="GO326" s="1">
        <v>0</v>
      </c>
      <c r="GP326" s="1">
        <v>0</v>
      </c>
      <c r="GQ326" s="1">
        <v>1</v>
      </c>
      <c r="GR326" s="3">
        <v>1</v>
      </c>
      <c r="GS326" s="1">
        <v>0</v>
      </c>
      <c r="GT326" s="1">
        <v>1</v>
      </c>
      <c r="GU326" s="1">
        <v>0</v>
      </c>
      <c r="GV326" s="1">
        <v>0</v>
      </c>
      <c r="GW326" s="1">
        <v>0</v>
      </c>
      <c r="GX326" s="1">
        <v>4</v>
      </c>
      <c r="GY326" s="1">
        <v>1</v>
      </c>
      <c r="GZ326" s="1">
        <v>1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1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1</v>
      </c>
      <c r="HZ326" s="1">
        <v>1</v>
      </c>
      <c r="IA326" s="1">
        <v>0</v>
      </c>
      <c r="IB326" s="1">
        <v>0</v>
      </c>
      <c r="IC326" s="1">
        <v>0</v>
      </c>
      <c r="ID326" s="1">
        <v>1</v>
      </c>
      <c r="IE326" s="1">
        <v>0</v>
      </c>
      <c r="IF326" s="1">
        <v>1</v>
      </c>
      <c r="IG326" s="1">
        <v>1</v>
      </c>
      <c r="IH326" s="1">
        <v>0</v>
      </c>
      <c r="II326" s="1">
        <v>1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1</v>
      </c>
      <c r="IQ326" s="1">
        <v>4</v>
      </c>
      <c r="IR326" s="1">
        <v>1</v>
      </c>
      <c r="IS326" s="1">
        <v>1</v>
      </c>
      <c r="IT326" s="1">
        <v>1</v>
      </c>
      <c r="IU326" s="1">
        <v>1</v>
      </c>
      <c r="IV326" s="1">
        <v>1</v>
      </c>
      <c r="IW326" s="1">
        <v>0</v>
      </c>
      <c r="IX326" s="1">
        <v>1</v>
      </c>
      <c r="IY326" s="1">
        <v>0</v>
      </c>
      <c r="IZ326" s="1">
        <v>0</v>
      </c>
      <c r="JA326" s="1">
        <v>286</v>
      </c>
      <c r="JB326" s="1">
        <v>0</v>
      </c>
      <c r="JC326" s="1">
        <v>1</v>
      </c>
      <c r="JD326" s="1">
        <v>0</v>
      </c>
      <c r="JE326" s="1">
        <v>0</v>
      </c>
      <c r="JF326" s="1">
        <v>7</v>
      </c>
      <c r="JG326" s="1">
        <v>0</v>
      </c>
      <c r="JH326" s="1">
        <v>0</v>
      </c>
      <c r="JI326" s="1">
        <v>1</v>
      </c>
      <c r="JJ326" s="1">
        <v>8</v>
      </c>
      <c r="JK326" s="1">
        <v>0</v>
      </c>
      <c r="JL326" s="1">
        <v>1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1</v>
      </c>
      <c r="JT326" s="1">
        <v>1</v>
      </c>
      <c r="JU326" s="1">
        <v>0</v>
      </c>
      <c r="JV326" s="1">
        <v>1</v>
      </c>
      <c r="JW326" s="1">
        <v>0</v>
      </c>
      <c r="JX326" s="1">
        <v>1</v>
      </c>
      <c r="JY326" s="2">
        <v>44059</v>
      </c>
      <c r="JZ326" s="2">
        <v>44075</v>
      </c>
      <c r="KA326" s="1">
        <v>16</v>
      </c>
      <c r="KB326" s="1">
        <v>1</v>
      </c>
      <c r="KC326" s="1">
        <v>6</v>
      </c>
      <c r="KD326" s="1">
        <v>1</v>
      </c>
      <c r="KE326" s="1">
        <v>1</v>
      </c>
      <c r="KF326" s="1">
        <v>1</v>
      </c>
      <c r="KG326" s="1">
        <v>0</v>
      </c>
      <c r="KH326" s="1">
        <v>0</v>
      </c>
      <c r="KI326" s="1">
        <v>0</v>
      </c>
      <c r="KJ326" s="1">
        <v>0</v>
      </c>
      <c r="KK326" s="1">
        <v>1</v>
      </c>
      <c r="KL326" s="1">
        <v>1</v>
      </c>
      <c r="KM326" s="1">
        <v>0</v>
      </c>
      <c r="KN326" s="1">
        <v>0</v>
      </c>
      <c r="KO326" s="1">
        <v>1</v>
      </c>
      <c r="KP326" s="1">
        <v>0</v>
      </c>
      <c r="KQ326" s="1">
        <v>0</v>
      </c>
      <c r="KR326" s="1">
        <v>1</v>
      </c>
      <c r="KS326" s="1">
        <v>0</v>
      </c>
      <c r="KT326" s="1">
        <v>0</v>
      </c>
      <c r="KU326" s="1">
        <v>0</v>
      </c>
      <c r="KV326" s="1">
        <v>0</v>
      </c>
      <c r="KW326" s="1" t="s">
        <v>102</v>
      </c>
      <c r="KX326" s="1">
        <v>1</v>
      </c>
      <c r="KY326" s="1">
        <v>0</v>
      </c>
      <c r="KZ326" s="4">
        <v>14.8</v>
      </c>
      <c r="LA326" s="4">
        <v>43.6</v>
      </c>
      <c r="LB326" s="1">
        <v>15600</v>
      </c>
      <c r="LE326" s="1">
        <v>305000</v>
      </c>
      <c r="LF326" s="5">
        <v>1.2</v>
      </c>
      <c r="LG326" s="5">
        <v>28</v>
      </c>
      <c r="LH326" s="5">
        <v>1.2</v>
      </c>
      <c r="LI326" s="5">
        <v>0.89</v>
      </c>
      <c r="LJ326" s="4">
        <v>57</v>
      </c>
      <c r="LK326" s="1">
        <v>36</v>
      </c>
      <c r="LM326" s="4">
        <v>157</v>
      </c>
      <c r="LV326" s="1">
        <v>1</v>
      </c>
      <c r="LW326" s="1" t="s">
        <v>113</v>
      </c>
      <c r="LX326" s="1">
        <v>1</v>
      </c>
      <c r="LY326" s="1">
        <v>0</v>
      </c>
      <c r="LZ326" s="1">
        <v>1</v>
      </c>
      <c r="MA326" s="1">
        <v>0</v>
      </c>
      <c r="MB326" s="1">
        <v>1</v>
      </c>
      <c r="MC326" s="1">
        <v>1</v>
      </c>
      <c r="MD326" s="1">
        <v>1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1</v>
      </c>
      <c r="ML326" s="1">
        <v>0</v>
      </c>
      <c r="MM326" s="1">
        <v>1</v>
      </c>
      <c r="MN326" s="1">
        <v>1</v>
      </c>
      <c r="MO326" s="1">
        <v>1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 t="s">
        <v>122</v>
      </c>
      <c r="NC326" s="4">
        <v>13.8</v>
      </c>
      <c r="ND326" s="4">
        <v>41</v>
      </c>
      <c r="NE326" s="1">
        <v>14500</v>
      </c>
      <c r="NF326" s="1">
        <v>12400</v>
      </c>
      <c r="NG326" s="1">
        <v>1150</v>
      </c>
      <c r="NH326" s="1">
        <v>289000</v>
      </c>
      <c r="NI326" s="5">
        <v>1.9</v>
      </c>
      <c r="NJ326" s="5">
        <v>38.4</v>
      </c>
      <c r="NP326" s="4">
        <v>254</v>
      </c>
      <c r="NY326" s="1">
        <v>1</v>
      </c>
      <c r="NZ326" s="1" t="s">
        <v>113</v>
      </c>
      <c r="OA326" s="1">
        <v>1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0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</row>
    <row r="327" spans="1:418" x14ac:dyDescent="0.25">
      <c r="A327" s="1">
        <v>326</v>
      </c>
      <c r="B327" s="25" t="s">
        <v>1</v>
      </c>
      <c r="C327" s="1">
        <v>1</v>
      </c>
      <c r="D327" s="1">
        <v>0</v>
      </c>
      <c r="E327" s="1">
        <v>79</v>
      </c>
      <c r="F327" s="1">
        <v>0</v>
      </c>
      <c r="G327" s="1">
        <v>0</v>
      </c>
      <c r="H327" s="1">
        <v>1</v>
      </c>
      <c r="I327" s="1">
        <v>0</v>
      </c>
      <c r="J327" s="1" t="s">
        <v>6</v>
      </c>
      <c r="K327" s="1">
        <v>0</v>
      </c>
      <c r="L327" s="1">
        <v>1</v>
      </c>
      <c r="M327" s="1">
        <v>0</v>
      </c>
      <c r="N327" s="1">
        <v>0</v>
      </c>
      <c r="O327" s="1" t="s">
        <v>6</v>
      </c>
      <c r="P327" s="1" t="s">
        <v>191</v>
      </c>
      <c r="Q327" s="1" t="s">
        <v>290</v>
      </c>
      <c r="R327" s="1" t="s">
        <v>290</v>
      </c>
      <c r="S327" s="1">
        <v>0</v>
      </c>
      <c r="T327" s="1" t="s">
        <v>329</v>
      </c>
      <c r="U327" s="1" t="s">
        <v>149</v>
      </c>
      <c r="V327" s="1" t="s">
        <v>109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3</v>
      </c>
      <c r="BA327" s="1">
        <v>0</v>
      </c>
      <c r="BB327" s="1">
        <v>0</v>
      </c>
      <c r="BC327" s="1">
        <v>1</v>
      </c>
      <c r="BD327" s="1">
        <v>0</v>
      </c>
      <c r="BE327" s="1">
        <v>1</v>
      </c>
      <c r="BF327" s="1">
        <v>1</v>
      </c>
      <c r="BG327" s="1">
        <v>1</v>
      </c>
      <c r="BH327" s="1">
        <v>1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K327" s="1" t="s">
        <v>123</v>
      </c>
      <c r="CL327" s="1">
        <v>0</v>
      </c>
      <c r="CM327" s="2">
        <v>44048</v>
      </c>
      <c r="CN327" s="2">
        <v>44051</v>
      </c>
      <c r="CO327" s="2"/>
      <c r="CP327" s="2"/>
      <c r="CQ327" s="2"/>
      <c r="CS327" s="2">
        <v>44066</v>
      </c>
      <c r="CT327" s="3"/>
      <c r="CU327" s="3">
        <f t="shared" si="149"/>
        <v>18</v>
      </c>
      <c r="CV327" s="3"/>
      <c r="CW327" s="3"/>
      <c r="CX327" s="3"/>
      <c r="CY327" s="3">
        <f t="shared" si="154"/>
        <v>18</v>
      </c>
      <c r="CZ327" s="3">
        <v>0</v>
      </c>
      <c r="DA327" s="3">
        <v>1</v>
      </c>
      <c r="DB327" s="3">
        <v>0</v>
      </c>
      <c r="DC327" s="3">
        <f t="shared" si="150"/>
        <v>1</v>
      </c>
      <c r="DD327" s="2">
        <v>44048</v>
      </c>
      <c r="DE327" s="1">
        <v>0</v>
      </c>
      <c r="DF327" s="3">
        <v>0</v>
      </c>
      <c r="DG327" s="3">
        <f t="shared" si="151"/>
        <v>1</v>
      </c>
      <c r="DH327" s="1">
        <v>0</v>
      </c>
      <c r="DI327" s="1">
        <v>1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60</v>
      </c>
      <c r="EH327" s="1">
        <v>1.6</v>
      </c>
      <c r="EI327" s="4">
        <v>23.437499999999996</v>
      </c>
      <c r="EJ327" s="3">
        <v>1</v>
      </c>
      <c r="EK327" s="3">
        <v>0</v>
      </c>
      <c r="EL327" s="3">
        <v>0</v>
      </c>
      <c r="EM327" s="1">
        <v>128</v>
      </c>
      <c r="EN327" s="1">
        <v>89</v>
      </c>
      <c r="EO327" s="4">
        <v>102</v>
      </c>
      <c r="EP327" s="3">
        <v>0</v>
      </c>
      <c r="EQ327" s="1">
        <v>74</v>
      </c>
      <c r="ER327" s="1">
        <v>0</v>
      </c>
      <c r="ES327" s="1">
        <v>16</v>
      </c>
      <c r="ET327" s="1">
        <v>0</v>
      </c>
      <c r="EU327" s="4">
        <v>36</v>
      </c>
      <c r="EV327" s="3">
        <v>0</v>
      </c>
      <c r="EW327" s="4">
        <v>36.700000000000003</v>
      </c>
      <c r="EX327" s="1">
        <v>95</v>
      </c>
      <c r="EY327" s="1">
        <v>0</v>
      </c>
      <c r="EZ327" s="1" t="s">
        <v>51</v>
      </c>
      <c r="FA327" s="1">
        <v>1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2</v>
      </c>
      <c r="FJ327" s="1">
        <v>0</v>
      </c>
      <c r="FK327" s="1">
        <v>1</v>
      </c>
      <c r="FL327" s="1">
        <v>0</v>
      </c>
      <c r="FM327" s="1" t="s">
        <v>104</v>
      </c>
      <c r="FN327" s="1" t="s">
        <v>82</v>
      </c>
      <c r="FO327" s="1">
        <v>0</v>
      </c>
      <c r="FP327" s="1">
        <v>1</v>
      </c>
      <c r="FQ327" s="1">
        <v>0</v>
      </c>
      <c r="FR327" s="1">
        <v>1</v>
      </c>
      <c r="FS327" s="1">
        <f t="shared" si="152"/>
        <v>1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f t="shared" si="146"/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f t="shared" si="147"/>
        <v>1</v>
      </c>
      <c r="GI327" s="1">
        <v>1</v>
      </c>
      <c r="GJ327" s="1">
        <v>0</v>
      </c>
      <c r="GK327" s="1">
        <v>1</v>
      </c>
      <c r="GL327" s="1">
        <v>1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3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2</v>
      </c>
      <c r="GY327" s="1">
        <v>1</v>
      </c>
      <c r="GZ327" s="1">
        <v>0</v>
      </c>
      <c r="HA327" s="1">
        <v>0</v>
      </c>
      <c r="HB327" s="1">
        <v>1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1</v>
      </c>
      <c r="HX327" s="1">
        <v>0</v>
      </c>
      <c r="HY327" s="1">
        <v>0</v>
      </c>
      <c r="HZ327" s="1">
        <v>0</v>
      </c>
      <c r="IA327" s="1">
        <v>0</v>
      </c>
      <c r="IB327" s="1">
        <v>1</v>
      </c>
      <c r="IC327" s="1">
        <v>1</v>
      </c>
      <c r="ID327" s="1">
        <v>1</v>
      </c>
      <c r="IE327" s="1">
        <v>0</v>
      </c>
      <c r="IF327" s="1">
        <v>1</v>
      </c>
      <c r="IG327" s="1">
        <v>1</v>
      </c>
      <c r="IH327" s="1">
        <v>1</v>
      </c>
      <c r="II327" s="1">
        <v>1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48</v>
      </c>
      <c r="JB327" s="1">
        <v>0</v>
      </c>
      <c r="JC327" s="1">
        <v>0</v>
      </c>
      <c r="JD327" s="1">
        <v>0</v>
      </c>
      <c r="JE327" s="1">
        <v>1</v>
      </c>
      <c r="JF327" s="1">
        <v>4</v>
      </c>
      <c r="JG327" s="1">
        <v>1</v>
      </c>
      <c r="JH327" s="1">
        <v>0</v>
      </c>
      <c r="JI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1</v>
      </c>
      <c r="JT327" s="1">
        <v>1</v>
      </c>
      <c r="JU327" s="1">
        <v>0</v>
      </c>
      <c r="JV327" s="1">
        <v>1</v>
      </c>
      <c r="JW327" s="1">
        <v>0</v>
      </c>
      <c r="JX327" s="1">
        <v>0</v>
      </c>
      <c r="KB327" s="1">
        <v>0</v>
      </c>
      <c r="KC327" s="1">
        <v>3</v>
      </c>
      <c r="KD327" s="1">
        <v>1</v>
      </c>
      <c r="KE327" s="1">
        <v>1</v>
      </c>
      <c r="KF327" s="1">
        <v>1</v>
      </c>
      <c r="KG327" s="1">
        <v>0</v>
      </c>
      <c r="KH327" s="1">
        <v>0</v>
      </c>
      <c r="KI327" s="1">
        <v>0</v>
      </c>
      <c r="KJ327" s="1">
        <v>0</v>
      </c>
      <c r="KK327" s="1">
        <v>1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 t="s">
        <v>103</v>
      </c>
      <c r="KX327" s="1">
        <v>0</v>
      </c>
      <c r="KY327" s="1">
        <v>1</v>
      </c>
      <c r="KZ327" s="4">
        <v>13.9</v>
      </c>
      <c r="LA327" s="4">
        <v>41</v>
      </c>
      <c r="LB327" s="1">
        <v>7180</v>
      </c>
      <c r="LC327" s="1">
        <v>4670</v>
      </c>
      <c r="LD327" s="1">
        <v>953</v>
      </c>
      <c r="LE327" s="1">
        <v>260000</v>
      </c>
      <c r="LF327" s="5">
        <v>0.74</v>
      </c>
      <c r="LG327" s="5">
        <v>20</v>
      </c>
      <c r="LV327" s="1">
        <v>0</v>
      </c>
      <c r="LX327" s="1">
        <v>0</v>
      </c>
      <c r="LY327" s="1">
        <v>0</v>
      </c>
      <c r="LZ327" s="1">
        <v>1</v>
      </c>
      <c r="MA327" s="1">
        <v>1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 t="s">
        <v>122</v>
      </c>
      <c r="NC327" s="4">
        <v>12.2</v>
      </c>
      <c r="ND327" s="4">
        <v>36.6</v>
      </c>
      <c r="NE327" s="1">
        <v>4960</v>
      </c>
      <c r="NF327" s="1">
        <v>3780</v>
      </c>
      <c r="NG327" s="1">
        <v>438</v>
      </c>
      <c r="NH327" s="1">
        <v>211000</v>
      </c>
      <c r="NI327" s="5">
        <v>0.89</v>
      </c>
      <c r="NJ327" s="5">
        <v>33.700000000000003</v>
      </c>
      <c r="NY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</row>
    <row r="328" spans="1:418" x14ac:dyDescent="0.25">
      <c r="A328" s="1">
        <v>327</v>
      </c>
      <c r="B328" s="25" t="s">
        <v>2</v>
      </c>
      <c r="C328" s="1">
        <v>0</v>
      </c>
      <c r="D328" s="1">
        <v>1</v>
      </c>
      <c r="E328" s="1">
        <v>60</v>
      </c>
      <c r="F328" s="1">
        <v>0</v>
      </c>
      <c r="G328" s="1">
        <v>1</v>
      </c>
      <c r="H328" s="1">
        <v>0</v>
      </c>
      <c r="I328" s="1">
        <v>0</v>
      </c>
      <c r="J328" s="1" t="s">
        <v>6</v>
      </c>
      <c r="K328" s="1">
        <v>0</v>
      </c>
      <c r="L328" s="1">
        <v>1</v>
      </c>
      <c r="M328" s="1">
        <v>0</v>
      </c>
      <c r="N328" s="1">
        <v>0</v>
      </c>
      <c r="O328" s="1" t="s">
        <v>6</v>
      </c>
      <c r="P328" s="1" t="s">
        <v>191</v>
      </c>
      <c r="Q328" s="1" t="s">
        <v>277</v>
      </c>
      <c r="R328" s="1" t="s">
        <v>277</v>
      </c>
      <c r="S328" s="1">
        <v>0</v>
      </c>
      <c r="T328" s="1" t="s">
        <v>329</v>
      </c>
      <c r="U328" s="1" t="s">
        <v>149</v>
      </c>
      <c r="V328" s="1" t="s">
        <v>109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2</v>
      </c>
      <c r="BA328" s="1">
        <v>0</v>
      </c>
      <c r="BB328" s="1">
        <v>1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K328" s="1" t="s">
        <v>125</v>
      </c>
      <c r="CL328" s="1">
        <v>0</v>
      </c>
      <c r="CM328" s="2">
        <v>44060</v>
      </c>
      <c r="CN328" s="2"/>
      <c r="CO328" s="2"/>
      <c r="CP328" s="2"/>
      <c r="CQ328" s="2"/>
      <c r="CR328" s="2"/>
      <c r="CS328" s="2">
        <v>44061</v>
      </c>
      <c r="CT328" s="3"/>
      <c r="CU328" s="3">
        <f t="shared" si="149"/>
        <v>1</v>
      </c>
      <c r="CV328" s="3"/>
      <c r="CW328" s="3"/>
      <c r="CX328" s="3"/>
      <c r="CY328" s="3"/>
      <c r="CZ328" s="3">
        <v>0</v>
      </c>
      <c r="DA328" s="3">
        <v>0</v>
      </c>
      <c r="DB328" s="3">
        <v>1</v>
      </c>
      <c r="DC328" s="3">
        <f t="shared" si="150"/>
        <v>1</v>
      </c>
      <c r="DD328" s="2">
        <v>44045</v>
      </c>
      <c r="DE328" s="1">
        <v>0</v>
      </c>
      <c r="DF328" s="3">
        <v>15</v>
      </c>
      <c r="DG328" s="3">
        <f t="shared" si="151"/>
        <v>4</v>
      </c>
      <c r="DH328" s="1">
        <v>1</v>
      </c>
      <c r="DI328" s="1">
        <v>1</v>
      </c>
      <c r="DJ328" s="1">
        <v>0</v>
      </c>
      <c r="DK328" s="1">
        <v>1</v>
      </c>
      <c r="DL328" s="1">
        <v>0</v>
      </c>
      <c r="DM328" s="1">
        <v>0</v>
      </c>
      <c r="DN328" s="1">
        <v>0</v>
      </c>
      <c r="DO328" s="1">
        <v>1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69</v>
      </c>
      <c r="EH328" s="1">
        <v>1.65</v>
      </c>
      <c r="EI328" s="4">
        <v>25.344352617079892</v>
      </c>
      <c r="EJ328" s="3">
        <v>0</v>
      </c>
      <c r="EK328" s="3">
        <v>1</v>
      </c>
      <c r="EL328" s="3">
        <v>0</v>
      </c>
      <c r="EM328" s="1">
        <v>110</v>
      </c>
      <c r="EN328" s="1">
        <v>60</v>
      </c>
      <c r="EO328" s="4">
        <v>76.666666666666671</v>
      </c>
      <c r="EP328" s="3">
        <v>0</v>
      </c>
      <c r="EQ328" s="1">
        <v>110</v>
      </c>
      <c r="ER328" s="1">
        <v>1</v>
      </c>
      <c r="ES328" s="1">
        <v>28</v>
      </c>
      <c r="ET328" s="1">
        <v>1</v>
      </c>
      <c r="EU328" s="4">
        <v>36</v>
      </c>
      <c r="EV328" s="3">
        <v>0</v>
      </c>
      <c r="EW328" s="4">
        <v>36.5</v>
      </c>
      <c r="EX328" s="1">
        <v>80</v>
      </c>
      <c r="EY328" s="1">
        <v>1</v>
      </c>
      <c r="EZ328" s="1" t="s">
        <v>51</v>
      </c>
      <c r="FA328" s="1">
        <v>1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2</v>
      </c>
      <c r="FJ328" s="1">
        <v>0</v>
      </c>
      <c r="FK328" s="1">
        <v>1</v>
      </c>
      <c r="FL328" s="1">
        <v>0</v>
      </c>
      <c r="FM328" s="1" t="s">
        <v>104</v>
      </c>
      <c r="FN328" s="1" t="s">
        <v>82</v>
      </c>
      <c r="FO328" s="1">
        <v>0</v>
      </c>
      <c r="FP328" s="1">
        <v>1</v>
      </c>
      <c r="FQ328" s="1">
        <v>0</v>
      </c>
      <c r="FR328" s="1">
        <v>1</v>
      </c>
      <c r="FS328" s="1">
        <f t="shared" si="152"/>
        <v>2</v>
      </c>
      <c r="FT328" s="1">
        <v>0</v>
      </c>
      <c r="FU328" s="1">
        <v>0</v>
      </c>
      <c r="FV328" s="1">
        <v>0</v>
      </c>
      <c r="FW328" s="1">
        <v>1</v>
      </c>
      <c r="FX328" s="1">
        <v>0</v>
      </c>
      <c r="FY328" s="1">
        <v>0</v>
      </c>
      <c r="FZ328" s="1">
        <f t="shared" si="146"/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f t="shared" si="147"/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1</v>
      </c>
      <c r="GQ328" s="1">
        <v>0</v>
      </c>
      <c r="GR328" s="3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1</v>
      </c>
      <c r="GY328" s="1">
        <v>1</v>
      </c>
      <c r="GZ328" s="1">
        <v>0</v>
      </c>
      <c r="HA328" s="1">
        <v>0</v>
      </c>
      <c r="HB328" s="1">
        <v>1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1</v>
      </c>
      <c r="IE328" s="1">
        <v>0</v>
      </c>
      <c r="IF328" s="1">
        <v>1</v>
      </c>
      <c r="IG328" s="1">
        <v>1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1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174</v>
      </c>
      <c r="JB328" s="1">
        <v>0</v>
      </c>
      <c r="JC328" s="1">
        <v>0</v>
      </c>
      <c r="JD328" s="1">
        <v>1</v>
      </c>
      <c r="JE328" s="1">
        <v>0</v>
      </c>
      <c r="JF328" s="1">
        <v>10</v>
      </c>
      <c r="JG328" s="1">
        <v>0</v>
      </c>
      <c r="JH328" s="1">
        <v>0</v>
      </c>
      <c r="JI328" s="1">
        <v>1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1</v>
      </c>
      <c r="JT328" s="1">
        <v>1</v>
      </c>
      <c r="JU328" s="1">
        <v>0</v>
      </c>
      <c r="JV328" s="1">
        <v>0</v>
      </c>
      <c r="JW328" s="1">
        <v>0</v>
      </c>
      <c r="JX328" s="1">
        <v>0</v>
      </c>
      <c r="KB328" s="1">
        <v>0</v>
      </c>
      <c r="KC328" s="1">
        <v>1</v>
      </c>
      <c r="KD328" s="1">
        <v>1</v>
      </c>
      <c r="KE328" s="1">
        <v>1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 t="s">
        <v>102</v>
      </c>
      <c r="KX328" s="1">
        <v>1</v>
      </c>
      <c r="KY328" s="1">
        <v>0</v>
      </c>
      <c r="KZ328" s="4">
        <v>15.3</v>
      </c>
      <c r="LA328" s="4">
        <v>43.2</v>
      </c>
      <c r="LB328" s="1">
        <v>16000</v>
      </c>
      <c r="LC328" s="1">
        <v>15100</v>
      </c>
      <c r="LD328" s="1">
        <v>691</v>
      </c>
      <c r="LE328" s="1">
        <v>285000</v>
      </c>
      <c r="LF328" s="5">
        <v>0.83</v>
      </c>
      <c r="LG328" s="5">
        <v>20.8</v>
      </c>
      <c r="LM328" s="4">
        <v>265</v>
      </c>
      <c r="LO328" s="4">
        <v>2495</v>
      </c>
      <c r="LV328" s="1">
        <v>0</v>
      </c>
      <c r="LX328" s="1">
        <v>0</v>
      </c>
      <c r="LY328" s="1">
        <v>0</v>
      </c>
      <c r="LZ328" s="1">
        <v>1</v>
      </c>
      <c r="MA328" s="1">
        <v>0</v>
      </c>
      <c r="MB328" s="1">
        <v>1</v>
      </c>
      <c r="MC328" s="1">
        <v>1</v>
      </c>
      <c r="MD328" s="1">
        <v>1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 t="s">
        <v>123</v>
      </c>
      <c r="NY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0</v>
      </c>
      <c r="OQ328" s="1">
        <v>0</v>
      </c>
      <c r="OR328" s="1">
        <v>0</v>
      </c>
      <c r="OS328" s="1">
        <v>0</v>
      </c>
      <c r="OT328" s="1">
        <v>0</v>
      </c>
      <c r="OU328" s="1">
        <v>0</v>
      </c>
      <c r="OV328" s="1">
        <v>0</v>
      </c>
      <c r="OW328" s="1">
        <v>0</v>
      </c>
      <c r="OX328" s="1">
        <v>0</v>
      </c>
      <c r="OY328" s="1">
        <v>0</v>
      </c>
      <c r="OZ328" s="1">
        <v>0</v>
      </c>
      <c r="PA328" s="1">
        <v>0</v>
      </c>
      <c r="PB328" s="1">
        <v>0</v>
      </c>
    </row>
    <row r="329" spans="1:418" x14ac:dyDescent="0.25">
      <c r="A329" s="1">
        <v>328</v>
      </c>
      <c r="B329" s="25" t="s">
        <v>2</v>
      </c>
      <c r="C329" s="1">
        <v>0</v>
      </c>
      <c r="D329" s="1">
        <v>1</v>
      </c>
      <c r="E329" s="1">
        <v>83</v>
      </c>
      <c r="F329" s="1">
        <v>0</v>
      </c>
      <c r="G329" s="1">
        <v>0</v>
      </c>
      <c r="H329" s="1">
        <v>0</v>
      </c>
      <c r="I329" s="1">
        <v>1</v>
      </c>
      <c r="J329" s="1" t="s">
        <v>6</v>
      </c>
      <c r="K329" s="1">
        <v>0</v>
      </c>
      <c r="L329" s="1">
        <v>1</v>
      </c>
      <c r="M329" s="1">
        <v>0</v>
      </c>
      <c r="N329" s="1">
        <v>0</v>
      </c>
      <c r="O329" s="1" t="s">
        <v>6</v>
      </c>
      <c r="P329" s="1" t="s">
        <v>191</v>
      </c>
      <c r="Q329" s="1" t="s">
        <v>290</v>
      </c>
      <c r="R329" s="1" t="s">
        <v>290</v>
      </c>
      <c r="S329" s="1">
        <v>0</v>
      </c>
      <c r="T329" s="1" t="s">
        <v>329</v>
      </c>
      <c r="U329" s="1" t="s">
        <v>149</v>
      </c>
      <c r="V329" s="1" t="s">
        <v>109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1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6</v>
      </c>
      <c r="BA329" s="1">
        <v>0</v>
      </c>
      <c r="BB329" s="1">
        <v>0</v>
      </c>
      <c r="BC329" s="1">
        <v>0</v>
      </c>
      <c r="BD329" s="1">
        <v>1</v>
      </c>
      <c r="BE329" s="1">
        <v>2</v>
      </c>
      <c r="BF329" s="1">
        <v>1</v>
      </c>
      <c r="BG329" s="1">
        <v>1</v>
      </c>
      <c r="BH329" s="1">
        <v>0</v>
      </c>
      <c r="BI329" s="1">
        <v>1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1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K329" s="1" t="s">
        <v>125</v>
      </c>
      <c r="CL329" s="1">
        <v>0</v>
      </c>
      <c r="CM329" s="2">
        <v>44061</v>
      </c>
      <c r="CN329" s="2">
        <v>44065</v>
      </c>
      <c r="CO329" s="2"/>
      <c r="CP329" s="2"/>
      <c r="CQ329" s="2"/>
      <c r="CR329" s="2"/>
      <c r="CS329" s="2">
        <v>44066</v>
      </c>
      <c r="CT329" s="3"/>
      <c r="CU329" s="3">
        <f t="shared" si="149"/>
        <v>5</v>
      </c>
      <c r="CV329" s="3"/>
      <c r="CW329" s="3"/>
      <c r="CX329" s="3"/>
      <c r="CY329" s="3">
        <f>CU329-CV329-CW329</f>
        <v>5</v>
      </c>
      <c r="CZ329" s="3">
        <v>0</v>
      </c>
      <c r="DA329" s="3">
        <v>1</v>
      </c>
      <c r="DB329" s="3">
        <v>0</v>
      </c>
      <c r="DC329" s="3">
        <f t="shared" si="150"/>
        <v>1</v>
      </c>
      <c r="DD329" s="2">
        <v>44054</v>
      </c>
      <c r="DE329" s="1">
        <v>0</v>
      </c>
      <c r="DF329" s="3">
        <v>7</v>
      </c>
      <c r="DG329" s="3">
        <f t="shared" si="151"/>
        <v>3</v>
      </c>
      <c r="DH329" s="1">
        <v>1</v>
      </c>
      <c r="DI329" s="1">
        <v>1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1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51</v>
      </c>
      <c r="EH329" s="1">
        <v>1.6</v>
      </c>
      <c r="EI329" s="4">
        <v>19.921874999999996</v>
      </c>
      <c r="EJ329" s="3">
        <v>1</v>
      </c>
      <c r="EK329" s="3">
        <v>0</v>
      </c>
      <c r="EL329" s="3">
        <v>0</v>
      </c>
      <c r="EM329" s="1">
        <v>132</v>
      </c>
      <c r="EN329" s="1">
        <v>63</v>
      </c>
      <c r="EO329" s="4">
        <v>86</v>
      </c>
      <c r="EP329" s="3">
        <v>0</v>
      </c>
      <c r="EQ329" s="1">
        <v>109</v>
      </c>
      <c r="ER329" s="1">
        <v>1</v>
      </c>
      <c r="ES329" s="1">
        <v>18</v>
      </c>
      <c r="ET329" s="1">
        <v>0</v>
      </c>
      <c r="EU329" s="4">
        <v>36</v>
      </c>
      <c r="EV329" s="3">
        <v>0</v>
      </c>
      <c r="EW329" s="4">
        <v>36.200000000000003</v>
      </c>
      <c r="EX329" s="1">
        <v>87</v>
      </c>
      <c r="EY329" s="1">
        <v>1</v>
      </c>
      <c r="EZ329" s="1" t="s">
        <v>51</v>
      </c>
      <c r="FA329" s="1">
        <v>1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2</v>
      </c>
      <c r="FJ329" s="1">
        <v>0</v>
      </c>
      <c r="FK329" s="1">
        <v>1</v>
      </c>
      <c r="FL329" s="1">
        <v>0</v>
      </c>
      <c r="FM329" s="1" t="s">
        <v>104</v>
      </c>
      <c r="FN329" s="1" t="s">
        <v>83</v>
      </c>
      <c r="FO329" s="1">
        <v>0</v>
      </c>
      <c r="FP329" s="1">
        <v>0</v>
      </c>
      <c r="FQ329" s="1">
        <v>1</v>
      </c>
      <c r="FR329" s="1">
        <v>1</v>
      </c>
      <c r="FS329" s="1">
        <f t="shared" si="152"/>
        <v>4</v>
      </c>
      <c r="FT329" s="1">
        <v>0</v>
      </c>
      <c r="FU329" s="1">
        <v>0</v>
      </c>
      <c r="FV329" s="1">
        <v>0</v>
      </c>
      <c r="FW329" s="1">
        <v>1</v>
      </c>
      <c r="FX329" s="1">
        <v>0</v>
      </c>
      <c r="FY329" s="1">
        <v>0</v>
      </c>
      <c r="FZ329" s="1">
        <f t="shared" si="146"/>
        <v>1</v>
      </c>
      <c r="GA329" s="1">
        <v>1</v>
      </c>
      <c r="GB329" s="1">
        <v>1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f t="shared" si="147"/>
        <v>1</v>
      </c>
      <c r="GI329" s="1">
        <v>1</v>
      </c>
      <c r="GJ329" s="1">
        <v>0</v>
      </c>
      <c r="GK329" s="1">
        <v>1</v>
      </c>
      <c r="GL329" s="1">
        <v>1</v>
      </c>
      <c r="GM329" s="1">
        <v>0</v>
      </c>
      <c r="GN329" s="1">
        <v>0</v>
      </c>
      <c r="GO329" s="1">
        <v>0</v>
      </c>
      <c r="GP329" s="1">
        <v>1</v>
      </c>
      <c r="GQ329" s="1">
        <v>0</v>
      </c>
      <c r="GR329" s="3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1</v>
      </c>
      <c r="GY329" s="1">
        <v>1</v>
      </c>
      <c r="GZ329" s="1">
        <v>0</v>
      </c>
      <c r="HA329" s="1">
        <v>0</v>
      </c>
      <c r="HB329" s="1">
        <v>1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1</v>
      </c>
      <c r="IE329" s="1">
        <v>0</v>
      </c>
      <c r="IF329" s="1">
        <v>1</v>
      </c>
      <c r="IG329" s="1">
        <v>1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203</v>
      </c>
      <c r="JB329" s="1">
        <v>0</v>
      </c>
      <c r="JC329" s="1">
        <v>1</v>
      </c>
      <c r="JD329" s="1">
        <v>0</v>
      </c>
      <c r="JE329" s="1">
        <v>0</v>
      </c>
      <c r="JF329" s="1">
        <v>7</v>
      </c>
      <c r="JG329" s="1">
        <v>0</v>
      </c>
      <c r="JH329" s="1">
        <v>0</v>
      </c>
      <c r="JI329" s="1">
        <v>1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1</v>
      </c>
      <c r="JT329" s="1">
        <v>1</v>
      </c>
      <c r="JU329" s="1">
        <v>0</v>
      </c>
      <c r="JV329" s="1">
        <v>1</v>
      </c>
      <c r="JW329" s="1">
        <v>0</v>
      </c>
      <c r="JX329" s="1">
        <v>0</v>
      </c>
      <c r="JY329" s="2"/>
      <c r="KB329" s="1">
        <v>0</v>
      </c>
      <c r="KC329" s="1">
        <v>1</v>
      </c>
      <c r="KD329" s="1">
        <v>1</v>
      </c>
      <c r="KE329" s="1">
        <v>1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 t="s">
        <v>102</v>
      </c>
      <c r="KX329" s="1">
        <v>1</v>
      </c>
      <c r="KY329" s="1">
        <v>0</v>
      </c>
      <c r="LF329" s="5">
        <v>2.69</v>
      </c>
      <c r="LG329" s="5">
        <v>44.4</v>
      </c>
      <c r="LM329" s="4">
        <v>266</v>
      </c>
      <c r="LV329" s="1">
        <v>0</v>
      </c>
      <c r="LX329" s="1">
        <v>0</v>
      </c>
      <c r="LY329" s="1">
        <v>0</v>
      </c>
      <c r="LZ329" s="1">
        <v>1</v>
      </c>
      <c r="MA329" s="1">
        <v>0</v>
      </c>
      <c r="MB329" s="1">
        <v>2</v>
      </c>
      <c r="MC329" s="1">
        <v>1</v>
      </c>
      <c r="MD329" s="1">
        <v>1</v>
      </c>
      <c r="ME329" s="1">
        <v>0</v>
      </c>
      <c r="MF329" s="1">
        <v>0</v>
      </c>
      <c r="MG329" s="1">
        <v>1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 t="s">
        <v>122</v>
      </c>
      <c r="NC329" s="4">
        <v>12</v>
      </c>
      <c r="ND329" s="4">
        <v>35.799999999999997</v>
      </c>
      <c r="NE329" s="1">
        <v>15300</v>
      </c>
      <c r="NF329" s="1">
        <v>11700</v>
      </c>
      <c r="NG329" s="1">
        <v>1940</v>
      </c>
      <c r="NH329" s="1">
        <v>371000</v>
      </c>
      <c r="NI329" s="5">
        <v>1.38</v>
      </c>
      <c r="NJ329" s="5">
        <v>39.200000000000003</v>
      </c>
      <c r="NO329" s="1">
        <v>274</v>
      </c>
      <c r="NR329" s="4">
        <v>1908</v>
      </c>
      <c r="NS329" s="1">
        <v>600</v>
      </c>
      <c r="NY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</row>
    <row r="330" spans="1:418" x14ac:dyDescent="0.25">
      <c r="A330" s="1">
        <v>329</v>
      </c>
      <c r="B330" s="25" t="s">
        <v>2</v>
      </c>
      <c r="C330" s="1">
        <v>0</v>
      </c>
      <c r="D330" s="1">
        <v>1</v>
      </c>
      <c r="E330" s="1">
        <v>85</v>
      </c>
      <c r="F330" s="1">
        <v>0</v>
      </c>
      <c r="G330" s="1">
        <v>0</v>
      </c>
      <c r="H330" s="1">
        <v>0</v>
      </c>
      <c r="I330" s="1">
        <v>1</v>
      </c>
      <c r="J330" s="1" t="s">
        <v>6</v>
      </c>
      <c r="K330" s="1">
        <v>0</v>
      </c>
      <c r="L330" s="1">
        <v>1</v>
      </c>
      <c r="M330" s="1">
        <v>0</v>
      </c>
      <c r="N330" s="1">
        <v>0</v>
      </c>
      <c r="O330" s="1" t="s">
        <v>6</v>
      </c>
      <c r="P330" s="1" t="s">
        <v>191</v>
      </c>
      <c r="Q330" s="1" t="s">
        <v>283</v>
      </c>
      <c r="R330" s="1" t="s">
        <v>395</v>
      </c>
      <c r="S330" s="1">
        <v>0</v>
      </c>
      <c r="T330" s="1" t="s">
        <v>329</v>
      </c>
      <c r="U330" s="1" t="s">
        <v>149</v>
      </c>
      <c r="V330" s="1" t="s">
        <v>109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4</v>
      </c>
      <c r="BA330" s="1">
        <v>0</v>
      </c>
      <c r="BB330" s="1">
        <v>0</v>
      </c>
      <c r="BC330" s="1">
        <v>1</v>
      </c>
      <c r="BD330" s="1">
        <v>0</v>
      </c>
      <c r="BE330" s="1">
        <v>1</v>
      </c>
      <c r="BF330" s="1">
        <v>1</v>
      </c>
      <c r="BG330" s="1">
        <v>1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K330" s="1" t="s">
        <v>125</v>
      </c>
      <c r="CL330" s="1">
        <v>0</v>
      </c>
      <c r="CM330" s="2">
        <v>44059</v>
      </c>
      <c r="CO330" s="2"/>
      <c r="CP330" s="2"/>
      <c r="CQ330" s="2">
        <v>44060</v>
      </c>
      <c r="CR330" s="2">
        <v>44082</v>
      </c>
      <c r="CS330" s="2">
        <v>44082</v>
      </c>
      <c r="CT330" s="3">
        <f t="shared" si="148"/>
        <v>1</v>
      </c>
      <c r="CU330" s="3">
        <f t="shared" si="149"/>
        <v>23</v>
      </c>
      <c r="CV330" s="3"/>
      <c r="CW330" s="3">
        <f>CR330-CQ330</f>
        <v>22</v>
      </c>
      <c r="CX330" s="3">
        <v>22</v>
      </c>
      <c r="CY330" s="3"/>
      <c r="CZ330" s="3">
        <v>1</v>
      </c>
      <c r="DA330" s="3">
        <v>0</v>
      </c>
      <c r="DB330" s="3">
        <v>0</v>
      </c>
      <c r="DC330" s="3">
        <f t="shared" si="150"/>
        <v>1</v>
      </c>
      <c r="DD330" s="2">
        <v>44058</v>
      </c>
      <c r="DE330" s="1">
        <v>0</v>
      </c>
      <c r="DF330" s="3">
        <v>1</v>
      </c>
      <c r="DG330" s="3">
        <f t="shared" si="151"/>
        <v>5</v>
      </c>
      <c r="DH330" s="1">
        <v>1</v>
      </c>
      <c r="DI330" s="1">
        <v>1</v>
      </c>
      <c r="DJ330" s="1">
        <v>0</v>
      </c>
      <c r="DK330" s="1">
        <v>1</v>
      </c>
      <c r="DL330" s="1">
        <v>0</v>
      </c>
      <c r="DM330" s="1">
        <v>0</v>
      </c>
      <c r="DN330" s="1">
        <v>0</v>
      </c>
      <c r="DO330" s="1">
        <v>1</v>
      </c>
      <c r="DP330" s="1">
        <v>0</v>
      </c>
      <c r="DQ330" s="1">
        <v>1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70</v>
      </c>
      <c r="EH330" s="1">
        <v>1.6</v>
      </c>
      <c r="EI330" s="4">
        <v>27.343749999999996</v>
      </c>
      <c r="EJ330" s="3">
        <v>0</v>
      </c>
      <c r="EK330" s="3">
        <v>1</v>
      </c>
      <c r="EL330" s="3">
        <v>0</v>
      </c>
      <c r="EM330" s="1">
        <v>179</v>
      </c>
      <c r="EN330" s="1">
        <v>74</v>
      </c>
      <c r="EO330" s="4">
        <v>109</v>
      </c>
      <c r="EP330" s="3">
        <v>0</v>
      </c>
      <c r="EQ330" s="1">
        <v>115</v>
      </c>
      <c r="ER330" s="1">
        <v>1</v>
      </c>
      <c r="ES330" s="1">
        <v>38</v>
      </c>
      <c r="ET330" s="1">
        <v>1</v>
      </c>
      <c r="EU330" s="4">
        <v>36.5</v>
      </c>
      <c r="EV330" s="3">
        <v>0</v>
      </c>
      <c r="EW330" s="4">
        <v>37</v>
      </c>
      <c r="EX330" s="1">
        <v>63</v>
      </c>
      <c r="EY330" s="1">
        <v>1</v>
      </c>
      <c r="EZ330" s="1" t="s">
        <v>51</v>
      </c>
      <c r="FA330" s="1">
        <v>1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2</v>
      </c>
      <c r="FJ330" s="1">
        <v>0</v>
      </c>
      <c r="FK330" s="1">
        <v>1</v>
      </c>
      <c r="FL330" s="1">
        <v>0</v>
      </c>
      <c r="FM330" s="1" t="s">
        <v>104</v>
      </c>
      <c r="FN330" s="1" t="s">
        <v>83</v>
      </c>
      <c r="FO330" s="1">
        <v>0</v>
      </c>
      <c r="FP330" s="1">
        <v>0</v>
      </c>
      <c r="FQ330" s="1">
        <v>1</v>
      </c>
      <c r="FR330" s="1">
        <v>1</v>
      </c>
      <c r="FS330" s="1">
        <f t="shared" si="152"/>
        <v>2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f t="shared" si="146"/>
        <v>1</v>
      </c>
      <c r="GA330" s="1">
        <v>1</v>
      </c>
      <c r="GB330" s="1">
        <v>1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f t="shared" si="147"/>
        <v>1</v>
      </c>
      <c r="GI330" s="1">
        <v>1</v>
      </c>
      <c r="GJ330" s="1">
        <v>0</v>
      </c>
      <c r="GK330" s="1">
        <v>1</v>
      </c>
      <c r="GL330" s="1">
        <v>0</v>
      </c>
      <c r="GM330" s="1">
        <v>1</v>
      </c>
      <c r="GN330" s="1">
        <v>0</v>
      </c>
      <c r="GO330" s="1">
        <v>0</v>
      </c>
      <c r="GP330" s="1">
        <v>0</v>
      </c>
      <c r="GQ330" s="1">
        <v>1</v>
      </c>
      <c r="GR330" s="3">
        <v>2</v>
      </c>
      <c r="GS330" s="1">
        <v>0</v>
      </c>
      <c r="GT330" s="1">
        <v>1</v>
      </c>
      <c r="GU330" s="1">
        <v>1</v>
      </c>
      <c r="GV330" s="1">
        <v>0</v>
      </c>
      <c r="GW330" s="1">
        <v>0</v>
      </c>
      <c r="GX330" s="1">
        <v>3</v>
      </c>
      <c r="GY330" s="1">
        <v>1</v>
      </c>
      <c r="GZ330" s="1">
        <v>0</v>
      </c>
      <c r="HA330" s="1">
        <v>0</v>
      </c>
      <c r="HB330" s="1">
        <v>1</v>
      </c>
      <c r="HC330" s="1">
        <v>0</v>
      </c>
      <c r="HD330" s="1">
        <v>0</v>
      </c>
      <c r="HE330" s="1">
        <v>1</v>
      </c>
      <c r="HF330" s="1">
        <v>0</v>
      </c>
      <c r="HG330" s="1">
        <v>1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1</v>
      </c>
      <c r="IB330" s="1">
        <v>1</v>
      </c>
      <c r="IC330" s="1">
        <v>0</v>
      </c>
      <c r="ID330" s="1">
        <v>1</v>
      </c>
      <c r="IE330" s="1">
        <v>1</v>
      </c>
      <c r="IF330" s="1">
        <v>1</v>
      </c>
      <c r="IG330" s="1">
        <v>1</v>
      </c>
      <c r="IH330" s="1">
        <v>0</v>
      </c>
      <c r="II330" s="1">
        <v>1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1</v>
      </c>
      <c r="IQ330" s="1">
        <v>4</v>
      </c>
      <c r="IR330" s="1">
        <v>1</v>
      </c>
      <c r="IS330" s="1">
        <v>1</v>
      </c>
      <c r="IT330" s="1">
        <v>1</v>
      </c>
      <c r="IU330" s="1">
        <v>1</v>
      </c>
      <c r="IV330" s="1">
        <v>1</v>
      </c>
      <c r="IW330" s="1">
        <v>0</v>
      </c>
      <c r="IX330" s="1">
        <v>1</v>
      </c>
      <c r="IY330" s="1">
        <v>0</v>
      </c>
      <c r="IZ330" s="1">
        <v>0</v>
      </c>
      <c r="JA330" s="1">
        <v>70</v>
      </c>
      <c r="JB330" s="1">
        <v>0</v>
      </c>
      <c r="JC330" s="1">
        <v>0</v>
      </c>
      <c r="JD330" s="1">
        <v>0</v>
      </c>
      <c r="JE330" s="1">
        <v>1</v>
      </c>
      <c r="JF330" s="1">
        <v>10</v>
      </c>
      <c r="JG330" s="1">
        <v>0</v>
      </c>
      <c r="JH330" s="1">
        <v>0</v>
      </c>
      <c r="JI330" s="1">
        <v>1</v>
      </c>
      <c r="JJ330" s="1">
        <v>10</v>
      </c>
      <c r="JK330" s="1">
        <v>0</v>
      </c>
      <c r="JL330" s="1">
        <v>0</v>
      </c>
      <c r="JM330" s="1">
        <v>1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1</v>
      </c>
      <c r="JT330" s="1">
        <v>1</v>
      </c>
      <c r="JU330" s="1">
        <v>0</v>
      </c>
      <c r="JV330" s="1">
        <v>1</v>
      </c>
      <c r="JW330" s="1">
        <v>0</v>
      </c>
      <c r="JX330" s="1">
        <v>1</v>
      </c>
      <c r="JY330" s="2">
        <v>44060</v>
      </c>
      <c r="JZ330" s="2">
        <v>44082</v>
      </c>
      <c r="KA330" s="1">
        <v>22</v>
      </c>
      <c r="KB330" s="1">
        <v>1</v>
      </c>
      <c r="KC330" s="1">
        <v>5</v>
      </c>
      <c r="KD330" s="1">
        <v>1</v>
      </c>
      <c r="KE330" s="1">
        <v>1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1</v>
      </c>
      <c r="KL330" s="1">
        <v>1</v>
      </c>
      <c r="KM330" s="1">
        <v>0</v>
      </c>
      <c r="KN330" s="1">
        <v>0</v>
      </c>
      <c r="KO330" s="1">
        <v>1</v>
      </c>
      <c r="KP330" s="1">
        <v>0</v>
      </c>
      <c r="KQ330" s="1">
        <v>0</v>
      </c>
      <c r="KR330" s="1">
        <v>1</v>
      </c>
      <c r="KS330" s="1">
        <v>0</v>
      </c>
      <c r="KT330" s="1">
        <v>0</v>
      </c>
      <c r="KU330" s="1">
        <v>0</v>
      </c>
      <c r="KV330" s="1">
        <v>0</v>
      </c>
      <c r="KW330" s="1" t="s">
        <v>103</v>
      </c>
      <c r="KX330" s="1">
        <v>0</v>
      </c>
      <c r="KY330" s="1">
        <v>1</v>
      </c>
      <c r="KZ330" s="4">
        <v>14.5</v>
      </c>
      <c r="LA330" s="4">
        <v>43.3</v>
      </c>
      <c r="LB330" s="1">
        <v>11500</v>
      </c>
      <c r="LC330" s="1">
        <v>9860</v>
      </c>
      <c r="LD330" s="1">
        <v>859</v>
      </c>
      <c r="LE330" s="1">
        <v>200000</v>
      </c>
      <c r="LH330" s="5">
        <v>1.07</v>
      </c>
      <c r="LI330" s="5">
        <v>0.99</v>
      </c>
      <c r="LJ330" s="4">
        <v>45</v>
      </c>
      <c r="LK330" s="1">
        <v>27</v>
      </c>
      <c r="LL330" s="1">
        <v>500</v>
      </c>
      <c r="LO330" s="4">
        <v>1127</v>
      </c>
      <c r="LP330" s="4">
        <v>804</v>
      </c>
      <c r="LV330" s="1">
        <v>0</v>
      </c>
      <c r="LX330" s="1">
        <v>0</v>
      </c>
      <c r="LY330" s="1">
        <v>0</v>
      </c>
      <c r="LZ330" s="1">
        <v>1</v>
      </c>
      <c r="MA330" s="1">
        <v>0</v>
      </c>
      <c r="MB330" s="1">
        <v>1</v>
      </c>
      <c r="MC330" s="1">
        <v>1</v>
      </c>
      <c r="MD330" s="1">
        <v>0</v>
      </c>
      <c r="ME330" s="1">
        <v>1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 t="s">
        <v>122</v>
      </c>
      <c r="NC330" s="4">
        <v>14.6</v>
      </c>
      <c r="ND330" s="4">
        <v>43.2</v>
      </c>
      <c r="NE330" s="1">
        <v>14000</v>
      </c>
      <c r="NF330" s="1">
        <v>12100</v>
      </c>
      <c r="NG330" s="1">
        <v>1100</v>
      </c>
      <c r="NH330" s="1">
        <v>254000</v>
      </c>
      <c r="NI330" s="5">
        <v>1.57</v>
      </c>
      <c r="NJ330" s="5">
        <v>29.8</v>
      </c>
      <c r="NP330" s="4">
        <v>308</v>
      </c>
      <c r="NY330" s="1">
        <v>1</v>
      </c>
      <c r="NZ330" s="1" t="s">
        <v>113</v>
      </c>
      <c r="OA330" s="1">
        <v>1</v>
      </c>
      <c r="OB330" s="1">
        <v>0</v>
      </c>
      <c r="OC330" s="1">
        <v>0</v>
      </c>
      <c r="OD330" s="1">
        <v>0</v>
      </c>
      <c r="OE330" s="1">
        <v>0</v>
      </c>
      <c r="OF330" s="1">
        <v>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0</v>
      </c>
      <c r="OM330" s="1">
        <v>0</v>
      </c>
      <c r="ON330" s="1">
        <v>1</v>
      </c>
      <c r="OO330" s="1">
        <v>0</v>
      </c>
      <c r="OP330" s="1">
        <v>1</v>
      </c>
      <c r="OQ330" s="1">
        <v>1</v>
      </c>
      <c r="OR330" s="1">
        <v>1</v>
      </c>
      <c r="OS330" s="1">
        <v>0</v>
      </c>
      <c r="OT330" s="1">
        <v>0</v>
      </c>
      <c r="OU330" s="1">
        <v>0</v>
      </c>
      <c r="OV330" s="1">
        <v>0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</row>
    <row r="331" spans="1:418" x14ac:dyDescent="0.25">
      <c r="A331" s="1">
        <v>330</v>
      </c>
      <c r="B331" s="25" t="s">
        <v>2</v>
      </c>
      <c r="C331" s="1">
        <v>0</v>
      </c>
      <c r="D331" s="1">
        <v>1</v>
      </c>
      <c r="E331" s="1">
        <v>51</v>
      </c>
      <c r="F331" s="1">
        <v>0</v>
      </c>
      <c r="G331" s="1">
        <v>1</v>
      </c>
      <c r="H331" s="1">
        <v>0</v>
      </c>
      <c r="I331" s="1">
        <v>0</v>
      </c>
      <c r="J331" s="1" t="s">
        <v>6</v>
      </c>
      <c r="K331" s="1">
        <v>0</v>
      </c>
      <c r="L331" s="1">
        <v>1</v>
      </c>
      <c r="M331" s="1">
        <v>0</v>
      </c>
      <c r="N331" s="1">
        <v>0</v>
      </c>
      <c r="O331" s="1" t="s">
        <v>445</v>
      </c>
      <c r="P331" s="1" t="s">
        <v>438</v>
      </c>
      <c r="Q331" s="1" t="s">
        <v>277</v>
      </c>
      <c r="R331" s="1" t="s">
        <v>277</v>
      </c>
      <c r="S331" s="1">
        <v>0</v>
      </c>
      <c r="T331" s="1" t="s">
        <v>329</v>
      </c>
      <c r="U331" s="1" t="s">
        <v>150</v>
      </c>
      <c r="V331" s="1" t="s">
        <v>109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1</v>
      </c>
      <c r="BA331" s="1">
        <v>0</v>
      </c>
      <c r="BB331" s="1">
        <v>1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K331" s="1" t="s">
        <v>125</v>
      </c>
      <c r="CL331" s="1">
        <v>0</v>
      </c>
      <c r="CM331" s="2">
        <v>44060</v>
      </c>
      <c r="CN331" s="2">
        <v>44061</v>
      </c>
      <c r="CO331" s="2"/>
      <c r="CP331" s="2"/>
      <c r="CQ331" s="2"/>
      <c r="CR331" s="2"/>
      <c r="CS331" s="2">
        <v>44069</v>
      </c>
      <c r="CT331" s="3"/>
      <c r="CU331" s="3">
        <f t="shared" si="149"/>
        <v>9</v>
      </c>
      <c r="CV331" s="3"/>
      <c r="CW331" s="3"/>
      <c r="CX331" s="3"/>
      <c r="CY331" s="3">
        <f t="shared" ref="CY331:CY332" si="155">CU331-CV331-CW331</f>
        <v>9</v>
      </c>
      <c r="CZ331" s="3">
        <v>0</v>
      </c>
      <c r="DA331" s="3">
        <v>1</v>
      </c>
      <c r="DB331" s="3">
        <v>0</v>
      </c>
      <c r="DC331" s="3">
        <f t="shared" si="150"/>
        <v>1</v>
      </c>
      <c r="DD331" s="2">
        <v>44054</v>
      </c>
      <c r="DE331" s="1">
        <v>0</v>
      </c>
      <c r="DF331" s="3">
        <v>6</v>
      </c>
      <c r="DG331" s="3">
        <f t="shared" si="151"/>
        <v>4</v>
      </c>
      <c r="DH331" s="1">
        <v>1</v>
      </c>
      <c r="DI331" s="1">
        <v>1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1</v>
      </c>
      <c r="DP331" s="1">
        <v>0</v>
      </c>
      <c r="DQ331" s="1">
        <v>0</v>
      </c>
      <c r="DR331" s="1">
        <v>0</v>
      </c>
      <c r="DS331" s="1">
        <v>0</v>
      </c>
      <c r="DT331" s="1">
        <v>1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73</v>
      </c>
      <c r="EH331" s="1">
        <v>1.64</v>
      </c>
      <c r="EI331" s="4">
        <v>27.141582391433676</v>
      </c>
      <c r="EJ331" s="3">
        <v>0</v>
      </c>
      <c r="EK331" s="3">
        <v>1</v>
      </c>
      <c r="EL331" s="3">
        <v>0</v>
      </c>
      <c r="EM331" s="1">
        <v>124</v>
      </c>
      <c r="EN331" s="1">
        <v>77</v>
      </c>
      <c r="EO331" s="4">
        <v>92.666666666666671</v>
      </c>
      <c r="EP331" s="3">
        <v>0</v>
      </c>
      <c r="EQ331" s="1">
        <v>82</v>
      </c>
      <c r="ER331" s="1">
        <v>0</v>
      </c>
      <c r="ES331" s="1">
        <v>24</v>
      </c>
      <c r="ET331" s="1">
        <v>1</v>
      </c>
      <c r="EU331" s="4">
        <v>37</v>
      </c>
      <c r="EV331" s="3">
        <v>0</v>
      </c>
      <c r="EW331" s="4">
        <v>37</v>
      </c>
      <c r="EX331" s="1">
        <v>90</v>
      </c>
      <c r="EY331" s="1">
        <v>0</v>
      </c>
      <c r="EZ331" s="1" t="s">
        <v>51</v>
      </c>
      <c r="FA331" s="1">
        <v>1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1</v>
      </c>
      <c r="FJ331" s="1">
        <v>1</v>
      </c>
      <c r="FK331" s="1">
        <v>0</v>
      </c>
      <c r="FL331" s="1">
        <v>0</v>
      </c>
      <c r="FM331" s="1" t="s">
        <v>104</v>
      </c>
      <c r="FN331" s="1" t="s">
        <v>82</v>
      </c>
      <c r="FO331" s="1">
        <v>0</v>
      </c>
      <c r="FP331" s="1">
        <v>1</v>
      </c>
      <c r="FQ331" s="1">
        <v>0</v>
      </c>
      <c r="FR331" s="1">
        <v>1</v>
      </c>
      <c r="FS331" s="1">
        <f t="shared" si="152"/>
        <v>4</v>
      </c>
      <c r="FT331" s="1">
        <v>0</v>
      </c>
      <c r="FU331" s="1">
        <v>0</v>
      </c>
      <c r="FV331" s="1">
        <v>0</v>
      </c>
      <c r="FW331" s="1">
        <v>1</v>
      </c>
      <c r="FX331" s="1">
        <v>0</v>
      </c>
      <c r="FY331" s="1">
        <v>0</v>
      </c>
      <c r="FZ331" s="1">
        <f t="shared" si="146"/>
        <v>1</v>
      </c>
      <c r="GA331" s="1">
        <v>1</v>
      </c>
      <c r="GB331" s="1">
        <v>1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f t="shared" si="147"/>
        <v>1</v>
      </c>
      <c r="GI331" s="1">
        <v>1</v>
      </c>
      <c r="GJ331" s="1">
        <v>0</v>
      </c>
      <c r="GK331" s="1">
        <v>1</v>
      </c>
      <c r="GL331" s="1">
        <v>1</v>
      </c>
      <c r="GM331" s="1">
        <v>0</v>
      </c>
      <c r="GN331" s="1">
        <v>0</v>
      </c>
      <c r="GO331" s="1">
        <v>0</v>
      </c>
      <c r="GP331" s="1">
        <v>1</v>
      </c>
      <c r="GQ331" s="1">
        <v>0</v>
      </c>
      <c r="GR331" s="3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1</v>
      </c>
      <c r="GY331" s="1">
        <v>1</v>
      </c>
      <c r="GZ331" s="1">
        <v>0</v>
      </c>
      <c r="HA331" s="1">
        <v>0</v>
      </c>
      <c r="HB331" s="1">
        <v>1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1</v>
      </c>
      <c r="IE331" s="1">
        <v>0</v>
      </c>
      <c r="IF331" s="1">
        <v>1</v>
      </c>
      <c r="IG331" s="1">
        <v>1</v>
      </c>
      <c r="IH331" s="1">
        <v>1</v>
      </c>
      <c r="II331" s="1">
        <v>0</v>
      </c>
      <c r="IJ331" s="1">
        <v>0</v>
      </c>
      <c r="IK331" s="1">
        <v>1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154</v>
      </c>
      <c r="JB331" s="1">
        <v>0</v>
      </c>
      <c r="JC331" s="1">
        <v>0</v>
      </c>
      <c r="JD331" s="1">
        <v>1</v>
      </c>
      <c r="JE331" s="1">
        <v>0</v>
      </c>
      <c r="JF331" s="1">
        <v>7</v>
      </c>
      <c r="JG331" s="1">
        <v>0</v>
      </c>
      <c r="JH331" s="1">
        <v>0</v>
      </c>
      <c r="JI331" s="1">
        <v>1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1</v>
      </c>
      <c r="JT331" s="1">
        <v>1</v>
      </c>
      <c r="JU331" s="1">
        <v>0</v>
      </c>
      <c r="JV331" s="1">
        <v>1</v>
      </c>
      <c r="JW331" s="1">
        <v>0</v>
      </c>
      <c r="JX331" s="1">
        <v>0</v>
      </c>
      <c r="KB331" s="1">
        <v>0</v>
      </c>
      <c r="KC331" s="1">
        <v>1</v>
      </c>
      <c r="KD331" s="1">
        <v>1</v>
      </c>
      <c r="KE331" s="1">
        <v>1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 t="s">
        <v>102</v>
      </c>
      <c r="KX331" s="1">
        <v>1</v>
      </c>
      <c r="KY331" s="1">
        <v>0</v>
      </c>
      <c r="KZ331" s="4">
        <v>12.2</v>
      </c>
      <c r="LA331" s="4">
        <v>35.6</v>
      </c>
      <c r="LB331" s="1">
        <v>20300</v>
      </c>
      <c r="LC331" s="1">
        <v>18900</v>
      </c>
      <c r="LD331" s="1">
        <v>753</v>
      </c>
      <c r="LE331" s="1">
        <v>552000</v>
      </c>
      <c r="LF331" s="5">
        <v>0.8</v>
      </c>
      <c r="LG331" s="5">
        <v>20.7</v>
      </c>
      <c r="LL331" s="1">
        <v>458</v>
      </c>
      <c r="LM331" s="4">
        <v>125</v>
      </c>
      <c r="LO331" s="4">
        <v>2131</v>
      </c>
      <c r="LV331" s="1">
        <v>0</v>
      </c>
      <c r="LX331" s="1">
        <v>0</v>
      </c>
      <c r="LY331" s="1">
        <v>0</v>
      </c>
      <c r="LZ331" s="1">
        <v>1</v>
      </c>
      <c r="MA331" s="1">
        <v>0</v>
      </c>
      <c r="MB331" s="1">
        <v>1</v>
      </c>
      <c r="MC331" s="1">
        <v>1</v>
      </c>
      <c r="MD331" s="1">
        <v>1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 t="s">
        <v>122</v>
      </c>
      <c r="NC331" s="4">
        <v>12.4</v>
      </c>
      <c r="ND331" s="4">
        <v>36.700000000000003</v>
      </c>
      <c r="NE331" s="1">
        <v>15400</v>
      </c>
      <c r="NF331" s="1">
        <v>12800</v>
      </c>
      <c r="NG331" s="1">
        <v>1580</v>
      </c>
      <c r="NH331" s="1">
        <v>627000</v>
      </c>
      <c r="NI331" s="5">
        <v>0.7</v>
      </c>
      <c r="NJ331" s="5">
        <v>18</v>
      </c>
      <c r="NO331" s="1">
        <v>62</v>
      </c>
      <c r="NR331" s="4">
        <v>1002</v>
      </c>
      <c r="NY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</row>
    <row r="332" spans="1:418" x14ac:dyDescent="0.25">
      <c r="A332" s="1">
        <v>331</v>
      </c>
      <c r="B332" s="25" t="s">
        <v>1</v>
      </c>
      <c r="C332" s="1">
        <v>1</v>
      </c>
      <c r="D332" s="1">
        <v>0</v>
      </c>
      <c r="E332" s="1">
        <v>74</v>
      </c>
      <c r="F332" s="1">
        <v>0</v>
      </c>
      <c r="G332" s="1">
        <v>0</v>
      </c>
      <c r="H332" s="1">
        <v>1</v>
      </c>
      <c r="I332" s="1">
        <v>0</v>
      </c>
      <c r="J332" s="1" t="s">
        <v>6</v>
      </c>
      <c r="K332" s="1">
        <v>0</v>
      </c>
      <c r="L332" s="1">
        <v>1</v>
      </c>
      <c r="M332" s="1">
        <v>0</v>
      </c>
      <c r="N332" s="1">
        <v>0</v>
      </c>
      <c r="O332" s="1" t="s">
        <v>6</v>
      </c>
      <c r="P332" s="1" t="s">
        <v>191</v>
      </c>
      <c r="Q332" s="1" t="s">
        <v>221</v>
      </c>
      <c r="R332" s="1" t="s">
        <v>221</v>
      </c>
      <c r="S332" s="1">
        <v>0</v>
      </c>
      <c r="T332" s="1" t="s">
        <v>329</v>
      </c>
      <c r="U332" s="1" t="s">
        <v>149</v>
      </c>
      <c r="V332" s="1" t="s">
        <v>109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1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3</v>
      </c>
      <c r="BA332" s="1">
        <v>0</v>
      </c>
      <c r="BB332" s="1">
        <v>0</v>
      </c>
      <c r="BC332" s="1">
        <v>1</v>
      </c>
      <c r="BD332" s="1">
        <v>0</v>
      </c>
      <c r="BE332" s="1">
        <v>1</v>
      </c>
      <c r="BF332" s="1">
        <v>0</v>
      </c>
      <c r="BG332" s="1">
        <v>0</v>
      </c>
      <c r="BH332" s="1">
        <v>0</v>
      </c>
      <c r="BI332" s="1">
        <v>0</v>
      </c>
      <c r="BJ332" s="1">
        <v>1</v>
      </c>
      <c r="BK332" s="1">
        <v>1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K332" s="1" t="s">
        <v>123</v>
      </c>
      <c r="CL332" s="1">
        <v>0</v>
      </c>
      <c r="CM332" s="2">
        <v>44054</v>
      </c>
      <c r="CN332" s="2">
        <v>44057</v>
      </c>
      <c r="CO332" s="2"/>
      <c r="CP332" s="2"/>
      <c r="CQ332" s="2"/>
      <c r="CR332" s="2"/>
      <c r="CS332" s="2">
        <v>44061</v>
      </c>
      <c r="CT332" s="3"/>
      <c r="CU332" s="3">
        <f t="shared" si="149"/>
        <v>7</v>
      </c>
      <c r="CV332" s="3"/>
      <c r="CW332" s="3"/>
      <c r="CX332" s="3"/>
      <c r="CY332" s="3">
        <f t="shared" si="155"/>
        <v>7</v>
      </c>
      <c r="CZ332" s="3">
        <v>0</v>
      </c>
      <c r="DA332" s="3">
        <v>1</v>
      </c>
      <c r="DB332" s="3">
        <v>0</v>
      </c>
      <c r="DC332" s="3">
        <f t="shared" si="150"/>
        <v>1</v>
      </c>
      <c r="DD332" s="2">
        <v>44050</v>
      </c>
      <c r="DE332" s="1">
        <v>0</v>
      </c>
      <c r="DF332" s="3">
        <v>4</v>
      </c>
      <c r="DG332" s="3">
        <f t="shared" si="151"/>
        <v>4</v>
      </c>
      <c r="DH332" s="1">
        <v>1</v>
      </c>
      <c r="DI332" s="1">
        <v>1</v>
      </c>
      <c r="DJ332" s="1">
        <v>1</v>
      </c>
      <c r="DK332" s="1">
        <v>0</v>
      </c>
      <c r="DL332" s="1">
        <v>0</v>
      </c>
      <c r="DM332" s="1">
        <v>0</v>
      </c>
      <c r="DN332" s="1">
        <v>0</v>
      </c>
      <c r="DO332" s="1">
        <v>1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I332" s="4"/>
      <c r="EJ332" s="3"/>
      <c r="EK332" s="3"/>
      <c r="EL332" s="3"/>
      <c r="EM332" s="1">
        <v>118</v>
      </c>
      <c r="EN332" s="1">
        <v>67</v>
      </c>
      <c r="EO332" s="4">
        <v>84</v>
      </c>
      <c r="EP332" s="3">
        <v>0</v>
      </c>
      <c r="EQ332" s="1">
        <v>115</v>
      </c>
      <c r="ER332" s="1">
        <v>1</v>
      </c>
      <c r="ES332" s="1">
        <v>18</v>
      </c>
      <c r="ET332" s="1">
        <v>0</v>
      </c>
      <c r="EU332" s="4">
        <v>36.5</v>
      </c>
      <c r="EV332" s="3">
        <v>0</v>
      </c>
      <c r="EW332" s="4">
        <v>36.5</v>
      </c>
      <c r="EX332" s="1">
        <v>94</v>
      </c>
      <c r="EY332" s="1">
        <v>0</v>
      </c>
      <c r="EZ332" s="1" t="s">
        <v>51</v>
      </c>
      <c r="FA332" s="1">
        <v>1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1</v>
      </c>
      <c r="FJ332" s="1">
        <v>1</v>
      </c>
      <c r="FK332" s="1">
        <v>0</v>
      </c>
      <c r="FL332" s="1">
        <v>0</v>
      </c>
      <c r="FM332" s="1" t="s">
        <v>104</v>
      </c>
      <c r="FN332" s="1" t="s">
        <v>82</v>
      </c>
      <c r="FO332" s="1">
        <v>0</v>
      </c>
      <c r="FP332" s="1">
        <v>1</v>
      </c>
      <c r="FQ332" s="1">
        <v>0</v>
      </c>
      <c r="FR332" s="1">
        <v>1</v>
      </c>
      <c r="FS332" s="1">
        <f t="shared" si="152"/>
        <v>3</v>
      </c>
      <c r="FT332" s="1">
        <v>0</v>
      </c>
      <c r="FU332" s="1">
        <v>0</v>
      </c>
      <c r="FV332" s="1">
        <v>0</v>
      </c>
      <c r="FW332" s="1">
        <v>1</v>
      </c>
      <c r="FX332" s="1">
        <v>0</v>
      </c>
      <c r="FY332" s="1">
        <v>0</v>
      </c>
      <c r="FZ332" s="1">
        <f t="shared" si="146"/>
        <v>1</v>
      </c>
      <c r="GA332" s="1">
        <v>1</v>
      </c>
      <c r="GB332" s="1">
        <v>1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f t="shared" si="147"/>
        <v>1</v>
      </c>
      <c r="GI332" s="1">
        <v>1</v>
      </c>
      <c r="GJ332" s="1">
        <v>0</v>
      </c>
      <c r="GK332" s="1">
        <v>1</v>
      </c>
      <c r="GL332" s="1">
        <v>1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3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1</v>
      </c>
      <c r="GY332" s="1">
        <v>1</v>
      </c>
      <c r="GZ332" s="1">
        <v>0</v>
      </c>
      <c r="HA332" s="1">
        <v>0</v>
      </c>
      <c r="HB332" s="1">
        <v>1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1</v>
      </c>
      <c r="ID332" s="1">
        <v>1</v>
      </c>
      <c r="IE332" s="1">
        <v>0</v>
      </c>
      <c r="IF332" s="1">
        <v>1</v>
      </c>
      <c r="IG332" s="1">
        <v>1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156</v>
      </c>
      <c r="JB332" s="1">
        <v>0</v>
      </c>
      <c r="JC332" s="1">
        <v>0</v>
      </c>
      <c r="JD332" s="1">
        <v>1</v>
      </c>
      <c r="JE332" s="1">
        <v>0</v>
      </c>
      <c r="JF332" s="1">
        <v>5</v>
      </c>
      <c r="JG332" s="1">
        <v>0</v>
      </c>
      <c r="JH332" s="1">
        <v>1</v>
      </c>
      <c r="JI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1</v>
      </c>
      <c r="JT332" s="1">
        <v>1</v>
      </c>
      <c r="JU332" s="1">
        <v>0</v>
      </c>
      <c r="JV332" s="1">
        <v>0</v>
      </c>
      <c r="JW332" s="1">
        <v>0</v>
      </c>
      <c r="JX332" s="1">
        <v>0</v>
      </c>
      <c r="KB332" s="1">
        <v>0</v>
      </c>
      <c r="KC332" s="1">
        <v>1</v>
      </c>
      <c r="KD332" s="1">
        <v>1</v>
      </c>
      <c r="KE332" s="1">
        <v>1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 t="s">
        <v>102</v>
      </c>
      <c r="KX332" s="1">
        <v>1</v>
      </c>
      <c r="KY332" s="1">
        <v>0</v>
      </c>
      <c r="KZ332" s="4">
        <v>12.7</v>
      </c>
      <c r="LA332" s="4">
        <v>38.4</v>
      </c>
      <c r="LB332" s="1">
        <v>11600</v>
      </c>
      <c r="LC332" s="1">
        <v>10400</v>
      </c>
      <c r="LD332" s="1">
        <v>594</v>
      </c>
      <c r="LE332" s="1">
        <v>470000</v>
      </c>
      <c r="LM332" s="4">
        <v>162</v>
      </c>
      <c r="LV332" s="1">
        <v>0</v>
      </c>
      <c r="LX332" s="1">
        <v>0</v>
      </c>
      <c r="LY332" s="1">
        <v>0</v>
      </c>
      <c r="LZ332" s="1">
        <v>1</v>
      </c>
      <c r="MA332" s="1">
        <v>1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 t="s">
        <v>122</v>
      </c>
      <c r="NC332" s="4">
        <v>11</v>
      </c>
      <c r="ND332" s="4">
        <v>32.9</v>
      </c>
      <c r="NE332" s="1">
        <v>11900</v>
      </c>
      <c r="NF332" s="1">
        <v>9520</v>
      </c>
      <c r="NG332" s="1">
        <v>1240</v>
      </c>
      <c r="NH332" s="1">
        <v>409000</v>
      </c>
      <c r="NI332" s="5">
        <v>0.8</v>
      </c>
      <c r="NJ332" s="5">
        <v>17.5</v>
      </c>
      <c r="NP332" s="4">
        <v>162</v>
      </c>
      <c r="NR332" s="4">
        <v>1976</v>
      </c>
      <c r="NS332" s="1">
        <v>450</v>
      </c>
      <c r="NY332" s="1">
        <v>0</v>
      </c>
      <c r="OA332" s="1">
        <v>0</v>
      </c>
      <c r="OB332" s="1">
        <v>0</v>
      </c>
      <c r="OC332" s="1">
        <v>1</v>
      </c>
      <c r="OD332" s="1">
        <v>0</v>
      </c>
      <c r="OE332" s="1">
        <v>1</v>
      </c>
      <c r="OF332" s="1">
        <v>1</v>
      </c>
      <c r="OG332" s="1">
        <v>1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</row>
    <row r="333" spans="1:418" x14ac:dyDescent="0.25">
      <c r="A333" s="1">
        <v>332</v>
      </c>
      <c r="B333" s="25" t="s">
        <v>2</v>
      </c>
      <c r="C333" s="1">
        <v>0</v>
      </c>
      <c r="D333" s="1">
        <v>1</v>
      </c>
      <c r="E333" s="1">
        <v>74</v>
      </c>
      <c r="F333" s="1">
        <v>0</v>
      </c>
      <c r="G333" s="1">
        <v>0</v>
      </c>
      <c r="H333" s="1">
        <v>1</v>
      </c>
      <c r="I333" s="1">
        <v>0</v>
      </c>
      <c r="J333" s="1" t="s">
        <v>6</v>
      </c>
      <c r="K333" s="1">
        <v>0</v>
      </c>
      <c r="L333" s="1">
        <v>1</v>
      </c>
      <c r="M333" s="1">
        <v>0</v>
      </c>
      <c r="N333" s="1">
        <v>0</v>
      </c>
      <c r="O333" s="1" t="s">
        <v>445</v>
      </c>
      <c r="P333" s="1" t="s">
        <v>438</v>
      </c>
      <c r="Q333" s="1" t="s">
        <v>290</v>
      </c>
      <c r="R333" s="1" t="s">
        <v>290</v>
      </c>
      <c r="S333" s="1">
        <v>0</v>
      </c>
      <c r="T333" s="1" t="s">
        <v>329</v>
      </c>
      <c r="U333" s="1" t="s">
        <v>150</v>
      </c>
      <c r="V333" s="1" t="s">
        <v>109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3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K333" s="1" t="s">
        <v>125</v>
      </c>
      <c r="CL333" s="1">
        <v>0</v>
      </c>
      <c r="CM333" s="2">
        <v>44061</v>
      </c>
      <c r="CN333" s="2"/>
      <c r="CO333" s="2"/>
      <c r="CP333" s="2"/>
      <c r="CQ333" s="2">
        <v>44062</v>
      </c>
      <c r="CR333" s="2">
        <v>44065</v>
      </c>
      <c r="CS333" s="2">
        <v>44065</v>
      </c>
      <c r="CT333" s="3">
        <f t="shared" si="148"/>
        <v>1</v>
      </c>
      <c r="CU333" s="3">
        <f t="shared" si="149"/>
        <v>4</v>
      </c>
      <c r="CV333" s="3"/>
      <c r="CW333" s="3">
        <f t="shared" ref="CW333:CW335" si="156">CR333-CQ333</f>
        <v>3</v>
      </c>
      <c r="CX333" s="3">
        <v>3</v>
      </c>
      <c r="CY333" s="3"/>
      <c r="CZ333" s="3">
        <v>1</v>
      </c>
      <c r="DA333" s="3">
        <v>0</v>
      </c>
      <c r="DB333" s="3">
        <v>0</v>
      </c>
      <c r="DC333" s="3">
        <f t="shared" si="150"/>
        <v>1</v>
      </c>
      <c r="DD333" s="2">
        <v>44056</v>
      </c>
      <c r="DE333" s="1">
        <v>0</v>
      </c>
      <c r="DF333" s="3">
        <v>5</v>
      </c>
      <c r="DG333" s="3">
        <f t="shared" si="151"/>
        <v>4</v>
      </c>
      <c r="DH333" s="1">
        <v>1</v>
      </c>
      <c r="DI333" s="1">
        <v>1</v>
      </c>
      <c r="DJ333" s="1">
        <v>0</v>
      </c>
      <c r="DK333" s="1">
        <v>0</v>
      </c>
      <c r="DL333" s="1">
        <v>0</v>
      </c>
      <c r="DM333" s="1">
        <v>0</v>
      </c>
      <c r="DN333" s="1">
        <v>1</v>
      </c>
      <c r="DO333" s="1">
        <v>1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80</v>
      </c>
      <c r="EH333" s="1">
        <v>1.7</v>
      </c>
      <c r="EI333" s="4">
        <v>27.681660899653981</v>
      </c>
      <c r="EJ333" s="3">
        <v>0</v>
      </c>
      <c r="EK333" s="3">
        <v>1</v>
      </c>
      <c r="EL333" s="3">
        <v>0</v>
      </c>
      <c r="EM333" s="1">
        <v>116</v>
      </c>
      <c r="EN333" s="1">
        <v>80</v>
      </c>
      <c r="EO333" s="4">
        <v>92</v>
      </c>
      <c r="EP333" s="3">
        <v>0</v>
      </c>
      <c r="EQ333" s="1">
        <v>115</v>
      </c>
      <c r="ER333" s="1">
        <v>1</v>
      </c>
      <c r="ES333" s="1">
        <v>25</v>
      </c>
      <c r="ET333" s="1">
        <v>1</v>
      </c>
      <c r="EU333" s="4">
        <v>36</v>
      </c>
      <c r="EV333" s="3">
        <v>0</v>
      </c>
      <c r="EW333" s="4">
        <v>36.700000000000003</v>
      </c>
      <c r="EX333" s="1">
        <v>78</v>
      </c>
      <c r="EY333" s="1">
        <v>1</v>
      </c>
      <c r="EZ333" s="1" t="s">
        <v>51</v>
      </c>
      <c r="FA333" s="1">
        <v>1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2</v>
      </c>
      <c r="FJ333" s="1">
        <v>0</v>
      </c>
      <c r="FK333" s="1">
        <v>1</v>
      </c>
      <c r="FL333" s="1">
        <v>0</v>
      </c>
      <c r="FM333" s="1" t="s">
        <v>104</v>
      </c>
      <c r="FN333" s="1" t="s">
        <v>83</v>
      </c>
      <c r="FO333" s="1">
        <v>0</v>
      </c>
      <c r="FP333" s="1">
        <v>0</v>
      </c>
      <c r="FQ333" s="1">
        <v>1</v>
      </c>
      <c r="FR333" s="1">
        <v>1</v>
      </c>
      <c r="FS333" s="1">
        <f t="shared" si="152"/>
        <v>2</v>
      </c>
      <c r="FT333" s="1">
        <v>0</v>
      </c>
      <c r="FU333" s="1">
        <v>0</v>
      </c>
      <c r="FV333" s="1">
        <v>0</v>
      </c>
      <c r="FW333" s="1">
        <v>1</v>
      </c>
      <c r="FX333" s="1">
        <v>0</v>
      </c>
      <c r="FY333" s="1">
        <v>0</v>
      </c>
      <c r="FZ333" s="1">
        <f t="shared" si="146"/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f t="shared" si="147"/>
        <v>1</v>
      </c>
      <c r="GI333" s="1">
        <v>1</v>
      </c>
      <c r="GJ333" s="1">
        <v>0</v>
      </c>
      <c r="GK333" s="1">
        <v>1</v>
      </c>
      <c r="GL333" s="1">
        <v>1</v>
      </c>
      <c r="GM333" s="1">
        <v>0</v>
      </c>
      <c r="GN333" s="1">
        <v>0</v>
      </c>
      <c r="GO333" s="1">
        <v>0</v>
      </c>
      <c r="GP333" s="1">
        <v>0</v>
      </c>
      <c r="GQ333" s="1">
        <v>1</v>
      </c>
      <c r="GR333" s="3">
        <v>2</v>
      </c>
      <c r="GS333" s="1">
        <v>0</v>
      </c>
      <c r="GT333" s="1">
        <v>1</v>
      </c>
      <c r="GU333" s="1">
        <v>1</v>
      </c>
      <c r="GV333" s="1">
        <v>0</v>
      </c>
      <c r="GW333" s="1">
        <v>0</v>
      </c>
      <c r="GX333" s="1">
        <v>3</v>
      </c>
      <c r="GY333" s="1">
        <v>1</v>
      </c>
      <c r="GZ333" s="1">
        <v>0</v>
      </c>
      <c r="HA333" s="1">
        <v>0</v>
      </c>
      <c r="HB333" s="1">
        <v>1</v>
      </c>
      <c r="HC333" s="1">
        <v>0</v>
      </c>
      <c r="HD333" s="1">
        <v>0</v>
      </c>
      <c r="HE333" s="1">
        <v>1</v>
      </c>
      <c r="HF333" s="1">
        <v>0</v>
      </c>
      <c r="HG333" s="1">
        <v>0</v>
      </c>
      <c r="HH333" s="1">
        <v>0</v>
      </c>
      <c r="HI333" s="1">
        <v>1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1</v>
      </c>
      <c r="ID333" s="1">
        <v>1</v>
      </c>
      <c r="IE333" s="1">
        <v>0</v>
      </c>
      <c r="IF333" s="1">
        <v>1</v>
      </c>
      <c r="IG333" s="1">
        <v>1</v>
      </c>
      <c r="IH333" s="1">
        <v>0</v>
      </c>
      <c r="II333" s="1">
        <v>1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1</v>
      </c>
      <c r="IQ333" s="1">
        <v>4</v>
      </c>
      <c r="IR333" s="1">
        <v>1</v>
      </c>
      <c r="IS333" s="1">
        <v>1</v>
      </c>
      <c r="IT333" s="1">
        <v>1</v>
      </c>
      <c r="IU333" s="1">
        <v>1</v>
      </c>
      <c r="IV333" s="1">
        <v>1</v>
      </c>
      <c r="IW333" s="1">
        <v>0</v>
      </c>
      <c r="IX333" s="1">
        <v>1</v>
      </c>
      <c r="IY333" s="1">
        <v>0</v>
      </c>
      <c r="IZ333" s="1">
        <v>0</v>
      </c>
      <c r="JA333" s="1">
        <v>49</v>
      </c>
      <c r="JB333" s="1">
        <v>0</v>
      </c>
      <c r="JC333" s="1">
        <v>0</v>
      </c>
      <c r="JD333" s="1">
        <v>0</v>
      </c>
      <c r="JE333" s="1">
        <v>1</v>
      </c>
      <c r="JF333" s="1">
        <v>11</v>
      </c>
      <c r="JG333" s="1">
        <v>0</v>
      </c>
      <c r="JH333" s="1">
        <v>0</v>
      </c>
      <c r="JI333" s="1">
        <v>1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1</v>
      </c>
      <c r="JT333" s="1">
        <v>1</v>
      </c>
      <c r="JU333" s="1">
        <v>0</v>
      </c>
      <c r="JV333" s="1">
        <v>1</v>
      </c>
      <c r="JW333" s="1">
        <v>0</v>
      </c>
      <c r="JX333" s="1">
        <v>1</v>
      </c>
      <c r="JY333" s="2">
        <v>44062</v>
      </c>
      <c r="JZ333" s="2">
        <v>44065</v>
      </c>
      <c r="KA333" s="1">
        <v>3</v>
      </c>
      <c r="KB333" s="1">
        <v>1</v>
      </c>
      <c r="KC333" s="1">
        <v>4</v>
      </c>
      <c r="KD333" s="1">
        <v>1</v>
      </c>
      <c r="KE333" s="1">
        <v>1</v>
      </c>
      <c r="KF333" s="1">
        <v>1</v>
      </c>
      <c r="KG333" s="1">
        <v>1</v>
      </c>
      <c r="KH333" s="1">
        <v>0</v>
      </c>
      <c r="KI333" s="1">
        <v>0</v>
      </c>
      <c r="KJ333" s="1">
        <v>0</v>
      </c>
      <c r="KK333" s="1">
        <v>1</v>
      </c>
      <c r="KL333" s="1">
        <v>0</v>
      </c>
      <c r="KM333" s="1">
        <v>0</v>
      </c>
      <c r="KN333" s="1">
        <v>0</v>
      </c>
      <c r="KO333" s="1">
        <v>1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 t="s">
        <v>103</v>
      </c>
      <c r="KX333" s="1">
        <v>0</v>
      </c>
      <c r="KY333" s="1">
        <v>1</v>
      </c>
      <c r="KZ333" s="4">
        <v>14.7</v>
      </c>
      <c r="LA333" s="4">
        <v>42.3</v>
      </c>
      <c r="LB333" s="1">
        <v>14100</v>
      </c>
      <c r="LC333" s="1">
        <v>12800</v>
      </c>
      <c r="LD333" s="1">
        <v>754</v>
      </c>
      <c r="LE333" s="1">
        <v>103000</v>
      </c>
      <c r="LF333" s="5">
        <v>1.05</v>
      </c>
      <c r="LG333" s="5">
        <v>22.9</v>
      </c>
      <c r="LL333" s="1">
        <v>655</v>
      </c>
      <c r="LM333" s="4">
        <v>256</v>
      </c>
      <c r="LO333" s="4">
        <v>521</v>
      </c>
      <c r="LP333" s="4">
        <v>21523</v>
      </c>
      <c r="LQ333" s="6">
        <v>2.46</v>
      </c>
      <c r="LV333" s="1">
        <v>1</v>
      </c>
      <c r="LW333" s="1" t="s">
        <v>113</v>
      </c>
      <c r="LX333" s="1">
        <v>1</v>
      </c>
      <c r="LY333" s="1">
        <v>0</v>
      </c>
      <c r="LZ333" s="1">
        <v>1</v>
      </c>
      <c r="MA333" s="1">
        <v>1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1</v>
      </c>
      <c r="ML333" s="1">
        <v>0</v>
      </c>
      <c r="MM333" s="1">
        <v>2</v>
      </c>
      <c r="MN333" s="1">
        <v>1</v>
      </c>
      <c r="MO333" s="1">
        <v>1</v>
      </c>
      <c r="MP333" s="1">
        <v>0</v>
      </c>
      <c r="MQ333" s="1">
        <v>0</v>
      </c>
      <c r="MR333" s="1">
        <v>0</v>
      </c>
      <c r="MS333" s="1">
        <v>1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 t="s">
        <v>122</v>
      </c>
      <c r="NC333" s="4">
        <v>13.5</v>
      </c>
      <c r="ND333" s="4">
        <v>40.200000000000003</v>
      </c>
      <c r="NE333" s="1">
        <v>11500</v>
      </c>
      <c r="NF333" s="1">
        <v>10300</v>
      </c>
      <c r="NG333" s="1">
        <v>937</v>
      </c>
      <c r="NH333" s="1">
        <v>78600</v>
      </c>
      <c r="NI333" s="5">
        <v>1.2</v>
      </c>
      <c r="NJ333" s="5">
        <v>39.4</v>
      </c>
      <c r="NP333" s="4">
        <v>184</v>
      </c>
      <c r="NT333" s="7">
        <v>6.4</v>
      </c>
      <c r="NY333" s="1">
        <v>1</v>
      </c>
      <c r="NZ333" s="1" t="s">
        <v>113</v>
      </c>
      <c r="OA333" s="1">
        <v>1</v>
      </c>
      <c r="OB333" s="1">
        <v>0</v>
      </c>
      <c r="OC333" s="1">
        <v>0</v>
      </c>
      <c r="OD333" s="1">
        <v>0</v>
      </c>
      <c r="OE333" s="1">
        <v>0</v>
      </c>
      <c r="OF333" s="1">
        <v>0</v>
      </c>
      <c r="OG333" s="1">
        <v>0</v>
      </c>
      <c r="OH333" s="1">
        <v>0</v>
      </c>
      <c r="OI333" s="1">
        <v>0</v>
      </c>
      <c r="OJ333" s="1">
        <v>0</v>
      </c>
      <c r="OK333" s="1">
        <v>0</v>
      </c>
      <c r="OL333" s="1">
        <v>0</v>
      </c>
      <c r="OM333" s="1">
        <v>0</v>
      </c>
      <c r="ON333" s="1">
        <v>0</v>
      </c>
      <c r="OO333" s="1">
        <v>0</v>
      </c>
      <c r="OP333" s="1">
        <v>0</v>
      </c>
      <c r="OQ333" s="1">
        <v>0</v>
      </c>
      <c r="OR333" s="1">
        <v>0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</row>
    <row r="334" spans="1:418" x14ac:dyDescent="0.25">
      <c r="A334" s="1">
        <v>333</v>
      </c>
      <c r="B334" s="25" t="s">
        <v>1</v>
      </c>
      <c r="C334" s="1">
        <v>1</v>
      </c>
      <c r="D334" s="1">
        <v>0</v>
      </c>
      <c r="E334" s="1">
        <v>30</v>
      </c>
      <c r="F334" s="1">
        <v>1</v>
      </c>
      <c r="G334" s="1">
        <v>0</v>
      </c>
      <c r="H334" s="1">
        <v>0</v>
      </c>
      <c r="I334" s="1">
        <v>0</v>
      </c>
      <c r="J334" s="1" t="s">
        <v>6</v>
      </c>
      <c r="K334" s="1">
        <v>0</v>
      </c>
      <c r="L334" s="1">
        <v>1</v>
      </c>
      <c r="M334" s="1">
        <v>0</v>
      </c>
      <c r="N334" s="1">
        <v>0</v>
      </c>
      <c r="O334" s="1" t="s">
        <v>445</v>
      </c>
      <c r="P334" s="1" t="s">
        <v>191</v>
      </c>
      <c r="Q334" s="1" t="s">
        <v>277</v>
      </c>
      <c r="R334" s="1" t="s">
        <v>277</v>
      </c>
      <c r="S334" s="1">
        <v>0</v>
      </c>
      <c r="T334" s="1" t="s">
        <v>329</v>
      </c>
      <c r="U334" s="1" t="s">
        <v>149</v>
      </c>
      <c r="V334" s="1" t="s">
        <v>109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K334" s="1" t="s">
        <v>123</v>
      </c>
      <c r="CL334" s="1">
        <v>0</v>
      </c>
      <c r="CM334" s="2">
        <v>44057</v>
      </c>
      <c r="CN334" s="2">
        <f t="shared" ref="CN334:CN335" si="157">CR334</f>
        <v>44073</v>
      </c>
      <c r="CO334" s="2"/>
      <c r="CP334" s="2"/>
      <c r="CQ334" s="2">
        <v>44060</v>
      </c>
      <c r="CR334" s="2">
        <v>44073</v>
      </c>
      <c r="CS334" s="2">
        <v>44075</v>
      </c>
      <c r="CT334" s="3">
        <f t="shared" si="148"/>
        <v>3</v>
      </c>
      <c r="CU334" s="3">
        <f t="shared" si="149"/>
        <v>18</v>
      </c>
      <c r="CV334" s="3"/>
      <c r="CW334" s="3">
        <f t="shared" si="156"/>
        <v>13</v>
      </c>
      <c r="CX334" s="3">
        <v>13</v>
      </c>
      <c r="CY334" s="3">
        <f t="shared" ref="CY334:CY337" si="158">CU334-CV334-CW334</f>
        <v>5</v>
      </c>
      <c r="CZ334" s="3">
        <v>1</v>
      </c>
      <c r="DA334" s="3">
        <v>1</v>
      </c>
      <c r="DB334" s="3">
        <v>0</v>
      </c>
      <c r="DC334" s="3">
        <f t="shared" si="150"/>
        <v>2</v>
      </c>
      <c r="DD334" s="2">
        <v>44057</v>
      </c>
      <c r="DE334" s="1">
        <v>0</v>
      </c>
      <c r="DF334" s="3">
        <v>0</v>
      </c>
      <c r="DG334" s="3">
        <f t="shared" si="151"/>
        <v>5</v>
      </c>
      <c r="DH334" s="1">
        <v>1</v>
      </c>
      <c r="DI334" s="1">
        <v>1</v>
      </c>
      <c r="DJ334" s="1">
        <v>0</v>
      </c>
      <c r="DK334" s="1">
        <v>0</v>
      </c>
      <c r="DL334" s="1">
        <v>0</v>
      </c>
      <c r="DM334" s="1">
        <v>0</v>
      </c>
      <c r="DN334" s="1">
        <v>1</v>
      </c>
      <c r="DO334" s="1">
        <v>1</v>
      </c>
      <c r="DP334" s="1">
        <v>0</v>
      </c>
      <c r="DQ334" s="1">
        <v>0</v>
      </c>
      <c r="DR334" s="1">
        <v>0</v>
      </c>
      <c r="DS334" s="1">
        <v>0</v>
      </c>
      <c r="DT334" s="1">
        <v>1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63</v>
      </c>
      <c r="EH334" s="1">
        <v>1.6</v>
      </c>
      <c r="EI334" s="4">
        <v>24.609374999999996</v>
      </c>
      <c r="EJ334" s="3">
        <v>1</v>
      </c>
      <c r="EK334" s="3">
        <v>0</v>
      </c>
      <c r="EL334" s="3">
        <v>0</v>
      </c>
      <c r="EM334" s="1">
        <v>112</v>
      </c>
      <c r="EN334" s="1">
        <v>71</v>
      </c>
      <c r="EO334" s="4">
        <v>84.666666666666671</v>
      </c>
      <c r="EP334" s="3">
        <v>0</v>
      </c>
      <c r="EQ334" s="1">
        <v>132</v>
      </c>
      <c r="ER334" s="1">
        <v>1</v>
      </c>
      <c r="ES334" s="1">
        <v>28</v>
      </c>
      <c r="ET334" s="1">
        <v>1</v>
      </c>
      <c r="EU334" s="4">
        <v>36</v>
      </c>
      <c r="EV334" s="3">
        <v>0</v>
      </c>
      <c r="EW334" s="4">
        <v>36.5</v>
      </c>
      <c r="EX334" s="1">
        <v>92</v>
      </c>
      <c r="EY334" s="1">
        <v>0</v>
      </c>
      <c r="EZ334" s="1" t="s">
        <v>51</v>
      </c>
      <c r="FA334" s="1">
        <v>1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1</v>
      </c>
      <c r="FK334" s="1">
        <v>0</v>
      </c>
      <c r="FL334" s="1">
        <v>0</v>
      </c>
      <c r="FM334" s="1" t="s">
        <v>104</v>
      </c>
      <c r="FN334" s="1" t="s">
        <v>82</v>
      </c>
      <c r="FO334" s="1">
        <v>0</v>
      </c>
      <c r="FP334" s="1">
        <v>1</v>
      </c>
      <c r="FQ334" s="1">
        <v>0</v>
      </c>
      <c r="FR334" s="1">
        <v>1</v>
      </c>
      <c r="FS334" s="1">
        <f t="shared" si="152"/>
        <v>2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f t="shared" si="146"/>
        <v>1</v>
      </c>
      <c r="GA334" s="1">
        <v>1</v>
      </c>
      <c r="GB334" s="1">
        <v>1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f t="shared" si="147"/>
        <v>1</v>
      </c>
      <c r="GI334" s="1">
        <v>1</v>
      </c>
      <c r="GJ334" s="1">
        <v>0</v>
      </c>
      <c r="GK334" s="1">
        <v>1</v>
      </c>
      <c r="GL334" s="1">
        <v>1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3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2</v>
      </c>
      <c r="GY334" s="1">
        <v>1</v>
      </c>
      <c r="GZ334" s="1">
        <v>0</v>
      </c>
      <c r="HA334" s="1">
        <v>0</v>
      </c>
      <c r="HB334" s="1">
        <v>1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1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1</v>
      </c>
      <c r="IE334" s="1">
        <v>0</v>
      </c>
      <c r="IF334" s="1">
        <v>1</v>
      </c>
      <c r="IG334" s="1">
        <v>1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205</v>
      </c>
      <c r="JB334" s="1">
        <v>0</v>
      </c>
      <c r="JC334" s="1">
        <v>1</v>
      </c>
      <c r="JD334" s="1">
        <v>0</v>
      </c>
      <c r="JE334" s="1">
        <v>0</v>
      </c>
      <c r="JF334" s="1">
        <v>11</v>
      </c>
      <c r="JG334" s="1">
        <v>0</v>
      </c>
      <c r="JH334" s="1">
        <v>0</v>
      </c>
      <c r="JI334" s="1">
        <v>1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1</v>
      </c>
      <c r="JT334" s="1">
        <v>1</v>
      </c>
      <c r="JU334" s="1">
        <v>0</v>
      </c>
      <c r="JV334" s="1">
        <v>1</v>
      </c>
      <c r="JW334" s="1">
        <v>0</v>
      </c>
      <c r="JX334" s="1">
        <v>0</v>
      </c>
      <c r="KB334" s="1">
        <v>0</v>
      </c>
      <c r="KC334" s="1">
        <v>1</v>
      </c>
      <c r="KD334" s="1">
        <v>1</v>
      </c>
      <c r="KE334" s="1">
        <v>1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1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 t="s">
        <v>102</v>
      </c>
      <c r="KX334" s="1">
        <v>1</v>
      </c>
      <c r="KY334" s="1">
        <v>0</v>
      </c>
      <c r="KZ334" s="4">
        <v>12.8</v>
      </c>
      <c r="LA334" s="4">
        <v>37.799999999999997</v>
      </c>
      <c r="LB334" s="1">
        <v>15000</v>
      </c>
      <c r="LC334" s="1">
        <v>13900</v>
      </c>
      <c r="LD334" s="1">
        <v>757</v>
      </c>
      <c r="LE334" s="1">
        <v>269000</v>
      </c>
      <c r="LF334" s="5">
        <v>0.89</v>
      </c>
      <c r="LG334" s="5">
        <v>12.4</v>
      </c>
      <c r="LH334" s="5">
        <v>1.06</v>
      </c>
      <c r="LI334" s="5">
        <v>0.89</v>
      </c>
      <c r="LL334" s="1">
        <v>304</v>
      </c>
      <c r="LM334" s="4">
        <v>244</v>
      </c>
      <c r="LO334" s="4">
        <v>401</v>
      </c>
      <c r="LP334" s="4">
        <v>220</v>
      </c>
      <c r="LV334" s="1">
        <v>0</v>
      </c>
      <c r="LX334" s="1">
        <v>0</v>
      </c>
      <c r="LY334" s="1">
        <v>0</v>
      </c>
      <c r="LZ334" s="1">
        <v>1</v>
      </c>
      <c r="MA334" s="1">
        <v>0</v>
      </c>
      <c r="MB334" s="1">
        <v>1</v>
      </c>
      <c r="MC334" s="1">
        <v>1</v>
      </c>
      <c r="MD334" s="1">
        <v>1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1</v>
      </c>
      <c r="ML334" s="1">
        <v>0</v>
      </c>
      <c r="MM334" s="1">
        <v>2</v>
      </c>
      <c r="MN334" s="1">
        <v>1</v>
      </c>
      <c r="MO334" s="1">
        <v>1</v>
      </c>
      <c r="MP334" s="1">
        <v>0</v>
      </c>
      <c r="MQ334" s="1">
        <v>0</v>
      </c>
      <c r="MR334" s="1">
        <v>0</v>
      </c>
      <c r="MS334" s="1">
        <v>1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 t="s">
        <v>122</v>
      </c>
      <c r="NC334" s="4">
        <v>13.2</v>
      </c>
      <c r="ND334" s="4">
        <v>39.200000000000003</v>
      </c>
      <c r="NE334" s="1">
        <v>9850</v>
      </c>
      <c r="NF334" s="1">
        <v>9210</v>
      </c>
      <c r="NG334" s="1">
        <v>397</v>
      </c>
      <c r="NH334" s="1">
        <v>321000</v>
      </c>
      <c r="NI334" s="5">
        <v>0.48</v>
      </c>
      <c r="NJ334" s="5">
        <v>12.8</v>
      </c>
      <c r="NP334" s="4">
        <v>154</v>
      </c>
      <c r="NY334" s="1">
        <v>0</v>
      </c>
      <c r="OA334" s="1">
        <v>0</v>
      </c>
      <c r="OB334" s="1">
        <v>0</v>
      </c>
      <c r="OC334" s="1">
        <v>0</v>
      </c>
      <c r="OD334" s="1">
        <v>0</v>
      </c>
      <c r="OE334" s="1">
        <v>0</v>
      </c>
      <c r="OF334" s="1">
        <v>0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0</v>
      </c>
      <c r="OM334" s="1">
        <v>0</v>
      </c>
      <c r="ON334" s="1">
        <v>0</v>
      </c>
      <c r="OO334" s="1">
        <v>0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0</v>
      </c>
      <c r="OW334" s="1">
        <v>0</v>
      </c>
      <c r="OX334" s="1">
        <v>0</v>
      </c>
      <c r="OY334" s="1">
        <v>0</v>
      </c>
      <c r="OZ334" s="1">
        <v>0</v>
      </c>
      <c r="PA334" s="1">
        <v>0</v>
      </c>
      <c r="PB334" s="1">
        <v>0</v>
      </c>
    </row>
    <row r="335" spans="1:418" x14ac:dyDescent="0.25">
      <c r="A335" s="1">
        <v>334</v>
      </c>
      <c r="B335" s="25" t="s">
        <v>1</v>
      </c>
      <c r="C335" s="1">
        <v>1</v>
      </c>
      <c r="D335" s="1">
        <v>0</v>
      </c>
      <c r="E335" s="1">
        <v>44</v>
      </c>
      <c r="F335" s="1">
        <v>0</v>
      </c>
      <c r="G335" s="1">
        <v>1</v>
      </c>
      <c r="H335" s="1">
        <v>0</v>
      </c>
      <c r="I335" s="1">
        <v>0</v>
      </c>
      <c r="J335" s="1" t="s">
        <v>5</v>
      </c>
      <c r="K335" s="1">
        <v>1</v>
      </c>
      <c r="L335" s="1">
        <v>0</v>
      </c>
      <c r="M335" s="1">
        <v>0</v>
      </c>
      <c r="N335" s="1">
        <v>0</v>
      </c>
      <c r="O335" s="1" t="s">
        <v>271</v>
      </c>
      <c r="P335" s="1" t="s">
        <v>247</v>
      </c>
      <c r="Q335" s="1" t="s">
        <v>184</v>
      </c>
      <c r="R335" s="1" t="s">
        <v>393</v>
      </c>
      <c r="S335" s="1">
        <v>0</v>
      </c>
      <c r="T335" s="1" t="s">
        <v>329</v>
      </c>
      <c r="U335" s="1" t="s">
        <v>149</v>
      </c>
      <c r="V335" s="1" t="s">
        <v>111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1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K335" s="1" t="s">
        <v>122</v>
      </c>
      <c r="CL335" s="1">
        <v>1</v>
      </c>
      <c r="CM335" s="2">
        <v>44055</v>
      </c>
      <c r="CN335" s="2">
        <f t="shared" si="157"/>
        <v>44059</v>
      </c>
      <c r="CO335" s="2"/>
      <c r="CP335" s="2"/>
      <c r="CQ335" s="2">
        <v>44057</v>
      </c>
      <c r="CR335" s="2">
        <v>44059</v>
      </c>
      <c r="CS335" s="2">
        <v>44063</v>
      </c>
      <c r="CT335" s="3">
        <f t="shared" si="148"/>
        <v>2</v>
      </c>
      <c r="CU335" s="3">
        <f t="shared" si="149"/>
        <v>8</v>
      </c>
      <c r="CV335" s="3"/>
      <c r="CW335" s="3">
        <f t="shared" si="156"/>
        <v>2</v>
      </c>
      <c r="CX335" s="3">
        <v>2</v>
      </c>
      <c r="CY335" s="3">
        <f t="shared" si="158"/>
        <v>6</v>
      </c>
      <c r="CZ335" s="3">
        <v>1</v>
      </c>
      <c r="DA335" s="3">
        <v>1</v>
      </c>
      <c r="DB335" s="3">
        <v>0</v>
      </c>
      <c r="DC335" s="3">
        <f t="shared" si="150"/>
        <v>2</v>
      </c>
      <c r="DD335" s="2">
        <v>44052</v>
      </c>
      <c r="DE335" s="1">
        <v>0</v>
      </c>
      <c r="DF335" s="3">
        <v>3</v>
      </c>
      <c r="DG335" s="3">
        <f t="shared" si="151"/>
        <v>4</v>
      </c>
      <c r="DH335" s="1">
        <v>0</v>
      </c>
      <c r="DI335" s="1">
        <v>1</v>
      </c>
      <c r="DJ335" s="1">
        <v>0</v>
      </c>
      <c r="DK335" s="1">
        <v>0</v>
      </c>
      <c r="DL335" s="1">
        <v>0</v>
      </c>
      <c r="DM335" s="1">
        <v>0</v>
      </c>
      <c r="DN335" s="1">
        <v>1</v>
      </c>
      <c r="DO335" s="1">
        <v>1</v>
      </c>
      <c r="DP335" s="1">
        <v>0</v>
      </c>
      <c r="DQ335" s="1">
        <v>0</v>
      </c>
      <c r="DR335" s="1">
        <v>1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69</v>
      </c>
      <c r="EH335" s="1">
        <v>1.5</v>
      </c>
      <c r="EI335" s="4">
        <v>30.666666666666668</v>
      </c>
      <c r="EJ335" s="3">
        <v>0</v>
      </c>
      <c r="EK335" s="3">
        <v>0</v>
      </c>
      <c r="EL335" s="3">
        <v>1</v>
      </c>
      <c r="EM335" s="1">
        <v>96</v>
      </c>
      <c r="EN335" s="1">
        <v>54</v>
      </c>
      <c r="EO335" s="4">
        <v>68</v>
      </c>
      <c r="EP335" s="3">
        <v>0</v>
      </c>
      <c r="EQ335" s="1">
        <v>82</v>
      </c>
      <c r="ER335" s="1">
        <v>0</v>
      </c>
      <c r="ES335" s="1">
        <v>20</v>
      </c>
      <c r="ET335" s="1">
        <v>0</v>
      </c>
      <c r="EU335" s="4">
        <v>36</v>
      </c>
      <c r="EV335" s="3">
        <v>0</v>
      </c>
      <c r="EW335" s="4">
        <v>36.5</v>
      </c>
      <c r="EX335" s="1">
        <v>95</v>
      </c>
      <c r="EY335" s="1">
        <v>0</v>
      </c>
      <c r="EZ335" s="1" t="s">
        <v>51</v>
      </c>
      <c r="FA335" s="1">
        <v>1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</v>
      </c>
      <c r="FJ335" s="1">
        <v>1</v>
      </c>
      <c r="FK335" s="1">
        <v>0</v>
      </c>
      <c r="FL335" s="1">
        <v>0</v>
      </c>
      <c r="FM335" s="1" t="s">
        <v>104</v>
      </c>
      <c r="FN335" s="1" t="s">
        <v>81</v>
      </c>
      <c r="FO335" s="1">
        <v>1</v>
      </c>
      <c r="FP335" s="1">
        <v>0</v>
      </c>
      <c r="FQ335" s="1">
        <v>0</v>
      </c>
      <c r="FR335" s="1">
        <v>0</v>
      </c>
      <c r="FS335" s="1">
        <f t="shared" si="152"/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f t="shared" si="146"/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f t="shared" si="147"/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3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1</v>
      </c>
      <c r="IE335" s="1">
        <v>0</v>
      </c>
      <c r="IF335" s="1">
        <v>1</v>
      </c>
      <c r="IG335" s="1">
        <v>1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409</v>
      </c>
      <c r="JB335" s="1">
        <v>1</v>
      </c>
      <c r="JC335" s="1">
        <v>0</v>
      </c>
      <c r="JD335" s="1">
        <v>0</v>
      </c>
      <c r="JE335" s="1">
        <v>0</v>
      </c>
      <c r="JF335" s="1">
        <v>6</v>
      </c>
      <c r="JG335" s="1">
        <v>0</v>
      </c>
      <c r="JH335" s="1">
        <v>1</v>
      </c>
      <c r="JI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1</v>
      </c>
      <c r="JT335" s="1">
        <v>1</v>
      </c>
      <c r="JU335" s="1">
        <v>0</v>
      </c>
      <c r="JV335" s="1">
        <v>0</v>
      </c>
      <c r="JW335" s="1">
        <v>0</v>
      </c>
      <c r="JX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1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 t="s">
        <v>102</v>
      </c>
      <c r="KX335" s="1">
        <v>1</v>
      </c>
      <c r="KY335" s="1">
        <v>0</v>
      </c>
      <c r="KZ335" s="4">
        <v>10.7</v>
      </c>
      <c r="LA335" s="4">
        <v>32.799999999999997</v>
      </c>
      <c r="LB335" s="1">
        <v>11650</v>
      </c>
      <c r="LC335" s="1">
        <v>8080</v>
      </c>
      <c r="LD335" s="1">
        <v>3010</v>
      </c>
      <c r="LE335" s="1">
        <v>270000</v>
      </c>
      <c r="LF335" s="5">
        <v>0.53</v>
      </c>
      <c r="LG335" s="5">
        <v>15.8</v>
      </c>
      <c r="LV335" s="1">
        <v>0</v>
      </c>
      <c r="LX335" s="1">
        <v>0</v>
      </c>
      <c r="LY335" s="1">
        <v>0</v>
      </c>
      <c r="LZ335" s="1">
        <v>1</v>
      </c>
      <c r="MA335" s="1">
        <v>1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 t="s">
        <v>122</v>
      </c>
      <c r="NC335" s="4">
        <v>10.01</v>
      </c>
      <c r="ND335" s="4">
        <v>29.6</v>
      </c>
      <c r="NE335" s="1">
        <v>11200</v>
      </c>
      <c r="NF335" s="1">
        <v>8050</v>
      </c>
      <c r="NG335" s="1">
        <v>2500</v>
      </c>
      <c r="NH335" s="1">
        <v>105000</v>
      </c>
      <c r="NI335" s="5">
        <v>0.94</v>
      </c>
      <c r="NJ335" s="5">
        <v>20.010000000000002</v>
      </c>
      <c r="NP335" s="4">
        <v>89</v>
      </c>
      <c r="NY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</row>
    <row r="336" spans="1:418" x14ac:dyDescent="0.25">
      <c r="A336" s="1">
        <v>335</v>
      </c>
      <c r="B336" s="25" t="s">
        <v>1</v>
      </c>
      <c r="C336" s="1">
        <v>1</v>
      </c>
      <c r="D336" s="1">
        <v>0</v>
      </c>
      <c r="E336" s="1">
        <v>48</v>
      </c>
      <c r="F336" s="1">
        <v>0</v>
      </c>
      <c r="G336" s="1">
        <v>1</v>
      </c>
      <c r="H336" s="1">
        <v>0</v>
      </c>
      <c r="I336" s="1">
        <v>0</v>
      </c>
      <c r="J336" s="1" t="s">
        <v>5</v>
      </c>
      <c r="K336" s="1">
        <v>1</v>
      </c>
      <c r="L336" s="1">
        <v>0</v>
      </c>
      <c r="M336" s="1">
        <v>0</v>
      </c>
      <c r="N336" s="1">
        <v>0</v>
      </c>
      <c r="O336" s="1" t="s">
        <v>271</v>
      </c>
      <c r="P336" s="1" t="s">
        <v>247</v>
      </c>
      <c r="Q336" s="1" t="s">
        <v>308</v>
      </c>
      <c r="R336" s="1" t="s">
        <v>308</v>
      </c>
      <c r="S336" s="1">
        <v>0</v>
      </c>
      <c r="T336" s="1" t="s">
        <v>329</v>
      </c>
      <c r="U336" s="1" t="s">
        <v>149</v>
      </c>
      <c r="V336" s="1" t="s">
        <v>111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K336" s="1" t="s">
        <v>123</v>
      </c>
      <c r="CL336" s="1">
        <v>0</v>
      </c>
      <c r="CM336" s="2">
        <v>44054</v>
      </c>
      <c r="CN336" s="2">
        <v>44055</v>
      </c>
      <c r="CO336" s="2"/>
      <c r="CP336" s="2"/>
      <c r="CQ336" s="2"/>
      <c r="CR336" s="2"/>
      <c r="CS336" s="2">
        <v>44058</v>
      </c>
      <c r="CT336" s="3"/>
      <c r="CU336" s="3">
        <f t="shared" si="149"/>
        <v>4</v>
      </c>
      <c r="CV336" s="3"/>
      <c r="CW336" s="3"/>
      <c r="CX336" s="3"/>
      <c r="CY336" s="3">
        <f t="shared" si="158"/>
        <v>4</v>
      </c>
      <c r="CZ336" s="3">
        <v>0</v>
      </c>
      <c r="DA336" s="3">
        <v>1</v>
      </c>
      <c r="DB336" s="3">
        <v>0</v>
      </c>
      <c r="DC336" s="3">
        <f t="shared" si="150"/>
        <v>1</v>
      </c>
      <c r="DD336" s="2">
        <v>44044</v>
      </c>
      <c r="DE336" s="1">
        <v>0</v>
      </c>
      <c r="DF336" s="3">
        <v>10</v>
      </c>
      <c r="DG336" s="3">
        <f t="shared" si="151"/>
        <v>4</v>
      </c>
      <c r="DH336" s="1">
        <v>1</v>
      </c>
      <c r="DI336" s="1">
        <v>1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1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1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80</v>
      </c>
      <c r="EI336" s="4"/>
      <c r="EJ336" s="3"/>
      <c r="EK336" s="3"/>
      <c r="EL336" s="3"/>
      <c r="EM336" s="1">
        <v>121</v>
      </c>
      <c r="EN336" s="1">
        <v>76</v>
      </c>
      <c r="EO336" s="4">
        <v>91</v>
      </c>
      <c r="EP336" s="3">
        <v>0</v>
      </c>
      <c r="EQ336" s="1">
        <v>74</v>
      </c>
      <c r="ER336" s="1">
        <v>0</v>
      </c>
      <c r="ES336" s="1">
        <v>19</v>
      </c>
      <c r="ET336" s="1">
        <v>0</v>
      </c>
      <c r="EU336" s="4">
        <v>37</v>
      </c>
      <c r="EV336" s="3">
        <v>0</v>
      </c>
      <c r="EW336" s="4">
        <v>37</v>
      </c>
      <c r="EX336" s="1">
        <v>91</v>
      </c>
      <c r="EY336" s="1">
        <v>0</v>
      </c>
      <c r="EZ336" s="1" t="s">
        <v>51</v>
      </c>
      <c r="FA336" s="1">
        <v>1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1</v>
      </c>
      <c r="FK336" s="1">
        <v>0</v>
      </c>
      <c r="FL336" s="1">
        <v>0</v>
      </c>
      <c r="FM336" s="1" t="s">
        <v>104</v>
      </c>
      <c r="FN336" s="1" t="s">
        <v>82</v>
      </c>
      <c r="FO336" s="1">
        <v>0</v>
      </c>
      <c r="FP336" s="1">
        <v>1</v>
      </c>
      <c r="FQ336" s="1">
        <v>0</v>
      </c>
      <c r="FR336" s="1">
        <v>1</v>
      </c>
      <c r="FS336" s="1">
        <f t="shared" si="152"/>
        <v>1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f t="shared" si="146"/>
        <v>1</v>
      </c>
      <c r="GA336" s="1">
        <v>1</v>
      </c>
      <c r="GB336" s="1">
        <v>1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f t="shared" si="147"/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3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2</v>
      </c>
      <c r="GY336" s="1">
        <v>1</v>
      </c>
      <c r="GZ336" s="1">
        <v>0</v>
      </c>
      <c r="HA336" s="1">
        <v>0</v>
      </c>
      <c r="HB336" s="1">
        <v>1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1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1</v>
      </c>
      <c r="IE336" s="1">
        <v>0</v>
      </c>
      <c r="IF336" s="1">
        <v>1</v>
      </c>
      <c r="IG336" s="1">
        <v>1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286</v>
      </c>
      <c r="JB336" s="1">
        <v>0</v>
      </c>
      <c r="JC336" s="1">
        <v>1</v>
      </c>
      <c r="JD336" s="1">
        <v>0</v>
      </c>
      <c r="JE336" s="1">
        <v>0</v>
      </c>
      <c r="JF336" s="1">
        <v>5</v>
      </c>
      <c r="JG336" s="1">
        <v>0</v>
      </c>
      <c r="JH336" s="1">
        <v>1</v>
      </c>
      <c r="JI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1</v>
      </c>
      <c r="JT336" s="1">
        <v>1</v>
      </c>
      <c r="JU336" s="1">
        <v>0</v>
      </c>
      <c r="JV336" s="1">
        <v>0</v>
      </c>
      <c r="JW336" s="1">
        <v>0</v>
      </c>
      <c r="JX336" s="1">
        <v>0</v>
      </c>
      <c r="KB336" s="1">
        <v>0</v>
      </c>
      <c r="KC336" s="1">
        <v>1</v>
      </c>
      <c r="KD336" s="1">
        <v>1</v>
      </c>
      <c r="KE336" s="1">
        <v>1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 t="s">
        <v>102</v>
      </c>
      <c r="KX336" s="1">
        <v>1</v>
      </c>
      <c r="KY336" s="1">
        <v>0</v>
      </c>
      <c r="KZ336" s="4">
        <v>14.3</v>
      </c>
      <c r="LA336" s="4">
        <v>42.7</v>
      </c>
      <c r="LB336" s="1">
        <v>7220</v>
      </c>
      <c r="LC336" s="1">
        <v>6290</v>
      </c>
      <c r="LD336" s="1">
        <v>720</v>
      </c>
      <c r="LE336" s="1">
        <v>308000</v>
      </c>
      <c r="LL336" s="1">
        <v>328</v>
      </c>
      <c r="LM336" s="4">
        <v>98</v>
      </c>
      <c r="LO336" s="4">
        <v>243</v>
      </c>
      <c r="LP336" s="4">
        <v>189</v>
      </c>
      <c r="LV336" s="1">
        <v>0</v>
      </c>
      <c r="LX336" s="1">
        <v>0</v>
      </c>
      <c r="LY336" s="1">
        <v>0</v>
      </c>
      <c r="LZ336" s="1">
        <v>1</v>
      </c>
      <c r="MA336" s="1">
        <v>1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1</v>
      </c>
      <c r="ML336" s="1">
        <v>0</v>
      </c>
      <c r="MM336" s="1">
        <v>2</v>
      </c>
      <c r="MN336" s="1">
        <v>1</v>
      </c>
      <c r="MO336" s="1">
        <v>1</v>
      </c>
      <c r="MP336" s="1">
        <v>0</v>
      </c>
      <c r="MQ336" s="1">
        <v>1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 t="s">
        <v>122</v>
      </c>
      <c r="NC336" s="4">
        <v>13.9</v>
      </c>
      <c r="ND336" s="4">
        <v>43.1</v>
      </c>
      <c r="NE336" s="1">
        <v>8150</v>
      </c>
      <c r="NF336" s="1">
        <v>6860</v>
      </c>
      <c r="NG336" s="1">
        <v>950</v>
      </c>
      <c r="NH336" s="1">
        <v>409000</v>
      </c>
      <c r="NI336" s="5">
        <v>0.86</v>
      </c>
      <c r="NJ336" s="5">
        <v>12.4</v>
      </c>
      <c r="NY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</row>
    <row r="337" spans="1:418" x14ac:dyDescent="0.25">
      <c r="A337" s="1">
        <v>336</v>
      </c>
      <c r="B337" s="25" t="s">
        <v>1</v>
      </c>
      <c r="C337" s="1">
        <v>1</v>
      </c>
      <c r="D337" s="1">
        <v>0</v>
      </c>
      <c r="E337" s="1">
        <v>15</v>
      </c>
      <c r="F337" s="1">
        <v>1</v>
      </c>
      <c r="G337" s="1">
        <v>0</v>
      </c>
      <c r="H337" s="1">
        <v>0</v>
      </c>
      <c r="I337" s="1">
        <v>0</v>
      </c>
      <c r="J337" s="1" t="s">
        <v>5</v>
      </c>
      <c r="K337" s="1">
        <v>1</v>
      </c>
      <c r="L337" s="1">
        <v>0</v>
      </c>
      <c r="M337" s="1">
        <v>0</v>
      </c>
      <c r="N337" s="1">
        <v>0</v>
      </c>
      <c r="O337" s="1" t="s">
        <v>467</v>
      </c>
      <c r="P337" s="1" t="s">
        <v>247</v>
      </c>
      <c r="Q337" s="1" t="s">
        <v>309</v>
      </c>
      <c r="R337" s="1" t="s">
        <v>309</v>
      </c>
      <c r="S337" s="1">
        <v>0</v>
      </c>
      <c r="T337" s="1" t="s">
        <v>329</v>
      </c>
      <c r="U337" s="1" t="s">
        <v>150</v>
      </c>
      <c r="V337" s="1" t="s">
        <v>111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K337" s="1" t="s">
        <v>123</v>
      </c>
      <c r="CL337" s="1">
        <v>0</v>
      </c>
      <c r="CM337" s="2">
        <v>44052</v>
      </c>
      <c r="CN337" s="2">
        <v>44054</v>
      </c>
      <c r="CO337" s="2"/>
      <c r="CP337" s="2"/>
      <c r="CQ337" s="2"/>
      <c r="CR337" s="2"/>
      <c r="CS337" s="2">
        <v>44060</v>
      </c>
      <c r="CT337" s="3"/>
      <c r="CU337" s="3">
        <f t="shared" si="149"/>
        <v>8</v>
      </c>
      <c r="CV337" s="3"/>
      <c r="CW337" s="3"/>
      <c r="CX337" s="3"/>
      <c r="CY337" s="3">
        <f t="shared" si="158"/>
        <v>8</v>
      </c>
      <c r="CZ337" s="3">
        <v>0</v>
      </c>
      <c r="DA337" s="3">
        <v>1</v>
      </c>
      <c r="DB337" s="3">
        <v>0</v>
      </c>
      <c r="DC337" s="3">
        <f t="shared" si="150"/>
        <v>1</v>
      </c>
      <c r="DD337" s="2">
        <v>44052</v>
      </c>
      <c r="DE337" s="1">
        <v>0</v>
      </c>
      <c r="DF337" s="3">
        <v>0</v>
      </c>
      <c r="DG337" s="3">
        <f t="shared" si="151"/>
        <v>3</v>
      </c>
      <c r="DH337" s="1">
        <v>1</v>
      </c>
      <c r="DI337" s="1">
        <v>1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1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50</v>
      </c>
      <c r="EI337" s="4"/>
      <c r="EJ337" s="3"/>
      <c r="EK337" s="3"/>
      <c r="EL337" s="3"/>
      <c r="EM337" s="1">
        <v>112</v>
      </c>
      <c r="EN337" s="1">
        <v>61</v>
      </c>
      <c r="EO337" s="4">
        <v>78</v>
      </c>
      <c r="EP337" s="3">
        <v>0</v>
      </c>
      <c r="EQ337" s="1">
        <v>120</v>
      </c>
      <c r="ER337" s="1">
        <v>1</v>
      </c>
      <c r="ES337" s="1">
        <v>17</v>
      </c>
      <c r="ET337" s="1">
        <v>0</v>
      </c>
      <c r="EU337" s="4">
        <v>36</v>
      </c>
      <c r="EV337" s="3">
        <v>0</v>
      </c>
      <c r="EW337" s="4">
        <v>36.4</v>
      </c>
      <c r="EX337" s="1">
        <v>92</v>
      </c>
      <c r="EY337" s="1">
        <v>0</v>
      </c>
      <c r="EZ337" s="1" t="s">
        <v>51</v>
      </c>
      <c r="FA337" s="1">
        <v>1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1</v>
      </c>
      <c r="FK337" s="1">
        <v>0</v>
      </c>
      <c r="FL337" s="1">
        <v>0</v>
      </c>
      <c r="FM337" s="1" t="s">
        <v>104</v>
      </c>
      <c r="FN337" s="1" t="s">
        <v>81</v>
      </c>
      <c r="FO337" s="1">
        <v>1</v>
      </c>
      <c r="FP337" s="1">
        <v>0</v>
      </c>
      <c r="FQ337" s="1">
        <v>0</v>
      </c>
      <c r="FR337" s="1">
        <v>0</v>
      </c>
      <c r="FS337" s="1">
        <f t="shared" si="152"/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f t="shared" si="146"/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f t="shared" si="147"/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3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1</v>
      </c>
      <c r="IE337" s="1">
        <v>0</v>
      </c>
      <c r="IF337" s="1">
        <v>1</v>
      </c>
      <c r="IG337" s="1">
        <v>1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324</v>
      </c>
      <c r="JB337" s="1">
        <v>1</v>
      </c>
      <c r="JC337" s="1">
        <v>0</v>
      </c>
      <c r="JD337" s="1">
        <v>0</v>
      </c>
      <c r="JE337" s="1">
        <v>0</v>
      </c>
      <c r="JF337" s="1">
        <v>5</v>
      </c>
      <c r="JG337" s="1">
        <v>0</v>
      </c>
      <c r="JH337" s="1">
        <v>1</v>
      </c>
      <c r="JI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 t="s">
        <v>102</v>
      </c>
      <c r="KX337" s="1">
        <v>1</v>
      </c>
      <c r="KY337" s="1">
        <v>0</v>
      </c>
      <c r="KZ337" s="4">
        <v>12</v>
      </c>
      <c r="LA337" s="4">
        <v>35</v>
      </c>
      <c r="LB337" s="1">
        <v>16030</v>
      </c>
      <c r="LC337" s="1">
        <v>14800</v>
      </c>
      <c r="LD337" s="1">
        <v>1130</v>
      </c>
      <c r="LE337" s="1">
        <v>194000</v>
      </c>
      <c r="LF337" s="5">
        <v>0.56000000000000005</v>
      </c>
      <c r="LG337" s="5">
        <v>9.6999999999999993</v>
      </c>
      <c r="LH337" s="5">
        <v>0.44</v>
      </c>
      <c r="LI337" s="5">
        <v>0.32</v>
      </c>
      <c r="LM337" s="4">
        <v>316</v>
      </c>
      <c r="LV337" s="1">
        <v>0</v>
      </c>
      <c r="LX337" s="1">
        <v>0</v>
      </c>
      <c r="LY337" s="1">
        <v>0</v>
      </c>
      <c r="LZ337" s="1">
        <v>1</v>
      </c>
      <c r="MA337" s="1">
        <v>1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 t="s">
        <v>122</v>
      </c>
      <c r="NC337" s="4">
        <v>11.9</v>
      </c>
      <c r="ND337" s="4">
        <v>33.799999999999997</v>
      </c>
      <c r="NE337" s="1">
        <v>8550</v>
      </c>
      <c r="NF337" s="1">
        <v>5700</v>
      </c>
      <c r="NG337" s="1">
        <v>1960</v>
      </c>
      <c r="NH337" s="1">
        <v>247000</v>
      </c>
      <c r="NP337" s="4">
        <v>237</v>
      </c>
      <c r="NY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</row>
    <row r="338" spans="1:418" x14ac:dyDescent="0.25">
      <c r="A338" s="1">
        <v>337</v>
      </c>
      <c r="B338" s="25" t="s">
        <v>1</v>
      </c>
      <c r="C338" s="1">
        <v>1</v>
      </c>
      <c r="D338" s="1">
        <v>0</v>
      </c>
      <c r="E338" s="1">
        <v>28</v>
      </c>
      <c r="F338" s="1">
        <v>1</v>
      </c>
      <c r="G338" s="1">
        <v>0</v>
      </c>
      <c r="H338" s="1">
        <v>0</v>
      </c>
      <c r="I338" s="1">
        <v>0</v>
      </c>
      <c r="J338" s="1" t="s">
        <v>5</v>
      </c>
      <c r="K338" s="1">
        <v>1</v>
      </c>
      <c r="L338" s="1">
        <v>0</v>
      </c>
      <c r="M338" s="1">
        <v>0</v>
      </c>
      <c r="N338" s="1">
        <v>0</v>
      </c>
      <c r="O338" s="1" t="s">
        <v>271</v>
      </c>
      <c r="P338" s="1" t="s">
        <v>247</v>
      </c>
      <c r="Q338" s="1" t="s">
        <v>184</v>
      </c>
      <c r="R338" s="1" t="s">
        <v>393</v>
      </c>
      <c r="S338" s="1">
        <v>0</v>
      </c>
      <c r="T338" s="1" t="s">
        <v>329</v>
      </c>
      <c r="U338" s="1" t="s">
        <v>149</v>
      </c>
      <c r="V338" s="1" t="s">
        <v>111</v>
      </c>
      <c r="W338" s="1">
        <v>1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K338" s="1" t="s">
        <v>122</v>
      </c>
      <c r="CL338" s="1">
        <v>1</v>
      </c>
      <c r="CM338" s="2">
        <v>44069</v>
      </c>
      <c r="CN338" s="2"/>
      <c r="CO338" s="2"/>
      <c r="CP338" s="2"/>
      <c r="CQ338" s="2"/>
      <c r="CR338" s="2"/>
      <c r="CS338" s="2">
        <v>44070</v>
      </c>
      <c r="CT338" s="3"/>
      <c r="CU338" s="3">
        <f t="shared" si="149"/>
        <v>1</v>
      </c>
      <c r="CV338" s="3"/>
      <c r="CW338" s="3"/>
      <c r="CX338" s="3"/>
      <c r="CY338" s="3"/>
      <c r="CZ338" s="3">
        <v>0</v>
      </c>
      <c r="DA338" s="3">
        <v>0</v>
      </c>
      <c r="DB338" s="3">
        <v>1</v>
      </c>
      <c r="DC338" s="3">
        <f t="shared" si="150"/>
        <v>1</v>
      </c>
      <c r="DD338" s="2">
        <v>44055</v>
      </c>
      <c r="DE338" s="1">
        <v>0</v>
      </c>
      <c r="DF338" s="3">
        <v>14</v>
      </c>
      <c r="DG338" s="3">
        <f t="shared" si="151"/>
        <v>5</v>
      </c>
      <c r="DH338" s="1">
        <v>0</v>
      </c>
      <c r="DI338" s="1">
        <v>0</v>
      </c>
      <c r="DJ338" s="1">
        <v>1</v>
      </c>
      <c r="DK338" s="1">
        <v>1</v>
      </c>
      <c r="DL338" s="1">
        <v>0</v>
      </c>
      <c r="DM338" s="1">
        <v>0</v>
      </c>
      <c r="DN338" s="1">
        <v>1</v>
      </c>
      <c r="DO338" s="1">
        <v>1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1</v>
      </c>
      <c r="EG338" s="1">
        <v>75</v>
      </c>
      <c r="EI338" s="4"/>
      <c r="EJ338" s="3"/>
      <c r="EK338" s="3"/>
      <c r="EL338" s="3"/>
      <c r="EM338" s="1">
        <v>128</v>
      </c>
      <c r="EN338" s="1">
        <v>81</v>
      </c>
      <c r="EO338" s="4">
        <v>96.666666666666671</v>
      </c>
      <c r="EP338" s="3">
        <v>0</v>
      </c>
      <c r="EQ338" s="1">
        <v>91</v>
      </c>
      <c r="ER338" s="1">
        <v>0</v>
      </c>
      <c r="ES338" s="1">
        <v>20</v>
      </c>
      <c r="ET338" s="1">
        <v>0</v>
      </c>
      <c r="EU338" s="4">
        <v>36</v>
      </c>
      <c r="EV338" s="3">
        <v>0</v>
      </c>
      <c r="EW338" s="4">
        <v>36</v>
      </c>
      <c r="EX338" s="1">
        <v>97</v>
      </c>
      <c r="EY338" s="1">
        <v>0</v>
      </c>
      <c r="EZ338" s="1" t="s">
        <v>51</v>
      </c>
      <c r="FA338" s="1">
        <v>1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1</v>
      </c>
      <c r="FK338" s="1">
        <v>0</v>
      </c>
      <c r="FL338" s="1">
        <v>0</v>
      </c>
      <c r="FM338" s="1" t="s">
        <v>104</v>
      </c>
      <c r="FN338" s="1" t="s">
        <v>81</v>
      </c>
      <c r="FO338" s="1">
        <v>1</v>
      </c>
      <c r="FP338" s="1">
        <v>0</v>
      </c>
      <c r="FQ338" s="1">
        <v>0</v>
      </c>
      <c r="FR338" s="1">
        <v>0</v>
      </c>
      <c r="FS338" s="1">
        <f t="shared" si="152"/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f t="shared" si="146"/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f t="shared" si="147"/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3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F338" s="1">
        <v>2</v>
      </c>
      <c r="JG338" s="1">
        <v>1</v>
      </c>
      <c r="JH338" s="1">
        <v>0</v>
      </c>
      <c r="JI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 t="s">
        <v>102</v>
      </c>
      <c r="KX338" s="1">
        <v>1</v>
      </c>
      <c r="KY338" s="1">
        <v>0</v>
      </c>
      <c r="LV338" s="1">
        <v>0</v>
      </c>
      <c r="LX338" s="1">
        <v>0</v>
      </c>
      <c r="LY338" s="1">
        <v>0</v>
      </c>
      <c r="LZ338" s="1">
        <v>1</v>
      </c>
      <c r="MA338" s="1">
        <v>1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 t="s">
        <v>123</v>
      </c>
      <c r="NY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</row>
    <row r="339" spans="1:418" x14ac:dyDescent="0.25">
      <c r="A339" s="1">
        <v>338</v>
      </c>
      <c r="B339" s="25" t="s">
        <v>2</v>
      </c>
      <c r="C339" s="1">
        <v>0</v>
      </c>
      <c r="D339" s="1">
        <v>1</v>
      </c>
      <c r="E339" s="1">
        <v>68</v>
      </c>
      <c r="F339" s="1">
        <v>0</v>
      </c>
      <c r="G339" s="1">
        <v>0</v>
      </c>
      <c r="H339" s="1">
        <v>1</v>
      </c>
      <c r="I339" s="1">
        <v>0</v>
      </c>
      <c r="J339" s="1" t="s">
        <v>5</v>
      </c>
      <c r="K339" s="1">
        <v>1</v>
      </c>
      <c r="L339" s="1">
        <v>0</v>
      </c>
      <c r="M339" s="1">
        <v>0</v>
      </c>
      <c r="N339" s="1">
        <v>0</v>
      </c>
      <c r="O339" s="1" t="s">
        <v>271</v>
      </c>
      <c r="P339" s="1" t="s">
        <v>247</v>
      </c>
      <c r="Q339" s="1" t="s">
        <v>184</v>
      </c>
      <c r="R339" s="1" t="s">
        <v>393</v>
      </c>
      <c r="S339" s="1">
        <v>0</v>
      </c>
      <c r="T339" s="1" t="s">
        <v>329</v>
      </c>
      <c r="U339" s="1" t="s">
        <v>150</v>
      </c>
      <c r="V339" s="1" t="s">
        <v>111</v>
      </c>
      <c r="W339" s="1">
        <v>1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4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K339" s="1" t="s">
        <v>125</v>
      </c>
      <c r="CL339" s="1">
        <v>0</v>
      </c>
      <c r="CM339" s="2">
        <v>44052</v>
      </c>
      <c r="CN339" s="2">
        <v>44052</v>
      </c>
      <c r="CO339" s="2"/>
      <c r="CP339" s="2"/>
      <c r="CR339" s="2"/>
      <c r="CS339" s="2">
        <v>44063</v>
      </c>
      <c r="CT339" s="3"/>
      <c r="CU339" s="3">
        <f t="shared" si="149"/>
        <v>11</v>
      </c>
      <c r="CV339" s="3"/>
      <c r="CW339" s="3"/>
      <c r="CX339" s="3"/>
      <c r="CY339" s="3">
        <f t="shared" ref="CY339:CY348" si="159">CU339-CV339-CW339</f>
        <v>11</v>
      </c>
      <c r="CZ339" s="3">
        <v>0</v>
      </c>
      <c r="DA339" s="3">
        <v>1</v>
      </c>
      <c r="DB339" s="3">
        <v>0</v>
      </c>
      <c r="DC339" s="3">
        <f t="shared" si="150"/>
        <v>1</v>
      </c>
      <c r="DD339" s="2">
        <v>44051</v>
      </c>
      <c r="DE339" s="1">
        <v>0</v>
      </c>
      <c r="DF339" s="3">
        <v>1</v>
      </c>
      <c r="DG339" s="3">
        <f t="shared" si="151"/>
        <v>1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1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I339" s="4"/>
      <c r="EJ339" s="3"/>
      <c r="EK339" s="3"/>
      <c r="EL339" s="3"/>
      <c r="EM339" s="1">
        <v>105</v>
      </c>
      <c r="EN339" s="1">
        <v>63</v>
      </c>
      <c r="EO339" s="4">
        <v>77</v>
      </c>
      <c r="EP339" s="3">
        <v>0</v>
      </c>
      <c r="EQ339" s="1">
        <v>88</v>
      </c>
      <c r="ER339" s="1">
        <v>0</v>
      </c>
      <c r="ES339" s="1">
        <v>19</v>
      </c>
      <c r="ET339" s="1">
        <v>0</v>
      </c>
      <c r="EU339" s="4">
        <v>36</v>
      </c>
      <c r="EV339" s="3">
        <v>0</v>
      </c>
      <c r="EW339" s="4">
        <v>36.4</v>
      </c>
      <c r="EX339" s="1">
        <v>93</v>
      </c>
      <c r="EY339" s="1">
        <v>0</v>
      </c>
      <c r="EZ339" s="1" t="s">
        <v>51</v>
      </c>
      <c r="FA339" s="1">
        <v>1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2</v>
      </c>
      <c r="FJ339" s="1">
        <v>0</v>
      </c>
      <c r="FK339" s="1">
        <v>1</v>
      </c>
      <c r="FL339" s="1">
        <v>0</v>
      </c>
      <c r="FM339" s="1" t="s">
        <v>104</v>
      </c>
      <c r="FN339" s="1" t="s">
        <v>81</v>
      </c>
      <c r="FO339" s="1">
        <v>1</v>
      </c>
      <c r="FP339" s="1">
        <v>0</v>
      </c>
      <c r="FQ339" s="1">
        <v>0</v>
      </c>
      <c r="FR339" s="1">
        <v>1</v>
      </c>
      <c r="FS339" s="1">
        <f t="shared" si="152"/>
        <v>1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f t="shared" si="146"/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f t="shared" si="147"/>
        <v>1</v>
      </c>
      <c r="GI339" s="1">
        <v>1</v>
      </c>
      <c r="GJ339" s="1">
        <v>0</v>
      </c>
      <c r="GK339" s="1">
        <v>1</v>
      </c>
      <c r="GL339" s="1">
        <v>1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3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1</v>
      </c>
      <c r="GY339" s="1">
        <v>1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1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1</v>
      </c>
      <c r="IE339" s="1">
        <v>0</v>
      </c>
      <c r="IF339" s="1">
        <v>1</v>
      </c>
      <c r="IG339" s="1">
        <v>1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1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F339" s="1">
        <v>5</v>
      </c>
      <c r="JG339" s="1">
        <v>0</v>
      </c>
      <c r="JH339" s="1">
        <v>1</v>
      </c>
      <c r="JI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1</v>
      </c>
      <c r="JT339" s="1">
        <v>1</v>
      </c>
      <c r="JU339" s="1">
        <v>0</v>
      </c>
      <c r="JV339" s="1">
        <v>1</v>
      </c>
      <c r="JW339" s="1">
        <v>0</v>
      </c>
      <c r="JX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 t="s">
        <v>102</v>
      </c>
      <c r="KX339" s="1">
        <v>1</v>
      </c>
      <c r="KY339" s="1">
        <v>0</v>
      </c>
      <c r="KZ339" s="4">
        <v>13.1</v>
      </c>
      <c r="LA339" s="4">
        <v>40.1</v>
      </c>
      <c r="LB339" s="1">
        <v>11870</v>
      </c>
      <c r="LC339" s="1">
        <v>10460</v>
      </c>
      <c r="LD339" s="1">
        <v>640</v>
      </c>
      <c r="LE339" s="1">
        <v>407000</v>
      </c>
      <c r="LF339" s="5">
        <v>1</v>
      </c>
      <c r="LG339" s="5">
        <v>20.05</v>
      </c>
      <c r="LM339" s="4">
        <v>189</v>
      </c>
      <c r="LV339" s="1">
        <v>0</v>
      </c>
      <c r="LX339" s="1">
        <v>0</v>
      </c>
      <c r="LY339" s="1">
        <v>0</v>
      </c>
      <c r="LZ339" s="1">
        <v>1</v>
      </c>
      <c r="MA339" s="1">
        <v>1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 t="s">
        <v>122</v>
      </c>
      <c r="NC339" s="4">
        <v>13.4</v>
      </c>
      <c r="ND339" s="4">
        <v>41.1</v>
      </c>
      <c r="NE339" s="1">
        <v>11000</v>
      </c>
      <c r="NF339" s="1">
        <v>8990</v>
      </c>
      <c r="NG339" s="1">
        <v>860</v>
      </c>
      <c r="NH339" s="1">
        <v>409000</v>
      </c>
      <c r="NI339" s="5">
        <v>0.89</v>
      </c>
      <c r="NJ339" s="5">
        <v>16.5</v>
      </c>
      <c r="NP339" s="4">
        <v>68</v>
      </c>
      <c r="NR339" s="4">
        <v>155</v>
      </c>
      <c r="NS339" s="1">
        <v>227</v>
      </c>
      <c r="NY339" s="1">
        <v>0</v>
      </c>
      <c r="OA339" s="1">
        <v>0</v>
      </c>
      <c r="OB339" s="1">
        <v>0</v>
      </c>
      <c r="OC339" s="1">
        <v>1</v>
      </c>
      <c r="OD339" s="1">
        <v>1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</row>
    <row r="340" spans="1:418" x14ac:dyDescent="0.25">
      <c r="A340" s="1">
        <v>339</v>
      </c>
      <c r="B340" s="25" t="s">
        <v>1</v>
      </c>
      <c r="C340" s="1">
        <v>1</v>
      </c>
      <c r="D340" s="1">
        <v>0</v>
      </c>
      <c r="E340" s="1">
        <v>52</v>
      </c>
      <c r="F340" s="1">
        <v>0</v>
      </c>
      <c r="G340" s="1">
        <v>1</v>
      </c>
      <c r="H340" s="1">
        <v>0</v>
      </c>
      <c r="I340" s="1">
        <v>0</v>
      </c>
      <c r="J340" s="1" t="s">
        <v>5</v>
      </c>
      <c r="K340" s="1">
        <v>1</v>
      </c>
      <c r="L340" s="1">
        <v>0</v>
      </c>
      <c r="M340" s="1">
        <v>0</v>
      </c>
      <c r="N340" s="1">
        <v>0</v>
      </c>
      <c r="O340" s="1" t="s">
        <v>271</v>
      </c>
      <c r="P340" s="1" t="s">
        <v>247</v>
      </c>
      <c r="Q340" s="1" t="s">
        <v>305</v>
      </c>
      <c r="R340" s="1" t="s">
        <v>305</v>
      </c>
      <c r="S340" s="1">
        <v>0</v>
      </c>
      <c r="T340" s="1" t="s">
        <v>329</v>
      </c>
      <c r="U340" s="1" t="s">
        <v>149</v>
      </c>
      <c r="V340" s="1" t="s">
        <v>111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1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K340" s="1" t="s">
        <v>123</v>
      </c>
      <c r="CL340" s="1">
        <v>0</v>
      </c>
      <c r="CM340" s="2">
        <v>44039</v>
      </c>
      <c r="CN340" s="2">
        <f>CR340</f>
        <v>44058</v>
      </c>
      <c r="CO340" s="2"/>
      <c r="CP340" s="2"/>
      <c r="CQ340" s="2">
        <v>44044</v>
      </c>
      <c r="CR340" s="2">
        <v>44058</v>
      </c>
      <c r="CS340" s="2">
        <v>44058</v>
      </c>
      <c r="CT340" s="3">
        <f t="shared" si="148"/>
        <v>5</v>
      </c>
      <c r="CU340" s="3">
        <f t="shared" si="149"/>
        <v>19</v>
      </c>
      <c r="CV340" s="3"/>
      <c r="CW340" s="3">
        <f>CR340-CQ340</f>
        <v>14</v>
      </c>
      <c r="CX340" s="3">
        <v>14</v>
      </c>
      <c r="CY340" s="3">
        <f t="shared" si="159"/>
        <v>5</v>
      </c>
      <c r="CZ340" s="3">
        <v>1</v>
      </c>
      <c r="DA340" s="3">
        <v>1</v>
      </c>
      <c r="DB340" s="3">
        <v>0</v>
      </c>
      <c r="DC340" s="3">
        <f t="shared" si="150"/>
        <v>2</v>
      </c>
      <c r="DD340" s="2">
        <v>44034</v>
      </c>
      <c r="DE340" s="1">
        <v>0</v>
      </c>
      <c r="DF340" s="3">
        <v>5</v>
      </c>
      <c r="DG340" s="3">
        <f t="shared" si="151"/>
        <v>3</v>
      </c>
      <c r="DH340" s="1">
        <v>1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1</v>
      </c>
      <c r="DO340" s="1">
        <v>1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98</v>
      </c>
      <c r="EI340" s="4"/>
      <c r="EJ340" s="3"/>
      <c r="EK340" s="3"/>
      <c r="EL340" s="3"/>
      <c r="EM340" s="1">
        <v>146</v>
      </c>
      <c r="EN340" s="1">
        <v>96</v>
      </c>
      <c r="EO340" s="4">
        <v>112.66666666666667</v>
      </c>
      <c r="EP340" s="3">
        <v>0</v>
      </c>
      <c r="EQ340" s="1">
        <v>76</v>
      </c>
      <c r="ER340" s="1">
        <v>0</v>
      </c>
      <c r="ES340" s="1">
        <v>18</v>
      </c>
      <c r="ET340" s="1">
        <v>0</v>
      </c>
      <c r="EU340" s="4">
        <v>37</v>
      </c>
      <c r="EV340" s="3">
        <v>0</v>
      </c>
      <c r="EW340" s="4">
        <v>37</v>
      </c>
      <c r="EX340" s="1">
        <v>69</v>
      </c>
      <c r="EY340" s="1">
        <v>1</v>
      </c>
      <c r="EZ340" s="1" t="s">
        <v>51</v>
      </c>
      <c r="FA340" s="1">
        <v>1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1</v>
      </c>
      <c r="FK340" s="1">
        <v>0</v>
      </c>
      <c r="FL340" s="1">
        <v>0</v>
      </c>
      <c r="FM340" s="1" t="s">
        <v>104</v>
      </c>
      <c r="FN340" s="1" t="s">
        <v>83</v>
      </c>
      <c r="FO340" s="1">
        <v>0</v>
      </c>
      <c r="FP340" s="1">
        <v>0</v>
      </c>
      <c r="FQ340" s="1">
        <v>1</v>
      </c>
      <c r="FR340" s="1">
        <v>1</v>
      </c>
      <c r="FS340" s="1">
        <f t="shared" si="152"/>
        <v>2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f t="shared" si="146"/>
        <v>1</v>
      </c>
      <c r="GA340" s="1">
        <v>1</v>
      </c>
      <c r="GB340" s="1">
        <v>1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f t="shared" si="147"/>
        <v>1</v>
      </c>
      <c r="GI340" s="1">
        <v>1</v>
      </c>
      <c r="GJ340" s="1">
        <v>0</v>
      </c>
      <c r="GK340" s="1">
        <v>1</v>
      </c>
      <c r="GL340" s="1">
        <v>1</v>
      </c>
      <c r="GM340" s="1">
        <v>0</v>
      </c>
      <c r="GN340" s="1">
        <v>0</v>
      </c>
      <c r="GO340" s="1">
        <v>0</v>
      </c>
      <c r="GP340" s="1">
        <v>0</v>
      </c>
      <c r="GQ340" s="1">
        <v>1</v>
      </c>
      <c r="GR340" s="3">
        <v>2</v>
      </c>
      <c r="GS340" s="1">
        <v>0</v>
      </c>
      <c r="GT340" s="1">
        <v>1</v>
      </c>
      <c r="GU340" s="1">
        <v>1</v>
      </c>
      <c r="GV340" s="1">
        <v>0</v>
      </c>
      <c r="GW340" s="1">
        <v>0</v>
      </c>
      <c r="GX340" s="1">
        <v>2</v>
      </c>
      <c r="GY340" s="1">
        <v>1</v>
      </c>
      <c r="GZ340" s="1">
        <v>0</v>
      </c>
      <c r="HA340" s="1">
        <v>0</v>
      </c>
      <c r="HB340" s="1">
        <v>1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1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1</v>
      </c>
      <c r="IE340" s="1">
        <v>0</v>
      </c>
      <c r="IF340" s="1">
        <v>1</v>
      </c>
      <c r="IG340" s="1">
        <v>1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1</v>
      </c>
      <c r="IN340" s="1">
        <v>0</v>
      </c>
      <c r="IO340" s="1">
        <v>0</v>
      </c>
      <c r="IP340" s="1">
        <v>1</v>
      </c>
      <c r="IQ340" s="1">
        <v>2</v>
      </c>
      <c r="IR340" s="1">
        <v>1</v>
      </c>
      <c r="IS340" s="1">
        <v>1</v>
      </c>
      <c r="IT340" s="1">
        <v>1</v>
      </c>
      <c r="IU340" s="1">
        <v>1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260</v>
      </c>
      <c r="JB340" s="1">
        <v>0</v>
      </c>
      <c r="JC340" s="1">
        <v>1</v>
      </c>
      <c r="JD340" s="1">
        <v>0</v>
      </c>
      <c r="JE340" s="1">
        <v>0</v>
      </c>
      <c r="JF340" s="1">
        <v>5</v>
      </c>
      <c r="JG340" s="1">
        <v>0</v>
      </c>
      <c r="JH340" s="1">
        <v>1</v>
      </c>
      <c r="JI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1</v>
      </c>
      <c r="JT340" s="1">
        <v>1</v>
      </c>
      <c r="JU340" s="1">
        <v>0</v>
      </c>
      <c r="JV340" s="1">
        <v>1</v>
      </c>
      <c r="JW340" s="1">
        <v>0</v>
      </c>
      <c r="JX340" s="1">
        <v>1</v>
      </c>
      <c r="JY340" s="2">
        <v>44044</v>
      </c>
      <c r="JZ340" s="2">
        <v>44058</v>
      </c>
      <c r="KA340" s="1">
        <v>14</v>
      </c>
      <c r="KB340" s="1">
        <v>1</v>
      </c>
      <c r="KC340" s="1">
        <v>5</v>
      </c>
      <c r="KD340" s="1">
        <v>1</v>
      </c>
      <c r="KE340" s="1">
        <v>1</v>
      </c>
      <c r="KF340" s="1">
        <v>1</v>
      </c>
      <c r="KG340" s="1">
        <v>0</v>
      </c>
      <c r="KH340" s="1">
        <v>0</v>
      </c>
      <c r="KI340" s="1">
        <v>1</v>
      </c>
      <c r="KJ340" s="1">
        <v>0</v>
      </c>
      <c r="KK340" s="1">
        <v>1</v>
      </c>
      <c r="KL340" s="1">
        <v>0</v>
      </c>
      <c r="KM340" s="1">
        <v>0</v>
      </c>
      <c r="KN340" s="1">
        <v>1</v>
      </c>
      <c r="KO340" s="1">
        <v>1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 t="s">
        <v>103</v>
      </c>
      <c r="KX340" s="1">
        <v>0</v>
      </c>
      <c r="KY340" s="1">
        <v>1</v>
      </c>
      <c r="KZ340" s="4">
        <v>12.8</v>
      </c>
      <c r="LA340" s="4">
        <v>37.6</v>
      </c>
      <c r="LB340" s="1">
        <v>12800</v>
      </c>
      <c r="LC340" s="1">
        <v>10500</v>
      </c>
      <c r="LD340" s="1">
        <v>1240</v>
      </c>
      <c r="LE340" s="1">
        <v>256000</v>
      </c>
      <c r="LF340" s="5">
        <v>0.8</v>
      </c>
      <c r="LG340" s="5">
        <v>16.89</v>
      </c>
      <c r="LH340" s="5">
        <v>1.01</v>
      </c>
      <c r="LI340" s="5">
        <v>0.9</v>
      </c>
      <c r="LM340" s="4">
        <v>205</v>
      </c>
      <c r="LV340" s="1">
        <v>0</v>
      </c>
      <c r="LX340" s="1">
        <v>0</v>
      </c>
      <c r="LY340" s="1">
        <v>0</v>
      </c>
      <c r="LZ340" s="1">
        <v>1</v>
      </c>
      <c r="MA340" s="1">
        <v>0</v>
      </c>
      <c r="MB340" s="1">
        <v>1</v>
      </c>
      <c r="MC340" s="1">
        <v>1</v>
      </c>
      <c r="MD340" s="1">
        <v>1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1</v>
      </c>
      <c r="ML340" s="1">
        <v>0</v>
      </c>
      <c r="MM340" s="1">
        <v>2</v>
      </c>
      <c r="MN340" s="1">
        <v>1</v>
      </c>
      <c r="MO340" s="1">
        <v>1</v>
      </c>
      <c r="MP340" s="1">
        <v>0</v>
      </c>
      <c r="MQ340" s="1">
        <v>0</v>
      </c>
      <c r="MR340" s="1">
        <v>0</v>
      </c>
      <c r="MS340" s="1">
        <v>1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 t="s">
        <v>122</v>
      </c>
      <c r="NC340" s="4">
        <v>13</v>
      </c>
      <c r="ND340" s="4">
        <v>40.5</v>
      </c>
      <c r="NE340" s="1">
        <v>15300</v>
      </c>
      <c r="NF340" s="1">
        <v>12400</v>
      </c>
      <c r="NG340" s="1">
        <v>1260</v>
      </c>
      <c r="NH340" s="1">
        <v>203000</v>
      </c>
      <c r="NI340" s="5">
        <v>1.4</v>
      </c>
      <c r="NJ340" s="5">
        <v>37</v>
      </c>
      <c r="NP340" s="4">
        <v>280</v>
      </c>
      <c r="NY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</row>
    <row r="341" spans="1:418" x14ac:dyDescent="0.25">
      <c r="A341" s="1">
        <v>340</v>
      </c>
      <c r="B341" s="25" t="s">
        <v>2</v>
      </c>
      <c r="C341" s="1">
        <v>0</v>
      </c>
      <c r="D341" s="1">
        <v>1</v>
      </c>
      <c r="E341" s="1">
        <v>58</v>
      </c>
      <c r="F341" s="1">
        <v>0</v>
      </c>
      <c r="G341" s="1">
        <v>1</v>
      </c>
      <c r="H341" s="1">
        <v>0</v>
      </c>
      <c r="I341" s="1">
        <v>0</v>
      </c>
      <c r="J341" s="1" t="s">
        <v>5</v>
      </c>
      <c r="K341" s="1">
        <v>1</v>
      </c>
      <c r="L341" s="1">
        <v>0</v>
      </c>
      <c r="M341" s="1">
        <v>0</v>
      </c>
      <c r="N341" s="1">
        <v>0</v>
      </c>
      <c r="O341" s="1" t="s">
        <v>271</v>
      </c>
      <c r="P341" s="1" t="s">
        <v>247</v>
      </c>
      <c r="Q341" s="1" t="s">
        <v>184</v>
      </c>
      <c r="R341" s="1" t="s">
        <v>393</v>
      </c>
      <c r="S341" s="1">
        <v>0</v>
      </c>
      <c r="T341" s="1" t="s">
        <v>329</v>
      </c>
      <c r="U341" s="1" t="s">
        <v>149</v>
      </c>
      <c r="V341" s="1" t="s">
        <v>111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1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K341" s="1" t="s">
        <v>125</v>
      </c>
      <c r="CL341" s="1">
        <v>0</v>
      </c>
      <c r="CM341" s="2">
        <v>44050</v>
      </c>
      <c r="CN341" s="2">
        <v>44052</v>
      </c>
      <c r="CO341" s="2"/>
      <c r="CP341" s="2"/>
      <c r="CQ341" s="2"/>
      <c r="CR341" s="2"/>
      <c r="CS341" s="2">
        <v>44066</v>
      </c>
      <c r="CT341" s="3"/>
      <c r="CU341" s="3">
        <f t="shared" si="149"/>
        <v>16</v>
      </c>
      <c r="CV341" s="3"/>
      <c r="CW341" s="3"/>
      <c r="CX341" s="3"/>
      <c r="CY341" s="3">
        <f t="shared" si="159"/>
        <v>16</v>
      </c>
      <c r="CZ341" s="3">
        <v>0</v>
      </c>
      <c r="DA341" s="3">
        <v>1</v>
      </c>
      <c r="DB341" s="3">
        <v>0</v>
      </c>
      <c r="DC341" s="3">
        <f t="shared" si="150"/>
        <v>1</v>
      </c>
      <c r="DD341" s="2">
        <v>44027</v>
      </c>
      <c r="DE341" s="1">
        <v>0</v>
      </c>
      <c r="DF341" s="3">
        <v>23</v>
      </c>
      <c r="DG341" s="3">
        <f t="shared" si="151"/>
        <v>2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1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1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I341" s="4"/>
      <c r="EJ341" s="3"/>
      <c r="EK341" s="3"/>
      <c r="EL341" s="3"/>
      <c r="EM341" s="1">
        <v>104</v>
      </c>
      <c r="EN341" s="1">
        <v>62</v>
      </c>
      <c r="EO341" s="4">
        <v>76</v>
      </c>
      <c r="EP341" s="3">
        <v>0</v>
      </c>
      <c r="EQ341" s="1">
        <v>94</v>
      </c>
      <c r="ER341" s="1">
        <v>0</v>
      </c>
      <c r="ES341" s="1">
        <v>20</v>
      </c>
      <c r="ET341" s="1">
        <v>0</v>
      </c>
      <c r="EU341" s="4">
        <v>36</v>
      </c>
      <c r="EV341" s="3">
        <v>0</v>
      </c>
      <c r="EW341" s="4">
        <v>36.5</v>
      </c>
      <c r="EX341" s="1">
        <v>91</v>
      </c>
      <c r="EY341" s="1">
        <v>0</v>
      </c>
      <c r="EZ341" s="1" t="s">
        <v>51</v>
      </c>
      <c r="FA341" s="1">
        <v>1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1</v>
      </c>
      <c r="FK341" s="1">
        <v>0</v>
      </c>
      <c r="FL341" s="1">
        <v>0</v>
      </c>
      <c r="FM341" s="1" t="s">
        <v>104</v>
      </c>
      <c r="FN341" s="1" t="s">
        <v>81</v>
      </c>
      <c r="FO341" s="1">
        <v>1</v>
      </c>
      <c r="FP341" s="1">
        <v>0</v>
      </c>
      <c r="FQ341" s="1">
        <v>0</v>
      </c>
      <c r="FR341" s="1">
        <v>1</v>
      </c>
      <c r="FS341" s="1">
        <f t="shared" si="152"/>
        <v>2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f t="shared" si="146"/>
        <v>1</v>
      </c>
      <c r="GA341" s="1">
        <v>1</v>
      </c>
      <c r="GB341" s="1">
        <v>1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f t="shared" si="147"/>
        <v>1</v>
      </c>
      <c r="GI341" s="1">
        <v>1</v>
      </c>
      <c r="GJ341" s="1">
        <v>0</v>
      </c>
      <c r="GK341" s="1">
        <v>1</v>
      </c>
      <c r="GL341" s="1">
        <v>1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3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2</v>
      </c>
      <c r="GY341" s="1">
        <v>1</v>
      </c>
      <c r="GZ341" s="1">
        <v>0</v>
      </c>
      <c r="HA341" s="1">
        <v>0</v>
      </c>
      <c r="HB341" s="1">
        <v>1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1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1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1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F341" s="1">
        <v>7</v>
      </c>
      <c r="JG341" s="1">
        <v>0</v>
      </c>
      <c r="JH341" s="1">
        <v>0</v>
      </c>
      <c r="JI341" s="1">
        <v>1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1</v>
      </c>
      <c r="JT341" s="1">
        <v>1</v>
      </c>
      <c r="JU341" s="1">
        <v>0</v>
      </c>
      <c r="JV341" s="1">
        <v>0</v>
      </c>
      <c r="JW341" s="1">
        <v>0</v>
      </c>
      <c r="JX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 t="s">
        <v>102</v>
      </c>
      <c r="KX341" s="1">
        <v>1</v>
      </c>
      <c r="KY341" s="1">
        <v>0</v>
      </c>
      <c r="KZ341" s="4">
        <v>14.4</v>
      </c>
      <c r="LA341" s="4">
        <v>41.2</v>
      </c>
      <c r="LB341" s="1">
        <v>9300</v>
      </c>
      <c r="LC341" s="1">
        <v>8160</v>
      </c>
      <c r="LD341" s="1">
        <v>570</v>
      </c>
      <c r="LE341" s="1">
        <v>233000</v>
      </c>
      <c r="LH341" s="5">
        <v>1.81</v>
      </c>
      <c r="LI341" s="5">
        <v>1.34</v>
      </c>
      <c r="LJ341" s="4">
        <v>367</v>
      </c>
      <c r="LK341" s="1">
        <v>138</v>
      </c>
      <c r="LM341" s="4">
        <v>145</v>
      </c>
      <c r="LV341" s="1">
        <v>0</v>
      </c>
      <c r="LX341" s="1">
        <v>0</v>
      </c>
      <c r="LY341" s="1">
        <v>0</v>
      </c>
      <c r="LZ341" s="1">
        <v>1</v>
      </c>
      <c r="MA341" s="1">
        <v>1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 t="s">
        <v>122</v>
      </c>
      <c r="NC341" s="4">
        <v>12.9</v>
      </c>
      <c r="ND341" s="4">
        <v>38.9</v>
      </c>
      <c r="NE341" s="1">
        <v>4460</v>
      </c>
      <c r="NF341" s="1">
        <v>2700</v>
      </c>
      <c r="NG341" s="1">
        <v>790</v>
      </c>
      <c r="NY341" s="1">
        <v>0</v>
      </c>
      <c r="OA341" s="1">
        <v>0</v>
      </c>
      <c r="OB341" s="1">
        <v>0</v>
      </c>
      <c r="OC341" s="1">
        <v>1</v>
      </c>
      <c r="OD341" s="1">
        <v>0</v>
      </c>
      <c r="OE341" s="1">
        <v>1</v>
      </c>
      <c r="OF341" s="1">
        <v>1</v>
      </c>
      <c r="OG341" s="1">
        <v>1</v>
      </c>
      <c r="OH341" s="1">
        <v>0</v>
      </c>
      <c r="OI341" s="1">
        <v>0</v>
      </c>
      <c r="OJ341" s="1">
        <v>0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0</v>
      </c>
      <c r="OR341" s="1">
        <v>0</v>
      </c>
      <c r="OS341" s="1">
        <v>0</v>
      </c>
      <c r="OT341" s="1">
        <v>0</v>
      </c>
      <c r="OU341" s="1">
        <v>0</v>
      </c>
      <c r="OV341" s="1">
        <v>0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0</v>
      </c>
    </row>
    <row r="342" spans="1:418" x14ac:dyDescent="0.25">
      <c r="A342" s="1">
        <v>341</v>
      </c>
      <c r="B342" s="25" t="s">
        <v>1</v>
      </c>
      <c r="C342" s="1">
        <v>1</v>
      </c>
      <c r="D342" s="1">
        <v>0</v>
      </c>
      <c r="E342" s="1">
        <v>82</v>
      </c>
      <c r="F342" s="1">
        <v>0</v>
      </c>
      <c r="G342" s="1">
        <v>0</v>
      </c>
      <c r="H342" s="1">
        <v>0</v>
      </c>
      <c r="I342" s="1">
        <v>1</v>
      </c>
      <c r="J342" s="1" t="s">
        <v>5</v>
      </c>
      <c r="K342" s="1">
        <v>1</v>
      </c>
      <c r="L342" s="1">
        <v>0</v>
      </c>
      <c r="M342" s="1">
        <v>0</v>
      </c>
      <c r="N342" s="1">
        <v>0</v>
      </c>
      <c r="O342" s="1" t="s">
        <v>271</v>
      </c>
      <c r="P342" s="1" t="s">
        <v>247</v>
      </c>
      <c r="Q342" s="1" t="s">
        <v>310</v>
      </c>
      <c r="R342" s="1" t="s">
        <v>290</v>
      </c>
      <c r="S342" s="1">
        <v>0</v>
      </c>
      <c r="T342" s="1" t="s">
        <v>329</v>
      </c>
      <c r="U342" s="1" t="s">
        <v>149</v>
      </c>
      <c r="V342" s="1" t="s">
        <v>111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5</v>
      </c>
      <c r="BA342" s="1">
        <v>0</v>
      </c>
      <c r="BB342" s="1">
        <v>0</v>
      </c>
      <c r="BC342" s="1">
        <v>0</v>
      </c>
      <c r="BD342" s="1">
        <v>1</v>
      </c>
      <c r="BE342" s="1">
        <v>2</v>
      </c>
      <c r="BF342" s="1">
        <v>1</v>
      </c>
      <c r="BG342" s="1">
        <v>1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1</v>
      </c>
      <c r="BO342" s="1">
        <v>1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K342" s="1" t="s">
        <v>123</v>
      </c>
      <c r="CL342" s="1">
        <v>0</v>
      </c>
      <c r="CM342" s="2">
        <v>44055</v>
      </c>
      <c r="CN342" s="2">
        <v>44060</v>
      </c>
      <c r="CO342" s="2"/>
      <c r="CP342" s="2"/>
      <c r="CQ342" s="2"/>
      <c r="CR342" s="2"/>
      <c r="CS342" s="2">
        <v>44060</v>
      </c>
      <c r="CT342" s="3"/>
      <c r="CU342" s="3">
        <f t="shared" si="149"/>
        <v>5</v>
      </c>
      <c r="CV342" s="3"/>
      <c r="CW342" s="3"/>
      <c r="CX342" s="3"/>
      <c r="CY342" s="3">
        <f t="shared" si="159"/>
        <v>5</v>
      </c>
      <c r="CZ342" s="3">
        <v>0</v>
      </c>
      <c r="DA342" s="3">
        <v>1</v>
      </c>
      <c r="DB342" s="3">
        <v>0</v>
      </c>
      <c r="DC342" s="3">
        <f t="shared" si="150"/>
        <v>1</v>
      </c>
      <c r="DD342" s="2">
        <v>44055</v>
      </c>
      <c r="DE342" s="1">
        <v>0</v>
      </c>
      <c r="DF342" s="3">
        <v>0</v>
      </c>
      <c r="DG342" s="3">
        <f t="shared" si="151"/>
        <v>4</v>
      </c>
      <c r="DH342" s="1">
        <v>1</v>
      </c>
      <c r="DI342" s="1">
        <v>1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1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1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I342" s="4"/>
      <c r="EJ342" s="3"/>
      <c r="EK342" s="3"/>
      <c r="EL342" s="3"/>
      <c r="EM342" s="1">
        <v>132</v>
      </c>
      <c r="EN342" s="1">
        <v>112</v>
      </c>
      <c r="EO342" s="4">
        <v>118.66666666666667</v>
      </c>
      <c r="EP342" s="3">
        <v>0</v>
      </c>
      <c r="EQ342" s="1">
        <v>97</v>
      </c>
      <c r="ER342" s="1">
        <v>0</v>
      </c>
      <c r="ES342" s="1">
        <v>20</v>
      </c>
      <c r="ET342" s="1">
        <v>0</v>
      </c>
      <c r="EU342" s="4">
        <v>35.6</v>
      </c>
      <c r="EV342" s="3">
        <v>0</v>
      </c>
      <c r="EW342" s="4">
        <v>36.4</v>
      </c>
      <c r="EX342" s="1">
        <v>86</v>
      </c>
      <c r="EY342" s="1">
        <v>1</v>
      </c>
      <c r="EZ342" s="1" t="s">
        <v>51</v>
      </c>
      <c r="FA342" s="1">
        <v>1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2</v>
      </c>
      <c r="FJ342" s="1">
        <v>0</v>
      </c>
      <c r="FK342" s="1">
        <v>1</v>
      </c>
      <c r="FL342" s="1">
        <v>0</v>
      </c>
      <c r="FM342" s="1" t="s">
        <v>104</v>
      </c>
      <c r="FN342" s="1" t="s">
        <v>83</v>
      </c>
      <c r="FO342" s="1">
        <v>0</v>
      </c>
      <c r="FP342" s="1">
        <v>0</v>
      </c>
      <c r="FQ342" s="1">
        <v>1</v>
      </c>
      <c r="FR342" s="1">
        <v>1</v>
      </c>
      <c r="FS342" s="1">
        <f t="shared" si="152"/>
        <v>2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f t="shared" si="146"/>
        <v>1</v>
      </c>
      <c r="GA342" s="1">
        <v>1</v>
      </c>
      <c r="GB342" s="1">
        <v>1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f t="shared" si="147"/>
        <v>1</v>
      </c>
      <c r="GI342" s="1">
        <v>1</v>
      </c>
      <c r="GJ342" s="1">
        <v>0</v>
      </c>
      <c r="GK342" s="1">
        <v>1</v>
      </c>
      <c r="GL342" s="1">
        <v>1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3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2</v>
      </c>
      <c r="GY342" s="1">
        <v>1</v>
      </c>
      <c r="GZ342" s="1">
        <v>0</v>
      </c>
      <c r="HA342" s="1">
        <v>0</v>
      </c>
      <c r="HB342" s="1">
        <v>1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1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1</v>
      </c>
      <c r="IB342" s="1">
        <v>1</v>
      </c>
      <c r="IC342" s="1">
        <v>0</v>
      </c>
      <c r="ID342" s="1">
        <v>1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276</v>
      </c>
      <c r="JB342" s="1">
        <v>0</v>
      </c>
      <c r="JC342" s="1">
        <v>1</v>
      </c>
      <c r="JD342" s="1">
        <v>0</v>
      </c>
      <c r="JE342" s="1">
        <v>0</v>
      </c>
      <c r="JF342" s="1">
        <v>7</v>
      </c>
      <c r="JG342" s="1">
        <v>0</v>
      </c>
      <c r="JH342" s="1">
        <v>0</v>
      </c>
      <c r="JI342" s="1">
        <v>1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1</v>
      </c>
      <c r="JT342" s="1">
        <v>1</v>
      </c>
      <c r="JU342" s="1">
        <v>0</v>
      </c>
      <c r="JV342" s="1">
        <v>0</v>
      </c>
      <c r="JW342" s="1">
        <v>0</v>
      </c>
      <c r="JX342" s="1">
        <v>0</v>
      </c>
      <c r="KB342" s="1">
        <v>0</v>
      </c>
      <c r="KC342" s="1">
        <v>1</v>
      </c>
      <c r="KD342" s="1">
        <v>1</v>
      </c>
      <c r="KE342" s="1">
        <v>1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 t="s">
        <v>102</v>
      </c>
      <c r="KX342" s="1">
        <v>1</v>
      </c>
      <c r="KY342" s="1">
        <v>0</v>
      </c>
      <c r="KZ342" s="4">
        <v>15.5</v>
      </c>
      <c r="LA342" s="4">
        <v>45</v>
      </c>
      <c r="LB342" s="1">
        <v>8300</v>
      </c>
      <c r="LC342" s="1">
        <v>7000</v>
      </c>
      <c r="LD342" s="1">
        <v>800</v>
      </c>
      <c r="LE342" s="1">
        <v>329000</v>
      </c>
      <c r="LF342" s="5">
        <v>1</v>
      </c>
      <c r="LG342" s="5">
        <v>41</v>
      </c>
      <c r="LM342" s="4">
        <v>189</v>
      </c>
      <c r="LV342" s="1">
        <v>0</v>
      </c>
      <c r="LX342" s="1">
        <v>0</v>
      </c>
      <c r="LY342" s="1">
        <v>0</v>
      </c>
      <c r="LZ342" s="1">
        <v>1</v>
      </c>
      <c r="MA342" s="1">
        <v>0</v>
      </c>
      <c r="MB342" s="1">
        <v>1</v>
      </c>
      <c r="MC342" s="1">
        <v>1</v>
      </c>
      <c r="MD342" s="1">
        <v>1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 t="s">
        <v>122</v>
      </c>
      <c r="NC342" s="4">
        <v>15.8</v>
      </c>
      <c r="ND342" s="4">
        <v>46.4</v>
      </c>
      <c r="NE342" s="1">
        <v>5500</v>
      </c>
      <c r="NF342" s="1">
        <v>4480</v>
      </c>
      <c r="NG342" s="1">
        <v>650</v>
      </c>
      <c r="NH342" s="1">
        <v>445000</v>
      </c>
      <c r="NO342" s="1">
        <v>324</v>
      </c>
      <c r="NP342" s="4">
        <v>29</v>
      </c>
      <c r="NS342" s="1">
        <v>165</v>
      </c>
      <c r="NT342" s="7">
        <v>4.4999999999999998E-2</v>
      </c>
      <c r="NY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</row>
    <row r="343" spans="1:418" x14ac:dyDescent="0.25">
      <c r="A343" s="1">
        <v>342</v>
      </c>
      <c r="B343" s="25" t="s">
        <v>2</v>
      </c>
      <c r="C343" s="1">
        <v>0</v>
      </c>
      <c r="D343" s="1">
        <v>1</v>
      </c>
      <c r="E343" s="1">
        <v>35</v>
      </c>
      <c r="F343" s="1">
        <v>1</v>
      </c>
      <c r="G343" s="1">
        <v>0</v>
      </c>
      <c r="H343" s="1">
        <v>0</v>
      </c>
      <c r="I343" s="1">
        <v>0</v>
      </c>
      <c r="J343" s="1" t="s">
        <v>5</v>
      </c>
      <c r="K343" s="1">
        <v>1</v>
      </c>
      <c r="L343" s="1">
        <v>0</v>
      </c>
      <c r="M343" s="1">
        <v>0</v>
      </c>
      <c r="N343" s="1">
        <v>0</v>
      </c>
      <c r="O343" s="1" t="s">
        <v>271</v>
      </c>
      <c r="P343" s="1" t="s">
        <v>247</v>
      </c>
      <c r="Q343" s="1" t="s">
        <v>305</v>
      </c>
      <c r="R343" s="1" t="s">
        <v>305</v>
      </c>
      <c r="S343" s="1">
        <v>0</v>
      </c>
      <c r="T343" s="1" t="s">
        <v>329</v>
      </c>
      <c r="U343" s="1" t="s">
        <v>149</v>
      </c>
      <c r="V343" s="1" t="s">
        <v>111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K343" s="1" t="s">
        <v>125</v>
      </c>
      <c r="CL343" s="1">
        <v>0</v>
      </c>
      <c r="CM343" s="2">
        <v>44055</v>
      </c>
      <c r="CN343" s="2">
        <v>44056</v>
      </c>
      <c r="CO343" s="2"/>
      <c r="CP343" s="2"/>
      <c r="CQ343" s="2"/>
      <c r="CR343" s="2"/>
      <c r="CS343" s="2">
        <v>44059</v>
      </c>
      <c r="CT343" s="3"/>
      <c r="CU343" s="3">
        <f t="shared" si="149"/>
        <v>4</v>
      </c>
      <c r="CV343" s="3"/>
      <c r="CW343" s="3"/>
      <c r="CX343" s="3"/>
      <c r="CY343" s="3">
        <f t="shared" si="159"/>
        <v>4</v>
      </c>
      <c r="CZ343" s="3">
        <v>0</v>
      </c>
      <c r="DA343" s="3">
        <v>1</v>
      </c>
      <c r="DB343" s="3">
        <v>0</v>
      </c>
      <c r="DC343" s="3">
        <f t="shared" si="150"/>
        <v>1</v>
      </c>
      <c r="DD343" s="2">
        <v>44046</v>
      </c>
      <c r="DE343" s="1">
        <v>0</v>
      </c>
      <c r="DF343" s="3">
        <v>9</v>
      </c>
      <c r="DG343" s="3">
        <f t="shared" si="151"/>
        <v>3</v>
      </c>
      <c r="DH343" s="1">
        <v>1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1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1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I343" s="4"/>
      <c r="EJ343" s="3"/>
      <c r="EK343" s="3"/>
      <c r="EL343" s="3"/>
      <c r="EM343" s="1">
        <v>147</v>
      </c>
      <c r="EN343" s="1">
        <v>79</v>
      </c>
      <c r="EO343" s="4">
        <v>101.66666666666667</v>
      </c>
      <c r="EP343" s="3">
        <v>0</v>
      </c>
      <c r="EQ343" s="1">
        <v>103</v>
      </c>
      <c r="ER343" s="1">
        <v>1</v>
      </c>
      <c r="ES343" s="1">
        <v>17</v>
      </c>
      <c r="ET343" s="1">
        <v>0</v>
      </c>
      <c r="EU343" s="4">
        <v>36</v>
      </c>
      <c r="EV343" s="3">
        <v>0</v>
      </c>
      <c r="EW343" s="4">
        <v>36.5</v>
      </c>
      <c r="EX343" s="1">
        <v>93</v>
      </c>
      <c r="EY343" s="1">
        <v>0</v>
      </c>
      <c r="EZ343" s="1" t="s">
        <v>51</v>
      </c>
      <c r="FA343" s="1">
        <v>1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1</v>
      </c>
      <c r="FK343" s="1">
        <v>0</v>
      </c>
      <c r="FL343" s="1">
        <v>0</v>
      </c>
      <c r="FM343" s="1" t="s">
        <v>104</v>
      </c>
      <c r="FN343" s="1" t="s">
        <v>81</v>
      </c>
      <c r="FO343" s="1">
        <v>1</v>
      </c>
      <c r="FP343" s="1">
        <v>0</v>
      </c>
      <c r="FQ343" s="1">
        <v>0</v>
      </c>
      <c r="FR343" s="1">
        <v>1</v>
      </c>
      <c r="FS343" s="1">
        <f t="shared" si="152"/>
        <v>1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f t="shared" si="146"/>
        <v>1</v>
      </c>
      <c r="GA343" s="1">
        <v>1</v>
      </c>
      <c r="GB343" s="1">
        <v>1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f t="shared" si="147"/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3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1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F343" s="1">
        <v>4</v>
      </c>
      <c r="JG343" s="1">
        <v>1</v>
      </c>
      <c r="JH343" s="1">
        <v>0</v>
      </c>
      <c r="JI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 t="s">
        <v>102</v>
      </c>
      <c r="KX343" s="1">
        <v>1</v>
      </c>
      <c r="KY343" s="1">
        <v>0</v>
      </c>
      <c r="KZ343" s="4">
        <v>16.600000000000001</v>
      </c>
      <c r="LA343" s="4">
        <v>45.4</v>
      </c>
      <c r="LB343" s="1">
        <v>6630</v>
      </c>
      <c r="LC343" s="1">
        <v>5020</v>
      </c>
      <c r="LD343" s="1">
        <v>1030</v>
      </c>
      <c r="LE343" s="1">
        <v>197000</v>
      </c>
      <c r="LM343" s="4">
        <v>120</v>
      </c>
      <c r="LV343" s="1">
        <v>0</v>
      </c>
      <c r="LX343" s="1">
        <v>0</v>
      </c>
      <c r="LY343" s="1">
        <v>0</v>
      </c>
      <c r="LZ343" s="1">
        <v>1</v>
      </c>
      <c r="MA343" s="1">
        <v>0</v>
      </c>
      <c r="MB343" s="1">
        <v>1</v>
      </c>
      <c r="MC343" s="1">
        <v>1</v>
      </c>
      <c r="MD343" s="1">
        <v>1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 t="s">
        <v>123</v>
      </c>
      <c r="NY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</row>
    <row r="344" spans="1:418" x14ac:dyDescent="0.25">
      <c r="A344" s="1">
        <v>343</v>
      </c>
      <c r="B344" s="26" t="s">
        <v>1</v>
      </c>
      <c r="C344" s="9">
        <v>1</v>
      </c>
      <c r="D344" s="9">
        <v>0</v>
      </c>
      <c r="E344" s="9">
        <v>44</v>
      </c>
      <c r="F344" s="9">
        <v>0</v>
      </c>
      <c r="G344" s="1">
        <v>1</v>
      </c>
      <c r="H344" s="9">
        <v>0</v>
      </c>
      <c r="I344" s="9">
        <v>0</v>
      </c>
      <c r="J344" s="9" t="s">
        <v>5</v>
      </c>
      <c r="K344" s="9">
        <v>1</v>
      </c>
      <c r="L344" s="9">
        <v>0</v>
      </c>
      <c r="M344" s="9">
        <v>0</v>
      </c>
      <c r="N344" s="9">
        <v>0</v>
      </c>
      <c r="O344" s="9" t="s">
        <v>271</v>
      </c>
      <c r="P344" s="9" t="s">
        <v>247</v>
      </c>
      <c r="Q344" s="9"/>
      <c r="R344" s="9" t="s">
        <v>393</v>
      </c>
      <c r="S344" s="1">
        <v>0</v>
      </c>
      <c r="T344" s="9" t="s">
        <v>329</v>
      </c>
      <c r="U344" s="9" t="s">
        <v>149</v>
      </c>
      <c r="V344" s="9" t="s">
        <v>111</v>
      </c>
      <c r="W344" s="9">
        <v>1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1</v>
      </c>
      <c r="AM344" s="9">
        <v>0</v>
      </c>
      <c r="AN344" s="9">
        <v>0</v>
      </c>
      <c r="AO344" s="9">
        <v>0</v>
      </c>
      <c r="AP344" s="9">
        <v>1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1">
        <v>1</v>
      </c>
      <c r="BB344" s="9">
        <v>0</v>
      </c>
      <c r="BC344" s="9">
        <v>0</v>
      </c>
      <c r="BD344" s="9">
        <v>0</v>
      </c>
      <c r="BE344" s="9">
        <f t="shared" ref="BE344:BE407" si="160">BF344+BK344+BL344+BM344+BN344+BP344+BQ344+BS344+BT344+BU344+BV344+BW344+BX344+BY344+BZ344+CA344+CC344+CD344+CE344+CF344+CG344</f>
        <v>2</v>
      </c>
      <c r="BF344" s="9">
        <v>0</v>
      </c>
      <c r="BG344" s="9">
        <v>0</v>
      </c>
      <c r="BH344" s="9">
        <v>0</v>
      </c>
      <c r="BI344" s="9">
        <v>0</v>
      </c>
      <c r="BJ344" s="1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0</v>
      </c>
      <c r="BR344" s="1">
        <v>1</v>
      </c>
      <c r="BS344" s="9">
        <v>1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1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/>
      <c r="CJ344" s="9"/>
      <c r="CK344" s="9" t="s">
        <v>123</v>
      </c>
      <c r="CL344" s="9">
        <v>0</v>
      </c>
      <c r="CM344" s="10">
        <v>44034</v>
      </c>
      <c r="CN344" s="10">
        <v>44035</v>
      </c>
      <c r="CO344" s="10"/>
      <c r="CP344" s="10"/>
      <c r="CQ344" s="10"/>
      <c r="CR344" s="10"/>
      <c r="CS344" s="10">
        <v>44041</v>
      </c>
      <c r="CT344" s="3"/>
      <c r="CU344" s="3">
        <f t="shared" si="149"/>
        <v>7</v>
      </c>
      <c r="CV344" s="11"/>
      <c r="CW344" s="11"/>
      <c r="CX344" s="11"/>
      <c r="CY344" s="3">
        <f t="shared" si="159"/>
        <v>7</v>
      </c>
      <c r="CZ344" s="11">
        <v>0</v>
      </c>
      <c r="DA344" s="3">
        <v>1</v>
      </c>
      <c r="DB344" s="11">
        <v>0</v>
      </c>
      <c r="DC344" s="3">
        <f t="shared" si="150"/>
        <v>1</v>
      </c>
      <c r="DD344" s="10">
        <v>44022</v>
      </c>
      <c r="DE344" s="1">
        <v>0</v>
      </c>
      <c r="DF344" s="11">
        <f t="shared" ref="DF344:DF517" si="161">CM344-DD344</f>
        <v>12</v>
      </c>
      <c r="DG344" s="3">
        <f t="shared" si="151"/>
        <v>8</v>
      </c>
      <c r="DH344" s="9">
        <v>1</v>
      </c>
      <c r="DI344" s="9">
        <v>1</v>
      </c>
      <c r="DJ344" s="9">
        <v>1</v>
      </c>
      <c r="DK344" s="9">
        <v>0</v>
      </c>
      <c r="DL344" s="9">
        <v>0</v>
      </c>
      <c r="DM344" s="9">
        <v>1</v>
      </c>
      <c r="DN344" s="9">
        <v>1</v>
      </c>
      <c r="DO344" s="9">
        <v>1</v>
      </c>
      <c r="DP344" s="9">
        <v>0</v>
      </c>
      <c r="DQ344" s="9">
        <v>0</v>
      </c>
      <c r="DR344" s="9">
        <v>1</v>
      </c>
      <c r="DS344" s="9">
        <v>0</v>
      </c>
      <c r="DT344" s="9">
        <v>0</v>
      </c>
      <c r="DU344" s="9">
        <v>0</v>
      </c>
      <c r="DV344" s="9">
        <v>1</v>
      </c>
      <c r="DW344" s="9">
        <v>0</v>
      </c>
      <c r="DX344" s="9">
        <v>0</v>
      </c>
      <c r="DY344" s="9">
        <v>0</v>
      </c>
      <c r="DZ344" s="9">
        <v>0</v>
      </c>
      <c r="EA344" s="9">
        <v>0</v>
      </c>
      <c r="EB344" s="9">
        <v>0</v>
      </c>
      <c r="EC344" s="9">
        <v>0</v>
      </c>
      <c r="ED344" s="9">
        <v>0</v>
      </c>
      <c r="EE344" s="9">
        <v>0</v>
      </c>
      <c r="EF344" s="9">
        <v>0</v>
      </c>
      <c r="EG344" s="9">
        <v>82</v>
      </c>
      <c r="EH344" s="9"/>
      <c r="EI344" s="12"/>
      <c r="EJ344" s="11"/>
      <c r="EK344" s="11"/>
      <c r="EL344" s="11"/>
      <c r="EM344" s="9">
        <v>140</v>
      </c>
      <c r="EN344" s="9">
        <v>84</v>
      </c>
      <c r="EO344" s="12">
        <f t="shared" ref="EO344:EO517" si="162">EN344+((EM344-EN344)/3)</f>
        <v>102.66666666666667</v>
      </c>
      <c r="EP344" s="11">
        <v>0</v>
      </c>
      <c r="EQ344" s="9">
        <v>89</v>
      </c>
      <c r="ER344" s="9">
        <v>0</v>
      </c>
      <c r="ES344" s="9">
        <v>24</v>
      </c>
      <c r="ET344" s="1">
        <v>1</v>
      </c>
      <c r="EU344" s="12">
        <v>37</v>
      </c>
      <c r="EV344" s="11">
        <v>0</v>
      </c>
      <c r="EW344" s="12">
        <v>37</v>
      </c>
      <c r="EX344" s="9">
        <v>90</v>
      </c>
      <c r="EY344" s="1">
        <v>0</v>
      </c>
      <c r="EZ344" s="9" t="s">
        <v>51</v>
      </c>
      <c r="FA344" s="9">
        <v>1</v>
      </c>
      <c r="FB344" s="9">
        <v>0</v>
      </c>
      <c r="FC344" s="9">
        <v>0</v>
      </c>
      <c r="FD344" s="9">
        <v>0</v>
      </c>
      <c r="FE344" s="9">
        <v>0</v>
      </c>
      <c r="FF344" s="9">
        <v>0</v>
      </c>
      <c r="FG344" s="9">
        <v>1</v>
      </c>
      <c r="FH344" s="9">
        <v>0</v>
      </c>
      <c r="FI344" s="1">
        <v>0</v>
      </c>
      <c r="FJ344" s="1">
        <v>1</v>
      </c>
      <c r="FK344" s="9">
        <v>0</v>
      </c>
      <c r="FL344" s="9">
        <v>0</v>
      </c>
      <c r="FM344" s="9" t="s">
        <v>104</v>
      </c>
      <c r="FN344" s="1" t="s">
        <v>82</v>
      </c>
      <c r="FO344" s="9">
        <v>0</v>
      </c>
      <c r="FP344" s="1">
        <v>1</v>
      </c>
      <c r="FQ344" s="9">
        <v>0</v>
      </c>
      <c r="FR344" s="1">
        <v>1</v>
      </c>
      <c r="FS344" s="1">
        <f t="shared" si="152"/>
        <v>2</v>
      </c>
      <c r="FT344" s="1">
        <v>0</v>
      </c>
      <c r="FU344" s="9">
        <v>0</v>
      </c>
      <c r="FV344" s="9">
        <v>0</v>
      </c>
      <c r="FW344" s="9">
        <v>0</v>
      </c>
      <c r="FX344" s="9">
        <v>0</v>
      </c>
      <c r="FY344" s="9">
        <v>0</v>
      </c>
      <c r="FZ344" s="1">
        <f t="shared" si="146"/>
        <v>1</v>
      </c>
      <c r="GA344" s="1">
        <v>1</v>
      </c>
      <c r="GB344" s="9">
        <v>1</v>
      </c>
      <c r="GC344" s="9">
        <v>0</v>
      </c>
      <c r="GD344" s="9">
        <v>0</v>
      </c>
      <c r="GE344" s="9">
        <v>0</v>
      </c>
      <c r="GF344" s="9">
        <v>0</v>
      </c>
      <c r="GG344" s="9">
        <v>0</v>
      </c>
      <c r="GH344" s="1">
        <f t="shared" si="147"/>
        <v>1</v>
      </c>
      <c r="GI344" s="1">
        <v>1</v>
      </c>
      <c r="GJ344" s="9">
        <v>0</v>
      </c>
      <c r="GK344" s="9">
        <v>1</v>
      </c>
      <c r="GL344" s="9">
        <v>1</v>
      </c>
      <c r="GM344" s="9">
        <v>0</v>
      </c>
      <c r="GN344" s="9">
        <v>0</v>
      </c>
      <c r="GO344" s="9">
        <v>0</v>
      </c>
      <c r="GP344" s="1">
        <v>0</v>
      </c>
      <c r="GQ344" s="9">
        <v>0</v>
      </c>
      <c r="GR344" s="11">
        <f t="shared" ref="GR344:GR517" si="163">SUM(GS344:GW344)</f>
        <v>0</v>
      </c>
      <c r="GS344" s="9">
        <v>0</v>
      </c>
      <c r="GT344" s="9">
        <v>0</v>
      </c>
      <c r="GU344" s="9">
        <v>0</v>
      </c>
      <c r="GV344" s="9">
        <v>0</v>
      </c>
      <c r="GW344" s="9">
        <v>0</v>
      </c>
      <c r="GX344" s="9">
        <f t="shared" ref="GX344:GX517" si="164">SUM(GZ344:HZ344)</f>
        <v>2</v>
      </c>
      <c r="GY344" s="9">
        <v>1</v>
      </c>
      <c r="GZ344" s="9">
        <v>0</v>
      </c>
      <c r="HA344" s="9">
        <v>0</v>
      </c>
      <c r="HB344" s="9">
        <v>1</v>
      </c>
      <c r="HC344" s="9">
        <v>0</v>
      </c>
      <c r="HD344" s="9">
        <v>0</v>
      </c>
      <c r="HE344" s="9">
        <v>0</v>
      </c>
      <c r="HF344" s="9">
        <v>0</v>
      </c>
      <c r="HG344" s="9">
        <v>0</v>
      </c>
      <c r="HH344" s="9">
        <v>0</v>
      </c>
      <c r="HI344" s="9">
        <v>1</v>
      </c>
      <c r="HJ344" s="9">
        <v>0</v>
      </c>
      <c r="HK344" s="9">
        <v>0</v>
      </c>
      <c r="HL344" s="9">
        <v>0</v>
      </c>
      <c r="HM344" s="9">
        <v>0</v>
      </c>
      <c r="HN344" s="9">
        <v>0</v>
      </c>
      <c r="HO344" s="9">
        <v>0</v>
      </c>
      <c r="HP344" s="9">
        <v>0</v>
      </c>
      <c r="HQ344" s="9">
        <v>0</v>
      </c>
      <c r="HR344" s="9">
        <v>0</v>
      </c>
      <c r="HS344" s="9">
        <v>0</v>
      </c>
      <c r="HT344" s="9">
        <v>0</v>
      </c>
      <c r="HU344" s="9">
        <v>0</v>
      </c>
      <c r="HV344" s="9">
        <v>0</v>
      </c>
      <c r="HW344" s="9">
        <v>0</v>
      </c>
      <c r="HX344" s="9">
        <v>0</v>
      </c>
      <c r="HY344" s="9">
        <v>0</v>
      </c>
      <c r="HZ344" s="9">
        <v>0</v>
      </c>
      <c r="IA344" s="9">
        <v>0</v>
      </c>
      <c r="IB344" s="9">
        <v>0</v>
      </c>
      <c r="IC344" s="9">
        <v>0</v>
      </c>
      <c r="ID344" s="9">
        <v>1</v>
      </c>
      <c r="IE344" s="9">
        <v>0</v>
      </c>
      <c r="IF344" s="1">
        <v>1</v>
      </c>
      <c r="IG344" s="9">
        <v>1</v>
      </c>
      <c r="IH344" s="9">
        <v>0</v>
      </c>
      <c r="II344" s="9">
        <v>0</v>
      </c>
      <c r="IJ344" s="9">
        <v>0</v>
      </c>
      <c r="IK344" s="9">
        <v>0</v>
      </c>
      <c r="IL344" s="9">
        <v>0</v>
      </c>
      <c r="IM344" s="9">
        <v>1</v>
      </c>
      <c r="IN344" s="9">
        <v>0</v>
      </c>
      <c r="IO344" s="9">
        <v>0</v>
      </c>
      <c r="IP344" s="9">
        <v>0</v>
      </c>
      <c r="IQ344" s="9">
        <f t="shared" ref="IQ344:IQ407" si="165">IT344+IU344+IV344+IW344+IX344+IY344+IZ344</f>
        <v>0</v>
      </c>
      <c r="IR344" s="1">
        <v>0</v>
      </c>
      <c r="IS344" s="9">
        <v>0</v>
      </c>
      <c r="IT344" s="9">
        <v>0</v>
      </c>
      <c r="IU344" s="9">
        <v>0</v>
      </c>
      <c r="IV344" s="9">
        <v>0</v>
      </c>
      <c r="IW344" s="9">
        <v>0</v>
      </c>
      <c r="IX344" s="9">
        <v>0</v>
      </c>
      <c r="IY344" s="9">
        <v>0</v>
      </c>
      <c r="IZ344" s="9">
        <v>0</v>
      </c>
      <c r="JA344" s="9"/>
      <c r="JB344" s="9"/>
      <c r="JC344" s="9"/>
      <c r="JD344" s="9"/>
      <c r="JE344" s="9"/>
      <c r="JF344" s="1">
        <v>7</v>
      </c>
      <c r="JG344" s="1">
        <v>0</v>
      </c>
      <c r="JH344" s="1">
        <v>0</v>
      </c>
      <c r="JI344" s="1">
        <v>1</v>
      </c>
      <c r="JJ344" s="9"/>
      <c r="JK344" s="9">
        <v>0</v>
      </c>
      <c r="JL344" s="9">
        <v>0</v>
      </c>
      <c r="JM344" s="9">
        <v>0</v>
      </c>
      <c r="JN344" s="9">
        <v>0</v>
      </c>
      <c r="JO344" s="9">
        <v>0</v>
      </c>
      <c r="JP344" s="9">
        <v>0</v>
      </c>
      <c r="JQ344" s="9">
        <v>0</v>
      </c>
      <c r="JR344" s="9">
        <v>0</v>
      </c>
      <c r="JS344" s="9">
        <v>1</v>
      </c>
      <c r="JT344" s="9">
        <v>1</v>
      </c>
      <c r="JU344" s="9">
        <v>0</v>
      </c>
      <c r="JV344" s="9">
        <v>0</v>
      </c>
      <c r="JW344" s="9">
        <v>0</v>
      </c>
      <c r="JX344" s="9">
        <v>0</v>
      </c>
      <c r="JY344" s="9"/>
      <c r="JZ344" s="9"/>
      <c r="KA344" s="9"/>
      <c r="KB344" s="9">
        <v>0</v>
      </c>
      <c r="KC344" s="9">
        <f t="shared" ref="KC344:KC407" si="166">SUM(KE344:KV344)</f>
        <v>2</v>
      </c>
      <c r="KD344" s="9">
        <v>1</v>
      </c>
      <c r="KE344" s="9">
        <v>1</v>
      </c>
      <c r="KF344" s="9">
        <v>0</v>
      </c>
      <c r="KG344" s="9">
        <v>0</v>
      </c>
      <c r="KH344" s="9">
        <v>0</v>
      </c>
      <c r="KI344" s="9">
        <v>0</v>
      </c>
      <c r="KJ344" s="9">
        <v>0</v>
      </c>
      <c r="KK344" s="9">
        <v>0</v>
      </c>
      <c r="KL344" s="9">
        <v>0</v>
      </c>
      <c r="KM344" s="9">
        <v>0</v>
      </c>
      <c r="KN344" s="9">
        <v>1</v>
      </c>
      <c r="KO344" s="9">
        <v>0</v>
      </c>
      <c r="KP344" s="9">
        <v>0</v>
      </c>
      <c r="KQ344" s="9">
        <v>0</v>
      </c>
      <c r="KR344" s="9">
        <v>0</v>
      </c>
      <c r="KS344" s="9">
        <v>0</v>
      </c>
      <c r="KT344" s="9">
        <v>0</v>
      </c>
      <c r="KU344" s="9">
        <v>0</v>
      </c>
      <c r="KV344" s="9">
        <v>0</v>
      </c>
      <c r="KW344" s="9" t="s">
        <v>102</v>
      </c>
      <c r="KX344" s="9">
        <v>1</v>
      </c>
      <c r="KY344" s="9">
        <v>0</v>
      </c>
      <c r="KZ344" s="12">
        <v>12.8</v>
      </c>
      <c r="LA344" s="12">
        <v>40.200000000000003</v>
      </c>
      <c r="LB344" s="9">
        <v>6300</v>
      </c>
      <c r="LC344" s="9">
        <v>3710</v>
      </c>
      <c r="LD344" s="9">
        <v>1860</v>
      </c>
      <c r="LE344" s="9">
        <v>345000</v>
      </c>
      <c r="LF344" s="13">
        <v>0.62</v>
      </c>
      <c r="LG344" s="13">
        <v>12.4</v>
      </c>
      <c r="LH344" s="13">
        <v>0.52</v>
      </c>
      <c r="LI344" s="13">
        <v>0.18</v>
      </c>
      <c r="LJ344" s="9"/>
      <c r="LK344" s="9"/>
      <c r="LL344" s="9">
        <v>186</v>
      </c>
      <c r="LM344" s="12">
        <v>67.17</v>
      </c>
      <c r="LN344" s="9"/>
      <c r="LO344" s="12">
        <v>55</v>
      </c>
      <c r="LP344" s="12">
        <v>578</v>
      </c>
      <c r="LQ344" s="9"/>
      <c r="LR344" s="9"/>
      <c r="LS344" s="9"/>
      <c r="LT344" s="9"/>
      <c r="LU344" s="9"/>
      <c r="LV344" s="9">
        <v>0</v>
      </c>
      <c r="LW344" s="9"/>
      <c r="LX344" s="1">
        <v>0</v>
      </c>
      <c r="LY344" s="1">
        <v>0</v>
      </c>
      <c r="LZ344" s="9">
        <v>1</v>
      </c>
      <c r="MA344" s="9">
        <v>1</v>
      </c>
      <c r="MB344" s="9">
        <f t="shared" ref="MB344:MB517" si="167">SUM(MD344:MJ344)</f>
        <v>0</v>
      </c>
      <c r="MC344" s="9">
        <v>0</v>
      </c>
      <c r="MD344" s="9">
        <v>0</v>
      </c>
      <c r="ME344" s="9">
        <v>0</v>
      </c>
      <c r="MF344" s="9">
        <v>0</v>
      </c>
      <c r="MG344" s="9">
        <v>0</v>
      </c>
      <c r="MH344" s="9">
        <v>0</v>
      </c>
      <c r="MI344" s="9">
        <v>0</v>
      </c>
      <c r="MJ344" s="9">
        <v>0</v>
      </c>
      <c r="MK344" s="9">
        <v>1</v>
      </c>
      <c r="ML344" s="9">
        <v>0</v>
      </c>
      <c r="MM344" s="9">
        <f t="shared" ref="MM344:MM517" si="168">SUM(MO344:NA344)</f>
        <v>1</v>
      </c>
      <c r="MN344" s="1">
        <v>1</v>
      </c>
      <c r="MO344" s="9">
        <v>1</v>
      </c>
      <c r="MP344" s="9">
        <v>0</v>
      </c>
      <c r="MQ344" s="9">
        <v>0</v>
      </c>
      <c r="MR344" s="9">
        <v>0</v>
      </c>
      <c r="MS344" s="9">
        <v>0</v>
      </c>
      <c r="MT344" s="9">
        <v>0</v>
      </c>
      <c r="MU344" s="9">
        <v>0</v>
      </c>
      <c r="MV344" s="9">
        <v>0</v>
      </c>
      <c r="MW344" s="9">
        <v>0</v>
      </c>
      <c r="MX344" s="9">
        <v>0</v>
      </c>
      <c r="MY344" s="9">
        <v>0</v>
      </c>
      <c r="MZ344" s="9">
        <v>0</v>
      </c>
      <c r="NA344" s="9">
        <v>0</v>
      </c>
      <c r="NB344" s="9" t="s">
        <v>122</v>
      </c>
      <c r="NC344" s="12">
        <v>11.8</v>
      </c>
      <c r="ND344" s="12">
        <v>37.4</v>
      </c>
      <c r="NE344" s="9">
        <v>15840</v>
      </c>
      <c r="NF344" s="9">
        <v>13690</v>
      </c>
      <c r="NG344" s="9">
        <v>1180</v>
      </c>
      <c r="NH344" s="9">
        <v>434000</v>
      </c>
      <c r="NI344" s="9"/>
      <c r="NJ344" s="9"/>
      <c r="NK344" s="9"/>
      <c r="NL344" s="9"/>
      <c r="NM344" s="9"/>
      <c r="NN344" s="9"/>
      <c r="NO344" s="9">
        <v>172</v>
      </c>
      <c r="NP344" s="12">
        <v>12.64</v>
      </c>
      <c r="NQ344" s="9"/>
      <c r="NR344" s="9"/>
      <c r="NS344" s="9">
        <v>331</v>
      </c>
      <c r="NT344" s="9"/>
      <c r="NU344" s="9"/>
      <c r="NV344" s="9"/>
      <c r="NW344" s="9"/>
      <c r="NX344" s="9"/>
      <c r="NY344" s="1">
        <v>0</v>
      </c>
      <c r="NZ344" s="9"/>
      <c r="OA344" s="1">
        <v>0</v>
      </c>
      <c r="OB344" s="1">
        <v>0</v>
      </c>
      <c r="OC344" s="9">
        <v>0</v>
      </c>
      <c r="OD344" s="9">
        <v>0</v>
      </c>
      <c r="OE344" s="9">
        <f t="shared" ref="OE344:OE517" si="169">SUM(OG344:OM344)</f>
        <v>0</v>
      </c>
      <c r="OF344" s="9">
        <v>0</v>
      </c>
      <c r="OG344" s="9">
        <v>0</v>
      </c>
      <c r="OH344" s="9">
        <v>0</v>
      </c>
      <c r="OI344" s="9">
        <v>0</v>
      </c>
      <c r="OJ344" s="9">
        <v>0</v>
      </c>
      <c r="OK344" s="9">
        <v>0</v>
      </c>
      <c r="OL344" s="9">
        <v>0</v>
      </c>
      <c r="OM344" s="9">
        <v>0</v>
      </c>
      <c r="ON344" s="9">
        <v>0</v>
      </c>
      <c r="OO344" s="9">
        <v>0</v>
      </c>
      <c r="OP344" s="9">
        <f t="shared" ref="OP344:OP517" si="170">SUM(OR344:PB344)</f>
        <v>0</v>
      </c>
      <c r="OQ344" s="9">
        <v>0</v>
      </c>
      <c r="OR344" s="9">
        <v>0</v>
      </c>
      <c r="OS344" s="9">
        <v>0</v>
      </c>
      <c r="OT344" s="9">
        <v>0</v>
      </c>
      <c r="OU344" s="9">
        <v>0</v>
      </c>
      <c r="OV344" s="9">
        <v>0</v>
      </c>
      <c r="OW344" s="9">
        <v>0</v>
      </c>
      <c r="OX344" s="9">
        <v>0</v>
      </c>
      <c r="OY344" s="9">
        <v>0</v>
      </c>
      <c r="OZ344" s="9">
        <v>0</v>
      </c>
      <c r="PA344" s="9">
        <v>0</v>
      </c>
      <c r="PB344" s="9">
        <v>0</v>
      </c>
    </row>
    <row r="345" spans="1:418" x14ac:dyDescent="0.25">
      <c r="A345" s="1">
        <v>344</v>
      </c>
      <c r="B345" s="26" t="s">
        <v>1</v>
      </c>
      <c r="C345" s="9">
        <v>1</v>
      </c>
      <c r="D345" s="9">
        <v>0</v>
      </c>
      <c r="E345" s="9">
        <v>35</v>
      </c>
      <c r="F345" s="1">
        <v>1</v>
      </c>
      <c r="G345" s="9">
        <v>0</v>
      </c>
      <c r="H345" s="9">
        <v>0</v>
      </c>
      <c r="I345" s="9">
        <v>0</v>
      </c>
      <c r="J345" s="9" t="s">
        <v>5</v>
      </c>
      <c r="K345" s="9">
        <v>1</v>
      </c>
      <c r="L345" s="9">
        <v>0</v>
      </c>
      <c r="M345" s="9">
        <v>0</v>
      </c>
      <c r="N345" s="9">
        <v>0</v>
      </c>
      <c r="O345" s="9" t="s">
        <v>468</v>
      </c>
      <c r="P345" s="9" t="s">
        <v>247</v>
      </c>
      <c r="Q345" s="9"/>
      <c r="R345" s="9" t="s">
        <v>393</v>
      </c>
      <c r="S345" s="1">
        <v>0</v>
      </c>
      <c r="T345" s="9" t="s">
        <v>329</v>
      </c>
      <c r="U345" s="9" t="s">
        <v>149</v>
      </c>
      <c r="V345" s="9" t="s">
        <v>111</v>
      </c>
      <c r="W345" s="9">
        <v>1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1</v>
      </c>
      <c r="AL345" s="9">
        <v>1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1">
        <v>1</v>
      </c>
      <c r="BB345" s="9">
        <v>0</v>
      </c>
      <c r="BC345" s="9">
        <v>0</v>
      </c>
      <c r="BD345" s="9">
        <v>0</v>
      </c>
      <c r="BE345" s="9">
        <f t="shared" si="160"/>
        <v>1</v>
      </c>
      <c r="BF345" s="9">
        <v>1</v>
      </c>
      <c r="BG345" s="9">
        <v>1</v>
      </c>
      <c r="BH345" s="9">
        <v>0</v>
      </c>
      <c r="BI345" s="9">
        <v>0</v>
      </c>
      <c r="BJ345" s="1">
        <v>0</v>
      </c>
      <c r="BK345" s="9">
        <v>0</v>
      </c>
      <c r="BL345" s="9">
        <v>0</v>
      </c>
      <c r="BM345" s="9">
        <v>0</v>
      </c>
      <c r="BN345" s="9">
        <v>0</v>
      </c>
      <c r="BO345" s="9">
        <v>0</v>
      </c>
      <c r="BP345" s="9">
        <v>0</v>
      </c>
      <c r="BQ345" s="9">
        <v>0</v>
      </c>
      <c r="BR345" s="1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/>
      <c r="CJ345" s="9"/>
      <c r="CK345" s="9" t="s">
        <v>123</v>
      </c>
      <c r="CL345" s="9">
        <v>0</v>
      </c>
      <c r="CM345" s="10">
        <v>44063</v>
      </c>
      <c r="CN345" s="10">
        <v>44063</v>
      </c>
      <c r="CO345" s="10"/>
      <c r="CP345" s="10"/>
      <c r="CQ345" s="10"/>
      <c r="CR345" s="10"/>
      <c r="CS345" s="10">
        <v>44074</v>
      </c>
      <c r="CT345" s="3"/>
      <c r="CU345" s="3">
        <f t="shared" si="149"/>
        <v>11</v>
      </c>
      <c r="CV345" s="11"/>
      <c r="CW345" s="11"/>
      <c r="CX345" s="11"/>
      <c r="CY345" s="3">
        <f t="shared" si="159"/>
        <v>11</v>
      </c>
      <c r="CZ345" s="11">
        <v>0</v>
      </c>
      <c r="DA345" s="3">
        <v>1</v>
      </c>
      <c r="DB345" s="11">
        <v>0</v>
      </c>
      <c r="DC345" s="3">
        <f t="shared" si="150"/>
        <v>1</v>
      </c>
      <c r="DD345" s="10">
        <v>44061</v>
      </c>
      <c r="DE345" s="1">
        <v>0</v>
      </c>
      <c r="DF345" s="11">
        <f t="shared" si="161"/>
        <v>2</v>
      </c>
      <c r="DG345" s="3">
        <f t="shared" si="151"/>
        <v>2</v>
      </c>
      <c r="DH345" s="9">
        <v>0</v>
      </c>
      <c r="DI345" s="9">
        <v>0</v>
      </c>
      <c r="DJ345" s="9">
        <v>0</v>
      </c>
      <c r="DK345" s="9">
        <v>0</v>
      </c>
      <c r="DL345" s="9">
        <v>0</v>
      </c>
      <c r="DM345" s="9">
        <v>0</v>
      </c>
      <c r="DN345" s="9">
        <v>0</v>
      </c>
      <c r="DO345" s="9">
        <v>1</v>
      </c>
      <c r="DP345" s="9">
        <v>0</v>
      </c>
      <c r="DQ345" s="9">
        <v>0</v>
      </c>
      <c r="DR345" s="9">
        <v>0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1</v>
      </c>
      <c r="DY345" s="9">
        <v>0</v>
      </c>
      <c r="DZ345" s="9">
        <v>0</v>
      </c>
      <c r="EA345" s="9">
        <v>0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80</v>
      </c>
      <c r="EH345" s="9"/>
      <c r="EI345" s="12"/>
      <c r="EJ345" s="11"/>
      <c r="EK345" s="11"/>
      <c r="EL345" s="11"/>
      <c r="EM345" s="9">
        <v>129</v>
      </c>
      <c r="EN345" s="9">
        <v>89</v>
      </c>
      <c r="EO345" s="12">
        <f t="shared" si="162"/>
        <v>102.33333333333333</v>
      </c>
      <c r="EP345" s="11">
        <v>0</v>
      </c>
      <c r="EQ345" s="9">
        <v>83</v>
      </c>
      <c r="ER345" s="9">
        <v>0</v>
      </c>
      <c r="ES345" s="9">
        <v>27</v>
      </c>
      <c r="ET345" s="1">
        <v>1</v>
      </c>
      <c r="EU345" s="12">
        <v>37</v>
      </c>
      <c r="EV345" s="11">
        <v>0</v>
      </c>
      <c r="EW345" s="12">
        <v>39</v>
      </c>
      <c r="EX345" s="9">
        <v>90</v>
      </c>
      <c r="EY345" s="1">
        <v>0</v>
      </c>
      <c r="EZ345" s="9" t="s">
        <v>51</v>
      </c>
      <c r="FA345" s="9">
        <v>1</v>
      </c>
      <c r="FB345" s="9">
        <v>0</v>
      </c>
      <c r="FC345" s="9">
        <v>0</v>
      </c>
      <c r="FD345" s="9">
        <v>0</v>
      </c>
      <c r="FE345" s="9">
        <v>0</v>
      </c>
      <c r="FF345" s="9">
        <v>0</v>
      </c>
      <c r="FG345" s="9">
        <v>0</v>
      </c>
      <c r="FH345" s="9">
        <v>0</v>
      </c>
      <c r="FI345" s="1">
        <v>1</v>
      </c>
      <c r="FJ345" s="1">
        <v>1</v>
      </c>
      <c r="FK345" s="9">
        <v>0</v>
      </c>
      <c r="FL345" s="9">
        <v>0</v>
      </c>
      <c r="FM345" s="9" t="s">
        <v>106</v>
      </c>
      <c r="FN345" s="1" t="s">
        <v>82</v>
      </c>
      <c r="FO345" s="9">
        <v>0</v>
      </c>
      <c r="FP345" s="1">
        <v>1</v>
      </c>
      <c r="FQ345" s="9">
        <v>0</v>
      </c>
      <c r="FR345" s="1">
        <v>1</v>
      </c>
      <c r="FS345" s="1">
        <f t="shared" si="152"/>
        <v>3</v>
      </c>
      <c r="FT345" s="1">
        <v>0</v>
      </c>
      <c r="FU345" s="9">
        <v>0</v>
      </c>
      <c r="FV345" s="9">
        <v>0</v>
      </c>
      <c r="FW345" s="9">
        <v>0</v>
      </c>
      <c r="FX345" s="9">
        <v>0</v>
      </c>
      <c r="FY345" s="9">
        <v>0</v>
      </c>
      <c r="FZ345" s="1">
        <f t="shared" si="146"/>
        <v>1</v>
      </c>
      <c r="GA345" s="1">
        <v>1</v>
      </c>
      <c r="GB345" s="9">
        <v>1</v>
      </c>
      <c r="GC345" s="9">
        <v>0</v>
      </c>
      <c r="GD345" s="9">
        <v>0</v>
      </c>
      <c r="GE345" s="9">
        <v>0</v>
      </c>
      <c r="GF345" s="9">
        <v>0</v>
      </c>
      <c r="GG345" s="9">
        <v>0</v>
      </c>
      <c r="GH345" s="1">
        <f t="shared" si="147"/>
        <v>2</v>
      </c>
      <c r="GI345" s="1">
        <v>1</v>
      </c>
      <c r="GJ345" s="9">
        <v>0</v>
      </c>
      <c r="GK345" s="9">
        <v>1</v>
      </c>
      <c r="GL345" s="9">
        <v>1</v>
      </c>
      <c r="GM345" s="9">
        <v>0</v>
      </c>
      <c r="GN345" s="9">
        <v>1</v>
      </c>
      <c r="GO345" s="9">
        <v>0</v>
      </c>
      <c r="GP345" s="1">
        <v>0</v>
      </c>
      <c r="GQ345" s="9">
        <v>0</v>
      </c>
      <c r="GR345" s="11">
        <f t="shared" si="163"/>
        <v>0</v>
      </c>
      <c r="GS345" s="9">
        <v>0</v>
      </c>
      <c r="GT345" s="9">
        <v>0</v>
      </c>
      <c r="GU345" s="9">
        <v>0</v>
      </c>
      <c r="GV345" s="9">
        <v>0</v>
      </c>
      <c r="GW345" s="9">
        <v>0</v>
      </c>
      <c r="GX345" s="9">
        <f t="shared" si="164"/>
        <v>1</v>
      </c>
      <c r="GY345" s="9">
        <v>1</v>
      </c>
      <c r="GZ345" s="9">
        <v>0</v>
      </c>
      <c r="HA345" s="9">
        <v>0</v>
      </c>
      <c r="HB345" s="9">
        <v>0</v>
      </c>
      <c r="HC345" s="9">
        <v>0</v>
      </c>
      <c r="HD345" s="9">
        <v>0</v>
      </c>
      <c r="HE345" s="9">
        <v>0</v>
      </c>
      <c r="HF345" s="9">
        <v>0</v>
      </c>
      <c r="HG345" s="9">
        <v>0</v>
      </c>
      <c r="HH345" s="9">
        <v>0</v>
      </c>
      <c r="HI345" s="9">
        <v>0</v>
      </c>
      <c r="HJ345" s="9">
        <v>0</v>
      </c>
      <c r="HK345" s="9">
        <v>0</v>
      </c>
      <c r="HL345" s="9">
        <v>0</v>
      </c>
      <c r="HM345" s="9">
        <v>0</v>
      </c>
      <c r="HN345" s="9">
        <v>0</v>
      </c>
      <c r="HO345" s="9">
        <v>0</v>
      </c>
      <c r="HP345" s="9">
        <v>0</v>
      </c>
      <c r="HQ345" s="9">
        <v>0</v>
      </c>
      <c r="HR345" s="9">
        <v>0</v>
      </c>
      <c r="HS345" s="9">
        <v>0</v>
      </c>
      <c r="HT345" s="9">
        <v>0</v>
      </c>
      <c r="HU345" s="9">
        <v>0</v>
      </c>
      <c r="HV345" s="9">
        <v>0</v>
      </c>
      <c r="HW345" s="9">
        <v>1</v>
      </c>
      <c r="HX345" s="9">
        <v>0</v>
      </c>
      <c r="HY345" s="9">
        <v>0</v>
      </c>
      <c r="HZ345" s="9">
        <v>0</v>
      </c>
      <c r="IA345" s="9">
        <v>0</v>
      </c>
      <c r="IB345" s="9">
        <v>1</v>
      </c>
      <c r="IC345" s="9">
        <v>0</v>
      </c>
      <c r="ID345" s="9">
        <v>1</v>
      </c>
      <c r="IE345" s="9">
        <v>0</v>
      </c>
      <c r="IF345" s="1">
        <v>1</v>
      </c>
      <c r="IG345" s="9">
        <v>1</v>
      </c>
      <c r="IH345" s="9">
        <v>0</v>
      </c>
      <c r="II345" s="9">
        <v>0</v>
      </c>
      <c r="IJ345" s="9">
        <v>0</v>
      </c>
      <c r="IK345" s="9">
        <v>0</v>
      </c>
      <c r="IL345" s="9">
        <v>0</v>
      </c>
      <c r="IM345" s="9">
        <v>1</v>
      </c>
      <c r="IN345" s="9">
        <v>0</v>
      </c>
      <c r="IO345" s="9">
        <v>0</v>
      </c>
      <c r="IP345" s="9">
        <v>0</v>
      </c>
      <c r="IQ345" s="9">
        <f t="shared" si="165"/>
        <v>0</v>
      </c>
      <c r="IR345" s="1">
        <v>0</v>
      </c>
      <c r="IS345" s="9">
        <v>0</v>
      </c>
      <c r="IT345" s="9">
        <v>0</v>
      </c>
      <c r="IU345" s="9">
        <v>0</v>
      </c>
      <c r="IV345" s="9">
        <v>0</v>
      </c>
      <c r="IW345" s="9">
        <v>0</v>
      </c>
      <c r="IX345" s="9">
        <v>0</v>
      </c>
      <c r="IY345" s="9">
        <v>0</v>
      </c>
      <c r="IZ345" s="9">
        <v>0</v>
      </c>
      <c r="JA345" s="9">
        <v>110</v>
      </c>
      <c r="JB345" s="9">
        <v>0</v>
      </c>
      <c r="JC345" s="9">
        <v>0</v>
      </c>
      <c r="JD345" s="1">
        <v>1</v>
      </c>
      <c r="JE345" s="9">
        <v>0</v>
      </c>
      <c r="JF345" s="1">
        <v>8</v>
      </c>
      <c r="JG345" s="1">
        <v>0</v>
      </c>
      <c r="JH345" s="1">
        <v>0</v>
      </c>
      <c r="JI345" s="1">
        <v>1</v>
      </c>
      <c r="JJ345" s="9"/>
      <c r="JK345" s="9">
        <v>0</v>
      </c>
      <c r="JL345" s="9">
        <v>0</v>
      </c>
      <c r="JM345" s="9">
        <v>0</v>
      </c>
      <c r="JN345" s="9">
        <v>0</v>
      </c>
      <c r="JO345" s="9">
        <v>0</v>
      </c>
      <c r="JP345" s="9">
        <v>0</v>
      </c>
      <c r="JQ345" s="9">
        <v>0</v>
      </c>
      <c r="JR345" s="9">
        <v>0</v>
      </c>
      <c r="JS345" s="9">
        <v>1</v>
      </c>
      <c r="JT345" s="9">
        <v>1</v>
      </c>
      <c r="JU345" s="9">
        <v>0</v>
      </c>
      <c r="JV345" s="9">
        <v>1</v>
      </c>
      <c r="JW345" s="9">
        <v>0</v>
      </c>
      <c r="JX345" s="9">
        <v>0</v>
      </c>
      <c r="JY345" s="9"/>
      <c r="JZ345" s="9"/>
      <c r="KA345" s="9"/>
      <c r="KB345" s="9">
        <v>0</v>
      </c>
      <c r="KC345" s="9">
        <f t="shared" si="166"/>
        <v>4</v>
      </c>
      <c r="KD345" s="9">
        <v>1</v>
      </c>
      <c r="KE345" s="1">
        <v>1</v>
      </c>
      <c r="KF345" s="9">
        <v>0</v>
      </c>
      <c r="KG345" s="9">
        <v>0</v>
      </c>
      <c r="KH345" s="9">
        <v>0</v>
      </c>
      <c r="KI345" s="9">
        <v>1</v>
      </c>
      <c r="KJ345" s="9">
        <v>0</v>
      </c>
      <c r="KK345" s="9">
        <v>1</v>
      </c>
      <c r="KL345" s="9">
        <v>0</v>
      </c>
      <c r="KM345" s="9">
        <v>0</v>
      </c>
      <c r="KN345" s="9">
        <v>1</v>
      </c>
      <c r="KO345" s="9">
        <v>0</v>
      </c>
      <c r="KP345" s="9">
        <v>0</v>
      </c>
      <c r="KQ345" s="9">
        <v>0</v>
      </c>
      <c r="KR345" s="9">
        <v>0</v>
      </c>
      <c r="KS345" s="9">
        <v>0</v>
      </c>
      <c r="KT345" s="9">
        <v>0</v>
      </c>
      <c r="KU345" s="9">
        <v>0</v>
      </c>
      <c r="KV345" s="9">
        <v>0</v>
      </c>
      <c r="KW345" s="9" t="s">
        <v>102</v>
      </c>
      <c r="KX345" s="9">
        <v>1</v>
      </c>
      <c r="KY345" s="9">
        <v>0</v>
      </c>
      <c r="KZ345" s="12">
        <v>16.7</v>
      </c>
      <c r="LA345" s="12">
        <v>50</v>
      </c>
      <c r="LB345" s="9">
        <v>8000</v>
      </c>
      <c r="LC345" s="9">
        <v>7600</v>
      </c>
      <c r="LD345" s="9">
        <v>280</v>
      </c>
      <c r="LE345" s="9">
        <v>238000</v>
      </c>
      <c r="LF345" s="13">
        <v>1.47</v>
      </c>
      <c r="LG345" s="13">
        <v>33</v>
      </c>
      <c r="LH345" s="13">
        <v>0.88</v>
      </c>
      <c r="LI345" s="13">
        <v>0.52</v>
      </c>
      <c r="LJ345" s="12">
        <v>57.2</v>
      </c>
      <c r="LK345" s="9">
        <v>41.6</v>
      </c>
      <c r="LL345" s="9">
        <v>370</v>
      </c>
      <c r="LM345" s="12">
        <v>500</v>
      </c>
      <c r="LN345" s="9"/>
      <c r="LO345" s="12">
        <v>457</v>
      </c>
      <c r="LP345" s="12">
        <v>2586</v>
      </c>
      <c r="LQ345" s="14">
        <v>0.5</v>
      </c>
      <c r="LR345" s="9"/>
      <c r="LS345" s="9"/>
      <c r="LT345" s="9">
        <v>18</v>
      </c>
      <c r="LU345" s="9"/>
      <c r="LV345" s="9">
        <v>1</v>
      </c>
      <c r="LW345" s="9" t="s">
        <v>115</v>
      </c>
      <c r="LX345" s="1">
        <v>0</v>
      </c>
      <c r="LY345" s="1">
        <v>1</v>
      </c>
      <c r="LZ345" s="9">
        <v>1</v>
      </c>
      <c r="MA345" s="9">
        <v>0</v>
      </c>
      <c r="MB345" s="9">
        <f t="shared" si="167"/>
        <v>1</v>
      </c>
      <c r="MC345" s="1">
        <v>1</v>
      </c>
      <c r="MD345" s="9">
        <v>1</v>
      </c>
      <c r="ME345" s="9">
        <v>0</v>
      </c>
      <c r="MF345" s="9">
        <v>0</v>
      </c>
      <c r="MG345" s="9">
        <v>0</v>
      </c>
      <c r="MH345" s="9">
        <v>0</v>
      </c>
      <c r="MI345" s="9">
        <v>0</v>
      </c>
      <c r="MJ345" s="9">
        <v>0</v>
      </c>
      <c r="MK345" s="9">
        <v>0</v>
      </c>
      <c r="ML345" s="9">
        <v>0</v>
      </c>
      <c r="MM345" s="9">
        <f t="shared" si="168"/>
        <v>0</v>
      </c>
      <c r="MN345" s="9">
        <v>0</v>
      </c>
      <c r="MO345" s="9">
        <v>0</v>
      </c>
      <c r="MP345" s="9">
        <v>0</v>
      </c>
      <c r="MQ345" s="9">
        <v>0</v>
      </c>
      <c r="MR345" s="9">
        <v>0</v>
      </c>
      <c r="MS345" s="9">
        <v>0</v>
      </c>
      <c r="MT345" s="9">
        <v>0</v>
      </c>
      <c r="MU345" s="9">
        <v>0</v>
      </c>
      <c r="MV345" s="9">
        <v>0</v>
      </c>
      <c r="MW345" s="9">
        <v>0</v>
      </c>
      <c r="MX345" s="9">
        <v>0</v>
      </c>
      <c r="MY345" s="9">
        <v>0</v>
      </c>
      <c r="MZ345" s="9">
        <v>0</v>
      </c>
      <c r="NA345" s="9">
        <v>0</v>
      </c>
      <c r="NB345" s="9" t="s">
        <v>122</v>
      </c>
      <c r="NC345" s="12">
        <v>14.8</v>
      </c>
      <c r="ND345" s="12">
        <v>44.2</v>
      </c>
      <c r="NE345" s="9">
        <v>34990</v>
      </c>
      <c r="NF345" s="9">
        <v>33800</v>
      </c>
      <c r="NG345" s="9">
        <v>250</v>
      </c>
      <c r="NH345" s="9">
        <v>125000</v>
      </c>
      <c r="NI345" s="13">
        <v>1.77</v>
      </c>
      <c r="NJ345" s="13">
        <v>18</v>
      </c>
      <c r="NK345" s="9"/>
      <c r="NL345" s="9"/>
      <c r="NM345" s="9"/>
      <c r="NN345" s="9"/>
      <c r="NO345" s="9">
        <v>489</v>
      </c>
      <c r="NP345" s="12">
        <v>42.82</v>
      </c>
      <c r="NQ345" s="9"/>
      <c r="NR345" s="12">
        <v>1033</v>
      </c>
      <c r="NS345" s="9">
        <v>2002</v>
      </c>
      <c r="NT345" s="15">
        <v>1.2099</v>
      </c>
      <c r="NU345" s="9"/>
      <c r="NV345" s="9"/>
      <c r="NW345" s="9">
        <v>20.7</v>
      </c>
      <c r="NX345" s="9"/>
      <c r="NY345" s="1">
        <v>0</v>
      </c>
      <c r="NZ345" s="9"/>
      <c r="OA345" s="1">
        <v>0</v>
      </c>
      <c r="OB345" s="1">
        <v>0</v>
      </c>
      <c r="OC345" s="9">
        <v>0</v>
      </c>
      <c r="OD345" s="9">
        <v>0</v>
      </c>
      <c r="OE345" s="9">
        <f t="shared" si="169"/>
        <v>0</v>
      </c>
      <c r="OF345" s="9">
        <v>0</v>
      </c>
      <c r="OG345" s="9">
        <v>0</v>
      </c>
      <c r="OH345" s="9">
        <v>0</v>
      </c>
      <c r="OI345" s="9">
        <v>0</v>
      </c>
      <c r="OJ345" s="9">
        <v>0</v>
      </c>
      <c r="OK345" s="9">
        <v>0</v>
      </c>
      <c r="OL345" s="9">
        <v>0</v>
      </c>
      <c r="OM345" s="9">
        <v>0</v>
      </c>
      <c r="ON345" s="9">
        <v>1</v>
      </c>
      <c r="OO345" s="9">
        <v>0</v>
      </c>
      <c r="OP345" s="9">
        <f t="shared" si="170"/>
        <v>3</v>
      </c>
      <c r="OQ345" s="1">
        <v>1</v>
      </c>
      <c r="OR345" s="9">
        <v>1</v>
      </c>
      <c r="OS345" s="9">
        <v>0</v>
      </c>
      <c r="OT345" s="9">
        <v>0</v>
      </c>
      <c r="OU345" s="9">
        <v>0</v>
      </c>
      <c r="OV345" s="9">
        <v>0</v>
      </c>
      <c r="OW345" s="9">
        <v>0</v>
      </c>
      <c r="OX345" s="9">
        <v>1</v>
      </c>
      <c r="OY345" s="9">
        <v>0</v>
      </c>
      <c r="OZ345" s="9">
        <v>0</v>
      </c>
      <c r="PA345" s="9">
        <v>1</v>
      </c>
      <c r="PB345" s="9">
        <v>0</v>
      </c>
    </row>
    <row r="346" spans="1:418" x14ac:dyDescent="0.25">
      <c r="A346" s="1">
        <v>345</v>
      </c>
      <c r="B346" s="26" t="s">
        <v>2</v>
      </c>
      <c r="C346" s="9">
        <v>0</v>
      </c>
      <c r="D346" s="9">
        <v>1</v>
      </c>
      <c r="E346" s="9">
        <v>41</v>
      </c>
      <c r="F346" s="9">
        <v>0</v>
      </c>
      <c r="G346" s="1">
        <v>1</v>
      </c>
      <c r="H346" s="9">
        <v>0</v>
      </c>
      <c r="I346" s="9">
        <v>0</v>
      </c>
      <c r="J346" s="9" t="s">
        <v>5</v>
      </c>
      <c r="K346" s="9">
        <v>1</v>
      </c>
      <c r="L346" s="9">
        <v>0</v>
      </c>
      <c r="M346" s="9">
        <v>0</v>
      </c>
      <c r="N346" s="9">
        <v>0</v>
      </c>
      <c r="O346" s="9" t="s">
        <v>271</v>
      </c>
      <c r="P346" s="9" t="s">
        <v>247</v>
      </c>
      <c r="Q346" s="9" t="s">
        <v>238</v>
      </c>
      <c r="R346" s="9" t="s">
        <v>238</v>
      </c>
      <c r="S346" s="1">
        <v>0</v>
      </c>
      <c r="T346" s="9" t="s">
        <v>329</v>
      </c>
      <c r="U346" s="9" t="s">
        <v>149</v>
      </c>
      <c r="V346" s="9" t="s">
        <v>111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1">
        <v>1</v>
      </c>
      <c r="BB346" s="9">
        <v>0</v>
      </c>
      <c r="BC346" s="9">
        <v>0</v>
      </c>
      <c r="BD346" s="9">
        <v>0</v>
      </c>
      <c r="BE346" s="9">
        <f t="shared" si="160"/>
        <v>0</v>
      </c>
      <c r="BF346" s="9">
        <v>0</v>
      </c>
      <c r="BG346" s="9">
        <v>0</v>
      </c>
      <c r="BH346" s="9">
        <v>0</v>
      </c>
      <c r="BI346" s="9">
        <v>0</v>
      </c>
      <c r="BJ346" s="1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0</v>
      </c>
      <c r="BR346" s="1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9">
        <v>0</v>
      </c>
      <c r="CB346" s="9">
        <v>0</v>
      </c>
      <c r="CC346" s="9">
        <v>0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/>
      <c r="CJ346" s="9"/>
      <c r="CK346" s="9" t="s">
        <v>125</v>
      </c>
      <c r="CL346" s="1">
        <v>0</v>
      </c>
      <c r="CM346" s="10">
        <v>44026</v>
      </c>
      <c r="CN346" s="10">
        <v>44028</v>
      </c>
      <c r="CO346" s="10"/>
      <c r="CP346" s="10"/>
      <c r="CQ346" s="10"/>
      <c r="CR346" s="10"/>
      <c r="CS346" s="10">
        <v>44034</v>
      </c>
      <c r="CT346" s="3"/>
      <c r="CU346" s="3">
        <f t="shared" si="149"/>
        <v>8</v>
      </c>
      <c r="CV346" s="11"/>
      <c r="CW346" s="11"/>
      <c r="CX346" s="11"/>
      <c r="CY346" s="3">
        <f t="shared" si="159"/>
        <v>8</v>
      </c>
      <c r="CZ346" s="11">
        <v>0</v>
      </c>
      <c r="DA346" s="3">
        <v>1</v>
      </c>
      <c r="DB346" s="11">
        <v>0</v>
      </c>
      <c r="DC346" s="3">
        <f t="shared" si="150"/>
        <v>1</v>
      </c>
      <c r="DD346" s="10">
        <v>44021</v>
      </c>
      <c r="DE346" s="1">
        <v>0</v>
      </c>
      <c r="DF346" s="11">
        <f t="shared" si="161"/>
        <v>5</v>
      </c>
      <c r="DG346" s="3">
        <f t="shared" si="151"/>
        <v>5</v>
      </c>
      <c r="DH346" s="9">
        <v>1</v>
      </c>
      <c r="DI346" s="9">
        <v>0</v>
      </c>
      <c r="DJ346" s="9">
        <v>0</v>
      </c>
      <c r="DK346" s="9">
        <v>0</v>
      </c>
      <c r="DL346" s="9">
        <v>0</v>
      </c>
      <c r="DM346" s="9">
        <v>0</v>
      </c>
      <c r="DN346" s="9">
        <v>1</v>
      </c>
      <c r="DO346" s="9">
        <v>1</v>
      </c>
      <c r="DP346" s="9">
        <v>0</v>
      </c>
      <c r="DQ346" s="9">
        <v>1</v>
      </c>
      <c r="DR346" s="9">
        <v>1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0</v>
      </c>
      <c r="EB346" s="9">
        <v>0</v>
      </c>
      <c r="EC346" s="9">
        <v>0</v>
      </c>
      <c r="ED346" s="9">
        <v>0</v>
      </c>
      <c r="EE346" s="9">
        <v>0</v>
      </c>
      <c r="EF346" s="9">
        <v>0</v>
      </c>
      <c r="EG346" s="9">
        <v>87</v>
      </c>
      <c r="EH346" s="9"/>
      <c r="EI346" s="12"/>
      <c r="EJ346" s="11"/>
      <c r="EK346" s="11"/>
      <c r="EL346" s="11"/>
      <c r="EM346" s="9">
        <v>124</v>
      </c>
      <c r="EN346" s="9">
        <v>74</v>
      </c>
      <c r="EO346" s="12">
        <f t="shared" si="162"/>
        <v>90.666666666666671</v>
      </c>
      <c r="EP346" s="11">
        <v>0</v>
      </c>
      <c r="EQ346" s="9">
        <v>80</v>
      </c>
      <c r="ER346" s="9">
        <v>0</v>
      </c>
      <c r="ES346" s="9">
        <v>18</v>
      </c>
      <c r="ET346" s="9">
        <v>0</v>
      </c>
      <c r="EU346" s="12">
        <v>37</v>
      </c>
      <c r="EV346" s="11">
        <v>0</v>
      </c>
      <c r="EW346" s="12">
        <v>37</v>
      </c>
      <c r="EX346" s="9">
        <v>94</v>
      </c>
      <c r="EY346" s="1">
        <v>0</v>
      </c>
      <c r="EZ346" s="9" t="s">
        <v>51</v>
      </c>
      <c r="FA346" s="9">
        <v>1</v>
      </c>
      <c r="FB346" s="9">
        <v>0</v>
      </c>
      <c r="FC346" s="9">
        <v>1</v>
      </c>
      <c r="FD346" s="9">
        <v>1</v>
      </c>
      <c r="FE346" s="9">
        <v>0</v>
      </c>
      <c r="FF346" s="9">
        <v>1</v>
      </c>
      <c r="FG346" s="9">
        <v>0</v>
      </c>
      <c r="FH346" s="9">
        <v>1</v>
      </c>
      <c r="FI346" s="1">
        <v>0</v>
      </c>
      <c r="FJ346" s="1">
        <v>1</v>
      </c>
      <c r="FK346" s="9">
        <v>0</v>
      </c>
      <c r="FL346" s="9">
        <v>0</v>
      </c>
      <c r="FM346" s="9" t="s">
        <v>104</v>
      </c>
      <c r="FN346" s="1" t="s">
        <v>82</v>
      </c>
      <c r="FO346" s="9">
        <v>0</v>
      </c>
      <c r="FP346" s="1">
        <v>1</v>
      </c>
      <c r="FQ346" s="9">
        <v>0</v>
      </c>
      <c r="FR346" s="1">
        <v>1</v>
      </c>
      <c r="FS346" s="1">
        <f t="shared" si="152"/>
        <v>2</v>
      </c>
      <c r="FT346" s="1">
        <v>0</v>
      </c>
      <c r="FU346" s="9">
        <v>0</v>
      </c>
      <c r="FV346" s="9">
        <v>0</v>
      </c>
      <c r="FW346" s="9">
        <v>0</v>
      </c>
      <c r="FX346" s="9">
        <v>0</v>
      </c>
      <c r="FY346" s="9">
        <v>0</v>
      </c>
      <c r="FZ346" s="1">
        <f t="shared" si="146"/>
        <v>1</v>
      </c>
      <c r="GA346" s="1">
        <v>1</v>
      </c>
      <c r="GB346" s="9">
        <v>1</v>
      </c>
      <c r="GC346" s="9">
        <v>0</v>
      </c>
      <c r="GD346" s="9">
        <v>0</v>
      </c>
      <c r="GE346" s="9">
        <v>0</v>
      </c>
      <c r="GF346" s="9">
        <v>0</v>
      </c>
      <c r="GG346" s="9">
        <v>0</v>
      </c>
      <c r="GH346" s="1">
        <f t="shared" si="147"/>
        <v>1</v>
      </c>
      <c r="GI346" s="1">
        <v>1</v>
      </c>
      <c r="GJ346" s="9">
        <v>0</v>
      </c>
      <c r="GK346" s="9">
        <v>1</v>
      </c>
      <c r="GL346" s="9">
        <v>1</v>
      </c>
      <c r="GM346" s="9">
        <v>0</v>
      </c>
      <c r="GN346" s="9">
        <v>0</v>
      </c>
      <c r="GO346" s="9">
        <v>0</v>
      </c>
      <c r="GP346" s="1">
        <v>0</v>
      </c>
      <c r="GQ346" s="9">
        <v>0</v>
      </c>
      <c r="GR346" s="11">
        <f t="shared" si="163"/>
        <v>0</v>
      </c>
      <c r="GS346" s="9">
        <v>0</v>
      </c>
      <c r="GT346" s="9">
        <v>0</v>
      </c>
      <c r="GU346" s="9">
        <v>0</v>
      </c>
      <c r="GV346" s="9">
        <v>0</v>
      </c>
      <c r="GW346" s="9">
        <v>0</v>
      </c>
      <c r="GX346" s="9">
        <f t="shared" si="164"/>
        <v>0</v>
      </c>
      <c r="GY346" s="9">
        <v>0</v>
      </c>
      <c r="GZ346" s="9">
        <v>0</v>
      </c>
      <c r="HA346" s="9">
        <v>0</v>
      </c>
      <c r="HB346" s="9">
        <v>0</v>
      </c>
      <c r="HC346" s="9">
        <v>0</v>
      </c>
      <c r="HD346" s="9">
        <v>0</v>
      </c>
      <c r="HE346" s="9">
        <v>0</v>
      </c>
      <c r="HF346" s="9">
        <v>0</v>
      </c>
      <c r="HG346" s="9">
        <v>0</v>
      </c>
      <c r="HH346" s="9">
        <v>0</v>
      </c>
      <c r="HI346" s="9">
        <v>0</v>
      </c>
      <c r="HJ346" s="9">
        <v>0</v>
      </c>
      <c r="HK346" s="9">
        <v>0</v>
      </c>
      <c r="HL346" s="9">
        <v>0</v>
      </c>
      <c r="HM346" s="9">
        <v>0</v>
      </c>
      <c r="HN346" s="9">
        <v>0</v>
      </c>
      <c r="HO346" s="9">
        <v>0</v>
      </c>
      <c r="HP346" s="9">
        <v>0</v>
      </c>
      <c r="HQ346" s="9">
        <v>0</v>
      </c>
      <c r="HR346" s="9">
        <v>0</v>
      </c>
      <c r="HS346" s="9">
        <v>0</v>
      </c>
      <c r="HT346" s="9">
        <v>0</v>
      </c>
      <c r="HU346" s="9">
        <v>0</v>
      </c>
      <c r="HV346" s="9">
        <v>0</v>
      </c>
      <c r="HW346" s="9">
        <v>0</v>
      </c>
      <c r="HX346" s="9">
        <v>0</v>
      </c>
      <c r="HY346" s="9">
        <v>0</v>
      </c>
      <c r="HZ346" s="9">
        <v>0</v>
      </c>
      <c r="IA346" s="9">
        <v>0</v>
      </c>
      <c r="IB346" s="9">
        <v>0</v>
      </c>
      <c r="IC346" s="9">
        <v>0</v>
      </c>
      <c r="ID346" s="9">
        <v>1</v>
      </c>
      <c r="IE346" s="9">
        <v>0</v>
      </c>
      <c r="IF346" s="1">
        <v>1</v>
      </c>
      <c r="IG346" s="9">
        <v>1</v>
      </c>
      <c r="IH346" s="9">
        <v>0</v>
      </c>
      <c r="II346" s="9">
        <v>0</v>
      </c>
      <c r="IJ346" s="9">
        <v>0</v>
      </c>
      <c r="IK346" s="9">
        <v>0</v>
      </c>
      <c r="IL346" s="9">
        <v>0</v>
      </c>
      <c r="IM346" s="9">
        <v>0</v>
      </c>
      <c r="IN346" s="9">
        <v>0</v>
      </c>
      <c r="IO346" s="9">
        <v>0</v>
      </c>
      <c r="IP346" s="9">
        <v>0</v>
      </c>
      <c r="IQ346" s="9">
        <f t="shared" si="165"/>
        <v>0</v>
      </c>
      <c r="IR346" s="1">
        <v>0</v>
      </c>
      <c r="IS346" s="9">
        <v>1</v>
      </c>
      <c r="IT346" s="9">
        <v>0</v>
      </c>
      <c r="IU346" s="9">
        <v>0</v>
      </c>
      <c r="IV346" s="9">
        <v>0</v>
      </c>
      <c r="IW346" s="9">
        <v>0</v>
      </c>
      <c r="IX346" s="9">
        <v>0</v>
      </c>
      <c r="IY346" s="9">
        <v>0</v>
      </c>
      <c r="IZ346" s="9">
        <v>0</v>
      </c>
      <c r="JA346" s="9"/>
      <c r="JB346" s="9"/>
      <c r="JC346" s="9"/>
      <c r="JD346" s="9"/>
      <c r="JE346" s="9"/>
      <c r="JF346" s="1">
        <v>3</v>
      </c>
      <c r="JG346" s="1">
        <v>1</v>
      </c>
      <c r="JH346" s="1">
        <v>0</v>
      </c>
      <c r="JI346" s="1">
        <v>0</v>
      </c>
      <c r="JJ346" s="9"/>
      <c r="JK346" s="9">
        <v>0</v>
      </c>
      <c r="JL346" s="9">
        <v>0</v>
      </c>
      <c r="JM346" s="9">
        <v>0</v>
      </c>
      <c r="JN346" s="9">
        <v>0</v>
      </c>
      <c r="JO346" s="9">
        <v>0</v>
      </c>
      <c r="JP346" s="9">
        <v>0</v>
      </c>
      <c r="JQ346" s="9">
        <v>0</v>
      </c>
      <c r="JR346" s="9">
        <v>0</v>
      </c>
      <c r="JS346" s="9">
        <v>1</v>
      </c>
      <c r="JT346" s="9">
        <v>1</v>
      </c>
      <c r="JU346" s="9">
        <v>0</v>
      </c>
      <c r="JV346" s="9">
        <v>0</v>
      </c>
      <c r="JW346" s="9">
        <v>0</v>
      </c>
      <c r="JX346" s="9">
        <v>0</v>
      </c>
      <c r="JY346" s="9"/>
      <c r="JZ346" s="9"/>
      <c r="KA346" s="9"/>
      <c r="KB346" s="9">
        <v>0</v>
      </c>
      <c r="KC346" s="9">
        <f t="shared" si="166"/>
        <v>1</v>
      </c>
      <c r="KD346" s="9">
        <v>1</v>
      </c>
      <c r="KE346" s="9">
        <v>1</v>
      </c>
      <c r="KF346" s="9">
        <v>0</v>
      </c>
      <c r="KG346" s="9">
        <v>0</v>
      </c>
      <c r="KH346" s="9">
        <v>0</v>
      </c>
      <c r="KI346" s="9">
        <v>0</v>
      </c>
      <c r="KJ346" s="9">
        <v>0</v>
      </c>
      <c r="KK346" s="9">
        <v>0</v>
      </c>
      <c r="KL346" s="9">
        <v>0</v>
      </c>
      <c r="KM346" s="9">
        <v>0</v>
      </c>
      <c r="KN346" s="9">
        <v>0</v>
      </c>
      <c r="KO346" s="9">
        <v>0</v>
      </c>
      <c r="KP346" s="9">
        <v>0</v>
      </c>
      <c r="KQ346" s="9">
        <v>0</v>
      </c>
      <c r="KR346" s="9">
        <v>0</v>
      </c>
      <c r="KS346" s="9">
        <v>0</v>
      </c>
      <c r="KT346" s="9">
        <v>0</v>
      </c>
      <c r="KU346" s="9">
        <v>0</v>
      </c>
      <c r="KV346" s="9">
        <v>0</v>
      </c>
      <c r="KW346" s="9" t="s">
        <v>102</v>
      </c>
      <c r="KX346" s="9">
        <v>1</v>
      </c>
      <c r="KY346" s="9">
        <v>0</v>
      </c>
      <c r="KZ346" s="12">
        <v>15.8</v>
      </c>
      <c r="LA346" s="12">
        <v>46</v>
      </c>
      <c r="LB346" s="9">
        <v>6710</v>
      </c>
      <c r="LC346" s="9">
        <v>5390</v>
      </c>
      <c r="LD346" s="9">
        <v>950</v>
      </c>
      <c r="LE346" s="9">
        <v>166000</v>
      </c>
      <c r="LF346" s="13">
        <v>0.77</v>
      </c>
      <c r="LG346" s="13">
        <v>11.5</v>
      </c>
      <c r="LH346" s="9"/>
      <c r="LI346" s="9"/>
      <c r="LJ346" s="9"/>
      <c r="LK346" s="9"/>
      <c r="LL346" s="9">
        <v>223</v>
      </c>
      <c r="LM346" s="12">
        <v>31.04</v>
      </c>
      <c r="LN346" s="9"/>
      <c r="LO346" s="9"/>
      <c r="LP346" s="12">
        <v>1044</v>
      </c>
      <c r="LQ346" s="9"/>
      <c r="LR346" s="9"/>
      <c r="LS346" s="9"/>
      <c r="LT346" s="9">
        <v>14.7</v>
      </c>
      <c r="LU346" s="9"/>
      <c r="LV346" s="9">
        <v>0</v>
      </c>
      <c r="LW346" s="9"/>
      <c r="LX346" s="1">
        <v>0</v>
      </c>
      <c r="LY346" s="9">
        <v>0</v>
      </c>
      <c r="LZ346" s="9">
        <v>1</v>
      </c>
      <c r="MA346" s="9">
        <v>1</v>
      </c>
      <c r="MB346" s="9">
        <f t="shared" si="167"/>
        <v>0</v>
      </c>
      <c r="MC346" s="9">
        <v>0</v>
      </c>
      <c r="MD346" s="9">
        <v>0</v>
      </c>
      <c r="ME346" s="9">
        <v>0</v>
      </c>
      <c r="MF346" s="9">
        <v>0</v>
      </c>
      <c r="MG346" s="9">
        <v>0</v>
      </c>
      <c r="MH346" s="9">
        <v>0</v>
      </c>
      <c r="MI346" s="9">
        <v>0</v>
      </c>
      <c r="MJ346" s="9">
        <v>0</v>
      </c>
      <c r="MK346" s="9">
        <v>0</v>
      </c>
      <c r="ML346" s="9">
        <v>0</v>
      </c>
      <c r="MM346" s="9">
        <f t="shared" si="168"/>
        <v>0</v>
      </c>
      <c r="MN346" s="9">
        <v>0</v>
      </c>
      <c r="MO346" s="9">
        <v>0</v>
      </c>
      <c r="MP346" s="9">
        <v>0</v>
      </c>
      <c r="MQ346" s="9">
        <v>0</v>
      </c>
      <c r="MR346" s="9">
        <v>0</v>
      </c>
      <c r="MS346" s="9">
        <v>0</v>
      </c>
      <c r="MT346" s="9">
        <v>0</v>
      </c>
      <c r="MU346" s="9">
        <v>0</v>
      </c>
      <c r="MV346" s="9">
        <v>0</v>
      </c>
      <c r="MW346" s="9">
        <v>0</v>
      </c>
      <c r="MX346" s="9">
        <v>0</v>
      </c>
      <c r="MY346" s="9">
        <v>0</v>
      </c>
      <c r="MZ346" s="9">
        <v>0</v>
      </c>
      <c r="NA346" s="9">
        <v>0</v>
      </c>
      <c r="NB346" s="9" t="s">
        <v>122</v>
      </c>
      <c r="NC346" s="12">
        <v>14.2</v>
      </c>
      <c r="ND346" s="12">
        <v>42.6</v>
      </c>
      <c r="NE346" s="9">
        <v>10240</v>
      </c>
      <c r="NF346" s="9">
        <v>8720</v>
      </c>
      <c r="NG346" s="9">
        <v>1090</v>
      </c>
      <c r="NH346" s="9">
        <v>221000</v>
      </c>
      <c r="NI346" s="9"/>
      <c r="NJ346" s="9"/>
      <c r="NK346" s="9"/>
      <c r="NL346" s="9"/>
      <c r="NM346" s="12">
        <v>40.700000000000003</v>
      </c>
      <c r="NN346" s="9">
        <v>42.6</v>
      </c>
      <c r="NO346" s="9">
        <v>338</v>
      </c>
      <c r="NP346" s="12">
        <v>71.77</v>
      </c>
      <c r="NQ346" s="9"/>
      <c r="NR346" s="9"/>
      <c r="NS346" s="9">
        <v>367</v>
      </c>
      <c r="NT346" s="9"/>
      <c r="NU346" s="9"/>
      <c r="NV346" s="9"/>
      <c r="NW346" s="9">
        <v>14.7</v>
      </c>
      <c r="NX346" s="9"/>
      <c r="NY346" s="1">
        <v>0</v>
      </c>
      <c r="NZ346" s="9"/>
      <c r="OA346" s="1">
        <v>0</v>
      </c>
      <c r="OB346" s="1">
        <v>0</v>
      </c>
      <c r="OC346" s="9">
        <v>1</v>
      </c>
      <c r="OD346" s="9">
        <v>1</v>
      </c>
      <c r="OE346" s="9">
        <f t="shared" si="169"/>
        <v>0</v>
      </c>
      <c r="OF346" s="9">
        <v>0</v>
      </c>
      <c r="OG346" s="9">
        <v>0</v>
      </c>
      <c r="OH346" s="9">
        <v>0</v>
      </c>
      <c r="OI346" s="9">
        <v>0</v>
      </c>
      <c r="OJ346" s="9">
        <v>0</v>
      </c>
      <c r="OK346" s="9">
        <v>0</v>
      </c>
      <c r="OL346" s="9">
        <v>0</v>
      </c>
      <c r="OM346" s="9">
        <v>0</v>
      </c>
      <c r="ON346" s="9">
        <v>1</v>
      </c>
      <c r="OO346" s="9">
        <v>0</v>
      </c>
      <c r="OP346" s="9">
        <f t="shared" si="170"/>
        <v>1</v>
      </c>
      <c r="OQ346" s="1">
        <v>1</v>
      </c>
      <c r="OR346" s="9">
        <v>0</v>
      </c>
      <c r="OS346" s="9">
        <v>0</v>
      </c>
      <c r="OT346" s="9">
        <v>0</v>
      </c>
      <c r="OU346" s="9">
        <v>0</v>
      </c>
      <c r="OV346" s="9">
        <v>0</v>
      </c>
      <c r="OW346" s="9">
        <v>1</v>
      </c>
      <c r="OX346" s="9">
        <v>0</v>
      </c>
      <c r="OY346" s="9">
        <v>0</v>
      </c>
      <c r="OZ346" s="9">
        <v>0</v>
      </c>
      <c r="PA346" s="9">
        <v>0</v>
      </c>
      <c r="PB346" s="9">
        <v>0</v>
      </c>
    </row>
    <row r="347" spans="1:418" x14ac:dyDescent="0.25">
      <c r="A347" s="1">
        <v>346</v>
      </c>
      <c r="B347" s="26" t="s">
        <v>2</v>
      </c>
      <c r="C347" s="9">
        <v>0</v>
      </c>
      <c r="D347" s="9">
        <v>1</v>
      </c>
      <c r="E347" s="9">
        <v>44</v>
      </c>
      <c r="F347" s="9">
        <v>0</v>
      </c>
      <c r="G347" s="1">
        <v>1</v>
      </c>
      <c r="H347" s="9">
        <v>0</v>
      </c>
      <c r="I347" s="9">
        <v>0</v>
      </c>
      <c r="J347" s="9" t="s">
        <v>5</v>
      </c>
      <c r="K347" s="9">
        <v>1</v>
      </c>
      <c r="L347" s="9">
        <v>0</v>
      </c>
      <c r="M347" s="9">
        <v>0</v>
      </c>
      <c r="N347" s="9">
        <v>0</v>
      </c>
      <c r="O347" s="9" t="s">
        <v>271</v>
      </c>
      <c r="P347" s="9" t="s">
        <v>247</v>
      </c>
      <c r="Q347" s="9"/>
      <c r="R347" s="9" t="s">
        <v>393</v>
      </c>
      <c r="S347" s="1">
        <v>0</v>
      </c>
      <c r="T347" s="9" t="s">
        <v>329</v>
      </c>
      <c r="U347" s="9" t="s">
        <v>149</v>
      </c>
      <c r="V347" s="9" t="s">
        <v>111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1">
        <v>1</v>
      </c>
      <c r="BB347" s="9">
        <v>0</v>
      </c>
      <c r="BC347" s="9">
        <v>0</v>
      </c>
      <c r="BD347" s="9">
        <v>0</v>
      </c>
      <c r="BE347" s="9">
        <f t="shared" si="160"/>
        <v>0</v>
      </c>
      <c r="BF347" s="9">
        <v>0</v>
      </c>
      <c r="BG347" s="9">
        <v>0</v>
      </c>
      <c r="BH347" s="9">
        <v>0</v>
      </c>
      <c r="BI347" s="9">
        <v>0</v>
      </c>
      <c r="BJ347" s="1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>
        <v>0</v>
      </c>
      <c r="BQ347" s="9">
        <v>0</v>
      </c>
      <c r="BR347" s="1">
        <v>0</v>
      </c>
      <c r="BS347" s="9">
        <v>0</v>
      </c>
      <c r="BT347" s="9">
        <v>0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0</v>
      </c>
      <c r="CA347" s="9">
        <v>0</v>
      </c>
      <c r="CB347" s="9">
        <v>0</v>
      </c>
      <c r="CC347" s="9">
        <v>0</v>
      </c>
      <c r="CD347" s="9">
        <v>0</v>
      </c>
      <c r="CE347" s="9">
        <v>0</v>
      </c>
      <c r="CF347" s="9">
        <v>0</v>
      </c>
      <c r="CG347" s="9">
        <v>0</v>
      </c>
      <c r="CH347" s="9">
        <v>0</v>
      </c>
      <c r="CI347" s="9"/>
      <c r="CJ347" s="9"/>
      <c r="CK347" s="9" t="s">
        <v>125</v>
      </c>
      <c r="CL347" s="1">
        <v>0</v>
      </c>
      <c r="CM347" s="10">
        <v>44047</v>
      </c>
      <c r="CN347" s="10">
        <v>44048</v>
      </c>
      <c r="CO347" s="10"/>
      <c r="CP347" s="10"/>
      <c r="CQ347" s="10"/>
      <c r="CR347" s="10"/>
      <c r="CS347" s="10">
        <v>44051</v>
      </c>
      <c r="CT347" s="3"/>
      <c r="CU347" s="3">
        <f t="shared" si="149"/>
        <v>4</v>
      </c>
      <c r="CV347" s="11"/>
      <c r="CW347" s="11"/>
      <c r="CX347" s="11"/>
      <c r="CY347" s="3">
        <f t="shared" si="159"/>
        <v>4</v>
      </c>
      <c r="CZ347" s="11">
        <v>0</v>
      </c>
      <c r="DA347" s="3">
        <v>1</v>
      </c>
      <c r="DB347" s="11">
        <v>0</v>
      </c>
      <c r="DC347" s="3">
        <f t="shared" si="150"/>
        <v>1</v>
      </c>
      <c r="DD347" s="10">
        <v>44039</v>
      </c>
      <c r="DE347" s="1">
        <v>0</v>
      </c>
      <c r="DF347" s="11">
        <f t="shared" si="161"/>
        <v>8</v>
      </c>
      <c r="DG347" s="3">
        <f t="shared" si="151"/>
        <v>4</v>
      </c>
      <c r="DH347" s="9">
        <v>1</v>
      </c>
      <c r="DI347" s="9">
        <v>1</v>
      </c>
      <c r="DJ347" s="9">
        <v>0</v>
      </c>
      <c r="DK347" s="9">
        <v>0</v>
      </c>
      <c r="DL347" s="9">
        <v>0</v>
      </c>
      <c r="DM347" s="9">
        <v>0</v>
      </c>
      <c r="DN347" s="9">
        <v>1</v>
      </c>
      <c r="DO347" s="9">
        <v>1</v>
      </c>
      <c r="DP347" s="9">
        <v>0</v>
      </c>
      <c r="DQ347" s="9">
        <v>0</v>
      </c>
      <c r="DR347" s="9">
        <v>0</v>
      </c>
      <c r="DS347" s="9">
        <v>0</v>
      </c>
      <c r="DT347" s="9">
        <v>0</v>
      </c>
      <c r="DU347" s="9">
        <v>0</v>
      </c>
      <c r="DV347" s="9">
        <v>0</v>
      </c>
      <c r="DW347" s="9">
        <v>0</v>
      </c>
      <c r="DX347" s="9">
        <v>0</v>
      </c>
      <c r="DY347" s="9">
        <v>0</v>
      </c>
      <c r="DZ347" s="9">
        <v>0</v>
      </c>
      <c r="EA347" s="9">
        <v>0</v>
      </c>
      <c r="EB347" s="9">
        <v>0</v>
      </c>
      <c r="EC347" s="9">
        <v>0</v>
      </c>
      <c r="ED347" s="9">
        <v>0</v>
      </c>
      <c r="EE347" s="9">
        <v>0</v>
      </c>
      <c r="EF347" s="9">
        <v>0</v>
      </c>
      <c r="EG347" s="9">
        <v>55</v>
      </c>
      <c r="EH347" s="9"/>
      <c r="EI347" s="12"/>
      <c r="EJ347" s="11"/>
      <c r="EK347" s="11"/>
      <c r="EL347" s="11"/>
      <c r="EM347" s="9">
        <v>110</v>
      </c>
      <c r="EN347" s="9">
        <v>75</v>
      </c>
      <c r="EO347" s="12">
        <f t="shared" si="162"/>
        <v>86.666666666666671</v>
      </c>
      <c r="EP347" s="11">
        <v>0</v>
      </c>
      <c r="EQ347" s="9">
        <v>80</v>
      </c>
      <c r="ER347" s="9">
        <v>0</v>
      </c>
      <c r="ES347" s="9">
        <v>20</v>
      </c>
      <c r="ET347" s="9">
        <v>0</v>
      </c>
      <c r="EU347" s="12">
        <v>36</v>
      </c>
      <c r="EV347" s="11">
        <v>0</v>
      </c>
      <c r="EW347" s="12">
        <v>36.6</v>
      </c>
      <c r="EX347" s="9">
        <v>96</v>
      </c>
      <c r="EY347" s="1">
        <v>0</v>
      </c>
      <c r="EZ347" s="9" t="s">
        <v>51</v>
      </c>
      <c r="FA347" s="9">
        <v>1</v>
      </c>
      <c r="FB347" s="9">
        <v>0</v>
      </c>
      <c r="FC347" s="9">
        <v>1</v>
      </c>
      <c r="FD347" s="9">
        <v>0</v>
      </c>
      <c r="FE347" s="9">
        <v>0</v>
      </c>
      <c r="FF347" s="9">
        <v>0</v>
      </c>
      <c r="FG347" s="9">
        <v>0</v>
      </c>
      <c r="FH347" s="9">
        <v>0</v>
      </c>
      <c r="FI347" s="1">
        <v>0</v>
      </c>
      <c r="FJ347" s="1">
        <v>1</v>
      </c>
      <c r="FK347" s="9">
        <v>0</v>
      </c>
      <c r="FL347" s="9">
        <v>0</v>
      </c>
      <c r="FM347" s="9" t="s">
        <v>104</v>
      </c>
      <c r="FN347" s="1" t="s">
        <v>82</v>
      </c>
      <c r="FO347" s="9">
        <v>0</v>
      </c>
      <c r="FP347" s="1">
        <v>1</v>
      </c>
      <c r="FQ347" s="9">
        <v>0</v>
      </c>
      <c r="FR347" s="1">
        <v>1</v>
      </c>
      <c r="FS347" s="1">
        <f t="shared" si="152"/>
        <v>2</v>
      </c>
      <c r="FT347" s="1">
        <v>0</v>
      </c>
      <c r="FU347" s="9">
        <v>0</v>
      </c>
      <c r="FV347" s="9">
        <v>0</v>
      </c>
      <c r="FW347" s="9">
        <v>0</v>
      </c>
      <c r="FX347" s="9">
        <v>0</v>
      </c>
      <c r="FY347" s="9">
        <v>0</v>
      </c>
      <c r="FZ347" s="1">
        <f t="shared" si="146"/>
        <v>1</v>
      </c>
      <c r="GA347" s="1">
        <v>1</v>
      </c>
      <c r="GB347" s="9">
        <v>1</v>
      </c>
      <c r="GC347" s="9">
        <v>0</v>
      </c>
      <c r="GD347" s="9">
        <v>0</v>
      </c>
      <c r="GE347" s="9">
        <v>0</v>
      </c>
      <c r="GF347" s="9">
        <v>0</v>
      </c>
      <c r="GG347" s="9">
        <v>0</v>
      </c>
      <c r="GH347" s="1">
        <f t="shared" si="147"/>
        <v>1</v>
      </c>
      <c r="GI347" s="1">
        <v>1</v>
      </c>
      <c r="GJ347" s="9">
        <v>0</v>
      </c>
      <c r="GK347" s="9">
        <v>1</v>
      </c>
      <c r="GL347" s="9">
        <v>1</v>
      </c>
      <c r="GM347" s="9">
        <v>0</v>
      </c>
      <c r="GN347" s="9">
        <v>0</v>
      </c>
      <c r="GO347" s="9">
        <v>0</v>
      </c>
      <c r="GP347" s="1">
        <v>0</v>
      </c>
      <c r="GQ347" s="9">
        <v>0</v>
      </c>
      <c r="GR347" s="11">
        <f t="shared" si="163"/>
        <v>0</v>
      </c>
      <c r="GS347" s="9">
        <v>0</v>
      </c>
      <c r="GT347" s="9">
        <v>0</v>
      </c>
      <c r="GU347" s="9">
        <v>0</v>
      </c>
      <c r="GV347" s="9">
        <v>0</v>
      </c>
      <c r="GW347" s="9">
        <v>0</v>
      </c>
      <c r="GX347" s="9">
        <f t="shared" si="164"/>
        <v>2</v>
      </c>
      <c r="GY347" s="9">
        <v>1</v>
      </c>
      <c r="GZ347" s="9">
        <v>0</v>
      </c>
      <c r="HA347" s="9">
        <v>0</v>
      </c>
      <c r="HB347" s="9">
        <v>1</v>
      </c>
      <c r="HC347" s="9">
        <v>0</v>
      </c>
      <c r="HD347" s="9">
        <v>0</v>
      </c>
      <c r="HE347" s="9">
        <v>0</v>
      </c>
      <c r="HF347" s="9">
        <v>0</v>
      </c>
      <c r="HG347" s="9">
        <v>0</v>
      </c>
      <c r="HH347" s="9">
        <v>0</v>
      </c>
      <c r="HI347" s="9">
        <v>1</v>
      </c>
      <c r="HJ347" s="9">
        <v>0</v>
      </c>
      <c r="HK347" s="9">
        <v>0</v>
      </c>
      <c r="HL347" s="9">
        <v>0</v>
      </c>
      <c r="HM347" s="9">
        <v>0</v>
      </c>
      <c r="HN347" s="9">
        <v>0</v>
      </c>
      <c r="HO347" s="9">
        <v>0</v>
      </c>
      <c r="HP347" s="9">
        <v>0</v>
      </c>
      <c r="HQ347" s="9">
        <v>0</v>
      </c>
      <c r="HR347" s="9">
        <v>0</v>
      </c>
      <c r="HS347" s="9">
        <v>0</v>
      </c>
      <c r="HT347" s="9">
        <v>0</v>
      </c>
      <c r="HU347" s="9">
        <v>0</v>
      </c>
      <c r="HV347" s="9">
        <v>0</v>
      </c>
      <c r="HW347" s="9">
        <v>0</v>
      </c>
      <c r="HX347" s="9">
        <v>0</v>
      </c>
      <c r="HY347" s="9">
        <v>0</v>
      </c>
      <c r="HZ347" s="9">
        <v>0</v>
      </c>
      <c r="IA347" s="9">
        <v>0</v>
      </c>
      <c r="IB347" s="9">
        <v>0</v>
      </c>
      <c r="IC347" s="9">
        <v>0</v>
      </c>
      <c r="ID347" s="9">
        <v>1</v>
      </c>
      <c r="IE347" s="9">
        <v>0</v>
      </c>
      <c r="IF347" s="1">
        <v>1</v>
      </c>
      <c r="IG347" s="9">
        <v>1</v>
      </c>
      <c r="IH347" s="9">
        <v>0</v>
      </c>
      <c r="II347" s="9">
        <v>0</v>
      </c>
      <c r="IJ347" s="9">
        <v>0</v>
      </c>
      <c r="IK347" s="9">
        <v>0</v>
      </c>
      <c r="IL347" s="9">
        <v>0</v>
      </c>
      <c r="IM347" s="9">
        <v>1</v>
      </c>
      <c r="IN347" s="9">
        <v>0</v>
      </c>
      <c r="IO347" s="9">
        <v>0</v>
      </c>
      <c r="IP347" s="9">
        <v>0</v>
      </c>
      <c r="IQ347" s="9">
        <f t="shared" si="165"/>
        <v>0</v>
      </c>
      <c r="IR347" s="1">
        <v>0</v>
      </c>
      <c r="IS347" s="9">
        <v>0</v>
      </c>
      <c r="IT347" s="9">
        <v>0</v>
      </c>
      <c r="IU347" s="9">
        <v>0</v>
      </c>
      <c r="IV347" s="9">
        <v>0</v>
      </c>
      <c r="IW347" s="9">
        <v>0</v>
      </c>
      <c r="IX347" s="9">
        <v>0</v>
      </c>
      <c r="IY347" s="9">
        <v>0</v>
      </c>
      <c r="IZ347" s="9">
        <v>0</v>
      </c>
      <c r="JA347" s="9">
        <v>175</v>
      </c>
      <c r="JB347" s="9">
        <v>0</v>
      </c>
      <c r="JC347" s="9">
        <v>0</v>
      </c>
      <c r="JD347" s="1">
        <v>1</v>
      </c>
      <c r="JE347" s="9">
        <v>0</v>
      </c>
      <c r="JF347" s="1">
        <v>3</v>
      </c>
      <c r="JG347" s="1">
        <v>1</v>
      </c>
      <c r="JH347" s="1">
        <v>0</v>
      </c>
      <c r="JI347" s="1">
        <v>0</v>
      </c>
      <c r="JJ347" s="9"/>
      <c r="JK347" s="9">
        <v>0</v>
      </c>
      <c r="JL347" s="9">
        <v>0</v>
      </c>
      <c r="JM347" s="9">
        <v>0</v>
      </c>
      <c r="JN347" s="9">
        <v>0</v>
      </c>
      <c r="JO347" s="9">
        <v>0</v>
      </c>
      <c r="JP347" s="9">
        <v>0</v>
      </c>
      <c r="JQ347" s="9">
        <v>0</v>
      </c>
      <c r="JR347" s="9">
        <v>0</v>
      </c>
      <c r="JS347" s="9">
        <v>1</v>
      </c>
      <c r="JT347" s="9">
        <v>1</v>
      </c>
      <c r="JU347" s="9">
        <v>0</v>
      </c>
      <c r="JV347" s="9">
        <v>0</v>
      </c>
      <c r="JW347" s="9">
        <v>0</v>
      </c>
      <c r="JX347" s="9">
        <v>0</v>
      </c>
      <c r="JY347" s="9"/>
      <c r="JZ347" s="9"/>
      <c r="KA347" s="9"/>
      <c r="KB347" s="9">
        <v>0</v>
      </c>
      <c r="KC347" s="9">
        <f t="shared" si="166"/>
        <v>1</v>
      </c>
      <c r="KD347" s="1">
        <v>1</v>
      </c>
      <c r="KE347" s="1">
        <v>1</v>
      </c>
      <c r="KF347" s="9">
        <v>0</v>
      </c>
      <c r="KG347" s="9">
        <v>0</v>
      </c>
      <c r="KH347" s="9">
        <v>0</v>
      </c>
      <c r="KI347" s="9">
        <v>0</v>
      </c>
      <c r="KJ347" s="9">
        <v>0</v>
      </c>
      <c r="KK347" s="9">
        <v>0</v>
      </c>
      <c r="KL347" s="9">
        <v>0</v>
      </c>
      <c r="KM347" s="9">
        <v>0</v>
      </c>
      <c r="KN347" s="9">
        <v>0</v>
      </c>
      <c r="KO347" s="9">
        <v>0</v>
      </c>
      <c r="KP347" s="9">
        <v>0</v>
      </c>
      <c r="KQ347" s="9">
        <v>0</v>
      </c>
      <c r="KR347" s="9">
        <v>0</v>
      </c>
      <c r="KS347" s="9">
        <v>0</v>
      </c>
      <c r="KT347" s="9">
        <v>0</v>
      </c>
      <c r="KU347" s="9">
        <v>0</v>
      </c>
      <c r="KV347" s="9">
        <v>0</v>
      </c>
      <c r="KW347" s="9" t="s">
        <v>102</v>
      </c>
      <c r="KX347" s="9">
        <v>1</v>
      </c>
      <c r="KY347" s="9">
        <v>0</v>
      </c>
      <c r="KZ347" s="12">
        <v>16.600000000000001</v>
      </c>
      <c r="LA347" s="12">
        <v>48.9</v>
      </c>
      <c r="LB347" s="9">
        <v>3710</v>
      </c>
      <c r="LC347" s="9">
        <v>2730</v>
      </c>
      <c r="LD347" s="9">
        <v>640</v>
      </c>
      <c r="LE347" s="9">
        <v>283000</v>
      </c>
      <c r="LF347" s="13">
        <v>0.75</v>
      </c>
      <c r="LG347" s="9"/>
      <c r="LH347" s="13">
        <v>0.82</v>
      </c>
      <c r="LI347" s="13">
        <v>0.42</v>
      </c>
      <c r="LJ347" s="12">
        <v>81.599999999999994</v>
      </c>
      <c r="LK347" s="9">
        <v>66.3</v>
      </c>
      <c r="LL347" s="9">
        <v>559</v>
      </c>
      <c r="LM347" s="12">
        <v>72.28</v>
      </c>
      <c r="LN347" s="9"/>
      <c r="LO347" s="9"/>
      <c r="LP347" s="12">
        <v>1495</v>
      </c>
      <c r="LQ347" s="9"/>
      <c r="LR347" s="9"/>
      <c r="LS347" s="9"/>
      <c r="LT347" s="9">
        <v>15.1</v>
      </c>
      <c r="LU347" s="9"/>
      <c r="LV347" s="9">
        <v>0</v>
      </c>
      <c r="LW347" s="9"/>
      <c r="LX347" s="1">
        <v>0</v>
      </c>
      <c r="LY347" s="9">
        <v>0</v>
      </c>
      <c r="LZ347" s="9">
        <v>1</v>
      </c>
      <c r="MA347" s="9">
        <v>0</v>
      </c>
      <c r="MB347" s="9">
        <f t="shared" si="167"/>
        <v>2</v>
      </c>
      <c r="MC347" s="1">
        <v>1</v>
      </c>
      <c r="MD347" s="9">
        <v>1</v>
      </c>
      <c r="ME347" s="9">
        <v>1</v>
      </c>
      <c r="MF347" s="9">
        <v>0</v>
      </c>
      <c r="MG347" s="9">
        <v>0</v>
      </c>
      <c r="MH347" s="9">
        <v>0</v>
      </c>
      <c r="MI347" s="9">
        <v>0</v>
      </c>
      <c r="MJ347" s="9">
        <v>0</v>
      </c>
      <c r="MK347" s="9">
        <v>0</v>
      </c>
      <c r="ML347" s="9">
        <v>0</v>
      </c>
      <c r="MM347" s="9">
        <f t="shared" si="168"/>
        <v>0</v>
      </c>
      <c r="MN347" s="9">
        <v>0</v>
      </c>
      <c r="MO347" s="9">
        <v>0</v>
      </c>
      <c r="MP347" s="9">
        <v>0</v>
      </c>
      <c r="MQ347" s="9">
        <v>0</v>
      </c>
      <c r="MR347" s="9">
        <v>0</v>
      </c>
      <c r="MS347" s="9">
        <v>0</v>
      </c>
      <c r="MT347" s="9">
        <v>0</v>
      </c>
      <c r="MU347" s="9">
        <v>0</v>
      </c>
      <c r="MV347" s="9">
        <v>0</v>
      </c>
      <c r="MW347" s="9">
        <v>0</v>
      </c>
      <c r="MX347" s="9">
        <v>0</v>
      </c>
      <c r="MY347" s="9">
        <v>0</v>
      </c>
      <c r="MZ347" s="9">
        <v>0</v>
      </c>
      <c r="NA347" s="9">
        <v>0</v>
      </c>
      <c r="NB347" s="9" t="s">
        <v>122</v>
      </c>
      <c r="NC347" s="12">
        <v>15.7</v>
      </c>
      <c r="ND347" s="12">
        <v>47.5</v>
      </c>
      <c r="NE347" s="9">
        <v>12540</v>
      </c>
      <c r="NF347" s="9">
        <v>9710</v>
      </c>
      <c r="NG347" s="9">
        <v>1650</v>
      </c>
      <c r="NH347" s="9">
        <v>366000</v>
      </c>
      <c r="NI347" s="9"/>
      <c r="NJ347" s="9"/>
      <c r="NK347" s="9"/>
      <c r="NL347" s="9"/>
      <c r="NM347" s="9"/>
      <c r="NN347" s="9"/>
      <c r="NO347" s="9">
        <v>244</v>
      </c>
      <c r="NP347" s="12">
        <v>8.4700000000000006</v>
      </c>
      <c r="NQ347" s="9"/>
      <c r="NR347" s="9"/>
      <c r="NS347" s="9">
        <v>3665</v>
      </c>
      <c r="NT347" s="9"/>
      <c r="NU347" s="9"/>
      <c r="NV347" s="9"/>
      <c r="NW347" s="9"/>
      <c r="NX347" s="9"/>
      <c r="NY347" s="1">
        <v>1</v>
      </c>
      <c r="NZ347" s="9" t="s">
        <v>116</v>
      </c>
      <c r="OA347" s="1">
        <v>0</v>
      </c>
      <c r="OB347" s="1">
        <v>1</v>
      </c>
      <c r="OC347" s="9">
        <v>0</v>
      </c>
      <c r="OD347" s="9">
        <v>0</v>
      </c>
      <c r="OE347" s="9">
        <f t="shared" si="169"/>
        <v>0</v>
      </c>
      <c r="OF347" s="9">
        <v>0</v>
      </c>
      <c r="OG347" s="9">
        <v>0</v>
      </c>
      <c r="OH347" s="9">
        <v>0</v>
      </c>
      <c r="OI347" s="9">
        <v>0</v>
      </c>
      <c r="OJ347" s="9">
        <v>0</v>
      </c>
      <c r="OK347" s="9">
        <v>0</v>
      </c>
      <c r="OL347" s="9">
        <v>0</v>
      </c>
      <c r="OM347" s="9">
        <v>0</v>
      </c>
      <c r="ON347" s="9">
        <v>1</v>
      </c>
      <c r="OO347" s="9">
        <v>0</v>
      </c>
      <c r="OP347" s="9">
        <f t="shared" si="170"/>
        <v>1</v>
      </c>
      <c r="OQ347" s="1">
        <v>1</v>
      </c>
      <c r="OR347" s="9">
        <v>1</v>
      </c>
      <c r="OS347" s="9">
        <v>0</v>
      </c>
      <c r="OT347" s="9">
        <v>0</v>
      </c>
      <c r="OU347" s="9">
        <v>0</v>
      </c>
      <c r="OV347" s="9">
        <v>0</v>
      </c>
      <c r="OW347" s="9">
        <v>0</v>
      </c>
      <c r="OX347" s="9">
        <v>0</v>
      </c>
      <c r="OY347" s="9">
        <v>0</v>
      </c>
      <c r="OZ347" s="9">
        <v>0</v>
      </c>
      <c r="PA347" s="9">
        <v>0</v>
      </c>
      <c r="PB347" s="9">
        <v>0</v>
      </c>
    </row>
    <row r="348" spans="1:418" x14ac:dyDescent="0.25">
      <c r="A348" s="1">
        <v>347</v>
      </c>
      <c r="B348" s="26" t="s">
        <v>2</v>
      </c>
      <c r="C348" s="9">
        <v>0</v>
      </c>
      <c r="D348" s="9">
        <v>1</v>
      </c>
      <c r="E348" s="9">
        <v>70</v>
      </c>
      <c r="F348" s="9">
        <v>0</v>
      </c>
      <c r="G348" s="9">
        <v>0</v>
      </c>
      <c r="H348" s="1">
        <v>1</v>
      </c>
      <c r="I348" s="9">
        <v>0</v>
      </c>
      <c r="J348" s="9" t="s">
        <v>5</v>
      </c>
      <c r="K348" s="9">
        <v>1</v>
      </c>
      <c r="L348" s="9">
        <v>0</v>
      </c>
      <c r="M348" s="9">
        <v>0</v>
      </c>
      <c r="N348" s="9">
        <v>0</v>
      </c>
      <c r="O348" s="9" t="s">
        <v>271</v>
      </c>
      <c r="P348" s="9" t="s">
        <v>247</v>
      </c>
      <c r="Q348" s="9"/>
      <c r="R348" s="9" t="s">
        <v>393</v>
      </c>
      <c r="S348" s="1">
        <v>0</v>
      </c>
      <c r="T348" s="9" t="s">
        <v>329</v>
      </c>
      <c r="U348" s="9" t="s">
        <v>149</v>
      </c>
      <c r="V348" s="9" t="s">
        <v>111</v>
      </c>
      <c r="W348" s="9">
        <v>1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1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3</v>
      </c>
      <c r="BA348" s="9">
        <v>0</v>
      </c>
      <c r="BB348" s="9">
        <v>0</v>
      </c>
      <c r="BC348" s="1">
        <v>1</v>
      </c>
      <c r="BD348" s="9">
        <v>0</v>
      </c>
      <c r="BE348" s="9">
        <f t="shared" si="160"/>
        <v>0</v>
      </c>
      <c r="BF348" s="9">
        <v>0</v>
      </c>
      <c r="BG348" s="9">
        <v>0</v>
      </c>
      <c r="BH348" s="9">
        <v>0</v>
      </c>
      <c r="BI348" s="9">
        <v>0</v>
      </c>
      <c r="BJ348" s="1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1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/>
      <c r="CJ348" s="9"/>
      <c r="CK348" s="9" t="s">
        <v>125</v>
      </c>
      <c r="CL348" s="1">
        <v>0</v>
      </c>
      <c r="CM348" s="10">
        <v>44044</v>
      </c>
      <c r="CN348" s="10">
        <v>44046</v>
      </c>
      <c r="CO348" s="10"/>
      <c r="CP348" s="10"/>
      <c r="CQ348" s="10"/>
      <c r="CR348" s="10"/>
      <c r="CS348" s="10">
        <v>44053</v>
      </c>
      <c r="CT348" s="3"/>
      <c r="CU348" s="3">
        <f t="shared" si="149"/>
        <v>9</v>
      </c>
      <c r="CV348" s="11"/>
      <c r="CW348" s="11"/>
      <c r="CX348" s="11"/>
      <c r="CY348" s="3">
        <f t="shared" si="159"/>
        <v>9</v>
      </c>
      <c r="CZ348" s="11">
        <v>0</v>
      </c>
      <c r="DA348" s="3">
        <v>1</v>
      </c>
      <c r="DB348" s="11">
        <v>0</v>
      </c>
      <c r="DC348" s="3">
        <f t="shared" si="150"/>
        <v>1</v>
      </c>
      <c r="DD348" s="10">
        <v>44038</v>
      </c>
      <c r="DE348" s="1">
        <v>0</v>
      </c>
      <c r="DF348" s="11">
        <f t="shared" si="161"/>
        <v>6</v>
      </c>
      <c r="DG348" s="3">
        <f t="shared" si="151"/>
        <v>3</v>
      </c>
      <c r="DH348" s="9">
        <v>1</v>
      </c>
      <c r="DI348" s="9">
        <v>1</v>
      </c>
      <c r="DJ348" s="9">
        <v>0</v>
      </c>
      <c r="DK348" s="9">
        <v>0</v>
      </c>
      <c r="DL348" s="9">
        <v>0</v>
      </c>
      <c r="DM348" s="9">
        <v>0</v>
      </c>
      <c r="DN348" s="9">
        <v>0</v>
      </c>
      <c r="DO348" s="9">
        <v>1</v>
      </c>
      <c r="DP348" s="9">
        <v>0</v>
      </c>
      <c r="DQ348" s="9">
        <v>0</v>
      </c>
      <c r="DR348" s="9">
        <v>0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0</v>
      </c>
      <c r="DY348" s="9">
        <v>0</v>
      </c>
      <c r="DZ348" s="9">
        <v>0</v>
      </c>
      <c r="EA348" s="9">
        <v>0</v>
      </c>
      <c r="EB348" s="9">
        <v>0</v>
      </c>
      <c r="EC348" s="9">
        <v>0</v>
      </c>
      <c r="ED348" s="9">
        <v>0</v>
      </c>
      <c r="EE348" s="9">
        <v>0</v>
      </c>
      <c r="EF348" s="9">
        <v>0</v>
      </c>
      <c r="EG348" s="9">
        <v>87</v>
      </c>
      <c r="EH348" s="9"/>
      <c r="EI348" s="12"/>
      <c r="EJ348" s="11"/>
      <c r="EK348" s="11"/>
      <c r="EL348" s="11"/>
      <c r="EM348" s="9">
        <v>120</v>
      </c>
      <c r="EN348" s="9">
        <v>80</v>
      </c>
      <c r="EO348" s="12">
        <f t="shared" si="162"/>
        <v>93.333333333333329</v>
      </c>
      <c r="EP348" s="11">
        <v>0</v>
      </c>
      <c r="EQ348" s="9">
        <v>70</v>
      </c>
      <c r="ER348" s="9">
        <v>0</v>
      </c>
      <c r="ES348" s="9">
        <v>18</v>
      </c>
      <c r="ET348" s="9">
        <v>0</v>
      </c>
      <c r="EU348" s="12">
        <v>36</v>
      </c>
      <c r="EV348" s="11">
        <v>0</v>
      </c>
      <c r="EW348" s="12">
        <v>39</v>
      </c>
      <c r="EX348" s="9">
        <v>95</v>
      </c>
      <c r="EY348" s="1">
        <v>0</v>
      </c>
      <c r="EZ348" s="9" t="s">
        <v>51</v>
      </c>
      <c r="FA348" s="9">
        <v>1</v>
      </c>
      <c r="FB348" s="9">
        <v>0</v>
      </c>
      <c r="FC348" s="9">
        <v>0</v>
      </c>
      <c r="FD348" s="9">
        <v>0</v>
      </c>
      <c r="FE348" s="9">
        <v>0</v>
      </c>
      <c r="FF348" s="9">
        <v>0</v>
      </c>
      <c r="FG348" s="9">
        <v>0</v>
      </c>
      <c r="FH348" s="9">
        <v>0</v>
      </c>
      <c r="FI348" s="1">
        <v>1</v>
      </c>
      <c r="FJ348" s="1">
        <v>1</v>
      </c>
      <c r="FK348" s="9">
        <v>0</v>
      </c>
      <c r="FL348" s="9">
        <v>0</v>
      </c>
      <c r="FM348" s="9" t="s">
        <v>104</v>
      </c>
      <c r="FN348" s="1" t="s">
        <v>82</v>
      </c>
      <c r="FO348" s="9">
        <v>0</v>
      </c>
      <c r="FP348" s="1">
        <v>1</v>
      </c>
      <c r="FQ348" s="9">
        <v>0</v>
      </c>
      <c r="FR348" s="1">
        <v>1</v>
      </c>
      <c r="FS348" s="1">
        <f t="shared" si="152"/>
        <v>2</v>
      </c>
      <c r="FT348" s="1">
        <v>0</v>
      </c>
      <c r="FU348" s="9">
        <v>0</v>
      </c>
      <c r="FV348" s="9">
        <v>0</v>
      </c>
      <c r="FW348" s="9">
        <v>0</v>
      </c>
      <c r="FX348" s="9">
        <v>0</v>
      </c>
      <c r="FY348" s="9">
        <v>0</v>
      </c>
      <c r="FZ348" s="1">
        <f t="shared" si="146"/>
        <v>1</v>
      </c>
      <c r="GA348" s="1">
        <v>1</v>
      </c>
      <c r="GB348" s="9">
        <v>1</v>
      </c>
      <c r="GC348" s="9">
        <v>0</v>
      </c>
      <c r="GD348" s="9">
        <v>0</v>
      </c>
      <c r="GE348" s="9">
        <v>0</v>
      </c>
      <c r="GF348" s="9">
        <v>0</v>
      </c>
      <c r="GG348" s="9">
        <v>0</v>
      </c>
      <c r="GH348" s="1">
        <f t="shared" si="147"/>
        <v>1</v>
      </c>
      <c r="GI348" s="1">
        <v>1</v>
      </c>
      <c r="GJ348" s="9">
        <v>0</v>
      </c>
      <c r="GK348" s="9">
        <v>1</v>
      </c>
      <c r="GL348" s="9">
        <v>1</v>
      </c>
      <c r="GM348" s="9">
        <v>0</v>
      </c>
      <c r="GN348" s="9">
        <v>0</v>
      </c>
      <c r="GO348" s="9">
        <v>0</v>
      </c>
      <c r="GP348" s="1">
        <v>0</v>
      </c>
      <c r="GQ348" s="9">
        <v>0</v>
      </c>
      <c r="GR348" s="11">
        <f t="shared" si="163"/>
        <v>0</v>
      </c>
      <c r="GS348" s="9">
        <v>0</v>
      </c>
      <c r="GT348" s="9">
        <v>0</v>
      </c>
      <c r="GU348" s="9">
        <v>0</v>
      </c>
      <c r="GV348" s="9">
        <v>0</v>
      </c>
      <c r="GW348" s="9">
        <v>0</v>
      </c>
      <c r="GX348" s="9">
        <f t="shared" si="164"/>
        <v>3</v>
      </c>
      <c r="GY348" s="9">
        <v>1</v>
      </c>
      <c r="GZ348" s="9">
        <v>0</v>
      </c>
      <c r="HA348" s="9">
        <v>0</v>
      </c>
      <c r="HB348" s="9">
        <v>1</v>
      </c>
      <c r="HC348" s="9">
        <v>0</v>
      </c>
      <c r="HD348" s="9">
        <v>0</v>
      </c>
      <c r="HE348" s="9">
        <v>0</v>
      </c>
      <c r="HF348" s="9">
        <v>0</v>
      </c>
      <c r="HG348" s="9">
        <v>0</v>
      </c>
      <c r="HH348" s="9">
        <v>0</v>
      </c>
      <c r="HI348" s="9">
        <v>1</v>
      </c>
      <c r="HJ348" s="9">
        <v>0</v>
      </c>
      <c r="HK348" s="9">
        <v>0</v>
      </c>
      <c r="HL348" s="9">
        <v>0</v>
      </c>
      <c r="HM348" s="9">
        <v>0</v>
      </c>
      <c r="HN348" s="9">
        <v>0</v>
      </c>
      <c r="HO348" s="9">
        <v>0</v>
      </c>
      <c r="HP348" s="9">
        <v>0</v>
      </c>
      <c r="HQ348" s="9">
        <v>0</v>
      </c>
      <c r="HR348" s="9">
        <v>0</v>
      </c>
      <c r="HS348" s="9">
        <v>0</v>
      </c>
      <c r="HT348" s="9">
        <v>0</v>
      </c>
      <c r="HU348" s="9">
        <v>0</v>
      </c>
      <c r="HV348" s="9">
        <v>0</v>
      </c>
      <c r="HW348" s="9">
        <v>1</v>
      </c>
      <c r="HX348" s="9">
        <v>0</v>
      </c>
      <c r="HY348" s="9">
        <v>0</v>
      </c>
      <c r="HZ348" s="9">
        <v>0</v>
      </c>
      <c r="IA348" s="9">
        <v>0</v>
      </c>
      <c r="IB348" s="9">
        <v>0</v>
      </c>
      <c r="IC348" s="9">
        <v>0</v>
      </c>
      <c r="ID348" s="9">
        <v>1</v>
      </c>
      <c r="IE348" s="9">
        <v>0</v>
      </c>
      <c r="IF348" s="1">
        <v>1</v>
      </c>
      <c r="IG348" s="9">
        <v>1</v>
      </c>
      <c r="IH348" s="9">
        <v>1</v>
      </c>
      <c r="II348" s="9">
        <v>0</v>
      </c>
      <c r="IJ348" s="9">
        <v>0</v>
      </c>
      <c r="IK348" s="9">
        <v>0</v>
      </c>
      <c r="IL348" s="9">
        <v>0</v>
      </c>
      <c r="IM348" s="9">
        <v>1</v>
      </c>
      <c r="IN348" s="9">
        <v>0</v>
      </c>
      <c r="IO348" s="9">
        <v>0</v>
      </c>
      <c r="IP348" s="9">
        <v>0</v>
      </c>
      <c r="IQ348" s="9">
        <f t="shared" si="165"/>
        <v>0</v>
      </c>
      <c r="IR348" s="1">
        <v>0</v>
      </c>
      <c r="IS348" s="9">
        <v>0</v>
      </c>
      <c r="IT348" s="9">
        <v>0</v>
      </c>
      <c r="IU348" s="9">
        <v>0</v>
      </c>
      <c r="IV348" s="9">
        <v>0</v>
      </c>
      <c r="IW348" s="9">
        <v>0</v>
      </c>
      <c r="IX348" s="9">
        <v>0</v>
      </c>
      <c r="IY348" s="9">
        <v>0</v>
      </c>
      <c r="IZ348" s="9">
        <v>0</v>
      </c>
      <c r="JA348" s="9"/>
      <c r="JB348" s="9"/>
      <c r="JC348" s="9"/>
      <c r="JD348" s="9"/>
      <c r="JE348" s="9"/>
      <c r="JF348" s="1">
        <v>4</v>
      </c>
      <c r="JG348" s="1">
        <v>1</v>
      </c>
      <c r="JH348" s="1">
        <v>0</v>
      </c>
      <c r="JI348" s="1">
        <v>0</v>
      </c>
      <c r="JJ348" s="9"/>
      <c r="JK348" s="9">
        <v>0</v>
      </c>
      <c r="JL348" s="9">
        <v>0</v>
      </c>
      <c r="JM348" s="9">
        <v>0</v>
      </c>
      <c r="JN348" s="9">
        <v>0</v>
      </c>
      <c r="JO348" s="9">
        <v>0</v>
      </c>
      <c r="JP348" s="9">
        <v>0</v>
      </c>
      <c r="JQ348" s="9">
        <v>0</v>
      </c>
      <c r="JR348" s="9">
        <v>0</v>
      </c>
      <c r="JS348" s="9">
        <v>1</v>
      </c>
      <c r="JT348" s="9">
        <v>1</v>
      </c>
      <c r="JU348" s="9">
        <v>0</v>
      </c>
      <c r="JV348" s="9">
        <v>0</v>
      </c>
      <c r="JW348" s="9">
        <v>0</v>
      </c>
      <c r="JX348" s="9">
        <v>0</v>
      </c>
      <c r="JY348" s="9"/>
      <c r="JZ348" s="9"/>
      <c r="KA348" s="9"/>
      <c r="KB348" s="9">
        <v>0</v>
      </c>
      <c r="KC348" s="9">
        <f t="shared" si="166"/>
        <v>0</v>
      </c>
      <c r="KD348" s="9">
        <v>0</v>
      </c>
      <c r="KE348" s="9">
        <v>0</v>
      </c>
      <c r="KF348" s="9">
        <v>0</v>
      </c>
      <c r="KG348" s="9">
        <v>0</v>
      </c>
      <c r="KH348" s="9">
        <v>0</v>
      </c>
      <c r="KI348" s="9">
        <v>0</v>
      </c>
      <c r="KJ348" s="9">
        <v>0</v>
      </c>
      <c r="KK348" s="9">
        <v>0</v>
      </c>
      <c r="KL348" s="9">
        <v>0</v>
      </c>
      <c r="KM348" s="9">
        <v>0</v>
      </c>
      <c r="KN348" s="9">
        <v>0</v>
      </c>
      <c r="KO348" s="9">
        <v>0</v>
      </c>
      <c r="KP348" s="9">
        <v>0</v>
      </c>
      <c r="KQ348" s="9">
        <v>0</v>
      </c>
      <c r="KR348" s="9">
        <v>0</v>
      </c>
      <c r="KS348" s="9">
        <v>0</v>
      </c>
      <c r="KT348" s="9">
        <v>0</v>
      </c>
      <c r="KU348" s="9">
        <v>0</v>
      </c>
      <c r="KV348" s="9">
        <v>0</v>
      </c>
      <c r="KW348" s="9" t="s">
        <v>102</v>
      </c>
      <c r="KX348" s="9">
        <v>1</v>
      </c>
      <c r="KY348" s="9">
        <v>0</v>
      </c>
      <c r="KZ348" s="12">
        <v>16.2</v>
      </c>
      <c r="LA348" s="12">
        <v>49.3</v>
      </c>
      <c r="LB348" s="9">
        <v>14400</v>
      </c>
      <c r="LC348" s="9">
        <v>12390</v>
      </c>
      <c r="LD348" s="9">
        <v>1010</v>
      </c>
      <c r="LE348" s="9">
        <v>193000</v>
      </c>
      <c r="LF348" s="9"/>
      <c r="LG348" s="9"/>
      <c r="LH348" s="13">
        <v>1.01</v>
      </c>
      <c r="LI348" s="13">
        <v>0.42</v>
      </c>
      <c r="LJ348" s="12">
        <v>19.2</v>
      </c>
      <c r="LK348" s="9">
        <v>14.5</v>
      </c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>
        <v>0</v>
      </c>
      <c r="LW348" s="9"/>
      <c r="LX348" s="1">
        <v>0</v>
      </c>
      <c r="LY348" s="9">
        <v>0</v>
      </c>
      <c r="LZ348" s="1">
        <v>1</v>
      </c>
      <c r="MA348" s="9">
        <v>1</v>
      </c>
      <c r="MB348" s="9">
        <f t="shared" si="167"/>
        <v>0</v>
      </c>
      <c r="MC348" s="9">
        <v>0</v>
      </c>
      <c r="MD348" s="9">
        <v>0</v>
      </c>
      <c r="ME348" s="9">
        <v>0</v>
      </c>
      <c r="MF348" s="9">
        <v>0</v>
      </c>
      <c r="MG348" s="9">
        <v>0</v>
      </c>
      <c r="MH348" s="9">
        <v>0</v>
      </c>
      <c r="MI348" s="9">
        <v>0</v>
      </c>
      <c r="MJ348" s="9">
        <v>0</v>
      </c>
      <c r="MK348" s="9">
        <v>0</v>
      </c>
      <c r="ML348" s="9">
        <v>0</v>
      </c>
      <c r="MM348" s="9">
        <f t="shared" si="168"/>
        <v>0</v>
      </c>
      <c r="MN348" s="9">
        <v>0</v>
      </c>
      <c r="MO348" s="9">
        <v>0</v>
      </c>
      <c r="MP348" s="9">
        <v>0</v>
      </c>
      <c r="MQ348" s="9">
        <v>0</v>
      </c>
      <c r="MR348" s="9">
        <v>0</v>
      </c>
      <c r="MS348" s="9">
        <v>0</v>
      </c>
      <c r="MT348" s="9">
        <v>0</v>
      </c>
      <c r="MU348" s="9">
        <v>0</v>
      </c>
      <c r="MV348" s="9">
        <v>0</v>
      </c>
      <c r="MW348" s="9">
        <v>0</v>
      </c>
      <c r="MX348" s="9">
        <v>0</v>
      </c>
      <c r="MY348" s="9">
        <v>0</v>
      </c>
      <c r="MZ348" s="9">
        <v>0</v>
      </c>
      <c r="NA348" s="9">
        <v>0</v>
      </c>
      <c r="NB348" s="9" t="s">
        <v>122</v>
      </c>
      <c r="NC348" s="12">
        <v>17</v>
      </c>
      <c r="ND348" s="12">
        <v>51.7</v>
      </c>
      <c r="NE348" s="9">
        <v>15760</v>
      </c>
      <c r="NF348" s="9">
        <v>12590</v>
      </c>
      <c r="NG348" s="9">
        <v>1690</v>
      </c>
      <c r="NH348" s="9">
        <v>215000</v>
      </c>
      <c r="NI348" s="13">
        <v>1.1499999999999999</v>
      </c>
      <c r="NJ348" s="13">
        <v>35</v>
      </c>
      <c r="NK348" s="9"/>
      <c r="NL348" s="9"/>
      <c r="NM348" s="9"/>
      <c r="NN348" s="9"/>
      <c r="NO348" s="9">
        <v>155</v>
      </c>
      <c r="NP348" s="12">
        <v>370.84</v>
      </c>
      <c r="NQ348" s="9"/>
      <c r="NR348" s="9"/>
      <c r="NS348" s="9">
        <v>814</v>
      </c>
      <c r="NT348" s="9"/>
      <c r="NU348" s="9"/>
      <c r="NV348" s="9"/>
      <c r="NW348" s="9">
        <v>16.8</v>
      </c>
      <c r="NX348" s="9"/>
      <c r="NY348" s="1">
        <v>0</v>
      </c>
      <c r="NZ348" s="9"/>
      <c r="OA348" s="1">
        <v>0</v>
      </c>
      <c r="OB348" s="1">
        <v>0</v>
      </c>
      <c r="OC348" s="9">
        <v>1</v>
      </c>
      <c r="OD348" s="9">
        <v>0</v>
      </c>
      <c r="OE348" s="9">
        <f t="shared" si="169"/>
        <v>2</v>
      </c>
      <c r="OF348" s="1">
        <v>1</v>
      </c>
      <c r="OG348" s="9">
        <v>1</v>
      </c>
      <c r="OH348" s="9">
        <v>0</v>
      </c>
      <c r="OI348" s="9">
        <v>0</v>
      </c>
      <c r="OJ348" s="9">
        <v>1</v>
      </c>
      <c r="OK348" s="9">
        <v>0</v>
      </c>
      <c r="OL348" s="9">
        <v>0</v>
      </c>
      <c r="OM348" s="9">
        <v>0</v>
      </c>
      <c r="ON348" s="9">
        <v>1</v>
      </c>
      <c r="OO348" s="9">
        <v>0</v>
      </c>
      <c r="OP348" s="9">
        <f t="shared" si="170"/>
        <v>4</v>
      </c>
      <c r="OQ348" s="1">
        <v>1</v>
      </c>
      <c r="OR348" s="9">
        <v>1</v>
      </c>
      <c r="OS348" s="9">
        <v>1</v>
      </c>
      <c r="OT348" s="9">
        <v>0</v>
      </c>
      <c r="OU348" s="9">
        <v>1</v>
      </c>
      <c r="OV348" s="9">
        <v>0</v>
      </c>
      <c r="OW348" s="9">
        <v>0</v>
      </c>
      <c r="OX348" s="9">
        <v>0</v>
      </c>
      <c r="OY348" s="9">
        <v>0</v>
      </c>
      <c r="OZ348" s="9">
        <v>0</v>
      </c>
      <c r="PA348" s="9">
        <v>1</v>
      </c>
      <c r="PB348" s="9">
        <v>0</v>
      </c>
    </row>
    <row r="349" spans="1:418" x14ac:dyDescent="0.25">
      <c r="A349" s="1">
        <v>348</v>
      </c>
      <c r="B349" s="26" t="s">
        <v>2</v>
      </c>
      <c r="C349" s="9">
        <v>0</v>
      </c>
      <c r="D349" s="9">
        <v>1</v>
      </c>
      <c r="E349" s="9">
        <v>56</v>
      </c>
      <c r="F349" s="9">
        <v>0</v>
      </c>
      <c r="G349" s="1">
        <v>1</v>
      </c>
      <c r="H349" s="9">
        <v>0</v>
      </c>
      <c r="I349" s="9">
        <v>0</v>
      </c>
      <c r="J349" s="9" t="s">
        <v>5</v>
      </c>
      <c r="K349" s="9">
        <v>1</v>
      </c>
      <c r="L349" s="9">
        <v>0</v>
      </c>
      <c r="M349" s="9">
        <v>0</v>
      </c>
      <c r="N349" s="9">
        <v>0</v>
      </c>
      <c r="O349" s="9" t="s">
        <v>271</v>
      </c>
      <c r="P349" s="9" t="s">
        <v>247</v>
      </c>
      <c r="Q349" s="9" t="s">
        <v>256</v>
      </c>
      <c r="R349" s="9" t="s">
        <v>392</v>
      </c>
      <c r="S349" s="1">
        <v>1</v>
      </c>
      <c r="T349" s="9" t="s">
        <v>158</v>
      </c>
      <c r="U349" s="9" t="s">
        <v>149</v>
      </c>
      <c r="V349" s="9" t="s">
        <v>111</v>
      </c>
      <c r="W349" s="9">
        <v>1</v>
      </c>
      <c r="X349" s="9">
        <v>1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1</v>
      </c>
      <c r="AL349" s="9">
        <v>0</v>
      </c>
      <c r="AM349" s="9">
        <v>0</v>
      </c>
      <c r="AN349" s="9">
        <v>0</v>
      </c>
      <c r="AO349" s="9">
        <v>0</v>
      </c>
      <c r="AP349" s="9">
        <v>1</v>
      </c>
      <c r="AQ349" s="9">
        <v>1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2</v>
      </c>
      <c r="BA349" s="9">
        <v>0</v>
      </c>
      <c r="BB349" s="1">
        <v>1</v>
      </c>
      <c r="BC349" s="9">
        <v>0</v>
      </c>
      <c r="BD349" s="9">
        <v>0</v>
      </c>
      <c r="BE349" s="9">
        <f t="shared" si="160"/>
        <v>1</v>
      </c>
      <c r="BF349" s="9">
        <v>1</v>
      </c>
      <c r="BG349" s="9">
        <v>0</v>
      </c>
      <c r="BH349" s="9">
        <v>1</v>
      </c>
      <c r="BI349" s="9">
        <v>0</v>
      </c>
      <c r="BJ349" s="1">
        <v>0</v>
      </c>
      <c r="BK349" s="9">
        <v>0</v>
      </c>
      <c r="BL349" s="9">
        <v>0</v>
      </c>
      <c r="BM349" s="9">
        <v>0</v>
      </c>
      <c r="BN349" s="9">
        <v>0</v>
      </c>
      <c r="BO349" s="9">
        <v>0</v>
      </c>
      <c r="BP349" s="9">
        <v>0</v>
      </c>
      <c r="BQ349" s="9">
        <v>0</v>
      </c>
      <c r="BR349" s="1">
        <v>0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0</v>
      </c>
      <c r="CC349" s="9">
        <v>0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/>
      <c r="CJ349" s="9"/>
      <c r="CK349" s="9" t="s">
        <v>125</v>
      </c>
      <c r="CL349" s="1">
        <v>0</v>
      </c>
      <c r="CM349" s="10">
        <v>44037</v>
      </c>
      <c r="CN349" s="10"/>
      <c r="CO349" s="10"/>
      <c r="CP349" s="10"/>
      <c r="CQ349" s="10"/>
      <c r="CR349" s="10"/>
      <c r="CS349" s="10">
        <v>44037</v>
      </c>
      <c r="CT349" s="3"/>
      <c r="CU349" s="3">
        <f t="shared" si="149"/>
        <v>0</v>
      </c>
      <c r="CV349" s="11"/>
      <c r="CW349" s="11"/>
      <c r="CX349" s="11"/>
      <c r="CY349" s="11"/>
      <c r="CZ349" s="11">
        <v>0</v>
      </c>
      <c r="DA349" s="11">
        <v>0</v>
      </c>
      <c r="DB349" s="11">
        <v>1</v>
      </c>
      <c r="DC349" s="3">
        <f t="shared" si="150"/>
        <v>1</v>
      </c>
      <c r="DD349" s="10">
        <v>44035</v>
      </c>
      <c r="DE349" s="1">
        <v>0</v>
      </c>
      <c r="DF349" s="11">
        <f t="shared" si="161"/>
        <v>2</v>
      </c>
      <c r="DG349" s="3">
        <f t="shared" si="151"/>
        <v>4</v>
      </c>
      <c r="DH349" s="9">
        <v>0</v>
      </c>
      <c r="DI349" s="9">
        <v>1</v>
      </c>
      <c r="DJ349" s="9">
        <v>0</v>
      </c>
      <c r="DK349" s="9">
        <v>0</v>
      </c>
      <c r="DL349" s="9">
        <v>0</v>
      </c>
      <c r="DM349" s="9">
        <v>0</v>
      </c>
      <c r="DN349" s="9">
        <v>0</v>
      </c>
      <c r="DO349" s="9">
        <v>1</v>
      </c>
      <c r="DP349" s="9">
        <v>0</v>
      </c>
      <c r="DQ349" s="9">
        <v>0</v>
      </c>
      <c r="DR349" s="9">
        <v>1</v>
      </c>
      <c r="DS349" s="9">
        <v>1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0</v>
      </c>
      <c r="EB349" s="9">
        <v>0</v>
      </c>
      <c r="EC349" s="9">
        <v>0</v>
      </c>
      <c r="ED349" s="9">
        <v>0</v>
      </c>
      <c r="EE349" s="9">
        <v>0</v>
      </c>
      <c r="EF349" s="9">
        <v>0</v>
      </c>
      <c r="EG349" s="9">
        <v>94</v>
      </c>
      <c r="EH349" s="9"/>
      <c r="EI349" s="12"/>
      <c r="EJ349" s="11"/>
      <c r="EK349" s="11"/>
      <c r="EL349" s="11"/>
      <c r="EM349" s="9">
        <v>160</v>
      </c>
      <c r="EN349" s="9">
        <v>92</v>
      </c>
      <c r="EO349" s="12">
        <f t="shared" si="162"/>
        <v>114.66666666666667</v>
      </c>
      <c r="EP349" s="11">
        <v>0</v>
      </c>
      <c r="EQ349" s="9">
        <v>88</v>
      </c>
      <c r="ER349" s="9">
        <v>0</v>
      </c>
      <c r="ES349" s="9">
        <v>21</v>
      </c>
      <c r="ET349" s="9">
        <v>0</v>
      </c>
      <c r="EU349" s="12">
        <v>36</v>
      </c>
      <c r="EV349" s="11">
        <v>0</v>
      </c>
      <c r="EW349" s="12">
        <v>36</v>
      </c>
      <c r="EX349" s="9">
        <v>89</v>
      </c>
      <c r="EY349" s="1">
        <v>1</v>
      </c>
      <c r="EZ349" s="9" t="s">
        <v>51</v>
      </c>
      <c r="FA349" s="9">
        <v>1</v>
      </c>
      <c r="FB349" s="9">
        <v>0</v>
      </c>
      <c r="FC349" s="9">
        <v>0</v>
      </c>
      <c r="FD349" s="9">
        <v>0</v>
      </c>
      <c r="FE349" s="9">
        <v>0</v>
      </c>
      <c r="FF349" s="9">
        <v>0</v>
      </c>
      <c r="FG349" s="9">
        <v>0</v>
      </c>
      <c r="FH349" s="9">
        <v>0</v>
      </c>
      <c r="FI349" s="1">
        <v>0</v>
      </c>
      <c r="FJ349" s="1">
        <v>1</v>
      </c>
      <c r="FK349" s="9">
        <v>0</v>
      </c>
      <c r="FL349" s="9">
        <v>0</v>
      </c>
      <c r="FM349" s="9" t="s">
        <v>104</v>
      </c>
      <c r="FN349" s="9" t="s">
        <v>81</v>
      </c>
      <c r="FO349" s="1">
        <v>1</v>
      </c>
      <c r="FP349" s="9">
        <v>0</v>
      </c>
      <c r="FQ349" s="9">
        <v>0</v>
      </c>
      <c r="FR349" s="9">
        <v>0</v>
      </c>
      <c r="FS349" s="1">
        <f t="shared" si="152"/>
        <v>0</v>
      </c>
      <c r="FT349" s="1">
        <v>0</v>
      </c>
      <c r="FU349" s="9">
        <v>0</v>
      </c>
      <c r="FV349" s="9">
        <v>0</v>
      </c>
      <c r="FW349" s="9">
        <v>0</v>
      </c>
      <c r="FX349" s="9">
        <v>0</v>
      </c>
      <c r="FY349" s="9">
        <v>0</v>
      </c>
      <c r="FZ349" s="1">
        <f t="shared" si="146"/>
        <v>0</v>
      </c>
      <c r="GA349" s="1">
        <v>0</v>
      </c>
      <c r="GB349" s="9">
        <v>0</v>
      </c>
      <c r="GC349" s="9">
        <v>0</v>
      </c>
      <c r="GD349" s="9">
        <v>0</v>
      </c>
      <c r="GE349" s="9">
        <v>0</v>
      </c>
      <c r="GF349" s="9">
        <v>0</v>
      </c>
      <c r="GG349" s="9">
        <v>0</v>
      </c>
      <c r="GH349" s="1">
        <f t="shared" si="147"/>
        <v>0</v>
      </c>
      <c r="GI349" s="1">
        <v>0</v>
      </c>
      <c r="GJ349" s="9">
        <v>0</v>
      </c>
      <c r="GK349" s="9">
        <v>0</v>
      </c>
      <c r="GL349" s="9">
        <v>0</v>
      </c>
      <c r="GM349" s="9">
        <v>0</v>
      </c>
      <c r="GN349" s="9">
        <v>0</v>
      </c>
      <c r="GO349" s="9">
        <v>0</v>
      </c>
      <c r="GP349" s="1">
        <v>0</v>
      </c>
      <c r="GQ349" s="9">
        <v>0</v>
      </c>
      <c r="GR349" s="11">
        <f t="shared" si="163"/>
        <v>0</v>
      </c>
      <c r="GS349" s="9">
        <v>0</v>
      </c>
      <c r="GT349" s="9">
        <v>0</v>
      </c>
      <c r="GU349" s="9">
        <v>0</v>
      </c>
      <c r="GV349" s="9">
        <v>0</v>
      </c>
      <c r="GW349" s="9">
        <v>0</v>
      </c>
      <c r="GX349" s="9">
        <f t="shared" si="164"/>
        <v>0</v>
      </c>
      <c r="GY349" s="9">
        <v>0</v>
      </c>
      <c r="GZ349" s="9">
        <v>0</v>
      </c>
      <c r="HA349" s="9">
        <v>0</v>
      </c>
      <c r="HB349" s="9">
        <v>0</v>
      </c>
      <c r="HC349" s="9">
        <v>0</v>
      </c>
      <c r="HD349" s="9">
        <v>0</v>
      </c>
      <c r="HE349" s="9">
        <v>0</v>
      </c>
      <c r="HF349" s="9">
        <v>0</v>
      </c>
      <c r="HG349" s="9">
        <v>0</v>
      </c>
      <c r="HH349" s="9">
        <v>0</v>
      </c>
      <c r="HI349" s="9">
        <v>0</v>
      </c>
      <c r="HJ349" s="9">
        <v>0</v>
      </c>
      <c r="HK349" s="9">
        <v>0</v>
      </c>
      <c r="HL349" s="9">
        <v>0</v>
      </c>
      <c r="HM349" s="9">
        <v>0</v>
      </c>
      <c r="HN349" s="9">
        <v>0</v>
      </c>
      <c r="HO349" s="9">
        <v>0</v>
      </c>
      <c r="HP349" s="9">
        <v>0</v>
      </c>
      <c r="HQ349" s="9">
        <v>0</v>
      </c>
      <c r="HR349" s="9">
        <v>0</v>
      </c>
      <c r="HS349" s="9">
        <v>0</v>
      </c>
      <c r="HT349" s="9">
        <v>0</v>
      </c>
      <c r="HU349" s="9">
        <v>0</v>
      </c>
      <c r="HV349" s="9">
        <v>0</v>
      </c>
      <c r="HW349" s="9">
        <v>0</v>
      </c>
      <c r="HX349" s="9">
        <v>0</v>
      </c>
      <c r="HY349" s="9">
        <v>0</v>
      </c>
      <c r="HZ349" s="9">
        <v>0</v>
      </c>
      <c r="IA349" s="9">
        <v>0</v>
      </c>
      <c r="IB349" s="9">
        <v>0</v>
      </c>
      <c r="IC349" s="9">
        <v>0</v>
      </c>
      <c r="ID349" s="9">
        <v>0</v>
      </c>
      <c r="IE349" s="9">
        <v>0</v>
      </c>
      <c r="IF349" s="1">
        <v>0</v>
      </c>
      <c r="IG349" s="9">
        <v>0</v>
      </c>
      <c r="IH349" s="9">
        <v>0</v>
      </c>
      <c r="II349" s="9">
        <v>0</v>
      </c>
      <c r="IJ349" s="9">
        <v>0</v>
      </c>
      <c r="IK349" s="9">
        <v>0</v>
      </c>
      <c r="IL349" s="9">
        <v>0</v>
      </c>
      <c r="IM349" s="9">
        <v>0</v>
      </c>
      <c r="IN349" s="9">
        <v>0</v>
      </c>
      <c r="IO349" s="9">
        <v>0</v>
      </c>
      <c r="IP349" s="9">
        <v>0</v>
      </c>
      <c r="IQ349" s="9">
        <f t="shared" si="165"/>
        <v>0</v>
      </c>
      <c r="IR349" s="1">
        <v>0</v>
      </c>
      <c r="IS349" s="9">
        <v>0</v>
      </c>
      <c r="IT349" s="9">
        <v>0</v>
      </c>
      <c r="IU349" s="9">
        <v>0</v>
      </c>
      <c r="IV349" s="9">
        <v>0</v>
      </c>
      <c r="IW349" s="9">
        <v>0</v>
      </c>
      <c r="IX349" s="9">
        <v>0</v>
      </c>
      <c r="IY349" s="9">
        <v>0</v>
      </c>
      <c r="IZ349" s="9">
        <v>0</v>
      </c>
      <c r="JA349" s="9"/>
      <c r="JB349" s="9"/>
      <c r="JC349" s="9"/>
      <c r="JD349" s="9"/>
      <c r="JE349" s="9"/>
      <c r="JF349" s="1">
        <v>6</v>
      </c>
      <c r="JG349" s="1">
        <v>0</v>
      </c>
      <c r="JH349" s="1">
        <v>1</v>
      </c>
      <c r="JI349" s="1">
        <v>0</v>
      </c>
      <c r="JJ349" s="9"/>
      <c r="JK349" s="9">
        <v>0</v>
      </c>
      <c r="JL349" s="9">
        <v>0</v>
      </c>
      <c r="JM349" s="9">
        <v>0</v>
      </c>
      <c r="JN349" s="9">
        <v>0</v>
      </c>
      <c r="JO349" s="9">
        <v>0</v>
      </c>
      <c r="JP349" s="9">
        <v>0</v>
      </c>
      <c r="JQ349" s="9">
        <v>0</v>
      </c>
      <c r="JR349" s="9">
        <v>0</v>
      </c>
      <c r="JS349" s="9">
        <v>0</v>
      </c>
      <c r="JT349" s="9">
        <v>0</v>
      </c>
      <c r="JU349" s="9">
        <v>0</v>
      </c>
      <c r="JV349" s="9">
        <v>0</v>
      </c>
      <c r="JW349" s="9">
        <v>0</v>
      </c>
      <c r="JX349" s="9">
        <v>0</v>
      </c>
      <c r="JY349" s="9"/>
      <c r="JZ349" s="9"/>
      <c r="KA349" s="9"/>
      <c r="KB349" s="9">
        <v>0</v>
      </c>
      <c r="KC349" s="9">
        <f t="shared" si="166"/>
        <v>0</v>
      </c>
      <c r="KD349" s="9">
        <v>0</v>
      </c>
      <c r="KE349" s="9">
        <v>0</v>
      </c>
      <c r="KF349" s="9">
        <v>0</v>
      </c>
      <c r="KG349" s="9">
        <v>0</v>
      </c>
      <c r="KH349" s="9">
        <v>0</v>
      </c>
      <c r="KI349" s="9">
        <v>0</v>
      </c>
      <c r="KJ349" s="9">
        <v>0</v>
      </c>
      <c r="KK349" s="9">
        <v>0</v>
      </c>
      <c r="KL349" s="9">
        <v>0</v>
      </c>
      <c r="KM349" s="9">
        <v>0</v>
      </c>
      <c r="KN349" s="9">
        <v>0</v>
      </c>
      <c r="KO349" s="9">
        <v>0</v>
      </c>
      <c r="KP349" s="9">
        <v>0</v>
      </c>
      <c r="KQ349" s="9">
        <v>0</v>
      </c>
      <c r="KR349" s="9">
        <v>0</v>
      </c>
      <c r="KS349" s="9">
        <v>0</v>
      </c>
      <c r="KT349" s="9">
        <v>0</v>
      </c>
      <c r="KU349" s="9">
        <v>0</v>
      </c>
      <c r="KV349" s="9">
        <v>0</v>
      </c>
      <c r="KW349" s="9" t="s">
        <v>102</v>
      </c>
      <c r="KX349" s="9">
        <v>1</v>
      </c>
      <c r="KY349" s="9">
        <v>0</v>
      </c>
      <c r="KZ349" s="12">
        <v>17.8</v>
      </c>
      <c r="LA349" s="12">
        <v>53.6</v>
      </c>
      <c r="LB349" s="9">
        <v>8590</v>
      </c>
      <c r="LC349" s="9">
        <v>5210</v>
      </c>
      <c r="LD349" s="9">
        <v>2300</v>
      </c>
      <c r="LE349" s="9">
        <v>229000</v>
      </c>
      <c r="LF349" s="9"/>
      <c r="LG349" s="9"/>
      <c r="LH349" s="9"/>
      <c r="LI349" s="9"/>
      <c r="LJ349" s="9"/>
      <c r="LK349" s="9"/>
      <c r="LL349" s="9">
        <v>198</v>
      </c>
      <c r="LM349" s="12">
        <v>4.9400000000000004</v>
      </c>
      <c r="LN349" s="9"/>
      <c r="LO349" s="9"/>
      <c r="LP349" s="12">
        <v>160</v>
      </c>
      <c r="LQ349" s="9"/>
      <c r="LR349" s="9"/>
      <c r="LS349" s="9"/>
      <c r="LT349" s="9"/>
      <c r="LU349" s="9"/>
      <c r="LV349" s="9">
        <v>0</v>
      </c>
      <c r="LW349" s="9"/>
      <c r="LX349" s="1">
        <v>0</v>
      </c>
      <c r="LY349" s="9">
        <v>0</v>
      </c>
      <c r="LZ349" s="9">
        <v>1</v>
      </c>
      <c r="MA349" s="9">
        <v>0</v>
      </c>
      <c r="MB349" s="9">
        <f t="shared" si="167"/>
        <v>1</v>
      </c>
      <c r="MC349" s="1">
        <v>1</v>
      </c>
      <c r="MD349" s="9">
        <v>1</v>
      </c>
      <c r="ME349" s="9">
        <v>0</v>
      </c>
      <c r="MF349" s="9">
        <v>0</v>
      </c>
      <c r="MG349" s="9">
        <v>0</v>
      </c>
      <c r="MH349" s="9">
        <v>0</v>
      </c>
      <c r="MI349" s="9">
        <v>0</v>
      </c>
      <c r="MJ349" s="9">
        <v>0</v>
      </c>
      <c r="MK349" s="9">
        <v>1</v>
      </c>
      <c r="ML349" s="9">
        <v>1</v>
      </c>
      <c r="MM349" s="9">
        <f t="shared" si="168"/>
        <v>0</v>
      </c>
      <c r="MN349" s="9">
        <v>0</v>
      </c>
      <c r="MO349" s="9">
        <v>0</v>
      </c>
      <c r="MP349" s="9">
        <v>0</v>
      </c>
      <c r="MQ349" s="9">
        <v>0</v>
      </c>
      <c r="MR349" s="9">
        <v>0</v>
      </c>
      <c r="MS349" s="9">
        <v>0</v>
      </c>
      <c r="MT349" s="9">
        <v>0</v>
      </c>
      <c r="MU349" s="9">
        <v>0</v>
      </c>
      <c r="MV349" s="9">
        <v>0</v>
      </c>
      <c r="MW349" s="9">
        <v>0</v>
      </c>
      <c r="MX349" s="9">
        <v>0</v>
      </c>
      <c r="MY349" s="9">
        <v>0</v>
      </c>
      <c r="MZ349" s="9">
        <v>0</v>
      </c>
      <c r="NA349" s="9">
        <v>0</v>
      </c>
      <c r="NB349" s="9" t="s">
        <v>123</v>
      </c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1">
        <v>0</v>
      </c>
      <c r="NZ349" s="9"/>
      <c r="OA349" s="1">
        <v>0</v>
      </c>
      <c r="OB349" s="1">
        <v>0</v>
      </c>
      <c r="OC349" s="9">
        <v>0</v>
      </c>
      <c r="OD349" s="9">
        <v>0</v>
      </c>
      <c r="OE349" s="9">
        <f t="shared" si="169"/>
        <v>0</v>
      </c>
      <c r="OF349" s="9">
        <v>0</v>
      </c>
      <c r="OG349" s="9">
        <v>0</v>
      </c>
      <c r="OH349" s="9">
        <v>0</v>
      </c>
      <c r="OI349" s="9">
        <v>0</v>
      </c>
      <c r="OJ349" s="9">
        <v>0</v>
      </c>
      <c r="OK349" s="9">
        <v>0</v>
      </c>
      <c r="OL349" s="9">
        <v>0</v>
      </c>
      <c r="OM349" s="9">
        <v>0</v>
      </c>
      <c r="ON349" s="9">
        <v>0</v>
      </c>
      <c r="OO349" s="9">
        <v>0</v>
      </c>
      <c r="OP349" s="9">
        <f t="shared" si="170"/>
        <v>0</v>
      </c>
      <c r="OQ349" s="9">
        <v>0</v>
      </c>
      <c r="OR349" s="9">
        <v>0</v>
      </c>
      <c r="OS349" s="9">
        <v>0</v>
      </c>
      <c r="OT349" s="9">
        <v>0</v>
      </c>
      <c r="OU349" s="9">
        <v>0</v>
      </c>
      <c r="OV349" s="9">
        <v>0</v>
      </c>
      <c r="OW349" s="9">
        <v>0</v>
      </c>
      <c r="OX349" s="9">
        <v>0</v>
      </c>
      <c r="OY349" s="9">
        <v>0</v>
      </c>
      <c r="OZ349" s="9">
        <v>0</v>
      </c>
      <c r="PA349" s="9">
        <v>0</v>
      </c>
      <c r="PB349" s="9">
        <v>0</v>
      </c>
    </row>
    <row r="350" spans="1:418" x14ac:dyDescent="0.25">
      <c r="A350" s="1">
        <v>349</v>
      </c>
      <c r="B350" s="26" t="s">
        <v>2</v>
      </c>
      <c r="C350" s="9">
        <v>0</v>
      </c>
      <c r="D350" s="9">
        <v>1</v>
      </c>
      <c r="E350" s="9">
        <v>55</v>
      </c>
      <c r="F350" s="9">
        <v>0</v>
      </c>
      <c r="G350" s="1">
        <v>1</v>
      </c>
      <c r="H350" s="9">
        <v>0</v>
      </c>
      <c r="I350" s="9">
        <v>0</v>
      </c>
      <c r="J350" s="9" t="s">
        <v>5</v>
      </c>
      <c r="K350" s="9">
        <v>1</v>
      </c>
      <c r="L350" s="9">
        <v>0</v>
      </c>
      <c r="M350" s="9">
        <v>0</v>
      </c>
      <c r="N350" s="9">
        <v>0</v>
      </c>
      <c r="O350" s="9" t="s">
        <v>271</v>
      </c>
      <c r="P350" s="9" t="s">
        <v>247</v>
      </c>
      <c r="Q350" s="9"/>
      <c r="R350" s="9" t="s">
        <v>393</v>
      </c>
      <c r="S350" s="1">
        <v>0</v>
      </c>
      <c r="T350" s="9" t="s">
        <v>329</v>
      </c>
      <c r="U350" s="9" t="s">
        <v>149</v>
      </c>
      <c r="V350" s="9" t="s">
        <v>111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1</v>
      </c>
      <c r="BA350" s="9">
        <v>0</v>
      </c>
      <c r="BB350" s="1">
        <v>1</v>
      </c>
      <c r="BC350" s="9">
        <v>0</v>
      </c>
      <c r="BD350" s="9">
        <v>0</v>
      </c>
      <c r="BE350" s="9">
        <f t="shared" si="160"/>
        <v>0</v>
      </c>
      <c r="BF350" s="9">
        <v>0</v>
      </c>
      <c r="BG350" s="9">
        <v>0</v>
      </c>
      <c r="BH350" s="9">
        <v>0</v>
      </c>
      <c r="BI350" s="9">
        <v>0</v>
      </c>
      <c r="BJ350" s="1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/>
      <c r="CJ350" s="9"/>
      <c r="CK350" s="9" t="s">
        <v>125</v>
      </c>
      <c r="CL350" s="1">
        <v>0</v>
      </c>
      <c r="CM350" s="10">
        <v>44046</v>
      </c>
      <c r="CN350" s="10">
        <v>44046</v>
      </c>
      <c r="CO350" s="10"/>
      <c r="CP350" s="10"/>
      <c r="CQ350" s="10"/>
      <c r="CR350" s="10"/>
      <c r="CS350" s="10">
        <v>44050</v>
      </c>
      <c r="CT350" s="3"/>
      <c r="CU350" s="3">
        <f t="shared" si="149"/>
        <v>4</v>
      </c>
      <c r="CV350" s="11"/>
      <c r="CW350" s="11"/>
      <c r="CX350" s="11"/>
      <c r="CY350" s="3">
        <f>CU350-CV350-CW350</f>
        <v>4</v>
      </c>
      <c r="CZ350" s="11">
        <v>0</v>
      </c>
      <c r="DA350" s="3">
        <v>1</v>
      </c>
      <c r="DB350" s="11">
        <v>0</v>
      </c>
      <c r="DC350" s="3">
        <f t="shared" si="150"/>
        <v>1</v>
      </c>
      <c r="DD350" s="10">
        <v>44036</v>
      </c>
      <c r="DE350" s="1">
        <v>0</v>
      </c>
      <c r="DF350" s="11">
        <f t="shared" si="161"/>
        <v>10</v>
      </c>
      <c r="DG350" s="3">
        <f t="shared" si="151"/>
        <v>5</v>
      </c>
      <c r="DH350" s="9">
        <v>1</v>
      </c>
      <c r="DI350" s="9">
        <v>1</v>
      </c>
      <c r="DJ350" s="9">
        <v>0</v>
      </c>
      <c r="DK350" s="9">
        <v>0</v>
      </c>
      <c r="DL350" s="9">
        <v>0</v>
      </c>
      <c r="DM350" s="9">
        <v>0</v>
      </c>
      <c r="DN350" s="9">
        <v>0</v>
      </c>
      <c r="DO350" s="9">
        <v>0</v>
      </c>
      <c r="DP350" s="9">
        <v>0</v>
      </c>
      <c r="DQ350" s="9">
        <v>0</v>
      </c>
      <c r="DR350" s="9">
        <v>1</v>
      </c>
      <c r="DS350" s="9">
        <v>0</v>
      </c>
      <c r="DT350" s="9">
        <v>0</v>
      </c>
      <c r="DU350" s="9">
        <v>0</v>
      </c>
      <c r="DV350" s="9">
        <v>1</v>
      </c>
      <c r="DW350" s="9">
        <v>1</v>
      </c>
      <c r="DX350" s="9">
        <v>0</v>
      </c>
      <c r="DY350" s="9">
        <v>0</v>
      </c>
      <c r="DZ350" s="9">
        <v>0</v>
      </c>
      <c r="EA350" s="9">
        <v>0</v>
      </c>
      <c r="EB350" s="9">
        <v>0</v>
      </c>
      <c r="EC350" s="9">
        <v>0</v>
      </c>
      <c r="ED350" s="9">
        <v>0</v>
      </c>
      <c r="EE350" s="9">
        <v>0</v>
      </c>
      <c r="EF350" s="9">
        <v>0</v>
      </c>
      <c r="EG350" s="9">
        <v>75</v>
      </c>
      <c r="EH350" s="9"/>
      <c r="EI350" s="12"/>
      <c r="EJ350" s="11"/>
      <c r="EK350" s="11"/>
      <c r="EL350" s="11"/>
      <c r="EM350" s="9">
        <v>150</v>
      </c>
      <c r="EN350" s="9">
        <v>88</v>
      </c>
      <c r="EO350" s="12">
        <f t="shared" si="162"/>
        <v>108.66666666666667</v>
      </c>
      <c r="EP350" s="11">
        <v>0</v>
      </c>
      <c r="EQ350" s="9">
        <v>80</v>
      </c>
      <c r="ER350" s="9">
        <v>0</v>
      </c>
      <c r="ES350" s="9">
        <v>22</v>
      </c>
      <c r="ET350" s="9">
        <v>0</v>
      </c>
      <c r="EU350" s="12">
        <v>36</v>
      </c>
      <c r="EV350" s="11">
        <v>0</v>
      </c>
      <c r="EW350" s="12">
        <v>37</v>
      </c>
      <c r="EX350" s="9">
        <v>94</v>
      </c>
      <c r="EY350" s="1">
        <v>0</v>
      </c>
      <c r="EZ350" s="9" t="s">
        <v>51</v>
      </c>
      <c r="FA350" s="9">
        <v>1</v>
      </c>
      <c r="FB350" s="9">
        <v>0</v>
      </c>
      <c r="FC350" s="9">
        <v>0</v>
      </c>
      <c r="FD350" s="9">
        <v>0</v>
      </c>
      <c r="FE350" s="9">
        <v>0</v>
      </c>
      <c r="FF350" s="9">
        <v>0</v>
      </c>
      <c r="FG350" s="9">
        <v>0</v>
      </c>
      <c r="FH350" s="9">
        <v>0</v>
      </c>
      <c r="FI350" s="1">
        <v>0</v>
      </c>
      <c r="FJ350" s="1">
        <v>1</v>
      </c>
      <c r="FK350" s="9">
        <v>0</v>
      </c>
      <c r="FL350" s="9">
        <v>0</v>
      </c>
      <c r="FM350" s="9" t="s">
        <v>104</v>
      </c>
      <c r="FN350" s="1" t="s">
        <v>82</v>
      </c>
      <c r="FO350" s="9">
        <v>0</v>
      </c>
      <c r="FP350" s="1">
        <v>1</v>
      </c>
      <c r="FQ350" s="9">
        <v>0</v>
      </c>
      <c r="FR350" s="1">
        <v>1</v>
      </c>
      <c r="FS350" s="1">
        <f t="shared" si="152"/>
        <v>2</v>
      </c>
      <c r="FT350" s="1">
        <v>0</v>
      </c>
      <c r="FU350" s="9">
        <v>0</v>
      </c>
      <c r="FV350" s="9">
        <v>0</v>
      </c>
      <c r="FW350" s="9">
        <v>0</v>
      </c>
      <c r="FX350" s="9">
        <v>0</v>
      </c>
      <c r="FY350" s="9">
        <v>0</v>
      </c>
      <c r="FZ350" s="1">
        <f t="shared" si="146"/>
        <v>1</v>
      </c>
      <c r="GA350" s="1">
        <v>1</v>
      </c>
      <c r="GB350" s="9">
        <v>1</v>
      </c>
      <c r="GC350" s="9">
        <v>0</v>
      </c>
      <c r="GD350" s="9">
        <v>0</v>
      </c>
      <c r="GE350" s="9">
        <v>0</v>
      </c>
      <c r="GF350" s="9">
        <v>0</v>
      </c>
      <c r="GG350" s="9">
        <v>0</v>
      </c>
      <c r="GH350" s="1">
        <f t="shared" si="147"/>
        <v>1</v>
      </c>
      <c r="GI350" s="1">
        <v>1</v>
      </c>
      <c r="GJ350" s="9">
        <v>0</v>
      </c>
      <c r="GK350" s="9">
        <v>1</v>
      </c>
      <c r="GL350" s="9">
        <v>1</v>
      </c>
      <c r="GM350" s="9">
        <v>0</v>
      </c>
      <c r="GN350" s="9">
        <v>0</v>
      </c>
      <c r="GO350" s="9">
        <v>0</v>
      </c>
      <c r="GP350" s="1">
        <v>0</v>
      </c>
      <c r="GQ350" s="9">
        <v>0</v>
      </c>
      <c r="GR350" s="11">
        <f t="shared" si="163"/>
        <v>0</v>
      </c>
      <c r="GS350" s="9">
        <v>0</v>
      </c>
      <c r="GT350" s="9">
        <v>0</v>
      </c>
      <c r="GU350" s="9">
        <v>0</v>
      </c>
      <c r="GV350" s="9">
        <v>0</v>
      </c>
      <c r="GW350" s="9">
        <v>0</v>
      </c>
      <c r="GX350" s="9">
        <f t="shared" si="164"/>
        <v>2</v>
      </c>
      <c r="GY350" s="9">
        <v>1</v>
      </c>
      <c r="GZ350" s="9">
        <v>0</v>
      </c>
      <c r="HA350" s="9">
        <v>0</v>
      </c>
      <c r="HB350" s="9">
        <v>1</v>
      </c>
      <c r="HC350" s="9">
        <v>0</v>
      </c>
      <c r="HD350" s="9">
        <v>0</v>
      </c>
      <c r="HE350" s="9">
        <v>0</v>
      </c>
      <c r="HF350" s="9">
        <v>0</v>
      </c>
      <c r="HG350" s="9">
        <v>0</v>
      </c>
      <c r="HH350" s="9">
        <v>0</v>
      </c>
      <c r="HI350" s="9">
        <v>1</v>
      </c>
      <c r="HJ350" s="9">
        <v>0</v>
      </c>
      <c r="HK350" s="9">
        <v>0</v>
      </c>
      <c r="HL350" s="9">
        <v>0</v>
      </c>
      <c r="HM350" s="9">
        <v>0</v>
      </c>
      <c r="HN350" s="9">
        <v>0</v>
      </c>
      <c r="HO350" s="9">
        <v>0</v>
      </c>
      <c r="HP350" s="9">
        <v>0</v>
      </c>
      <c r="HQ350" s="9">
        <v>0</v>
      </c>
      <c r="HR350" s="9">
        <v>0</v>
      </c>
      <c r="HS350" s="9">
        <v>0</v>
      </c>
      <c r="HT350" s="9">
        <v>0</v>
      </c>
      <c r="HU350" s="9">
        <v>0</v>
      </c>
      <c r="HV350" s="9">
        <v>0</v>
      </c>
      <c r="HW350" s="9">
        <v>0</v>
      </c>
      <c r="HX350" s="9">
        <v>0</v>
      </c>
      <c r="HY350" s="9">
        <v>0</v>
      </c>
      <c r="HZ350" s="9">
        <v>0</v>
      </c>
      <c r="IA350" s="9">
        <v>0</v>
      </c>
      <c r="IB350" s="9">
        <v>1</v>
      </c>
      <c r="IC350" s="9">
        <v>0</v>
      </c>
      <c r="ID350" s="9">
        <v>1</v>
      </c>
      <c r="IE350" s="9">
        <v>0</v>
      </c>
      <c r="IF350" s="1">
        <v>1</v>
      </c>
      <c r="IG350" s="9">
        <v>1</v>
      </c>
      <c r="IH350" s="9">
        <v>0</v>
      </c>
      <c r="II350" s="9">
        <v>0</v>
      </c>
      <c r="IJ350" s="9">
        <v>0</v>
      </c>
      <c r="IK350" s="9">
        <v>0</v>
      </c>
      <c r="IL350" s="9">
        <v>0</v>
      </c>
      <c r="IM350" s="9">
        <v>1</v>
      </c>
      <c r="IN350" s="9">
        <v>0</v>
      </c>
      <c r="IO350" s="9">
        <v>0</v>
      </c>
      <c r="IP350" s="9">
        <v>0</v>
      </c>
      <c r="IQ350" s="9">
        <f t="shared" si="165"/>
        <v>0</v>
      </c>
      <c r="IR350" s="1">
        <v>0</v>
      </c>
      <c r="IS350" s="9">
        <v>0</v>
      </c>
      <c r="IT350" s="9">
        <v>0</v>
      </c>
      <c r="IU350" s="9">
        <v>0</v>
      </c>
      <c r="IV350" s="9">
        <v>0</v>
      </c>
      <c r="IW350" s="9">
        <v>0</v>
      </c>
      <c r="IX350" s="9">
        <v>0</v>
      </c>
      <c r="IY350" s="9">
        <v>0</v>
      </c>
      <c r="IZ350" s="9">
        <v>0</v>
      </c>
      <c r="JA350" s="9">
        <v>332</v>
      </c>
      <c r="JB350" s="1">
        <v>1</v>
      </c>
      <c r="JC350" s="9">
        <v>0</v>
      </c>
      <c r="JD350" s="9">
        <v>0</v>
      </c>
      <c r="JE350" s="9">
        <v>0</v>
      </c>
      <c r="JF350" s="1">
        <v>6</v>
      </c>
      <c r="JG350" s="1">
        <v>0</v>
      </c>
      <c r="JH350" s="1">
        <v>1</v>
      </c>
      <c r="JI350" s="1">
        <v>0</v>
      </c>
      <c r="JJ350" s="9"/>
      <c r="JK350" s="9">
        <v>0</v>
      </c>
      <c r="JL350" s="9">
        <v>0</v>
      </c>
      <c r="JM350" s="9">
        <v>0</v>
      </c>
      <c r="JN350" s="9">
        <v>0</v>
      </c>
      <c r="JO350" s="9">
        <v>0</v>
      </c>
      <c r="JP350" s="9">
        <v>0</v>
      </c>
      <c r="JQ350" s="9">
        <v>0</v>
      </c>
      <c r="JR350" s="9">
        <v>0</v>
      </c>
      <c r="JS350" s="9">
        <v>1</v>
      </c>
      <c r="JT350" s="9">
        <v>1</v>
      </c>
      <c r="JU350" s="9">
        <v>0</v>
      </c>
      <c r="JV350" s="9">
        <v>0</v>
      </c>
      <c r="JW350" s="9">
        <v>0</v>
      </c>
      <c r="JX350" s="9">
        <v>0</v>
      </c>
      <c r="JY350" s="9"/>
      <c r="JZ350" s="9"/>
      <c r="KA350" s="9"/>
      <c r="KB350" s="9">
        <v>0</v>
      </c>
      <c r="KC350" s="9">
        <f t="shared" si="166"/>
        <v>1</v>
      </c>
      <c r="KD350" s="9">
        <v>1</v>
      </c>
      <c r="KE350" s="9">
        <v>1</v>
      </c>
      <c r="KF350" s="9">
        <v>0</v>
      </c>
      <c r="KG350" s="9">
        <v>0</v>
      </c>
      <c r="KH350" s="9">
        <v>0</v>
      </c>
      <c r="KI350" s="9">
        <v>0</v>
      </c>
      <c r="KJ350" s="9">
        <v>0</v>
      </c>
      <c r="KK350" s="9">
        <v>0</v>
      </c>
      <c r="KL350" s="9">
        <v>0</v>
      </c>
      <c r="KM350" s="9">
        <v>0</v>
      </c>
      <c r="KN350" s="9">
        <v>0</v>
      </c>
      <c r="KO350" s="9">
        <v>0</v>
      </c>
      <c r="KP350" s="9">
        <v>0</v>
      </c>
      <c r="KQ350" s="9">
        <v>0</v>
      </c>
      <c r="KR350" s="9">
        <v>0</v>
      </c>
      <c r="KS350" s="9">
        <v>0</v>
      </c>
      <c r="KT350" s="9">
        <v>0</v>
      </c>
      <c r="KU350" s="9">
        <v>0</v>
      </c>
      <c r="KV350" s="9">
        <v>0</v>
      </c>
      <c r="KW350" s="9" t="s">
        <v>102</v>
      </c>
      <c r="KX350" s="9">
        <v>1</v>
      </c>
      <c r="KY350" s="9">
        <v>0</v>
      </c>
      <c r="KZ350" s="12">
        <v>18.2</v>
      </c>
      <c r="LA350" s="12">
        <v>53</v>
      </c>
      <c r="LB350" s="9">
        <v>9270</v>
      </c>
      <c r="LC350" s="9">
        <v>6581</v>
      </c>
      <c r="LD350" s="9">
        <v>1946</v>
      </c>
      <c r="LE350" s="9">
        <v>282000</v>
      </c>
      <c r="LF350" s="13">
        <v>0.74</v>
      </c>
      <c r="LG350" s="13">
        <v>18.600000000000001</v>
      </c>
      <c r="LH350" s="9"/>
      <c r="LI350" s="9"/>
      <c r="LJ350" s="9"/>
      <c r="LK350" s="9"/>
      <c r="LL350" s="9">
        <v>259</v>
      </c>
      <c r="LM350" s="12">
        <v>23.05</v>
      </c>
      <c r="LN350" s="9"/>
      <c r="LO350" s="9"/>
      <c r="LP350" s="12">
        <v>834</v>
      </c>
      <c r="LQ350" s="14">
        <v>3.0000000000000001E-3</v>
      </c>
      <c r="LR350" s="9"/>
      <c r="LS350" s="9"/>
      <c r="LT350" s="9"/>
      <c r="LU350" s="9"/>
      <c r="LV350" s="9">
        <v>0</v>
      </c>
      <c r="LW350" s="9"/>
      <c r="LX350" s="1">
        <v>0</v>
      </c>
      <c r="LY350" s="9">
        <v>0</v>
      </c>
      <c r="LZ350" s="9">
        <v>1</v>
      </c>
      <c r="MA350" s="9">
        <v>0</v>
      </c>
      <c r="MB350" s="9">
        <f t="shared" si="167"/>
        <v>1</v>
      </c>
      <c r="MC350" s="1">
        <v>1</v>
      </c>
      <c r="MD350" s="9">
        <v>1</v>
      </c>
      <c r="ME350" s="9">
        <v>0</v>
      </c>
      <c r="MF350" s="9">
        <v>0</v>
      </c>
      <c r="MG350" s="9">
        <v>0</v>
      </c>
      <c r="MH350" s="9">
        <v>0</v>
      </c>
      <c r="MI350" s="9">
        <v>0</v>
      </c>
      <c r="MJ350" s="9">
        <v>0</v>
      </c>
      <c r="MK350" s="9">
        <v>0</v>
      </c>
      <c r="ML350" s="9">
        <v>0</v>
      </c>
      <c r="MM350" s="9">
        <f t="shared" si="168"/>
        <v>0</v>
      </c>
      <c r="MN350" s="9">
        <v>0</v>
      </c>
      <c r="MO350" s="9">
        <v>0</v>
      </c>
      <c r="MP350" s="9">
        <v>0</v>
      </c>
      <c r="MQ350" s="9">
        <v>0</v>
      </c>
      <c r="MR350" s="9">
        <v>0</v>
      </c>
      <c r="MS350" s="9">
        <v>0</v>
      </c>
      <c r="MT350" s="9">
        <v>0</v>
      </c>
      <c r="MU350" s="9">
        <v>0</v>
      </c>
      <c r="MV350" s="9">
        <v>0</v>
      </c>
      <c r="MW350" s="9">
        <v>0</v>
      </c>
      <c r="MX350" s="9">
        <v>0</v>
      </c>
      <c r="MY350" s="9">
        <v>0</v>
      </c>
      <c r="MZ350" s="9">
        <v>0</v>
      </c>
      <c r="NA350" s="9">
        <v>0</v>
      </c>
      <c r="NB350" s="9" t="s">
        <v>122</v>
      </c>
      <c r="NC350" s="12">
        <v>18.600000000000001</v>
      </c>
      <c r="ND350" s="12">
        <v>54.7</v>
      </c>
      <c r="NE350" s="9">
        <v>10900</v>
      </c>
      <c r="NF350" s="9">
        <v>7940</v>
      </c>
      <c r="NG350" s="9">
        <v>2190</v>
      </c>
      <c r="NH350" s="9">
        <v>288000</v>
      </c>
      <c r="NI350" s="9"/>
      <c r="NJ350" s="9"/>
      <c r="NK350" s="13">
        <v>0.72</v>
      </c>
      <c r="NL350" s="13">
        <v>0.26</v>
      </c>
      <c r="NM350" s="12">
        <v>34.6</v>
      </c>
      <c r="NN350" s="9">
        <v>21.6</v>
      </c>
      <c r="NO350" s="9">
        <v>221</v>
      </c>
      <c r="NP350" s="12">
        <v>6.39</v>
      </c>
      <c r="NQ350" s="9"/>
      <c r="NR350" s="9"/>
      <c r="NS350" s="9">
        <v>659</v>
      </c>
      <c r="NT350" s="9"/>
      <c r="NU350" s="9"/>
      <c r="NV350" s="9"/>
      <c r="NW350" s="9">
        <v>13.9</v>
      </c>
      <c r="NX350" s="9"/>
      <c r="NY350" s="1">
        <v>0</v>
      </c>
      <c r="NZ350" s="9"/>
      <c r="OA350" s="1">
        <v>0</v>
      </c>
      <c r="OB350" s="1">
        <v>0</v>
      </c>
      <c r="OC350" s="9">
        <v>1</v>
      </c>
      <c r="OD350" s="9">
        <v>0</v>
      </c>
      <c r="OE350" s="9">
        <f t="shared" si="169"/>
        <v>2</v>
      </c>
      <c r="OF350" s="1">
        <v>1</v>
      </c>
      <c r="OG350" s="9">
        <v>1</v>
      </c>
      <c r="OH350" s="9">
        <v>0</v>
      </c>
      <c r="OI350" s="9">
        <v>0</v>
      </c>
      <c r="OJ350" s="9">
        <v>1</v>
      </c>
      <c r="OK350" s="9">
        <v>0</v>
      </c>
      <c r="OL350" s="9">
        <v>0</v>
      </c>
      <c r="OM350" s="9">
        <v>0</v>
      </c>
      <c r="ON350" s="9">
        <v>0</v>
      </c>
      <c r="OO350" s="9">
        <v>0</v>
      </c>
      <c r="OP350" s="9">
        <f t="shared" si="170"/>
        <v>0</v>
      </c>
      <c r="OQ350" s="9">
        <v>0</v>
      </c>
      <c r="OR350" s="9">
        <v>0</v>
      </c>
      <c r="OS350" s="9">
        <v>0</v>
      </c>
      <c r="OT350" s="9">
        <v>0</v>
      </c>
      <c r="OU350" s="9">
        <v>0</v>
      </c>
      <c r="OV350" s="9">
        <v>0</v>
      </c>
      <c r="OW350" s="9">
        <v>0</v>
      </c>
      <c r="OX350" s="9">
        <v>0</v>
      </c>
      <c r="OY350" s="9">
        <v>0</v>
      </c>
      <c r="OZ350" s="9">
        <v>0</v>
      </c>
      <c r="PA350" s="9">
        <v>0</v>
      </c>
      <c r="PB350" s="9">
        <v>0</v>
      </c>
    </row>
    <row r="351" spans="1:418" x14ac:dyDescent="0.25">
      <c r="A351" s="1">
        <v>350</v>
      </c>
      <c r="B351" s="26" t="s">
        <v>2</v>
      </c>
      <c r="C351" s="9">
        <v>0</v>
      </c>
      <c r="D351" s="9">
        <v>1</v>
      </c>
      <c r="E351" s="9">
        <v>75</v>
      </c>
      <c r="F351" s="9">
        <v>0</v>
      </c>
      <c r="G351" s="9">
        <v>0</v>
      </c>
      <c r="H351" s="1">
        <v>1</v>
      </c>
      <c r="I351" s="9">
        <v>0</v>
      </c>
      <c r="J351" s="9" t="s">
        <v>5</v>
      </c>
      <c r="K351" s="9">
        <v>1</v>
      </c>
      <c r="L351" s="9">
        <v>0</v>
      </c>
      <c r="M351" s="9">
        <v>0</v>
      </c>
      <c r="N351" s="9">
        <v>0</v>
      </c>
      <c r="O351" s="9" t="s">
        <v>271</v>
      </c>
      <c r="P351" s="9" t="s">
        <v>247</v>
      </c>
      <c r="Q351" s="9"/>
      <c r="R351" s="9" t="s">
        <v>393</v>
      </c>
      <c r="S351" s="1">
        <v>0</v>
      </c>
      <c r="T351" s="9" t="s">
        <v>329</v>
      </c>
      <c r="U351" s="9" t="s">
        <v>149</v>
      </c>
      <c r="V351" s="9" t="s">
        <v>111</v>
      </c>
      <c r="W351" s="9">
        <v>1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1</v>
      </c>
      <c r="AL351" s="9">
        <v>0</v>
      </c>
      <c r="AM351" s="9">
        <v>0</v>
      </c>
      <c r="AN351" s="9">
        <v>0</v>
      </c>
      <c r="AO351" s="9">
        <v>0</v>
      </c>
      <c r="AP351" s="9">
        <v>1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3</v>
      </c>
      <c r="BA351" s="9">
        <v>0</v>
      </c>
      <c r="BB351" s="9">
        <v>0</v>
      </c>
      <c r="BC351" s="1">
        <v>1</v>
      </c>
      <c r="BD351" s="9">
        <v>0</v>
      </c>
      <c r="BE351" s="9">
        <f t="shared" si="160"/>
        <v>2</v>
      </c>
      <c r="BF351" s="9">
        <v>1</v>
      </c>
      <c r="BG351" s="9">
        <v>1</v>
      </c>
      <c r="BH351" s="9">
        <v>0</v>
      </c>
      <c r="BI351" s="9">
        <v>0</v>
      </c>
      <c r="BJ351" s="1">
        <v>0</v>
      </c>
      <c r="BK351" s="9">
        <v>0</v>
      </c>
      <c r="BL351" s="9">
        <v>0</v>
      </c>
      <c r="BM351" s="9">
        <v>0</v>
      </c>
      <c r="BN351" s="9">
        <v>0</v>
      </c>
      <c r="BO351" s="9">
        <v>0</v>
      </c>
      <c r="BP351" s="9">
        <v>0</v>
      </c>
      <c r="BQ351" s="9">
        <v>0</v>
      </c>
      <c r="BR351" s="1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 s="9">
        <v>0</v>
      </c>
      <c r="CD351" s="9">
        <v>1</v>
      </c>
      <c r="CE351" s="9">
        <v>0</v>
      </c>
      <c r="CF351" s="9">
        <v>0</v>
      </c>
      <c r="CG351" s="9">
        <v>0</v>
      </c>
      <c r="CH351" s="9">
        <v>0</v>
      </c>
      <c r="CI351" s="9"/>
      <c r="CJ351" s="9"/>
      <c r="CK351" s="9" t="s">
        <v>125</v>
      </c>
      <c r="CL351" s="1">
        <v>0</v>
      </c>
      <c r="CM351" s="10">
        <v>44062</v>
      </c>
      <c r="CN351" s="10"/>
      <c r="CO351" s="10"/>
      <c r="CP351" s="10"/>
      <c r="CQ351" s="10"/>
      <c r="CR351" s="10"/>
      <c r="CS351" s="10">
        <v>44063</v>
      </c>
      <c r="CT351" s="3"/>
      <c r="CU351" s="3">
        <f t="shared" si="149"/>
        <v>1</v>
      </c>
      <c r="CV351" s="11"/>
      <c r="CW351" s="11"/>
      <c r="CX351" s="11"/>
      <c r="CY351" s="11"/>
      <c r="CZ351" s="11">
        <v>0</v>
      </c>
      <c r="DA351" s="11">
        <v>0</v>
      </c>
      <c r="DB351" s="11">
        <v>1</v>
      </c>
      <c r="DC351" s="3">
        <f t="shared" si="150"/>
        <v>1</v>
      </c>
      <c r="DD351" s="10">
        <v>44052</v>
      </c>
      <c r="DE351" s="1">
        <v>0</v>
      </c>
      <c r="DF351" s="11">
        <f t="shared" si="161"/>
        <v>10</v>
      </c>
      <c r="DG351" s="3">
        <f t="shared" si="151"/>
        <v>7</v>
      </c>
      <c r="DH351" s="9">
        <v>1</v>
      </c>
      <c r="DI351" s="9">
        <v>1</v>
      </c>
      <c r="DJ351" s="9">
        <v>0</v>
      </c>
      <c r="DK351" s="9">
        <v>0</v>
      </c>
      <c r="DL351" s="9">
        <v>0</v>
      </c>
      <c r="DM351" s="9">
        <v>0</v>
      </c>
      <c r="DN351" s="9">
        <v>0</v>
      </c>
      <c r="DO351" s="9">
        <v>0</v>
      </c>
      <c r="DP351" s="9">
        <v>0</v>
      </c>
      <c r="DQ351" s="9">
        <v>1</v>
      </c>
      <c r="DR351" s="9">
        <v>1</v>
      </c>
      <c r="DS351" s="9">
        <v>0</v>
      </c>
      <c r="DT351" s="9">
        <v>1</v>
      </c>
      <c r="DU351" s="9">
        <v>0</v>
      </c>
      <c r="DV351" s="9">
        <v>0</v>
      </c>
      <c r="DW351" s="9">
        <v>1</v>
      </c>
      <c r="DX351" s="9">
        <v>1</v>
      </c>
      <c r="DY351" s="9">
        <v>0</v>
      </c>
      <c r="DZ351" s="9">
        <v>0</v>
      </c>
      <c r="EA351" s="9">
        <v>0</v>
      </c>
      <c r="EB351" s="9">
        <v>0</v>
      </c>
      <c r="EC351" s="9">
        <v>0</v>
      </c>
      <c r="ED351" s="9">
        <v>0</v>
      </c>
      <c r="EE351" s="9">
        <v>0</v>
      </c>
      <c r="EF351" s="9">
        <v>0</v>
      </c>
      <c r="EG351" s="9"/>
      <c r="EH351" s="9"/>
      <c r="EI351" s="12"/>
      <c r="EJ351" s="11"/>
      <c r="EK351" s="11"/>
      <c r="EL351" s="11"/>
      <c r="EM351" s="9">
        <v>140</v>
      </c>
      <c r="EN351" s="9">
        <v>90</v>
      </c>
      <c r="EO351" s="12">
        <f t="shared" si="162"/>
        <v>106.66666666666667</v>
      </c>
      <c r="EP351" s="11">
        <v>0</v>
      </c>
      <c r="EQ351" s="9">
        <v>78</v>
      </c>
      <c r="ER351" s="9">
        <v>0</v>
      </c>
      <c r="ES351" s="9">
        <v>20</v>
      </c>
      <c r="ET351" s="9">
        <v>0</v>
      </c>
      <c r="EU351" s="12">
        <v>36</v>
      </c>
      <c r="EV351" s="11">
        <v>0</v>
      </c>
      <c r="EW351" s="12">
        <v>36</v>
      </c>
      <c r="EX351" s="9">
        <v>91</v>
      </c>
      <c r="EY351" s="1">
        <v>0</v>
      </c>
      <c r="EZ351" s="9" t="s">
        <v>51</v>
      </c>
      <c r="FA351" s="9">
        <v>1</v>
      </c>
      <c r="FB351" s="9">
        <v>0</v>
      </c>
      <c r="FC351" s="9">
        <v>1</v>
      </c>
      <c r="FD351" s="9">
        <v>0</v>
      </c>
      <c r="FE351" s="9">
        <v>0</v>
      </c>
      <c r="FF351" s="9">
        <v>0</v>
      </c>
      <c r="FG351" s="9">
        <v>1</v>
      </c>
      <c r="FH351" s="9">
        <v>0</v>
      </c>
      <c r="FI351" s="1">
        <v>2</v>
      </c>
      <c r="FJ351" s="9">
        <v>0</v>
      </c>
      <c r="FK351" s="1">
        <v>1</v>
      </c>
      <c r="FL351" s="9">
        <v>0</v>
      </c>
      <c r="FM351" s="9" t="s">
        <v>104</v>
      </c>
      <c r="FN351" s="9" t="s">
        <v>81</v>
      </c>
      <c r="FO351" s="1">
        <v>1</v>
      </c>
      <c r="FP351" s="9">
        <v>0</v>
      </c>
      <c r="FQ351" s="9">
        <v>0</v>
      </c>
      <c r="FR351" s="1">
        <v>1</v>
      </c>
      <c r="FS351" s="1">
        <f t="shared" si="152"/>
        <v>1</v>
      </c>
      <c r="FT351" s="1">
        <v>0</v>
      </c>
      <c r="FU351" s="9">
        <v>0</v>
      </c>
      <c r="FV351" s="9">
        <v>0</v>
      </c>
      <c r="FW351" s="9">
        <v>0</v>
      </c>
      <c r="FX351" s="9">
        <v>0</v>
      </c>
      <c r="FY351" s="9">
        <v>0</v>
      </c>
      <c r="FZ351" s="1">
        <f t="shared" si="146"/>
        <v>0</v>
      </c>
      <c r="GA351" s="1">
        <v>0</v>
      </c>
      <c r="GB351" s="9">
        <v>0</v>
      </c>
      <c r="GC351" s="9">
        <v>0</v>
      </c>
      <c r="GD351" s="9">
        <v>0</v>
      </c>
      <c r="GE351" s="9">
        <v>0</v>
      </c>
      <c r="GF351" s="9">
        <v>0</v>
      </c>
      <c r="GG351" s="9">
        <v>0</v>
      </c>
      <c r="GH351" s="1">
        <f t="shared" si="147"/>
        <v>1</v>
      </c>
      <c r="GI351" s="1">
        <v>1</v>
      </c>
      <c r="GJ351" s="9">
        <v>0</v>
      </c>
      <c r="GK351" s="9">
        <v>1</v>
      </c>
      <c r="GL351" s="9">
        <v>1</v>
      </c>
      <c r="GM351" s="9">
        <v>0</v>
      </c>
      <c r="GN351" s="9">
        <v>0</v>
      </c>
      <c r="GO351" s="9">
        <v>0</v>
      </c>
      <c r="GP351" s="1">
        <v>0</v>
      </c>
      <c r="GQ351" s="9">
        <v>0</v>
      </c>
      <c r="GR351" s="11">
        <f t="shared" si="163"/>
        <v>0</v>
      </c>
      <c r="GS351" s="9">
        <v>0</v>
      </c>
      <c r="GT351" s="9">
        <v>0</v>
      </c>
      <c r="GU351" s="9">
        <v>0</v>
      </c>
      <c r="GV351" s="9">
        <v>0</v>
      </c>
      <c r="GW351" s="9">
        <v>0</v>
      </c>
      <c r="GX351" s="9">
        <f t="shared" si="164"/>
        <v>0</v>
      </c>
      <c r="GY351" s="9">
        <v>0</v>
      </c>
      <c r="GZ351" s="9">
        <v>0</v>
      </c>
      <c r="HA351" s="9">
        <v>0</v>
      </c>
      <c r="HB351" s="9">
        <v>0</v>
      </c>
      <c r="HC351" s="9">
        <v>0</v>
      </c>
      <c r="HD351" s="9">
        <v>0</v>
      </c>
      <c r="HE351" s="9">
        <v>0</v>
      </c>
      <c r="HF351" s="9">
        <v>0</v>
      </c>
      <c r="HG351" s="9">
        <v>0</v>
      </c>
      <c r="HH351" s="9">
        <v>0</v>
      </c>
      <c r="HI351" s="9">
        <v>0</v>
      </c>
      <c r="HJ351" s="9">
        <v>0</v>
      </c>
      <c r="HK351" s="9">
        <v>0</v>
      </c>
      <c r="HL351" s="9">
        <v>0</v>
      </c>
      <c r="HM351" s="9">
        <v>0</v>
      </c>
      <c r="HN351" s="9">
        <v>0</v>
      </c>
      <c r="HO351" s="9">
        <v>0</v>
      </c>
      <c r="HP351" s="9">
        <v>0</v>
      </c>
      <c r="HQ351" s="9">
        <v>0</v>
      </c>
      <c r="HR351" s="9">
        <v>0</v>
      </c>
      <c r="HS351" s="9">
        <v>0</v>
      </c>
      <c r="HT351" s="9">
        <v>0</v>
      </c>
      <c r="HU351" s="9">
        <v>0</v>
      </c>
      <c r="HV351" s="9">
        <v>0</v>
      </c>
      <c r="HW351" s="9">
        <v>0</v>
      </c>
      <c r="HX351" s="9">
        <v>0</v>
      </c>
      <c r="HY351" s="9">
        <v>0</v>
      </c>
      <c r="HZ351" s="9">
        <v>0</v>
      </c>
      <c r="IA351" s="9">
        <v>0</v>
      </c>
      <c r="IB351" s="9">
        <v>1</v>
      </c>
      <c r="IC351" s="9">
        <v>0</v>
      </c>
      <c r="ID351" s="9">
        <v>1</v>
      </c>
      <c r="IE351" s="9">
        <v>0</v>
      </c>
      <c r="IF351" s="1">
        <v>1</v>
      </c>
      <c r="IG351" s="9">
        <v>1</v>
      </c>
      <c r="IH351" s="9">
        <v>0</v>
      </c>
      <c r="II351" s="9">
        <v>0</v>
      </c>
      <c r="IJ351" s="9">
        <v>0</v>
      </c>
      <c r="IK351" s="9">
        <v>0</v>
      </c>
      <c r="IL351" s="9">
        <v>0</v>
      </c>
      <c r="IM351" s="9">
        <v>1</v>
      </c>
      <c r="IN351" s="9">
        <v>0</v>
      </c>
      <c r="IO351" s="9">
        <v>0</v>
      </c>
      <c r="IP351" s="9">
        <v>0</v>
      </c>
      <c r="IQ351" s="9">
        <f t="shared" si="165"/>
        <v>0</v>
      </c>
      <c r="IR351" s="1">
        <v>0</v>
      </c>
      <c r="IS351" s="9">
        <v>0</v>
      </c>
      <c r="IT351" s="9">
        <v>0</v>
      </c>
      <c r="IU351" s="9">
        <v>0</v>
      </c>
      <c r="IV351" s="9">
        <v>0</v>
      </c>
      <c r="IW351" s="9">
        <v>0</v>
      </c>
      <c r="IX351" s="9">
        <v>0</v>
      </c>
      <c r="IY351" s="9">
        <v>0</v>
      </c>
      <c r="IZ351" s="9">
        <v>0</v>
      </c>
      <c r="JA351" s="9">
        <v>280</v>
      </c>
      <c r="JB351" s="9">
        <v>0</v>
      </c>
      <c r="JC351" s="1">
        <v>1</v>
      </c>
      <c r="JD351" s="9">
        <v>0</v>
      </c>
      <c r="JE351" s="9">
        <v>0</v>
      </c>
      <c r="JF351" s="1">
        <v>6</v>
      </c>
      <c r="JG351" s="1">
        <v>0</v>
      </c>
      <c r="JH351" s="1">
        <v>1</v>
      </c>
      <c r="JI351" s="1">
        <v>0</v>
      </c>
      <c r="JJ351" s="9"/>
      <c r="JK351" s="9">
        <v>0</v>
      </c>
      <c r="JL351" s="9">
        <v>0</v>
      </c>
      <c r="JM351" s="9">
        <v>0</v>
      </c>
      <c r="JN351" s="9">
        <v>0</v>
      </c>
      <c r="JO351" s="9">
        <v>0</v>
      </c>
      <c r="JP351" s="9">
        <v>0</v>
      </c>
      <c r="JQ351" s="9">
        <v>0</v>
      </c>
      <c r="JR351" s="9">
        <v>0</v>
      </c>
      <c r="JS351" s="9">
        <v>1</v>
      </c>
      <c r="JT351" s="9">
        <v>1</v>
      </c>
      <c r="JU351" s="9">
        <v>0</v>
      </c>
      <c r="JV351" s="9">
        <v>0</v>
      </c>
      <c r="JW351" s="9">
        <v>0</v>
      </c>
      <c r="JX351" s="9">
        <v>0</v>
      </c>
      <c r="JY351" s="9"/>
      <c r="JZ351" s="9"/>
      <c r="KA351" s="9"/>
      <c r="KB351" s="9">
        <v>0</v>
      </c>
      <c r="KC351" s="9">
        <f t="shared" si="166"/>
        <v>1</v>
      </c>
      <c r="KD351" s="1">
        <v>1</v>
      </c>
      <c r="KE351" s="1">
        <v>1</v>
      </c>
      <c r="KF351" s="9">
        <v>0</v>
      </c>
      <c r="KG351" s="9">
        <v>0</v>
      </c>
      <c r="KH351" s="9">
        <v>0</v>
      </c>
      <c r="KI351" s="9">
        <v>0</v>
      </c>
      <c r="KJ351" s="9">
        <v>0</v>
      </c>
      <c r="KK351" s="9">
        <v>0</v>
      </c>
      <c r="KL351" s="9">
        <v>0</v>
      </c>
      <c r="KM351" s="9">
        <v>0</v>
      </c>
      <c r="KN351" s="9">
        <v>0</v>
      </c>
      <c r="KO351" s="9">
        <v>0</v>
      </c>
      <c r="KP351" s="9">
        <v>0</v>
      </c>
      <c r="KQ351" s="9">
        <v>0</v>
      </c>
      <c r="KR351" s="9">
        <v>0</v>
      </c>
      <c r="KS351" s="9">
        <v>0</v>
      </c>
      <c r="KT351" s="9">
        <v>0</v>
      </c>
      <c r="KU351" s="9">
        <v>0</v>
      </c>
      <c r="KV351" s="9">
        <v>0</v>
      </c>
      <c r="KW351" s="9" t="s">
        <v>102</v>
      </c>
      <c r="KX351" s="9">
        <v>1</v>
      </c>
      <c r="KY351" s="9">
        <v>0</v>
      </c>
      <c r="KZ351" s="12">
        <v>14.9</v>
      </c>
      <c r="LA351" s="12">
        <v>41.8</v>
      </c>
      <c r="LB351" s="9">
        <v>4500</v>
      </c>
      <c r="LC351" s="9">
        <v>3200</v>
      </c>
      <c r="LD351" s="9">
        <v>1000</v>
      </c>
      <c r="LE351" s="9">
        <v>159000</v>
      </c>
      <c r="LF351" s="13">
        <v>0.7</v>
      </c>
      <c r="LG351" s="13">
        <v>23</v>
      </c>
      <c r="LH351" s="9"/>
      <c r="LI351" s="9"/>
      <c r="LJ351" s="9"/>
      <c r="LK351" s="9"/>
      <c r="LL351" s="9"/>
      <c r="LM351" s="12">
        <v>84</v>
      </c>
      <c r="LN351" s="9"/>
      <c r="LO351" s="12">
        <v>259</v>
      </c>
      <c r="LP351" s="12">
        <v>1950</v>
      </c>
      <c r="LQ351" s="9"/>
      <c r="LR351" s="9"/>
      <c r="LS351" s="9"/>
      <c r="LT351" s="9"/>
      <c r="LU351" s="9"/>
      <c r="LV351" s="9">
        <v>1</v>
      </c>
      <c r="LW351" s="9" t="s">
        <v>115</v>
      </c>
      <c r="LX351" s="1">
        <v>0</v>
      </c>
      <c r="LY351" s="1">
        <v>1</v>
      </c>
      <c r="LZ351" s="9">
        <v>1</v>
      </c>
      <c r="MA351" s="9">
        <v>0</v>
      </c>
      <c r="MB351" s="9">
        <f t="shared" si="167"/>
        <v>1</v>
      </c>
      <c r="MC351" s="1">
        <v>1</v>
      </c>
      <c r="MD351" s="9">
        <v>1</v>
      </c>
      <c r="ME351" s="9">
        <v>0</v>
      </c>
      <c r="MF351" s="9">
        <v>0</v>
      </c>
      <c r="MG351" s="9">
        <v>0</v>
      </c>
      <c r="MH351" s="9">
        <v>0</v>
      </c>
      <c r="MI351" s="9">
        <v>0</v>
      </c>
      <c r="MJ351" s="9">
        <v>0</v>
      </c>
      <c r="MK351" s="9">
        <v>0</v>
      </c>
      <c r="ML351" s="9">
        <v>0</v>
      </c>
      <c r="MM351" s="9">
        <f t="shared" si="168"/>
        <v>0</v>
      </c>
      <c r="MN351" s="9">
        <v>0</v>
      </c>
      <c r="MO351" s="9">
        <v>0</v>
      </c>
      <c r="MP351" s="9">
        <v>0</v>
      </c>
      <c r="MQ351" s="9">
        <v>0</v>
      </c>
      <c r="MR351" s="9">
        <v>0</v>
      </c>
      <c r="MS351" s="9">
        <v>0</v>
      </c>
      <c r="MT351" s="9">
        <v>0</v>
      </c>
      <c r="MU351" s="9">
        <v>0</v>
      </c>
      <c r="MV351" s="9">
        <v>0</v>
      </c>
      <c r="MW351" s="9">
        <v>0</v>
      </c>
      <c r="MX351" s="9">
        <v>0</v>
      </c>
      <c r="MY351" s="9">
        <v>0</v>
      </c>
      <c r="MZ351" s="9">
        <v>0</v>
      </c>
      <c r="NA351" s="9">
        <v>0</v>
      </c>
      <c r="NB351" s="9" t="s">
        <v>122</v>
      </c>
      <c r="NC351" s="12">
        <v>15.5</v>
      </c>
      <c r="ND351" s="12">
        <v>42.5</v>
      </c>
      <c r="NE351" s="9">
        <v>12590</v>
      </c>
      <c r="NF351" s="9">
        <v>10030</v>
      </c>
      <c r="NG351" s="9">
        <v>980</v>
      </c>
      <c r="NH351" s="9">
        <v>242000</v>
      </c>
      <c r="NI351" s="13">
        <v>1.06</v>
      </c>
      <c r="NJ351" s="13">
        <v>32</v>
      </c>
      <c r="NK351" s="13">
        <v>1.04</v>
      </c>
      <c r="NL351" s="13">
        <v>0.46</v>
      </c>
      <c r="NM351" s="9"/>
      <c r="NN351" s="9"/>
      <c r="NO351" s="9">
        <v>465</v>
      </c>
      <c r="NP351" s="12">
        <v>93.96</v>
      </c>
      <c r="NQ351" s="9"/>
      <c r="NR351" s="9"/>
      <c r="NS351" s="9">
        <v>636</v>
      </c>
      <c r="NT351" s="9"/>
      <c r="NU351" s="9"/>
      <c r="NV351" s="9"/>
      <c r="NW351" s="9"/>
      <c r="NX351" s="9"/>
      <c r="NY351" s="1">
        <v>0</v>
      </c>
      <c r="NZ351" s="9"/>
      <c r="OA351" s="1">
        <v>0</v>
      </c>
      <c r="OB351" s="1">
        <v>0</v>
      </c>
      <c r="OC351" s="9">
        <v>0</v>
      </c>
      <c r="OD351" s="9">
        <v>0</v>
      </c>
      <c r="OE351" s="9">
        <f t="shared" si="169"/>
        <v>0</v>
      </c>
      <c r="OF351" s="9">
        <v>0</v>
      </c>
      <c r="OG351" s="9">
        <v>0</v>
      </c>
      <c r="OH351" s="9">
        <v>0</v>
      </c>
      <c r="OI351" s="9">
        <v>0</v>
      </c>
      <c r="OJ351" s="9">
        <v>0</v>
      </c>
      <c r="OK351" s="9">
        <v>0</v>
      </c>
      <c r="OL351" s="9">
        <v>0</v>
      </c>
      <c r="OM351" s="9">
        <v>0</v>
      </c>
      <c r="ON351" s="9">
        <v>1</v>
      </c>
      <c r="OO351" s="9">
        <v>0</v>
      </c>
      <c r="OP351" s="9">
        <f t="shared" si="170"/>
        <v>2</v>
      </c>
      <c r="OQ351" s="1">
        <v>1</v>
      </c>
      <c r="OR351" s="9">
        <v>1</v>
      </c>
      <c r="OS351" s="9">
        <v>0</v>
      </c>
      <c r="OT351" s="9">
        <v>0</v>
      </c>
      <c r="OU351" s="9">
        <v>1</v>
      </c>
      <c r="OV351" s="9">
        <v>0</v>
      </c>
      <c r="OW351" s="9">
        <v>0</v>
      </c>
      <c r="OX351" s="9">
        <v>0</v>
      </c>
      <c r="OY351" s="9">
        <v>0</v>
      </c>
      <c r="OZ351" s="9">
        <v>0</v>
      </c>
      <c r="PA351" s="9">
        <v>0</v>
      </c>
      <c r="PB351" s="9">
        <v>0</v>
      </c>
    </row>
    <row r="352" spans="1:418" x14ac:dyDescent="0.25">
      <c r="A352" s="1">
        <v>351</v>
      </c>
      <c r="B352" s="26" t="s">
        <v>1</v>
      </c>
      <c r="C352" s="9">
        <v>1</v>
      </c>
      <c r="D352" s="9">
        <v>0</v>
      </c>
      <c r="E352" s="9">
        <v>47</v>
      </c>
      <c r="F352" s="9">
        <v>0</v>
      </c>
      <c r="G352" s="1">
        <v>1</v>
      </c>
      <c r="H352" s="9">
        <v>0</v>
      </c>
      <c r="I352" s="9">
        <v>0</v>
      </c>
      <c r="J352" s="9" t="s">
        <v>5</v>
      </c>
      <c r="K352" s="9">
        <v>1</v>
      </c>
      <c r="L352" s="9">
        <v>0</v>
      </c>
      <c r="M352" s="9">
        <v>0</v>
      </c>
      <c r="N352" s="9">
        <v>0</v>
      </c>
      <c r="O352" s="9" t="s">
        <v>271</v>
      </c>
      <c r="P352" s="9" t="s">
        <v>247</v>
      </c>
      <c r="Q352" s="9"/>
      <c r="R352" s="9" t="s">
        <v>393</v>
      </c>
      <c r="S352" s="1">
        <v>0</v>
      </c>
      <c r="T352" s="9" t="s">
        <v>329</v>
      </c>
      <c r="U352" s="9" t="s">
        <v>149</v>
      </c>
      <c r="V352" s="9" t="s">
        <v>111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1">
        <v>1</v>
      </c>
      <c r="BB352" s="9">
        <v>0</v>
      </c>
      <c r="BC352" s="9">
        <v>0</v>
      </c>
      <c r="BD352" s="9">
        <v>0</v>
      </c>
      <c r="BE352" s="9">
        <f t="shared" si="160"/>
        <v>0</v>
      </c>
      <c r="BF352" s="9">
        <v>0</v>
      </c>
      <c r="BG352" s="9">
        <v>0</v>
      </c>
      <c r="BH352" s="9">
        <v>0</v>
      </c>
      <c r="BI352" s="9">
        <v>0</v>
      </c>
      <c r="BJ352" s="1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0</v>
      </c>
      <c r="CE352" s="9">
        <v>0</v>
      </c>
      <c r="CF352" s="9">
        <v>0</v>
      </c>
      <c r="CG352" s="9">
        <v>0</v>
      </c>
      <c r="CH352" s="9">
        <v>0</v>
      </c>
      <c r="CI352" s="9"/>
      <c r="CJ352" s="9"/>
      <c r="CK352" s="9" t="s">
        <v>123</v>
      </c>
      <c r="CL352" s="9">
        <v>0</v>
      </c>
      <c r="CM352" s="10">
        <v>44057</v>
      </c>
      <c r="CN352" s="10"/>
      <c r="CO352" s="10"/>
      <c r="CP352" s="10"/>
      <c r="CQ352" s="10"/>
      <c r="CR352" s="10"/>
      <c r="CS352" s="10">
        <v>44058</v>
      </c>
      <c r="CT352" s="3"/>
      <c r="CU352" s="3">
        <f t="shared" si="149"/>
        <v>1</v>
      </c>
      <c r="CV352" s="11"/>
      <c r="CW352" s="11"/>
      <c r="CX352" s="11"/>
      <c r="CY352" s="11"/>
      <c r="CZ352" s="11">
        <v>0</v>
      </c>
      <c r="DA352" s="11">
        <v>0</v>
      </c>
      <c r="DB352" s="11">
        <v>1</v>
      </c>
      <c r="DC352" s="3">
        <f t="shared" si="150"/>
        <v>1</v>
      </c>
      <c r="DD352" s="10">
        <v>44054</v>
      </c>
      <c r="DE352" s="1">
        <v>0</v>
      </c>
      <c r="DF352" s="11">
        <f t="shared" si="161"/>
        <v>3</v>
      </c>
      <c r="DG352" s="3">
        <f t="shared" si="151"/>
        <v>5</v>
      </c>
      <c r="DH352" s="9">
        <v>1</v>
      </c>
      <c r="DI352" s="9">
        <v>1</v>
      </c>
      <c r="DJ352" s="9">
        <v>0</v>
      </c>
      <c r="DK352" s="9">
        <v>0</v>
      </c>
      <c r="DL352" s="9">
        <v>0</v>
      </c>
      <c r="DM352" s="9">
        <v>0</v>
      </c>
      <c r="DN352" s="9">
        <v>0</v>
      </c>
      <c r="DO352" s="9">
        <v>1</v>
      </c>
      <c r="DP352" s="9">
        <v>0</v>
      </c>
      <c r="DQ352" s="9">
        <v>0</v>
      </c>
      <c r="DR352" s="9">
        <v>0</v>
      </c>
      <c r="DS352" s="9">
        <v>1</v>
      </c>
      <c r="DT352" s="9">
        <v>0</v>
      </c>
      <c r="DU352" s="9">
        <v>0</v>
      </c>
      <c r="DV352" s="9">
        <v>1</v>
      </c>
      <c r="DW352" s="9">
        <v>0</v>
      </c>
      <c r="DX352" s="9">
        <v>0</v>
      </c>
      <c r="DY352" s="9">
        <v>0</v>
      </c>
      <c r="DZ352" s="9">
        <v>0</v>
      </c>
      <c r="EA352" s="9">
        <v>0</v>
      </c>
      <c r="EB352" s="9">
        <v>0</v>
      </c>
      <c r="EC352" s="9">
        <v>0</v>
      </c>
      <c r="ED352" s="9">
        <v>0</v>
      </c>
      <c r="EE352" s="9">
        <v>0</v>
      </c>
      <c r="EF352" s="9">
        <v>0</v>
      </c>
      <c r="EG352" s="9">
        <v>47</v>
      </c>
      <c r="EH352" s="9"/>
      <c r="EI352" s="12"/>
      <c r="EJ352" s="11"/>
      <c r="EK352" s="11"/>
      <c r="EL352" s="11"/>
      <c r="EM352" s="9">
        <v>133</v>
      </c>
      <c r="EN352" s="9">
        <v>79</v>
      </c>
      <c r="EO352" s="12">
        <f t="shared" si="162"/>
        <v>97</v>
      </c>
      <c r="EP352" s="11">
        <v>0</v>
      </c>
      <c r="EQ352" s="9">
        <v>110</v>
      </c>
      <c r="ER352" s="1">
        <v>1</v>
      </c>
      <c r="ES352" s="9">
        <v>26</v>
      </c>
      <c r="ET352" s="1">
        <v>1</v>
      </c>
      <c r="EU352" s="12">
        <v>37</v>
      </c>
      <c r="EV352" s="11">
        <v>0</v>
      </c>
      <c r="EW352" s="12">
        <v>37</v>
      </c>
      <c r="EX352" s="9">
        <v>90</v>
      </c>
      <c r="EY352" s="1">
        <v>0</v>
      </c>
      <c r="EZ352" s="9" t="s">
        <v>51</v>
      </c>
      <c r="FA352" s="9">
        <v>1</v>
      </c>
      <c r="FB352" s="9">
        <v>0</v>
      </c>
      <c r="FC352" s="9">
        <v>0</v>
      </c>
      <c r="FD352" s="9">
        <v>0</v>
      </c>
      <c r="FE352" s="9">
        <v>0</v>
      </c>
      <c r="FF352" s="9">
        <v>1</v>
      </c>
      <c r="FG352" s="9">
        <v>1</v>
      </c>
      <c r="FH352" s="9">
        <v>0</v>
      </c>
      <c r="FI352" s="1">
        <v>0</v>
      </c>
      <c r="FJ352" s="1">
        <v>1</v>
      </c>
      <c r="FK352" s="9">
        <v>0</v>
      </c>
      <c r="FL352" s="9">
        <v>0</v>
      </c>
      <c r="FM352" s="9" t="s">
        <v>104</v>
      </c>
      <c r="FN352" s="1" t="s">
        <v>82</v>
      </c>
      <c r="FO352" s="9">
        <v>0</v>
      </c>
      <c r="FP352" s="1">
        <v>1</v>
      </c>
      <c r="FQ352" s="9">
        <v>0</v>
      </c>
      <c r="FR352" s="1">
        <v>1</v>
      </c>
      <c r="FS352" s="1">
        <f t="shared" si="152"/>
        <v>1</v>
      </c>
      <c r="FT352" s="1">
        <v>0</v>
      </c>
      <c r="FU352" s="9">
        <v>0</v>
      </c>
      <c r="FV352" s="9">
        <v>0</v>
      </c>
      <c r="FW352" s="9">
        <v>0</v>
      </c>
      <c r="FX352" s="9">
        <v>0</v>
      </c>
      <c r="FY352" s="9">
        <v>0</v>
      </c>
      <c r="FZ352" s="1">
        <f t="shared" si="146"/>
        <v>0</v>
      </c>
      <c r="GA352" s="1">
        <v>0</v>
      </c>
      <c r="GB352" s="9">
        <v>0</v>
      </c>
      <c r="GC352" s="9">
        <v>0</v>
      </c>
      <c r="GD352" s="9">
        <v>0</v>
      </c>
      <c r="GE352" s="9">
        <v>0</v>
      </c>
      <c r="GF352" s="9">
        <v>0</v>
      </c>
      <c r="GG352" s="9">
        <v>0</v>
      </c>
      <c r="GH352" s="1">
        <f t="shared" si="147"/>
        <v>1</v>
      </c>
      <c r="GI352" s="1">
        <v>1</v>
      </c>
      <c r="GJ352" s="9">
        <v>0</v>
      </c>
      <c r="GK352" s="9">
        <v>1</v>
      </c>
      <c r="GL352" s="9">
        <v>1</v>
      </c>
      <c r="GM352" s="9">
        <v>0</v>
      </c>
      <c r="GN352" s="9">
        <v>0</v>
      </c>
      <c r="GO352" s="9">
        <v>0</v>
      </c>
      <c r="GP352" s="1">
        <v>0</v>
      </c>
      <c r="GQ352" s="9">
        <v>0</v>
      </c>
      <c r="GR352" s="11">
        <f t="shared" si="163"/>
        <v>0</v>
      </c>
      <c r="GS352" s="9">
        <v>0</v>
      </c>
      <c r="GT352" s="9">
        <v>0</v>
      </c>
      <c r="GU352" s="9">
        <v>0</v>
      </c>
      <c r="GV352" s="9">
        <v>0</v>
      </c>
      <c r="GW352" s="9">
        <v>0</v>
      </c>
      <c r="GX352" s="9">
        <f t="shared" si="164"/>
        <v>0</v>
      </c>
      <c r="GY352" s="9">
        <v>0</v>
      </c>
      <c r="GZ352" s="9">
        <v>0</v>
      </c>
      <c r="HA352" s="9">
        <v>0</v>
      </c>
      <c r="HB352" s="9">
        <v>0</v>
      </c>
      <c r="HC352" s="9">
        <v>0</v>
      </c>
      <c r="HD352" s="9">
        <v>0</v>
      </c>
      <c r="HE352" s="9">
        <v>0</v>
      </c>
      <c r="HF352" s="9">
        <v>0</v>
      </c>
      <c r="HG352" s="9">
        <v>0</v>
      </c>
      <c r="HH352" s="9">
        <v>0</v>
      </c>
      <c r="HI352" s="9">
        <v>0</v>
      </c>
      <c r="HJ352" s="9">
        <v>0</v>
      </c>
      <c r="HK352" s="9">
        <v>0</v>
      </c>
      <c r="HL352" s="9">
        <v>0</v>
      </c>
      <c r="HM352" s="9">
        <v>0</v>
      </c>
      <c r="HN352" s="9">
        <v>0</v>
      </c>
      <c r="HO352" s="9">
        <v>0</v>
      </c>
      <c r="HP352" s="9">
        <v>0</v>
      </c>
      <c r="HQ352" s="9">
        <v>0</v>
      </c>
      <c r="HR352" s="9">
        <v>0</v>
      </c>
      <c r="HS352" s="9">
        <v>0</v>
      </c>
      <c r="HT352" s="9">
        <v>0</v>
      </c>
      <c r="HU352" s="9">
        <v>0</v>
      </c>
      <c r="HV352" s="9">
        <v>0</v>
      </c>
      <c r="HW352" s="9">
        <v>0</v>
      </c>
      <c r="HX352" s="9">
        <v>0</v>
      </c>
      <c r="HY352" s="9">
        <v>0</v>
      </c>
      <c r="HZ352" s="9">
        <v>0</v>
      </c>
      <c r="IA352" s="9">
        <v>0</v>
      </c>
      <c r="IB352" s="9">
        <v>0</v>
      </c>
      <c r="IC352" s="9">
        <v>0</v>
      </c>
      <c r="ID352" s="9">
        <v>0</v>
      </c>
      <c r="IE352" s="9">
        <v>0</v>
      </c>
      <c r="IF352" s="1">
        <v>1</v>
      </c>
      <c r="IG352" s="9">
        <v>1</v>
      </c>
      <c r="IH352" s="9">
        <v>0</v>
      </c>
      <c r="II352" s="9">
        <v>0</v>
      </c>
      <c r="IJ352" s="9">
        <v>0</v>
      </c>
      <c r="IK352" s="9">
        <v>0</v>
      </c>
      <c r="IL352" s="9">
        <v>0</v>
      </c>
      <c r="IM352" s="9">
        <v>1</v>
      </c>
      <c r="IN352" s="9">
        <v>0</v>
      </c>
      <c r="IO352" s="9">
        <v>0</v>
      </c>
      <c r="IP352" s="9">
        <v>0</v>
      </c>
      <c r="IQ352" s="9">
        <f t="shared" si="165"/>
        <v>0</v>
      </c>
      <c r="IR352" s="1">
        <v>0</v>
      </c>
      <c r="IS352" s="9">
        <v>0</v>
      </c>
      <c r="IT352" s="9">
        <v>0</v>
      </c>
      <c r="IU352" s="9">
        <v>0</v>
      </c>
      <c r="IV352" s="9">
        <v>0</v>
      </c>
      <c r="IW352" s="9">
        <v>0</v>
      </c>
      <c r="IX352" s="9">
        <v>0</v>
      </c>
      <c r="IY352" s="9">
        <v>0</v>
      </c>
      <c r="IZ352" s="9">
        <v>0</v>
      </c>
      <c r="JA352" s="9">
        <v>354</v>
      </c>
      <c r="JB352" s="1">
        <v>1</v>
      </c>
      <c r="JC352" s="9">
        <v>0</v>
      </c>
      <c r="JD352" s="9">
        <v>0</v>
      </c>
      <c r="JE352" s="9">
        <v>0</v>
      </c>
      <c r="JF352" s="1">
        <v>9</v>
      </c>
      <c r="JG352" s="1">
        <v>0</v>
      </c>
      <c r="JH352" s="1">
        <v>0</v>
      </c>
      <c r="JI352" s="1">
        <v>1</v>
      </c>
      <c r="JJ352" s="9"/>
      <c r="JK352" s="9">
        <v>0</v>
      </c>
      <c r="JL352" s="9">
        <v>0</v>
      </c>
      <c r="JM352" s="9">
        <v>0</v>
      </c>
      <c r="JN352" s="9">
        <v>0</v>
      </c>
      <c r="JO352" s="9">
        <v>0</v>
      </c>
      <c r="JP352" s="9">
        <v>0</v>
      </c>
      <c r="JQ352" s="9">
        <v>0</v>
      </c>
      <c r="JR352" s="9">
        <v>0</v>
      </c>
      <c r="JS352" s="9">
        <v>1</v>
      </c>
      <c r="JT352" s="9">
        <v>1</v>
      </c>
      <c r="JU352" s="9">
        <v>0</v>
      </c>
      <c r="JV352" s="9">
        <v>0</v>
      </c>
      <c r="JW352" s="9">
        <v>0</v>
      </c>
      <c r="JX352" s="9">
        <v>0</v>
      </c>
      <c r="JY352" s="9"/>
      <c r="JZ352" s="9"/>
      <c r="KA352" s="9"/>
      <c r="KB352" s="9">
        <v>0</v>
      </c>
      <c r="KC352" s="9">
        <f t="shared" si="166"/>
        <v>0</v>
      </c>
      <c r="KD352" s="9">
        <v>0</v>
      </c>
      <c r="KE352" s="9">
        <v>0</v>
      </c>
      <c r="KF352" s="9">
        <v>0</v>
      </c>
      <c r="KG352" s="9">
        <v>0</v>
      </c>
      <c r="KH352" s="9">
        <v>0</v>
      </c>
      <c r="KI352" s="9">
        <v>0</v>
      </c>
      <c r="KJ352" s="9">
        <v>0</v>
      </c>
      <c r="KK352" s="9">
        <v>0</v>
      </c>
      <c r="KL352" s="9">
        <v>0</v>
      </c>
      <c r="KM352" s="9">
        <v>0</v>
      </c>
      <c r="KN352" s="9">
        <v>0</v>
      </c>
      <c r="KO352" s="9">
        <v>0</v>
      </c>
      <c r="KP352" s="9">
        <v>0</v>
      </c>
      <c r="KQ352" s="9">
        <v>0</v>
      </c>
      <c r="KR352" s="9">
        <v>0</v>
      </c>
      <c r="KS352" s="9">
        <v>0</v>
      </c>
      <c r="KT352" s="9">
        <v>0</v>
      </c>
      <c r="KU352" s="9">
        <v>0</v>
      </c>
      <c r="KV352" s="9">
        <v>0</v>
      </c>
      <c r="KW352" s="9" t="s">
        <v>102</v>
      </c>
      <c r="KX352" s="9">
        <v>1</v>
      </c>
      <c r="KY352" s="9">
        <v>0</v>
      </c>
      <c r="KZ352" s="12">
        <v>13.3</v>
      </c>
      <c r="LA352" s="12">
        <v>39.9</v>
      </c>
      <c r="LB352" s="9">
        <v>7280</v>
      </c>
      <c r="LC352" s="9">
        <v>5860</v>
      </c>
      <c r="LD352" s="9">
        <v>670</v>
      </c>
      <c r="LE352" s="9">
        <v>291000</v>
      </c>
      <c r="LF352" s="9"/>
      <c r="LG352" s="9"/>
      <c r="LH352" s="9"/>
      <c r="LI352" s="9"/>
      <c r="LJ352" s="9"/>
      <c r="LK352" s="9"/>
      <c r="LL352" s="9">
        <v>181</v>
      </c>
      <c r="LM352" s="12">
        <v>157.97999999999999</v>
      </c>
      <c r="LN352" s="9"/>
      <c r="LO352" s="9"/>
      <c r="LP352" s="9"/>
      <c r="LQ352" s="9"/>
      <c r="LR352" s="9"/>
      <c r="LS352" s="9"/>
      <c r="LT352" s="9"/>
      <c r="LU352" s="9"/>
      <c r="LV352" s="9">
        <v>0</v>
      </c>
      <c r="LW352" s="9"/>
      <c r="LX352" s="1">
        <v>0</v>
      </c>
      <c r="LY352" s="1">
        <v>0</v>
      </c>
      <c r="LZ352" s="9">
        <v>1</v>
      </c>
      <c r="MA352" s="9">
        <v>0</v>
      </c>
      <c r="MB352" s="9">
        <f t="shared" si="167"/>
        <v>1</v>
      </c>
      <c r="MC352" s="1">
        <v>1</v>
      </c>
      <c r="MD352" s="9">
        <v>1</v>
      </c>
      <c r="ME352" s="9">
        <v>0</v>
      </c>
      <c r="MF352" s="9">
        <v>0</v>
      </c>
      <c r="MG352" s="9">
        <v>0</v>
      </c>
      <c r="MH352" s="9">
        <v>0</v>
      </c>
      <c r="MI352" s="9">
        <v>0</v>
      </c>
      <c r="MJ352" s="9">
        <v>0</v>
      </c>
      <c r="MK352" s="9">
        <v>1</v>
      </c>
      <c r="ML352" s="9">
        <v>0</v>
      </c>
      <c r="MM352" s="9">
        <f t="shared" si="168"/>
        <v>1</v>
      </c>
      <c r="MN352" s="1">
        <v>1</v>
      </c>
      <c r="MO352" s="9">
        <v>0</v>
      </c>
      <c r="MP352" s="9">
        <v>0</v>
      </c>
      <c r="MQ352" s="9">
        <v>1</v>
      </c>
      <c r="MR352" s="9">
        <v>0</v>
      </c>
      <c r="MS352" s="9">
        <v>0</v>
      </c>
      <c r="MT352" s="9">
        <v>0</v>
      </c>
      <c r="MU352" s="9">
        <v>0</v>
      </c>
      <c r="MV352" s="9">
        <v>0</v>
      </c>
      <c r="MW352" s="9">
        <v>0</v>
      </c>
      <c r="MX352" s="9">
        <v>0</v>
      </c>
      <c r="MY352" s="9">
        <v>0</v>
      </c>
      <c r="MZ352" s="9">
        <v>0</v>
      </c>
      <c r="NA352" s="9">
        <v>0</v>
      </c>
      <c r="NB352" s="9" t="s">
        <v>123</v>
      </c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1">
        <v>0</v>
      </c>
      <c r="NZ352" s="9"/>
      <c r="OA352" s="1">
        <v>0</v>
      </c>
      <c r="OB352" s="1">
        <v>0</v>
      </c>
      <c r="OC352" s="9">
        <v>0</v>
      </c>
      <c r="OD352" s="9">
        <v>0</v>
      </c>
      <c r="OE352" s="9">
        <f t="shared" si="169"/>
        <v>0</v>
      </c>
      <c r="OF352" s="9">
        <v>0</v>
      </c>
      <c r="OG352" s="9">
        <v>0</v>
      </c>
      <c r="OH352" s="9">
        <v>0</v>
      </c>
      <c r="OI352" s="9">
        <v>0</v>
      </c>
      <c r="OJ352" s="9">
        <v>0</v>
      </c>
      <c r="OK352" s="9">
        <v>0</v>
      </c>
      <c r="OL352" s="9">
        <v>0</v>
      </c>
      <c r="OM352" s="9">
        <v>0</v>
      </c>
      <c r="ON352" s="9">
        <v>0</v>
      </c>
      <c r="OO352" s="9">
        <v>0</v>
      </c>
      <c r="OP352" s="9">
        <f t="shared" si="170"/>
        <v>0</v>
      </c>
      <c r="OQ352" s="9">
        <v>0</v>
      </c>
      <c r="OR352" s="9">
        <v>0</v>
      </c>
      <c r="OS352" s="9">
        <v>0</v>
      </c>
      <c r="OT352" s="9">
        <v>0</v>
      </c>
      <c r="OU352" s="9">
        <v>0</v>
      </c>
      <c r="OV352" s="9">
        <v>0</v>
      </c>
      <c r="OW352" s="9">
        <v>0</v>
      </c>
      <c r="OX352" s="9">
        <v>0</v>
      </c>
      <c r="OY352" s="9">
        <v>0</v>
      </c>
      <c r="OZ352" s="9">
        <v>0</v>
      </c>
      <c r="PA352" s="9">
        <v>0</v>
      </c>
      <c r="PB352" s="9">
        <v>0</v>
      </c>
    </row>
    <row r="353" spans="1:418" x14ac:dyDescent="0.25">
      <c r="A353" s="1">
        <v>352</v>
      </c>
      <c r="B353" s="26" t="s">
        <v>2</v>
      </c>
      <c r="C353" s="9">
        <v>0</v>
      </c>
      <c r="D353" s="9">
        <v>1</v>
      </c>
      <c r="E353" s="9">
        <v>73</v>
      </c>
      <c r="F353" s="9">
        <v>0</v>
      </c>
      <c r="G353" s="9">
        <v>0</v>
      </c>
      <c r="H353" s="1">
        <v>1</v>
      </c>
      <c r="I353" s="9">
        <v>0</v>
      </c>
      <c r="J353" s="9" t="s">
        <v>5</v>
      </c>
      <c r="K353" s="9">
        <v>1</v>
      </c>
      <c r="L353" s="9">
        <v>0</v>
      </c>
      <c r="M353" s="9">
        <v>0</v>
      </c>
      <c r="N353" s="9">
        <v>0</v>
      </c>
      <c r="O353" s="9" t="s">
        <v>271</v>
      </c>
      <c r="P353" s="9" t="s">
        <v>247</v>
      </c>
      <c r="Q353" s="9"/>
      <c r="R353" s="9" t="s">
        <v>393</v>
      </c>
      <c r="S353" s="1">
        <v>0</v>
      </c>
      <c r="T353" s="9" t="s">
        <v>329</v>
      </c>
      <c r="U353" s="9" t="s">
        <v>149</v>
      </c>
      <c r="V353" s="9" t="s">
        <v>111</v>
      </c>
      <c r="W353" s="9">
        <v>1</v>
      </c>
      <c r="X353" s="9">
        <v>0</v>
      </c>
      <c r="Y353" s="9">
        <v>0</v>
      </c>
      <c r="Z353" s="9">
        <v>0</v>
      </c>
      <c r="AA353" s="1">
        <v>1</v>
      </c>
      <c r="AB353" s="9">
        <v>0</v>
      </c>
      <c r="AC353" s="9">
        <v>0</v>
      </c>
      <c r="AD353" s="9">
        <v>0</v>
      </c>
      <c r="AE353" s="9">
        <v>1</v>
      </c>
      <c r="AF353" s="9">
        <v>0</v>
      </c>
      <c r="AG353" s="9">
        <v>0</v>
      </c>
      <c r="AH353" s="9">
        <v>1</v>
      </c>
      <c r="AI353" s="9">
        <v>0</v>
      </c>
      <c r="AJ353" s="9">
        <v>1</v>
      </c>
      <c r="AK353" s="9">
        <v>1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1</v>
      </c>
      <c r="AR353" s="9">
        <v>1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4</v>
      </c>
      <c r="BA353" s="9">
        <v>0</v>
      </c>
      <c r="BB353" s="9">
        <v>0</v>
      </c>
      <c r="BC353" s="1">
        <v>1</v>
      </c>
      <c r="BD353" s="9">
        <v>0</v>
      </c>
      <c r="BE353" s="9">
        <f t="shared" si="160"/>
        <v>2</v>
      </c>
      <c r="BF353" s="9">
        <v>1</v>
      </c>
      <c r="BG353" s="9">
        <v>1</v>
      </c>
      <c r="BH353" s="9">
        <v>1</v>
      </c>
      <c r="BI353" s="9">
        <v>0</v>
      </c>
      <c r="BJ353" s="1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1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1</v>
      </c>
      <c r="CF353" s="9">
        <v>0</v>
      </c>
      <c r="CG353" s="9">
        <v>0</v>
      </c>
      <c r="CH353" s="9">
        <v>0</v>
      </c>
      <c r="CI353" s="9"/>
      <c r="CJ353" s="9"/>
      <c r="CK353" s="9" t="s">
        <v>125</v>
      </c>
      <c r="CL353" s="1">
        <v>0</v>
      </c>
      <c r="CM353" s="10">
        <v>44054</v>
      </c>
      <c r="CN353" s="10">
        <v>44055</v>
      </c>
      <c r="CO353" s="10"/>
      <c r="CP353" s="10"/>
      <c r="CQ353" s="10">
        <v>44055</v>
      </c>
      <c r="CR353" s="10">
        <v>44061</v>
      </c>
      <c r="CS353" s="10">
        <v>44061</v>
      </c>
      <c r="CT353" s="3">
        <f t="shared" si="148"/>
        <v>1</v>
      </c>
      <c r="CU353" s="3">
        <f t="shared" si="149"/>
        <v>7</v>
      </c>
      <c r="CV353" s="11"/>
      <c r="CW353" s="3">
        <f t="shared" ref="CW353:CW355" si="171">CR353-CQ353</f>
        <v>6</v>
      </c>
      <c r="CX353" s="3">
        <v>6</v>
      </c>
      <c r="CY353" s="3">
        <f t="shared" ref="CY353:CY354" si="172">CU353-CV353-CW353</f>
        <v>1</v>
      </c>
      <c r="CZ353" s="11">
        <v>1</v>
      </c>
      <c r="DA353" s="3">
        <v>1</v>
      </c>
      <c r="DB353" s="11">
        <v>0</v>
      </c>
      <c r="DC353" s="3">
        <f t="shared" si="150"/>
        <v>2</v>
      </c>
      <c r="DD353" s="10">
        <v>44047</v>
      </c>
      <c r="DE353" s="1">
        <v>0</v>
      </c>
      <c r="DF353" s="11">
        <f t="shared" si="161"/>
        <v>7</v>
      </c>
      <c r="DG353" s="3">
        <f t="shared" si="151"/>
        <v>5</v>
      </c>
      <c r="DH353" s="9">
        <v>1</v>
      </c>
      <c r="DI353" s="9">
        <v>1</v>
      </c>
      <c r="DJ353" s="9">
        <v>0</v>
      </c>
      <c r="DK353" s="9">
        <v>0</v>
      </c>
      <c r="DL353" s="9">
        <v>0</v>
      </c>
      <c r="DM353" s="9">
        <v>1</v>
      </c>
      <c r="DN353" s="9">
        <v>1</v>
      </c>
      <c r="DO353" s="9">
        <v>1</v>
      </c>
      <c r="DP353" s="9">
        <v>0</v>
      </c>
      <c r="DQ353" s="9">
        <v>0</v>
      </c>
      <c r="DR353" s="9">
        <v>0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0</v>
      </c>
      <c r="EB353" s="9">
        <v>0</v>
      </c>
      <c r="EC353" s="9">
        <v>0</v>
      </c>
      <c r="ED353" s="9">
        <v>0</v>
      </c>
      <c r="EE353" s="9">
        <v>0</v>
      </c>
      <c r="EF353" s="9">
        <v>0</v>
      </c>
      <c r="EG353" s="9">
        <v>75</v>
      </c>
      <c r="EH353" s="9">
        <v>1.65</v>
      </c>
      <c r="EI353" s="12">
        <v>27.54</v>
      </c>
      <c r="EJ353" s="11">
        <v>0</v>
      </c>
      <c r="EK353" s="3">
        <v>1</v>
      </c>
      <c r="EL353" s="11">
        <v>0</v>
      </c>
      <c r="EM353" s="9">
        <v>138</v>
      </c>
      <c r="EN353" s="9">
        <v>60</v>
      </c>
      <c r="EO353" s="12">
        <f t="shared" si="162"/>
        <v>86</v>
      </c>
      <c r="EP353" s="11">
        <v>0</v>
      </c>
      <c r="EQ353" s="9">
        <v>80</v>
      </c>
      <c r="ER353" s="9">
        <v>0</v>
      </c>
      <c r="ES353" s="9">
        <v>20</v>
      </c>
      <c r="ET353" s="9">
        <v>0</v>
      </c>
      <c r="EU353" s="12">
        <v>37</v>
      </c>
      <c r="EV353" s="11">
        <v>0</v>
      </c>
      <c r="EW353" s="12">
        <v>37</v>
      </c>
      <c r="EX353" s="9">
        <v>59</v>
      </c>
      <c r="EY353" s="1">
        <v>1</v>
      </c>
      <c r="EZ353" s="9" t="s">
        <v>51</v>
      </c>
      <c r="FA353" s="9">
        <v>1</v>
      </c>
      <c r="FB353" s="9">
        <v>0</v>
      </c>
      <c r="FC353" s="9">
        <v>1</v>
      </c>
      <c r="FD353" s="9">
        <v>1</v>
      </c>
      <c r="FE353" s="9">
        <v>0</v>
      </c>
      <c r="FF353" s="9">
        <v>0</v>
      </c>
      <c r="FG353" s="9">
        <v>1</v>
      </c>
      <c r="FH353" s="9">
        <v>0</v>
      </c>
      <c r="FI353" s="1">
        <v>3</v>
      </c>
      <c r="FJ353" s="9">
        <v>0</v>
      </c>
      <c r="FK353" s="9">
        <v>0</v>
      </c>
      <c r="FL353" s="1">
        <v>1</v>
      </c>
      <c r="FM353" s="9" t="s">
        <v>104</v>
      </c>
      <c r="FN353" s="9" t="s">
        <v>83</v>
      </c>
      <c r="FO353" s="9">
        <v>0</v>
      </c>
      <c r="FP353" s="9">
        <v>0</v>
      </c>
      <c r="FQ353" s="1">
        <v>1</v>
      </c>
      <c r="FR353" s="1">
        <v>1</v>
      </c>
      <c r="FS353" s="1">
        <f t="shared" si="152"/>
        <v>2</v>
      </c>
      <c r="FT353" s="1">
        <v>0</v>
      </c>
      <c r="FU353" s="9">
        <v>0</v>
      </c>
      <c r="FV353" s="9">
        <v>0</v>
      </c>
      <c r="FW353" s="9">
        <v>0</v>
      </c>
      <c r="FX353" s="9">
        <v>0</v>
      </c>
      <c r="FY353" s="9">
        <v>0</v>
      </c>
      <c r="FZ353" s="1">
        <f t="shared" si="146"/>
        <v>1</v>
      </c>
      <c r="GA353" s="1">
        <v>1</v>
      </c>
      <c r="GB353" s="9">
        <v>1</v>
      </c>
      <c r="GC353" s="9">
        <v>0</v>
      </c>
      <c r="GD353" s="9">
        <v>0</v>
      </c>
      <c r="GE353" s="9">
        <v>0</v>
      </c>
      <c r="GF353" s="9">
        <v>0</v>
      </c>
      <c r="GG353" s="9">
        <v>0</v>
      </c>
      <c r="GH353" s="1">
        <f t="shared" si="147"/>
        <v>1</v>
      </c>
      <c r="GI353" s="1">
        <v>1</v>
      </c>
      <c r="GJ353" s="9">
        <v>0</v>
      </c>
      <c r="GK353" s="9">
        <v>1</v>
      </c>
      <c r="GL353" s="9">
        <v>1</v>
      </c>
      <c r="GM353" s="9">
        <v>0</v>
      </c>
      <c r="GN353" s="9">
        <v>0</v>
      </c>
      <c r="GO353" s="9">
        <v>0</v>
      </c>
      <c r="GP353" s="1">
        <v>0</v>
      </c>
      <c r="GQ353" s="9">
        <v>1</v>
      </c>
      <c r="GR353" s="11">
        <f t="shared" si="163"/>
        <v>2</v>
      </c>
      <c r="GS353" s="9">
        <v>0</v>
      </c>
      <c r="GT353" s="9">
        <v>1</v>
      </c>
      <c r="GU353" s="9">
        <v>1</v>
      </c>
      <c r="GV353" s="9">
        <v>0</v>
      </c>
      <c r="GW353" s="9">
        <v>0</v>
      </c>
      <c r="GX353" s="9">
        <f t="shared" si="164"/>
        <v>2</v>
      </c>
      <c r="GY353" s="9">
        <v>1</v>
      </c>
      <c r="GZ353" s="9">
        <v>0</v>
      </c>
      <c r="HA353" s="9">
        <v>0</v>
      </c>
      <c r="HB353" s="9">
        <v>1</v>
      </c>
      <c r="HC353" s="9">
        <v>0</v>
      </c>
      <c r="HD353" s="9">
        <v>0</v>
      </c>
      <c r="HE353" s="9">
        <v>0</v>
      </c>
      <c r="HF353" s="9">
        <v>0</v>
      </c>
      <c r="HG353" s="9">
        <v>0</v>
      </c>
      <c r="HH353" s="9">
        <v>0</v>
      </c>
      <c r="HI353" s="9">
        <v>1</v>
      </c>
      <c r="HJ353" s="9">
        <v>0</v>
      </c>
      <c r="HK353" s="9">
        <v>0</v>
      </c>
      <c r="HL353" s="9">
        <v>0</v>
      </c>
      <c r="HM353" s="9">
        <v>0</v>
      </c>
      <c r="HN353" s="9">
        <v>0</v>
      </c>
      <c r="HO353" s="9">
        <v>0</v>
      </c>
      <c r="HP353" s="9">
        <v>0</v>
      </c>
      <c r="HQ353" s="9">
        <v>0</v>
      </c>
      <c r="HR353" s="9">
        <v>0</v>
      </c>
      <c r="HS353" s="9">
        <v>0</v>
      </c>
      <c r="HT353" s="9">
        <v>0</v>
      </c>
      <c r="HU353" s="9">
        <v>0</v>
      </c>
      <c r="HV353" s="9">
        <v>0</v>
      </c>
      <c r="HW353" s="9">
        <v>0</v>
      </c>
      <c r="HX353" s="9">
        <v>0</v>
      </c>
      <c r="HY353" s="9">
        <v>0</v>
      </c>
      <c r="HZ353" s="9">
        <v>0</v>
      </c>
      <c r="IA353" s="9">
        <v>1</v>
      </c>
      <c r="IB353" s="9">
        <v>1</v>
      </c>
      <c r="IC353" s="9">
        <v>1</v>
      </c>
      <c r="ID353" s="9">
        <v>1</v>
      </c>
      <c r="IE353" s="9">
        <v>0</v>
      </c>
      <c r="IF353" s="1">
        <v>1</v>
      </c>
      <c r="IG353" s="9">
        <v>1</v>
      </c>
      <c r="IH353" s="9">
        <v>0</v>
      </c>
      <c r="II353" s="9">
        <v>0</v>
      </c>
      <c r="IJ353" s="9">
        <v>1</v>
      </c>
      <c r="IK353" s="9">
        <v>0</v>
      </c>
      <c r="IL353" s="9">
        <v>0</v>
      </c>
      <c r="IM353" s="9">
        <v>1</v>
      </c>
      <c r="IN353" s="9">
        <v>1</v>
      </c>
      <c r="IO353" s="9">
        <v>0</v>
      </c>
      <c r="IP353" s="9">
        <v>0</v>
      </c>
      <c r="IQ353" s="9">
        <f t="shared" si="165"/>
        <v>2</v>
      </c>
      <c r="IR353" s="1">
        <v>1</v>
      </c>
      <c r="IS353" s="9">
        <v>1</v>
      </c>
      <c r="IT353" s="9">
        <v>1</v>
      </c>
      <c r="IU353" s="9">
        <v>1</v>
      </c>
      <c r="IV353" s="9">
        <v>0</v>
      </c>
      <c r="IW353" s="9">
        <v>0</v>
      </c>
      <c r="IX353" s="9">
        <v>0</v>
      </c>
      <c r="IY353" s="9">
        <v>0</v>
      </c>
      <c r="IZ353" s="9">
        <v>0</v>
      </c>
      <c r="JA353" s="9">
        <v>125</v>
      </c>
      <c r="JB353" s="9">
        <v>0</v>
      </c>
      <c r="JC353" s="9">
        <v>0</v>
      </c>
      <c r="JD353" s="1">
        <v>1</v>
      </c>
      <c r="JE353" s="9">
        <v>0</v>
      </c>
      <c r="JF353" s="1">
        <v>5</v>
      </c>
      <c r="JG353" s="1">
        <v>0</v>
      </c>
      <c r="JH353" s="1">
        <v>1</v>
      </c>
      <c r="JI353" s="1">
        <v>0</v>
      </c>
      <c r="JJ353" s="9"/>
      <c r="JK353" s="9">
        <v>0</v>
      </c>
      <c r="JL353" s="9">
        <v>0</v>
      </c>
      <c r="JM353" s="9">
        <v>0</v>
      </c>
      <c r="JN353" s="9">
        <v>0</v>
      </c>
      <c r="JO353" s="9">
        <v>0</v>
      </c>
      <c r="JP353" s="9">
        <v>0</v>
      </c>
      <c r="JQ353" s="9">
        <v>0</v>
      </c>
      <c r="JR353" s="9">
        <v>0</v>
      </c>
      <c r="JS353" s="9">
        <v>1</v>
      </c>
      <c r="JT353" s="9">
        <v>1</v>
      </c>
      <c r="JU353" s="9">
        <v>0</v>
      </c>
      <c r="JV353" s="9">
        <v>1</v>
      </c>
      <c r="JW353" s="9">
        <v>0</v>
      </c>
      <c r="JX353" s="9">
        <v>1</v>
      </c>
      <c r="JY353" s="10">
        <v>44056</v>
      </c>
      <c r="JZ353" s="10">
        <v>44056</v>
      </c>
      <c r="KA353" s="9">
        <f>JZ353-JY353</f>
        <v>0</v>
      </c>
      <c r="KB353" s="9">
        <v>0</v>
      </c>
      <c r="KC353" s="9">
        <f t="shared" si="166"/>
        <v>10</v>
      </c>
      <c r="KD353" s="9">
        <v>1</v>
      </c>
      <c r="KE353" s="9">
        <v>1</v>
      </c>
      <c r="KF353" s="9">
        <v>1</v>
      </c>
      <c r="KG353" s="9">
        <v>1</v>
      </c>
      <c r="KH353" s="9">
        <v>0</v>
      </c>
      <c r="KI353" s="9">
        <v>1</v>
      </c>
      <c r="KJ353" s="9">
        <v>1</v>
      </c>
      <c r="KK353" s="9">
        <v>1</v>
      </c>
      <c r="KL353" s="9">
        <v>1</v>
      </c>
      <c r="KM353" s="9">
        <v>0</v>
      </c>
      <c r="KN353" s="9">
        <v>1</v>
      </c>
      <c r="KO353" s="1">
        <v>1</v>
      </c>
      <c r="KP353" s="9">
        <v>0</v>
      </c>
      <c r="KQ353" s="9">
        <v>0</v>
      </c>
      <c r="KR353" s="9">
        <v>1</v>
      </c>
      <c r="KS353" s="9">
        <v>0</v>
      </c>
      <c r="KT353" s="9">
        <v>0</v>
      </c>
      <c r="KU353" s="9">
        <v>0</v>
      </c>
      <c r="KV353" s="9">
        <v>0</v>
      </c>
      <c r="KW353" s="9" t="s">
        <v>103</v>
      </c>
      <c r="KX353" s="9">
        <v>0</v>
      </c>
      <c r="KY353" s="9">
        <v>1</v>
      </c>
      <c r="KZ353" s="12">
        <v>19.3</v>
      </c>
      <c r="LA353" s="12">
        <v>57.5</v>
      </c>
      <c r="LB353" s="9">
        <v>8620</v>
      </c>
      <c r="LC353" s="9">
        <v>7600</v>
      </c>
      <c r="LD353" s="9">
        <v>280</v>
      </c>
      <c r="LE353" s="9">
        <v>139000</v>
      </c>
      <c r="LF353" s="13">
        <v>1.44</v>
      </c>
      <c r="LG353" s="13">
        <v>40.5</v>
      </c>
      <c r="LH353" s="9"/>
      <c r="LI353" s="9"/>
      <c r="LJ353" s="9"/>
      <c r="LK353" s="9"/>
      <c r="LL353" s="9">
        <v>351</v>
      </c>
      <c r="LM353" s="12">
        <v>225</v>
      </c>
      <c r="LN353" s="9"/>
      <c r="LO353" s="9"/>
      <c r="LP353" s="12">
        <v>1265</v>
      </c>
      <c r="LQ353" s="9"/>
      <c r="LR353" s="9"/>
      <c r="LS353" s="9"/>
      <c r="LT353" s="9"/>
      <c r="LU353" s="9"/>
      <c r="LV353" s="9">
        <v>0</v>
      </c>
      <c r="LW353" s="9"/>
      <c r="LX353" s="1">
        <v>0</v>
      </c>
      <c r="LY353" s="1">
        <v>0</v>
      </c>
      <c r="LZ353" s="9">
        <v>1</v>
      </c>
      <c r="MA353" s="9">
        <v>0</v>
      </c>
      <c r="MB353" s="9">
        <f t="shared" si="167"/>
        <v>1</v>
      </c>
      <c r="MC353" s="1">
        <v>1</v>
      </c>
      <c r="MD353" s="9">
        <v>1</v>
      </c>
      <c r="ME353" s="9">
        <v>0</v>
      </c>
      <c r="MF353" s="9">
        <v>0</v>
      </c>
      <c r="MG353" s="9">
        <v>0</v>
      </c>
      <c r="MH353" s="9">
        <v>0</v>
      </c>
      <c r="MI353" s="9">
        <v>0</v>
      </c>
      <c r="MJ353" s="9">
        <v>0</v>
      </c>
      <c r="MK353" s="9">
        <v>0</v>
      </c>
      <c r="ML353" s="9">
        <v>0</v>
      </c>
      <c r="MM353" s="9">
        <f t="shared" si="168"/>
        <v>0</v>
      </c>
      <c r="MN353" s="9">
        <v>0</v>
      </c>
      <c r="MO353" s="9">
        <v>0</v>
      </c>
      <c r="MP353" s="9">
        <v>0</v>
      </c>
      <c r="MQ353" s="9">
        <v>0</v>
      </c>
      <c r="MR353" s="9">
        <v>0</v>
      </c>
      <c r="MS353" s="9">
        <v>0</v>
      </c>
      <c r="MT353" s="9">
        <v>0</v>
      </c>
      <c r="MU353" s="9">
        <v>0</v>
      </c>
      <c r="MV353" s="9">
        <v>0</v>
      </c>
      <c r="MW353" s="9">
        <v>0</v>
      </c>
      <c r="MX353" s="9">
        <v>0</v>
      </c>
      <c r="MY353" s="9">
        <v>0</v>
      </c>
      <c r="MZ353" s="9">
        <v>0</v>
      </c>
      <c r="NA353" s="9">
        <v>0</v>
      </c>
      <c r="NB353" s="9" t="s">
        <v>122</v>
      </c>
      <c r="NC353" s="12">
        <v>15.5</v>
      </c>
      <c r="ND353" s="12">
        <v>52</v>
      </c>
      <c r="NE353" s="9">
        <v>12290</v>
      </c>
      <c r="NF353" s="9">
        <v>11380</v>
      </c>
      <c r="NG353" s="9">
        <v>200</v>
      </c>
      <c r="NH353" s="9">
        <v>119000</v>
      </c>
      <c r="NI353" s="13">
        <v>3.14</v>
      </c>
      <c r="NJ353" s="13">
        <v>100.1</v>
      </c>
      <c r="NK353" s="13">
        <v>0.75</v>
      </c>
      <c r="NL353" s="13">
        <v>0.28000000000000003</v>
      </c>
      <c r="NM353" s="12">
        <v>18.3</v>
      </c>
      <c r="NN353" s="9">
        <v>25.4</v>
      </c>
      <c r="NO353" s="9">
        <v>346</v>
      </c>
      <c r="NP353" s="12">
        <v>328.76</v>
      </c>
      <c r="NQ353" s="9"/>
      <c r="NR353" s="12">
        <v>461</v>
      </c>
      <c r="NS353" s="9">
        <v>338</v>
      </c>
      <c r="NT353" s="15">
        <v>1.6E-2</v>
      </c>
      <c r="NU353" s="9"/>
      <c r="NV353" s="9"/>
      <c r="NW353" s="9">
        <v>19</v>
      </c>
      <c r="NX353" s="9"/>
      <c r="NY353" s="1">
        <v>1</v>
      </c>
      <c r="NZ353" s="9" t="s">
        <v>113</v>
      </c>
      <c r="OA353" s="1">
        <v>1</v>
      </c>
      <c r="OB353" s="1">
        <v>0</v>
      </c>
      <c r="OC353" s="9">
        <v>1</v>
      </c>
      <c r="OD353" s="9">
        <v>0</v>
      </c>
      <c r="OE353" s="9">
        <f t="shared" si="169"/>
        <v>1</v>
      </c>
      <c r="OF353" s="1">
        <v>1</v>
      </c>
      <c r="OG353" s="9">
        <v>1</v>
      </c>
      <c r="OH353" s="9">
        <v>0</v>
      </c>
      <c r="OI353" s="9">
        <v>0</v>
      </c>
      <c r="OJ353" s="9">
        <v>0</v>
      </c>
      <c r="OK353" s="9">
        <v>0</v>
      </c>
      <c r="OL353" s="9">
        <v>0</v>
      </c>
      <c r="OM353" s="9">
        <v>0</v>
      </c>
      <c r="ON353" s="9">
        <v>1</v>
      </c>
      <c r="OO353" s="9">
        <v>0</v>
      </c>
      <c r="OP353" s="9">
        <f t="shared" si="170"/>
        <v>1</v>
      </c>
      <c r="OQ353" s="1">
        <v>1</v>
      </c>
      <c r="OR353" s="9">
        <v>1</v>
      </c>
      <c r="OS353" s="9">
        <v>0</v>
      </c>
      <c r="OT353" s="9">
        <v>0</v>
      </c>
      <c r="OU353" s="9">
        <v>0</v>
      </c>
      <c r="OV353" s="9">
        <v>0</v>
      </c>
      <c r="OW353" s="9">
        <v>0</v>
      </c>
      <c r="OX353" s="9">
        <v>0</v>
      </c>
      <c r="OY353" s="9">
        <v>0</v>
      </c>
      <c r="OZ353" s="9">
        <v>0</v>
      </c>
      <c r="PA353" s="9">
        <v>0</v>
      </c>
      <c r="PB353" s="9">
        <v>0</v>
      </c>
    </row>
    <row r="354" spans="1:418" x14ac:dyDescent="0.25">
      <c r="A354" s="1">
        <v>353</v>
      </c>
      <c r="B354" s="26" t="s">
        <v>2</v>
      </c>
      <c r="C354" s="9">
        <v>0</v>
      </c>
      <c r="D354" s="9">
        <v>1</v>
      </c>
      <c r="E354" s="9">
        <v>66</v>
      </c>
      <c r="F354" s="9">
        <v>0</v>
      </c>
      <c r="G354" s="9">
        <v>0</v>
      </c>
      <c r="H354" s="1">
        <v>1</v>
      </c>
      <c r="I354" s="9">
        <v>0</v>
      </c>
      <c r="J354" s="9" t="s">
        <v>5</v>
      </c>
      <c r="K354" s="9">
        <v>1</v>
      </c>
      <c r="L354" s="9">
        <v>0</v>
      </c>
      <c r="M354" s="9">
        <v>0</v>
      </c>
      <c r="N354" s="9">
        <v>0</v>
      </c>
      <c r="O354" s="9" t="s">
        <v>271</v>
      </c>
      <c r="P354" s="9" t="s">
        <v>247</v>
      </c>
      <c r="Q354" s="9" t="s">
        <v>214</v>
      </c>
      <c r="R354" s="9" t="s">
        <v>214</v>
      </c>
      <c r="S354" s="1">
        <v>0</v>
      </c>
      <c r="T354" s="9" t="s">
        <v>329</v>
      </c>
      <c r="U354" s="9" t="s">
        <v>149</v>
      </c>
      <c r="V354" s="9" t="s">
        <v>111</v>
      </c>
      <c r="W354" s="9">
        <v>1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1</v>
      </c>
      <c r="AJ354" s="9">
        <v>0</v>
      </c>
      <c r="AK354" s="9">
        <v>1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1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3</v>
      </c>
      <c r="BA354" s="9">
        <v>0</v>
      </c>
      <c r="BB354" s="9">
        <v>0</v>
      </c>
      <c r="BC354" s="1">
        <v>1</v>
      </c>
      <c r="BD354" s="9">
        <v>0</v>
      </c>
      <c r="BE354" s="9">
        <f t="shared" si="160"/>
        <v>6</v>
      </c>
      <c r="BF354" s="9">
        <v>1</v>
      </c>
      <c r="BG354" s="9">
        <v>1</v>
      </c>
      <c r="BH354" s="9">
        <v>1</v>
      </c>
      <c r="BI354" s="9">
        <v>0</v>
      </c>
      <c r="BJ354" s="1">
        <v>1</v>
      </c>
      <c r="BK354" s="9">
        <v>1</v>
      </c>
      <c r="BL354" s="9">
        <v>0</v>
      </c>
      <c r="BM354" s="9">
        <v>0</v>
      </c>
      <c r="BN354" s="9">
        <v>0</v>
      </c>
      <c r="BO354" s="9">
        <v>0</v>
      </c>
      <c r="BP354" s="9">
        <v>1</v>
      </c>
      <c r="BQ354" s="9">
        <v>0</v>
      </c>
      <c r="BR354" s="1">
        <v>1</v>
      </c>
      <c r="BS354" s="9">
        <v>1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1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</v>
      </c>
      <c r="CG354" s="9">
        <v>1</v>
      </c>
      <c r="CH354" s="9">
        <v>0</v>
      </c>
      <c r="CI354" s="9"/>
      <c r="CJ354" s="9"/>
      <c r="CK354" s="9" t="s">
        <v>125</v>
      </c>
      <c r="CL354" s="1">
        <v>0</v>
      </c>
      <c r="CM354" s="10">
        <v>44059</v>
      </c>
      <c r="CN354" s="10">
        <v>44059</v>
      </c>
      <c r="CO354" s="10"/>
      <c r="CP354" s="10"/>
      <c r="CQ354" s="10">
        <v>44059</v>
      </c>
      <c r="CR354" s="10">
        <v>44066</v>
      </c>
      <c r="CS354" s="10">
        <v>44067</v>
      </c>
      <c r="CT354" s="3">
        <f t="shared" si="148"/>
        <v>0</v>
      </c>
      <c r="CU354" s="3">
        <f t="shared" si="149"/>
        <v>8</v>
      </c>
      <c r="CV354" s="11"/>
      <c r="CW354" s="3">
        <f t="shared" si="171"/>
        <v>7</v>
      </c>
      <c r="CX354" s="3">
        <v>7</v>
      </c>
      <c r="CY354" s="3">
        <f t="shared" si="172"/>
        <v>1</v>
      </c>
      <c r="CZ354" s="11">
        <v>1</v>
      </c>
      <c r="DA354" s="3">
        <v>1</v>
      </c>
      <c r="DB354" s="11">
        <v>0</v>
      </c>
      <c r="DC354" s="3">
        <f t="shared" si="150"/>
        <v>2</v>
      </c>
      <c r="DD354" s="10">
        <v>44050</v>
      </c>
      <c r="DE354" s="1">
        <v>0</v>
      </c>
      <c r="DF354" s="11">
        <f t="shared" si="161"/>
        <v>9</v>
      </c>
      <c r="DG354" s="3">
        <f t="shared" si="151"/>
        <v>4</v>
      </c>
      <c r="DH354" s="9">
        <v>1</v>
      </c>
      <c r="DI354" s="9">
        <v>0</v>
      </c>
      <c r="DJ354" s="9">
        <v>0</v>
      </c>
      <c r="DK354" s="9">
        <v>0</v>
      </c>
      <c r="DL354" s="9">
        <v>0</v>
      </c>
      <c r="DM354" s="9">
        <v>0</v>
      </c>
      <c r="DN354" s="9">
        <v>1</v>
      </c>
      <c r="DO354" s="9">
        <v>1</v>
      </c>
      <c r="DP354" s="9">
        <v>0</v>
      </c>
      <c r="DQ354" s="9">
        <v>0</v>
      </c>
      <c r="DR354" s="9">
        <v>1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0</v>
      </c>
      <c r="EB354" s="9">
        <v>0</v>
      </c>
      <c r="EC354" s="9">
        <v>0</v>
      </c>
      <c r="ED354" s="9">
        <v>0</v>
      </c>
      <c r="EE354" s="9">
        <v>0</v>
      </c>
      <c r="EF354" s="9">
        <v>0</v>
      </c>
      <c r="EG354" s="9"/>
      <c r="EH354" s="9"/>
      <c r="EI354" s="12"/>
      <c r="EJ354" s="11"/>
      <c r="EK354" s="11"/>
      <c r="EL354" s="11"/>
      <c r="EM354" s="9">
        <v>130</v>
      </c>
      <c r="EN354" s="9">
        <v>92</v>
      </c>
      <c r="EO354" s="12">
        <f t="shared" si="162"/>
        <v>104.66666666666667</v>
      </c>
      <c r="EP354" s="11">
        <v>0</v>
      </c>
      <c r="EQ354" s="9">
        <v>88</v>
      </c>
      <c r="ER354" s="9">
        <v>0</v>
      </c>
      <c r="ES354" s="9">
        <v>22</v>
      </c>
      <c r="ET354" s="9">
        <v>0</v>
      </c>
      <c r="EU354" s="12">
        <v>37</v>
      </c>
      <c r="EV354" s="11">
        <v>0</v>
      </c>
      <c r="EW354" s="12">
        <v>37</v>
      </c>
      <c r="EX354" s="9">
        <v>89</v>
      </c>
      <c r="EY354" s="1">
        <v>1</v>
      </c>
      <c r="EZ354" s="9" t="s">
        <v>51</v>
      </c>
      <c r="FA354" s="9">
        <v>1</v>
      </c>
      <c r="FB354" s="9">
        <v>0</v>
      </c>
      <c r="FC354" s="9">
        <v>1</v>
      </c>
      <c r="FD354" s="9">
        <v>1</v>
      </c>
      <c r="FE354" s="9">
        <v>0</v>
      </c>
      <c r="FF354" s="9">
        <v>0</v>
      </c>
      <c r="FG354" s="9">
        <v>1</v>
      </c>
      <c r="FH354" s="9">
        <v>0</v>
      </c>
      <c r="FI354" s="1">
        <v>1</v>
      </c>
      <c r="FJ354" s="1">
        <v>1</v>
      </c>
      <c r="FK354" s="9">
        <v>0</v>
      </c>
      <c r="FL354" s="9">
        <v>0</v>
      </c>
      <c r="FM354" s="9" t="s">
        <v>104</v>
      </c>
      <c r="FN354" s="9" t="s">
        <v>83</v>
      </c>
      <c r="FO354" s="9">
        <v>0</v>
      </c>
      <c r="FP354" s="9">
        <v>0</v>
      </c>
      <c r="FQ354" s="1">
        <v>1</v>
      </c>
      <c r="FR354" s="1">
        <v>1</v>
      </c>
      <c r="FS354" s="1">
        <f t="shared" si="152"/>
        <v>2</v>
      </c>
      <c r="FT354" s="1">
        <v>0</v>
      </c>
      <c r="FU354" s="9">
        <v>0</v>
      </c>
      <c r="FV354" s="9">
        <v>0</v>
      </c>
      <c r="FW354" s="9">
        <v>0</v>
      </c>
      <c r="FX354" s="9">
        <v>0</v>
      </c>
      <c r="FY354" s="9">
        <v>0</v>
      </c>
      <c r="FZ354" s="1">
        <f t="shared" si="146"/>
        <v>1</v>
      </c>
      <c r="GA354" s="1">
        <v>1</v>
      </c>
      <c r="GB354" s="9">
        <v>1</v>
      </c>
      <c r="GC354" s="9">
        <v>0</v>
      </c>
      <c r="GD354" s="9">
        <v>0</v>
      </c>
      <c r="GE354" s="9">
        <v>0</v>
      </c>
      <c r="GF354" s="9">
        <v>0</v>
      </c>
      <c r="GG354" s="9">
        <v>0</v>
      </c>
      <c r="GH354" s="1">
        <f t="shared" si="147"/>
        <v>1</v>
      </c>
      <c r="GI354" s="1">
        <v>1</v>
      </c>
      <c r="GJ354" s="9">
        <v>0</v>
      </c>
      <c r="GK354" s="9">
        <v>1</v>
      </c>
      <c r="GL354" s="9">
        <v>1</v>
      </c>
      <c r="GM354" s="9">
        <v>0</v>
      </c>
      <c r="GN354" s="9">
        <v>0</v>
      </c>
      <c r="GO354" s="9">
        <v>0</v>
      </c>
      <c r="GP354" s="1">
        <v>0</v>
      </c>
      <c r="GQ354" s="9">
        <v>0</v>
      </c>
      <c r="GR354" s="11">
        <f t="shared" si="163"/>
        <v>0</v>
      </c>
      <c r="GS354" s="9">
        <v>0</v>
      </c>
      <c r="GT354" s="9">
        <v>0</v>
      </c>
      <c r="GU354" s="9">
        <v>0</v>
      </c>
      <c r="GV354" s="9">
        <v>0</v>
      </c>
      <c r="GW354" s="9">
        <v>0</v>
      </c>
      <c r="GX354" s="9">
        <f t="shared" si="164"/>
        <v>1</v>
      </c>
      <c r="GY354" s="9">
        <v>1</v>
      </c>
      <c r="GZ354" s="9">
        <v>0</v>
      </c>
      <c r="HA354" s="9">
        <v>0</v>
      </c>
      <c r="HB354" s="9">
        <v>1</v>
      </c>
      <c r="HC354" s="9">
        <v>0</v>
      </c>
      <c r="HD354" s="9">
        <v>0</v>
      </c>
      <c r="HE354" s="9">
        <v>0</v>
      </c>
      <c r="HF354" s="9">
        <v>0</v>
      </c>
      <c r="HG354" s="9">
        <v>0</v>
      </c>
      <c r="HH354" s="9">
        <v>0</v>
      </c>
      <c r="HI354" s="9">
        <v>0</v>
      </c>
      <c r="HJ354" s="9">
        <v>0</v>
      </c>
      <c r="HK354" s="9">
        <v>0</v>
      </c>
      <c r="HL354" s="9">
        <v>0</v>
      </c>
      <c r="HM354" s="9">
        <v>0</v>
      </c>
      <c r="HN354" s="9">
        <v>0</v>
      </c>
      <c r="HO354" s="9">
        <v>0</v>
      </c>
      <c r="HP354" s="9">
        <v>0</v>
      </c>
      <c r="HQ354" s="9">
        <v>0</v>
      </c>
      <c r="HR354" s="9">
        <v>0</v>
      </c>
      <c r="HS354" s="9">
        <v>0</v>
      </c>
      <c r="HT354" s="9">
        <v>0</v>
      </c>
      <c r="HU354" s="9">
        <v>0</v>
      </c>
      <c r="HV354" s="9">
        <v>0</v>
      </c>
      <c r="HW354" s="9">
        <v>0</v>
      </c>
      <c r="HX354" s="9">
        <v>0</v>
      </c>
      <c r="HY354" s="9">
        <v>0</v>
      </c>
      <c r="HZ354" s="9">
        <v>0</v>
      </c>
      <c r="IA354" s="9">
        <v>0</v>
      </c>
      <c r="IB354" s="9">
        <v>1</v>
      </c>
      <c r="IC354" s="9">
        <v>0</v>
      </c>
      <c r="ID354" s="9">
        <v>1</v>
      </c>
      <c r="IE354" s="9">
        <v>0</v>
      </c>
      <c r="IF354" s="1">
        <v>1</v>
      </c>
      <c r="IG354" s="9">
        <v>1</v>
      </c>
      <c r="IH354" s="9">
        <v>0</v>
      </c>
      <c r="II354" s="9">
        <v>0</v>
      </c>
      <c r="IJ354" s="9">
        <v>0</v>
      </c>
      <c r="IK354" s="9">
        <v>0</v>
      </c>
      <c r="IL354" s="9">
        <v>0</v>
      </c>
      <c r="IM354" s="9">
        <v>1</v>
      </c>
      <c r="IN354" s="9">
        <v>0</v>
      </c>
      <c r="IO354" s="9">
        <v>0</v>
      </c>
      <c r="IP354" s="9">
        <v>0</v>
      </c>
      <c r="IQ354" s="9">
        <f t="shared" si="165"/>
        <v>0</v>
      </c>
      <c r="IR354" s="1">
        <v>0</v>
      </c>
      <c r="IS354" s="9">
        <v>0</v>
      </c>
      <c r="IT354" s="9">
        <v>0</v>
      </c>
      <c r="IU354" s="9">
        <v>0</v>
      </c>
      <c r="IV354" s="9">
        <v>0</v>
      </c>
      <c r="IW354" s="9">
        <v>0</v>
      </c>
      <c r="IX354" s="9">
        <v>0</v>
      </c>
      <c r="IY354" s="9">
        <v>0</v>
      </c>
      <c r="IZ354" s="9">
        <v>0</v>
      </c>
      <c r="JA354" s="9">
        <v>88</v>
      </c>
      <c r="JB354" s="9">
        <v>0</v>
      </c>
      <c r="JC354" s="9">
        <v>0</v>
      </c>
      <c r="JD354" s="9">
        <v>0</v>
      </c>
      <c r="JE354" s="1">
        <v>1</v>
      </c>
      <c r="JF354" s="1">
        <v>7</v>
      </c>
      <c r="JG354" s="1">
        <v>0</v>
      </c>
      <c r="JH354" s="1">
        <v>0</v>
      </c>
      <c r="JI354" s="1">
        <v>1</v>
      </c>
      <c r="JJ354" s="9"/>
      <c r="JK354" s="9">
        <v>0</v>
      </c>
      <c r="JL354" s="9">
        <v>0</v>
      </c>
      <c r="JM354" s="9">
        <v>0</v>
      </c>
      <c r="JN354" s="9">
        <v>0</v>
      </c>
      <c r="JO354" s="9">
        <v>0</v>
      </c>
      <c r="JP354" s="9">
        <v>0</v>
      </c>
      <c r="JQ354" s="9">
        <v>0</v>
      </c>
      <c r="JR354" s="9">
        <v>0</v>
      </c>
      <c r="JS354" s="9">
        <v>1</v>
      </c>
      <c r="JT354" s="9">
        <v>1</v>
      </c>
      <c r="JU354" s="9">
        <v>1</v>
      </c>
      <c r="JV354" s="9">
        <v>1</v>
      </c>
      <c r="JW354" s="9">
        <v>0</v>
      </c>
      <c r="JX354" s="9">
        <v>0</v>
      </c>
      <c r="JY354" s="9"/>
      <c r="JZ354" s="9"/>
      <c r="KA354" s="9"/>
      <c r="KB354" s="9">
        <v>1</v>
      </c>
      <c r="KC354" s="9">
        <f t="shared" si="166"/>
        <v>2</v>
      </c>
      <c r="KD354" s="9">
        <v>1</v>
      </c>
      <c r="KE354" s="1">
        <v>1</v>
      </c>
      <c r="KF354" s="9">
        <v>0</v>
      </c>
      <c r="KG354" s="9">
        <v>0</v>
      </c>
      <c r="KH354" s="9">
        <v>0</v>
      </c>
      <c r="KI354" s="9">
        <v>0</v>
      </c>
      <c r="KJ354" s="9">
        <v>0</v>
      </c>
      <c r="KK354" s="9">
        <v>0</v>
      </c>
      <c r="KL354" s="9">
        <v>0</v>
      </c>
      <c r="KM354" s="9">
        <v>0</v>
      </c>
      <c r="KN354" s="9">
        <v>0</v>
      </c>
      <c r="KO354" s="1">
        <v>1</v>
      </c>
      <c r="KP354" s="9">
        <v>0</v>
      </c>
      <c r="KQ354" s="9">
        <v>0</v>
      </c>
      <c r="KR354" s="9">
        <v>0</v>
      </c>
      <c r="KS354" s="9">
        <v>0</v>
      </c>
      <c r="KT354" s="9">
        <v>0</v>
      </c>
      <c r="KU354" s="9">
        <v>0</v>
      </c>
      <c r="KV354" s="9">
        <v>0</v>
      </c>
      <c r="KW354" s="9" t="s">
        <v>102</v>
      </c>
      <c r="KX354" s="9">
        <v>1</v>
      </c>
      <c r="KY354" s="9">
        <v>0</v>
      </c>
      <c r="KZ354" s="12">
        <v>15</v>
      </c>
      <c r="LA354" s="12">
        <v>45</v>
      </c>
      <c r="LB354" s="9">
        <v>8700</v>
      </c>
      <c r="LC354" s="9">
        <v>7482</v>
      </c>
      <c r="LD354" s="9">
        <v>500</v>
      </c>
      <c r="LE354" s="9">
        <v>254000</v>
      </c>
      <c r="LF354" s="13">
        <v>0.7</v>
      </c>
      <c r="LG354" s="13">
        <v>13</v>
      </c>
      <c r="LH354" s="9"/>
      <c r="LI354" s="9"/>
      <c r="LJ354" s="9"/>
      <c r="LK354" s="9">
        <v>115</v>
      </c>
      <c r="LL354" s="9">
        <v>717</v>
      </c>
      <c r="LM354" s="12">
        <v>143</v>
      </c>
      <c r="LN354" s="9"/>
      <c r="LO354" s="12">
        <v>1270</v>
      </c>
      <c r="LP354" s="12">
        <v>2380</v>
      </c>
      <c r="LQ354" s="14"/>
      <c r="LR354" s="9"/>
      <c r="LS354" s="9">
        <v>1407</v>
      </c>
      <c r="LT354" s="9"/>
      <c r="LU354" s="9"/>
      <c r="LV354" s="9">
        <v>1</v>
      </c>
      <c r="LW354" s="9" t="s">
        <v>115</v>
      </c>
      <c r="LX354" s="1">
        <v>0</v>
      </c>
      <c r="LY354" s="1">
        <v>1</v>
      </c>
      <c r="LZ354" s="9">
        <v>1</v>
      </c>
      <c r="MA354" s="9">
        <v>0</v>
      </c>
      <c r="MB354" s="9">
        <f t="shared" si="167"/>
        <v>1</v>
      </c>
      <c r="MC354" s="1">
        <v>1</v>
      </c>
      <c r="MD354" s="9">
        <v>1</v>
      </c>
      <c r="ME354" s="9">
        <v>0</v>
      </c>
      <c r="MF354" s="9">
        <v>0</v>
      </c>
      <c r="MG354" s="9">
        <v>0</v>
      </c>
      <c r="MH354" s="9">
        <v>0</v>
      </c>
      <c r="MI354" s="9">
        <v>0</v>
      </c>
      <c r="MJ354" s="9">
        <v>0</v>
      </c>
      <c r="MK354" s="9">
        <v>0</v>
      </c>
      <c r="ML354" s="9">
        <v>0</v>
      </c>
      <c r="MM354" s="9">
        <f t="shared" si="168"/>
        <v>0</v>
      </c>
      <c r="MN354" s="9">
        <v>0</v>
      </c>
      <c r="MO354" s="9">
        <v>0</v>
      </c>
      <c r="MP354" s="9">
        <v>0</v>
      </c>
      <c r="MQ354" s="9">
        <v>0</v>
      </c>
      <c r="MR354" s="9">
        <v>0</v>
      </c>
      <c r="MS354" s="9">
        <v>0</v>
      </c>
      <c r="MT354" s="9">
        <v>0</v>
      </c>
      <c r="MU354" s="9">
        <v>0</v>
      </c>
      <c r="MV354" s="9">
        <v>0</v>
      </c>
      <c r="MW354" s="9">
        <v>0</v>
      </c>
      <c r="MX354" s="9">
        <v>0</v>
      </c>
      <c r="MY354" s="9">
        <v>0</v>
      </c>
      <c r="MZ354" s="9">
        <v>0</v>
      </c>
      <c r="NA354" s="9">
        <v>0</v>
      </c>
      <c r="NB354" s="9" t="s">
        <v>122</v>
      </c>
      <c r="NC354" s="12">
        <v>15.3</v>
      </c>
      <c r="ND354" s="12">
        <v>46.3</v>
      </c>
      <c r="NE354" s="9">
        <v>8920</v>
      </c>
      <c r="NF354" s="9">
        <v>7530</v>
      </c>
      <c r="NG354" s="9">
        <v>660</v>
      </c>
      <c r="NH354" s="9">
        <v>326000</v>
      </c>
      <c r="NI354" s="13">
        <v>0.92</v>
      </c>
      <c r="NJ354" s="13">
        <v>24.7</v>
      </c>
      <c r="NK354" s="9"/>
      <c r="NL354" s="9"/>
      <c r="NM354" s="12">
        <v>129.6</v>
      </c>
      <c r="NN354" s="9">
        <v>76.400000000000006</v>
      </c>
      <c r="NO354" s="9">
        <v>569</v>
      </c>
      <c r="NP354" s="12">
        <v>26.37</v>
      </c>
      <c r="NQ354" s="9"/>
      <c r="NR354" s="12">
        <v>1763</v>
      </c>
      <c r="NS354" s="9">
        <v>1666</v>
      </c>
      <c r="NT354" s="9"/>
      <c r="NU354" s="9"/>
      <c r="NV354" s="9"/>
      <c r="NW354" s="9">
        <v>14.3</v>
      </c>
      <c r="NX354" s="9"/>
      <c r="NY354" s="1">
        <v>0</v>
      </c>
      <c r="NZ354" s="9"/>
      <c r="OA354" s="1">
        <v>0</v>
      </c>
      <c r="OB354" s="1">
        <v>0</v>
      </c>
      <c r="OC354" s="9">
        <v>1</v>
      </c>
      <c r="OD354" s="9">
        <v>0</v>
      </c>
      <c r="OE354" s="9">
        <f t="shared" si="169"/>
        <v>1</v>
      </c>
      <c r="OF354" s="1">
        <v>1</v>
      </c>
      <c r="OG354" s="9">
        <v>1</v>
      </c>
      <c r="OH354" s="9">
        <v>0</v>
      </c>
      <c r="OI354" s="9">
        <v>0</v>
      </c>
      <c r="OJ354" s="9">
        <v>0</v>
      </c>
      <c r="OK354" s="9">
        <v>0</v>
      </c>
      <c r="OL354" s="9">
        <v>0</v>
      </c>
      <c r="OM354" s="9">
        <v>0</v>
      </c>
      <c r="ON354" s="9">
        <v>0</v>
      </c>
      <c r="OO354" s="9">
        <v>0</v>
      </c>
      <c r="OP354" s="9">
        <f t="shared" si="170"/>
        <v>0</v>
      </c>
      <c r="OQ354" s="9">
        <v>0</v>
      </c>
      <c r="OR354" s="9">
        <v>0</v>
      </c>
      <c r="OS354" s="9">
        <v>0</v>
      </c>
      <c r="OT354" s="9">
        <v>0</v>
      </c>
      <c r="OU354" s="9">
        <v>0</v>
      </c>
      <c r="OV354" s="9">
        <v>0</v>
      </c>
      <c r="OW354" s="9">
        <v>0</v>
      </c>
      <c r="OX354" s="9">
        <v>0</v>
      </c>
      <c r="OY354" s="9">
        <v>0</v>
      </c>
      <c r="OZ354" s="9">
        <v>0</v>
      </c>
      <c r="PA354" s="9">
        <v>0</v>
      </c>
      <c r="PB354" s="9">
        <v>0</v>
      </c>
    </row>
    <row r="355" spans="1:418" x14ac:dyDescent="0.25">
      <c r="A355" s="1">
        <v>354</v>
      </c>
      <c r="B355" s="26" t="s">
        <v>1</v>
      </c>
      <c r="C355" s="9">
        <v>1</v>
      </c>
      <c r="D355" s="9">
        <v>0</v>
      </c>
      <c r="E355" s="9">
        <v>58</v>
      </c>
      <c r="F355" s="9">
        <v>0</v>
      </c>
      <c r="G355" s="1">
        <v>1</v>
      </c>
      <c r="H355" s="9">
        <v>0</v>
      </c>
      <c r="I355" s="9">
        <v>0</v>
      </c>
      <c r="J355" s="9" t="s">
        <v>5</v>
      </c>
      <c r="K355" s="9">
        <v>1</v>
      </c>
      <c r="L355" s="9">
        <v>0</v>
      </c>
      <c r="M355" s="9">
        <v>0</v>
      </c>
      <c r="N355" s="9">
        <v>0</v>
      </c>
      <c r="O355" s="9" t="s">
        <v>271</v>
      </c>
      <c r="P355" s="9" t="s">
        <v>247</v>
      </c>
      <c r="Q355" s="9"/>
      <c r="R355" s="9" t="s">
        <v>393</v>
      </c>
      <c r="S355" s="1">
        <v>0</v>
      </c>
      <c r="T355" s="9" t="s">
        <v>329</v>
      </c>
      <c r="U355" s="9" t="s">
        <v>149</v>
      </c>
      <c r="V355" s="9" t="s">
        <v>111</v>
      </c>
      <c r="W355" s="9">
        <v>1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1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2</v>
      </c>
      <c r="BA355" s="9">
        <v>0</v>
      </c>
      <c r="BB355" s="1">
        <v>1</v>
      </c>
      <c r="BC355" s="9">
        <v>0</v>
      </c>
      <c r="BD355" s="9">
        <v>0</v>
      </c>
      <c r="BE355" s="9">
        <f t="shared" si="160"/>
        <v>1</v>
      </c>
      <c r="BF355" s="9">
        <v>0</v>
      </c>
      <c r="BG355" s="9">
        <v>0</v>
      </c>
      <c r="BH355" s="9">
        <v>0</v>
      </c>
      <c r="BI355" s="9">
        <v>0</v>
      </c>
      <c r="BJ355" s="1">
        <v>0</v>
      </c>
      <c r="BK355" s="9">
        <v>0</v>
      </c>
      <c r="BL355" s="9">
        <v>0</v>
      </c>
      <c r="BM355" s="9">
        <v>0</v>
      </c>
      <c r="BN355" s="9">
        <v>1</v>
      </c>
      <c r="BO355" s="9">
        <v>1</v>
      </c>
      <c r="BP355" s="9">
        <v>0</v>
      </c>
      <c r="BQ355" s="9">
        <v>0</v>
      </c>
      <c r="BR355" s="1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1</v>
      </c>
      <c r="CC355" s="9">
        <v>0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/>
      <c r="CJ355" s="9"/>
      <c r="CK355" s="9" t="s">
        <v>123</v>
      </c>
      <c r="CL355" s="9">
        <v>0</v>
      </c>
      <c r="CM355" s="10">
        <v>43953</v>
      </c>
      <c r="CN355" s="10"/>
      <c r="CO355" s="10"/>
      <c r="CP355" s="10"/>
      <c r="CQ355" s="10">
        <v>43953</v>
      </c>
      <c r="CR355" s="10">
        <v>43955</v>
      </c>
      <c r="CS355" s="10">
        <v>43955</v>
      </c>
      <c r="CT355" s="3">
        <f t="shared" si="148"/>
        <v>0</v>
      </c>
      <c r="CU355" s="3">
        <f t="shared" si="149"/>
        <v>2</v>
      </c>
      <c r="CV355" s="11"/>
      <c r="CW355" s="3">
        <f t="shared" si="171"/>
        <v>2</v>
      </c>
      <c r="CX355" s="3">
        <v>2</v>
      </c>
      <c r="CY355" s="11"/>
      <c r="CZ355" s="11">
        <v>1</v>
      </c>
      <c r="DA355" s="11">
        <v>1</v>
      </c>
      <c r="DB355" s="11">
        <v>0</v>
      </c>
      <c r="DC355" s="3">
        <f t="shared" si="150"/>
        <v>2</v>
      </c>
      <c r="DD355" s="10">
        <v>43948</v>
      </c>
      <c r="DE355" s="1">
        <v>0</v>
      </c>
      <c r="DF355" s="11">
        <f t="shared" si="161"/>
        <v>5</v>
      </c>
      <c r="DG355" s="3">
        <f t="shared" si="151"/>
        <v>4</v>
      </c>
      <c r="DH355" s="9">
        <v>1</v>
      </c>
      <c r="DI355" s="9">
        <v>1</v>
      </c>
      <c r="DJ355" s="9">
        <v>0</v>
      </c>
      <c r="DK355" s="9">
        <v>0</v>
      </c>
      <c r="DL355" s="9">
        <v>0</v>
      </c>
      <c r="DM355" s="9">
        <v>0</v>
      </c>
      <c r="DN355" s="9">
        <v>0</v>
      </c>
      <c r="DO355" s="9">
        <v>1</v>
      </c>
      <c r="DP355" s="9">
        <v>0</v>
      </c>
      <c r="DQ355" s="9">
        <v>0</v>
      </c>
      <c r="DR355" s="9">
        <v>1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0</v>
      </c>
      <c r="EB355" s="9">
        <v>0</v>
      </c>
      <c r="EC355" s="9">
        <v>0</v>
      </c>
      <c r="ED355" s="9">
        <v>0</v>
      </c>
      <c r="EE355" s="9">
        <v>0</v>
      </c>
      <c r="EF355" s="9">
        <v>0</v>
      </c>
      <c r="EG355" s="9"/>
      <c r="EH355" s="9"/>
      <c r="EI355" s="12"/>
      <c r="EJ355" s="11"/>
      <c r="EK355" s="11"/>
      <c r="EL355" s="11"/>
      <c r="EM355" s="9">
        <v>180</v>
      </c>
      <c r="EN355" s="9">
        <v>110</v>
      </c>
      <c r="EO355" s="12">
        <f t="shared" si="162"/>
        <v>133.33333333333334</v>
      </c>
      <c r="EP355" s="11">
        <v>0</v>
      </c>
      <c r="EQ355" s="9">
        <v>110</v>
      </c>
      <c r="ER355" s="1">
        <v>1</v>
      </c>
      <c r="ES355" s="9">
        <v>45</v>
      </c>
      <c r="ET355" s="1">
        <v>1</v>
      </c>
      <c r="EU355" s="12">
        <v>36</v>
      </c>
      <c r="EV355" s="11">
        <v>0</v>
      </c>
      <c r="EW355" s="12">
        <v>39</v>
      </c>
      <c r="EX355" s="9">
        <v>48</v>
      </c>
      <c r="EY355" s="1">
        <v>1</v>
      </c>
      <c r="EZ355" s="9" t="s">
        <v>51</v>
      </c>
      <c r="FA355" s="9">
        <v>1</v>
      </c>
      <c r="FB355" s="9">
        <v>0</v>
      </c>
      <c r="FC355" s="9">
        <v>1</v>
      </c>
      <c r="FD355" s="9">
        <v>1</v>
      </c>
      <c r="FE355" s="9">
        <v>0</v>
      </c>
      <c r="FF355" s="9">
        <v>1</v>
      </c>
      <c r="FG355" s="9">
        <v>1</v>
      </c>
      <c r="FH355" s="9">
        <v>0</v>
      </c>
      <c r="FI355" s="1">
        <v>1</v>
      </c>
      <c r="FJ355" s="1">
        <v>1</v>
      </c>
      <c r="FK355" s="9">
        <v>0</v>
      </c>
      <c r="FL355" s="9">
        <v>0</v>
      </c>
      <c r="FM355" s="9" t="s">
        <v>104</v>
      </c>
      <c r="FN355" s="1" t="s">
        <v>83</v>
      </c>
      <c r="FO355" s="9">
        <v>0</v>
      </c>
      <c r="FP355" s="9">
        <v>0</v>
      </c>
      <c r="FQ355" s="1">
        <v>1</v>
      </c>
      <c r="FR355" s="1">
        <v>1</v>
      </c>
      <c r="FS355" s="1">
        <f t="shared" si="152"/>
        <v>3</v>
      </c>
      <c r="FT355" s="1">
        <v>1</v>
      </c>
      <c r="FU355" s="9">
        <v>0</v>
      </c>
      <c r="FV355" s="9">
        <v>1</v>
      </c>
      <c r="FW355" s="9">
        <v>0</v>
      </c>
      <c r="FX355" s="9">
        <v>1</v>
      </c>
      <c r="FY355" s="9">
        <v>0</v>
      </c>
      <c r="FZ355" s="1">
        <f t="shared" si="146"/>
        <v>0</v>
      </c>
      <c r="GA355" s="1">
        <v>0</v>
      </c>
      <c r="GB355" s="9">
        <v>0</v>
      </c>
      <c r="GC355" s="9">
        <v>0</v>
      </c>
      <c r="GD355" s="9">
        <v>0</v>
      </c>
      <c r="GE355" s="9">
        <v>0</v>
      </c>
      <c r="GF355" s="9">
        <v>0</v>
      </c>
      <c r="GG355" s="9">
        <v>0</v>
      </c>
      <c r="GH355" s="1">
        <f t="shared" si="147"/>
        <v>1</v>
      </c>
      <c r="GI355" s="1">
        <v>1</v>
      </c>
      <c r="GJ355" s="9">
        <v>0</v>
      </c>
      <c r="GK355" s="9">
        <v>1</v>
      </c>
      <c r="GL355" s="9">
        <v>1</v>
      </c>
      <c r="GM355" s="9">
        <v>0</v>
      </c>
      <c r="GN355" s="9">
        <v>0</v>
      </c>
      <c r="GO355" s="9">
        <v>0</v>
      </c>
      <c r="GP355" s="1">
        <v>0</v>
      </c>
      <c r="GQ355" s="9">
        <v>1</v>
      </c>
      <c r="GR355" s="11">
        <f t="shared" si="163"/>
        <v>2</v>
      </c>
      <c r="GS355" s="9">
        <v>0</v>
      </c>
      <c r="GT355" s="9">
        <v>1</v>
      </c>
      <c r="GU355" s="9">
        <v>1</v>
      </c>
      <c r="GV355" s="9">
        <v>0</v>
      </c>
      <c r="GW355" s="9">
        <v>0</v>
      </c>
      <c r="GX355" s="9">
        <f t="shared" si="164"/>
        <v>2</v>
      </c>
      <c r="GY355" s="9">
        <v>1</v>
      </c>
      <c r="GZ355" s="9">
        <v>0</v>
      </c>
      <c r="HA355" s="9">
        <v>0</v>
      </c>
      <c r="HB355" s="9">
        <v>0</v>
      </c>
      <c r="HC355" s="9">
        <v>0</v>
      </c>
      <c r="HD355" s="9">
        <v>0</v>
      </c>
      <c r="HE355" s="9">
        <v>0</v>
      </c>
      <c r="HF355" s="9">
        <v>0</v>
      </c>
      <c r="HG355" s="9">
        <v>0</v>
      </c>
      <c r="HH355" s="9">
        <v>0</v>
      </c>
      <c r="HI355" s="9">
        <v>1</v>
      </c>
      <c r="HJ355" s="9">
        <v>0</v>
      </c>
      <c r="HK355" s="9">
        <v>0</v>
      </c>
      <c r="HL355" s="9">
        <v>0</v>
      </c>
      <c r="HM355" s="9">
        <v>0</v>
      </c>
      <c r="HN355" s="9">
        <v>0</v>
      </c>
      <c r="HO355" s="9">
        <v>0</v>
      </c>
      <c r="HP355" s="9">
        <v>0</v>
      </c>
      <c r="HQ355" s="9">
        <v>0</v>
      </c>
      <c r="HR355" s="9">
        <v>0</v>
      </c>
      <c r="HS355" s="9">
        <v>0</v>
      </c>
      <c r="HT355" s="9">
        <v>0</v>
      </c>
      <c r="HU355" s="9">
        <v>0</v>
      </c>
      <c r="HV355" s="9">
        <v>0</v>
      </c>
      <c r="HW355" s="9">
        <v>1</v>
      </c>
      <c r="HX355" s="9">
        <v>0</v>
      </c>
      <c r="HY355" s="9">
        <v>0</v>
      </c>
      <c r="HZ355" s="9">
        <v>0</v>
      </c>
      <c r="IA355" s="9">
        <v>0</v>
      </c>
      <c r="IB355" s="9">
        <v>0</v>
      </c>
      <c r="IC355" s="9">
        <v>0</v>
      </c>
      <c r="ID355" s="9">
        <v>1</v>
      </c>
      <c r="IE355" s="9">
        <v>0</v>
      </c>
      <c r="IF355" s="1">
        <v>1</v>
      </c>
      <c r="IG355" s="9">
        <v>1</v>
      </c>
      <c r="IH355" s="9">
        <v>0</v>
      </c>
      <c r="II355" s="9">
        <v>0</v>
      </c>
      <c r="IJ355" s="9">
        <v>0</v>
      </c>
      <c r="IK355" s="9">
        <v>0</v>
      </c>
      <c r="IL355" s="9">
        <v>0</v>
      </c>
      <c r="IM355" s="9">
        <v>0</v>
      </c>
      <c r="IN355" s="9">
        <v>0</v>
      </c>
      <c r="IO355" s="9">
        <v>0</v>
      </c>
      <c r="IP355" s="9">
        <v>1</v>
      </c>
      <c r="IQ355" s="9">
        <f t="shared" si="165"/>
        <v>3</v>
      </c>
      <c r="IR355" s="1">
        <v>1</v>
      </c>
      <c r="IS355" s="9">
        <v>1</v>
      </c>
      <c r="IT355" s="9">
        <v>1</v>
      </c>
      <c r="IU355" s="9">
        <v>1</v>
      </c>
      <c r="IV355" s="9">
        <v>0</v>
      </c>
      <c r="IW355" s="9">
        <v>0</v>
      </c>
      <c r="IX355" s="9">
        <v>1</v>
      </c>
      <c r="IY355" s="9">
        <v>0</v>
      </c>
      <c r="IZ355" s="9">
        <v>0</v>
      </c>
      <c r="JA355" s="9">
        <v>88</v>
      </c>
      <c r="JB355" s="9">
        <v>0</v>
      </c>
      <c r="JC355" s="9">
        <v>0</v>
      </c>
      <c r="JD355" s="9">
        <v>0</v>
      </c>
      <c r="JE355" s="1">
        <v>1</v>
      </c>
      <c r="JF355" s="1">
        <v>10</v>
      </c>
      <c r="JG355" s="1">
        <v>0</v>
      </c>
      <c r="JH355" s="1">
        <v>0</v>
      </c>
      <c r="JI355" s="1">
        <v>1</v>
      </c>
      <c r="JJ355" s="9"/>
      <c r="JK355" s="9">
        <v>0</v>
      </c>
      <c r="JL355" s="9">
        <v>0</v>
      </c>
      <c r="JM355" s="9">
        <v>0</v>
      </c>
      <c r="JN355" s="9">
        <v>0</v>
      </c>
      <c r="JO355" s="9">
        <v>0</v>
      </c>
      <c r="JP355" s="9">
        <v>0</v>
      </c>
      <c r="JQ355" s="9">
        <v>0</v>
      </c>
      <c r="JR355" s="9">
        <v>0</v>
      </c>
      <c r="JS355" s="9">
        <v>1</v>
      </c>
      <c r="JT355" s="9">
        <v>1</v>
      </c>
      <c r="JU355" s="9">
        <v>0</v>
      </c>
      <c r="JV355" s="9">
        <v>0</v>
      </c>
      <c r="JW355" s="9">
        <v>0</v>
      </c>
      <c r="JX355" s="9">
        <v>1</v>
      </c>
      <c r="JY355" s="10">
        <v>43953</v>
      </c>
      <c r="JZ355" s="10">
        <v>43955</v>
      </c>
      <c r="KA355" s="9">
        <f>JZ355-JY355</f>
        <v>2</v>
      </c>
      <c r="KB355" s="9">
        <v>1</v>
      </c>
      <c r="KC355" s="9">
        <f t="shared" si="166"/>
        <v>7</v>
      </c>
      <c r="KD355" s="9">
        <v>1</v>
      </c>
      <c r="KE355" s="9">
        <v>1</v>
      </c>
      <c r="KF355" s="9">
        <v>1</v>
      </c>
      <c r="KG355" s="9">
        <v>0</v>
      </c>
      <c r="KH355" s="9">
        <v>0</v>
      </c>
      <c r="KI355" s="9">
        <v>1</v>
      </c>
      <c r="KJ355" s="9">
        <v>1</v>
      </c>
      <c r="KK355" s="9">
        <v>1</v>
      </c>
      <c r="KL355" s="9">
        <v>0</v>
      </c>
      <c r="KM355" s="9">
        <v>0</v>
      </c>
      <c r="KN355" s="9">
        <v>0</v>
      </c>
      <c r="KO355" s="1">
        <v>1</v>
      </c>
      <c r="KP355" s="9">
        <v>0</v>
      </c>
      <c r="KQ355" s="9">
        <v>0</v>
      </c>
      <c r="KR355" s="9">
        <v>1</v>
      </c>
      <c r="KS355" s="9">
        <v>0</v>
      </c>
      <c r="KT355" s="9">
        <v>0</v>
      </c>
      <c r="KU355" s="9">
        <v>0</v>
      </c>
      <c r="KV355" s="9">
        <v>0</v>
      </c>
      <c r="KW355" s="9" t="s">
        <v>103</v>
      </c>
      <c r="KX355" s="9">
        <v>0</v>
      </c>
      <c r="KY355" s="9">
        <v>1</v>
      </c>
      <c r="KZ355" s="12">
        <v>15.5</v>
      </c>
      <c r="LA355" s="12">
        <v>45.6</v>
      </c>
      <c r="LB355" s="9">
        <v>15960</v>
      </c>
      <c r="LC355" s="9">
        <v>14330</v>
      </c>
      <c r="LD355" s="9">
        <v>1120</v>
      </c>
      <c r="LE355" s="9">
        <v>394000</v>
      </c>
      <c r="LF355" s="13">
        <v>0.52</v>
      </c>
      <c r="LG355" s="13">
        <v>12.7</v>
      </c>
      <c r="LH355" s="13">
        <v>0.21</v>
      </c>
      <c r="LI355" s="13">
        <v>0.13</v>
      </c>
      <c r="LJ355" s="9"/>
      <c r="LK355" s="9"/>
      <c r="LL355" s="9">
        <v>641</v>
      </c>
      <c r="LM355" s="12">
        <v>374</v>
      </c>
      <c r="LN355" s="9"/>
      <c r="LO355" s="9"/>
      <c r="LP355" s="12">
        <v>569</v>
      </c>
      <c r="LQ355" s="14">
        <v>0.23</v>
      </c>
      <c r="LR355" s="9"/>
      <c r="LS355" s="9"/>
      <c r="LT355" s="9"/>
      <c r="LU355" s="9"/>
      <c r="LV355" s="9">
        <v>1</v>
      </c>
      <c r="LW355" s="1" t="s">
        <v>112</v>
      </c>
      <c r="LX355" s="1">
        <v>1</v>
      </c>
      <c r="LY355" s="1">
        <v>0</v>
      </c>
      <c r="LZ355" s="9">
        <v>1</v>
      </c>
      <c r="MA355" s="9">
        <v>0</v>
      </c>
      <c r="MB355" s="9">
        <f t="shared" si="167"/>
        <v>1</v>
      </c>
      <c r="MC355" s="1">
        <v>1</v>
      </c>
      <c r="MD355" s="9">
        <v>1</v>
      </c>
      <c r="ME355" s="9">
        <v>0</v>
      </c>
      <c r="MF355" s="9">
        <v>0</v>
      </c>
      <c r="MG355" s="9">
        <v>0</v>
      </c>
      <c r="MH355" s="9">
        <v>0</v>
      </c>
      <c r="MI355" s="9">
        <v>0</v>
      </c>
      <c r="MJ355" s="9">
        <v>0</v>
      </c>
      <c r="MK355" s="9">
        <v>1</v>
      </c>
      <c r="ML355" s="9">
        <v>0</v>
      </c>
      <c r="MM355" s="9">
        <f t="shared" si="168"/>
        <v>3</v>
      </c>
      <c r="MN355" s="1">
        <v>1</v>
      </c>
      <c r="MO355" s="9">
        <v>1</v>
      </c>
      <c r="MP355" s="9">
        <v>1</v>
      </c>
      <c r="MQ355" s="9">
        <v>0</v>
      </c>
      <c r="MR355" s="9">
        <v>0</v>
      </c>
      <c r="MS355" s="9">
        <v>1</v>
      </c>
      <c r="MT355" s="9">
        <v>0</v>
      </c>
      <c r="MU355" s="9">
        <v>0</v>
      </c>
      <c r="MV355" s="9">
        <v>0</v>
      </c>
      <c r="MW355" s="9">
        <v>0</v>
      </c>
      <c r="MX355" s="9">
        <v>0</v>
      </c>
      <c r="MY355" s="9">
        <v>0</v>
      </c>
      <c r="MZ355" s="9">
        <v>0</v>
      </c>
      <c r="NA355" s="9">
        <v>0</v>
      </c>
      <c r="NB355" s="9" t="s">
        <v>122</v>
      </c>
      <c r="NC355" s="12">
        <v>15.6</v>
      </c>
      <c r="ND355" s="12">
        <v>47</v>
      </c>
      <c r="NE355" s="9">
        <v>16200</v>
      </c>
      <c r="NF355" s="9">
        <v>14600</v>
      </c>
      <c r="NG355" s="9">
        <v>1100</v>
      </c>
      <c r="NH355" s="9">
        <v>354000</v>
      </c>
      <c r="NI355" s="13">
        <v>0.5</v>
      </c>
      <c r="NJ355" s="13">
        <v>15.8</v>
      </c>
      <c r="NK355" s="13">
        <v>0.26</v>
      </c>
      <c r="NL355" s="13">
        <v>0.2</v>
      </c>
      <c r="NM355" s="12">
        <v>34</v>
      </c>
      <c r="NN355" s="9">
        <v>48</v>
      </c>
      <c r="NO355" s="9">
        <v>716</v>
      </c>
      <c r="NP355" s="9"/>
      <c r="NQ355" s="9"/>
      <c r="NR355" s="9"/>
      <c r="NS355" s="9">
        <v>188</v>
      </c>
      <c r="NT355" s="15">
        <v>6.0000000000000001E-3</v>
      </c>
      <c r="NU355" s="9"/>
      <c r="NV355" s="9"/>
      <c r="NW355" s="9">
        <v>12</v>
      </c>
      <c r="NX355" s="9"/>
      <c r="NY355" s="1">
        <v>1</v>
      </c>
      <c r="NZ355" s="9" t="s">
        <v>112</v>
      </c>
      <c r="OA355" s="1">
        <v>1</v>
      </c>
      <c r="OB355" s="1">
        <v>0</v>
      </c>
      <c r="OC355" s="9">
        <v>1</v>
      </c>
      <c r="OD355" s="9">
        <v>0</v>
      </c>
      <c r="OE355" s="9">
        <f t="shared" si="169"/>
        <v>2</v>
      </c>
      <c r="OF355" s="1">
        <v>1</v>
      </c>
      <c r="OG355" s="9">
        <v>1</v>
      </c>
      <c r="OH355" s="9">
        <v>1</v>
      </c>
      <c r="OI355" s="9">
        <v>0</v>
      </c>
      <c r="OJ355" s="9">
        <v>0</v>
      </c>
      <c r="OK355" s="9">
        <v>0</v>
      </c>
      <c r="OL355" s="9">
        <v>0</v>
      </c>
      <c r="OM355" s="9">
        <v>0</v>
      </c>
      <c r="ON355" s="9">
        <v>1</v>
      </c>
      <c r="OO355" s="9">
        <v>0</v>
      </c>
      <c r="OP355" s="9">
        <f t="shared" si="170"/>
        <v>3</v>
      </c>
      <c r="OQ355" s="1">
        <v>1</v>
      </c>
      <c r="OR355" s="9">
        <v>1</v>
      </c>
      <c r="OS355" s="9">
        <v>1</v>
      </c>
      <c r="OT355" s="9">
        <v>0</v>
      </c>
      <c r="OU355" s="9">
        <v>0</v>
      </c>
      <c r="OV355" s="9">
        <v>1</v>
      </c>
      <c r="OW355" s="9">
        <v>0</v>
      </c>
      <c r="OX355" s="9">
        <v>0</v>
      </c>
      <c r="OY355" s="9">
        <v>0</v>
      </c>
      <c r="OZ355" s="9">
        <v>0</v>
      </c>
      <c r="PA355" s="9">
        <v>0</v>
      </c>
      <c r="PB355" s="9">
        <v>0</v>
      </c>
    </row>
    <row r="356" spans="1:418" x14ac:dyDescent="0.25">
      <c r="A356" s="1">
        <v>355</v>
      </c>
      <c r="B356" s="26" t="s">
        <v>1</v>
      </c>
      <c r="C356" s="9">
        <v>1</v>
      </c>
      <c r="D356" s="9">
        <v>0</v>
      </c>
      <c r="E356" s="9">
        <v>67</v>
      </c>
      <c r="F356" s="9">
        <v>0</v>
      </c>
      <c r="G356" s="9">
        <v>0</v>
      </c>
      <c r="H356" s="1">
        <v>1</v>
      </c>
      <c r="I356" s="9">
        <v>0</v>
      </c>
      <c r="J356" s="9" t="s">
        <v>5</v>
      </c>
      <c r="K356" s="9">
        <v>1</v>
      </c>
      <c r="L356" s="9">
        <v>0</v>
      </c>
      <c r="M356" s="9">
        <v>0</v>
      </c>
      <c r="N356" s="9">
        <v>0</v>
      </c>
      <c r="O356" s="9" t="s">
        <v>271</v>
      </c>
      <c r="P356" s="9" t="s">
        <v>247</v>
      </c>
      <c r="Q356" s="9"/>
      <c r="R356" s="9" t="s">
        <v>393</v>
      </c>
      <c r="S356" s="1">
        <v>0</v>
      </c>
      <c r="T356" s="9" t="s">
        <v>329</v>
      </c>
      <c r="U356" s="9" t="s">
        <v>149</v>
      </c>
      <c r="V356" s="9" t="s">
        <v>111</v>
      </c>
      <c r="W356" s="9">
        <v>1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1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2</v>
      </c>
      <c r="BA356" s="9">
        <v>0</v>
      </c>
      <c r="BB356" s="1">
        <v>1</v>
      </c>
      <c r="BC356" s="9">
        <v>0</v>
      </c>
      <c r="BD356" s="9">
        <v>0</v>
      </c>
      <c r="BE356" s="9">
        <f t="shared" si="160"/>
        <v>1</v>
      </c>
      <c r="BF356" s="9">
        <v>0</v>
      </c>
      <c r="BG356" s="9">
        <v>0</v>
      </c>
      <c r="BH356" s="9">
        <v>0</v>
      </c>
      <c r="BI356" s="9">
        <v>0</v>
      </c>
      <c r="BJ356" s="1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1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/>
      <c r="CJ356" s="9"/>
      <c r="CK356" s="9" t="s">
        <v>123</v>
      </c>
      <c r="CL356" s="9">
        <v>0</v>
      </c>
      <c r="CM356" s="10">
        <v>44049</v>
      </c>
      <c r="CN356" s="10">
        <v>44049</v>
      </c>
      <c r="CO356" s="10"/>
      <c r="CP356" s="10"/>
      <c r="CQ356" s="10"/>
      <c r="CR356" s="10"/>
      <c r="CS356" s="10">
        <v>44054</v>
      </c>
      <c r="CT356" s="3"/>
      <c r="CU356" s="3">
        <f t="shared" si="149"/>
        <v>5</v>
      </c>
      <c r="CV356" s="11"/>
      <c r="CW356" s="11"/>
      <c r="CX356" s="11"/>
      <c r="CY356" s="3">
        <f t="shared" ref="CY356:CY368" si="173">CU356-CV356-CW356</f>
        <v>5</v>
      </c>
      <c r="CZ356" s="11">
        <v>0</v>
      </c>
      <c r="DA356" s="3">
        <v>1</v>
      </c>
      <c r="DB356" s="11">
        <v>0</v>
      </c>
      <c r="DC356" s="3">
        <f t="shared" si="150"/>
        <v>1</v>
      </c>
      <c r="DD356" s="10">
        <v>44044</v>
      </c>
      <c r="DE356" s="1">
        <v>0</v>
      </c>
      <c r="DF356" s="11">
        <f t="shared" si="161"/>
        <v>5</v>
      </c>
      <c r="DG356" s="3">
        <f t="shared" si="151"/>
        <v>6</v>
      </c>
      <c r="DH356" s="9">
        <v>1</v>
      </c>
      <c r="DI356" s="9">
        <v>1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1</v>
      </c>
      <c r="DP356" s="9">
        <v>0</v>
      </c>
      <c r="DQ356" s="9">
        <v>0</v>
      </c>
      <c r="DR356" s="9">
        <v>1</v>
      </c>
      <c r="DS356" s="9">
        <v>1</v>
      </c>
      <c r="DT356" s="9">
        <v>0</v>
      </c>
      <c r="DU356" s="9">
        <v>0</v>
      </c>
      <c r="DV356" s="9">
        <v>1</v>
      </c>
      <c r="DW356" s="9">
        <v>0</v>
      </c>
      <c r="DX356" s="9">
        <v>0</v>
      </c>
      <c r="DY356" s="9">
        <v>0</v>
      </c>
      <c r="DZ356" s="9">
        <v>0</v>
      </c>
      <c r="EA356" s="9">
        <v>0</v>
      </c>
      <c r="EB356" s="9">
        <v>0</v>
      </c>
      <c r="EC356" s="9">
        <v>0</v>
      </c>
      <c r="ED356" s="9">
        <v>0</v>
      </c>
      <c r="EE356" s="9">
        <v>0</v>
      </c>
      <c r="EF356" s="9">
        <v>0</v>
      </c>
      <c r="EG356" s="9"/>
      <c r="EH356" s="9"/>
      <c r="EI356" s="12"/>
      <c r="EJ356" s="11"/>
      <c r="EK356" s="11"/>
      <c r="EL356" s="11"/>
      <c r="EM356" s="9">
        <v>145</v>
      </c>
      <c r="EN356" s="9">
        <v>81</v>
      </c>
      <c r="EO356" s="12">
        <f t="shared" si="162"/>
        <v>102.33333333333333</v>
      </c>
      <c r="EP356" s="11">
        <v>0</v>
      </c>
      <c r="EQ356" s="9">
        <v>70</v>
      </c>
      <c r="ER356" s="9">
        <v>0</v>
      </c>
      <c r="ES356" s="9">
        <v>18</v>
      </c>
      <c r="ET356" s="9">
        <v>0</v>
      </c>
      <c r="EU356" s="12">
        <v>36</v>
      </c>
      <c r="EV356" s="11">
        <v>0</v>
      </c>
      <c r="EW356" s="12">
        <v>37</v>
      </c>
      <c r="EX356" s="9">
        <v>95</v>
      </c>
      <c r="EY356" s="1">
        <v>0</v>
      </c>
      <c r="EZ356" s="9" t="s">
        <v>51</v>
      </c>
      <c r="FA356" s="9">
        <v>1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1">
        <v>2</v>
      </c>
      <c r="FJ356" s="9">
        <v>0</v>
      </c>
      <c r="FK356" s="1">
        <v>1</v>
      </c>
      <c r="FL356" s="9">
        <v>0</v>
      </c>
      <c r="FM356" s="9" t="s">
        <v>104</v>
      </c>
      <c r="FN356" s="1" t="s">
        <v>82</v>
      </c>
      <c r="FO356" s="9">
        <v>0</v>
      </c>
      <c r="FP356" s="1">
        <v>1</v>
      </c>
      <c r="FQ356" s="9">
        <v>0</v>
      </c>
      <c r="FR356" s="1">
        <v>1</v>
      </c>
      <c r="FS356" s="1">
        <f t="shared" si="152"/>
        <v>3</v>
      </c>
      <c r="FT356" s="1">
        <v>0</v>
      </c>
      <c r="FU356" s="9">
        <v>0</v>
      </c>
      <c r="FV356" s="9">
        <v>0</v>
      </c>
      <c r="FW356" s="9">
        <v>0</v>
      </c>
      <c r="FX356" s="9">
        <v>0</v>
      </c>
      <c r="FY356" s="9">
        <v>0</v>
      </c>
      <c r="FZ356" s="1">
        <f t="shared" si="146"/>
        <v>1</v>
      </c>
      <c r="GA356" s="1">
        <v>1</v>
      </c>
      <c r="GB356" s="9">
        <v>1</v>
      </c>
      <c r="GC356" s="9">
        <v>0</v>
      </c>
      <c r="GD356" s="9">
        <v>0</v>
      </c>
      <c r="GE356" s="9">
        <v>0</v>
      </c>
      <c r="GF356" s="9">
        <v>0</v>
      </c>
      <c r="GG356" s="9">
        <v>0</v>
      </c>
      <c r="GH356" s="1">
        <f t="shared" si="147"/>
        <v>2</v>
      </c>
      <c r="GI356" s="1">
        <v>1</v>
      </c>
      <c r="GJ356" s="9">
        <v>0</v>
      </c>
      <c r="GK356" s="9">
        <v>1</v>
      </c>
      <c r="GL356" s="9">
        <v>1</v>
      </c>
      <c r="GM356" s="9">
        <v>0</v>
      </c>
      <c r="GN356" s="9">
        <v>1</v>
      </c>
      <c r="GO356" s="9">
        <v>0</v>
      </c>
      <c r="GP356" s="1">
        <v>0</v>
      </c>
      <c r="GQ356" s="9">
        <v>0</v>
      </c>
      <c r="GR356" s="11">
        <f t="shared" si="163"/>
        <v>0</v>
      </c>
      <c r="GS356" s="9">
        <v>0</v>
      </c>
      <c r="GT356" s="9">
        <v>0</v>
      </c>
      <c r="GU356" s="9">
        <v>0</v>
      </c>
      <c r="GV356" s="9">
        <v>0</v>
      </c>
      <c r="GW356" s="9">
        <v>0</v>
      </c>
      <c r="GX356" s="9">
        <f t="shared" si="164"/>
        <v>2</v>
      </c>
      <c r="GY356" s="9">
        <v>1</v>
      </c>
      <c r="GZ356" s="9">
        <v>0</v>
      </c>
      <c r="HA356" s="9">
        <v>0</v>
      </c>
      <c r="HB356" s="9">
        <v>1</v>
      </c>
      <c r="HC356" s="9">
        <v>0</v>
      </c>
      <c r="HD356" s="9">
        <v>0</v>
      </c>
      <c r="HE356" s="9">
        <v>0</v>
      </c>
      <c r="HF356" s="9">
        <v>0</v>
      </c>
      <c r="HG356" s="9">
        <v>0</v>
      </c>
      <c r="HH356" s="9">
        <v>0</v>
      </c>
      <c r="HI356" s="9">
        <v>1</v>
      </c>
      <c r="HJ356" s="9">
        <v>0</v>
      </c>
      <c r="HK356" s="9">
        <v>0</v>
      </c>
      <c r="HL356" s="9">
        <v>0</v>
      </c>
      <c r="HM356" s="9">
        <v>0</v>
      </c>
      <c r="HN356" s="9">
        <v>0</v>
      </c>
      <c r="HO356" s="9">
        <v>0</v>
      </c>
      <c r="HP356" s="9">
        <v>0</v>
      </c>
      <c r="HQ356" s="9">
        <v>0</v>
      </c>
      <c r="HR356" s="9">
        <v>0</v>
      </c>
      <c r="HS356" s="9">
        <v>0</v>
      </c>
      <c r="HT356" s="9">
        <v>0</v>
      </c>
      <c r="HU356" s="9">
        <v>0</v>
      </c>
      <c r="HV356" s="9">
        <v>0</v>
      </c>
      <c r="HW356" s="9">
        <v>0</v>
      </c>
      <c r="HX356" s="9">
        <v>0</v>
      </c>
      <c r="HY356" s="9">
        <v>0</v>
      </c>
      <c r="HZ356" s="9">
        <v>0</v>
      </c>
      <c r="IA356" s="9">
        <v>0</v>
      </c>
      <c r="IB356" s="9">
        <v>0</v>
      </c>
      <c r="IC356" s="9">
        <v>0</v>
      </c>
      <c r="ID356" s="9">
        <v>1</v>
      </c>
      <c r="IE356" s="9">
        <v>0</v>
      </c>
      <c r="IF356" s="1">
        <v>1</v>
      </c>
      <c r="IG356" s="9">
        <v>1</v>
      </c>
      <c r="IH356" s="9">
        <v>0</v>
      </c>
      <c r="II356" s="9">
        <v>0</v>
      </c>
      <c r="IJ356" s="9">
        <v>0</v>
      </c>
      <c r="IK356" s="9">
        <v>0</v>
      </c>
      <c r="IL356" s="9">
        <v>0</v>
      </c>
      <c r="IM356" s="9">
        <v>1</v>
      </c>
      <c r="IN356" s="9">
        <v>0</v>
      </c>
      <c r="IO356" s="9">
        <v>0</v>
      </c>
      <c r="IP356" s="9">
        <v>0</v>
      </c>
      <c r="IQ356" s="9">
        <f t="shared" si="165"/>
        <v>0</v>
      </c>
      <c r="IR356" s="1">
        <v>0</v>
      </c>
      <c r="IS356" s="9">
        <v>0</v>
      </c>
      <c r="IT356" s="9">
        <v>0</v>
      </c>
      <c r="IU356" s="9">
        <v>0</v>
      </c>
      <c r="IV356" s="9">
        <v>0</v>
      </c>
      <c r="IW356" s="9">
        <v>0</v>
      </c>
      <c r="IX356" s="9">
        <v>0</v>
      </c>
      <c r="IY356" s="9">
        <v>0</v>
      </c>
      <c r="IZ356" s="9">
        <v>0</v>
      </c>
      <c r="JA356" s="9"/>
      <c r="JB356" s="9"/>
      <c r="JC356" s="9"/>
      <c r="JD356" s="9"/>
      <c r="JE356" s="9"/>
      <c r="JF356" s="1">
        <v>4</v>
      </c>
      <c r="JG356" s="1">
        <v>1</v>
      </c>
      <c r="JH356" s="1">
        <v>0</v>
      </c>
      <c r="JI356" s="1">
        <v>0</v>
      </c>
      <c r="JJ356" s="9"/>
      <c r="JK356" s="9">
        <v>0</v>
      </c>
      <c r="JL356" s="9">
        <v>0</v>
      </c>
      <c r="JM356" s="9">
        <v>0</v>
      </c>
      <c r="JN356" s="9">
        <v>0</v>
      </c>
      <c r="JO356" s="9">
        <v>0</v>
      </c>
      <c r="JP356" s="9">
        <v>0</v>
      </c>
      <c r="JQ356" s="9">
        <v>0</v>
      </c>
      <c r="JR356" s="9">
        <v>0</v>
      </c>
      <c r="JS356" s="9">
        <v>1</v>
      </c>
      <c r="JT356" s="9">
        <v>1</v>
      </c>
      <c r="JU356" s="9">
        <v>0</v>
      </c>
      <c r="JV356" s="9">
        <v>0</v>
      </c>
      <c r="JW356" s="9">
        <v>0</v>
      </c>
      <c r="JX356" s="9">
        <v>0</v>
      </c>
      <c r="JY356" s="9"/>
      <c r="JZ356" s="9"/>
      <c r="KA356" s="9"/>
      <c r="KB356" s="9">
        <v>0</v>
      </c>
      <c r="KC356" s="9">
        <f t="shared" si="166"/>
        <v>0</v>
      </c>
      <c r="KD356" s="9">
        <v>0</v>
      </c>
      <c r="KE356" s="9">
        <v>0</v>
      </c>
      <c r="KF356" s="9">
        <v>0</v>
      </c>
      <c r="KG356" s="9">
        <v>0</v>
      </c>
      <c r="KH356" s="9">
        <v>0</v>
      </c>
      <c r="KI356" s="9">
        <v>0</v>
      </c>
      <c r="KJ356" s="9">
        <v>0</v>
      </c>
      <c r="KK356" s="9">
        <v>0</v>
      </c>
      <c r="KL356" s="9">
        <v>0</v>
      </c>
      <c r="KM356" s="9">
        <v>0</v>
      </c>
      <c r="KN356" s="9">
        <v>0</v>
      </c>
      <c r="KO356" s="9">
        <v>0</v>
      </c>
      <c r="KP356" s="9">
        <v>0</v>
      </c>
      <c r="KQ356" s="9">
        <v>0</v>
      </c>
      <c r="KR356" s="9">
        <v>0</v>
      </c>
      <c r="KS356" s="9">
        <v>0</v>
      </c>
      <c r="KT356" s="9">
        <v>0</v>
      </c>
      <c r="KU356" s="9">
        <v>0</v>
      </c>
      <c r="KV356" s="9">
        <v>0</v>
      </c>
      <c r="KW356" s="9" t="s">
        <v>102</v>
      </c>
      <c r="KX356" s="9">
        <v>1</v>
      </c>
      <c r="KY356" s="9">
        <v>0</v>
      </c>
      <c r="KZ356" s="12">
        <v>13.8</v>
      </c>
      <c r="LA356" s="12">
        <v>40.1</v>
      </c>
      <c r="LB356" s="9">
        <v>8730</v>
      </c>
      <c r="LC356" s="9">
        <v>6420</v>
      </c>
      <c r="LD356" s="9">
        <v>1720</v>
      </c>
      <c r="LE356" s="9">
        <v>116000</v>
      </c>
      <c r="LF356" s="13">
        <v>0.65</v>
      </c>
      <c r="LG356" s="13">
        <v>19.3</v>
      </c>
      <c r="LH356" s="9"/>
      <c r="LI356" s="9"/>
      <c r="LJ356" s="9"/>
      <c r="LK356" s="9"/>
      <c r="LL356" s="9">
        <v>375</v>
      </c>
      <c r="LM356" s="12">
        <v>129.57</v>
      </c>
      <c r="LN356" s="9"/>
      <c r="LO356" s="9"/>
      <c r="LP356" s="12">
        <v>407</v>
      </c>
      <c r="LQ356" s="9"/>
      <c r="LR356" s="9"/>
      <c r="LS356" s="9"/>
      <c r="LT356" s="9"/>
      <c r="LU356" s="9"/>
      <c r="LV356" s="9">
        <v>0</v>
      </c>
      <c r="LW356" s="9"/>
      <c r="LX356" s="1">
        <v>0</v>
      </c>
      <c r="LY356" s="1">
        <v>0</v>
      </c>
      <c r="LZ356" s="9">
        <v>1</v>
      </c>
      <c r="MA356" s="9">
        <v>0</v>
      </c>
      <c r="MB356" s="9">
        <f t="shared" si="167"/>
        <v>1</v>
      </c>
      <c r="MC356" s="1">
        <v>1</v>
      </c>
      <c r="MD356" s="9">
        <v>1</v>
      </c>
      <c r="ME356" s="9">
        <v>0</v>
      </c>
      <c r="MF356" s="9">
        <v>0</v>
      </c>
      <c r="MG356" s="9">
        <v>0</v>
      </c>
      <c r="MH356" s="9">
        <v>0</v>
      </c>
      <c r="MI356" s="9">
        <v>0</v>
      </c>
      <c r="MJ356" s="9">
        <v>0</v>
      </c>
      <c r="MK356" s="9">
        <v>0</v>
      </c>
      <c r="ML356" s="9">
        <v>0</v>
      </c>
      <c r="MM356" s="9">
        <f t="shared" si="168"/>
        <v>0</v>
      </c>
      <c r="MN356" s="9">
        <v>0</v>
      </c>
      <c r="MO356" s="9">
        <v>0</v>
      </c>
      <c r="MP356" s="9">
        <v>0</v>
      </c>
      <c r="MQ356" s="9">
        <v>0</v>
      </c>
      <c r="MR356" s="9">
        <v>0</v>
      </c>
      <c r="MS356" s="9">
        <v>0</v>
      </c>
      <c r="MT356" s="9">
        <v>0</v>
      </c>
      <c r="MU356" s="9">
        <v>0</v>
      </c>
      <c r="MV356" s="9">
        <v>0</v>
      </c>
      <c r="MW356" s="9">
        <v>0</v>
      </c>
      <c r="MX356" s="9">
        <v>0</v>
      </c>
      <c r="MY356" s="9">
        <v>0</v>
      </c>
      <c r="MZ356" s="9">
        <v>0</v>
      </c>
      <c r="NA356" s="9">
        <v>0</v>
      </c>
      <c r="NB356" s="9" t="s">
        <v>122</v>
      </c>
      <c r="NC356" s="12">
        <v>13</v>
      </c>
      <c r="ND356" s="12">
        <v>39.299999999999997</v>
      </c>
      <c r="NE356" s="9">
        <v>8180</v>
      </c>
      <c r="NF356" s="9">
        <v>3750</v>
      </c>
      <c r="NG356" s="9">
        <v>3680</v>
      </c>
      <c r="NH356" s="9">
        <v>268000</v>
      </c>
      <c r="NI356" s="13">
        <v>0.7</v>
      </c>
      <c r="NJ356" s="13">
        <v>17.7</v>
      </c>
      <c r="NK356" s="13">
        <v>0.41</v>
      </c>
      <c r="NL356" s="13">
        <v>0.22</v>
      </c>
      <c r="NM356" s="12">
        <v>65.3</v>
      </c>
      <c r="NN356" s="9">
        <v>42.1</v>
      </c>
      <c r="NO356" s="9">
        <v>361</v>
      </c>
      <c r="NP356" s="12">
        <v>79.37</v>
      </c>
      <c r="NQ356" s="9"/>
      <c r="NR356" s="9"/>
      <c r="NS356" s="9">
        <v>476</v>
      </c>
      <c r="NT356" s="9"/>
      <c r="NU356" s="9"/>
      <c r="NV356" s="9"/>
      <c r="NW356" s="9">
        <v>13.5</v>
      </c>
      <c r="NX356" s="9"/>
      <c r="NY356" s="1">
        <v>0</v>
      </c>
      <c r="NZ356" s="9"/>
      <c r="OA356" s="1">
        <v>0</v>
      </c>
      <c r="OB356" s="1">
        <v>0</v>
      </c>
      <c r="OC356" s="9">
        <v>0</v>
      </c>
      <c r="OD356" s="9">
        <v>0</v>
      </c>
      <c r="OE356" s="9">
        <f t="shared" si="169"/>
        <v>0</v>
      </c>
      <c r="OF356" s="9">
        <v>0</v>
      </c>
      <c r="OG356" s="9">
        <v>0</v>
      </c>
      <c r="OH356" s="9">
        <v>0</v>
      </c>
      <c r="OI356" s="9">
        <v>0</v>
      </c>
      <c r="OJ356" s="9">
        <v>0</v>
      </c>
      <c r="OK356" s="9">
        <v>0</v>
      </c>
      <c r="OL356" s="9">
        <v>0</v>
      </c>
      <c r="OM356" s="9">
        <v>0</v>
      </c>
      <c r="ON356" s="9">
        <v>1</v>
      </c>
      <c r="OO356" s="9">
        <v>0</v>
      </c>
      <c r="OP356" s="9">
        <f t="shared" si="170"/>
        <v>1</v>
      </c>
      <c r="OQ356" s="1">
        <v>1</v>
      </c>
      <c r="OR356" s="9">
        <v>1</v>
      </c>
      <c r="OS356" s="9">
        <v>0</v>
      </c>
      <c r="OT356" s="9">
        <v>0</v>
      </c>
      <c r="OU356" s="9">
        <v>0</v>
      </c>
      <c r="OV356" s="9">
        <v>0</v>
      </c>
      <c r="OW356" s="9">
        <v>0</v>
      </c>
      <c r="OX356" s="9">
        <v>0</v>
      </c>
      <c r="OY356" s="9">
        <v>0</v>
      </c>
      <c r="OZ356" s="9">
        <v>0</v>
      </c>
      <c r="PA356" s="9">
        <v>0</v>
      </c>
      <c r="PB356" s="9">
        <v>0</v>
      </c>
    </row>
    <row r="357" spans="1:418" x14ac:dyDescent="0.25">
      <c r="A357" s="1">
        <v>356</v>
      </c>
      <c r="B357" s="26" t="s">
        <v>1</v>
      </c>
      <c r="C357" s="9">
        <v>1</v>
      </c>
      <c r="D357" s="9">
        <v>0</v>
      </c>
      <c r="E357" s="9">
        <v>27</v>
      </c>
      <c r="F357" s="1">
        <v>1</v>
      </c>
      <c r="G357" s="9">
        <v>0</v>
      </c>
      <c r="H357" s="9">
        <v>0</v>
      </c>
      <c r="I357" s="9">
        <v>0</v>
      </c>
      <c r="J357" s="9" t="s">
        <v>5</v>
      </c>
      <c r="K357" s="9">
        <v>1</v>
      </c>
      <c r="L357" s="9">
        <v>0</v>
      </c>
      <c r="M357" s="9">
        <v>0</v>
      </c>
      <c r="N357" s="9">
        <v>0</v>
      </c>
      <c r="O357" s="9" t="s">
        <v>271</v>
      </c>
      <c r="P357" s="9" t="s">
        <v>247</v>
      </c>
      <c r="Q357" s="9"/>
      <c r="R357" s="9" t="s">
        <v>393</v>
      </c>
      <c r="S357" s="1">
        <v>0</v>
      </c>
      <c r="T357" s="9" t="s">
        <v>329</v>
      </c>
      <c r="U357" s="9" t="s">
        <v>149</v>
      </c>
      <c r="V357" s="9" t="s">
        <v>111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1">
        <v>1</v>
      </c>
      <c r="BB357" s="9">
        <v>0</v>
      </c>
      <c r="BC357" s="9">
        <v>0</v>
      </c>
      <c r="BD357" s="9">
        <v>0</v>
      </c>
      <c r="BE357" s="9">
        <f t="shared" si="160"/>
        <v>2</v>
      </c>
      <c r="BF357" s="9">
        <v>0</v>
      </c>
      <c r="BG357" s="9">
        <v>0</v>
      </c>
      <c r="BH357" s="9">
        <v>0</v>
      </c>
      <c r="BI357" s="9">
        <v>0</v>
      </c>
      <c r="BJ357" s="1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1">
        <v>1</v>
      </c>
      <c r="BS357" s="9">
        <v>1</v>
      </c>
      <c r="BT357" s="9">
        <v>1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/>
      <c r="CJ357" s="9"/>
      <c r="CK357" s="9" t="s">
        <v>123</v>
      </c>
      <c r="CL357" s="9">
        <v>0</v>
      </c>
      <c r="CM357" s="10">
        <v>44005</v>
      </c>
      <c r="CN357" s="10">
        <v>44006</v>
      </c>
      <c r="CO357" s="10"/>
      <c r="CP357" s="10"/>
      <c r="CQ357" s="10"/>
      <c r="CR357" s="10"/>
      <c r="CS357" s="10">
        <v>44008</v>
      </c>
      <c r="CT357" s="3"/>
      <c r="CU357" s="3">
        <f t="shared" si="149"/>
        <v>3</v>
      </c>
      <c r="CV357" s="11"/>
      <c r="CW357" s="11"/>
      <c r="CX357" s="11"/>
      <c r="CY357" s="3">
        <f t="shared" si="173"/>
        <v>3</v>
      </c>
      <c r="CZ357" s="11">
        <v>0</v>
      </c>
      <c r="DA357" s="3">
        <v>1</v>
      </c>
      <c r="DB357" s="11">
        <v>0</v>
      </c>
      <c r="DC357" s="3">
        <f t="shared" si="150"/>
        <v>1</v>
      </c>
      <c r="DD357" s="10">
        <v>43995</v>
      </c>
      <c r="DE357" s="1">
        <v>0</v>
      </c>
      <c r="DF357" s="11">
        <f t="shared" si="161"/>
        <v>10</v>
      </c>
      <c r="DG357" s="3">
        <f t="shared" si="151"/>
        <v>5</v>
      </c>
      <c r="DH357" s="9">
        <v>1</v>
      </c>
      <c r="DI357" s="9">
        <v>0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1</v>
      </c>
      <c r="DQ357" s="9">
        <v>0</v>
      </c>
      <c r="DR357" s="9">
        <v>0</v>
      </c>
      <c r="DS357" s="9">
        <v>1</v>
      </c>
      <c r="DT357" s="9">
        <v>1</v>
      </c>
      <c r="DU357" s="9">
        <v>0</v>
      </c>
      <c r="DV357" s="9">
        <v>0</v>
      </c>
      <c r="DW357" s="9">
        <v>0</v>
      </c>
      <c r="DX357" s="9">
        <v>1</v>
      </c>
      <c r="DY357" s="9">
        <v>0</v>
      </c>
      <c r="DZ357" s="9">
        <v>0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/>
      <c r="EH357" s="9"/>
      <c r="EI357" s="12"/>
      <c r="EJ357" s="11"/>
      <c r="EK357" s="11"/>
      <c r="EL357" s="11"/>
      <c r="EM357" s="9">
        <v>116</v>
      </c>
      <c r="EN357" s="9">
        <v>78</v>
      </c>
      <c r="EO357" s="12">
        <f t="shared" si="162"/>
        <v>90.666666666666671</v>
      </c>
      <c r="EP357" s="11">
        <v>0</v>
      </c>
      <c r="EQ357" s="9">
        <v>80</v>
      </c>
      <c r="ER357" s="9">
        <v>0</v>
      </c>
      <c r="ES357" s="9">
        <v>16</v>
      </c>
      <c r="ET357" s="9">
        <v>0</v>
      </c>
      <c r="EU357" s="12">
        <v>36</v>
      </c>
      <c r="EV357" s="11">
        <v>0</v>
      </c>
      <c r="EW357" s="12">
        <v>37</v>
      </c>
      <c r="EX357" s="9">
        <v>94</v>
      </c>
      <c r="EY357" s="1">
        <v>0</v>
      </c>
      <c r="EZ357" s="9" t="s">
        <v>51</v>
      </c>
      <c r="FA357" s="9">
        <v>1</v>
      </c>
      <c r="FB357" s="9">
        <v>0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0</v>
      </c>
      <c r="FI357" s="1">
        <v>0</v>
      </c>
      <c r="FJ357" s="1">
        <v>1</v>
      </c>
      <c r="FK357" s="9">
        <v>0</v>
      </c>
      <c r="FL357" s="9">
        <v>0</v>
      </c>
      <c r="FM357" s="9" t="s">
        <v>104</v>
      </c>
      <c r="FN357" s="9" t="s">
        <v>81</v>
      </c>
      <c r="FO357" s="1">
        <v>1</v>
      </c>
      <c r="FP357" s="9">
        <v>0</v>
      </c>
      <c r="FQ357" s="9">
        <v>0</v>
      </c>
      <c r="FR357" s="1">
        <v>1</v>
      </c>
      <c r="FS357" s="1">
        <f t="shared" si="152"/>
        <v>1</v>
      </c>
      <c r="FT357" s="1">
        <v>0</v>
      </c>
      <c r="FU357" s="9">
        <v>0</v>
      </c>
      <c r="FV357" s="9">
        <v>0</v>
      </c>
      <c r="FW357" s="9">
        <v>0</v>
      </c>
      <c r="FX357" s="9">
        <v>0</v>
      </c>
      <c r="FY357" s="9">
        <v>0</v>
      </c>
      <c r="FZ357" s="1">
        <f t="shared" si="146"/>
        <v>0</v>
      </c>
      <c r="GA357" s="1">
        <v>0</v>
      </c>
      <c r="GB357" s="9">
        <v>0</v>
      </c>
      <c r="GC357" s="9">
        <v>0</v>
      </c>
      <c r="GD357" s="9">
        <v>0</v>
      </c>
      <c r="GE357" s="9">
        <v>0</v>
      </c>
      <c r="GF357" s="9">
        <v>0</v>
      </c>
      <c r="GG357" s="9">
        <v>0</v>
      </c>
      <c r="GH357" s="1">
        <f t="shared" si="147"/>
        <v>1</v>
      </c>
      <c r="GI357" s="1">
        <v>1</v>
      </c>
      <c r="GJ357" s="9">
        <v>0</v>
      </c>
      <c r="GK357" s="9">
        <v>1</v>
      </c>
      <c r="GL357" s="9">
        <v>1</v>
      </c>
      <c r="GM357" s="9">
        <v>0</v>
      </c>
      <c r="GN357" s="9">
        <v>0</v>
      </c>
      <c r="GO357" s="9">
        <v>0</v>
      </c>
      <c r="GP357" s="1">
        <v>0</v>
      </c>
      <c r="GQ357" s="9">
        <v>0</v>
      </c>
      <c r="GR357" s="11">
        <f t="shared" si="163"/>
        <v>0</v>
      </c>
      <c r="GS357" s="9">
        <v>0</v>
      </c>
      <c r="GT357" s="9">
        <v>0</v>
      </c>
      <c r="GU357" s="9">
        <v>0</v>
      </c>
      <c r="GV357" s="9">
        <v>0</v>
      </c>
      <c r="GW357" s="9">
        <v>0</v>
      </c>
      <c r="GX357" s="9">
        <f t="shared" si="164"/>
        <v>2</v>
      </c>
      <c r="GY357" s="9">
        <v>1</v>
      </c>
      <c r="GZ357" s="9">
        <v>0</v>
      </c>
      <c r="HA357" s="9">
        <v>0</v>
      </c>
      <c r="HB357" s="9">
        <v>0</v>
      </c>
      <c r="HC357" s="9">
        <v>0</v>
      </c>
      <c r="HD357" s="9">
        <v>0</v>
      </c>
      <c r="HE357" s="9">
        <v>0</v>
      </c>
      <c r="HF357" s="9">
        <v>0</v>
      </c>
      <c r="HG357" s="9">
        <v>0</v>
      </c>
      <c r="HH357" s="9">
        <v>0</v>
      </c>
      <c r="HI357" s="9">
        <v>0</v>
      </c>
      <c r="HJ357" s="9">
        <v>1</v>
      </c>
      <c r="HK357" s="9">
        <v>0</v>
      </c>
      <c r="HL357" s="9">
        <v>0</v>
      </c>
      <c r="HM357" s="9">
        <v>0</v>
      </c>
      <c r="HN357" s="9">
        <v>0</v>
      </c>
      <c r="HO357" s="9">
        <v>1</v>
      </c>
      <c r="HP357" s="9">
        <v>0</v>
      </c>
      <c r="HQ357" s="9">
        <v>0</v>
      </c>
      <c r="HR357" s="9">
        <v>0</v>
      </c>
      <c r="HS357" s="9">
        <v>0</v>
      </c>
      <c r="HT357" s="9">
        <v>0</v>
      </c>
      <c r="HU357" s="9">
        <v>0</v>
      </c>
      <c r="HV357" s="9">
        <v>0</v>
      </c>
      <c r="HW357" s="9">
        <v>0</v>
      </c>
      <c r="HX357" s="9">
        <v>0</v>
      </c>
      <c r="HY357" s="9">
        <v>0</v>
      </c>
      <c r="HZ357" s="9">
        <v>0</v>
      </c>
      <c r="IA357" s="9">
        <v>0</v>
      </c>
      <c r="IB357" s="9">
        <v>0</v>
      </c>
      <c r="IC357" s="9">
        <v>0</v>
      </c>
      <c r="ID357" s="9">
        <v>1</v>
      </c>
      <c r="IE357" s="9">
        <v>0</v>
      </c>
      <c r="IF357" s="1">
        <v>1</v>
      </c>
      <c r="IG357" s="9">
        <v>1</v>
      </c>
      <c r="IH357" s="9">
        <v>0</v>
      </c>
      <c r="II357" s="9">
        <v>0</v>
      </c>
      <c r="IJ357" s="9">
        <v>0</v>
      </c>
      <c r="IK357" s="9">
        <v>0</v>
      </c>
      <c r="IL357" s="9">
        <v>0</v>
      </c>
      <c r="IM357" s="9">
        <v>0</v>
      </c>
      <c r="IN357" s="9">
        <v>0</v>
      </c>
      <c r="IO357" s="9">
        <v>0</v>
      </c>
      <c r="IP357" s="9">
        <v>0</v>
      </c>
      <c r="IQ357" s="9">
        <f t="shared" si="165"/>
        <v>0</v>
      </c>
      <c r="IR357" s="1">
        <v>0</v>
      </c>
      <c r="IS357" s="9">
        <v>0</v>
      </c>
      <c r="IT357" s="9">
        <v>0</v>
      </c>
      <c r="IU357" s="9">
        <v>0</v>
      </c>
      <c r="IV357" s="9">
        <v>0</v>
      </c>
      <c r="IW357" s="9">
        <v>0</v>
      </c>
      <c r="IX357" s="9">
        <v>0</v>
      </c>
      <c r="IY357" s="9">
        <v>0</v>
      </c>
      <c r="IZ357" s="9">
        <v>0</v>
      </c>
      <c r="JA357" s="9"/>
      <c r="JB357" s="9"/>
      <c r="JC357" s="9"/>
      <c r="JD357" s="9"/>
      <c r="JE357" s="9"/>
      <c r="JF357" s="1">
        <v>2</v>
      </c>
      <c r="JG357" s="1">
        <v>1</v>
      </c>
      <c r="JH357" s="1">
        <v>0</v>
      </c>
      <c r="JI357" s="1">
        <v>0</v>
      </c>
      <c r="JJ357" s="9"/>
      <c r="JK357" s="9">
        <v>0</v>
      </c>
      <c r="JL357" s="9">
        <v>0</v>
      </c>
      <c r="JM357" s="9">
        <v>0</v>
      </c>
      <c r="JN357" s="9">
        <v>0</v>
      </c>
      <c r="JO357" s="9">
        <v>0</v>
      </c>
      <c r="JP357" s="9">
        <v>0</v>
      </c>
      <c r="JQ357" s="9">
        <v>0</v>
      </c>
      <c r="JR357" s="9">
        <v>0</v>
      </c>
      <c r="JS357" s="9">
        <v>0</v>
      </c>
      <c r="JT357" s="9">
        <v>0</v>
      </c>
      <c r="JU357" s="9">
        <v>0</v>
      </c>
      <c r="JV357" s="9">
        <v>0</v>
      </c>
      <c r="JW357" s="9">
        <v>0</v>
      </c>
      <c r="JX357" s="9">
        <v>0</v>
      </c>
      <c r="JY357" s="10"/>
      <c r="JZ357" s="10"/>
      <c r="KA357" s="9"/>
      <c r="KB357" s="9">
        <v>0</v>
      </c>
      <c r="KC357" s="9">
        <f t="shared" si="166"/>
        <v>0</v>
      </c>
      <c r="KD357" s="9">
        <v>0</v>
      </c>
      <c r="KE357" s="9">
        <v>0</v>
      </c>
      <c r="KF357" s="9">
        <v>0</v>
      </c>
      <c r="KG357" s="9">
        <v>0</v>
      </c>
      <c r="KH357" s="9">
        <v>0</v>
      </c>
      <c r="KI357" s="9">
        <v>0</v>
      </c>
      <c r="KJ357" s="9">
        <v>0</v>
      </c>
      <c r="KK357" s="9">
        <v>0</v>
      </c>
      <c r="KL357" s="9">
        <v>0</v>
      </c>
      <c r="KM357" s="9">
        <v>0</v>
      </c>
      <c r="KN357" s="9">
        <v>0</v>
      </c>
      <c r="KO357" s="9">
        <v>0</v>
      </c>
      <c r="KP357" s="9">
        <v>0</v>
      </c>
      <c r="KQ357" s="9">
        <v>0</v>
      </c>
      <c r="KR357" s="9">
        <v>0</v>
      </c>
      <c r="KS357" s="9">
        <v>0</v>
      </c>
      <c r="KT357" s="9">
        <v>0</v>
      </c>
      <c r="KU357" s="9">
        <v>0</v>
      </c>
      <c r="KV357" s="9">
        <v>0</v>
      </c>
      <c r="KW357" s="9" t="s">
        <v>102</v>
      </c>
      <c r="KX357" s="9">
        <v>1</v>
      </c>
      <c r="KY357" s="9">
        <v>0</v>
      </c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>
        <v>0</v>
      </c>
      <c r="LW357" s="9"/>
      <c r="LX357" s="1">
        <v>0</v>
      </c>
      <c r="LY357" s="1">
        <v>0</v>
      </c>
      <c r="LZ357" s="1">
        <v>1</v>
      </c>
      <c r="MA357" s="9">
        <v>1</v>
      </c>
      <c r="MB357" s="9">
        <f t="shared" si="167"/>
        <v>0</v>
      </c>
      <c r="MC357" s="9">
        <v>0</v>
      </c>
      <c r="MD357" s="9">
        <v>0</v>
      </c>
      <c r="ME357" s="9">
        <v>0</v>
      </c>
      <c r="MF357" s="9">
        <v>0</v>
      </c>
      <c r="MG357" s="9">
        <v>0</v>
      </c>
      <c r="MH357" s="9">
        <v>0</v>
      </c>
      <c r="MI357" s="9">
        <v>0</v>
      </c>
      <c r="MJ357" s="9">
        <v>0</v>
      </c>
      <c r="MK357" s="9">
        <v>0</v>
      </c>
      <c r="ML357" s="9">
        <v>0</v>
      </c>
      <c r="MM357" s="9">
        <f t="shared" si="168"/>
        <v>0</v>
      </c>
      <c r="MN357" s="9">
        <v>0</v>
      </c>
      <c r="MO357" s="9">
        <v>0</v>
      </c>
      <c r="MP357" s="9">
        <v>0</v>
      </c>
      <c r="MQ357" s="9">
        <v>0</v>
      </c>
      <c r="MR357" s="9">
        <v>0</v>
      </c>
      <c r="MS357" s="9">
        <v>0</v>
      </c>
      <c r="MT357" s="9">
        <v>0</v>
      </c>
      <c r="MU357" s="9">
        <v>0</v>
      </c>
      <c r="MV357" s="9">
        <v>0</v>
      </c>
      <c r="MW357" s="9">
        <v>0</v>
      </c>
      <c r="MX357" s="9">
        <v>0</v>
      </c>
      <c r="MY357" s="9">
        <v>0</v>
      </c>
      <c r="MZ357" s="9">
        <v>0</v>
      </c>
      <c r="NA357" s="9">
        <v>0</v>
      </c>
      <c r="NB357" s="9" t="s">
        <v>122</v>
      </c>
      <c r="NC357" s="12">
        <v>14.3</v>
      </c>
      <c r="ND357" s="12">
        <v>41.7</v>
      </c>
      <c r="NE357" s="9">
        <v>8300</v>
      </c>
      <c r="NF357" s="9">
        <v>4631</v>
      </c>
      <c r="NG357" s="9">
        <v>2971</v>
      </c>
      <c r="NH357" s="9">
        <v>307000</v>
      </c>
      <c r="NI357" s="13">
        <v>0.75</v>
      </c>
      <c r="NJ357" s="13">
        <v>14</v>
      </c>
      <c r="NK357" s="13">
        <v>0.9</v>
      </c>
      <c r="NL357" s="13">
        <v>0.5</v>
      </c>
      <c r="NM357" s="9"/>
      <c r="NN357" s="9"/>
      <c r="NO357" s="9">
        <v>160</v>
      </c>
      <c r="NP357" s="9"/>
      <c r="NQ357" s="9"/>
      <c r="NR357" s="9"/>
      <c r="NS357" s="9">
        <v>141</v>
      </c>
      <c r="NT357" s="9"/>
      <c r="NU357" s="9"/>
      <c r="NV357" s="9"/>
      <c r="NW357" s="9"/>
      <c r="NX357" s="9"/>
      <c r="NY357" s="1">
        <v>0</v>
      </c>
      <c r="NZ357" s="9"/>
      <c r="OA357" s="1">
        <v>0</v>
      </c>
      <c r="OB357" s="1">
        <v>0</v>
      </c>
      <c r="OC357" s="9">
        <v>1</v>
      </c>
      <c r="OD357" s="9">
        <v>1</v>
      </c>
      <c r="OE357" s="9">
        <f t="shared" si="169"/>
        <v>0</v>
      </c>
      <c r="OF357" s="9">
        <v>0</v>
      </c>
      <c r="OG357" s="9">
        <v>0</v>
      </c>
      <c r="OH357" s="9">
        <v>0</v>
      </c>
      <c r="OI357" s="9">
        <v>0</v>
      </c>
      <c r="OJ357" s="9">
        <v>0</v>
      </c>
      <c r="OK357" s="9">
        <v>0</v>
      </c>
      <c r="OL357" s="9">
        <v>0</v>
      </c>
      <c r="OM357" s="9">
        <v>0</v>
      </c>
      <c r="ON357" s="9">
        <v>1</v>
      </c>
      <c r="OO357" s="9">
        <v>1</v>
      </c>
      <c r="OP357" s="9">
        <f t="shared" si="170"/>
        <v>0</v>
      </c>
      <c r="OQ357" s="9">
        <v>0</v>
      </c>
      <c r="OR357" s="9">
        <v>0</v>
      </c>
      <c r="OS357" s="9">
        <v>0</v>
      </c>
      <c r="OT357" s="9">
        <v>0</v>
      </c>
      <c r="OU357" s="9">
        <v>0</v>
      </c>
      <c r="OV357" s="9">
        <v>0</v>
      </c>
      <c r="OW357" s="9">
        <v>0</v>
      </c>
      <c r="OX357" s="9">
        <v>0</v>
      </c>
      <c r="OY357" s="9">
        <v>0</v>
      </c>
      <c r="OZ357" s="9">
        <v>0</v>
      </c>
      <c r="PA357" s="9">
        <v>0</v>
      </c>
      <c r="PB357" s="9">
        <v>0</v>
      </c>
    </row>
    <row r="358" spans="1:418" x14ac:dyDescent="0.25">
      <c r="A358" s="1">
        <v>357</v>
      </c>
      <c r="B358" s="26" t="s">
        <v>1</v>
      </c>
      <c r="C358" s="9">
        <v>1</v>
      </c>
      <c r="D358" s="9">
        <v>0</v>
      </c>
      <c r="E358" s="9">
        <v>40</v>
      </c>
      <c r="F358" s="9">
        <v>0</v>
      </c>
      <c r="G358" s="1">
        <v>1</v>
      </c>
      <c r="H358" s="9">
        <v>0</v>
      </c>
      <c r="I358" s="9">
        <v>0</v>
      </c>
      <c r="J358" s="9" t="s">
        <v>5</v>
      </c>
      <c r="K358" s="9">
        <v>1</v>
      </c>
      <c r="L358" s="9">
        <v>0</v>
      </c>
      <c r="M358" s="9">
        <v>0</v>
      </c>
      <c r="N358" s="9">
        <v>0</v>
      </c>
      <c r="O358" s="9" t="s">
        <v>271</v>
      </c>
      <c r="P358" s="9" t="s">
        <v>247</v>
      </c>
      <c r="Q358" s="9" t="s">
        <v>221</v>
      </c>
      <c r="R358" s="9" t="s">
        <v>221</v>
      </c>
      <c r="S358" s="1">
        <v>0</v>
      </c>
      <c r="T358" s="9" t="s">
        <v>329</v>
      </c>
      <c r="U358" s="9" t="s">
        <v>149</v>
      </c>
      <c r="V358" s="9" t="s">
        <v>111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1">
        <v>1</v>
      </c>
      <c r="BB358" s="9">
        <v>0</v>
      </c>
      <c r="BC358" s="9">
        <v>0</v>
      </c>
      <c r="BD358" s="9">
        <v>0</v>
      </c>
      <c r="BE358" s="9">
        <f t="shared" si="160"/>
        <v>0</v>
      </c>
      <c r="BF358" s="9">
        <v>0</v>
      </c>
      <c r="BG358" s="9">
        <v>0</v>
      </c>
      <c r="BH358" s="9">
        <v>0</v>
      </c>
      <c r="BI358" s="9">
        <v>0</v>
      </c>
      <c r="BJ358" s="1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1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/>
      <c r="CJ358" s="9"/>
      <c r="CK358" s="9" t="s">
        <v>123</v>
      </c>
      <c r="CL358" s="9">
        <v>0</v>
      </c>
      <c r="CM358" s="10">
        <v>44014</v>
      </c>
      <c r="CN358" s="10">
        <v>44014</v>
      </c>
      <c r="CO358" s="10"/>
      <c r="CP358" s="10"/>
      <c r="CQ358" s="10"/>
      <c r="CR358" s="10"/>
      <c r="CS358" s="10">
        <v>44018</v>
      </c>
      <c r="CT358" s="3"/>
      <c r="CU358" s="3">
        <f t="shared" si="149"/>
        <v>4</v>
      </c>
      <c r="CV358" s="11"/>
      <c r="CW358" s="11"/>
      <c r="CX358" s="11"/>
      <c r="CY358" s="3">
        <f t="shared" si="173"/>
        <v>4</v>
      </c>
      <c r="CZ358" s="11">
        <v>0</v>
      </c>
      <c r="DA358" s="3">
        <v>1</v>
      </c>
      <c r="DB358" s="11">
        <v>0</v>
      </c>
      <c r="DC358" s="3">
        <f t="shared" si="150"/>
        <v>1</v>
      </c>
      <c r="DD358" s="10">
        <v>44000</v>
      </c>
      <c r="DE358" s="1">
        <v>0</v>
      </c>
      <c r="DF358" s="11">
        <f t="shared" si="161"/>
        <v>14</v>
      </c>
      <c r="DG358" s="3">
        <f t="shared" si="151"/>
        <v>4</v>
      </c>
      <c r="DH358" s="9">
        <v>1</v>
      </c>
      <c r="DI358" s="9">
        <v>1</v>
      </c>
      <c r="DJ358" s="9">
        <v>0</v>
      </c>
      <c r="DK358" s="9">
        <v>0</v>
      </c>
      <c r="DL358" s="9">
        <v>0</v>
      </c>
      <c r="DM358" s="9">
        <v>0</v>
      </c>
      <c r="DN358" s="9">
        <v>0</v>
      </c>
      <c r="DO358" s="9">
        <v>1</v>
      </c>
      <c r="DP358" s="9">
        <v>0</v>
      </c>
      <c r="DQ358" s="9">
        <v>0</v>
      </c>
      <c r="DR358" s="9">
        <v>0</v>
      </c>
      <c r="DS358" s="9">
        <v>1</v>
      </c>
      <c r="DT358" s="9">
        <v>0</v>
      </c>
      <c r="DU358" s="9">
        <v>0</v>
      </c>
      <c r="DV358" s="9">
        <v>0</v>
      </c>
      <c r="DW358" s="9">
        <v>0</v>
      </c>
      <c r="DX358" s="9">
        <v>0</v>
      </c>
      <c r="DY358" s="9">
        <v>0</v>
      </c>
      <c r="DZ358" s="9">
        <v>0</v>
      </c>
      <c r="EA358" s="9">
        <v>0</v>
      </c>
      <c r="EB358" s="9">
        <v>0</v>
      </c>
      <c r="EC358" s="9">
        <v>0</v>
      </c>
      <c r="ED358" s="9">
        <v>0</v>
      </c>
      <c r="EE358" s="9">
        <v>0</v>
      </c>
      <c r="EF358" s="9">
        <v>0</v>
      </c>
      <c r="EG358" s="9"/>
      <c r="EH358" s="9"/>
      <c r="EI358" s="12"/>
      <c r="EJ358" s="11"/>
      <c r="EK358" s="11"/>
      <c r="EL358" s="11"/>
      <c r="EM358" s="9">
        <v>124</v>
      </c>
      <c r="EN358" s="9">
        <v>74</v>
      </c>
      <c r="EO358" s="12">
        <f t="shared" si="162"/>
        <v>90.666666666666671</v>
      </c>
      <c r="EP358" s="11">
        <v>0</v>
      </c>
      <c r="EQ358" s="9">
        <v>84</v>
      </c>
      <c r="ER358" s="9">
        <v>0</v>
      </c>
      <c r="ES358" s="9">
        <v>18</v>
      </c>
      <c r="ET358" s="9">
        <v>0</v>
      </c>
      <c r="EU358" s="12">
        <v>37</v>
      </c>
      <c r="EV358" s="11">
        <v>0</v>
      </c>
      <c r="EW358" s="12">
        <v>37</v>
      </c>
      <c r="EX358" s="9">
        <v>98</v>
      </c>
      <c r="EY358" s="1">
        <v>0</v>
      </c>
      <c r="EZ358" s="9" t="s">
        <v>51</v>
      </c>
      <c r="FA358" s="9">
        <v>1</v>
      </c>
      <c r="FB358" s="9">
        <v>0</v>
      </c>
      <c r="FC358" s="9">
        <v>0</v>
      </c>
      <c r="FD358" s="9">
        <v>0</v>
      </c>
      <c r="FE358" s="9">
        <v>0</v>
      </c>
      <c r="FF358" s="9">
        <v>0</v>
      </c>
      <c r="FG358" s="9">
        <v>0</v>
      </c>
      <c r="FH358" s="9">
        <v>0</v>
      </c>
      <c r="FI358" s="1">
        <v>0</v>
      </c>
      <c r="FJ358" s="1">
        <v>1</v>
      </c>
      <c r="FK358" s="9">
        <v>0</v>
      </c>
      <c r="FL358" s="9">
        <v>0</v>
      </c>
      <c r="FM358" s="9" t="s">
        <v>104</v>
      </c>
      <c r="FN358" s="1" t="s">
        <v>82</v>
      </c>
      <c r="FO358" s="9">
        <v>0</v>
      </c>
      <c r="FP358" s="1">
        <v>1</v>
      </c>
      <c r="FQ358" s="9">
        <v>0</v>
      </c>
      <c r="FR358" s="1">
        <v>1</v>
      </c>
      <c r="FS358" s="1">
        <f t="shared" si="152"/>
        <v>1</v>
      </c>
      <c r="FT358" s="1">
        <v>0</v>
      </c>
      <c r="FU358" s="9">
        <v>0</v>
      </c>
      <c r="FV358" s="9">
        <v>0</v>
      </c>
      <c r="FW358" s="9">
        <v>0</v>
      </c>
      <c r="FX358" s="9">
        <v>0</v>
      </c>
      <c r="FY358" s="9">
        <v>0</v>
      </c>
      <c r="FZ358" s="1">
        <f t="shared" si="146"/>
        <v>0</v>
      </c>
      <c r="GA358" s="1">
        <v>0</v>
      </c>
      <c r="GB358" s="9">
        <v>0</v>
      </c>
      <c r="GC358" s="9">
        <v>0</v>
      </c>
      <c r="GD358" s="9">
        <v>0</v>
      </c>
      <c r="GE358" s="9">
        <v>0</v>
      </c>
      <c r="GF358" s="9">
        <v>0</v>
      </c>
      <c r="GG358" s="9">
        <v>0</v>
      </c>
      <c r="GH358" s="1">
        <f t="shared" si="147"/>
        <v>1</v>
      </c>
      <c r="GI358" s="1">
        <v>1</v>
      </c>
      <c r="GJ358" s="9">
        <v>0</v>
      </c>
      <c r="GK358" s="9">
        <v>1</v>
      </c>
      <c r="GL358" s="9">
        <v>1</v>
      </c>
      <c r="GM358" s="9">
        <v>0</v>
      </c>
      <c r="GN358" s="9">
        <v>0</v>
      </c>
      <c r="GO358" s="9">
        <v>0</v>
      </c>
      <c r="GP358" s="1">
        <v>0</v>
      </c>
      <c r="GQ358" s="9">
        <v>0</v>
      </c>
      <c r="GR358" s="11">
        <f t="shared" si="163"/>
        <v>0</v>
      </c>
      <c r="GS358" s="9">
        <v>0</v>
      </c>
      <c r="GT358" s="9">
        <v>0</v>
      </c>
      <c r="GU358" s="9">
        <v>0</v>
      </c>
      <c r="GV358" s="9">
        <v>0</v>
      </c>
      <c r="GW358" s="9">
        <v>0</v>
      </c>
      <c r="GX358" s="9">
        <f t="shared" si="164"/>
        <v>2</v>
      </c>
      <c r="GY358" s="9">
        <v>1</v>
      </c>
      <c r="GZ358" s="9">
        <v>0</v>
      </c>
      <c r="HA358" s="9">
        <v>0</v>
      </c>
      <c r="HB358" s="9">
        <v>1</v>
      </c>
      <c r="HC358" s="9">
        <v>0</v>
      </c>
      <c r="HD358" s="9">
        <v>0</v>
      </c>
      <c r="HE358" s="9">
        <v>0</v>
      </c>
      <c r="HF358" s="9">
        <v>0</v>
      </c>
      <c r="HG358" s="9">
        <v>0</v>
      </c>
      <c r="HH358" s="9">
        <v>0</v>
      </c>
      <c r="HI358" s="9">
        <v>1</v>
      </c>
      <c r="HJ358" s="9">
        <v>0</v>
      </c>
      <c r="HK358" s="9">
        <v>0</v>
      </c>
      <c r="HL358" s="9">
        <v>0</v>
      </c>
      <c r="HM358" s="9">
        <v>0</v>
      </c>
      <c r="HN358" s="9">
        <v>0</v>
      </c>
      <c r="HO358" s="9">
        <v>0</v>
      </c>
      <c r="HP358" s="9">
        <v>0</v>
      </c>
      <c r="HQ358" s="9">
        <v>0</v>
      </c>
      <c r="HR358" s="9">
        <v>0</v>
      </c>
      <c r="HS358" s="9">
        <v>0</v>
      </c>
      <c r="HT358" s="9">
        <v>0</v>
      </c>
      <c r="HU358" s="9">
        <v>0</v>
      </c>
      <c r="HV358" s="9">
        <v>0</v>
      </c>
      <c r="HW358" s="9">
        <v>0</v>
      </c>
      <c r="HX358" s="9">
        <v>0</v>
      </c>
      <c r="HY358" s="9">
        <v>0</v>
      </c>
      <c r="HZ358" s="9">
        <v>0</v>
      </c>
      <c r="IA358" s="9">
        <v>0</v>
      </c>
      <c r="IB358" s="9">
        <v>0</v>
      </c>
      <c r="IC358" s="9">
        <v>0</v>
      </c>
      <c r="ID358" s="9">
        <v>1</v>
      </c>
      <c r="IE358" s="9">
        <v>0</v>
      </c>
      <c r="IF358" s="1">
        <v>1</v>
      </c>
      <c r="IG358" s="9">
        <v>1</v>
      </c>
      <c r="IH358" s="9">
        <v>0</v>
      </c>
      <c r="II358" s="9">
        <v>0</v>
      </c>
      <c r="IJ358" s="9">
        <v>0</v>
      </c>
      <c r="IK358" s="9">
        <v>0</v>
      </c>
      <c r="IL358" s="9">
        <v>0</v>
      </c>
      <c r="IM358" s="9">
        <v>0</v>
      </c>
      <c r="IN358" s="9">
        <v>0</v>
      </c>
      <c r="IO358" s="9">
        <v>0</v>
      </c>
      <c r="IP358" s="9">
        <v>0</v>
      </c>
      <c r="IQ358" s="9">
        <f t="shared" si="165"/>
        <v>0</v>
      </c>
      <c r="IR358" s="1">
        <v>0</v>
      </c>
      <c r="IS358" s="9">
        <v>0</v>
      </c>
      <c r="IT358" s="9">
        <v>0</v>
      </c>
      <c r="IU358" s="9">
        <v>0</v>
      </c>
      <c r="IV358" s="9">
        <v>0</v>
      </c>
      <c r="IW358" s="9">
        <v>0</v>
      </c>
      <c r="IX358" s="9">
        <v>0</v>
      </c>
      <c r="IY358" s="9">
        <v>0</v>
      </c>
      <c r="IZ358" s="9">
        <v>0</v>
      </c>
      <c r="JA358" s="9"/>
      <c r="JB358" s="9"/>
      <c r="JC358" s="9"/>
      <c r="JD358" s="9"/>
      <c r="JE358" s="9"/>
      <c r="JF358" s="1">
        <v>2</v>
      </c>
      <c r="JG358" s="1">
        <v>1</v>
      </c>
      <c r="JH358" s="1">
        <v>0</v>
      </c>
      <c r="JI358" s="1">
        <v>0</v>
      </c>
      <c r="JJ358" s="9"/>
      <c r="JK358" s="9">
        <v>0</v>
      </c>
      <c r="JL358" s="9">
        <v>0</v>
      </c>
      <c r="JM358" s="9">
        <v>0</v>
      </c>
      <c r="JN358" s="9">
        <v>0</v>
      </c>
      <c r="JO358" s="9">
        <v>0</v>
      </c>
      <c r="JP358" s="9">
        <v>0</v>
      </c>
      <c r="JQ358" s="9">
        <v>0</v>
      </c>
      <c r="JR358" s="9">
        <v>0</v>
      </c>
      <c r="JS358" s="9">
        <v>1</v>
      </c>
      <c r="JT358" s="9">
        <v>1</v>
      </c>
      <c r="JU358" s="9">
        <v>0</v>
      </c>
      <c r="JV358" s="9">
        <v>0</v>
      </c>
      <c r="JW358" s="9">
        <v>0</v>
      </c>
      <c r="JX358" s="9">
        <v>0</v>
      </c>
      <c r="JY358" s="9"/>
      <c r="JZ358" s="9"/>
      <c r="KA358" s="9"/>
      <c r="KB358" s="9">
        <v>0</v>
      </c>
      <c r="KC358" s="9">
        <f t="shared" si="166"/>
        <v>0</v>
      </c>
      <c r="KD358" s="9">
        <v>0</v>
      </c>
      <c r="KE358" s="9">
        <v>0</v>
      </c>
      <c r="KF358" s="9">
        <v>0</v>
      </c>
      <c r="KG358" s="9">
        <v>0</v>
      </c>
      <c r="KH358" s="9">
        <v>0</v>
      </c>
      <c r="KI358" s="9">
        <v>0</v>
      </c>
      <c r="KJ358" s="9">
        <v>0</v>
      </c>
      <c r="KK358" s="9">
        <v>0</v>
      </c>
      <c r="KL358" s="9">
        <v>0</v>
      </c>
      <c r="KM358" s="9">
        <v>0</v>
      </c>
      <c r="KN358" s="9">
        <v>0</v>
      </c>
      <c r="KO358" s="9">
        <v>0</v>
      </c>
      <c r="KP358" s="9">
        <v>0</v>
      </c>
      <c r="KQ358" s="9">
        <v>0</v>
      </c>
      <c r="KR358" s="9">
        <v>0</v>
      </c>
      <c r="KS358" s="9">
        <v>0</v>
      </c>
      <c r="KT358" s="9">
        <v>0</v>
      </c>
      <c r="KU358" s="9">
        <v>0</v>
      </c>
      <c r="KV358" s="9">
        <v>0</v>
      </c>
      <c r="KW358" s="9" t="s">
        <v>102</v>
      </c>
      <c r="KX358" s="9">
        <v>1</v>
      </c>
      <c r="KY358" s="9">
        <v>0</v>
      </c>
      <c r="KZ358" s="12">
        <v>14.1</v>
      </c>
      <c r="LA358" s="12">
        <v>43.2</v>
      </c>
      <c r="LB358" s="9">
        <v>6650</v>
      </c>
      <c r="LC358" s="9">
        <v>3340</v>
      </c>
      <c r="LD358" s="9">
        <v>2750</v>
      </c>
      <c r="LE358" s="9">
        <v>416000</v>
      </c>
      <c r="LF358" s="13">
        <v>1</v>
      </c>
      <c r="LG358" s="13">
        <v>9.4</v>
      </c>
      <c r="LH358" s="9"/>
      <c r="LI358" s="9"/>
      <c r="LJ358" s="12">
        <v>68.8</v>
      </c>
      <c r="LK358" s="9">
        <v>28.1</v>
      </c>
      <c r="LL358" s="9">
        <v>145</v>
      </c>
      <c r="LM358" s="12">
        <v>1.71</v>
      </c>
      <c r="LN358" s="9"/>
      <c r="LO358" s="9"/>
      <c r="LP358" s="12">
        <v>271</v>
      </c>
      <c r="LQ358" s="9"/>
      <c r="LR358" s="9"/>
      <c r="LS358" s="9"/>
      <c r="LT358" s="9"/>
      <c r="LU358" s="9"/>
      <c r="LV358" s="9">
        <v>0</v>
      </c>
      <c r="LW358" s="9"/>
      <c r="LX358" s="1">
        <v>0</v>
      </c>
      <c r="LY358" s="1">
        <v>0</v>
      </c>
      <c r="LZ358" s="9">
        <v>1</v>
      </c>
      <c r="MA358" s="9">
        <v>1</v>
      </c>
      <c r="MB358" s="9">
        <f t="shared" si="167"/>
        <v>0</v>
      </c>
      <c r="MC358" s="9">
        <v>0</v>
      </c>
      <c r="MD358" s="9">
        <v>0</v>
      </c>
      <c r="ME358" s="9">
        <v>0</v>
      </c>
      <c r="MF358" s="9">
        <v>0</v>
      </c>
      <c r="MG358" s="9">
        <v>0</v>
      </c>
      <c r="MH358" s="9">
        <v>0</v>
      </c>
      <c r="MI358" s="9">
        <v>0</v>
      </c>
      <c r="MJ358" s="9">
        <v>0</v>
      </c>
      <c r="MK358" s="9">
        <v>0</v>
      </c>
      <c r="ML358" s="9">
        <v>0</v>
      </c>
      <c r="MM358" s="9">
        <f t="shared" si="168"/>
        <v>0</v>
      </c>
      <c r="MN358" s="9">
        <v>0</v>
      </c>
      <c r="MO358" s="9">
        <v>0</v>
      </c>
      <c r="MP358" s="9">
        <v>0</v>
      </c>
      <c r="MQ358" s="9">
        <v>0</v>
      </c>
      <c r="MR358" s="9">
        <v>0</v>
      </c>
      <c r="MS358" s="9">
        <v>0</v>
      </c>
      <c r="MT358" s="9">
        <v>0</v>
      </c>
      <c r="MU358" s="9">
        <v>0</v>
      </c>
      <c r="MV358" s="9">
        <v>0</v>
      </c>
      <c r="MW358" s="9">
        <v>0</v>
      </c>
      <c r="MX358" s="9">
        <v>0</v>
      </c>
      <c r="MY358" s="9">
        <v>0</v>
      </c>
      <c r="MZ358" s="9">
        <v>0</v>
      </c>
      <c r="NA358" s="9">
        <v>0</v>
      </c>
      <c r="NB358" s="9" t="s">
        <v>122</v>
      </c>
      <c r="NC358" s="12">
        <v>14.1</v>
      </c>
      <c r="ND358" s="12">
        <v>43.2</v>
      </c>
      <c r="NE358" s="9">
        <v>6650</v>
      </c>
      <c r="NF358" s="9">
        <v>3340</v>
      </c>
      <c r="NG358" s="9">
        <v>2750</v>
      </c>
      <c r="NH358" s="9">
        <v>416000</v>
      </c>
      <c r="NI358" s="13">
        <v>1</v>
      </c>
      <c r="NJ358" s="13">
        <v>9.4</v>
      </c>
      <c r="NK358" s="9"/>
      <c r="NL358" s="9"/>
      <c r="NM358" s="12">
        <v>68.8</v>
      </c>
      <c r="NN358" s="9">
        <v>28.1</v>
      </c>
      <c r="NO358" s="9">
        <v>145</v>
      </c>
      <c r="NP358" s="12">
        <v>1.71</v>
      </c>
      <c r="NQ358" s="9"/>
      <c r="NR358" s="9"/>
      <c r="NS358" s="9">
        <v>271</v>
      </c>
      <c r="NT358" s="9"/>
      <c r="NU358" s="9"/>
      <c r="NV358" s="9"/>
      <c r="NW358" s="9"/>
      <c r="NX358" s="9"/>
      <c r="NY358" s="1">
        <v>0</v>
      </c>
      <c r="NZ358" s="9"/>
      <c r="OA358" s="1">
        <v>0</v>
      </c>
      <c r="OB358" s="1">
        <v>0</v>
      </c>
      <c r="OC358" s="9">
        <v>1</v>
      </c>
      <c r="OD358" s="9">
        <v>1</v>
      </c>
      <c r="OE358" s="9">
        <f t="shared" si="169"/>
        <v>0</v>
      </c>
      <c r="OF358" s="9">
        <v>0</v>
      </c>
      <c r="OG358" s="9">
        <v>0</v>
      </c>
      <c r="OH358" s="9">
        <v>0</v>
      </c>
      <c r="OI358" s="9">
        <v>0</v>
      </c>
      <c r="OJ358" s="9">
        <v>0</v>
      </c>
      <c r="OK358" s="9">
        <v>0</v>
      </c>
      <c r="OL358" s="9">
        <v>0</v>
      </c>
      <c r="OM358" s="9">
        <v>0</v>
      </c>
      <c r="ON358" s="9">
        <v>1</v>
      </c>
      <c r="OO358" s="9">
        <v>0</v>
      </c>
      <c r="OP358" s="9">
        <f t="shared" si="170"/>
        <v>1</v>
      </c>
      <c r="OQ358" s="1">
        <v>1</v>
      </c>
      <c r="OR358" s="9">
        <v>0</v>
      </c>
      <c r="OS358" s="9">
        <v>0</v>
      </c>
      <c r="OT358" s="9">
        <v>0</v>
      </c>
      <c r="OU358" s="9">
        <v>0</v>
      </c>
      <c r="OV358" s="9">
        <v>1</v>
      </c>
      <c r="OW358" s="9">
        <v>0</v>
      </c>
      <c r="OX358" s="9">
        <v>0</v>
      </c>
      <c r="OY358" s="9">
        <v>0</v>
      </c>
      <c r="OZ358" s="9">
        <v>0</v>
      </c>
      <c r="PA358" s="9">
        <v>0</v>
      </c>
      <c r="PB358" s="9">
        <v>0</v>
      </c>
    </row>
    <row r="359" spans="1:418" x14ac:dyDescent="0.25">
      <c r="A359" s="1">
        <v>358</v>
      </c>
      <c r="B359" s="26" t="s">
        <v>2</v>
      </c>
      <c r="C359" s="9">
        <v>0</v>
      </c>
      <c r="D359" s="9">
        <v>1</v>
      </c>
      <c r="E359" s="9">
        <v>58</v>
      </c>
      <c r="F359" s="9">
        <v>0</v>
      </c>
      <c r="G359" s="1">
        <v>1</v>
      </c>
      <c r="H359" s="9">
        <v>0</v>
      </c>
      <c r="I359" s="9">
        <v>0</v>
      </c>
      <c r="J359" s="9" t="s">
        <v>5</v>
      </c>
      <c r="K359" s="9">
        <v>1</v>
      </c>
      <c r="L359" s="9">
        <v>0</v>
      </c>
      <c r="M359" s="9">
        <v>0</v>
      </c>
      <c r="N359" s="9">
        <v>0</v>
      </c>
      <c r="O359" s="9" t="s">
        <v>271</v>
      </c>
      <c r="P359" s="9" t="s">
        <v>247</v>
      </c>
      <c r="Q359" s="9"/>
      <c r="R359" s="9" t="s">
        <v>393</v>
      </c>
      <c r="S359" s="1">
        <v>0</v>
      </c>
      <c r="T359" s="9" t="s">
        <v>329</v>
      </c>
      <c r="U359" s="9" t="s">
        <v>149</v>
      </c>
      <c r="V359" s="9" t="s">
        <v>111</v>
      </c>
      <c r="W359" s="9">
        <v>1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1</v>
      </c>
      <c r="AL359" s="9">
        <v>0</v>
      </c>
      <c r="AM359" s="9">
        <v>0</v>
      </c>
      <c r="AN359" s="9">
        <v>0</v>
      </c>
      <c r="AO359" s="9">
        <v>0</v>
      </c>
      <c r="AP359" s="9">
        <v>1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1</v>
      </c>
      <c r="BA359" s="9">
        <v>0</v>
      </c>
      <c r="BB359" s="1">
        <v>1</v>
      </c>
      <c r="BC359" s="9">
        <v>0</v>
      </c>
      <c r="BD359" s="9">
        <v>0</v>
      </c>
      <c r="BE359" s="9">
        <f t="shared" si="160"/>
        <v>1</v>
      </c>
      <c r="BF359" s="9">
        <v>1</v>
      </c>
      <c r="BG359" s="9">
        <v>1</v>
      </c>
      <c r="BH359" s="9">
        <v>1</v>
      </c>
      <c r="BI359" s="9">
        <v>0</v>
      </c>
      <c r="BJ359" s="1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1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9">
        <v>0</v>
      </c>
      <c r="CG359" s="9">
        <v>0</v>
      </c>
      <c r="CH359" s="9">
        <v>0</v>
      </c>
      <c r="CI359" s="9"/>
      <c r="CJ359" s="9"/>
      <c r="CK359" s="9" t="s">
        <v>125</v>
      </c>
      <c r="CL359" s="1">
        <v>0</v>
      </c>
      <c r="CM359" s="10">
        <v>44013</v>
      </c>
      <c r="CN359" s="10">
        <v>44013</v>
      </c>
      <c r="CO359" s="10"/>
      <c r="CP359" s="10"/>
      <c r="CQ359" s="10"/>
      <c r="CR359" s="10"/>
      <c r="CS359" s="10">
        <v>44018</v>
      </c>
      <c r="CT359" s="3"/>
      <c r="CU359" s="3">
        <f t="shared" si="149"/>
        <v>5</v>
      </c>
      <c r="CV359" s="11"/>
      <c r="CW359" s="11"/>
      <c r="CX359" s="11"/>
      <c r="CY359" s="3">
        <f t="shared" si="173"/>
        <v>5</v>
      </c>
      <c r="CZ359" s="11">
        <v>0</v>
      </c>
      <c r="DA359" s="3">
        <v>1</v>
      </c>
      <c r="DB359" s="11">
        <v>0</v>
      </c>
      <c r="DC359" s="3">
        <f t="shared" si="150"/>
        <v>1</v>
      </c>
      <c r="DD359" s="10">
        <v>44009</v>
      </c>
      <c r="DE359" s="1">
        <v>0</v>
      </c>
      <c r="DF359" s="11">
        <f t="shared" si="161"/>
        <v>4</v>
      </c>
      <c r="DG359" s="3">
        <f t="shared" si="151"/>
        <v>4</v>
      </c>
      <c r="DH359" s="9">
        <v>1</v>
      </c>
      <c r="DI359" s="9">
        <v>1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1</v>
      </c>
      <c r="DP359" s="9">
        <v>0</v>
      </c>
      <c r="DQ359" s="9">
        <v>1</v>
      </c>
      <c r="DR359" s="9">
        <v>0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0</v>
      </c>
      <c r="EB359" s="9">
        <v>0</v>
      </c>
      <c r="EC359" s="9">
        <v>0</v>
      </c>
      <c r="ED359" s="9">
        <v>0</v>
      </c>
      <c r="EE359" s="9">
        <v>0</v>
      </c>
      <c r="EF359" s="9">
        <v>0</v>
      </c>
      <c r="EG359" s="9"/>
      <c r="EH359" s="9"/>
      <c r="EI359" s="12"/>
      <c r="EJ359" s="11"/>
      <c r="EK359" s="11"/>
      <c r="EL359" s="11"/>
      <c r="EM359" s="9">
        <v>135</v>
      </c>
      <c r="EN359" s="9">
        <v>84</v>
      </c>
      <c r="EO359" s="12">
        <f t="shared" si="162"/>
        <v>101</v>
      </c>
      <c r="EP359" s="11">
        <v>0</v>
      </c>
      <c r="EQ359" s="9">
        <v>79</v>
      </c>
      <c r="ER359" s="9">
        <v>0</v>
      </c>
      <c r="ES359" s="9">
        <v>19</v>
      </c>
      <c r="ET359" s="9">
        <v>0</v>
      </c>
      <c r="EU359" s="12">
        <v>36.4</v>
      </c>
      <c r="EV359" s="11">
        <v>0</v>
      </c>
      <c r="EW359" s="12">
        <v>37</v>
      </c>
      <c r="EX359" s="9">
        <v>93</v>
      </c>
      <c r="EY359" s="1">
        <v>0</v>
      </c>
      <c r="EZ359" s="9" t="s">
        <v>51</v>
      </c>
      <c r="FA359" s="9">
        <v>1</v>
      </c>
      <c r="FB359" s="9">
        <v>0</v>
      </c>
      <c r="FC359" s="9">
        <v>1</v>
      </c>
      <c r="FD359" s="9">
        <v>1</v>
      </c>
      <c r="FE359" s="9">
        <v>0</v>
      </c>
      <c r="FF359" s="9">
        <v>0</v>
      </c>
      <c r="FG359" s="9">
        <v>0</v>
      </c>
      <c r="FH359" s="9">
        <v>0</v>
      </c>
      <c r="FI359" s="1">
        <v>0</v>
      </c>
      <c r="FJ359" s="1">
        <v>1</v>
      </c>
      <c r="FK359" s="9">
        <v>0</v>
      </c>
      <c r="FL359" s="9">
        <v>0</v>
      </c>
      <c r="FM359" s="9" t="s">
        <v>104</v>
      </c>
      <c r="FN359" s="9" t="s">
        <v>81</v>
      </c>
      <c r="FO359" s="1">
        <v>1</v>
      </c>
      <c r="FP359" s="9">
        <v>0</v>
      </c>
      <c r="FQ359" s="9">
        <v>0</v>
      </c>
      <c r="FR359" s="1">
        <v>1</v>
      </c>
      <c r="FS359" s="1">
        <f t="shared" si="152"/>
        <v>1</v>
      </c>
      <c r="FT359" s="1">
        <v>0</v>
      </c>
      <c r="FU359" s="9">
        <v>0</v>
      </c>
      <c r="FV359" s="9">
        <v>0</v>
      </c>
      <c r="FW359" s="9">
        <v>0</v>
      </c>
      <c r="FX359" s="9">
        <v>0</v>
      </c>
      <c r="FY359" s="9">
        <v>0</v>
      </c>
      <c r="FZ359" s="1">
        <f t="shared" si="146"/>
        <v>1</v>
      </c>
      <c r="GA359" s="1">
        <v>1</v>
      </c>
      <c r="GB359" s="9">
        <v>1</v>
      </c>
      <c r="GC359" s="9">
        <v>0</v>
      </c>
      <c r="GD359" s="9">
        <v>0</v>
      </c>
      <c r="GE359" s="9">
        <v>0</v>
      </c>
      <c r="GF359" s="9">
        <v>0</v>
      </c>
      <c r="GG359" s="9">
        <v>0</v>
      </c>
      <c r="GH359" s="1">
        <f t="shared" si="147"/>
        <v>0</v>
      </c>
      <c r="GI359" s="1">
        <v>0</v>
      </c>
      <c r="GJ359" s="9">
        <v>0</v>
      </c>
      <c r="GK359" s="9">
        <v>0</v>
      </c>
      <c r="GL359" s="9">
        <v>0</v>
      </c>
      <c r="GM359" s="9">
        <v>0</v>
      </c>
      <c r="GN359" s="9">
        <v>0</v>
      </c>
      <c r="GO359" s="9">
        <v>0</v>
      </c>
      <c r="GP359" s="1">
        <v>0</v>
      </c>
      <c r="GQ359" s="9">
        <v>0</v>
      </c>
      <c r="GR359" s="11">
        <f t="shared" si="163"/>
        <v>0</v>
      </c>
      <c r="GS359" s="9">
        <v>0</v>
      </c>
      <c r="GT359" s="9">
        <v>0</v>
      </c>
      <c r="GU359" s="9">
        <v>0</v>
      </c>
      <c r="GV359" s="9">
        <v>0</v>
      </c>
      <c r="GW359" s="9">
        <v>0</v>
      </c>
      <c r="GX359" s="9">
        <f t="shared" si="164"/>
        <v>2</v>
      </c>
      <c r="GY359" s="9">
        <v>1</v>
      </c>
      <c r="GZ359" s="9">
        <v>0</v>
      </c>
      <c r="HA359" s="9">
        <v>0</v>
      </c>
      <c r="HB359" s="9">
        <v>1</v>
      </c>
      <c r="HC359" s="9">
        <v>0</v>
      </c>
      <c r="HD359" s="9">
        <v>0</v>
      </c>
      <c r="HE359" s="9">
        <v>0</v>
      </c>
      <c r="HF359" s="9">
        <v>0</v>
      </c>
      <c r="HG359" s="9">
        <v>0</v>
      </c>
      <c r="HH359" s="9">
        <v>0</v>
      </c>
      <c r="HI359" s="9">
        <v>1</v>
      </c>
      <c r="HJ359" s="9">
        <v>0</v>
      </c>
      <c r="HK359" s="9">
        <v>0</v>
      </c>
      <c r="HL359" s="9">
        <v>0</v>
      </c>
      <c r="HM359" s="9">
        <v>0</v>
      </c>
      <c r="HN359" s="9">
        <v>0</v>
      </c>
      <c r="HO359" s="9">
        <v>0</v>
      </c>
      <c r="HP359" s="9">
        <v>0</v>
      </c>
      <c r="HQ359" s="9">
        <v>0</v>
      </c>
      <c r="HR359" s="9">
        <v>0</v>
      </c>
      <c r="HS359" s="9">
        <v>0</v>
      </c>
      <c r="HT359" s="9">
        <v>0</v>
      </c>
      <c r="HU359" s="9">
        <v>0</v>
      </c>
      <c r="HV359" s="9">
        <v>0</v>
      </c>
      <c r="HW359" s="9">
        <v>0</v>
      </c>
      <c r="HX359" s="9">
        <v>0</v>
      </c>
      <c r="HY359" s="9">
        <v>0</v>
      </c>
      <c r="HZ359" s="9">
        <v>0</v>
      </c>
      <c r="IA359" s="9">
        <v>0</v>
      </c>
      <c r="IB359" s="9">
        <v>1</v>
      </c>
      <c r="IC359" s="9">
        <v>0</v>
      </c>
      <c r="ID359" s="9">
        <v>1</v>
      </c>
      <c r="IE359" s="9">
        <v>0</v>
      </c>
      <c r="IF359" s="1">
        <v>0</v>
      </c>
      <c r="IG359" s="9">
        <v>0</v>
      </c>
      <c r="IH359" s="9">
        <v>0</v>
      </c>
      <c r="II359" s="9">
        <v>0</v>
      </c>
      <c r="IJ359" s="9">
        <v>0</v>
      </c>
      <c r="IK359" s="9">
        <v>0</v>
      </c>
      <c r="IL359" s="9">
        <v>0</v>
      </c>
      <c r="IM359" s="9">
        <v>1</v>
      </c>
      <c r="IN359" s="9">
        <v>0</v>
      </c>
      <c r="IO359" s="9">
        <v>0</v>
      </c>
      <c r="IP359" s="9">
        <v>0</v>
      </c>
      <c r="IQ359" s="9">
        <f t="shared" si="165"/>
        <v>0</v>
      </c>
      <c r="IR359" s="1">
        <v>0</v>
      </c>
      <c r="IS359" s="9">
        <v>0</v>
      </c>
      <c r="IT359" s="9">
        <v>0</v>
      </c>
      <c r="IU359" s="9">
        <v>0</v>
      </c>
      <c r="IV359" s="9">
        <v>0</v>
      </c>
      <c r="IW359" s="9">
        <v>0</v>
      </c>
      <c r="IX359" s="9">
        <v>0</v>
      </c>
      <c r="IY359" s="9">
        <v>0</v>
      </c>
      <c r="IZ359" s="9">
        <v>0</v>
      </c>
      <c r="JA359" s="9">
        <v>320</v>
      </c>
      <c r="JB359" s="1">
        <v>1</v>
      </c>
      <c r="JC359" s="9">
        <v>0</v>
      </c>
      <c r="JD359" s="9">
        <v>0</v>
      </c>
      <c r="JE359" s="9">
        <v>0</v>
      </c>
      <c r="JF359" s="1">
        <v>4</v>
      </c>
      <c r="JG359" s="1">
        <v>1</v>
      </c>
      <c r="JH359" s="1">
        <v>0</v>
      </c>
      <c r="JI359" s="1">
        <v>0</v>
      </c>
      <c r="JJ359" s="9"/>
      <c r="JK359" s="9">
        <v>0</v>
      </c>
      <c r="JL359" s="9">
        <v>0</v>
      </c>
      <c r="JM359" s="9">
        <v>0</v>
      </c>
      <c r="JN359" s="9">
        <v>0</v>
      </c>
      <c r="JO359" s="9">
        <v>0</v>
      </c>
      <c r="JP359" s="9">
        <v>0</v>
      </c>
      <c r="JQ359" s="9">
        <v>0</v>
      </c>
      <c r="JR359" s="9">
        <v>0</v>
      </c>
      <c r="JS359" s="9">
        <v>1</v>
      </c>
      <c r="JT359" s="9">
        <v>1</v>
      </c>
      <c r="JU359" s="9">
        <v>0</v>
      </c>
      <c r="JV359" s="9">
        <v>0</v>
      </c>
      <c r="JW359" s="9">
        <v>0</v>
      </c>
      <c r="JX359" s="9">
        <v>0</v>
      </c>
      <c r="JY359" s="10"/>
      <c r="JZ359" s="10"/>
      <c r="KA359" s="9"/>
      <c r="KB359" s="9">
        <v>0</v>
      </c>
      <c r="KC359" s="9">
        <f t="shared" si="166"/>
        <v>0</v>
      </c>
      <c r="KD359" s="9">
        <v>0</v>
      </c>
      <c r="KE359" s="9">
        <v>0</v>
      </c>
      <c r="KF359" s="9">
        <v>0</v>
      </c>
      <c r="KG359" s="9">
        <v>0</v>
      </c>
      <c r="KH359" s="9">
        <v>0</v>
      </c>
      <c r="KI359" s="9">
        <v>0</v>
      </c>
      <c r="KJ359" s="9">
        <v>0</v>
      </c>
      <c r="KK359" s="9">
        <v>0</v>
      </c>
      <c r="KL359" s="9">
        <v>0</v>
      </c>
      <c r="KM359" s="9">
        <v>0</v>
      </c>
      <c r="KN359" s="9">
        <v>0</v>
      </c>
      <c r="KO359" s="9">
        <v>0</v>
      </c>
      <c r="KP359" s="9">
        <v>0</v>
      </c>
      <c r="KQ359" s="9">
        <v>0</v>
      </c>
      <c r="KR359" s="9">
        <v>0</v>
      </c>
      <c r="KS359" s="9">
        <v>0</v>
      </c>
      <c r="KT359" s="9">
        <v>0</v>
      </c>
      <c r="KU359" s="9">
        <v>0</v>
      </c>
      <c r="KV359" s="9">
        <v>0</v>
      </c>
      <c r="KW359" s="9" t="s">
        <v>102</v>
      </c>
      <c r="KX359" s="9">
        <v>1</v>
      </c>
      <c r="KY359" s="9">
        <v>0</v>
      </c>
      <c r="KZ359" s="12">
        <v>16</v>
      </c>
      <c r="LA359" s="12">
        <v>49</v>
      </c>
      <c r="LB359" s="9">
        <v>5640</v>
      </c>
      <c r="LC359" s="9">
        <v>4360</v>
      </c>
      <c r="LD359" s="9">
        <v>610</v>
      </c>
      <c r="LE359" s="9">
        <v>179000</v>
      </c>
      <c r="LF359" s="9"/>
      <c r="LG359" s="13">
        <v>10.5</v>
      </c>
      <c r="LH359" s="13">
        <v>0.56000000000000005</v>
      </c>
      <c r="LI359" s="13">
        <v>0.25</v>
      </c>
      <c r="LJ359" s="12">
        <v>70</v>
      </c>
      <c r="LK359" s="9">
        <v>40</v>
      </c>
      <c r="LL359" s="9">
        <v>211</v>
      </c>
      <c r="LM359" s="12">
        <v>20</v>
      </c>
      <c r="LN359" s="9"/>
      <c r="LO359" s="12">
        <v>2103</v>
      </c>
      <c r="LP359" s="12">
        <v>20</v>
      </c>
      <c r="LQ359" s="9"/>
      <c r="LR359" s="9"/>
      <c r="LS359" s="9"/>
      <c r="LT359" s="9">
        <v>9.6999999999999993</v>
      </c>
      <c r="LU359" s="9"/>
      <c r="LV359" s="9">
        <v>0</v>
      </c>
      <c r="LW359" s="9"/>
      <c r="LX359" s="1">
        <v>0</v>
      </c>
      <c r="LY359" s="9">
        <v>0</v>
      </c>
      <c r="LZ359" s="9">
        <v>1</v>
      </c>
      <c r="MA359" s="9">
        <v>1</v>
      </c>
      <c r="MB359" s="9">
        <f t="shared" si="167"/>
        <v>0</v>
      </c>
      <c r="MC359" s="9">
        <v>0</v>
      </c>
      <c r="MD359" s="9">
        <v>0</v>
      </c>
      <c r="ME359" s="9">
        <v>0</v>
      </c>
      <c r="MF359" s="9">
        <v>0</v>
      </c>
      <c r="MG359" s="9">
        <v>0</v>
      </c>
      <c r="MH359" s="9">
        <v>0</v>
      </c>
      <c r="MI359" s="9">
        <v>0</v>
      </c>
      <c r="MJ359" s="9">
        <v>0</v>
      </c>
      <c r="MK359" s="9">
        <v>0</v>
      </c>
      <c r="ML359" s="9">
        <v>0</v>
      </c>
      <c r="MM359" s="9">
        <f t="shared" si="168"/>
        <v>0</v>
      </c>
      <c r="MN359" s="9">
        <v>0</v>
      </c>
      <c r="MO359" s="9">
        <v>0</v>
      </c>
      <c r="MP359" s="9">
        <v>0</v>
      </c>
      <c r="MQ359" s="9">
        <v>0</v>
      </c>
      <c r="MR359" s="9">
        <v>0</v>
      </c>
      <c r="MS359" s="9">
        <v>0</v>
      </c>
      <c r="MT359" s="9">
        <v>0</v>
      </c>
      <c r="MU359" s="9">
        <v>0</v>
      </c>
      <c r="MV359" s="9">
        <v>0</v>
      </c>
      <c r="MW359" s="9">
        <v>0</v>
      </c>
      <c r="MX359" s="9">
        <v>0</v>
      </c>
      <c r="MY359" s="9">
        <v>0</v>
      </c>
      <c r="MZ359" s="9">
        <v>0</v>
      </c>
      <c r="NA359" s="9">
        <v>0</v>
      </c>
      <c r="NB359" s="9" t="s">
        <v>122</v>
      </c>
      <c r="NC359" s="12">
        <v>16.899999999999999</v>
      </c>
      <c r="ND359" s="12">
        <v>51.8</v>
      </c>
      <c r="NE359" s="9">
        <v>4240</v>
      </c>
      <c r="NF359" s="9">
        <v>2640</v>
      </c>
      <c r="NG359" s="9">
        <v>990</v>
      </c>
      <c r="NH359" s="9">
        <v>168000</v>
      </c>
      <c r="NI359" s="13">
        <v>0.73</v>
      </c>
      <c r="NJ359" s="13">
        <v>11.1</v>
      </c>
      <c r="NK359" s="9"/>
      <c r="NL359" s="9"/>
      <c r="NM359" s="12">
        <v>43</v>
      </c>
      <c r="NN359" s="9">
        <v>29.1</v>
      </c>
      <c r="NO359" s="9">
        <v>200</v>
      </c>
      <c r="NP359" s="9"/>
      <c r="NQ359" s="9"/>
      <c r="NR359" s="12">
        <v>2405</v>
      </c>
      <c r="NS359" s="9"/>
      <c r="NT359" s="9"/>
      <c r="NU359" s="9"/>
      <c r="NV359" s="9"/>
      <c r="NW359" s="9"/>
      <c r="NX359" s="9"/>
      <c r="NY359" s="1">
        <v>0</v>
      </c>
      <c r="NZ359" s="9"/>
      <c r="OA359" s="1">
        <v>0</v>
      </c>
      <c r="OB359" s="1">
        <v>0</v>
      </c>
      <c r="OC359" s="9">
        <v>1</v>
      </c>
      <c r="OD359" s="9">
        <v>1</v>
      </c>
      <c r="OE359" s="9">
        <f t="shared" si="169"/>
        <v>0</v>
      </c>
      <c r="OF359" s="9">
        <v>0</v>
      </c>
      <c r="OG359" s="9">
        <v>0</v>
      </c>
      <c r="OH359" s="9">
        <v>0</v>
      </c>
      <c r="OI359" s="9">
        <v>0</v>
      </c>
      <c r="OJ359" s="9">
        <v>0</v>
      </c>
      <c r="OK359" s="9">
        <v>0</v>
      </c>
      <c r="OL359" s="9">
        <v>0</v>
      </c>
      <c r="OM359" s="9">
        <v>0</v>
      </c>
      <c r="ON359" s="9">
        <v>1</v>
      </c>
      <c r="OO359" s="9">
        <v>1</v>
      </c>
      <c r="OP359" s="9">
        <f t="shared" si="170"/>
        <v>0</v>
      </c>
      <c r="OQ359" s="9">
        <v>0</v>
      </c>
      <c r="OR359" s="9">
        <v>0</v>
      </c>
      <c r="OS359" s="9">
        <v>0</v>
      </c>
      <c r="OT359" s="9">
        <v>0</v>
      </c>
      <c r="OU359" s="9">
        <v>0</v>
      </c>
      <c r="OV359" s="9">
        <v>0</v>
      </c>
      <c r="OW359" s="9">
        <v>0</v>
      </c>
      <c r="OX359" s="9">
        <v>0</v>
      </c>
      <c r="OY359" s="9">
        <v>0</v>
      </c>
      <c r="OZ359" s="9">
        <v>0</v>
      </c>
      <c r="PA359" s="9">
        <v>0</v>
      </c>
      <c r="PB359" s="9">
        <v>0</v>
      </c>
    </row>
    <row r="360" spans="1:418" x14ac:dyDescent="0.25">
      <c r="A360" s="1">
        <v>359</v>
      </c>
      <c r="B360" s="26" t="s">
        <v>2</v>
      </c>
      <c r="C360" s="9">
        <v>0</v>
      </c>
      <c r="D360" s="9">
        <v>1</v>
      </c>
      <c r="E360" s="9">
        <v>48</v>
      </c>
      <c r="F360" s="9">
        <v>0</v>
      </c>
      <c r="G360" s="1">
        <v>1</v>
      </c>
      <c r="H360" s="9">
        <v>0</v>
      </c>
      <c r="I360" s="9">
        <v>0</v>
      </c>
      <c r="J360" s="9" t="s">
        <v>5</v>
      </c>
      <c r="K360" s="9">
        <v>1</v>
      </c>
      <c r="L360" s="9">
        <v>0</v>
      </c>
      <c r="M360" s="9">
        <v>0</v>
      </c>
      <c r="N360" s="9">
        <v>0</v>
      </c>
      <c r="O360" s="9" t="s">
        <v>271</v>
      </c>
      <c r="P360" s="9" t="s">
        <v>247</v>
      </c>
      <c r="Q360" s="9"/>
      <c r="R360" s="9" t="s">
        <v>393</v>
      </c>
      <c r="S360" s="1">
        <v>0</v>
      </c>
      <c r="T360" s="9" t="s">
        <v>329</v>
      </c>
      <c r="U360" s="9" t="s">
        <v>149</v>
      </c>
      <c r="V360" s="9" t="s">
        <v>111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1">
        <v>1</v>
      </c>
      <c r="BB360" s="9">
        <v>0</v>
      </c>
      <c r="BC360" s="9">
        <v>0</v>
      </c>
      <c r="BD360" s="9">
        <v>0</v>
      </c>
      <c r="BE360" s="9">
        <f t="shared" si="160"/>
        <v>2</v>
      </c>
      <c r="BF360" s="9">
        <v>0</v>
      </c>
      <c r="BG360" s="9">
        <v>0</v>
      </c>
      <c r="BH360" s="9">
        <v>0</v>
      </c>
      <c r="BI360" s="9">
        <v>0</v>
      </c>
      <c r="BJ360" s="1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">
        <v>1</v>
      </c>
      <c r="BS360" s="9">
        <v>1</v>
      </c>
      <c r="BT360" s="9">
        <v>0</v>
      </c>
      <c r="BU360" s="9">
        <v>0</v>
      </c>
      <c r="BV360" s="9">
        <v>0</v>
      </c>
      <c r="BW360" s="9">
        <v>1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9">
        <v>0</v>
      </c>
      <c r="CG360" s="9">
        <v>0</v>
      </c>
      <c r="CH360" s="9">
        <v>0</v>
      </c>
      <c r="CI360" s="9"/>
      <c r="CJ360" s="9"/>
      <c r="CK360" s="9" t="s">
        <v>125</v>
      </c>
      <c r="CL360" s="1">
        <v>0</v>
      </c>
      <c r="CM360" s="10">
        <v>44013</v>
      </c>
      <c r="CN360" s="10">
        <v>44013</v>
      </c>
      <c r="CO360" s="10"/>
      <c r="CP360" s="10"/>
      <c r="CQ360" s="10">
        <v>44018</v>
      </c>
      <c r="CR360" s="10">
        <v>44023</v>
      </c>
      <c r="CS360" s="10">
        <v>44023</v>
      </c>
      <c r="CT360" s="3">
        <f t="shared" si="148"/>
        <v>5</v>
      </c>
      <c r="CU360" s="3">
        <f t="shared" si="149"/>
        <v>10</v>
      </c>
      <c r="CV360" s="11"/>
      <c r="CW360" s="3">
        <f>CR360-CQ360</f>
        <v>5</v>
      </c>
      <c r="CX360" s="3">
        <v>5</v>
      </c>
      <c r="CY360" s="3">
        <f t="shared" si="173"/>
        <v>5</v>
      </c>
      <c r="CZ360" s="11">
        <v>1</v>
      </c>
      <c r="DA360" s="3">
        <v>1</v>
      </c>
      <c r="DB360" s="11">
        <v>0</v>
      </c>
      <c r="DC360" s="3">
        <f t="shared" si="150"/>
        <v>2</v>
      </c>
      <c r="DD360" s="10">
        <v>44005</v>
      </c>
      <c r="DE360" s="1">
        <v>0</v>
      </c>
      <c r="DF360" s="11">
        <f t="shared" si="161"/>
        <v>8</v>
      </c>
      <c r="DG360" s="3">
        <f t="shared" si="151"/>
        <v>4</v>
      </c>
      <c r="DH360" s="9">
        <v>1</v>
      </c>
      <c r="DI360" s="9">
        <v>1</v>
      </c>
      <c r="DJ360" s="9">
        <v>0</v>
      </c>
      <c r="DK360" s="9">
        <v>0</v>
      </c>
      <c r="DL360" s="9">
        <v>0</v>
      </c>
      <c r="DM360" s="9">
        <v>0</v>
      </c>
      <c r="DN360" s="9">
        <v>0</v>
      </c>
      <c r="DO360" s="9">
        <v>1</v>
      </c>
      <c r="DP360" s="9">
        <v>0</v>
      </c>
      <c r="DQ360" s="9">
        <v>0</v>
      </c>
      <c r="DR360" s="9">
        <v>1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0</v>
      </c>
      <c r="EB360" s="9">
        <v>0</v>
      </c>
      <c r="EC360" s="9">
        <v>0</v>
      </c>
      <c r="ED360" s="9">
        <v>0</v>
      </c>
      <c r="EE360" s="9">
        <v>0</v>
      </c>
      <c r="EF360" s="9">
        <v>0</v>
      </c>
      <c r="EG360" s="9">
        <v>68</v>
      </c>
      <c r="EH360" s="9">
        <v>1.6</v>
      </c>
      <c r="EI360" s="12">
        <v>26.5</v>
      </c>
      <c r="EJ360" s="11">
        <v>0</v>
      </c>
      <c r="EK360" s="3">
        <v>1</v>
      </c>
      <c r="EL360" s="11">
        <v>0</v>
      </c>
      <c r="EM360" s="9">
        <v>130</v>
      </c>
      <c r="EN360" s="9">
        <v>90</v>
      </c>
      <c r="EO360" s="12">
        <f t="shared" si="162"/>
        <v>103.33333333333333</v>
      </c>
      <c r="EP360" s="11">
        <v>0</v>
      </c>
      <c r="EQ360" s="9">
        <v>118</v>
      </c>
      <c r="ER360" s="1">
        <v>1</v>
      </c>
      <c r="ES360" s="9">
        <v>19</v>
      </c>
      <c r="ET360" s="9">
        <v>0</v>
      </c>
      <c r="EU360" s="12">
        <v>38</v>
      </c>
      <c r="EV360" s="11">
        <v>0</v>
      </c>
      <c r="EW360" s="12">
        <v>38</v>
      </c>
      <c r="EX360" s="9">
        <v>83</v>
      </c>
      <c r="EY360" s="1">
        <v>1</v>
      </c>
      <c r="EZ360" s="9" t="s">
        <v>51</v>
      </c>
      <c r="FA360" s="9">
        <v>1</v>
      </c>
      <c r="FB360" s="9">
        <v>0</v>
      </c>
      <c r="FC360" s="9">
        <v>0</v>
      </c>
      <c r="FD360" s="9">
        <v>0</v>
      </c>
      <c r="FE360" s="9">
        <v>0</v>
      </c>
      <c r="FF360" s="9">
        <v>0</v>
      </c>
      <c r="FG360" s="9">
        <v>0</v>
      </c>
      <c r="FH360" s="9">
        <v>0</v>
      </c>
      <c r="FI360" s="1">
        <v>1</v>
      </c>
      <c r="FJ360" s="1">
        <v>1</v>
      </c>
      <c r="FK360" s="9">
        <v>0</v>
      </c>
      <c r="FL360" s="9">
        <v>0</v>
      </c>
      <c r="FM360" s="9" t="s">
        <v>104</v>
      </c>
      <c r="FN360" s="9" t="s">
        <v>83</v>
      </c>
      <c r="FO360" s="9">
        <v>0</v>
      </c>
      <c r="FP360" s="9">
        <v>0</v>
      </c>
      <c r="FQ360" s="1">
        <v>1</v>
      </c>
      <c r="FR360" s="1">
        <v>1</v>
      </c>
      <c r="FS360" s="1">
        <f t="shared" si="152"/>
        <v>2</v>
      </c>
      <c r="FT360" s="1">
        <v>0</v>
      </c>
      <c r="FU360" s="9">
        <v>0</v>
      </c>
      <c r="FV360" s="9">
        <v>0</v>
      </c>
      <c r="FW360" s="9">
        <v>0</v>
      </c>
      <c r="FX360" s="9">
        <v>0</v>
      </c>
      <c r="FY360" s="9">
        <v>0</v>
      </c>
      <c r="FZ360" s="1">
        <f t="shared" si="146"/>
        <v>1</v>
      </c>
      <c r="GA360" s="1">
        <v>1</v>
      </c>
      <c r="GB360" s="9">
        <v>1</v>
      </c>
      <c r="GC360" s="9">
        <v>0</v>
      </c>
      <c r="GD360" s="9">
        <v>0</v>
      </c>
      <c r="GE360" s="9">
        <v>0</v>
      </c>
      <c r="GF360" s="9">
        <v>0</v>
      </c>
      <c r="GG360" s="9">
        <v>0</v>
      </c>
      <c r="GH360" s="1">
        <f t="shared" si="147"/>
        <v>1</v>
      </c>
      <c r="GI360" s="1">
        <v>1</v>
      </c>
      <c r="GJ360" s="9">
        <v>0</v>
      </c>
      <c r="GK360" s="9">
        <v>1</v>
      </c>
      <c r="GL360" s="9">
        <v>1</v>
      </c>
      <c r="GM360" s="9">
        <v>0</v>
      </c>
      <c r="GN360" s="9">
        <v>0</v>
      </c>
      <c r="GO360" s="9">
        <v>0</v>
      </c>
      <c r="GP360" s="1">
        <v>0</v>
      </c>
      <c r="GQ360" s="9">
        <v>1</v>
      </c>
      <c r="GR360" s="11">
        <f t="shared" si="163"/>
        <v>1</v>
      </c>
      <c r="GS360" s="9">
        <v>0</v>
      </c>
      <c r="GT360" s="9">
        <v>1</v>
      </c>
      <c r="GU360" s="9">
        <v>0</v>
      </c>
      <c r="GV360" s="9">
        <v>0</v>
      </c>
      <c r="GW360" s="9">
        <v>0</v>
      </c>
      <c r="GX360" s="9">
        <f t="shared" si="164"/>
        <v>2</v>
      </c>
      <c r="GY360" s="9">
        <v>1</v>
      </c>
      <c r="GZ360" s="9">
        <v>0</v>
      </c>
      <c r="HA360" s="9">
        <v>0</v>
      </c>
      <c r="HB360" s="9">
        <v>1</v>
      </c>
      <c r="HC360" s="9">
        <v>0</v>
      </c>
      <c r="HD360" s="9">
        <v>0</v>
      </c>
      <c r="HE360" s="9">
        <v>0</v>
      </c>
      <c r="HF360" s="9">
        <v>0</v>
      </c>
      <c r="HG360" s="9">
        <v>0</v>
      </c>
      <c r="HH360" s="9">
        <v>0</v>
      </c>
      <c r="HI360" s="9">
        <v>1</v>
      </c>
      <c r="HJ360" s="9">
        <v>0</v>
      </c>
      <c r="HK360" s="9">
        <v>0</v>
      </c>
      <c r="HL360" s="9">
        <v>0</v>
      </c>
      <c r="HM360" s="9">
        <v>0</v>
      </c>
      <c r="HN360" s="9">
        <v>0</v>
      </c>
      <c r="HO360" s="9">
        <v>0</v>
      </c>
      <c r="HP360" s="9">
        <v>0</v>
      </c>
      <c r="HQ360" s="9">
        <v>0</v>
      </c>
      <c r="HR360" s="9">
        <v>0</v>
      </c>
      <c r="HS360" s="9">
        <v>0</v>
      </c>
      <c r="HT360" s="9">
        <v>0</v>
      </c>
      <c r="HU360" s="9">
        <v>0</v>
      </c>
      <c r="HV360" s="9">
        <v>0</v>
      </c>
      <c r="HW360" s="9">
        <v>0</v>
      </c>
      <c r="HX360" s="9">
        <v>0</v>
      </c>
      <c r="HY360" s="9">
        <v>0</v>
      </c>
      <c r="HZ360" s="9">
        <v>0</v>
      </c>
      <c r="IA360" s="9">
        <v>0</v>
      </c>
      <c r="IB360" s="9">
        <v>0</v>
      </c>
      <c r="IC360" s="9">
        <v>0</v>
      </c>
      <c r="ID360" s="9">
        <v>1</v>
      </c>
      <c r="IE360" s="9">
        <v>0</v>
      </c>
      <c r="IF360" s="1">
        <v>1</v>
      </c>
      <c r="IG360" s="9">
        <v>1</v>
      </c>
      <c r="IH360" s="9">
        <v>0</v>
      </c>
      <c r="II360" s="9">
        <v>0</v>
      </c>
      <c r="IJ360" s="9">
        <v>0</v>
      </c>
      <c r="IK360" s="9">
        <v>0</v>
      </c>
      <c r="IL360" s="9">
        <v>0</v>
      </c>
      <c r="IM360" s="9">
        <v>1</v>
      </c>
      <c r="IN360" s="9">
        <v>0</v>
      </c>
      <c r="IO360" s="9">
        <v>0</v>
      </c>
      <c r="IP360" s="9">
        <v>1</v>
      </c>
      <c r="IQ360" s="9">
        <f t="shared" si="165"/>
        <v>4</v>
      </c>
      <c r="IR360" s="1">
        <v>1</v>
      </c>
      <c r="IS360" s="9">
        <v>1</v>
      </c>
      <c r="IT360" s="9">
        <v>1</v>
      </c>
      <c r="IU360" s="9">
        <v>1</v>
      </c>
      <c r="IV360" s="9">
        <v>0</v>
      </c>
      <c r="IW360" s="9">
        <v>1</v>
      </c>
      <c r="IX360" s="9">
        <v>1</v>
      </c>
      <c r="IY360" s="9">
        <v>0</v>
      </c>
      <c r="IZ360" s="9">
        <v>0</v>
      </c>
      <c r="JA360" s="9">
        <v>82</v>
      </c>
      <c r="JB360" s="9">
        <v>0</v>
      </c>
      <c r="JC360" s="9">
        <v>0</v>
      </c>
      <c r="JD360" s="9">
        <v>0</v>
      </c>
      <c r="JE360" s="1">
        <v>1</v>
      </c>
      <c r="JF360" s="1">
        <v>7</v>
      </c>
      <c r="JG360" s="1">
        <v>0</v>
      </c>
      <c r="JH360" s="1">
        <v>0</v>
      </c>
      <c r="JI360" s="1">
        <v>1</v>
      </c>
      <c r="JJ360" s="9"/>
      <c r="JK360" s="9">
        <v>0</v>
      </c>
      <c r="JL360" s="9">
        <v>0</v>
      </c>
      <c r="JM360" s="9">
        <v>0</v>
      </c>
      <c r="JN360" s="9">
        <v>0</v>
      </c>
      <c r="JO360" s="9">
        <v>0</v>
      </c>
      <c r="JP360" s="9">
        <v>0</v>
      </c>
      <c r="JQ360" s="9">
        <v>0</v>
      </c>
      <c r="JR360" s="9">
        <v>0</v>
      </c>
      <c r="JS360" s="9">
        <v>1</v>
      </c>
      <c r="JT360" s="9">
        <v>1</v>
      </c>
      <c r="JU360" s="9">
        <v>1</v>
      </c>
      <c r="JV360" s="9">
        <v>1</v>
      </c>
      <c r="JW360" s="9">
        <v>0</v>
      </c>
      <c r="JX360" s="9">
        <v>1</v>
      </c>
      <c r="JY360" s="10">
        <v>44016</v>
      </c>
      <c r="JZ360" s="10">
        <v>44023</v>
      </c>
      <c r="KA360" s="9">
        <f>JZ360-JY360</f>
        <v>7</v>
      </c>
      <c r="KB360" s="9">
        <v>1</v>
      </c>
      <c r="KC360" s="9">
        <f t="shared" si="166"/>
        <v>6</v>
      </c>
      <c r="KD360" s="9">
        <v>1</v>
      </c>
      <c r="KE360" s="9">
        <v>1</v>
      </c>
      <c r="KF360" s="9">
        <v>1</v>
      </c>
      <c r="KG360" s="9">
        <v>0</v>
      </c>
      <c r="KH360" s="9">
        <v>0</v>
      </c>
      <c r="KI360" s="9">
        <v>0</v>
      </c>
      <c r="KJ360" s="9">
        <v>1</v>
      </c>
      <c r="KK360" s="9">
        <v>1</v>
      </c>
      <c r="KL360" s="9">
        <v>0</v>
      </c>
      <c r="KM360" s="9">
        <v>0</v>
      </c>
      <c r="KN360" s="9">
        <v>0</v>
      </c>
      <c r="KO360" s="1">
        <v>1</v>
      </c>
      <c r="KP360" s="9">
        <v>0</v>
      </c>
      <c r="KQ360" s="9">
        <v>0</v>
      </c>
      <c r="KR360" s="9">
        <v>1</v>
      </c>
      <c r="KS360" s="9">
        <v>0</v>
      </c>
      <c r="KT360" s="9">
        <v>0</v>
      </c>
      <c r="KU360" s="9">
        <v>0</v>
      </c>
      <c r="KV360" s="9">
        <v>0</v>
      </c>
      <c r="KW360" s="9" t="s">
        <v>103</v>
      </c>
      <c r="KX360" s="9">
        <v>0</v>
      </c>
      <c r="KY360" s="9">
        <v>1</v>
      </c>
      <c r="KZ360" s="12">
        <v>16.8</v>
      </c>
      <c r="LA360" s="12">
        <v>49.7</v>
      </c>
      <c r="LB360" s="9">
        <v>10930</v>
      </c>
      <c r="LC360" s="9">
        <v>9460</v>
      </c>
      <c r="LD360" s="9">
        <v>820</v>
      </c>
      <c r="LE360" s="9">
        <v>121000</v>
      </c>
      <c r="LF360" s="13">
        <v>1.28</v>
      </c>
      <c r="LG360" s="13">
        <v>19.7</v>
      </c>
      <c r="LH360" s="9"/>
      <c r="LI360" s="9"/>
      <c r="LJ360" s="9"/>
      <c r="LK360" s="9"/>
      <c r="LL360" s="9">
        <v>438</v>
      </c>
      <c r="LM360" s="12">
        <v>156.58000000000001</v>
      </c>
      <c r="LN360" s="9"/>
      <c r="LO360" s="12">
        <v>4761</v>
      </c>
      <c r="LP360" s="12">
        <v>48375</v>
      </c>
      <c r="LQ360" s="9"/>
      <c r="LR360" s="9"/>
      <c r="LS360" s="9"/>
      <c r="LT360" s="9">
        <v>15.1</v>
      </c>
      <c r="LU360" s="9"/>
      <c r="LV360" s="9">
        <v>1</v>
      </c>
      <c r="LW360" s="9" t="s">
        <v>115</v>
      </c>
      <c r="LX360" s="1">
        <v>0</v>
      </c>
      <c r="LY360" s="1">
        <v>1</v>
      </c>
      <c r="LZ360" s="9">
        <v>1</v>
      </c>
      <c r="MA360" s="9">
        <v>0</v>
      </c>
      <c r="MB360" s="9">
        <f t="shared" si="167"/>
        <v>1</v>
      </c>
      <c r="MC360" s="1">
        <v>1</v>
      </c>
      <c r="MD360" s="9">
        <v>1</v>
      </c>
      <c r="ME360" s="9">
        <v>0</v>
      </c>
      <c r="MF360" s="9">
        <v>0</v>
      </c>
      <c r="MG360" s="9">
        <v>0</v>
      </c>
      <c r="MH360" s="9">
        <v>0</v>
      </c>
      <c r="MI360" s="9">
        <v>0</v>
      </c>
      <c r="MJ360" s="9">
        <v>0</v>
      </c>
      <c r="MK360" s="9">
        <v>0</v>
      </c>
      <c r="ML360" s="9">
        <v>0</v>
      </c>
      <c r="MM360" s="9">
        <f t="shared" si="168"/>
        <v>0</v>
      </c>
      <c r="MN360" s="9">
        <v>0</v>
      </c>
      <c r="MO360" s="9">
        <v>0</v>
      </c>
      <c r="MP360" s="9">
        <v>0</v>
      </c>
      <c r="MQ360" s="9">
        <v>0</v>
      </c>
      <c r="MR360" s="9">
        <v>0</v>
      </c>
      <c r="MS360" s="9">
        <v>0</v>
      </c>
      <c r="MT360" s="9">
        <v>0</v>
      </c>
      <c r="MU360" s="9">
        <v>0</v>
      </c>
      <c r="MV360" s="9">
        <v>0</v>
      </c>
      <c r="MW360" s="9">
        <v>0</v>
      </c>
      <c r="MX360" s="9">
        <v>0</v>
      </c>
      <c r="MY360" s="9">
        <v>0</v>
      </c>
      <c r="MZ360" s="9">
        <v>0</v>
      </c>
      <c r="NA360" s="9">
        <v>0</v>
      </c>
      <c r="NB360" s="9" t="s">
        <v>122</v>
      </c>
      <c r="NC360" s="12">
        <v>15.6</v>
      </c>
      <c r="ND360" s="12">
        <v>47.5</v>
      </c>
      <c r="NE360" s="9">
        <v>27170</v>
      </c>
      <c r="NF360" s="9">
        <v>24120</v>
      </c>
      <c r="NG360" s="9">
        <v>1950</v>
      </c>
      <c r="NH360" s="9">
        <v>223000</v>
      </c>
      <c r="NI360" s="13">
        <v>1.0900000000000001</v>
      </c>
      <c r="NJ360" s="13">
        <v>30.4</v>
      </c>
      <c r="NK360" s="9"/>
      <c r="NL360" s="9"/>
      <c r="NM360" s="9"/>
      <c r="NN360" s="9"/>
      <c r="NO360" s="9">
        <v>414</v>
      </c>
      <c r="NP360" s="12">
        <v>40.21</v>
      </c>
      <c r="NQ360" s="9"/>
      <c r="NR360" s="9"/>
      <c r="NS360" s="9">
        <v>737</v>
      </c>
      <c r="NT360" s="9"/>
      <c r="NU360" s="9"/>
      <c r="NV360" s="9"/>
      <c r="NW360" s="9">
        <v>12</v>
      </c>
      <c r="NX360" s="9"/>
      <c r="NY360" s="1">
        <v>1</v>
      </c>
      <c r="NZ360" s="9" t="s">
        <v>116</v>
      </c>
      <c r="OA360" s="1">
        <v>0</v>
      </c>
      <c r="OB360" s="1">
        <v>1</v>
      </c>
      <c r="OC360" s="9">
        <v>1</v>
      </c>
      <c r="OD360" s="9">
        <v>0</v>
      </c>
      <c r="OE360" s="9">
        <f t="shared" si="169"/>
        <v>1</v>
      </c>
      <c r="OF360" s="1">
        <v>1</v>
      </c>
      <c r="OG360" s="9">
        <v>1</v>
      </c>
      <c r="OH360" s="9">
        <v>0</v>
      </c>
      <c r="OI360" s="9">
        <v>0</v>
      </c>
      <c r="OJ360" s="9">
        <v>0</v>
      </c>
      <c r="OK360" s="9">
        <v>0</v>
      </c>
      <c r="OL360" s="9">
        <v>0</v>
      </c>
      <c r="OM360" s="9">
        <v>0</v>
      </c>
      <c r="ON360" s="9">
        <v>1</v>
      </c>
      <c r="OO360" s="9">
        <v>0</v>
      </c>
      <c r="OP360" s="9">
        <f t="shared" si="170"/>
        <v>2</v>
      </c>
      <c r="OQ360" s="1">
        <v>1</v>
      </c>
      <c r="OR360" s="9">
        <v>0</v>
      </c>
      <c r="OS360" s="9">
        <v>1</v>
      </c>
      <c r="OT360" s="9">
        <v>0</v>
      </c>
      <c r="OU360" s="9">
        <v>0</v>
      </c>
      <c r="OV360" s="9">
        <v>1</v>
      </c>
      <c r="OW360" s="9">
        <v>0</v>
      </c>
      <c r="OX360" s="9">
        <v>0</v>
      </c>
      <c r="OY360" s="9">
        <v>0</v>
      </c>
      <c r="OZ360" s="9">
        <v>0</v>
      </c>
      <c r="PA360" s="9">
        <v>0</v>
      </c>
      <c r="PB360" s="9">
        <v>0</v>
      </c>
    </row>
    <row r="361" spans="1:418" x14ac:dyDescent="0.25">
      <c r="A361" s="1">
        <v>360</v>
      </c>
      <c r="B361" s="26" t="s">
        <v>2</v>
      </c>
      <c r="C361" s="9">
        <v>0</v>
      </c>
      <c r="D361" s="9">
        <v>1</v>
      </c>
      <c r="E361" s="9">
        <v>45</v>
      </c>
      <c r="F361" s="9">
        <v>0</v>
      </c>
      <c r="G361" s="1">
        <v>1</v>
      </c>
      <c r="H361" s="9">
        <v>0</v>
      </c>
      <c r="I361" s="9">
        <v>0</v>
      </c>
      <c r="J361" s="9" t="s">
        <v>5</v>
      </c>
      <c r="K361" s="9">
        <v>1</v>
      </c>
      <c r="L361" s="9">
        <v>0</v>
      </c>
      <c r="M361" s="9">
        <v>0</v>
      </c>
      <c r="N361" s="9">
        <v>0</v>
      </c>
      <c r="O361" s="9" t="s">
        <v>271</v>
      </c>
      <c r="P361" s="9" t="s">
        <v>247</v>
      </c>
      <c r="Q361" s="9"/>
      <c r="R361" s="9" t="s">
        <v>393</v>
      </c>
      <c r="S361" s="1">
        <v>0</v>
      </c>
      <c r="T361" s="9" t="s">
        <v>329</v>
      </c>
      <c r="U361" s="9" t="s">
        <v>149</v>
      </c>
      <c r="V361" s="9" t="s">
        <v>111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1">
        <v>1</v>
      </c>
      <c r="BB361" s="9">
        <v>0</v>
      </c>
      <c r="BC361" s="9">
        <v>0</v>
      </c>
      <c r="BD361" s="9">
        <v>0</v>
      </c>
      <c r="BE361" s="9">
        <f t="shared" si="160"/>
        <v>4</v>
      </c>
      <c r="BF361" s="9">
        <v>0</v>
      </c>
      <c r="BG361" s="9">
        <v>0</v>
      </c>
      <c r="BH361" s="9">
        <v>0</v>
      </c>
      <c r="BI361" s="9">
        <v>0</v>
      </c>
      <c r="BJ361" s="1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1">
        <v>1</v>
      </c>
      <c r="BS361" s="9">
        <v>1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1</v>
      </c>
      <c r="CE361" s="9">
        <v>0</v>
      </c>
      <c r="CF361" s="9">
        <v>1</v>
      </c>
      <c r="CG361" s="9">
        <v>1</v>
      </c>
      <c r="CH361" s="9">
        <v>0</v>
      </c>
      <c r="CI361" s="9"/>
      <c r="CJ361" s="9"/>
      <c r="CK361" s="9" t="s">
        <v>125</v>
      </c>
      <c r="CL361" s="1">
        <v>0</v>
      </c>
      <c r="CM361" s="10">
        <v>44013</v>
      </c>
      <c r="CN361" s="10">
        <v>44013</v>
      </c>
      <c r="CO361" s="10"/>
      <c r="CP361" s="10"/>
      <c r="CQ361" s="10"/>
      <c r="CR361" s="10"/>
      <c r="CS361" s="10">
        <v>44020</v>
      </c>
      <c r="CT361" s="3"/>
      <c r="CU361" s="3">
        <f t="shared" si="149"/>
        <v>7</v>
      </c>
      <c r="CV361" s="11"/>
      <c r="CW361" s="11"/>
      <c r="CX361" s="11"/>
      <c r="CY361" s="3">
        <f t="shared" si="173"/>
        <v>7</v>
      </c>
      <c r="CZ361" s="11">
        <v>0</v>
      </c>
      <c r="DA361" s="3">
        <v>1</v>
      </c>
      <c r="DB361" s="11">
        <v>0</v>
      </c>
      <c r="DC361" s="3">
        <f t="shared" si="150"/>
        <v>1</v>
      </c>
      <c r="DD361" s="10">
        <v>44005</v>
      </c>
      <c r="DE361" s="1">
        <v>0</v>
      </c>
      <c r="DF361" s="11">
        <f t="shared" si="161"/>
        <v>8</v>
      </c>
      <c r="DG361" s="3">
        <f t="shared" si="151"/>
        <v>6</v>
      </c>
      <c r="DH361" s="9">
        <v>1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1</v>
      </c>
      <c r="DP361" s="9">
        <v>0</v>
      </c>
      <c r="DQ361" s="9">
        <v>0</v>
      </c>
      <c r="DR361" s="9">
        <v>1</v>
      </c>
      <c r="DS361" s="9">
        <v>0</v>
      </c>
      <c r="DT361" s="9">
        <v>1</v>
      </c>
      <c r="DU361" s="9">
        <v>0</v>
      </c>
      <c r="DV361" s="9">
        <v>1</v>
      </c>
      <c r="DW361" s="9">
        <v>1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/>
      <c r="EH361" s="9"/>
      <c r="EI361" s="12"/>
      <c r="EJ361" s="11"/>
      <c r="EK361" s="11"/>
      <c r="EL361" s="11"/>
      <c r="EM361" s="9">
        <v>137</v>
      </c>
      <c r="EN361" s="9">
        <v>100</v>
      </c>
      <c r="EO361" s="12">
        <f t="shared" si="162"/>
        <v>112.33333333333333</v>
      </c>
      <c r="EP361" s="11">
        <v>0</v>
      </c>
      <c r="EQ361" s="9">
        <v>82</v>
      </c>
      <c r="ER361" s="9">
        <v>0</v>
      </c>
      <c r="ES361" s="9">
        <v>18</v>
      </c>
      <c r="ET361" s="9">
        <v>0</v>
      </c>
      <c r="EU361" s="12">
        <v>36</v>
      </c>
      <c r="EV361" s="11">
        <v>0</v>
      </c>
      <c r="EW361" s="12">
        <v>37</v>
      </c>
      <c r="EX361" s="9">
        <v>92</v>
      </c>
      <c r="EY361" s="1">
        <v>0</v>
      </c>
      <c r="EZ361" s="9" t="s">
        <v>51</v>
      </c>
      <c r="FA361" s="9">
        <v>1</v>
      </c>
      <c r="FB361" s="9">
        <v>0</v>
      </c>
      <c r="FC361" s="9">
        <v>1</v>
      </c>
      <c r="FD361" s="9">
        <v>0</v>
      </c>
      <c r="FE361" s="9">
        <v>1</v>
      </c>
      <c r="FF361" s="9">
        <v>0</v>
      </c>
      <c r="FG361" s="9">
        <v>0</v>
      </c>
      <c r="FH361" s="9">
        <v>0</v>
      </c>
      <c r="FI361" s="1">
        <v>0</v>
      </c>
      <c r="FJ361" s="1">
        <v>1</v>
      </c>
      <c r="FK361" s="9">
        <v>0</v>
      </c>
      <c r="FL361" s="9">
        <v>0</v>
      </c>
      <c r="FM361" s="9" t="s">
        <v>104</v>
      </c>
      <c r="FN361" s="1" t="s">
        <v>82</v>
      </c>
      <c r="FO361" s="9">
        <v>0</v>
      </c>
      <c r="FP361" s="1">
        <v>1</v>
      </c>
      <c r="FQ361" s="9">
        <v>0</v>
      </c>
      <c r="FR361" s="1">
        <v>1</v>
      </c>
      <c r="FS361" s="1">
        <f t="shared" si="152"/>
        <v>2</v>
      </c>
      <c r="FT361" s="1">
        <v>0</v>
      </c>
      <c r="FU361" s="9">
        <v>0</v>
      </c>
      <c r="FV361" s="9">
        <v>0</v>
      </c>
      <c r="FW361" s="9">
        <v>0</v>
      </c>
      <c r="FX361" s="9">
        <v>0</v>
      </c>
      <c r="FY361" s="9">
        <v>0</v>
      </c>
      <c r="FZ361" s="1">
        <f t="shared" si="146"/>
        <v>1</v>
      </c>
      <c r="GA361" s="1">
        <v>1</v>
      </c>
      <c r="GB361" s="9">
        <v>0</v>
      </c>
      <c r="GC361" s="9">
        <v>1</v>
      </c>
      <c r="GD361" s="9">
        <v>0</v>
      </c>
      <c r="GE361" s="9">
        <v>1</v>
      </c>
      <c r="GF361" s="9">
        <v>0</v>
      </c>
      <c r="GG361" s="9">
        <v>0</v>
      </c>
      <c r="GH361" s="1">
        <f t="shared" si="147"/>
        <v>1</v>
      </c>
      <c r="GI361" s="1">
        <v>1</v>
      </c>
      <c r="GJ361" s="9">
        <v>0</v>
      </c>
      <c r="GK361" s="9">
        <v>1</v>
      </c>
      <c r="GL361" s="9">
        <v>1</v>
      </c>
      <c r="GM361" s="9">
        <v>0</v>
      </c>
      <c r="GN361" s="9">
        <v>0</v>
      </c>
      <c r="GO361" s="9">
        <v>0</v>
      </c>
      <c r="GP361" s="1">
        <v>0</v>
      </c>
      <c r="GQ361" s="9">
        <v>0</v>
      </c>
      <c r="GR361" s="11">
        <f t="shared" si="163"/>
        <v>0</v>
      </c>
      <c r="GS361" s="9">
        <v>0</v>
      </c>
      <c r="GT361" s="9">
        <v>0</v>
      </c>
      <c r="GU361" s="9">
        <v>0</v>
      </c>
      <c r="GV361" s="9">
        <v>0</v>
      </c>
      <c r="GW361" s="9">
        <v>0</v>
      </c>
      <c r="GX361" s="9">
        <f t="shared" si="164"/>
        <v>1</v>
      </c>
      <c r="GY361" s="9">
        <v>1</v>
      </c>
      <c r="GZ361" s="9">
        <v>0</v>
      </c>
      <c r="HA361" s="9">
        <v>0</v>
      </c>
      <c r="HB361" s="9">
        <v>1</v>
      </c>
      <c r="HC361" s="9">
        <v>0</v>
      </c>
      <c r="HD361" s="9">
        <v>0</v>
      </c>
      <c r="HE361" s="9">
        <v>0</v>
      </c>
      <c r="HF361" s="9">
        <v>0</v>
      </c>
      <c r="HG361" s="9">
        <v>0</v>
      </c>
      <c r="HH361" s="9">
        <v>0</v>
      </c>
      <c r="HI361" s="9">
        <v>0</v>
      </c>
      <c r="HJ361" s="9">
        <v>0</v>
      </c>
      <c r="HK361" s="9">
        <v>0</v>
      </c>
      <c r="HL361" s="9">
        <v>0</v>
      </c>
      <c r="HM361" s="9">
        <v>0</v>
      </c>
      <c r="HN361" s="9">
        <v>0</v>
      </c>
      <c r="HO361" s="9">
        <v>0</v>
      </c>
      <c r="HP361" s="9">
        <v>0</v>
      </c>
      <c r="HQ361" s="9">
        <v>0</v>
      </c>
      <c r="HR361" s="9">
        <v>0</v>
      </c>
      <c r="HS361" s="9">
        <v>0</v>
      </c>
      <c r="HT361" s="9">
        <v>0</v>
      </c>
      <c r="HU361" s="9">
        <v>0</v>
      </c>
      <c r="HV361" s="9">
        <v>0</v>
      </c>
      <c r="HW361" s="9">
        <v>0</v>
      </c>
      <c r="HX361" s="9">
        <v>0</v>
      </c>
      <c r="HY361" s="9">
        <v>0</v>
      </c>
      <c r="HZ361" s="9">
        <v>0</v>
      </c>
      <c r="IA361" s="9">
        <v>0</v>
      </c>
      <c r="IB361" s="9">
        <v>0</v>
      </c>
      <c r="IC361" s="9">
        <v>0</v>
      </c>
      <c r="ID361" s="9">
        <v>1</v>
      </c>
      <c r="IE361" s="9">
        <v>0</v>
      </c>
      <c r="IF361" s="1">
        <v>1</v>
      </c>
      <c r="IG361" s="9">
        <v>1</v>
      </c>
      <c r="IH361" s="9">
        <v>0</v>
      </c>
      <c r="II361" s="9">
        <v>0</v>
      </c>
      <c r="IJ361" s="9">
        <v>0</v>
      </c>
      <c r="IK361" s="9">
        <v>0</v>
      </c>
      <c r="IL361" s="9">
        <v>0</v>
      </c>
      <c r="IM361" s="9">
        <v>1</v>
      </c>
      <c r="IN361" s="9">
        <v>0</v>
      </c>
      <c r="IO361" s="9">
        <v>0</v>
      </c>
      <c r="IP361" s="9">
        <v>0</v>
      </c>
      <c r="IQ361" s="9">
        <f t="shared" si="165"/>
        <v>0</v>
      </c>
      <c r="IR361" s="1">
        <v>0</v>
      </c>
      <c r="IS361" s="9">
        <v>0</v>
      </c>
      <c r="IT361" s="9">
        <v>0</v>
      </c>
      <c r="IU361" s="9">
        <v>0</v>
      </c>
      <c r="IV361" s="9">
        <v>0</v>
      </c>
      <c r="IW361" s="9">
        <v>0</v>
      </c>
      <c r="IX361" s="9">
        <v>0</v>
      </c>
      <c r="IY361" s="9">
        <v>0</v>
      </c>
      <c r="IZ361" s="9">
        <v>0</v>
      </c>
      <c r="JA361" s="9"/>
      <c r="JB361" s="9"/>
      <c r="JC361" s="9"/>
      <c r="JD361" s="9"/>
      <c r="JE361" s="9"/>
      <c r="JF361" s="1">
        <v>5</v>
      </c>
      <c r="JG361" s="1">
        <v>0</v>
      </c>
      <c r="JH361" s="1">
        <v>1</v>
      </c>
      <c r="JI361" s="1">
        <v>0</v>
      </c>
      <c r="JJ361" s="9"/>
      <c r="JK361" s="9">
        <v>0</v>
      </c>
      <c r="JL361" s="9">
        <v>0</v>
      </c>
      <c r="JM361" s="9">
        <v>0</v>
      </c>
      <c r="JN361" s="9">
        <v>0</v>
      </c>
      <c r="JO361" s="9">
        <v>0</v>
      </c>
      <c r="JP361" s="9">
        <v>0</v>
      </c>
      <c r="JQ361" s="9">
        <v>0</v>
      </c>
      <c r="JR361" s="9">
        <v>0</v>
      </c>
      <c r="JS361" s="9">
        <v>1</v>
      </c>
      <c r="JT361" s="9">
        <v>1</v>
      </c>
      <c r="JU361" s="9">
        <v>0</v>
      </c>
      <c r="JV361" s="9">
        <v>0</v>
      </c>
      <c r="JW361" s="9">
        <v>0</v>
      </c>
      <c r="JX361" s="9">
        <v>0</v>
      </c>
      <c r="JY361" s="10"/>
      <c r="JZ361" s="10"/>
      <c r="KA361" s="9"/>
      <c r="KB361" s="9">
        <v>0</v>
      </c>
      <c r="KC361" s="9">
        <f t="shared" si="166"/>
        <v>0</v>
      </c>
      <c r="KD361" s="9">
        <v>0</v>
      </c>
      <c r="KE361" s="9">
        <v>0</v>
      </c>
      <c r="KF361" s="9">
        <v>0</v>
      </c>
      <c r="KG361" s="9">
        <v>0</v>
      </c>
      <c r="KH361" s="9">
        <v>0</v>
      </c>
      <c r="KI361" s="9">
        <v>0</v>
      </c>
      <c r="KJ361" s="9">
        <v>0</v>
      </c>
      <c r="KK361" s="9">
        <v>0</v>
      </c>
      <c r="KL361" s="9">
        <v>0</v>
      </c>
      <c r="KM361" s="9">
        <v>0</v>
      </c>
      <c r="KN361" s="9">
        <v>0</v>
      </c>
      <c r="KO361" s="9">
        <v>0</v>
      </c>
      <c r="KP361" s="9">
        <v>0</v>
      </c>
      <c r="KQ361" s="9">
        <v>0</v>
      </c>
      <c r="KR361" s="9">
        <v>0</v>
      </c>
      <c r="KS361" s="9">
        <v>0</v>
      </c>
      <c r="KT361" s="9">
        <v>0</v>
      </c>
      <c r="KU361" s="9">
        <v>0</v>
      </c>
      <c r="KV361" s="9">
        <v>0</v>
      </c>
      <c r="KW361" s="9" t="s">
        <v>102</v>
      </c>
      <c r="KX361" s="9">
        <v>1</v>
      </c>
      <c r="KY361" s="9">
        <v>0</v>
      </c>
      <c r="KZ361" s="12">
        <v>18.5</v>
      </c>
      <c r="LA361" s="12">
        <v>54</v>
      </c>
      <c r="LB361" s="9">
        <v>9540</v>
      </c>
      <c r="LC361" s="9">
        <v>7450</v>
      </c>
      <c r="LD361" s="9">
        <v>1520</v>
      </c>
      <c r="LE361" s="9">
        <v>187000</v>
      </c>
      <c r="LF361" s="13">
        <v>1.1000000000000001</v>
      </c>
      <c r="LG361" s="9"/>
      <c r="LH361" s="9"/>
      <c r="LI361" s="9"/>
      <c r="LJ361" s="9"/>
      <c r="LK361" s="9"/>
      <c r="LL361" s="9">
        <v>291</v>
      </c>
      <c r="LM361" s="12">
        <v>86.99</v>
      </c>
      <c r="LN361" s="9"/>
      <c r="LO361" s="9"/>
      <c r="LP361" s="12">
        <v>245</v>
      </c>
      <c r="LQ361" s="9"/>
      <c r="LR361" s="9"/>
      <c r="LS361" s="9"/>
      <c r="LT361" s="9"/>
      <c r="LU361" s="9"/>
      <c r="LV361" s="9">
        <v>0</v>
      </c>
      <c r="LW361" s="9"/>
      <c r="LX361" s="1">
        <v>0</v>
      </c>
      <c r="LY361" s="1">
        <v>0</v>
      </c>
      <c r="LZ361" s="9">
        <v>1</v>
      </c>
      <c r="MA361" s="9">
        <v>0</v>
      </c>
      <c r="MB361" s="9">
        <f t="shared" si="167"/>
        <v>1</v>
      </c>
      <c r="MC361" s="1">
        <v>1</v>
      </c>
      <c r="MD361" s="9">
        <v>1</v>
      </c>
      <c r="ME361" s="9">
        <v>0</v>
      </c>
      <c r="MF361" s="9">
        <v>0</v>
      </c>
      <c r="MG361" s="9">
        <v>0</v>
      </c>
      <c r="MH361" s="9">
        <v>0</v>
      </c>
      <c r="MI361" s="9">
        <v>0</v>
      </c>
      <c r="MJ361" s="9">
        <v>0</v>
      </c>
      <c r="MK361" s="9">
        <v>0</v>
      </c>
      <c r="ML361" s="9">
        <v>0</v>
      </c>
      <c r="MM361" s="9">
        <f t="shared" si="168"/>
        <v>0</v>
      </c>
      <c r="MN361" s="9">
        <v>0</v>
      </c>
      <c r="MO361" s="9">
        <v>0</v>
      </c>
      <c r="MP361" s="9">
        <v>0</v>
      </c>
      <c r="MQ361" s="9">
        <v>0</v>
      </c>
      <c r="MR361" s="9">
        <v>0</v>
      </c>
      <c r="MS361" s="9">
        <v>0</v>
      </c>
      <c r="MT361" s="9">
        <v>0</v>
      </c>
      <c r="MU361" s="9">
        <v>0</v>
      </c>
      <c r="MV361" s="9">
        <v>0</v>
      </c>
      <c r="MW361" s="9">
        <v>0</v>
      </c>
      <c r="MX361" s="9">
        <v>0</v>
      </c>
      <c r="MY361" s="9">
        <v>0</v>
      </c>
      <c r="MZ361" s="9">
        <v>0</v>
      </c>
      <c r="NA361" s="9">
        <v>0</v>
      </c>
      <c r="NB361" s="9" t="s">
        <v>122</v>
      </c>
      <c r="NC361" s="12">
        <v>16.899999999999999</v>
      </c>
      <c r="ND361" s="12">
        <v>49.3</v>
      </c>
      <c r="NE361" s="9">
        <v>15070</v>
      </c>
      <c r="NF361" s="9">
        <v>13180</v>
      </c>
      <c r="NG361" s="9">
        <v>1170</v>
      </c>
      <c r="NH361" s="9">
        <v>205000</v>
      </c>
      <c r="NI361" s="13">
        <v>0.84</v>
      </c>
      <c r="NJ361" s="9"/>
      <c r="NK361" s="9"/>
      <c r="NL361" s="9"/>
      <c r="NM361" s="9"/>
      <c r="NN361" s="9"/>
      <c r="NO361" s="9">
        <v>263</v>
      </c>
      <c r="NP361" s="12">
        <v>63.69</v>
      </c>
      <c r="NQ361" s="9"/>
      <c r="NR361" s="9"/>
      <c r="NS361" s="9">
        <v>333</v>
      </c>
      <c r="NT361" s="9"/>
      <c r="NU361" s="9"/>
      <c r="NV361" s="9"/>
      <c r="NW361" s="9"/>
      <c r="NX361" s="9"/>
      <c r="NY361" s="1">
        <v>0</v>
      </c>
      <c r="NZ361" s="9"/>
      <c r="OA361" s="1">
        <v>0</v>
      </c>
      <c r="OB361" s="1">
        <v>0</v>
      </c>
      <c r="OC361" s="9">
        <v>1</v>
      </c>
      <c r="OD361" s="9">
        <v>0</v>
      </c>
      <c r="OE361" s="9">
        <f t="shared" si="169"/>
        <v>1</v>
      </c>
      <c r="OF361" s="1">
        <v>1</v>
      </c>
      <c r="OG361" s="9">
        <v>1</v>
      </c>
      <c r="OH361" s="9">
        <v>0</v>
      </c>
      <c r="OI361" s="9">
        <v>0</v>
      </c>
      <c r="OJ361" s="9">
        <v>0</v>
      </c>
      <c r="OK361" s="9">
        <v>0</v>
      </c>
      <c r="OL361" s="9">
        <v>0</v>
      </c>
      <c r="OM361" s="9">
        <v>0</v>
      </c>
      <c r="ON361" s="9">
        <v>1</v>
      </c>
      <c r="OO361" s="9">
        <v>1</v>
      </c>
      <c r="OP361" s="9">
        <f t="shared" si="170"/>
        <v>0</v>
      </c>
      <c r="OQ361" s="9">
        <v>0</v>
      </c>
      <c r="OR361" s="9">
        <v>0</v>
      </c>
      <c r="OS361" s="9">
        <v>0</v>
      </c>
      <c r="OT361" s="9">
        <v>0</v>
      </c>
      <c r="OU361" s="9">
        <v>0</v>
      </c>
      <c r="OV361" s="9">
        <v>0</v>
      </c>
      <c r="OW361" s="9">
        <v>0</v>
      </c>
      <c r="OX361" s="9">
        <v>0</v>
      </c>
      <c r="OY361" s="9">
        <v>0</v>
      </c>
      <c r="OZ361" s="9">
        <v>0</v>
      </c>
      <c r="PA361" s="9">
        <v>0</v>
      </c>
      <c r="PB361" s="9">
        <v>0</v>
      </c>
    </row>
    <row r="362" spans="1:418" x14ac:dyDescent="0.25">
      <c r="A362" s="1">
        <v>361</v>
      </c>
      <c r="B362" s="26" t="s">
        <v>2</v>
      </c>
      <c r="C362" s="9">
        <v>0</v>
      </c>
      <c r="D362" s="9">
        <v>1</v>
      </c>
      <c r="E362" s="9">
        <v>56</v>
      </c>
      <c r="F362" s="9">
        <v>0</v>
      </c>
      <c r="G362" s="1">
        <v>1</v>
      </c>
      <c r="H362" s="9">
        <v>0</v>
      </c>
      <c r="I362" s="9">
        <v>0</v>
      </c>
      <c r="J362" s="9" t="s">
        <v>5</v>
      </c>
      <c r="K362" s="9">
        <v>1</v>
      </c>
      <c r="L362" s="9">
        <v>0</v>
      </c>
      <c r="M362" s="9">
        <v>0</v>
      </c>
      <c r="N362" s="9">
        <v>0</v>
      </c>
      <c r="O362" s="9" t="s">
        <v>271</v>
      </c>
      <c r="P362" s="9" t="s">
        <v>247</v>
      </c>
      <c r="Q362" s="9" t="s">
        <v>469</v>
      </c>
      <c r="R362" s="9" t="s">
        <v>395</v>
      </c>
      <c r="S362" s="1">
        <v>0</v>
      </c>
      <c r="T362" s="9" t="s">
        <v>329</v>
      </c>
      <c r="U362" s="9" t="s">
        <v>149</v>
      </c>
      <c r="V362" s="9" t="s">
        <v>111</v>
      </c>
      <c r="W362" s="9">
        <v>1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1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2</v>
      </c>
      <c r="BA362" s="9">
        <v>0</v>
      </c>
      <c r="BB362" s="1">
        <v>1</v>
      </c>
      <c r="BC362" s="9">
        <v>0</v>
      </c>
      <c r="BD362" s="9">
        <v>0</v>
      </c>
      <c r="BE362" s="9">
        <f t="shared" si="160"/>
        <v>1</v>
      </c>
      <c r="BF362" s="9">
        <v>0</v>
      </c>
      <c r="BG362" s="9">
        <v>0</v>
      </c>
      <c r="BH362" s="9">
        <v>0</v>
      </c>
      <c r="BI362" s="9">
        <v>0</v>
      </c>
      <c r="BJ362" s="1">
        <v>0</v>
      </c>
      <c r="BK362" s="9">
        <v>0</v>
      </c>
      <c r="BL362" s="9">
        <v>0</v>
      </c>
      <c r="BM362" s="9">
        <v>0</v>
      </c>
      <c r="BN362" s="9">
        <v>1</v>
      </c>
      <c r="BO362" s="9">
        <v>1</v>
      </c>
      <c r="BP362" s="9">
        <v>0</v>
      </c>
      <c r="BQ362" s="9">
        <v>0</v>
      </c>
      <c r="BR362" s="1">
        <v>0</v>
      </c>
      <c r="BS362" s="9">
        <v>0</v>
      </c>
      <c r="BT362" s="9">
        <v>0</v>
      </c>
      <c r="BU362" s="9">
        <v>0</v>
      </c>
      <c r="BV362" s="9">
        <v>0</v>
      </c>
      <c r="BW362" s="9">
        <v>0</v>
      </c>
      <c r="BX362" s="9">
        <v>0</v>
      </c>
      <c r="BY362" s="9">
        <v>0</v>
      </c>
      <c r="BZ362" s="9">
        <v>0</v>
      </c>
      <c r="CA362" s="9">
        <v>0</v>
      </c>
      <c r="CB362" s="9">
        <v>0</v>
      </c>
      <c r="CC362" s="9">
        <v>0</v>
      </c>
      <c r="CD362" s="9">
        <v>0</v>
      </c>
      <c r="CE362" s="9">
        <v>0</v>
      </c>
      <c r="CF362" s="9">
        <v>0</v>
      </c>
      <c r="CG362" s="9">
        <v>0</v>
      </c>
      <c r="CH362" s="9">
        <v>0</v>
      </c>
      <c r="CI362" s="9"/>
      <c r="CJ362" s="9"/>
      <c r="CK362" s="9" t="s">
        <v>125</v>
      </c>
      <c r="CL362" s="1">
        <v>0</v>
      </c>
      <c r="CM362" s="10">
        <v>44007</v>
      </c>
      <c r="CN362" s="10">
        <v>44007</v>
      </c>
      <c r="CO362" s="10"/>
      <c r="CP362" s="10"/>
      <c r="CQ362" s="10"/>
      <c r="CR362" s="10"/>
      <c r="CS362" s="10">
        <v>44019</v>
      </c>
      <c r="CT362" s="3"/>
      <c r="CU362" s="3">
        <f t="shared" si="149"/>
        <v>12</v>
      </c>
      <c r="CV362" s="11"/>
      <c r="CW362" s="11"/>
      <c r="CX362" s="11"/>
      <c r="CY362" s="3">
        <f t="shared" si="173"/>
        <v>12</v>
      </c>
      <c r="CZ362" s="11">
        <v>0</v>
      </c>
      <c r="DA362" s="3">
        <v>1</v>
      </c>
      <c r="DB362" s="11">
        <v>0</v>
      </c>
      <c r="DC362" s="3">
        <f t="shared" si="150"/>
        <v>1</v>
      </c>
      <c r="DD362" s="10">
        <v>44004</v>
      </c>
      <c r="DE362" s="1">
        <v>0</v>
      </c>
      <c r="DF362" s="11">
        <f t="shared" si="161"/>
        <v>3</v>
      </c>
      <c r="DG362" s="3">
        <f t="shared" si="151"/>
        <v>5</v>
      </c>
      <c r="DH362" s="9">
        <v>1</v>
      </c>
      <c r="DI362" s="9">
        <v>1</v>
      </c>
      <c r="DJ362" s="9">
        <v>0</v>
      </c>
      <c r="DK362" s="9">
        <v>0</v>
      </c>
      <c r="DL362" s="9">
        <v>0</v>
      </c>
      <c r="DM362" s="9">
        <v>0</v>
      </c>
      <c r="DN362" s="9">
        <v>1</v>
      </c>
      <c r="DO362" s="9">
        <v>1</v>
      </c>
      <c r="DP362" s="9">
        <v>0</v>
      </c>
      <c r="DQ362" s="9">
        <v>0</v>
      </c>
      <c r="DR362" s="9">
        <v>1</v>
      </c>
      <c r="DS362" s="9">
        <v>0</v>
      </c>
      <c r="DT362" s="9">
        <v>0</v>
      </c>
      <c r="DU362" s="9">
        <v>0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9">
        <v>0</v>
      </c>
      <c r="ED362" s="9">
        <v>0</v>
      </c>
      <c r="EE362" s="9">
        <v>0</v>
      </c>
      <c r="EF362" s="9">
        <v>0</v>
      </c>
      <c r="EG362" s="9">
        <v>70</v>
      </c>
      <c r="EH362" s="9"/>
      <c r="EI362" s="12"/>
      <c r="EJ362" s="11"/>
      <c r="EK362" s="11"/>
      <c r="EL362" s="11"/>
      <c r="EM362" s="9">
        <v>116</v>
      </c>
      <c r="EN362" s="9">
        <v>87</v>
      </c>
      <c r="EO362" s="12">
        <f t="shared" si="162"/>
        <v>96.666666666666671</v>
      </c>
      <c r="EP362" s="11">
        <v>0</v>
      </c>
      <c r="EQ362" s="9">
        <v>135</v>
      </c>
      <c r="ER362" s="1">
        <v>1</v>
      </c>
      <c r="ES362" s="9">
        <v>18</v>
      </c>
      <c r="ET362" s="9">
        <v>0</v>
      </c>
      <c r="EU362" s="12">
        <v>36</v>
      </c>
      <c r="EV362" s="11">
        <v>0</v>
      </c>
      <c r="EW362" s="12">
        <v>37</v>
      </c>
      <c r="EX362" s="9">
        <v>65</v>
      </c>
      <c r="EY362" s="1">
        <v>1</v>
      </c>
      <c r="EZ362" s="9" t="s">
        <v>51</v>
      </c>
      <c r="FA362" s="9">
        <v>1</v>
      </c>
      <c r="FB362" s="9">
        <v>0</v>
      </c>
      <c r="FC362" s="9">
        <v>1</v>
      </c>
      <c r="FD362" s="9">
        <v>1</v>
      </c>
      <c r="FE362" s="9">
        <v>0</v>
      </c>
      <c r="FF362" s="9">
        <v>0</v>
      </c>
      <c r="FG362" s="9">
        <v>0</v>
      </c>
      <c r="FH362" s="9">
        <v>0</v>
      </c>
      <c r="FI362" s="1">
        <v>0</v>
      </c>
      <c r="FJ362" s="1">
        <v>1</v>
      </c>
      <c r="FK362" s="9">
        <v>0</v>
      </c>
      <c r="FL362" s="9">
        <v>0</v>
      </c>
      <c r="FM362" s="9" t="s">
        <v>104</v>
      </c>
      <c r="FN362" s="1" t="s">
        <v>83</v>
      </c>
      <c r="FO362" s="9">
        <v>0</v>
      </c>
      <c r="FP362" s="9">
        <v>0</v>
      </c>
      <c r="FQ362" s="1">
        <v>1</v>
      </c>
      <c r="FR362" s="1">
        <v>1</v>
      </c>
      <c r="FS362" s="1">
        <f t="shared" si="152"/>
        <v>2</v>
      </c>
      <c r="FT362" s="1">
        <v>0</v>
      </c>
      <c r="FU362" s="9">
        <v>0</v>
      </c>
      <c r="FV362" s="9">
        <v>0</v>
      </c>
      <c r="FW362" s="9">
        <v>0</v>
      </c>
      <c r="FX362" s="9">
        <v>0</v>
      </c>
      <c r="FY362" s="9">
        <v>0</v>
      </c>
      <c r="FZ362" s="1">
        <f t="shared" si="146"/>
        <v>1</v>
      </c>
      <c r="GA362" s="1">
        <v>1</v>
      </c>
      <c r="GB362" s="9">
        <v>1</v>
      </c>
      <c r="GC362" s="9">
        <v>0</v>
      </c>
      <c r="GD362" s="9">
        <v>0</v>
      </c>
      <c r="GE362" s="9">
        <v>0</v>
      </c>
      <c r="GF362" s="9">
        <v>0</v>
      </c>
      <c r="GG362" s="9">
        <v>0</v>
      </c>
      <c r="GH362" s="1">
        <f t="shared" si="147"/>
        <v>1</v>
      </c>
      <c r="GI362" s="1">
        <v>1</v>
      </c>
      <c r="GJ362" s="9">
        <v>0</v>
      </c>
      <c r="GK362" s="9">
        <v>1</v>
      </c>
      <c r="GL362" s="9">
        <v>1</v>
      </c>
      <c r="GM362" s="9">
        <v>0</v>
      </c>
      <c r="GN362" s="9">
        <v>0</v>
      </c>
      <c r="GO362" s="9">
        <v>0</v>
      </c>
      <c r="GP362" s="1">
        <v>0</v>
      </c>
      <c r="GQ362" s="9">
        <v>0</v>
      </c>
      <c r="GR362" s="11">
        <f t="shared" si="163"/>
        <v>0</v>
      </c>
      <c r="GS362" s="9">
        <v>0</v>
      </c>
      <c r="GT362" s="9">
        <v>0</v>
      </c>
      <c r="GU362" s="9">
        <v>0</v>
      </c>
      <c r="GV362" s="9">
        <v>0</v>
      </c>
      <c r="GW362" s="9">
        <v>0</v>
      </c>
      <c r="GX362" s="9">
        <f t="shared" si="164"/>
        <v>2</v>
      </c>
      <c r="GY362" s="9">
        <v>1</v>
      </c>
      <c r="GZ362" s="9">
        <v>0</v>
      </c>
      <c r="HA362" s="9">
        <v>0</v>
      </c>
      <c r="HB362" s="9">
        <v>1</v>
      </c>
      <c r="HC362" s="9">
        <v>0</v>
      </c>
      <c r="HD362" s="9">
        <v>0</v>
      </c>
      <c r="HE362" s="9">
        <v>0</v>
      </c>
      <c r="HF362" s="9">
        <v>0</v>
      </c>
      <c r="HG362" s="9">
        <v>0</v>
      </c>
      <c r="HH362" s="9">
        <v>0</v>
      </c>
      <c r="HI362" s="9">
        <v>1</v>
      </c>
      <c r="HJ362" s="9">
        <v>0</v>
      </c>
      <c r="HK362" s="9">
        <v>0</v>
      </c>
      <c r="HL362" s="9">
        <v>0</v>
      </c>
      <c r="HM362" s="9">
        <v>0</v>
      </c>
      <c r="HN362" s="9">
        <v>0</v>
      </c>
      <c r="HO362" s="9">
        <v>0</v>
      </c>
      <c r="HP362" s="9">
        <v>0</v>
      </c>
      <c r="HQ362" s="9">
        <v>0</v>
      </c>
      <c r="HR362" s="9">
        <v>0</v>
      </c>
      <c r="HS362" s="9">
        <v>0</v>
      </c>
      <c r="HT362" s="9">
        <v>0</v>
      </c>
      <c r="HU362" s="9">
        <v>0</v>
      </c>
      <c r="HV362" s="9">
        <v>0</v>
      </c>
      <c r="HW362" s="9">
        <v>0</v>
      </c>
      <c r="HX362" s="9">
        <v>0</v>
      </c>
      <c r="HY362" s="9">
        <v>0</v>
      </c>
      <c r="HZ362" s="9">
        <v>0</v>
      </c>
      <c r="IA362" s="9">
        <v>1</v>
      </c>
      <c r="IB362" s="9">
        <v>0</v>
      </c>
      <c r="IC362" s="9">
        <v>0</v>
      </c>
      <c r="ID362" s="9">
        <v>1</v>
      </c>
      <c r="IE362" s="9">
        <v>0</v>
      </c>
      <c r="IF362" s="1">
        <v>0</v>
      </c>
      <c r="IG362" s="9">
        <v>0</v>
      </c>
      <c r="IH362" s="9">
        <v>0</v>
      </c>
      <c r="II362" s="9">
        <v>0</v>
      </c>
      <c r="IJ362" s="9">
        <v>0</v>
      </c>
      <c r="IK362" s="9">
        <v>0</v>
      </c>
      <c r="IL362" s="9">
        <v>0</v>
      </c>
      <c r="IM362" s="9">
        <v>1</v>
      </c>
      <c r="IN362" s="9">
        <v>0</v>
      </c>
      <c r="IO362" s="9">
        <v>0</v>
      </c>
      <c r="IP362" s="9">
        <v>0</v>
      </c>
      <c r="IQ362" s="9">
        <f t="shared" si="165"/>
        <v>0</v>
      </c>
      <c r="IR362" s="1">
        <v>0</v>
      </c>
      <c r="IS362" s="9">
        <v>0</v>
      </c>
      <c r="IT362" s="9">
        <v>0</v>
      </c>
      <c r="IU362" s="9">
        <v>0</v>
      </c>
      <c r="IV362" s="9">
        <v>0</v>
      </c>
      <c r="IW362" s="9">
        <v>0</v>
      </c>
      <c r="IX362" s="9">
        <v>0</v>
      </c>
      <c r="IY362" s="9">
        <v>0</v>
      </c>
      <c r="IZ362" s="9">
        <v>0</v>
      </c>
      <c r="JA362" s="9">
        <v>155</v>
      </c>
      <c r="JB362" s="9">
        <v>0</v>
      </c>
      <c r="JC362" s="9">
        <v>0</v>
      </c>
      <c r="JD362" s="1">
        <v>1</v>
      </c>
      <c r="JE362" s="9">
        <v>0</v>
      </c>
      <c r="JF362" s="1">
        <v>9</v>
      </c>
      <c r="JG362" s="1">
        <v>0</v>
      </c>
      <c r="JH362" s="1">
        <v>0</v>
      </c>
      <c r="JI362" s="1">
        <v>1</v>
      </c>
      <c r="JJ362" s="9"/>
      <c r="JK362" s="9">
        <v>0</v>
      </c>
      <c r="JL362" s="9">
        <v>0</v>
      </c>
      <c r="JM362" s="9">
        <v>0</v>
      </c>
      <c r="JN362" s="9">
        <v>0</v>
      </c>
      <c r="JO362" s="9">
        <v>0</v>
      </c>
      <c r="JP362" s="9">
        <v>0</v>
      </c>
      <c r="JQ362" s="9">
        <v>0</v>
      </c>
      <c r="JR362" s="9">
        <v>0</v>
      </c>
      <c r="JS362" s="9">
        <v>1</v>
      </c>
      <c r="JT362" s="9">
        <v>1</v>
      </c>
      <c r="JU362" s="9">
        <v>0</v>
      </c>
      <c r="JV362" s="9">
        <v>1</v>
      </c>
      <c r="JW362" s="9">
        <v>0</v>
      </c>
      <c r="JX362" s="9">
        <v>0</v>
      </c>
      <c r="JY362" s="10"/>
      <c r="JZ362" s="10"/>
      <c r="KA362" s="9"/>
      <c r="KB362" s="9">
        <v>0</v>
      </c>
      <c r="KC362" s="9">
        <f t="shared" si="166"/>
        <v>1</v>
      </c>
      <c r="KD362" s="1">
        <v>1</v>
      </c>
      <c r="KE362" s="1">
        <v>1</v>
      </c>
      <c r="KF362" s="9">
        <v>0</v>
      </c>
      <c r="KG362" s="9">
        <v>0</v>
      </c>
      <c r="KH362" s="9">
        <v>0</v>
      </c>
      <c r="KI362" s="9">
        <v>0</v>
      </c>
      <c r="KJ362" s="9">
        <v>0</v>
      </c>
      <c r="KK362" s="9">
        <v>0</v>
      </c>
      <c r="KL362" s="9">
        <v>0</v>
      </c>
      <c r="KM362" s="9">
        <v>0</v>
      </c>
      <c r="KN362" s="9">
        <v>0</v>
      </c>
      <c r="KO362" s="9">
        <v>0</v>
      </c>
      <c r="KP362" s="9">
        <v>0</v>
      </c>
      <c r="KQ362" s="9">
        <v>0</v>
      </c>
      <c r="KR362" s="9">
        <v>0</v>
      </c>
      <c r="KS362" s="9">
        <v>0</v>
      </c>
      <c r="KT362" s="9">
        <v>0</v>
      </c>
      <c r="KU362" s="9">
        <v>0</v>
      </c>
      <c r="KV362" s="9">
        <v>0</v>
      </c>
      <c r="KW362" s="9" t="s">
        <v>102</v>
      </c>
      <c r="KX362" s="9">
        <v>1</v>
      </c>
      <c r="KY362" s="9">
        <v>0</v>
      </c>
      <c r="KZ362" s="12">
        <v>22</v>
      </c>
      <c r="LA362" s="12">
        <v>64</v>
      </c>
      <c r="LB362" s="9">
        <v>14650</v>
      </c>
      <c r="LC362" s="9">
        <v>12910</v>
      </c>
      <c r="LD362" s="9">
        <v>850</v>
      </c>
      <c r="LE362" s="9">
        <v>151000</v>
      </c>
      <c r="LF362" s="13">
        <v>0.92</v>
      </c>
      <c r="LG362" s="9"/>
      <c r="LH362" s="9"/>
      <c r="LI362" s="9"/>
      <c r="LJ362" s="9"/>
      <c r="LK362" s="9"/>
      <c r="LL362" s="9">
        <v>419</v>
      </c>
      <c r="LM362" s="12">
        <v>56.42</v>
      </c>
      <c r="LN362" s="9"/>
      <c r="LO362" s="9"/>
      <c r="LP362" s="12">
        <v>310</v>
      </c>
      <c r="LQ362" s="9"/>
      <c r="LR362" s="9"/>
      <c r="LS362" s="9"/>
      <c r="LT362" s="9"/>
      <c r="LU362" s="9"/>
      <c r="LV362" s="9">
        <v>1</v>
      </c>
      <c r="LW362" s="9" t="s">
        <v>115</v>
      </c>
      <c r="LX362" s="1">
        <v>0</v>
      </c>
      <c r="LY362" s="1">
        <v>1</v>
      </c>
      <c r="LZ362" s="9">
        <v>1</v>
      </c>
      <c r="MA362" s="9">
        <v>1</v>
      </c>
      <c r="MB362" s="9">
        <f t="shared" si="167"/>
        <v>0</v>
      </c>
      <c r="MC362" s="9">
        <v>0</v>
      </c>
      <c r="MD362" s="9">
        <v>0</v>
      </c>
      <c r="ME362" s="9">
        <v>0</v>
      </c>
      <c r="MF362" s="9">
        <v>0</v>
      </c>
      <c r="MG362" s="9">
        <v>0</v>
      </c>
      <c r="MH362" s="9">
        <v>0</v>
      </c>
      <c r="MI362" s="9">
        <v>0</v>
      </c>
      <c r="MJ362" s="9">
        <v>0</v>
      </c>
      <c r="MK362" s="9">
        <v>1</v>
      </c>
      <c r="ML362" s="9">
        <v>0</v>
      </c>
      <c r="MM362" s="9">
        <f t="shared" si="168"/>
        <v>1</v>
      </c>
      <c r="MN362" s="1">
        <v>1</v>
      </c>
      <c r="MO362" s="9">
        <v>1</v>
      </c>
      <c r="MP362" s="9">
        <v>0</v>
      </c>
      <c r="MQ362" s="9">
        <v>0</v>
      </c>
      <c r="MR362" s="9">
        <v>0</v>
      </c>
      <c r="MS362" s="9">
        <v>0</v>
      </c>
      <c r="MT362" s="9">
        <v>0</v>
      </c>
      <c r="MU362" s="9">
        <v>0</v>
      </c>
      <c r="MV362" s="9">
        <v>0</v>
      </c>
      <c r="MW362" s="9">
        <v>0</v>
      </c>
      <c r="MX362" s="9">
        <v>0</v>
      </c>
      <c r="MY362" s="9">
        <v>0</v>
      </c>
      <c r="MZ362" s="9">
        <v>0</v>
      </c>
      <c r="NA362" s="9">
        <v>0</v>
      </c>
      <c r="NB362" s="9" t="s">
        <v>122</v>
      </c>
      <c r="NC362" s="12">
        <v>13.9</v>
      </c>
      <c r="ND362" s="12">
        <v>42.8</v>
      </c>
      <c r="NE362" s="9">
        <v>8590</v>
      </c>
      <c r="NF362" s="9">
        <v>7370</v>
      </c>
      <c r="NG362" s="9">
        <v>800</v>
      </c>
      <c r="NH362" s="9">
        <v>271000</v>
      </c>
      <c r="NI362" s="13">
        <v>0.88</v>
      </c>
      <c r="NJ362" s="13">
        <v>18.2</v>
      </c>
      <c r="NK362" s="9"/>
      <c r="NL362" s="9"/>
      <c r="NM362" s="9"/>
      <c r="NN362" s="9"/>
      <c r="NO362" s="9">
        <v>419</v>
      </c>
      <c r="NP362" s="12">
        <v>36.799999999999997</v>
      </c>
      <c r="NQ362" s="9"/>
      <c r="NR362" s="9"/>
      <c r="NS362" s="9">
        <v>310</v>
      </c>
      <c r="NT362" s="9"/>
      <c r="NU362" s="9"/>
      <c r="NV362" s="9"/>
      <c r="NW362" s="9"/>
      <c r="NX362" s="9"/>
      <c r="NY362" s="1">
        <v>1</v>
      </c>
      <c r="NZ362" s="9" t="s">
        <v>115</v>
      </c>
      <c r="OA362" s="1">
        <v>0</v>
      </c>
      <c r="OB362" s="1">
        <v>1</v>
      </c>
      <c r="OC362" s="9">
        <v>1</v>
      </c>
      <c r="OD362" s="9">
        <v>1</v>
      </c>
      <c r="OE362" s="9">
        <f t="shared" si="169"/>
        <v>0</v>
      </c>
      <c r="OF362" s="9">
        <v>0</v>
      </c>
      <c r="OG362" s="9">
        <v>0</v>
      </c>
      <c r="OH362" s="9">
        <v>0</v>
      </c>
      <c r="OI362" s="9">
        <v>0</v>
      </c>
      <c r="OJ362" s="9">
        <v>0</v>
      </c>
      <c r="OK362" s="9">
        <v>0</v>
      </c>
      <c r="OL362" s="9">
        <v>0</v>
      </c>
      <c r="OM362" s="9">
        <v>0</v>
      </c>
      <c r="ON362" s="9">
        <v>1</v>
      </c>
      <c r="OO362" s="9">
        <v>0</v>
      </c>
      <c r="OP362" s="9">
        <f t="shared" si="170"/>
        <v>1</v>
      </c>
      <c r="OQ362" s="1">
        <v>1</v>
      </c>
      <c r="OR362" s="9">
        <v>1</v>
      </c>
      <c r="OS362" s="9">
        <v>0</v>
      </c>
      <c r="OT362" s="9">
        <v>0</v>
      </c>
      <c r="OU362" s="9">
        <v>0</v>
      </c>
      <c r="OV362" s="9">
        <v>0</v>
      </c>
      <c r="OW362" s="9">
        <v>0</v>
      </c>
      <c r="OX362" s="9">
        <v>0</v>
      </c>
      <c r="OY362" s="9">
        <v>0</v>
      </c>
      <c r="OZ362" s="9">
        <v>0</v>
      </c>
      <c r="PA362" s="9">
        <v>0</v>
      </c>
      <c r="PB362" s="9">
        <v>0</v>
      </c>
    </row>
    <row r="363" spans="1:418" x14ac:dyDescent="0.25">
      <c r="A363" s="1">
        <v>362</v>
      </c>
      <c r="B363" s="26" t="s">
        <v>1</v>
      </c>
      <c r="C363" s="9">
        <v>1</v>
      </c>
      <c r="D363" s="9">
        <v>0</v>
      </c>
      <c r="E363" s="9">
        <v>57</v>
      </c>
      <c r="F363" s="9">
        <v>0</v>
      </c>
      <c r="G363" s="1">
        <v>1</v>
      </c>
      <c r="H363" s="9">
        <v>0</v>
      </c>
      <c r="I363" s="9">
        <v>0</v>
      </c>
      <c r="J363" s="9" t="s">
        <v>5</v>
      </c>
      <c r="K363" s="9">
        <v>1</v>
      </c>
      <c r="L363" s="9">
        <v>0</v>
      </c>
      <c r="M363" s="9">
        <v>0</v>
      </c>
      <c r="N363" s="9">
        <v>0</v>
      </c>
      <c r="O363" s="9" t="s">
        <v>271</v>
      </c>
      <c r="P363" s="9" t="s">
        <v>247</v>
      </c>
      <c r="Q363" s="9"/>
      <c r="R363" s="9" t="s">
        <v>393</v>
      </c>
      <c r="S363" s="1">
        <v>0</v>
      </c>
      <c r="T363" s="9" t="s">
        <v>329</v>
      </c>
      <c r="U363" s="9" t="s">
        <v>470</v>
      </c>
      <c r="V363" s="9" t="s">
        <v>111</v>
      </c>
      <c r="W363" s="9">
        <v>1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1</v>
      </c>
      <c r="AL363" s="9">
        <v>1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1</v>
      </c>
      <c r="BA363" s="9">
        <v>0</v>
      </c>
      <c r="BB363" s="1">
        <v>1</v>
      </c>
      <c r="BC363" s="9">
        <v>0</v>
      </c>
      <c r="BD363" s="9">
        <v>0</v>
      </c>
      <c r="BE363" s="9">
        <f t="shared" si="160"/>
        <v>2</v>
      </c>
      <c r="BF363" s="9">
        <v>1</v>
      </c>
      <c r="BG363" s="9">
        <v>1</v>
      </c>
      <c r="BH363" s="9">
        <v>0</v>
      </c>
      <c r="BI363" s="9">
        <v>0</v>
      </c>
      <c r="BJ363" s="1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1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  <c r="CC363" s="9">
        <v>1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/>
      <c r="CJ363" s="9"/>
      <c r="CK363" s="9" t="s">
        <v>123</v>
      </c>
      <c r="CL363" s="9">
        <v>0</v>
      </c>
      <c r="CM363" s="10">
        <v>44013</v>
      </c>
      <c r="CN363" s="10">
        <v>44013</v>
      </c>
      <c r="CO363" s="10"/>
      <c r="CP363" s="10"/>
      <c r="CQ363" s="10"/>
      <c r="CR363" s="10"/>
      <c r="CS363" s="10">
        <v>44016</v>
      </c>
      <c r="CT363" s="3"/>
      <c r="CU363" s="3">
        <f t="shared" si="149"/>
        <v>3</v>
      </c>
      <c r="CV363" s="11"/>
      <c r="CW363" s="11"/>
      <c r="CX363" s="11"/>
      <c r="CY363" s="3">
        <f t="shared" si="173"/>
        <v>3</v>
      </c>
      <c r="CZ363" s="11">
        <v>0</v>
      </c>
      <c r="DA363" s="3">
        <v>1</v>
      </c>
      <c r="DB363" s="11">
        <v>0</v>
      </c>
      <c r="DC363" s="3">
        <f t="shared" si="150"/>
        <v>1</v>
      </c>
      <c r="DD363" s="10">
        <v>43999</v>
      </c>
      <c r="DE363" s="1">
        <v>0</v>
      </c>
      <c r="DF363" s="11">
        <f t="shared" si="161"/>
        <v>14</v>
      </c>
      <c r="DG363" s="3">
        <f t="shared" si="151"/>
        <v>7</v>
      </c>
      <c r="DH363" s="9">
        <v>1</v>
      </c>
      <c r="DI363" s="9">
        <v>1</v>
      </c>
      <c r="DJ363" s="9">
        <v>0</v>
      </c>
      <c r="DK363" s="9">
        <v>0</v>
      </c>
      <c r="DL363" s="9">
        <v>0</v>
      </c>
      <c r="DM363" s="9">
        <v>0</v>
      </c>
      <c r="DN363" s="9">
        <v>0</v>
      </c>
      <c r="DO363" s="9">
        <v>1</v>
      </c>
      <c r="DP363" s="9">
        <v>1</v>
      </c>
      <c r="DQ363" s="9">
        <v>1</v>
      </c>
      <c r="DR363" s="9">
        <v>1</v>
      </c>
      <c r="DS363" s="9">
        <v>0</v>
      </c>
      <c r="DT363" s="9">
        <v>0</v>
      </c>
      <c r="DU363" s="9">
        <v>0</v>
      </c>
      <c r="DV363" s="9">
        <v>1</v>
      </c>
      <c r="DW363" s="9">
        <v>0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9">
        <v>0</v>
      </c>
      <c r="ED363" s="9">
        <v>0</v>
      </c>
      <c r="EE363" s="9">
        <v>0</v>
      </c>
      <c r="EF363" s="9">
        <v>0</v>
      </c>
      <c r="EG363" s="9"/>
      <c r="EH363" s="9"/>
      <c r="EI363" s="12"/>
      <c r="EJ363" s="11"/>
      <c r="EK363" s="11"/>
      <c r="EL363" s="11"/>
      <c r="EM363" s="9">
        <v>120</v>
      </c>
      <c r="EN363" s="9">
        <v>87</v>
      </c>
      <c r="EO363" s="12">
        <f t="shared" si="162"/>
        <v>98</v>
      </c>
      <c r="EP363" s="11">
        <v>0</v>
      </c>
      <c r="EQ363" s="9">
        <v>68</v>
      </c>
      <c r="ER363" s="9">
        <v>0</v>
      </c>
      <c r="ES363" s="9">
        <v>20</v>
      </c>
      <c r="ET363" s="9">
        <v>0</v>
      </c>
      <c r="EU363" s="12">
        <v>36.5</v>
      </c>
      <c r="EV363" s="11">
        <v>0</v>
      </c>
      <c r="EW363" s="12">
        <v>38</v>
      </c>
      <c r="EX363" s="9">
        <v>95</v>
      </c>
      <c r="EY363" s="1">
        <v>0</v>
      </c>
      <c r="EZ363" s="9" t="s">
        <v>51</v>
      </c>
      <c r="FA363" s="9">
        <v>1</v>
      </c>
      <c r="FB363" s="9">
        <v>0</v>
      </c>
      <c r="FC363" s="9">
        <v>1</v>
      </c>
      <c r="FD363" s="9">
        <v>0</v>
      </c>
      <c r="FE363" s="9">
        <v>0</v>
      </c>
      <c r="FF363" s="9">
        <v>0</v>
      </c>
      <c r="FG363" s="9">
        <v>1</v>
      </c>
      <c r="FH363" s="9">
        <v>0</v>
      </c>
      <c r="FI363" s="1">
        <v>1</v>
      </c>
      <c r="FJ363" s="1">
        <v>1</v>
      </c>
      <c r="FK363" s="9">
        <v>0</v>
      </c>
      <c r="FL363" s="9">
        <v>0</v>
      </c>
      <c r="FM363" s="9" t="s">
        <v>104</v>
      </c>
      <c r="FN363" s="9" t="s">
        <v>81</v>
      </c>
      <c r="FO363" s="1">
        <v>1</v>
      </c>
      <c r="FP363" s="9">
        <v>0</v>
      </c>
      <c r="FQ363" s="9">
        <v>0</v>
      </c>
      <c r="FR363" s="1">
        <v>1</v>
      </c>
      <c r="FS363" s="1">
        <f t="shared" si="152"/>
        <v>2</v>
      </c>
      <c r="FT363" s="1">
        <v>0</v>
      </c>
      <c r="FU363" s="9">
        <v>0</v>
      </c>
      <c r="FV363" s="9">
        <v>0</v>
      </c>
      <c r="FW363" s="9">
        <v>0</v>
      </c>
      <c r="FX363" s="9">
        <v>0</v>
      </c>
      <c r="FY363" s="9">
        <v>0</v>
      </c>
      <c r="FZ363" s="1">
        <f t="shared" si="146"/>
        <v>1</v>
      </c>
      <c r="GA363" s="1">
        <v>1</v>
      </c>
      <c r="GB363" s="9">
        <v>1</v>
      </c>
      <c r="GC363" s="9">
        <v>0</v>
      </c>
      <c r="GD363" s="9">
        <v>0</v>
      </c>
      <c r="GE363" s="9">
        <v>0</v>
      </c>
      <c r="GF363" s="9">
        <v>0</v>
      </c>
      <c r="GG363" s="9">
        <v>0</v>
      </c>
      <c r="GH363" s="1">
        <f t="shared" si="147"/>
        <v>1</v>
      </c>
      <c r="GI363" s="1">
        <v>1</v>
      </c>
      <c r="GJ363" s="9">
        <v>0</v>
      </c>
      <c r="GK363" s="9">
        <v>1</v>
      </c>
      <c r="GL363" s="9">
        <v>1</v>
      </c>
      <c r="GM363" s="9">
        <v>0</v>
      </c>
      <c r="GN363" s="9">
        <v>0</v>
      </c>
      <c r="GO363" s="9">
        <v>0</v>
      </c>
      <c r="GP363" s="1">
        <v>0</v>
      </c>
      <c r="GQ363" s="9">
        <v>0</v>
      </c>
      <c r="GR363" s="11">
        <f t="shared" si="163"/>
        <v>0</v>
      </c>
      <c r="GS363" s="9">
        <v>0</v>
      </c>
      <c r="GT363" s="9">
        <v>0</v>
      </c>
      <c r="GU363" s="9">
        <v>0</v>
      </c>
      <c r="GV363" s="9">
        <v>0</v>
      </c>
      <c r="GW363" s="9">
        <v>0</v>
      </c>
      <c r="GX363" s="9">
        <f t="shared" si="164"/>
        <v>0</v>
      </c>
      <c r="GY363" s="9">
        <v>0</v>
      </c>
      <c r="GZ363" s="9">
        <v>0</v>
      </c>
      <c r="HA363" s="9">
        <v>0</v>
      </c>
      <c r="HB363" s="9">
        <v>0</v>
      </c>
      <c r="HC363" s="9">
        <v>0</v>
      </c>
      <c r="HD363" s="9">
        <v>0</v>
      </c>
      <c r="HE363" s="9">
        <v>0</v>
      </c>
      <c r="HF363" s="9">
        <v>0</v>
      </c>
      <c r="HG363" s="9">
        <v>0</v>
      </c>
      <c r="HH363" s="9">
        <v>0</v>
      </c>
      <c r="HI363" s="9">
        <v>0</v>
      </c>
      <c r="HJ363" s="9">
        <v>0</v>
      </c>
      <c r="HK363" s="9">
        <v>0</v>
      </c>
      <c r="HL363" s="9">
        <v>0</v>
      </c>
      <c r="HM363" s="9">
        <v>0</v>
      </c>
      <c r="HN363" s="9">
        <v>0</v>
      </c>
      <c r="HO363" s="9">
        <v>0</v>
      </c>
      <c r="HP363" s="9">
        <v>0</v>
      </c>
      <c r="HQ363" s="9">
        <v>0</v>
      </c>
      <c r="HR363" s="9">
        <v>0</v>
      </c>
      <c r="HS363" s="9">
        <v>0</v>
      </c>
      <c r="HT363" s="9">
        <v>0</v>
      </c>
      <c r="HU363" s="9">
        <v>0</v>
      </c>
      <c r="HV363" s="9">
        <v>0</v>
      </c>
      <c r="HW363" s="9">
        <v>0</v>
      </c>
      <c r="HX363" s="9">
        <v>0</v>
      </c>
      <c r="HY363" s="9">
        <v>0</v>
      </c>
      <c r="HZ363" s="9">
        <v>0</v>
      </c>
      <c r="IA363" s="9">
        <v>0</v>
      </c>
      <c r="IB363" s="9">
        <v>1</v>
      </c>
      <c r="IC363" s="9">
        <v>0</v>
      </c>
      <c r="ID363" s="9">
        <v>1</v>
      </c>
      <c r="IE363" s="9">
        <v>0</v>
      </c>
      <c r="IF363" s="1">
        <v>0</v>
      </c>
      <c r="IG363" s="9">
        <v>0</v>
      </c>
      <c r="IH363" s="9">
        <v>0</v>
      </c>
      <c r="II363" s="9">
        <v>0</v>
      </c>
      <c r="IJ363" s="9">
        <v>0</v>
      </c>
      <c r="IK363" s="9">
        <v>0</v>
      </c>
      <c r="IL363" s="9">
        <v>0</v>
      </c>
      <c r="IM363" s="9">
        <v>1</v>
      </c>
      <c r="IN363" s="9">
        <v>0</v>
      </c>
      <c r="IO363" s="9">
        <v>1</v>
      </c>
      <c r="IP363" s="9">
        <v>0</v>
      </c>
      <c r="IQ363" s="9">
        <f t="shared" si="165"/>
        <v>0</v>
      </c>
      <c r="IR363" s="1">
        <v>0</v>
      </c>
      <c r="IS363" s="9">
        <v>0</v>
      </c>
      <c r="IT363" s="9">
        <v>0</v>
      </c>
      <c r="IU363" s="9">
        <v>0</v>
      </c>
      <c r="IV363" s="9">
        <v>0</v>
      </c>
      <c r="IW363" s="9">
        <v>0</v>
      </c>
      <c r="IX363" s="9">
        <v>0</v>
      </c>
      <c r="IY363" s="9">
        <v>0</v>
      </c>
      <c r="IZ363" s="9">
        <v>0</v>
      </c>
      <c r="JA363" s="9"/>
      <c r="JB363" s="9"/>
      <c r="JC363" s="9"/>
      <c r="JD363" s="9"/>
      <c r="JE363" s="9"/>
      <c r="JF363" s="1">
        <v>3</v>
      </c>
      <c r="JG363" s="1">
        <v>1</v>
      </c>
      <c r="JH363" s="1">
        <v>0</v>
      </c>
      <c r="JI363" s="1">
        <v>0</v>
      </c>
      <c r="JJ363" s="9"/>
      <c r="JK363" s="9">
        <v>0</v>
      </c>
      <c r="JL363" s="9">
        <v>0</v>
      </c>
      <c r="JM363" s="9">
        <v>0</v>
      </c>
      <c r="JN363" s="9">
        <v>0</v>
      </c>
      <c r="JO363" s="9">
        <v>0</v>
      </c>
      <c r="JP363" s="9">
        <v>0</v>
      </c>
      <c r="JQ363" s="9">
        <v>0</v>
      </c>
      <c r="JR363" s="9">
        <v>0</v>
      </c>
      <c r="JS363" s="9">
        <v>1</v>
      </c>
      <c r="JT363" s="9">
        <v>1</v>
      </c>
      <c r="JU363" s="9">
        <v>0</v>
      </c>
      <c r="JV363" s="9">
        <v>0</v>
      </c>
      <c r="JW363" s="9">
        <v>0</v>
      </c>
      <c r="JX363" s="9">
        <v>0</v>
      </c>
      <c r="JY363" s="10"/>
      <c r="JZ363" s="10"/>
      <c r="KA363" s="9"/>
      <c r="KB363" s="9">
        <v>0</v>
      </c>
      <c r="KC363" s="9">
        <f t="shared" si="166"/>
        <v>1</v>
      </c>
      <c r="KD363" s="9">
        <v>1</v>
      </c>
      <c r="KE363" s="9">
        <v>1</v>
      </c>
      <c r="KF363" s="9">
        <v>0</v>
      </c>
      <c r="KG363" s="9">
        <v>0</v>
      </c>
      <c r="KH363" s="9">
        <v>0</v>
      </c>
      <c r="KI363" s="9">
        <v>0</v>
      </c>
      <c r="KJ363" s="9">
        <v>0</v>
      </c>
      <c r="KK363" s="9">
        <v>0</v>
      </c>
      <c r="KL363" s="9">
        <v>0</v>
      </c>
      <c r="KM363" s="9">
        <v>0</v>
      </c>
      <c r="KN363" s="9">
        <v>0</v>
      </c>
      <c r="KO363" s="9">
        <v>0</v>
      </c>
      <c r="KP363" s="9">
        <v>0</v>
      </c>
      <c r="KQ363" s="9">
        <v>0</v>
      </c>
      <c r="KR363" s="9">
        <v>0</v>
      </c>
      <c r="KS363" s="9">
        <v>0</v>
      </c>
      <c r="KT363" s="9">
        <v>0</v>
      </c>
      <c r="KU363" s="9">
        <v>0</v>
      </c>
      <c r="KV363" s="9">
        <v>0</v>
      </c>
      <c r="KW363" s="9" t="s">
        <v>102</v>
      </c>
      <c r="KX363" s="9">
        <v>1</v>
      </c>
      <c r="KY363" s="9">
        <v>0</v>
      </c>
      <c r="KZ363" s="12">
        <v>15.5</v>
      </c>
      <c r="LA363" s="12">
        <v>48.3</v>
      </c>
      <c r="LB363" s="9">
        <v>4980</v>
      </c>
      <c r="LC363" s="9">
        <v>2970</v>
      </c>
      <c r="LD363" s="9">
        <v>1550</v>
      </c>
      <c r="LE363" s="9">
        <v>374000</v>
      </c>
      <c r="LF363" s="13">
        <v>1.1399999999999999</v>
      </c>
      <c r="LG363" s="13">
        <v>20</v>
      </c>
      <c r="LH363" s="13">
        <v>0.28999999999999998</v>
      </c>
      <c r="LI363" s="13">
        <v>0.15</v>
      </c>
      <c r="LJ363" s="12">
        <v>82.4</v>
      </c>
      <c r="LK363" s="9">
        <v>42.4</v>
      </c>
      <c r="LL363" s="9">
        <v>308</v>
      </c>
      <c r="LM363" s="12">
        <v>22.27</v>
      </c>
      <c r="LN363" s="9"/>
      <c r="LO363" s="12">
        <v>1515</v>
      </c>
      <c r="LP363" s="12">
        <v>225</v>
      </c>
      <c r="LQ363" s="14">
        <v>2E-3</v>
      </c>
      <c r="LR363" s="9"/>
      <c r="LS363" s="9"/>
      <c r="LT363" s="9">
        <v>13.4</v>
      </c>
      <c r="LU363" s="9"/>
      <c r="LV363" s="9">
        <v>0</v>
      </c>
      <c r="LW363" s="9"/>
      <c r="LX363" s="1">
        <v>0</v>
      </c>
      <c r="LY363" s="9">
        <v>0</v>
      </c>
      <c r="LZ363" s="1">
        <v>1</v>
      </c>
      <c r="MA363" s="9">
        <v>1</v>
      </c>
      <c r="MB363" s="9">
        <f t="shared" si="167"/>
        <v>0</v>
      </c>
      <c r="MC363" s="9">
        <v>0</v>
      </c>
      <c r="MD363" s="9">
        <v>0</v>
      </c>
      <c r="ME363" s="9">
        <v>0</v>
      </c>
      <c r="MF363" s="9">
        <v>0</v>
      </c>
      <c r="MG363" s="9">
        <v>0</v>
      </c>
      <c r="MH363" s="9">
        <v>0</v>
      </c>
      <c r="MI363" s="9">
        <v>0</v>
      </c>
      <c r="MJ363" s="9">
        <v>0</v>
      </c>
      <c r="MK363" s="9">
        <v>0</v>
      </c>
      <c r="ML363" s="9">
        <v>0</v>
      </c>
      <c r="MM363" s="9">
        <f t="shared" si="168"/>
        <v>0</v>
      </c>
      <c r="MN363" s="9">
        <v>0</v>
      </c>
      <c r="MO363" s="9">
        <v>0</v>
      </c>
      <c r="MP363" s="9">
        <v>0</v>
      </c>
      <c r="MQ363" s="9">
        <v>0</v>
      </c>
      <c r="MR363" s="9">
        <v>0</v>
      </c>
      <c r="MS363" s="9">
        <v>0</v>
      </c>
      <c r="MT363" s="9">
        <v>0</v>
      </c>
      <c r="MU363" s="9">
        <v>0</v>
      </c>
      <c r="MV363" s="9">
        <v>0</v>
      </c>
      <c r="MW363" s="9">
        <v>0</v>
      </c>
      <c r="MX363" s="9">
        <v>0</v>
      </c>
      <c r="MY363" s="9">
        <v>0</v>
      </c>
      <c r="MZ363" s="9">
        <v>0</v>
      </c>
      <c r="NA363" s="9">
        <v>0</v>
      </c>
      <c r="NB363" s="9" t="s">
        <v>122</v>
      </c>
      <c r="NC363" s="12">
        <v>15.5</v>
      </c>
      <c r="ND363" s="12">
        <v>48.3</v>
      </c>
      <c r="NE363" s="9">
        <v>4980</v>
      </c>
      <c r="NF363" s="9">
        <v>2970</v>
      </c>
      <c r="NG363" s="9">
        <v>1550</v>
      </c>
      <c r="NH363" s="9">
        <v>374000</v>
      </c>
      <c r="NI363" s="13">
        <v>1.1399999999999999</v>
      </c>
      <c r="NJ363" s="13">
        <v>20</v>
      </c>
      <c r="NK363" s="13">
        <v>0.28999999999999998</v>
      </c>
      <c r="NL363" s="13">
        <v>0.15</v>
      </c>
      <c r="NM363" s="12">
        <v>82.4</v>
      </c>
      <c r="NN363" s="9">
        <v>42.4</v>
      </c>
      <c r="NO363" s="9">
        <v>308</v>
      </c>
      <c r="NP363" s="12">
        <v>22.27</v>
      </c>
      <c r="NQ363" s="9"/>
      <c r="NR363" s="12">
        <v>1515</v>
      </c>
      <c r="NS363" s="9">
        <v>225</v>
      </c>
      <c r="NT363" s="15">
        <v>2E-3</v>
      </c>
      <c r="NU363" s="9"/>
      <c r="NV363" s="9"/>
      <c r="NW363" s="9"/>
      <c r="NX363" s="9"/>
      <c r="NY363" s="1">
        <v>0</v>
      </c>
      <c r="NZ363" s="9"/>
      <c r="OA363" s="1">
        <v>0</v>
      </c>
      <c r="OB363" s="1">
        <v>0</v>
      </c>
      <c r="OC363" s="9">
        <v>1</v>
      </c>
      <c r="OD363" s="9">
        <v>0</v>
      </c>
      <c r="OE363" s="9">
        <f t="shared" si="169"/>
        <v>1</v>
      </c>
      <c r="OF363" s="1">
        <v>1</v>
      </c>
      <c r="OG363" s="9">
        <v>1</v>
      </c>
      <c r="OH363" s="9">
        <v>0</v>
      </c>
      <c r="OI363" s="9">
        <v>0</v>
      </c>
      <c r="OJ363" s="9">
        <v>0</v>
      </c>
      <c r="OK363" s="9">
        <v>0</v>
      </c>
      <c r="OL363" s="9">
        <v>0</v>
      </c>
      <c r="OM363" s="9">
        <v>0</v>
      </c>
      <c r="ON363" s="9">
        <v>1</v>
      </c>
      <c r="OO363" s="9">
        <v>1</v>
      </c>
      <c r="OP363" s="9">
        <f t="shared" si="170"/>
        <v>0</v>
      </c>
      <c r="OQ363" s="9">
        <v>0</v>
      </c>
      <c r="OR363" s="9">
        <v>0</v>
      </c>
      <c r="OS363" s="9">
        <v>0</v>
      </c>
      <c r="OT363" s="9">
        <v>0</v>
      </c>
      <c r="OU363" s="9">
        <v>0</v>
      </c>
      <c r="OV363" s="9">
        <v>0</v>
      </c>
      <c r="OW363" s="9">
        <v>0</v>
      </c>
      <c r="OX363" s="9">
        <v>0</v>
      </c>
      <c r="OY363" s="9">
        <v>0</v>
      </c>
      <c r="OZ363" s="9">
        <v>0</v>
      </c>
      <c r="PA363" s="9">
        <v>0</v>
      </c>
      <c r="PB363" s="9">
        <v>0</v>
      </c>
    </row>
    <row r="364" spans="1:418" x14ac:dyDescent="0.25">
      <c r="A364" s="1">
        <v>363</v>
      </c>
      <c r="B364" s="26" t="s">
        <v>1</v>
      </c>
      <c r="C364" s="9">
        <v>1</v>
      </c>
      <c r="D364" s="9">
        <v>0</v>
      </c>
      <c r="E364" s="9">
        <v>73</v>
      </c>
      <c r="F364" s="9">
        <v>0</v>
      </c>
      <c r="G364" s="9">
        <v>0</v>
      </c>
      <c r="H364" s="1">
        <v>1</v>
      </c>
      <c r="I364" s="9">
        <v>0</v>
      </c>
      <c r="J364" s="9" t="s">
        <v>5</v>
      </c>
      <c r="K364" s="9">
        <v>1</v>
      </c>
      <c r="L364" s="9">
        <v>0</v>
      </c>
      <c r="M364" s="9">
        <v>0</v>
      </c>
      <c r="N364" s="9">
        <v>0</v>
      </c>
      <c r="O364" s="9" t="s">
        <v>271</v>
      </c>
      <c r="P364" s="9" t="s">
        <v>247</v>
      </c>
      <c r="Q364" s="9"/>
      <c r="R364" s="9" t="s">
        <v>393</v>
      </c>
      <c r="S364" s="1">
        <v>0</v>
      </c>
      <c r="T364" s="9" t="s">
        <v>329</v>
      </c>
      <c r="U364" s="9" t="s">
        <v>149</v>
      </c>
      <c r="V364" s="9" t="s">
        <v>111</v>
      </c>
      <c r="W364" s="9">
        <v>1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1</v>
      </c>
      <c r="AE364" s="9">
        <v>0</v>
      </c>
      <c r="AF364" s="9">
        <v>0</v>
      </c>
      <c r="AG364" s="9">
        <v>1</v>
      </c>
      <c r="AH364" s="9">
        <v>0</v>
      </c>
      <c r="AI364" s="9">
        <v>0</v>
      </c>
      <c r="AJ364" s="9">
        <v>0</v>
      </c>
      <c r="AK364" s="9">
        <v>1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4</v>
      </c>
      <c r="BA364" s="9">
        <v>0</v>
      </c>
      <c r="BB364" s="9">
        <v>0</v>
      </c>
      <c r="BC364" s="1">
        <v>1</v>
      </c>
      <c r="BD364" s="9">
        <v>0</v>
      </c>
      <c r="BE364" s="9">
        <f t="shared" si="160"/>
        <v>2</v>
      </c>
      <c r="BF364" s="9">
        <v>0</v>
      </c>
      <c r="BG364" s="9">
        <v>0</v>
      </c>
      <c r="BH364" s="9">
        <v>0</v>
      </c>
      <c r="BI364" s="9">
        <v>0</v>
      </c>
      <c r="BJ364" s="1">
        <v>0</v>
      </c>
      <c r="BK364" s="9">
        <v>0</v>
      </c>
      <c r="BL364" s="9">
        <v>0</v>
      </c>
      <c r="BM364" s="9">
        <v>0</v>
      </c>
      <c r="BN364" s="9">
        <v>1</v>
      </c>
      <c r="BO364" s="9">
        <v>0</v>
      </c>
      <c r="BP364" s="9">
        <v>0</v>
      </c>
      <c r="BQ364" s="9">
        <v>0</v>
      </c>
      <c r="BR364" s="1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1</v>
      </c>
      <c r="CC364" s="9">
        <v>0</v>
      </c>
      <c r="CD364" s="9">
        <v>0</v>
      </c>
      <c r="CE364" s="9">
        <v>0</v>
      </c>
      <c r="CF364" s="9">
        <v>0</v>
      </c>
      <c r="CG364" s="9">
        <v>1</v>
      </c>
      <c r="CH364" s="9">
        <v>0</v>
      </c>
      <c r="CI364" s="9"/>
      <c r="CJ364" s="9"/>
      <c r="CK364" s="9" t="s">
        <v>123</v>
      </c>
      <c r="CL364" s="9">
        <v>0</v>
      </c>
      <c r="CM364" s="10">
        <v>44045</v>
      </c>
      <c r="CN364" s="10">
        <v>44045</v>
      </c>
      <c r="CO364" s="10"/>
      <c r="CP364" s="10"/>
      <c r="CQ364" s="10">
        <v>44048</v>
      </c>
      <c r="CR364" s="10">
        <v>44051</v>
      </c>
      <c r="CS364" s="10">
        <v>44057</v>
      </c>
      <c r="CT364" s="3">
        <f t="shared" si="148"/>
        <v>3</v>
      </c>
      <c r="CU364" s="3">
        <f t="shared" si="149"/>
        <v>12</v>
      </c>
      <c r="CV364" s="11"/>
      <c r="CW364" s="3">
        <f>CR364-CQ364</f>
        <v>3</v>
      </c>
      <c r="CX364" s="3">
        <v>3</v>
      </c>
      <c r="CY364" s="3">
        <f t="shared" si="173"/>
        <v>9</v>
      </c>
      <c r="CZ364" s="11">
        <v>1</v>
      </c>
      <c r="DA364" s="3">
        <v>1</v>
      </c>
      <c r="DB364" s="11">
        <v>0</v>
      </c>
      <c r="DC364" s="3">
        <f t="shared" si="150"/>
        <v>2</v>
      </c>
      <c r="DD364" s="10">
        <v>44034</v>
      </c>
      <c r="DE364" s="1">
        <v>0</v>
      </c>
      <c r="DF364" s="11">
        <f t="shared" si="161"/>
        <v>11</v>
      </c>
      <c r="DG364" s="3">
        <f t="shared" si="151"/>
        <v>2</v>
      </c>
      <c r="DH364" s="9">
        <v>1</v>
      </c>
      <c r="DI364" s="9">
        <v>1</v>
      </c>
      <c r="DJ364" s="9">
        <v>0</v>
      </c>
      <c r="DK364" s="9">
        <v>0</v>
      </c>
      <c r="DL364" s="9">
        <v>0</v>
      </c>
      <c r="DM364" s="9">
        <v>0</v>
      </c>
      <c r="DN364" s="9">
        <v>0</v>
      </c>
      <c r="DO364" s="9">
        <v>0</v>
      </c>
      <c r="DP364" s="9">
        <v>0</v>
      </c>
      <c r="DQ364" s="9">
        <v>0</v>
      </c>
      <c r="DR364" s="9">
        <v>0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0</v>
      </c>
      <c r="EB364" s="9">
        <v>0</v>
      </c>
      <c r="EC364" s="9">
        <v>0</v>
      </c>
      <c r="ED364" s="9">
        <v>0</v>
      </c>
      <c r="EE364" s="9">
        <v>0</v>
      </c>
      <c r="EF364" s="9">
        <v>0</v>
      </c>
      <c r="EG364" s="9">
        <v>45</v>
      </c>
      <c r="EH364" s="9"/>
      <c r="EI364" s="12"/>
      <c r="EJ364" s="11"/>
      <c r="EK364" s="11"/>
      <c r="EL364" s="11"/>
      <c r="EM364" s="9">
        <v>127</v>
      </c>
      <c r="EN364" s="9">
        <v>64</v>
      </c>
      <c r="EO364" s="12">
        <f t="shared" si="162"/>
        <v>85</v>
      </c>
      <c r="EP364" s="11">
        <v>0</v>
      </c>
      <c r="EQ364" s="9">
        <v>89</v>
      </c>
      <c r="ER364" s="9">
        <v>0</v>
      </c>
      <c r="ES364" s="9">
        <v>25</v>
      </c>
      <c r="ET364" s="1">
        <v>1</v>
      </c>
      <c r="EU364" s="12">
        <v>36</v>
      </c>
      <c r="EV364" s="11">
        <v>0</v>
      </c>
      <c r="EW364" s="12">
        <v>37</v>
      </c>
      <c r="EX364" s="9">
        <v>60</v>
      </c>
      <c r="EY364" s="1">
        <v>1</v>
      </c>
      <c r="EZ364" s="9" t="s">
        <v>51</v>
      </c>
      <c r="FA364" s="9">
        <v>1</v>
      </c>
      <c r="FB364" s="9">
        <v>0</v>
      </c>
      <c r="FC364" s="9">
        <v>0</v>
      </c>
      <c r="FD364" s="9">
        <v>0</v>
      </c>
      <c r="FE364" s="9">
        <v>0</v>
      </c>
      <c r="FF364" s="9">
        <v>0</v>
      </c>
      <c r="FG364" s="9">
        <v>0</v>
      </c>
      <c r="FH364" s="9">
        <v>0</v>
      </c>
      <c r="FI364" s="1">
        <v>2</v>
      </c>
      <c r="FJ364" s="9">
        <v>0</v>
      </c>
      <c r="FK364" s="1">
        <v>1</v>
      </c>
      <c r="FL364" s="9">
        <v>0</v>
      </c>
      <c r="FM364" s="9" t="s">
        <v>104</v>
      </c>
      <c r="FN364" s="9" t="s">
        <v>83</v>
      </c>
      <c r="FO364" s="9">
        <v>0</v>
      </c>
      <c r="FP364" s="9">
        <v>0</v>
      </c>
      <c r="FQ364" s="1">
        <v>1</v>
      </c>
      <c r="FR364" s="1">
        <v>1</v>
      </c>
      <c r="FS364" s="1">
        <f t="shared" si="152"/>
        <v>2</v>
      </c>
      <c r="FT364" s="1">
        <v>0</v>
      </c>
      <c r="FU364" s="9">
        <v>0</v>
      </c>
      <c r="FV364" s="9">
        <v>0</v>
      </c>
      <c r="FW364" s="9">
        <v>0</v>
      </c>
      <c r="FX364" s="9">
        <v>0</v>
      </c>
      <c r="FY364" s="9">
        <v>0</v>
      </c>
      <c r="FZ364" s="1">
        <f t="shared" si="146"/>
        <v>1</v>
      </c>
      <c r="GA364" s="1">
        <v>1</v>
      </c>
      <c r="GB364" s="9">
        <v>1</v>
      </c>
      <c r="GC364" s="9">
        <v>0</v>
      </c>
      <c r="GD364" s="9">
        <v>0</v>
      </c>
      <c r="GE364" s="9">
        <v>0</v>
      </c>
      <c r="GF364" s="9">
        <v>0</v>
      </c>
      <c r="GG364" s="9">
        <v>0</v>
      </c>
      <c r="GH364" s="1">
        <f t="shared" si="147"/>
        <v>1</v>
      </c>
      <c r="GI364" s="1">
        <v>1</v>
      </c>
      <c r="GJ364" s="9">
        <v>0</v>
      </c>
      <c r="GK364" s="9">
        <v>1</v>
      </c>
      <c r="GL364" s="9">
        <v>1</v>
      </c>
      <c r="GM364" s="9">
        <v>0</v>
      </c>
      <c r="GN364" s="9">
        <v>0</v>
      </c>
      <c r="GO364" s="9">
        <v>0</v>
      </c>
      <c r="GP364" s="1">
        <v>0</v>
      </c>
      <c r="GQ364" s="9">
        <v>0</v>
      </c>
      <c r="GR364" s="11">
        <f t="shared" si="163"/>
        <v>0</v>
      </c>
      <c r="GS364" s="9">
        <v>0</v>
      </c>
      <c r="GT364" s="9">
        <v>0</v>
      </c>
      <c r="GU364" s="9">
        <v>0</v>
      </c>
      <c r="GV364" s="9">
        <v>0</v>
      </c>
      <c r="GW364" s="9">
        <v>0</v>
      </c>
      <c r="GX364" s="9">
        <f t="shared" si="164"/>
        <v>2</v>
      </c>
      <c r="GY364" s="9">
        <v>1</v>
      </c>
      <c r="GZ364" s="9">
        <v>0</v>
      </c>
      <c r="HA364" s="9">
        <v>0</v>
      </c>
      <c r="HB364" s="9">
        <v>1</v>
      </c>
      <c r="HC364" s="9">
        <v>0</v>
      </c>
      <c r="HD364" s="9">
        <v>0</v>
      </c>
      <c r="HE364" s="9">
        <v>0</v>
      </c>
      <c r="HF364" s="9">
        <v>0</v>
      </c>
      <c r="HG364" s="9">
        <v>0</v>
      </c>
      <c r="HH364" s="9">
        <v>0</v>
      </c>
      <c r="HI364" s="9">
        <v>1</v>
      </c>
      <c r="HJ364" s="9">
        <v>0</v>
      </c>
      <c r="HK364" s="9">
        <v>0</v>
      </c>
      <c r="HL364" s="9">
        <v>0</v>
      </c>
      <c r="HM364" s="9">
        <v>0</v>
      </c>
      <c r="HN364" s="9">
        <v>0</v>
      </c>
      <c r="HO364" s="9">
        <v>0</v>
      </c>
      <c r="HP364" s="9">
        <v>0</v>
      </c>
      <c r="HQ364" s="9">
        <v>0</v>
      </c>
      <c r="HR364" s="9">
        <v>0</v>
      </c>
      <c r="HS364" s="9">
        <v>0</v>
      </c>
      <c r="HT364" s="9">
        <v>0</v>
      </c>
      <c r="HU364" s="9">
        <v>0</v>
      </c>
      <c r="HV364" s="9">
        <v>0</v>
      </c>
      <c r="HW364" s="9">
        <v>0</v>
      </c>
      <c r="HX364" s="9">
        <v>0</v>
      </c>
      <c r="HY364" s="9">
        <v>0</v>
      </c>
      <c r="HZ364" s="9">
        <v>0</v>
      </c>
      <c r="IA364" s="9">
        <v>1</v>
      </c>
      <c r="IB364" s="9">
        <v>1</v>
      </c>
      <c r="IC364" s="9">
        <v>0</v>
      </c>
      <c r="ID364" s="9">
        <v>1</v>
      </c>
      <c r="IE364" s="9">
        <v>0</v>
      </c>
      <c r="IF364" s="1">
        <v>1</v>
      </c>
      <c r="IG364" s="9">
        <v>1</v>
      </c>
      <c r="IH364" s="9">
        <v>0</v>
      </c>
      <c r="II364" s="9">
        <v>0</v>
      </c>
      <c r="IJ364" s="9">
        <v>0</v>
      </c>
      <c r="IK364" s="9">
        <v>0</v>
      </c>
      <c r="IL364" s="9">
        <v>0</v>
      </c>
      <c r="IM364" s="9">
        <v>1</v>
      </c>
      <c r="IN364" s="9">
        <v>0</v>
      </c>
      <c r="IO364" s="9">
        <v>0</v>
      </c>
      <c r="IP364" s="9">
        <v>0</v>
      </c>
      <c r="IQ364" s="9">
        <f t="shared" si="165"/>
        <v>0</v>
      </c>
      <c r="IR364" s="1">
        <v>0</v>
      </c>
      <c r="IS364" s="9">
        <v>0</v>
      </c>
      <c r="IT364" s="9">
        <v>0</v>
      </c>
      <c r="IU364" s="9">
        <v>0</v>
      </c>
      <c r="IV364" s="9">
        <v>0</v>
      </c>
      <c r="IW364" s="9">
        <v>0</v>
      </c>
      <c r="IX364" s="9">
        <v>0</v>
      </c>
      <c r="IY364" s="9">
        <v>0</v>
      </c>
      <c r="IZ364" s="9">
        <v>0</v>
      </c>
      <c r="JA364" s="9">
        <v>83.7</v>
      </c>
      <c r="JB364" s="9">
        <v>0</v>
      </c>
      <c r="JC364" s="9">
        <v>0</v>
      </c>
      <c r="JD364" s="9">
        <v>0</v>
      </c>
      <c r="JE364" s="1">
        <v>1</v>
      </c>
      <c r="JF364" s="1">
        <v>9</v>
      </c>
      <c r="JG364" s="1">
        <v>0</v>
      </c>
      <c r="JH364" s="1">
        <v>0</v>
      </c>
      <c r="JI364" s="1">
        <v>1</v>
      </c>
      <c r="JJ364" s="9"/>
      <c r="JK364" s="9">
        <v>0</v>
      </c>
      <c r="JL364" s="9">
        <v>0</v>
      </c>
      <c r="JM364" s="9">
        <v>0</v>
      </c>
      <c r="JN364" s="9">
        <v>0</v>
      </c>
      <c r="JO364" s="9">
        <v>0</v>
      </c>
      <c r="JP364" s="9">
        <v>0</v>
      </c>
      <c r="JQ364" s="9">
        <v>0</v>
      </c>
      <c r="JR364" s="9">
        <v>0</v>
      </c>
      <c r="JS364" s="9">
        <v>1</v>
      </c>
      <c r="JT364" s="9">
        <v>1</v>
      </c>
      <c r="JU364" s="9">
        <v>0</v>
      </c>
      <c r="JV364" s="9">
        <v>1</v>
      </c>
      <c r="JW364" s="9">
        <v>0</v>
      </c>
      <c r="JX364" s="9">
        <v>0</v>
      </c>
      <c r="JY364" s="10"/>
      <c r="JZ364" s="10"/>
      <c r="KA364" s="9"/>
      <c r="KB364" s="9">
        <v>1</v>
      </c>
      <c r="KC364" s="9">
        <f t="shared" si="166"/>
        <v>3</v>
      </c>
      <c r="KD364" s="9">
        <v>1</v>
      </c>
      <c r="KE364" s="9">
        <v>1</v>
      </c>
      <c r="KF364" s="9">
        <v>0</v>
      </c>
      <c r="KG364" s="9">
        <v>0</v>
      </c>
      <c r="KH364" s="9">
        <v>0</v>
      </c>
      <c r="KI364" s="9">
        <v>0</v>
      </c>
      <c r="KJ364" s="9">
        <v>0</v>
      </c>
      <c r="KK364" s="9">
        <v>1</v>
      </c>
      <c r="KL364" s="9">
        <v>0</v>
      </c>
      <c r="KM364" s="9">
        <v>0</v>
      </c>
      <c r="KN364" s="9">
        <v>0</v>
      </c>
      <c r="KO364" s="1">
        <v>1</v>
      </c>
      <c r="KP364" s="9">
        <v>0</v>
      </c>
      <c r="KQ364" s="9">
        <v>0</v>
      </c>
      <c r="KR364" s="9">
        <v>0</v>
      </c>
      <c r="KS364" s="9">
        <v>0</v>
      </c>
      <c r="KT364" s="9">
        <v>0</v>
      </c>
      <c r="KU364" s="9">
        <v>0</v>
      </c>
      <c r="KV364" s="9">
        <v>0</v>
      </c>
      <c r="KW364" s="9" t="s">
        <v>102</v>
      </c>
      <c r="KX364" s="9">
        <v>1</v>
      </c>
      <c r="KY364" s="9">
        <v>0</v>
      </c>
      <c r="KZ364" s="12">
        <v>11.1</v>
      </c>
      <c r="LA364" s="12">
        <v>32.299999999999997</v>
      </c>
      <c r="LB364" s="9">
        <v>12480</v>
      </c>
      <c r="LC364" s="9">
        <v>9130</v>
      </c>
      <c r="LD364" s="9">
        <v>2080</v>
      </c>
      <c r="LE364" s="9">
        <v>409000</v>
      </c>
      <c r="LF364" s="13">
        <v>1.1000000000000001</v>
      </c>
      <c r="LG364" s="13">
        <v>39.799999999999997</v>
      </c>
      <c r="LH364" s="13">
        <v>0.34</v>
      </c>
      <c r="LI364" s="13">
        <v>0.23</v>
      </c>
      <c r="LJ364" s="9"/>
      <c r="LK364" s="9"/>
      <c r="LL364" s="9">
        <v>696</v>
      </c>
      <c r="LM364" s="12">
        <v>344.18</v>
      </c>
      <c r="LN364" s="9"/>
      <c r="LO364" s="9"/>
      <c r="LP364" s="12">
        <v>3000</v>
      </c>
      <c r="LQ364" s="14">
        <v>6.54E-2</v>
      </c>
      <c r="LR364" s="9"/>
      <c r="LS364" s="9"/>
      <c r="LT364" s="9"/>
      <c r="LU364" s="9"/>
      <c r="LV364" s="9">
        <v>1</v>
      </c>
      <c r="LW364" s="9" t="s">
        <v>116</v>
      </c>
      <c r="LX364" s="1">
        <v>0</v>
      </c>
      <c r="LY364" s="1">
        <v>1</v>
      </c>
      <c r="LZ364" s="1">
        <v>1</v>
      </c>
      <c r="MA364" s="9">
        <v>1</v>
      </c>
      <c r="MB364" s="9">
        <f t="shared" si="167"/>
        <v>0</v>
      </c>
      <c r="MC364" s="9">
        <v>0</v>
      </c>
      <c r="MD364" s="9">
        <v>0</v>
      </c>
      <c r="ME364" s="9">
        <v>0</v>
      </c>
      <c r="MF364" s="9">
        <v>0</v>
      </c>
      <c r="MG364" s="9">
        <v>0</v>
      </c>
      <c r="MH364" s="9">
        <v>0</v>
      </c>
      <c r="MI364" s="9">
        <v>0</v>
      </c>
      <c r="MJ364" s="9">
        <v>0</v>
      </c>
      <c r="MK364" s="9">
        <v>1</v>
      </c>
      <c r="ML364" s="9">
        <v>0</v>
      </c>
      <c r="MM364" s="9">
        <f t="shared" si="168"/>
        <v>2</v>
      </c>
      <c r="MN364" s="1">
        <v>1</v>
      </c>
      <c r="MO364" s="9">
        <v>1</v>
      </c>
      <c r="MP364" s="9">
        <v>0</v>
      </c>
      <c r="MQ364" s="9">
        <v>0</v>
      </c>
      <c r="MR364" s="9">
        <v>0</v>
      </c>
      <c r="MS364" s="9">
        <v>0</v>
      </c>
      <c r="MT364" s="9">
        <v>0</v>
      </c>
      <c r="MU364" s="9">
        <v>1</v>
      </c>
      <c r="MV364" s="9">
        <v>0</v>
      </c>
      <c r="MW364" s="9">
        <v>0</v>
      </c>
      <c r="MX364" s="9">
        <v>0</v>
      </c>
      <c r="MY364" s="9">
        <v>0</v>
      </c>
      <c r="MZ364" s="9">
        <v>0</v>
      </c>
      <c r="NA364" s="9">
        <v>0</v>
      </c>
      <c r="NB364" s="9" t="s">
        <v>122</v>
      </c>
      <c r="NC364" s="12">
        <v>10.6</v>
      </c>
      <c r="ND364" s="12">
        <v>29.6</v>
      </c>
      <c r="NE364" s="9">
        <v>12150</v>
      </c>
      <c r="NF364" s="9">
        <v>10570</v>
      </c>
      <c r="NG364" s="9">
        <v>890</v>
      </c>
      <c r="NH364" s="9">
        <v>623000</v>
      </c>
      <c r="NI364" s="13">
        <v>0.87</v>
      </c>
      <c r="NJ364" s="13">
        <v>31.4</v>
      </c>
      <c r="NK364" s="9"/>
      <c r="NL364" s="9"/>
      <c r="NM364" s="9"/>
      <c r="NN364" s="9"/>
      <c r="NO364" s="9">
        <v>478</v>
      </c>
      <c r="NP364" s="12">
        <v>91.31</v>
      </c>
      <c r="NQ364" s="9"/>
      <c r="NR364" s="12">
        <v>1265</v>
      </c>
      <c r="NS364" s="9">
        <v>2965</v>
      </c>
      <c r="NT364" s="9"/>
      <c r="NU364" s="9"/>
      <c r="NV364" s="9"/>
      <c r="NW364" s="9"/>
      <c r="NX364" s="9"/>
      <c r="NY364" s="1">
        <v>1</v>
      </c>
      <c r="NZ364" s="9" t="s">
        <v>116</v>
      </c>
      <c r="OA364" s="1">
        <v>0</v>
      </c>
      <c r="OB364" s="1">
        <v>1</v>
      </c>
      <c r="OC364" s="9">
        <v>1</v>
      </c>
      <c r="OD364" s="9">
        <v>0</v>
      </c>
      <c r="OE364" s="9">
        <f t="shared" si="169"/>
        <v>1</v>
      </c>
      <c r="OF364" s="1">
        <v>1</v>
      </c>
      <c r="OG364" s="9">
        <v>1</v>
      </c>
      <c r="OH364" s="9">
        <v>0</v>
      </c>
      <c r="OI364" s="9">
        <v>0</v>
      </c>
      <c r="OJ364" s="9">
        <v>0</v>
      </c>
      <c r="OK364" s="9">
        <v>0</v>
      </c>
      <c r="OL364" s="9">
        <v>0</v>
      </c>
      <c r="OM364" s="9">
        <v>0</v>
      </c>
      <c r="ON364" s="9">
        <v>1</v>
      </c>
      <c r="OO364" s="9">
        <v>0</v>
      </c>
      <c r="OP364" s="9">
        <f t="shared" si="170"/>
        <v>2</v>
      </c>
      <c r="OQ364" s="1">
        <v>1</v>
      </c>
      <c r="OR364" s="9">
        <v>1</v>
      </c>
      <c r="OS364" s="9">
        <v>0</v>
      </c>
      <c r="OT364" s="9">
        <v>0</v>
      </c>
      <c r="OU364" s="9">
        <v>0</v>
      </c>
      <c r="OV364" s="9">
        <v>0</v>
      </c>
      <c r="OW364" s="9">
        <v>0</v>
      </c>
      <c r="OX364" s="9">
        <v>1</v>
      </c>
      <c r="OY364" s="9">
        <v>0</v>
      </c>
      <c r="OZ364" s="9">
        <v>0</v>
      </c>
      <c r="PA364" s="9">
        <v>0</v>
      </c>
      <c r="PB364" s="9">
        <v>0</v>
      </c>
    </row>
    <row r="365" spans="1:418" x14ac:dyDescent="0.25">
      <c r="A365" s="1">
        <v>364</v>
      </c>
      <c r="B365" s="26" t="s">
        <v>1</v>
      </c>
      <c r="C365" s="9">
        <v>1</v>
      </c>
      <c r="D365" s="9">
        <v>0</v>
      </c>
      <c r="E365" s="9">
        <v>48</v>
      </c>
      <c r="F365" s="9">
        <v>0</v>
      </c>
      <c r="G365" s="1">
        <v>1</v>
      </c>
      <c r="H365" s="9">
        <v>0</v>
      </c>
      <c r="I365" s="9">
        <v>0</v>
      </c>
      <c r="J365" s="9" t="s">
        <v>5</v>
      </c>
      <c r="K365" s="9">
        <v>1</v>
      </c>
      <c r="L365" s="9">
        <v>0</v>
      </c>
      <c r="M365" s="9">
        <v>0</v>
      </c>
      <c r="N365" s="9">
        <v>0</v>
      </c>
      <c r="O365" s="9" t="s">
        <v>271</v>
      </c>
      <c r="P365" s="9" t="s">
        <v>247</v>
      </c>
      <c r="Q365" s="9" t="s">
        <v>257</v>
      </c>
      <c r="R365" s="9" t="s">
        <v>392</v>
      </c>
      <c r="S365" s="1">
        <v>1</v>
      </c>
      <c r="T365" s="9" t="s">
        <v>329</v>
      </c>
      <c r="U365" s="9" t="s">
        <v>149</v>
      </c>
      <c r="V365" s="9" t="s">
        <v>111</v>
      </c>
      <c r="W365" s="9">
        <v>1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1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1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1">
        <v>1</v>
      </c>
      <c r="BB365" s="9">
        <v>0</v>
      </c>
      <c r="BC365" s="9">
        <v>0</v>
      </c>
      <c r="BD365" s="9">
        <v>0</v>
      </c>
      <c r="BE365" s="9">
        <f t="shared" si="160"/>
        <v>5</v>
      </c>
      <c r="BF365" s="9">
        <v>1</v>
      </c>
      <c r="BG365" s="9">
        <v>1</v>
      </c>
      <c r="BH365" s="9">
        <v>0</v>
      </c>
      <c r="BI365" s="9">
        <v>0</v>
      </c>
      <c r="BJ365" s="1">
        <v>1</v>
      </c>
      <c r="BK365" s="9">
        <v>1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1">
        <v>1</v>
      </c>
      <c r="BS365" s="9">
        <v>1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>
        <v>0</v>
      </c>
      <c r="CC365" s="9">
        <v>0</v>
      </c>
      <c r="CD365" s="9">
        <v>1</v>
      </c>
      <c r="CE365" s="9">
        <v>0</v>
      </c>
      <c r="CF365" s="9">
        <v>1</v>
      </c>
      <c r="CG365" s="9">
        <v>0</v>
      </c>
      <c r="CH365" s="9">
        <v>0</v>
      </c>
      <c r="CI365" s="9"/>
      <c r="CJ365" s="9"/>
      <c r="CK365" s="9" t="s">
        <v>123</v>
      </c>
      <c r="CL365" s="9">
        <v>0</v>
      </c>
      <c r="CM365" s="10">
        <v>44066</v>
      </c>
      <c r="CN365" s="10">
        <v>44066</v>
      </c>
      <c r="CO365" s="10"/>
      <c r="CP365" s="10"/>
      <c r="CQ365" s="10"/>
      <c r="CR365" s="10"/>
      <c r="CS365" s="10">
        <v>44068</v>
      </c>
      <c r="CT365" s="3"/>
      <c r="CU365" s="3">
        <f t="shared" si="149"/>
        <v>2</v>
      </c>
      <c r="CV365" s="11"/>
      <c r="CW365" s="11"/>
      <c r="CX365" s="11"/>
      <c r="CY365" s="3">
        <f t="shared" si="173"/>
        <v>2</v>
      </c>
      <c r="CZ365" s="11">
        <v>0</v>
      </c>
      <c r="DA365" s="3">
        <v>1</v>
      </c>
      <c r="DB365" s="11">
        <v>0</v>
      </c>
      <c r="DC365" s="3">
        <f t="shared" si="150"/>
        <v>1</v>
      </c>
      <c r="DD365" s="10">
        <v>44057</v>
      </c>
      <c r="DE365" s="1">
        <v>0</v>
      </c>
      <c r="DF365" s="11">
        <f t="shared" si="161"/>
        <v>9</v>
      </c>
      <c r="DG365" s="3">
        <f t="shared" si="151"/>
        <v>7</v>
      </c>
      <c r="DH365" s="9">
        <v>1</v>
      </c>
      <c r="DI365" s="9">
        <v>1</v>
      </c>
      <c r="DJ365" s="9">
        <v>1</v>
      </c>
      <c r="DK365" s="9">
        <v>1</v>
      </c>
      <c r="DL365" s="9">
        <v>0</v>
      </c>
      <c r="DM365" s="9">
        <v>1</v>
      </c>
      <c r="DN365" s="9">
        <v>0</v>
      </c>
      <c r="DO365" s="9">
        <v>0</v>
      </c>
      <c r="DP365" s="9">
        <v>0</v>
      </c>
      <c r="DQ365" s="9">
        <v>0</v>
      </c>
      <c r="DR365" s="9">
        <v>1</v>
      </c>
      <c r="DS365" s="9">
        <v>0</v>
      </c>
      <c r="DT365" s="9">
        <v>0</v>
      </c>
      <c r="DU365" s="9">
        <v>0</v>
      </c>
      <c r="DV365" s="9">
        <v>0</v>
      </c>
      <c r="DW365" s="9">
        <v>0</v>
      </c>
      <c r="DX365" s="9">
        <v>0</v>
      </c>
      <c r="DY365" s="9">
        <v>0</v>
      </c>
      <c r="DZ365" s="9">
        <v>1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95</v>
      </c>
      <c r="EH365" s="9"/>
      <c r="EI365" s="12"/>
      <c r="EJ365" s="11"/>
      <c r="EK365" s="11"/>
      <c r="EL365" s="11"/>
      <c r="EM365" s="9">
        <v>130</v>
      </c>
      <c r="EN365" s="9">
        <v>90</v>
      </c>
      <c r="EO365" s="12">
        <f t="shared" si="162"/>
        <v>103.33333333333333</v>
      </c>
      <c r="EP365" s="11">
        <v>0</v>
      </c>
      <c r="EQ365" s="9">
        <v>88</v>
      </c>
      <c r="ER365" s="9">
        <v>0</v>
      </c>
      <c r="ES365" s="9">
        <v>20</v>
      </c>
      <c r="ET365" s="9">
        <v>0</v>
      </c>
      <c r="EU365" s="12">
        <v>36</v>
      </c>
      <c r="EV365" s="11">
        <v>0</v>
      </c>
      <c r="EW365" s="12">
        <v>37</v>
      </c>
      <c r="EX365" s="9">
        <v>78</v>
      </c>
      <c r="EY365" s="1">
        <v>1</v>
      </c>
      <c r="EZ365" s="9" t="s">
        <v>51</v>
      </c>
      <c r="FA365" s="9">
        <v>1</v>
      </c>
      <c r="FB365" s="9">
        <v>0</v>
      </c>
      <c r="FC365" s="9">
        <v>0</v>
      </c>
      <c r="FD365" s="9">
        <v>0</v>
      </c>
      <c r="FE365" s="9">
        <v>0</v>
      </c>
      <c r="FF365" s="9">
        <v>0</v>
      </c>
      <c r="FG365" s="9">
        <v>0</v>
      </c>
      <c r="FH365" s="9">
        <v>0</v>
      </c>
      <c r="FI365" s="1">
        <v>0</v>
      </c>
      <c r="FJ365" s="1">
        <v>1</v>
      </c>
      <c r="FK365" s="9">
        <v>0</v>
      </c>
      <c r="FL365" s="9">
        <v>0</v>
      </c>
      <c r="FM365" s="9" t="s">
        <v>104</v>
      </c>
      <c r="FN365" s="1" t="s">
        <v>83</v>
      </c>
      <c r="FO365" s="9">
        <v>0</v>
      </c>
      <c r="FP365" s="9">
        <v>0</v>
      </c>
      <c r="FQ365" s="1">
        <v>1</v>
      </c>
      <c r="FR365" s="1">
        <v>1</v>
      </c>
      <c r="FS365" s="1">
        <f t="shared" si="152"/>
        <v>2</v>
      </c>
      <c r="FT365" s="1">
        <v>0</v>
      </c>
      <c r="FU365" s="9">
        <v>0</v>
      </c>
      <c r="FV365" s="9">
        <v>0</v>
      </c>
      <c r="FW365" s="9">
        <v>0</v>
      </c>
      <c r="FX365" s="9">
        <v>0</v>
      </c>
      <c r="FY365" s="9">
        <v>0</v>
      </c>
      <c r="FZ365" s="1">
        <f t="shared" si="146"/>
        <v>1</v>
      </c>
      <c r="GA365" s="1">
        <v>1</v>
      </c>
      <c r="GB365" s="9">
        <v>1</v>
      </c>
      <c r="GC365" s="9">
        <v>0</v>
      </c>
      <c r="GD365" s="9">
        <v>0</v>
      </c>
      <c r="GE365" s="9">
        <v>0</v>
      </c>
      <c r="GF365" s="9">
        <v>0</v>
      </c>
      <c r="GG365" s="9">
        <v>0</v>
      </c>
      <c r="GH365" s="1">
        <f t="shared" si="147"/>
        <v>1</v>
      </c>
      <c r="GI365" s="1">
        <v>1</v>
      </c>
      <c r="GJ365" s="9">
        <v>0</v>
      </c>
      <c r="GK365" s="9">
        <v>1</v>
      </c>
      <c r="GL365" s="9">
        <v>1</v>
      </c>
      <c r="GM365" s="9">
        <v>0</v>
      </c>
      <c r="GN365" s="9">
        <v>0</v>
      </c>
      <c r="GO365" s="9">
        <v>0</v>
      </c>
      <c r="GP365" s="1">
        <v>0</v>
      </c>
      <c r="GQ365" s="9">
        <v>0</v>
      </c>
      <c r="GR365" s="11">
        <f t="shared" si="163"/>
        <v>0</v>
      </c>
      <c r="GS365" s="9">
        <v>0</v>
      </c>
      <c r="GT365" s="9">
        <v>0</v>
      </c>
      <c r="GU365" s="9">
        <v>0</v>
      </c>
      <c r="GV365" s="9">
        <v>0</v>
      </c>
      <c r="GW365" s="9">
        <v>0</v>
      </c>
      <c r="GX365" s="9">
        <f t="shared" si="164"/>
        <v>2</v>
      </c>
      <c r="GY365" s="9">
        <v>1</v>
      </c>
      <c r="GZ365" s="9">
        <v>0</v>
      </c>
      <c r="HA365" s="9">
        <v>0</v>
      </c>
      <c r="HB365" s="9">
        <v>1</v>
      </c>
      <c r="HC365" s="9">
        <v>0</v>
      </c>
      <c r="HD365" s="9">
        <v>0</v>
      </c>
      <c r="HE365" s="9">
        <v>0</v>
      </c>
      <c r="HF365" s="9">
        <v>0</v>
      </c>
      <c r="HG365" s="9">
        <v>0</v>
      </c>
      <c r="HH365" s="9">
        <v>0</v>
      </c>
      <c r="HI365" s="9">
        <v>1</v>
      </c>
      <c r="HJ365" s="9">
        <v>0</v>
      </c>
      <c r="HK365" s="9">
        <v>0</v>
      </c>
      <c r="HL365" s="9">
        <v>0</v>
      </c>
      <c r="HM365" s="9">
        <v>0</v>
      </c>
      <c r="HN365" s="9">
        <v>0</v>
      </c>
      <c r="HO365" s="9">
        <v>0</v>
      </c>
      <c r="HP365" s="9">
        <v>0</v>
      </c>
      <c r="HQ365" s="9">
        <v>0</v>
      </c>
      <c r="HR365" s="9">
        <v>0</v>
      </c>
      <c r="HS365" s="9">
        <v>0</v>
      </c>
      <c r="HT365" s="9">
        <v>0</v>
      </c>
      <c r="HU365" s="9">
        <v>0</v>
      </c>
      <c r="HV365" s="9">
        <v>0</v>
      </c>
      <c r="HW365" s="9">
        <v>0</v>
      </c>
      <c r="HX365" s="9">
        <v>0</v>
      </c>
      <c r="HY365" s="9">
        <v>0</v>
      </c>
      <c r="HZ365" s="9">
        <v>0</v>
      </c>
      <c r="IA365" s="9">
        <v>0</v>
      </c>
      <c r="IB365" s="9">
        <v>0</v>
      </c>
      <c r="IC365" s="9">
        <v>0</v>
      </c>
      <c r="ID365" s="9">
        <v>0</v>
      </c>
      <c r="IE365" s="9">
        <v>0</v>
      </c>
      <c r="IF365" s="1">
        <v>0</v>
      </c>
      <c r="IG365" s="9">
        <v>0</v>
      </c>
      <c r="IH365" s="9">
        <v>0</v>
      </c>
      <c r="II365" s="9">
        <v>0</v>
      </c>
      <c r="IJ365" s="9">
        <v>0</v>
      </c>
      <c r="IK365" s="9">
        <v>0</v>
      </c>
      <c r="IL365" s="9">
        <v>0</v>
      </c>
      <c r="IM365" s="9">
        <v>1</v>
      </c>
      <c r="IN365" s="9">
        <v>0</v>
      </c>
      <c r="IO365" s="9">
        <v>0</v>
      </c>
      <c r="IP365" s="9">
        <v>0</v>
      </c>
      <c r="IQ365" s="9">
        <f t="shared" si="165"/>
        <v>0</v>
      </c>
      <c r="IR365" s="1">
        <v>0</v>
      </c>
      <c r="IS365" s="9">
        <v>0</v>
      </c>
      <c r="IT365" s="9">
        <v>0</v>
      </c>
      <c r="IU365" s="9">
        <v>0</v>
      </c>
      <c r="IV365" s="9">
        <v>0</v>
      </c>
      <c r="IW365" s="9">
        <v>0</v>
      </c>
      <c r="IX365" s="9">
        <v>0</v>
      </c>
      <c r="IY365" s="9">
        <v>0</v>
      </c>
      <c r="IZ365" s="9">
        <v>0</v>
      </c>
      <c r="JA365" s="9"/>
      <c r="JB365" s="9"/>
      <c r="JC365" s="9"/>
      <c r="JD365" s="9"/>
      <c r="JE365" s="9"/>
      <c r="JF365" s="1">
        <v>6</v>
      </c>
      <c r="JG365" s="1">
        <v>0</v>
      </c>
      <c r="JH365" s="1">
        <v>1</v>
      </c>
      <c r="JI365" s="1">
        <v>0</v>
      </c>
      <c r="JJ365" s="9"/>
      <c r="JK365" s="9">
        <v>0</v>
      </c>
      <c r="JL365" s="9">
        <v>0</v>
      </c>
      <c r="JM365" s="9">
        <v>0</v>
      </c>
      <c r="JN365" s="9">
        <v>0</v>
      </c>
      <c r="JO365" s="9">
        <v>0</v>
      </c>
      <c r="JP365" s="9">
        <v>0</v>
      </c>
      <c r="JQ365" s="9">
        <v>0</v>
      </c>
      <c r="JR365" s="9">
        <v>0</v>
      </c>
      <c r="JS365" s="9">
        <v>1</v>
      </c>
      <c r="JT365" s="9">
        <v>1</v>
      </c>
      <c r="JU365" s="9">
        <v>0</v>
      </c>
      <c r="JV365" s="9">
        <v>0</v>
      </c>
      <c r="JW365" s="9">
        <v>0</v>
      </c>
      <c r="JX365" s="9">
        <v>0</v>
      </c>
      <c r="JY365" s="10"/>
      <c r="JZ365" s="10"/>
      <c r="KA365" s="9"/>
      <c r="KB365" s="9">
        <v>0</v>
      </c>
      <c r="KC365" s="9">
        <f t="shared" si="166"/>
        <v>0</v>
      </c>
      <c r="KD365" s="9">
        <v>0</v>
      </c>
      <c r="KE365" s="9">
        <v>0</v>
      </c>
      <c r="KF365" s="9">
        <v>0</v>
      </c>
      <c r="KG365" s="9">
        <v>0</v>
      </c>
      <c r="KH365" s="9">
        <v>0</v>
      </c>
      <c r="KI365" s="9">
        <v>0</v>
      </c>
      <c r="KJ365" s="9">
        <v>0</v>
      </c>
      <c r="KK365" s="9">
        <v>0</v>
      </c>
      <c r="KL365" s="9">
        <v>0</v>
      </c>
      <c r="KM365" s="9">
        <v>0</v>
      </c>
      <c r="KN365" s="9">
        <v>0</v>
      </c>
      <c r="KO365" s="9">
        <v>0</v>
      </c>
      <c r="KP365" s="9">
        <v>0</v>
      </c>
      <c r="KQ365" s="9">
        <v>0</v>
      </c>
      <c r="KR365" s="9">
        <v>0</v>
      </c>
      <c r="KS365" s="9">
        <v>0</v>
      </c>
      <c r="KT365" s="9">
        <v>0</v>
      </c>
      <c r="KU365" s="9">
        <v>0</v>
      </c>
      <c r="KV365" s="9">
        <v>0</v>
      </c>
      <c r="KW365" s="9" t="s">
        <v>102</v>
      </c>
      <c r="KX365" s="9">
        <v>1</v>
      </c>
      <c r="KY365" s="9">
        <v>0</v>
      </c>
      <c r="KZ365" s="12">
        <v>15.3</v>
      </c>
      <c r="LA365" s="12">
        <v>46.3</v>
      </c>
      <c r="LB365" s="9">
        <v>6690</v>
      </c>
      <c r="LC365" s="9">
        <v>5090</v>
      </c>
      <c r="LD365" s="9">
        <v>930</v>
      </c>
      <c r="LE365" s="9">
        <v>279000</v>
      </c>
      <c r="LF365" s="13">
        <v>0.73</v>
      </c>
      <c r="LG365" s="13">
        <v>11.5</v>
      </c>
      <c r="LH365" s="9"/>
      <c r="LI365" s="9"/>
      <c r="LJ365" s="9"/>
      <c r="LK365" s="9"/>
      <c r="LL365" s="9">
        <v>336</v>
      </c>
      <c r="LM365" s="9"/>
      <c r="LN365" s="9"/>
      <c r="LO365" s="9"/>
      <c r="LP365" s="12">
        <v>488</v>
      </c>
      <c r="LQ365" s="9"/>
      <c r="LR365" s="9"/>
      <c r="LS365" s="9"/>
      <c r="LT365" s="9"/>
      <c r="LU365" s="9"/>
      <c r="LV365" s="9">
        <v>0</v>
      </c>
      <c r="LW365" s="9"/>
      <c r="LX365" s="1">
        <v>0</v>
      </c>
      <c r="LY365" s="1">
        <v>0</v>
      </c>
      <c r="LZ365" s="1">
        <v>1</v>
      </c>
      <c r="MA365" s="9">
        <v>1</v>
      </c>
      <c r="MB365" s="9">
        <f t="shared" si="167"/>
        <v>0</v>
      </c>
      <c r="MC365" s="9">
        <v>0</v>
      </c>
      <c r="MD365" s="9">
        <v>0</v>
      </c>
      <c r="ME365" s="9">
        <v>0</v>
      </c>
      <c r="MF365" s="9">
        <v>0</v>
      </c>
      <c r="MG365" s="9">
        <v>0</v>
      </c>
      <c r="MH365" s="9">
        <v>0</v>
      </c>
      <c r="MI365" s="9">
        <v>0</v>
      </c>
      <c r="MJ365" s="9">
        <v>0</v>
      </c>
      <c r="MK365" s="9">
        <v>0</v>
      </c>
      <c r="ML365" s="9">
        <v>0</v>
      </c>
      <c r="MM365" s="9">
        <f t="shared" si="168"/>
        <v>0</v>
      </c>
      <c r="MN365" s="9">
        <v>0</v>
      </c>
      <c r="MO365" s="9">
        <v>0</v>
      </c>
      <c r="MP365" s="9">
        <v>0</v>
      </c>
      <c r="MQ365" s="9">
        <v>0</v>
      </c>
      <c r="MR365" s="9">
        <v>0</v>
      </c>
      <c r="MS365" s="9">
        <v>0</v>
      </c>
      <c r="MT365" s="9">
        <v>0</v>
      </c>
      <c r="MU365" s="9">
        <v>0</v>
      </c>
      <c r="MV365" s="9">
        <v>0</v>
      </c>
      <c r="MW365" s="9">
        <v>0</v>
      </c>
      <c r="MX365" s="9">
        <v>0</v>
      </c>
      <c r="MY365" s="9">
        <v>0</v>
      </c>
      <c r="MZ365" s="9">
        <v>0</v>
      </c>
      <c r="NA365" s="9">
        <v>0</v>
      </c>
      <c r="NB365" s="9" t="s">
        <v>122</v>
      </c>
      <c r="NC365" s="9"/>
      <c r="ND365" s="9"/>
      <c r="NE365" s="9"/>
      <c r="NF365" s="9"/>
      <c r="NG365" s="9"/>
      <c r="NH365" s="9"/>
      <c r="NI365" s="13">
        <v>0.73</v>
      </c>
      <c r="NJ365" s="13">
        <v>11.5</v>
      </c>
      <c r="NK365" s="13">
        <v>0.43</v>
      </c>
      <c r="NL365" s="13">
        <v>0.16</v>
      </c>
      <c r="NM365" s="12">
        <v>33.9</v>
      </c>
      <c r="NN365" s="9">
        <v>19.5</v>
      </c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1">
        <v>0</v>
      </c>
      <c r="NZ365" s="9"/>
      <c r="OA365" s="1">
        <v>0</v>
      </c>
      <c r="OB365" s="1">
        <v>0</v>
      </c>
      <c r="OC365" s="9">
        <v>1</v>
      </c>
      <c r="OD365" s="9">
        <v>0</v>
      </c>
      <c r="OE365" s="9">
        <f t="shared" si="169"/>
        <v>1</v>
      </c>
      <c r="OF365" s="1">
        <v>1</v>
      </c>
      <c r="OG365" s="9">
        <v>1</v>
      </c>
      <c r="OH365" s="9">
        <v>0</v>
      </c>
      <c r="OI365" s="9">
        <v>0</v>
      </c>
      <c r="OJ365" s="9">
        <v>0</v>
      </c>
      <c r="OK365" s="9">
        <v>0</v>
      </c>
      <c r="OL365" s="9">
        <v>0</v>
      </c>
      <c r="OM365" s="9">
        <v>0</v>
      </c>
      <c r="ON365" s="9">
        <v>1</v>
      </c>
      <c r="OO365" s="9">
        <v>1</v>
      </c>
      <c r="OP365" s="9">
        <f t="shared" si="170"/>
        <v>0</v>
      </c>
      <c r="OQ365" s="9">
        <v>0</v>
      </c>
      <c r="OR365" s="9">
        <v>0</v>
      </c>
      <c r="OS365" s="9">
        <v>0</v>
      </c>
      <c r="OT365" s="9">
        <v>0</v>
      </c>
      <c r="OU365" s="9">
        <v>0</v>
      </c>
      <c r="OV365" s="9">
        <v>0</v>
      </c>
      <c r="OW365" s="9">
        <v>0</v>
      </c>
      <c r="OX365" s="9">
        <v>0</v>
      </c>
      <c r="OY365" s="9">
        <v>0</v>
      </c>
      <c r="OZ365" s="9">
        <v>0</v>
      </c>
      <c r="PA365" s="9">
        <v>0</v>
      </c>
      <c r="PB365" s="9">
        <v>0</v>
      </c>
    </row>
    <row r="366" spans="1:418" x14ac:dyDescent="0.25">
      <c r="A366" s="1">
        <v>365</v>
      </c>
      <c r="B366" s="26" t="s">
        <v>2</v>
      </c>
      <c r="C366" s="9">
        <v>0</v>
      </c>
      <c r="D366" s="9">
        <v>1</v>
      </c>
      <c r="E366" s="9">
        <v>31</v>
      </c>
      <c r="F366" s="1">
        <v>1</v>
      </c>
      <c r="G366" s="9">
        <v>0</v>
      </c>
      <c r="H366" s="9">
        <v>0</v>
      </c>
      <c r="I366" s="9">
        <v>0</v>
      </c>
      <c r="J366" s="9" t="s">
        <v>5</v>
      </c>
      <c r="K366" s="9">
        <v>1</v>
      </c>
      <c r="L366" s="9">
        <v>0</v>
      </c>
      <c r="M366" s="9">
        <v>0</v>
      </c>
      <c r="N366" s="9">
        <v>0</v>
      </c>
      <c r="O366" s="9" t="s">
        <v>271</v>
      </c>
      <c r="P366" s="9" t="s">
        <v>247</v>
      </c>
      <c r="Q366" s="9"/>
      <c r="R366" s="9" t="s">
        <v>393</v>
      </c>
      <c r="S366" s="1">
        <v>0</v>
      </c>
      <c r="T366" s="9" t="s">
        <v>329</v>
      </c>
      <c r="U366" s="9" t="s">
        <v>149</v>
      </c>
      <c r="V366" s="9" t="s">
        <v>111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1">
        <v>1</v>
      </c>
      <c r="BB366" s="9">
        <v>0</v>
      </c>
      <c r="BC366" s="9">
        <v>0</v>
      </c>
      <c r="BD366" s="9">
        <v>0</v>
      </c>
      <c r="BE366" s="9">
        <f t="shared" si="160"/>
        <v>0</v>
      </c>
      <c r="BF366" s="9">
        <v>0</v>
      </c>
      <c r="BG366" s="9">
        <v>0</v>
      </c>
      <c r="BH366" s="9">
        <v>0</v>
      </c>
      <c r="BI366" s="9">
        <v>0</v>
      </c>
      <c r="BJ366" s="1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0</v>
      </c>
      <c r="CI366" s="9"/>
      <c r="CJ366" s="9"/>
      <c r="CK366" s="9" t="s">
        <v>125</v>
      </c>
      <c r="CL366" s="1">
        <v>0</v>
      </c>
      <c r="CM366" s="10">
        <v>44009</v>
      </c>
      <c r="CN366" s="10">
        <v>44009</v>
      </c>
      <c r="CO366" s="10"/>
      <c r="CP366" s="10"/>
      <c r="CQ366" s="10"/>
      <c r="CR366" s="10"/>
      <c r="CS366" s="10">
        <v>44019</v>
      </c>
      <c r="CT366" s="3"/>
      <c r="CU366" s="3">
        <f t="shared" si="149"/>
        <v>10</v>
      </c>
      <c r="CV366" s="11"/>
      <c r="CW366" s="11"/>
      <c r="CX366" s="11"/>
      <c r="CY366" s="3">
        <f t="shared" si="173"/>
        <v>10</v>
      </c>
      <c r="CZ366" s="11">
        <v>0</v>
      </c>
      <c r="DA366" s="3">
        <v>1</v>
      </c>
      <c r="DB366" s="11">
        <v>0</v>
      </c>
      <c r="DC366" s="3">
        <f t="shared" si="150"/>
        <v>1</v>
      </c>
      <c r="DD366" s="10">
        <v>44005</v>
      </c>
      <c r="DE366" s="1">
        <v>0</v>
      </c>
      <c r="DF366" s="11">
        <f t="shared" si="161"/>
        <v>4</v>
      </c>
      <c r="DG366" s="3">
        <f t="shared" si="151"/>
        <v>4</v>
      </c>
      <c r="DH366" s="9">
        <v>1</v>
      </c>
      <c r="DI366" s="9">
        <v>1</v>
      </c>
      <c r="DJ366" s="9">
        <v>0</v>
      </c>
      <c r="DK366" s="9">
        <v>0</v>
      </c>
      <c r="DL366" s="9">
        <v>0</v>
      </c>
      <c r="DM366" s="9">
        <v>0</v>
      </c>
      <c r="DN366" s="9">
        <v>0</v>
      </c>
      <c r="DO366" s="9">
        <v>0</v>
      </c>
      <c r="DP366" s="9">
        <v>0</v>
      </c>
      <c r="DQ366" s="9">
        <v>0</v>
      </c>
      <c r="DR366" s="9">
        <v>1</v>
      </c>
      <c r="DS366" s="9">
        <v>1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0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/>
      <c r="EH366" s="9"/>
      <c r="EI366" s="12"/>
      <c r="EJ366" s="11"/>
      <c r="EK366" s="11"/>
      <c r="EL366" s="11"/>
      <c r="EM366" s="9">
        <v>112</v>
      </c>
      <c r="EN366" s="9">
        <v>80</v>
      </c>
      <c r="EO366" s="12">
        <f t="shared" si="162"/>
        <v>90.666666666666671</v>
      </c>
      <c r="EP366" s="11">
        <v>0</v>
      </c>
      <c r="EQ366" s="9">
        <v>89</v>
      </c>
      <c r="ER366" s="9">
        <v>0</v>
      </c>
      <c r="ES366" s="9">
        <v>18</v>
      </c>
      <c r="ET366" s="9">
        <v>0</v>
      </c>
      <c r="EU366" s="12">
        <v>36</v>
      </c>
      <c r="EV366" s="11">
        <v>0</v>
      </c>
      <c r="EW366" s="12">
        <v>37</v>
      </c>
      <c r="EX366" s="9">
        <v>94</v>
      </c>
      <c r="EY366" s="1">
        <v>0</v>
      </c>
      <c r="EZ366" s="9" t="s">
        <v>51</v>
      </c>
      <c r="FA366" s="9">
        <v>1</v>
      </c>
      <c r="FB366" s="9">
        <v>0</v>
      </c>
      <c r="FC366" s="9">
        <v>0</v>
      </c>
      <c r="FD366" s="9">
        <v>0</v>
      </c>
      <c r="FE366" s="9">
        <v>0</v>
      </c>
      <c r="FF366" s="9">
        <v>0</v>
      </c>
      <c r="FG366" s="9">
        <v>0</v>
      </c>
      <c r="FH366" s="9">
        <v>0</v>
      </c>
      <c r="FI366" s="1">
        <v>0</v>
      </c>
      <c r="FJ366" s="1">
        <v>1</v>
      </c>
      <c r="FK366" s="9">
        <v>0</v>
      </c>
      <c r="FL366" s="9">
        <v>0</v>
      </c>
      <c r="FM366" s="9" t="s">
        <v>104</v>
      </c>
      <c r="FN366" s="1" t="s">
        <v>82</v>
      </c>
      <c r="FO366" s="9">
        <v>0</v>
      </c>
      <c r="FP366" s="1">
        <v>1</v>
      </c>
      <c r="FQ366" s="9">
        <v>0</v>
      </c>
      <c r="FR366" s="1">
        <v>1</v>
      </c>
      <c r="FS366" s="1">
        <f t="shared" si="152"/>
        <v>3</v>
      </c>
      <c r="FT366" s="1">
        <v>0</v>
      </c>
      <c r="FU366" s="9">
        <v>0</v>
      </c>
      <c r="FV366" s="9">
        <v>0</v>
      </c>
      <c r="FW366" s="9">
        <v>0</v>
      </c>
      <c r="FX366" s="9">
        <v>0</v>
      </c>
      <c r="FY366" s="9">
        <v>0</v>
      </c>
      <c r="FZ366" s="1">
        <f t="shared" si="146"/>
        <v>1</v>
      </c>
      <c r="GA366" s="1">
        <v>1</v>
      </c>
      <c r="GB366" s="9">
        <v>1</v>
      </c>
      <c r="GC366" s="9">
        <v>0</v>
      </c>
      <c r="GD366" s="9">
        <v>0</v>
      </c>
      <c r="GE366" s="9">
        <v>0</v>
      </c>
      <c r="GF366" s="9">
        <v>0</v>
      </c>
      <c r="GG366" s="9">
        <v>1</v>
      </c>
      <c r="GH366" s="1">
        <f t="shared" si="147"/>
        <v>1</v>
      </c>
      <c r="GI366" s="1">
        <v>1</v>
      </c>
      <c r="GJ366" s="9">
        <v>0</v>
      </c>
      <c r="GK366" s="9">
        <v>1</v>
      </c>
      <c r="GL366" s="9">
        <v>1</v>
      </c>
      <c r="GM366" s="9">
        <v>0</v>
      </c>
      <c r="GN366" s="9">
        <v>0</v>
      </c>
      <c r="GO366" s="9">
        <v>0</v>
      </c>
      <c r="GP366" s="1">
        <v>0</v>
      </c>
      <c r="GQ366" s="9">
        <v>0</v>
      </c>
      <c r="GR366" s="11">
        <f t="shared" si="163"/>
        <v>0</v>
      </c>
      <c r="GS366" s="9">
        <v>0</v>
      </c>
      <c r="GT366" s="9">
        <v>0</v>
      </c>
      <c r="GU366" s="9">
        <v>0</v>
      </c>
      <c r="GV366" s="9">
        <v>0</v>
      </c>
      <c r="GW366" s="9">
        <v>0</v>
      </c>
      <c r="GX366" s="9">
        <f t="shared" si="164"/>
        <v>2</v>
      </c>
      <c r="GY366" s="9">
        <v>1</v>
      </c>
      <c r="GZ366" s="9">
        <v>0</v>
      </c>
      <c r="HA366" s="9">
        <v>0</v>
      </c>
      <c r="HB366" s="9">
        <v>1</v>
      </c>
      <c r="HC366" s="9">
        <v>0</v>
      </c>
      <c r="HD366" s="9">
        <v>0</v>
      </c>
      <c r="HE366" s="9">
        <v>0</v>
      </c>
      <c r="HF366" s="9">
        <v>0</v>
      </c>
      <c r="HG366" s="9">
        <v>0</v>
      </c>
      <c r="HH366" s="9">
        <v>0</v>
      </c>
      <c r="HI366" s="9">
        <v>1</v>
      </c>
      <c r="HJ366" s="9">
        <v>0</v>
      </c>
      <c r="HK366" s="9">
        <v>0</v>
      </c>
      <c r="HL366" s="9">
        <v>0</v>
      </c>
      <c r="HM366" s="9">
        <v>0</v>
      </c>
      <c r="HN366" s="9">
        <v>0</v>
      </c>
      <c r="HO366" s="9">
        <v>0</v>
      </c>
      <c r="HP366" s="9">
        <v>0</v>
      </c>
      <c r="HQ366" s="9">
        <v>0</v>
      </c>
      <c r="HR366" s="9">
        <v>0</v>
      </c>
      <c r="HS366" s="9">
        <v>0</v>
      </c>
      <c r="HT366" s="9">
        <v>0</v>
      </c>
      <c r="HU366" s="9">
        <v>0</v>
      </c>
      <c r="HV366" s="9">
        <v>0</v>
      </c>
      <c r="HW366" s="9">
        <v>0</v>
      </c>
      <c r="HX366" s="9">
        <v>0</v>
      </c>
      <c r="HY366" s="9">
        <v>0</v>
      </c>
      <c r="HZ366" s="9">
        <v>0</v>
      </c>
      <c r="IA366" s="9">
        <v>0</v>
      </c>
      <c r="IB366" s="9">
        <v>0</v>
      </c>
      <c r="IC366" s="9">
        <v>0</v>
      </c>
      <c r="ID366" s="9">
        <v>0</v>
      </c>
      <c r="IE366" s="9">
        <v>0</v>
      </c>
      <c r="IF366" s="1">
        <v>1</v>
      </c>
      <c r="IG366" s="9">
        <v>1</v>
      </c>
      <c r="IH366" s="9">
        <v>0</v>
      </c>
      <c r="II366" s="9">
        <v>0</v>
      </c>
      <c r="IJ366" s="9">
        <v>0</v>
      </c>
      <c r="IK366" s="9">
        <v>0</v>
      </c>
      <c r="IL366" s="9">
        <v>0</v>
      </c>
      <c r="IM366" s="9">
        <v>1</v>
      </c>
      <c r="IN366" s="9">
        <v>0</v>
      </c>
      <c r="IO366" s="9">
        <v>0</v>
      </c>
      <c r="IP366" s="9">
        <v>0</v>
      </c>
      <c r="IQ366" s="9">
        <f t="shared" si="165"/>
        <v>0</v>
      </c>
      <c r="IR366" s="1">
        <v>0</v>
      </c>
      <c r="IS366" s="9">
        <v>0</v>
      </c>
      <c r="IT366" s="9">
        <v>0</v>
      </c>
      <c r="IU366" s="9">
        <v>0</v>
      </c>
      <c r="IV366" s="9">
        <v>0</v>
      </c>
      <c r="IW366" s="9">
        <v>0</v>
      </c>
      <c r="IX366" s="9">
        <v>0</v>
      </c>
      <c r="IY366" s="9">
        <v>0</v>
      </c>
      <c r="IZ366" s="9">
        <v>0</v>
      </c>
      <c r="JA366" s="9">
        <v>130</v>
      </c>
      <c r="JB366" s="9">
        <v>0</v>
      </c>
      <c r="JC366" s="9">
        <v>0</v>
      </c>
      <c r="JD366" s="1">
        <v>1</v>
      </c>
      <c r="JE366" s="9">
        <v>0</v>
      </c>
      <c r="JF366" s="1">
        <v>4</v>
      </c>
      <c r="JG366" s="1">
        <v>1</v>
      </c>
      <c r="JH366" s="1">
        <v>0</v>
      </c>
      <c r="JI366" s="1">
        <v>0</v>
      </c>
      <c r="JJ366" s="9"/>
      <c r="JK366" s="9">
        <v>0</v>
      </c>
      <c r="JL366" s="9">
        <v>0</v>
      </c>
      <c r="JM366" s="9">
        <v>0</v>
      </c>
      <c r="JN366" s="9">
        <v>0</v>
      </c>
      <c r="JO366" s="9">
        <v>0</v>
      </c>
      <c r="JP366" s="9">
        <v>0</v>
      </c>
      <c r="JQ366" s="9">
        <v>0</v>
      </c>
      <c r="JR366" s="9">
        <v>0</v>
      </c>
      <c r="JS366" s="9">
        <v>1</v>
      </c>
      <c r="JT366" s="9">
        <v>1</v>
      </c>
      <c r="JU366" s="9">
        <v>0</v>
      </c>
      <c r="JV366" s="9">
        <v>0</v>
      </c>
      <c r="JW366" s="9">
        <v>0</v>
      </c>
      <c r="JX366" s="9">
        <v>0</v>
      </c>
      <c r="JY366" s="10"/>
      <c r="JZ366" s="10"/>
      <c r="KA366" s="9"/>
      <c r="KB366" s="9">
        <v>0</v>
      </c>
      <c r="KC366" s="9">
        <f t="shared" si="166"/>
        <v>1</v>
      </c>
      <c r="KD366" s="1">
        <v>1</v>
      </c>
      <c r="KE366" s="1">
        <v>1</v>
      </c>
      <c r="KF366" s="9">
        <v>0</v>
      </c>
      <c r="KG366" s="9">
        <v>0</v>
      </c>
      <c r="KH366" s="9">
        <v>0</v>
      </c>
      <c r="KI366" s="9">
        <v>0</v>
      </c>
      <c r="KJ366" s="9">
        <v>0</v>
      </c>
      <c r="KK366" s="9">
        <v>0</v>
      </c>
      <c r="KL366" s="9">
        <v>0</v>
      </c>
      <c r="KM366" s="9">
        <v>0</v>
      </c>
      <c r="KN366" s="9">
        <v>0</v>
      </c>
      <c r="KO366" s="9">
        <v>0</v>
      </c>
      <c r="KP366" s="9">
        <v>0</v>
      </c>
      <c r="KQ366" s="9">
        <v>0</v>
      </c>
      <c r="KR366" s="9">
        <v>0</v>
      </c>
      <c r="KS366" s="9">
        <v>0</v>
      </c>
      <c r="KT366" s="9">
        <v>0</v>
      </c>
      <c r="KU366" s="9">
        <v>0</v>
      </c>
      <c r="KV366" s="9">
        <v>0</v>
      </c>
      <c r="KW366" s="9" t="s">
        <v>102</v>
      </c>
      <c r="KX366" s="9">
        <v>1</v>
      </c>
      <c r="KY366" s="9">
        <v>0</v>
      </c>
      <c r="KZ366" s="12">
        <v>15.4</v>
      </c>
      <c r="LA366" s="12">
        <v>47.5</v>
      </c>
      <c r="LB366" s="9">
        <v>12860</v>
      </c>
      <c r="LC366" s="9">
        <v>12060</v>
      </c>
      <c r="LD366" s="9">
        <v>540</v>
      </c>
      <c r="LE366" s="9">
        <v>239000</v>
      </c>
      <c r="LF366" s="13">
        <v>0.89</v>
      </c>
      <c r="LG366" s="13">
        <v>15.3</v>
      </c>
      <c r="LH366" s="9"/>
      <c r="LI366" s="9"/>
      <c r="LJ366" s="9"/>
      <c r="LK366" s="9"/>
      <c r="LL366" s="9">
        <v>346</v>
      </c>
      <c r="LM366" s="9"/>
      <c r="LN366" s="9"/>
      <c r="LO366" s="9"/>
      <c r="LP366" s="9"/>
      <c r="LQ366" s="14">
        <v>3.8E-3</v>
      </c>
      <c r="LR366" s="9"/>
      <c r="LS366" s="9"/>
      <c r="LT366" s="9"/>
      <c r="LU366" s="9"/>
      <c r="LV366" s="9">
        <v>0</v>
      </c>
      <c r="LW366" s="9"/>
      <c r="LX366" s="1">
        <v>0</v>
      </c>
      <c r="LY366" s="1">
        <v>0</v>
      </c>
      <c r="LZ366" s="1">
        <v>1</v>
      </c>
      <c r="MA366" s="9">
        <v>1</v>
      </c>
      <c r="MB366" s="9">
        <f t="shared" si="167"/>
        <v>0</v>
      </c>
      <c r="MC366" s="9">
        <v>0</v>
      </c>
      <c r="MD366" s="9">
        <v>0</v>
      </c>
      <c r="ME366" s="9">
        <v>0</v>
      </c>
      <c r="MF366" s="9">
        <v>0</v>
      </c>
      <c r="MG366" s="9">
        <v>0</v>
      </c>
      <c r="MH366" s="9">
        <v>0</v>
      </c>
      <c r="MI366" s="9">
        <v>0</v>
      </c>
      <c r="MJ366" s="9">
        <v>0</v>
      </c>
      <c r="MK366" s="9">
        <v>0</v>
      </c>
      <c r="ML366" s="9">
        <v>0</v>
      </c>
      <c r="MM366" s="9">
        <f t="shared" si="168"/>
        <v>0</v>
      </c>
      <c r="MN366" s="9">
        <v>0</v>
      </c>
      <c r="MO366" s="9">
        <v>0</v>
      </c>
      <c r="MP366" s="9">
        <v>0</v>
      </c>
      <c r="MQ366" s="9">
        <v>0</v>
      </c>
      <c r="MR366" s="9">
        <v>0</v>
      </c>
      <c r="MS366" s="9">
        <v>0</v>
      </c>
      <c r="MT366" s="9">
        <v>0</v>
      </c>
      <c r="MU366" s="9">
        <v>0</v>
      </c>
      <c r="MV366" s="9">
        <v>0</v>
      </c>
      <c r="MW366" s="9">
        <v>0</v>
      </c>
      <c r="MX366" s="9">
        <v>0</v>
      </c>
      <c r="MY366" s="9">
        <v>0</v>
      </c>
      <c r="MZ366" s="9">
        <v>0</v>
      </c>
      <c r="NA366" s="9">
        <v>0</v>
      </c>
      <c r="NB366" s="9" t="s">
        <v>122</v>
      </c>
      <c r="NC366" s="12">
        <v>16</v>
      </c>
      <c r="ND366" s="12">
        <v>47.9</v>
      </c>
      <c r="NE366" s="9">
        <v>6450</v>
      </c>
      <c r="NF366" s="9">
        <v>3820</v>
      </c>
      <c r="NG366" s="9">
        <v>1870</v>
      </c>
      <c r="NH366" s="9">
        <v>404000</v>
      </c>
      <c r="NI366" s="13">
        <v>1.01</v>
      </c>
      <c r="NJ366" s="13">
        <v>14.5</v>
      </c>
      <c r="NK366" s="9"/>
      <c r="NL366" s="9"/>
      <c r="NM366" s="9"/>
      <c r="NN366" s="9"/>
      <c r="NO366" s="9">
        <v>346</v>
      </c>
      <c r="NP366" s="12">
        <v>4.2300000000000004</v>
      </c>
      <c r="NQ366" s="9"/>
      <c r="NR366" s="12">
        <v>1074</v>
      </c>
      <c r="NS366" s="9">
        <v>768</v>
      </c>
      <c r="NT366" s="9"/>
      <c r="NU366" s="9"/>
      <c r="NV366" s="9"/>
      <c r="NW366" s="9"/>
      <c r="NX366" s="9"/>
      <c r="NY366" s="1">
        <v>0</v>
      </c>
      <c r="NZ366" s="9"/>
      <c r="OA366" s="1">
        <v>0</v>
      </c>
      <c r="OB366" s="1">
        <v>0</v>
      </c>
      <c r="OC366" s="9">
        <v>1</v>
      </c>
      <c r="OD366" s="9">
        <v>0</v>
      </c>
      <c r="OE366" s="9">
        <f t="shared" si="169"/>
        <v>1</v>
      </c>
      <c r="OF366" s="1">
        <v>1</v>
      </c>
      <c r="OG366" s="9">
        <v>1</v>
      </c>
      <c r="OH366" s="9">
        <v>0</v>
      </c>
      <c r="OI366" s="9">
        <v>0</v>
      </c>
      <c r="OJ366" s="9">
        <v>0</v>
      </c>
      <c r="OK366" s="9">
        <v>0</v>
      </c>
      <c r="OL366" s="9">
        <v>0</v>
      </c>
      <c r="OM366" s="9">
        <v>0</v>
      </c>
      <c r="ON366" s="9">
        <v>1</v>
      </c>
      <c r="OO366" s="9">
        <v>0</v>
      </c>
      <c r="OP366" s="9">
        <f t="shared" si="170"/>
        <v>1</v>
      </c>
      <c r="OQ366" s="1">
        <v>1</v>
      </c>
      <c r="OR366" s="9">
        <v>1</v>
      </c>
      <c r="OS366" s="9">
        <v>0</v>
      </c>
      <c r="OT366" s="9">
        <v>0</v>
      </c>
      <c r="OU366" s="9">
        <v>0</v>
      </c>
      <c r="OV366" s="9">
        <v>0</v>
      </c>
      <c r="OW366" s="9">
        <v>0</v>
      </c>
      <c r="OX366" s="9">
        <v>0</v>
      </c>
      <c r="OY366" s="9">
        <v>0</v>
      </c>
      <c r="OZ366" s="9">
        <v>0</v>
      </c>
      <c r="PA366" s="9">
        <v>0</v>
      </c>
      <c r="PB366" s="9">
        <v>0</v>
      </c>
    </row>
    <row r="367" spans="1:418" x14ac:dyDescent="0.25">
      <c r="A367" s="1">
        <v>366</v>
      </c>
      <c r="B367" s="26" t="s">
        <v>1</v>
      </c>
      <c r="C367" s="9">
        <v>1</v>
      </c>
      <c r="D367" s="9">
        <v>0</v>
      </c>
      <c r="E367" s="9">
        <v>36</v>
      </c>
      <c r="F367" s="1">
        <v>1</v>
      </c>
      <c r="G367" s="9">
        <v>0</v>
      </c>
      <c r="H367" s="9">
        <v>0</v>
      </c>
      <c r="I367" s="9">
        <v>0</v>
      </c>
      <c r="J367" s="9" t="s">
        <v>5</v>
      </c>
      <c r="K367" s="9">
        <v>1</v>
      </c>
      <c r="L367" s="9">
        <v>0</v>
      </c>
      <c r="M367" s="9">
        <v>0</v>
      </c>
      <c r="N367" s="9">
        <v>0</v>
      </c>
      <c r="O367" s="9" t="s">
        <v>271</v>
      </c>
      <c r="P367" s="9" t="s">
        <v>247</v>
      </c>
      <c r="Q367" s="9" t="s">
        <v>258</v>
      </c>
      <c r="R367" s="9" t="s">
        <v>217</v>
      </c>
      <c r="S367" s="1">
        <v>0</v>
      </c>
      <c r="T367" s="9" t="s">
        <v>329</v>
      </c>
      <c r="U367" s="9" t="s">
        <v>149</v>
      </c>
      <c r="V367" s="9" t="s">
        <v>111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1">
        <v>1</v>
      </c>
      <c r="BB367" s="9">
        <v>0</v>
      </c>
      <c r="BC367" s="9">
        <v>0</v>
      </c>
      <c r="BD367" s="9">
        <v>0</v>
      </c>
      <c r="BE367" s="9">
        <f t="shared" si="160"/>
        <v>1</v>
      </c>
      <c r="BF367" s="9">
        <v>0</v>
      </c>
      <c r="BG367" s="9">
        <v>0</v>
      </c>
      <c r="BH367" s="9">
        <v>0</v>
      </c>
      <c r="BI367" s="9">
        <v>0</v>
      </c>
      <c r="BJ367" s="1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0</v>
      </c>
      <c r="BR367" s="1">
        <v>1</v>
      </c>
      <c r="BS367" s="9">
        <v>1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>
        <v>0</v>
      </c>
      <c r="CC367" s="9">
        <v>0</v>
      </c>
      <c r="CD367" s="9">
        <v>0</v>
      </c>
      <c r="CE367" s="9">
        <v>0</v>
      </c>
      <c r="CF367" s="9">
        <v>0</v>
      </c>
      <c r="CG367" s="9">
        <v>0</v>
      </c>
      <c r="CH367" s="9">
        <v>0</v>
      </c>
      <c r="CI367" s="9"/>
      <c r="CJ367" s="9"/>
      <c r="CK367" s="9" t="s">
        <v>123</v>
      </c>
      <c r="CL367" s="9">
        <v>0</v>
      </c>
      <c r="CM367" s="10">
        <v>44040</v>
      </c>
      <c r="CN367" s="10">
        <v>44042</v>
      </c>
      <c r="CO367" s="10"/>
      <c r="CP367" s="10"/>
      <c r="CQ367" s="10"/>
      <c r="CR367" s="10"/>
      <c r="CS367" s="10">
        <v>44046</v>
      </c>
      <c r="CT367" s="3"/>
      <c r="CU367" s="3">
        <f t="shared" si="149"/>
        <v>6</v>
      </c>
      <c r="CV367" s="11"/>
      <c r="CW367" s="11"/>
      <c r="CX367" s="11"/>
      <c r="CY367" s="3">
        <f t="shared" si="173"/>
        <v>6</v>
      </c>
      <c r="CZ367" s="11">
        <v>0</v>
      </c>
      <c r="DA367" s="3">
        <v>1</v>
      </c>
      <c r="DB367" s="11">
        <v>0</v>
      </c>
      <c r="DC367" s="3">
        <f t="shared" si="150"/>
        <v>1</v>
      </c>
      <c r="DD367" s="10">
        <v>44031</v>
      </c>
      <c r="DE367" s="1">
        <v>0</v>
      </c>
      <c r="DF367" s="11">
        <f t="shared" si="161"/>
        <v>9</v>
      </c>
      <c r="DG367" s="3">
        <f t="shared" si="151"/>
        <v>5</v>
      </c>
      <c r="DH367" s="9">
        <v>1</v>
      </c>
      <c r="DI367" s="9">
        <v>1</v>
      </c>
      <c r="DJ367" s="9">
        <v>1</v>
      </c>
      <c r="DK367" s="9">
        <v>0</v>
      </c>
      <c r="DL367" s="9">
        <v>0</v>
      </c>
      <c r="DM367" s="9">
        <v>0</v>
      </c>
      <c r="DN367" s="9">
        <v>0</v>
      </c>
      <c r="DO367" s="9">
        <v>1</v>
      </c>
      <c r="DP367" s="9">
        <v>0</v>
      </c>
      <c r="DQ367" s="9">
        <v>0</v>
      </c>
      <c r="DR367" s="9">
        <v>0</v>
      </c>
      <c r="DS367" s="9">
        <v>1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>
        <v>0</v>
      </c>
      <c r="EB367" s="9">
        <v>0</v>
      </c>
      <c r="EC367" s="9">
        <v>0</v>
      </c>
      <c r="ED367" s="9">
        <v>0</v>
      </c>
      <c r="EE367" s="9">
        <v>0</v>
      </c>
      <c r="EF367" s="9">
        <v>0</v>
      </c>
      <c r="EG367" s="9">
        <v>90</v>
      </c>
      <c r="EH367" s="9"/>
      <c r="EI367" s="12"/>
      <c r="EJ367" s="11"/>
      <c r="EK367" s="11"/>
      <c r="EL367" s="11"/>
      <c r="EM367" s="9">
        <v>116</v>
      </c>
      <c r="EN367" s="9">
        <v>77</v>
      </c>
      <c r="EO367" s="12">
        <f t="shared" si="162"/>
        <v>90</v>
      </c>
      <c r="EP367" s="11">
        <v>0</v>
      </c>
      <c r="EQ367" s="9">
        <v>89</v>
      </c>
      <c r="ER367" s="9">
        <v>0</v>
      </c>
      <c r="ES367" s="9">
        <v>18</v>
      </c>
      <c r="ET367" s="9">
        <v>0</v>
      </c>
      <c r="EU367" s="12">
        <v>36</v>
      </c>
      <c r="EV367" s="11">
        <v>0</v>
      </c>
      <c r="EW367" s="12">
        <v>37</v>
      </c>
      <c r="EX367" s="9">
        <v>90</v>
      </c>
      <c r="EY367" s="1">
        <v>0</v>
      </c>
      <c r="EZ367" s="9" t="s">
        <v>51</v>
      </c>
      <c r="FA367" s="9">
        <v>1</v>
      </c>
      <c r="FB367" s="9">
        <v>0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>
        <v>0</v>
      </c>
      <c r="FI367" s="1">
        <v>0</v>
      </c>
      <c r="FJ367" s="1">
        <v>1</v>
      </c>
      <c r="FK367" s="9">
        <v>0</v>
      </c>
      <c r="FL367" s="9">
        <v>0</v>
      </c>
      <c r="FM367" s="9" t="s">
        <v>104</v>
      </c>
      <c r="FN367" s="1" t="s">
        <v>82</v>
      </c>
      <c r="FO367" s="9">
        <v>0</v>
      </c>
      <c r="FP367" s="1">
        <v>1</v>
      </c>
      <c r="FQ367" s="9">
        <v>0</v>
      </c>
      <c r="FR367" s="1">
        <v>1</v>
      </c>
      <c r="FS367" s="1">
        <f t="shared" si="152"/>
        <v>2</v>
      </c>
      <c r="FT367" s="1">
        <v>0</v>
      </c>
      <c r="FU367" s="9">
        <v>0</v>
      </c>
      <c r="FV367" s="9">
        <v>0</v>
      </c>
      <c r="FW367" s="9">
        <v>0</v>
      </c>
      <c r="FX367" s="9">
        <v>0</v>
      </c>
      <c r="FY367" s="9">
        <v>0</v>
      </c>
      <c r="FZ367" s="1">
        <f t="shared" si="146"/>
        <v>1</v>
      </c>
      <c r="GA367" s="1">
        <v>1</v>
      </c>
      <c r="GB367" s="9">
        <v>1</v>
      </c>
      <c r="GC367" s="9">
        <v>0</v>
      </c>
      <c r="GD367" s="9">
        <v>0</v>
      </c>
      <c r="GE367" s="9">
        <v>0</v>
      </c>
      <c r="GF367" s="9">
        <v>0</v>
      </c>
      <c r="GG367" s="9">
        <v>0</v>
      </c>
      <c r="GH367" s="1">
        <f t="shared" si="147"/>
        <v>1</v>
      </c>
      <c r="GI367" s="1">
        <v>1</v>
      </c>
      <c r="GJ367" s="9">
        <v>0</v>
      </c>
      <c r="GK367" s="9">
        <v>1</v>
      </c>
      <c r="GL367" s="9">
        <v>1</v>
      </c>
      <c r="GM367" s="9">
        <v>0</v>
      </c>
      <c r="GN367" s="9">
        <v>0</v>
      </c>
      <c r="GO367" s="9">
        <v>0</v>
      </c>
      <c r="GP367" s="1">
        <v>0</v>
      </c>
      <c r="GQ367" s="9">
        <v>0</v>
      </c>
      <c r="GR367" s="11">
        <f t="shared" si="163"/>
        <v>0</v>
      </c>
      <c r="GS367" s="9">
        <v>0</v>
      </c>
      <c r="GT367" s="9">
        <v>0</v>
      </c>
      <c r="GU367" s="9">
        <v>0</v>
      </c>
      <c r="GV367" s="9">
        <v>0</v>
      </c>
      <c r="GW367" s="9">
        <v>0</v>
      </c>
      <c r="GX367" s="9">
        <f t="shared" si="164"/>
        <v>2</v>
      </c>
      <c r="GY367" s="9">
        <v>1</v>
      </c>
      <c r="GZ367" s="9">
        <v>0</v>
      </c>
      <c r="HA367" s="9">
        <v>0</v>
      </c>
      <c r="HB367" s="9">
        <v>1</v>
      </c>
      <c r="HC367" s="9">
        <v>0</v>
      </c>
      <c r="HD367" s="9">
        <v>0</v>
      </c>
      <c r="HE367" s="9">
        <v>0</v>
      </c>
      <c r="HF367" s="9">
        <v>0</v>
      </c>
      <c r="HG367" s="9">
        <v>0</v>
      </c>
      <c r="HH367" s="9">
        <v>0</v>
      </c>
      <c r="HI367" s="9">
        <v>1</v>
      </c>
      <c r="HJ367" s="9">
        <v>0</v>
      </c>
      <c r="HK367" s="9">
        <v>0</v>
      </c>
      <c r="HL367" s="9">
        <v>0</v>
      </c>
      <c r="HM367" s="9">
        <v>0</v>
      </c>
      <c r="HN367" s="9">
        <v>0</v>
      </c>
      <c r="HO367" s="9">
        <v>0</v>
      </c>
      <c r="HP367" s="9">
        <v>0</v>
      </c>
      <c r="HQ367" s="9">
        <v>0</v>
      </c>
      <c r="HR367" s="9">
        <v>0</v>
      </c>
      <c r="HS367" s="9">
        <v>0</v>
      </c>
      <c r="HT367" s="9">
        <v>0</v>
      </c>
      <c r="HU367" s="9">
        <v>0</v>
      </c>
      <c r="HV367" s="9">
        <v>0</v>
      </c>
      <c r="HW367" s="9">
        <v>0</v>
      </c>
      <c r="HX367" s="9">
        <v>0</v>
      </c>
      <c r="HY367" s="9">
        <v>0</v>
      </c>
      <c r="HZ367" s="9">
        <v>0</v>
      </c>
      <c r="IA367" s="9">
        <v>0</v>
      </c>
      <c r="IB367" s="9">
        <v>0</v>
      </c>
      <c r="IC367" s="9">
        <v>0</v>
      </c>
      <c r="ID367" s="9">
        <v>1</v>
      </c>
      <c r="IE367" s="9">
        <v>0</v>
      </c>
      <c r="IF367" s="1">
        <v>1</v>
      </c>
      <c r="IG367" s="9">
        <v>1</v>
      </c>
      <c r="IH367" s="9">
        <v>0</v>
      </c>
      <c r="II367" s="9">
        <v>0</v>
      </c>
      <c r="IJ367" s="9">
        <v>0</v>
      </c>
      <c r="IK367" s="9">
        <v>0</v>
      </c>
      <c r="IL367" s="9">
        <v>0</v>
      </c>
      <c r="IM367" s="9">
        <v>1</v>
      </c>
      <c r="IN367" s="9">
        <v>0</v>
      </c>
      <c r="IO367" s="9">
        <v>0</v>
      </c>
      <c r="IP367" s="9">
        <v>0</v>
      </c>
      <c r="IQ367" s="9">
        <f t="shared" si="165"/>
        <v>0</v>
      </c>
      <c r="IR367" s="1">
        <v>0</v>
      </c>
      <c r="IS367" s="9">
        <v>0</v>
      </c>
      <c r="IT367" s="9">
        <v>0</v>
      </c>
      <c r="IU367" s="9">
        <v>0</v>
      </c>
      <c r="IV367" s="9">
        <v>0</v>
      </c>
      <c r="IW367" s="9">
        <v>0</v>
      </c>
      <c r="IX367" s="9">
        <v>0</v>
      </c>
      <c r="IY367" s="9">
        <v>0</v>
      </c>
      <c r="IZ367" s="9">
        <v>0</v>
      </c>
      <c r="JA367" s="9"/>
      <c r="JB367" s="9"/>
      <c r="JC367" s="9"/>
      <c r="JD367" s="9"/>
      <c r="JE367" s="9"/>
      <c r="JF367" s="1">
        <v>6</v>
      </c>
      <c r="JG367" s="1">
        <v>0</v>
      </c>
      <c r="JH367" s="1">
        <v>1</v>
      </c>
      <c r="JI367" s="1">
        <v>0</v>
      </c>
      <c r="JJ367" s="9"/>
      <c r="JK367" s="9">
        <v>0</v>
      </c>
      <c r="JL367" s="9">
        <v>0</v>
      </c>
      <c r="JM367" s="9">
        <v>0</v>
      </c>
      <c r="JN367" s="9">
        <v>0</v>
      </c>
      <c r="JO367" s="9">
        <v>0</v>
      </c>
      <c r="JP367" s="9">
        <v>0</v>
      </c>
      <c r="JQ367" s="9">
        <v>0</v>
      </c>
      <c r="JR367" s="9">
        <v>0</v>
      </c>
      <c r="JS367" s="9">
        <v>1</v>
      </c>
      <c r="JT367" s="9">
        <v>1</v>
      </c>
      <c r="JU367" s="9">
        <v>0</v>
      </c>
      <c r="JV367" s="9">
        <v>0</v>
      </c>
      <c r="JW367" s="9">
        <v>0</v>
      </c>
      <c r="JX367" s="9">
        <v>0</v>
      </c>
      <c r="JY367" s="10"/>
      <c r="JZ367" s="10"/>
      <c r="KA367" s="9"/>
      <c r="KB367" s="9">
        <v>0</v>
      </c>
      <c r="KC367" s="9">
        <f t="shared" si="166"/>
        <v>0</v>
      </c>
      <c r="KD367" s="9">
        <v>0</v>
      </c>
      <c r="KE367" s="9">
        <v>0</v>
      </c>
      <c r="KF367" s="9">
        <v>0</v>
      </c>
      <c r="KG367" s="9">
        <v>0</v>
      </c>
      <c r="KH367" s="9">
        <v>0</v>
      </c>
      <c r="KI367" s="9">
        <v>0</v>
      </c>
      <c r="KJ367" s="9">
        <v>0</v>
      </c>
      <c r="KK367" s="9">
        <v>0</v>
      </c>
      <c r="KL367" s="9">
        <v>0</v>
      </c>
      <c r="KM367" s="9">
        <v>0</v>
      </c>
      <c r="KN367" s="9">
        <v>0</v>
      </c>
      <c r="KO367" s="9">
        <v>0</v>
      </c>
      <c r="KP367" s="9">
        <v>0</v>
      </c>
      <c r="KQ367" s="9">
        <v>0</v>
      </c>
      <c r="KR367" s="9">
        <v>0</v>
      </c>
      <c r="KS367" s="9">
        <v>0</v>
      </c>
      <c r="KT367" s="9">
        <v>0</v>
      </c>
      <c r="KU367" s="9">
        <v>0</v>
      </c>
      <c r="KV367" s="9">
        <v>0</v>
      </c>
      <c r="KW367" s="9" t="s">
        <v>102</v>
      </c>
      <c r="KX367" s="9">
        <v>1</v>
      </c>
      <c r="KY367" s="9">
        <v>0</v>
      </c>
      <c r="KZ367" s="12">
        <v>14.9</v>
      </c>
      <c r="LA367" s="12">
        <v>45.9</v>
      </c>
      <c r="LB367" s="9">
        <v>7140</v>
      </c>
      <c r="LC367" s="9">
        <v>5010</v>
      </c>
      <c r="LD367" s="9">
        <v>1660</v>
      </c>
      <c r="LE367" s="9">
        <v>267000</v>
      </c>
      <c r="LF367" s="13">
        <v>0.65</v>
      </c>
      <c r="LG367" s="13">
        <v>11.6</v>
      </c>
      <c r="LH367" s="13">
        <v>0.25</v>
      </c>
      <c r="LI367" s="13">
        <v>0.16</v>
      </c>
      <c r="LJ367" s="12">
        <v>50.4</v>
      </c>
      <c r="LK367" s="9">
        <v>50</v>
      </c>
      <c r="LL367" s="9">
        <v>418</v>
      </c>
      <c r="LM367" s="12">
        <v>167.06</v>
      </c>
      <c r="LN367" s="9"/>
      <c r="LO367" s="9"/>
      <c r="LP367" s="12">
        <v>238</v>
      </c>
      <c r="LQ367" s="14">
        <v>2.5000000000000001E-3</v>
      </c>
      <c r="LR367" s="9"/>
      <c r="LS367" s="9"/>
      <c r="LT367" s="9"/>
      <c r="LU367" s="9"/>
      <c r="LV367" s="9">
        <v>0</v>
      </c>
      <c r="LW367" s="9"/>
      <c r="LX367" s="1">
        <v>0</v>
      </c>
      <c r="LY367" s="1">
        <v>0</v>
      </c>
      <c r="LZ367" s="1">
        <v>1</v>
      </c>
      <c r="MA367" s="9">
        <v>1</v>
      </c>
      <c r="MB367" s="9">
        <f t="shared" si="167"/>
        <v>0</v>
      </c>
      <c r="MC367" s="9">
        <v>0</v>
      </c>
      <c r="MD367" s="9">
        <v>0</v>
      </c>
      <c r="ME367" s="9">
        <v>0</v>
      </c>
      <c r="MF367" s="9">
        <v>0</v>
      </c>
      <c r="MG367" s="9">
        <v>0</v>
      </c>
      <c r="MH367" s="9">
        <v>0</v>
      </c>
      <c r="MI367" s="9">
        <v>0</v>
      </c>
      <c r="MJ367" s="9">
        <v>0</v>
      </c>
      <c r="MK367" s="9">
        <v>0</v>
      </c>
      <c r="ML367" s="9">
        <v>0</v>
      </c>
      <c r="MM367" s="9">
        <f t="shared" si="168"/>
        <v>0</v>
      </c>
      <c r="MN367" s="9">
        <v>0</v>
      </c>
      <c r="MO367" s="9">
        <v>0</v>
      </c>
      <c r="MP367" s="9">
        <v>0</v>
      </c>
      <c r="MQ367" s="9">
        <v>0</v>
      </c>
      <c r="MR367" s="9">
        <v>0</v>
      </c>
      <c r="MS367" s="9">
        <v>0</v>
      </c>
      <c r="MT367" s="9">
        <v>0</v>
      </c>
      <c r="MU367" s="9">
        <v>0</v>
      </c>
      <c r="MV367" s="9">
        <v>0</v>
      </c>
      <c r="MW367" s="9">
        <v>0</v>
      </c>
      <c r="MX367" s="9">
        <v>0</v>
      </c>
      <c r="MY367" s="9">
        <v>0</v>
      </c>
      <c r="MZ367" s="9">
        <v>0</v>
      </c>
      <c r="NA367" s="9">
        <v>0</v>
      </c>
      <c r="NB367" s="9" t="s">
        <v>122</v>
      </c>
      <c r="NC367" s="12">
        <v>15.6</v>
      </c>
      <c r="ND367" s="12">
        <v>46.8</v>
      </c>
      <c r="NE367" s="9">
        <v>10510</v>
      </c>
      <c r="NF367" s="9">
        <v>4990</v>
      </c>
      <c r="NG367" s="9">
        <v>4760</v>
      </c>
      <c r="NH367" s="9">
        <v>354000</v>
      </c>
      <c r="NI367" s="13">
        <v>0.73</v>
      </c>
      <c r="NJ367" s="13">
        <v>17</v>
      </c>
      <c r="NK367" s="9"/>
      <c r="NL367" s="9"/>
      <c r="NM367" s="9"/>
      <c r="NN367" s="9"/>
      <c r="NO367" s="9"/>
      <c r="NP367" s="9"/>
      <c r="NQ367" s="9"/>
      <c r="NR367" s="12">
        <v>565</v>
      </c>
      <c r="NS367" s="9"/>
      <c r="NT367" s="9"/>
      <c r="NU367" s="9"/>
      <c r="NV367" s="9"/>
      <c r="NW367" s="9"/>
      <c r="NX367" s="9"/>
      <c r="NY367" s="1">
        <v>1</v>
      </c>
      <c r="NZ367" s="9" t="s">
        <v>116</v>
      </c>
      <c r="OA367" s="1">
        <v>0</v>
      </c>
      <c r="OB367" s="1">
        <v>1</v>
      </c>
      <c r="OC367" s="9">
        <v>1</v>
      </c>
      <c r="OD367" s="9">
        <v>0</v>
      </c>
      <c r="OE367" s="9">
        <f t="shared" si="169"/>
        <v>1</v>
      </c>
      <c r="OF367" s="1">
        <v>1</v>
      </c>
      <c r="OG367" s="9">
        <v>1</v>
      </c>
      <c r="OH367" s="9">
        <v>0</v>
      </c>
      <c r="OI367" s="9">
        <v>0</v>
      </c>
      <c r="OJ367" s="9">
        <v>0</v>
      </c>
      <c r="OK367" s="9">
        <v>0</v>
      </c>
      <c r="OL367" s="9">
        <v>0</v>
      </c>
      <c r="OM367" s="9">
        <v>0</v>
      </c>
      <c r="ON367" s="9">
        <v>1</v>
      </c>
      <c r="OO367" s="9">
        <v>0</v>
      </c>
      <c r="OP367" s="9">
        <f t="shared" si="170"/>
        <v>1</v>
      </c>
      <c r="OQ367" s="1">
        <v>1</v>
      </c>
      <c r="OR367" s="9">
        <v>1</v>
      </c>
      <c r="OS367" s="9">
        <v>0</v>
      </c>
      <c r="OT367" s="9">
        <v>0</v>
      </c>
      <c r="OU367" s="9">
        <v>0</v>
      </c>
      <c r="OV367" s="9">
        <v>0</v>
      </c>
      <c r="OW367" s="9">
        <v>0</v>
      </c>
      <c r="OX367" s="9">
        <v>0</v>
      </c>
      <c r="OY367" s="9">
        <v>0</v>
      </c>
      <c r="OZ367" s="9">
        <v>0</v>
      </c>
      <c r="PA367" s="9">
        <v>0</v>
      </c>
      <c r="PB367" s="9">
        <v>0</v>
      </c>
    </row>
    <row r="368" spans="1:418" x14ac:dyDescent="0.25">
      <c r="A368" s="1">
        <v>367</v>
      </c>
      <c r="B368" s="26" t="s">
        <v>2</v>
      </c>
      <c r="C368" s="9">
        <v>0</v>
      </c>
      <c r="D368" s="9">
        <v>1</v>
      </c>
      <c r="E368" s="9">
        <v>43</v>
      </c>
      <c r="F368" s="9">
        <v>0</v>
      </c>
      <c r="G368" s="1">
        <v>1</v>
      </c>
      <c r="H368" s="9">
        <v>0</v>
      </c>
      <c r="I368" s="9">
        <v>0</v>
      </c>
      <c r="J368" s="9" t="s">
        <v>5</v>
      </c>
      <c r="K368" s="9">
        <v>1</v>
      </c>
      <c r="L368" s="9">
        <v>0</v>
      </c>
      <c r="M368" s="9">
        <v>0</v>
      </c>
      <c r="N368" s="9">
        <v>0</v>
      </c>
      <c r="O368" s="9" t="s">
        <v>271</v>
      </c>
      <c r="P368" s="9" t="s">
        <v>247</v>
      </c>
      <c r="Q368" s="9"/>
      <c r="R368" s="9" t="s">
        <v>393</v>
      </c>
      <c r="S368" s="1">
        <v>0</v>
      </c>
      <c r="T368" s="9" t="s">
        <v>329</v>
      </c>
      <c r="U368" s="9" t="s">
        <v>149</v>
      </c>
      <c r="V368" s="9" t="s">
        <v>111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1">
        <v>1</v>
      </c>
      <c r="BB368" s="9">
        <v>0</v>
      </c>
      <c r="BC368" s="9">
        <v>0</v>
      </c>
      <c r="BD368" s="9">
        <v>0</v>
      </c>
      <c r="BE368" s="9">
        <f t="shared" si="160"/>
        <v>2</v>
      </c>
      <c r="BF368" s="9">
        <v>0</v>
      </c>
      <c r="BG368" s="9">
        <v>0</v>
      </c>
      <c r="BH368" s="9">
        <v>0</v>
      </c>
      <c r="BI368" s="9">
        <v>0</v>
      </c>
      <c r="BJ368" s="1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1">
        <v>1</v>
      </c>
      <c r="BS368" s="9">
        <v>1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1</v>
      </c>
      <c r="CH368" s="9">
        <v>0</v>
      </c>
      <c r="CI368" s="9"/>
      <c r="CJ368" s="9"/>
      <c r="CK368" s="9" t="s">
        <v>125</v>
      </c>
      <c r="CL368" s="1">
        <v>0</v>
      </c>
      <c r="CM368" s="10">
        <v>44045</v>
      </c>
      <c r="CN368" s="10">
        <v>44045</v>
      </c>
      <c r="CO368" s="10"/>
      <c r="CP368" s="10"/>
      <c r="CQ368" s="10"/>
      <c r="CR368" s="10"/>
      <c r="CS368" s="10">
        <v>44047</v>
      </c>
      <c r="CT368" s="3"/>
      <c r="CU368" s="3">
        <f t="shared" si="149"/>
        <v>2</v>
      </c>
      <c r="CV368" s="11"/>
      <c r="CW368" s="11"/>
      <c r="CX368" s="11"/>
      <c r="CY368" s="3">
        <f t="shared" si="173"/>
        <v>2</v>
      </c>
      <c r="CZ368" s="11">
        <v>0</v>
      </c>
      <c r="DA368" s="3">
        <v>1</v>
      </c>
      <c r="DB368" s="11">
        <v>0</v>
      </c>
      <c r="DC368" s="3">
        <f t="shared" si="150"/>
        <v>1</v>
      </c>
      <c r="DD368" s="10">
        <v>44043</v>
      </c>
      <c r="DE368" s="1">
        <v>0</v>
      </c>
      <c r="DF368" s="11">
        <f t="shared" si="161"/>
        <v>2</v>
      </c>
      <c r="DG368" s="3">
        <f t="shared" si="151"/>
        <v>3</v>
      </c>
      <c r="DH368" s="9">
        <v>1</v>
      </c>
      <c r="DI368" s="9">
        <v>0</v>
      </c>
      <c r="DJ368" s="9">
        <v>0</v>
      </c>
      <c r="DK368" s="9">
        <v>0</v>
      </c>
      <c r="DL368" s="9">
        <v>0</v>
      </c>
      <c r="DM368" s="9">
        <v>0</v>
      </c>
      <c r="DN368" s="9">
        <v>0</v>
      </c>
      <c r="DO368" s="9">
        <v>0</v>
      </c>
      <c r="DP368" s="9">
        <v>0</v>
      </c>
      <c r="DQ368" s="9">
        <v>0</v>
      </c>
      <c r="DR368" s="9">
        <v>0</v>
      </c>
      <c r="DS368" s="9">
        <v>1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1</v>
      </c>
      <c r="DZ368" s="9">
        <v>0</v>
      </c>
      <c r="EA368" s="9">
        <v>0</v>
      </c>
      <c r="EB368" s="9">
        <v>0</v>
      </c>
      <c r="EC368" s="9">
        <v>0</v>
      </c>
      <c r="ED368" s="9">
        <v>0</v>
      </c>
      <c r="EE368" s="9">
        <v>0</v>
      </c>
      <c r="EF368" s="9">
        <v>0</v>
      </c>
      <c r="EG368" s="9">
        <v>78</v>
      </c>
      <c r="EH368" s="9"/>
      <c r="EI368" s="12"/>
      <c r="EJ368" s="11"/>
      <c r="EK368" s="11"/>
      <c r="EL368" s="11"/>
      <c r="EM368" s="9">
        <v>116</v>
      </c>
      <c r="EN368" s="9">
        <v>84</v>
      </c>
      <c r="EO368" s="12">
        <f t="shared" si="162"/>
        <v>94.666666666666671</v>
      </c>
      <c r="EP368" s="11">
        <v>0</v>
      </c>
      <c r="EQ368" s="9">
        <v>112</v>
      </c>
      <c r="ER368" s="1">
        <v>1</v>
      </c>
      <c r="ES368" s="9">
        <v>20</v>
      </c>
      <c r="ET368" s="9">
        <v>0</v>
      </c>
      <c r="EU368" s="12">
        <v>36</v>
      </c>
      <c r="EV368" s="11">
        <v>0</v>
      </c>
      <c r="EW368" s="12">
        <v>36</v>
      </c>
      <c r="EX368" s="9">
        <v>84</v>
      </c>
      <c r="EY368" s="1">
        <v>1</v>
      </c>
      <c r="EZ368" s="9" t="s">
        <v>51</v>
      </c>
      <c r="FA368" s="9">
        <v>1</v>
      </c>
      <c r="FB368" s="9">
        <v>0</v>
      </c>
      <c r="FC368" s="9">
        <v>0</v>
      </c>
      <c r="FD368" s="9">
        <v>0</v>
      </c>
      <c r="FE368" s="9">
        <v>0</v>
      </c>
      <c r="FF368" s="9">
        <v>0</v>
      </c>
      <c r="FG368" s="9">
        <v>0</v>
      </c>
      <c r="FH368" s="9">
        <v>0</v>
      </c>
      <c r="FI368" s="1">
        <v>0</v>
      </c>
      <c r="FJ368" s="1">
        <v>1</v>
      </c>
      <c r="FK368" s="9">
        <v>0</v>
      </c>
      <c r="FL368" s="9">
        <v>0</v>
      </c>
      <c r="FM368" s="9" t="s">
        <v>104</v>
      </c>
      <c r="FN368" s="1" t="s">
        <v>83</v>
      </c>
      <c r="FO368" s="9">
        <v>0</v>
      </c>
      <c r="FP368" s="9">
        <v>0</v>
      </c>
      <c r="FQ368" s="1">
        <v>1</v>
      </c>
      <c r="FR368" s="1">
        <v>1</v>
      </c>
      <c r="FS368" s="1">
        <f t="shared" si="152"/>
        <v>2</v>
      </c>
      <c r="FT368" s="1">
        <v>0</v>
      </c>
      <c r="FU368" s="9">
        <v>0</v>
      </c>
      <c r="FV368" s="9">
        <v>0</v>
      </c>
      <c r="FW368" s="9">
        <v>0</v>
      </c>
      <c r="FX368" s="9">
        <v>0</v>
      </c>
      <c r="FY368" s="9">
        <v>0</v>
      </c>
      <c r="FZ368" s="1">
        <f t="shared" si="146"/>
        <v>1</v>
      </c>
      <c r="GA368" s="1">
        <v>1</v>
      </c>
      <c r="GB368" s="9">
        <v>1</v>
      </c>
      <c r="GC368" s="9">
        <v>0</v>
      </c>
      <c r="GD368" s="9">
        <v>0</v>
      </c>
      <c r="GE368" s="9">
        <v>0</v>
      </c>
      <c r="GF368" s="9">
        <v>0</v>
      </c>
      <c r="GG368" s="9">
        <v>0</v>
      </c>
      <c r="GH368" s="1">
        <f t="shared" si="147"/>
        <v>1</v>
      </c>
      <c r="GI368" s="1">
        <v>1</v>
      </c>
      <c r="GJ368" s="9">
        <v>0</v>
      </c>
      <c r="GK368" s="9">
        <v>1</v>
      </c>
      <c r="GL368" s="9">
        <v>1</v>
      </c>
      <c r="GM368" s="9">
        <v>0</v>
      </c>
      <c r="GN368" s="9">
        <v>0</v>
      </c>
      <c r="GO368" s="9">
        <v>0</v>
      </c>
      <c r="GP368" s="1">
        <v>0</v>
      </c>
      <c r="GQ368" s="9">
        <v>0</v>
      </c>
      <c r="GR368" s="11">
        <f t="shared" si="163"/>
        <v>0</v>
      </c>
      <c r="GS368" s="9">
        <v>0</v>
      </c>
      <c r="GT368" s="9">
        <v>0</v>
      </c>
      <c r="GU368" s="9">
        <v>0</v>
      </c>
      <c r="GV368" s="9">
        <v>0</v>
      </c>
      <c r="GW368" s="9">
        <v>0</v>
      </c>
      <c r="GX368" s="9">
        <f t="shared" si="164"/>
        <v>2</v>
      </c>
      <c r="GY368" s="9">
        <v>1</v>
      </c>
      <c r="GZ368" s="9">
        <v>0</v>
      </c>
      <c r="HA368" s="9">
        <v>0</v>
      </c>
      <c r="HB368" s="9">
        <v>1</v>
      </c>
      <c r="HC368" s="9">
        <v>0</v>
      </c>
      <c r="HD368" s="9">
        <v>0</v>
      </c>
      <c r="HE368" s="9">
        <v>0</v>
      </c>
      <c r="HF368" s="9">
        <v>0</v>
      </c>
      <c r="HG368" s="9">
        <v>0</v>
      </c>
      <c r="HH368" s="9">
        <v>0</v>
      </c>
      <c r="HI368" s="9">
        <v>1</v>
      </c>
      <c r="HJ368" s="9">
        <v>0</v>
      </c>
      <c r="HK368" s="9">
        <v>0</v>
      </c>
      <c r="HL368" s="9">
        <v>0</v>
      </c>
      <c r="HM368" s="9">
        <v>0</v>
      </c>
      <c r="HN368" s="9">
        <v>0</v>
      </c>
      <c r="HO368" s="9">
        <v>0</v>
      </c>
      <c r="HP368" s="9">
        <v>0</v>
      </c>
      <c r="HQ368" s="9">
        <v>0</v>
      </c>
      <c r="HR368" s="9">
        <v>0</v>
      </c>
      <c r="HS368" s="9">
        <v>0</v>
      </c>
      <c r="HT368" s="9">
        <v>0</v>
      </c>
      <c r="HU368" s="9">
        <v>0</v>
      </c>
      <c r="HV368" s="9">
        <v>0</v>
      </c>
      <c r="HW368" s="9">
        <v>0</v>
      </c>
      <c r="HX368" s="9">
        <v>0</v>
      </c>
      <c r="HY368" s="9">
        <v>0</v>
      </c>
      <c r="HZ368" s="9">
        <v>0</v>
      </c>
      <c r="IA368" s="9">
        <v>0</v>
      </c>
      <c r="IB368" s="9">
        <v>0</v>
      </c>
      <c r="IC368" s="9">
        <v>0</v>
      </c>
      <c r="ID368" s="9">
        <v>0</v>
      </c>
      <c r="IE368" s="9">
        <v>0</v>
      </c>
      <c r="IF368" s="1">
        <v>0</v>
      </c>
      <c r="IG368" s="9">
        <v>0</v>
      </c>
      <c r="IH368" s="9">
        <v>0</v>
      </c>
      <c r="II368" s="9">
        <v>0</v>
      </c>
      <c r="IJ368" s="9">
        <v>0</v>
      </c>
      <c r="IK368" s="9">
        <v>0</v>
      </c>
      <c r="IL368" s="9">
        <v>0</v>
      </c>
      <c r="IM368" s="9">
        <v>1</v>
      </c>
      <c r="IN368" s="9">
        <v>0</v>
      </c>
      <c r="IO368" s="9">
        <v>0</v>
      </c>
      <c r="IP368" s="9">
        <v>0</v>
      </c>
      <c r="IQ368" s="9">
        <f t="shared" si="165"/>
        <v>0</v>
      </c>
      <c r="IR368" s="1">
        <v>0</v>
      </c>
      <c r="IS368" s="9">
        <v>0</v>
      </c>
      <c r="IT368" s="9">
        <v>0</v>
      </c>
      <c r="IU368" s="9">
        <v>0</v>
      </c>
      <c r="IV368" s="9">
        <v>0</v>
      </c>
      <c r="IW368" s="9">
        <v>0</v>
      </c>
      <c r="IX368" s="9">
        <v>0</v>
      </c>
      <c r="IY368" s="9">
        <v>0</v>
      </c>
      <c r="IZ368" s="9">
        <v>0</v>
      </c>
      <c r="JA368" s="9"/>
      <c r="JB368" s="9"/>
      <c r="JC368" s="9"/>
      <c r="JD368" s="9"/>
      <c r="JE368" s="9"/>
      <c r="JF368" s="1">
        <v>8</v>
      </c>
      <c r="JG368" s="1">
        <v>0</v>
      </c>
      <c r="JH368" s="1">
        <v>0</v>
      </c>
      <c r="JI368" s="1">
        <v>1</v>
      </c>
      <c r="JJ368" s="9"/>
      <c r="JK368" s="9">
        <v>0</v>
      </c>
      <c r="JL368" s="9">
        <v>0</v>
      </c>
      <c r="JM368" s="9">
        <v>0</v>
      </c>
      <c r="JN368" s="9">
        <v>0</v>
      </c>
      <c r="JO368" s="9">
        <v>0</v>
      </c>
      <c r="JP368" s="9">
        <v>0</v>
      </c>
      <c r="JQ368" s="9">
        <v>0</v>
      </c>
      <c r="JR368" s="9">
        <v>0</v>
      </c>
      <c r="JS368" s="9">
        <v>1</v>
      </c>
      <c r="JT368" s="9">
        <v>1</v>
      </c>
      <c r="JU368" s="9">
        <v>0</v>
      </c>
      <c r="JV368" s="9">
        <v>0</v>
      </c>
      <c r="JW368" s="9">
        <v>0</v>
      </c>
      <c r="JX368" s="9">
        <v>0</v>
      </c>
      <c r="JY368" s="10"/>
      <c r="JZ368" s="10"/>
      <c r="KA368" s="9"/>
      <c r="KB368" s="9">
        <v>0</v>
      </c>
      <c r="KC368" s="9">
        <f t="shared" si="166"/>
        <v>0</v>
      </c>
      <c r="KD368" s="9">
        <v>0</v>
      </c>
      <c r="KE368" s="9">
        <v>0</v>
      </c>
      <c r="KF368" s="9">
        <v>0</v>
      </c>
      <c r="KG368" s="9">
        <v>0</v>
      </c>
      <c r="KH368" s="9">
        <v>0</v>
      </c>
      <c r="KI368" s="9">
        <v>0</v>
      </c>
      <c r="KJ368" s="9">
        <v>0</v>
      </c>
      <c r="KK368" s="9">
        <v>0</v>
      </c>
      <c r="KL368" s="9">
        <v>0</v>
      </c>
      <c r="KM368" s="9">
        <v>0</v>
      </c>
      <c r="KN368" s="9">
        <v>0</v>
      </c>
      <c r="KO368" s="9">
        <v>0</v>
      </c>
      <c r="KP368" s="9">
        <v>0</v>
      </c>
      <c r="KQ368" s="9">
        <v>0</v>
      </c>
      <c r="KR368" s="9">
        <v>0</v>
      </c>
      <c r="KS368" s="9">
        <v>0</v>
      </c>
      <c r="KT368" s="9">
        <v>0</v>
      </c>
      <c r="KU368" s="9">
        <v>0</v>
      </c>
      <c r="KV368" s="9">
        <v>0</v>
      </c>
      <c r="KW368" s="9" t="s">
        <v>102</v>
      </c>
      <c r="KX368" s="9">
        <v>1</v>
      </c>
      <c r="KY368" s="9">
        <v>0</v>
      </c>
      <c r="KZ368" s="12">
        <v>15</v>
      </c>
      <c r="LA368" s="12">
        <v>43.6</v>
      </c>
      <c r="LB368" s="9">
        <v>5250</v>
      </c>
      <c r="LC368" s="9">
        <v>3850</v>
      </c>
      <c r="LD368" s="9">
        <v>810</v>
      </c>
      <c r="LE368" s="9">
        <v>224000</v>
      </c>
      <c r="LF368" s="13">
        <v>1.08</v>
      </c>
      <c r="LG368" s="13">
        <v>11.6</v>
      </c>
      <c r="LH368" s="9"/>
      <c r="LI368" s="9"/>
      <c r="LJ368" s="9"/>
      <c r="LK368" s="9"/>
      <c r="LL368" s="9">
        <v>376</v>
      </c>
      <c r="LM368" s="12">
        <v>117.81</v>
      </c>
      <c r="LN368" s="9"/>
      <c r="LO368" s="12">
        <v>1030</v>
      </c>
      <c r="LP368" s="9"/>
      <c r="LQ368" s="14">
        <v>1.8E-3</v>
      </c>
      <c r="LR368" s="9"/>
      <c r="LS368" s="9"/>
      <c r="LT368" s="9"/>
      <c r="LU368" s="9"/>
      <c r="LV368" s="9">
        <v>0</v>
      </c>
      <c r="LW368" s="9"/>
      <c r="LX368" s="1">
        <v>0</v>
      </c>
      <c r="LY368" s="1">
        <v>0</v>
      </c>
      <c r="LZ368" s="1">
        <v>1</v>
      </c>
      <c r="MA368" s="9">
        <v>1</v>
      </c>
      <c r="MB368" s="9">
        <f t="shared" si="167"/>
        <v>0</v>
      </c>
      <c r="MC368" s="9">
        <v>0</v>
      </c>
      <c r="MD368" s="9">
        <v>0</v>
      </c>
      <c r="ME368" s="9">
        <v>0</v>
      </c>
      <c r="MF368" s="9">
        <v>0</v>
      </c>
      <c r="MG368" s="9">
        <v>0</v>
      </c>
      <c r="MH368" s="9">
        <v>0</v>
      </c>
      <c r="MI368" s="9">
        <v>0</v>
      </c>
      <c r="MJ368" s="9">
        <v>0</v>
      </c>
      <c r="MK368" s="9">
        <v>1</v>
      </c>
      <c r="ML368" s="9">
        <v>0</v>
      </c>
      <c r="MM368" s="9">
        <f t="shared" si="168"/>
        <v>2</v>
      </c>
      <c r="MN368" s="1">
        <v>1</v>
      </c>
      <c r="MO368" s="9">
        <v>1</v>
      </c>
      <c r="MP368" s="9">
        <v>0</v>
      </c>
      <c r="MQ368" s="9">
        <v>0</v>
      </c>
      <c r="MR368" s="9">
        <v>0</v>
      </c>
      <c r="MS368" s="9">
        <v>0</v>
      </c>
      <c r="MT368" s="9">
        <v>0</v>
      </c>
      <c r="MU368" s="9">
        <v>0</v>
      </c>
      <c r="MV368" s="9">
        <v>0</v>
      </c>
      <c r="MW368" s="9">
        <v>1</v>
      </c>
      <c r="MX368" s="9">
        <v>0</v>
      </c>
      <c r="MY368" s="9">
        <v>0</v>
      </c>
      <c r="MZ368" s="9">
        <v>0</v>
      </c>
      <c r="NA368" s="9">
        <v>0</v>
      </c>
      <c r="NB368" s="9" t="s">
        <v>122</v>
      </c>
      <c r="NC368" s="12">
        <v>15</v>
      </c>
      <c r="ND368" s="12">
        <v>43.6</v>
      </c>
      <c r="NE368" s="9">
        <v>5250</v>
      </c>
      <c r="NF368" s="9">
        <v>3850</v>
      </c>
      <c r="NG368" s="9">
        <v>810</v>
      </c>
      <c r="NH368" s="9">
        <v>224000</v>
      </c>
      <c r="NI368" s="13">
        <v>1.08</v>
      </c>
      <c r="NJ368" s="13">
        <v>11.6</v>
      </c>
      <c r="NK368" s="9"/>
      <c r="NL368" s="9"/>
      <c r="NM368" s="9"/>
      <c r="NN368" s="9"/>
      <c r="NO368" s="9">
        <v>376</v>
      </c>
      <c r="NP368" s="12">
        <v>117.81</v>
      </c>
      <c r="NQ368" s="9"/>
      <c r="NR368" s="12">
        <v>1030</v>
      </c>
      <c r="NS368" s="9"/>
      <c r="NT368" s="15">
        <v>1.8E-3</v>
      </c>
      <c r="NU368" s="9"/>
      <c r="NV368" s="9"/>
      <c r="NW368" s="9"/>
      <c r="NX368" s="9"/>
      <c r="NY368" s="1">
        <v>0</v>
      </c>
      <c r="NZ368" s="9"/>
      <c r="OA368" s="1">
        <v>0</v>
      </c>
      <c r="OB368" s="1">
        <v>0</v>
      </c>
      <c r="OC368" s="9">
        <v>0</v>
      </c>
      <c r="OD368" s="9">
        <v>0</v>
      </c>
      <c r="OE368" s="9">
        <f t="shared" si="169"/>
        <v>0</v>
      </c>
      <c r="OF368" s="9">
        <v>0</v>
      </c>
      <c r="OG368" s="9">
        <v>0</v>
      </c>
      <c r="OH368" s="9">
        <v>0</v>
      </c>
      <c r="OI368" s="9">
        <v>0</v>
      </c>
      <c r="OJ368" s="9">
        <v>0</v>
      </c>
      <c r="OK368" s="9">
        <v>0</v>
      </c>
      <c r="OL368" s="9">
        <v>0</v>
      </c>
      <c r="OM368" s="9">
        <v>0</v>
      </c>
      <c r="ON368" s="9">
        <v>1</v>
      </c>
      <c r="OO368" s="9">
        <v>0</v>
      </c>
      <c r="OP368" s="9">
        <f t="shared" si="170"/>
        <v>2</v>
      </c>
      <c r="OQ368" s="1">
        <v>1</v>
      </c>
      <c r="OR368" s="9">
        <v>1</v>
      </c>
      <c r="OS368" s="9">
        <v>0</v>
      </c>
      <c r="OT368" s="9">
        <v>0</v>
      </c>
      <c r="OU368" s="9">
        <v>0</v>
      </c>
      <c r="OV368" s="9">
        <v>0</v>
      </c>
      <c r="OW368" s="9">
        <v>0</v>
      </c>
      <c r="OX368" s="9">
        <v>0</v>
      </c>
      <c r="OY368" s="9">
        <v>0</v>
      </c>
      <c r="OZ368" s="9">
        <v>1</v>
      </c>
      <c r="PA368" s="9">
        <v>0</v>
      </c>
      <c r="PB368" s="9">
        <v>0</v>
      </c>
    </row>
    <row r="369" spans="1:418" x14ac:dyDescent="0.25">
      <c r="A369" s="1">
        <v>368</v>
      </c>
      <c r="B369" s="26" t="s">
        <v>1</v>
      </c>
      <c r="C369" s="9">
        <v>1</v>
      </c>
      <c r="D369" s="9">
        <v>0</v>
      </c>
      <c r="E369" s="9">
        <v>46</v>
      </c>
      <c r="F369" s="9">
        <v>0</v>
      </c>
      <c r="G369" s="1">
        <v>1</v>
      </c>
      <c r="H369" s="9">
        <v>0</v>
      </c>
      <c r="I369" s="9">
        <v>0</v>
      </c>
      <c r="J369" s="9" t="s">
        <v>5</v>
      </c>
      <c r="K369" s="9">
        <v>1</v>
      </c>
      <c r="L369" s="9">
        <v>0</v>
      </c>
      <c r="M369" s="9">
        <v>0</v>
      </c>
      <c r="N369" s="9">
        <v>0</v>
      </c>
      <c r="O369" s="9" t="s">
        <v>271</v>
      </c>
      <c r="P369" s="9" t="s">
        <v>247</v>
      </c>
      <c r="Q369" s="9" t="s">
        <v>259</v>
      </c>
      <c r="R369" s="9" t="s">
        <v>392</v>
      </c>
      <c r="S369" s="1">
        <v>1</v>
      </c>
      <c r="T369" s="9" t="s">
        <v>329</v>
      </c>
      <c r="U369" s="9" t="s">
        <v>149</v>
      </c>
      <c r="V369" s="9" t="s">
        <v>111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1">
        <v>1</v>
      </c>
      <c r="BB369" s="9">
        <v>0</v>
      </c>
      <c r="BC369" s="9">
        <v>0</v>
      </c>
      <c r="BD369" s="9">
        <v>0</v>
      </c>
      <c r="BE369" s="9">
        <f t="shared" si="160"/>
        <v>2</v>
      </c>
      <c r="BF369" s="9">
        <v>0</v>
      </c>
      <c r="BG369" s="9">
        <v>0</v>
      </c>
      <c r="BH369" s="9">
        <v>0</v>
      </c>
      <c r="BI369" s="9">
        <v>0</v>
      </c>
      <c r="BJ369" s="1">
        <v>0</v>
      </c>
      <c r="BK369" s="9">
        <v>0</v>
      </c>
      <c r="BL369" s="9">
        <v>0</v>
      </c>
      <c r="BM369" s="9">
        <v>0</v>
      </c>
      <c r="BN369" s="9">
        <v>0</v>
      </c>
      <c r="BO369" s="9">
        <v>0</v>
      </c>
      <c r="BP369" s="9">
        <v>0</v>
      </c>
      <c r="BQ369" s="9">
        <v>0</v>
      </c>
      <c r="BR369" s="1">
        <v>1</v>
      </c>
      <c r="BS369" s="9">
        <v>1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1</v>
      </c>
      <c r="CG369" s="9">
        <v>0</v>
      </c>
      <c r="CH369" s="9">
        <v>0</v>
      </c>
      <c r="CI369" s="9"/>
      <c r="CJ369" s="9"/>
      <c r="CK369" s="9" t="s">
        <v>123</v>
      </c>
      <c r="CL369" s="9">
        <v>0</v>
      </c>
      <c r="CM369" s="10">
        <v>43998</v>
      </c>
      <c r="CN369" s="10"/>
      <c r="CO369" s="10"/>
      <c r="CP369" s="10"/>
      <c r="CQ369" s="10"/>
      <c r="CR369" s="10"/>
      <c r="CS369" s="10">
        <v>43998</v>
      </c>
      <c r="CT369" s="3"/>
      <c r="CU369" s="3">
        <f t="shared" si="149"/>
        <v>0</v>
      </c>
      <c r="CV369" s="11"/>
      <c r="CW369" s="11"/>
      <c r="CX369" s="11"/>
      <c r="CY369" s="11"/>
      <c r="CZ369" s="11">
        <v>0</v>
      </c>
      <c r="DA369" s="11">
        <v>0</v>
      </c>
      <c r="DB369" s="11">
        <v>1</v>
      </c>
      <c r="DC369" s="3">
        <f t="shared" si="150"/>
        <v>1</v>
      </c>
      <c r="DD369" s="10">
        <v>43997</v>
      </c>
      <c r="DE369" s="1">
        <v>0</v>
      </c>
      <c r="DF369" s="11">
        <f t="shared" si="161"/>
        <v>1</v>
      </c>
      <c r="DG369" s="3">
        <f t="shared" si="151"/>
        <v>8</v>
      </c>
      <c r="DH369" s="9">
        <v>1</v>
      </c>
      <c r="DI369" s="9">
        <v>1</v>
      </c>
      <c r="DJ369" s="9">
        <v>0</v>
      </c>
      <c r="DK369" s="9">
        <v>0</v>
      </c>
      <c r="DL369" s="9">
        <v>0</v>
      </c>
      <c r="DM369" s="9">
        <v>1</v>
      </c>
      <c r="DN369" s="9">
        <v>0</v>
      </c>
      <c r="DO369" s="9">
        <v>1</v>
      </c>
      <c r="DP369" s="9">
        <v>0</v>
      </c>
      <c r="DQ369" s="9">
        <v>0</v>
      </c>
      <c r="DR369" s="9">
        <v>1</v>
      </c>
      <c r="DS369" s="9">
        <v>1</v>
      </c>
      <c r="DT369" s="9">
        <v>0</v>
      </c>
      <c r="DU369" s="9">
        <v>0</v>
      </c>
      <c r="DV369" s="9">
        <v>1</v>
      </c>
      <c r="DW369" s="9">
        <v>0</v>
      </c>
      <c r="DX369" s="9">
        <v>0</v>
      </c>
      <c r="DY369" s="9">
        <v>0</v>
      </c>
      <c r="DZ369" s="9">
        <v>0</v>
      </c>
      <c r="EA369" s="9">
        <v>0</v>
      </c>
      <c r="EB369" s="9">
        <v>1</v>
      </c>
      <c r="EC369" s="9">
        <v>0</v>
      </c>
      <c r="ED369" s="9">
        <v>0</v>
      </c>
      <c r="EE369" s="9">
        <v>0</v>
      </c>
      <c r="EF369" s="9">
        <v>0</v>
      </c>
      <c r="EG369" s="9">
        <v>67</v>
      </c>
      <c r="EH369" s="9"/>
      <c r="EI369" s="12"/>
      <c r="EJ369" s="11"/>
      <c r="EK369" s="11"/>
      <c r="EL369" s="11"/>
      <c r="EM369" s="9">
        <v>142</v>
      </c>
      <c r="EN369" s="9">
        <v>71</v>
      </c>
      <c r="EO369" s="12">
        <f t="shared" si="162"/>
        <v>94.666666666666671</v>
      </c>
      <c r="EP369" s="11">
        <v>0</v>
      </c>
      <c r="EQ369" s="9">
        <v>124</v>
      </c>
      <c r="ER369" s="1">
        <v>1</v>
      </c>
      <c r="ES369" s="9">
        <v>24</v>
      </c>
      <c r="ET369" s="1">
        <v>1</v>
      </c>
      <c r="EU369" s="12">
        <v>37</v>
      </c>
      <c r="EV369" s="11">
        <v>0</v>
      </c>
      <c r="EW369" s="12">
        <v>37</v>
      </c>
      <c r="EX369" s="9">
        <v>93</v>
      </c>
      <c r="EY369" s="1">
        <v>0</v>
      </c>
      <c r="EZ369" s="9" t="s">
        <v>51</v>
      </c>
      <c r="FA369" s="9">
        <v>1</v>
      </c>
      <c r="FB369" s="9">
        <v>0</v>
      </c>
      <c r="FC369" s="9">
        <v>0</v>
      </c>
      <c r="FD369" s="9">
        <v>0</v>
      </c>
      <c r="FE369" s="9">
        <v>0</v>
      </c>
      <c r="FF369" s="9">
        <v>0</v>
      </c>
      <c r="FG369" s="9">
        <v>0</v>
      </c>
      <c r="FH369" s="9">
        <v>0</v>
      </c>
      <c r="FI369" s="1">
        <v>0</v>
      </c>
      <c r="FJ369" s="1">
        <v>1</v>
      </c>
      <c r="FK369" s="9">
        <v>0</v>
      </c>
      <c r="FL369" s="9">
        <v>0</v>
      </c>
      <c r="FM369" s="9" t="s">
        <v>104</v>
      </c>
      <c r="FN369" s="9" t="s">
        <v>81</v>
      </c>
      <c r="FO369" s="1">
        <v>1</v>
      </c>
      <c r="FP369" s="9">
        <v>0</v>
      </c>
      <c r="FQ369" s="9">
        <v>0</v>
      </c>
      <c r="FR369" s="1">
        <v>1</v>
      </c>
      <c r="FS369" s="1">
        <f t="shared" si="152"/>
        <v>1</v>
      </c>
      <c r="FT369" s="1">
        <v>0</v>
      </c>
      <c r="FU369" s="9">
        <v>0</v>
      </c>
      <c r="FV369" s="9">
        <v>0</v>
      </c>
      <c r="FW369" s="9">
        <v>0</v>
      </c>
      <c r="FX369" s="9">
        <v>0</v>
      </c>
      <c r="FY369" s="9">
        <v>0</v>
      </c>
      <c r="FZ369" s="1">
        <f t="shared" si="146"/>
        <v>1</v>
      </c>
      <c r="GA369" s="1">
        <v>1</v>
      </c>
      <c r="GB369" s="9">
        <v>1</v>
      </c>
      <c r="GC369" s="9">
        <v>0</v>
      </c>
      <c r="GD369" s="9">
        <v>0</v>
      </c>
      <c r="GE369" s="9">
        <v>0</v>
      </c>
      <c r="GF369" s="9">
        <v>0</v>
      </c>
      <c r="GG369" s="9">
        <v>0</v>
      </c>
      <c r="GH369" s="1">
        <f t="shared" si="147"/>
        <v>0</v>
      </c>
      <c r="GI369" s="1">
        <v>0</v>
      </c>
      <c r="GJ369" s="9">
        <v>0</v>
      </c>
      <c r="GK369" s="9">
        <v>0</v>
      </c>
      <c r="GL369" s="9">
        <v>0</v>
      </c>
      <c r="GM369" s="9">
        <v>0</v>
      </c>
      <c r="GN369" s="9">
        <v>0</v>
      </c>
      <c r="GO369" s="9">
        <v>0</v>
      </c>
      <c r="GP369" s="1">
        <v>0</v>
      </c>
      <c r="GQ369" s="9">
        <v>0</v>
      </c>
      <c r="GR369" s="11">
        <f t="shared" si="163"/>
        <v>0</v>
      </c>
      <c r="GS369" s="9">
        <v>0</v>
      </c>
      <c r="GT369" s="9">
        <v>0</v>
      </c>
      <c r="GU369" s="9">
        <v>0</v>
      </c>
      <c r="GV369" s="9">
        <v>0</v>
      </c>
      <c r="GW369" s="9">
        <v>0</v>
      </c>
      <c r="GX369" s="9">
        <f t="shared" si="164"/>
        <v>0</v>
      </c>
      <c r="GY369" s="9">
        <v>0</v>
      </c>
      <c r="GZ369" s="9">
        <v>0</v>
      </c>
      <c r="HA369" s="9">
        <v>0</v>
      </c>
      <c r="HB369" s="9">
        <v>0</v>
      </c>
      <c r="HC369" s="9">
        <v>0</v>
      </c>
      <c r="HD369" s="9">
        <v>0</v>
      </c>
      <c r="HE369" s="9">
        <v>0</v>
      </c>
      <c r="HF369" s="9">
        <v>0</v>
      </c>
      <c r="HG369" s="9">
        <v>0</v>
      </c>
      <c r="HH369" s="9">
        <v>0</v>
      </c>
      <c r="HI369" s="9">
        <v>0</v>
      </c>
      <c r="HJ369" s="9">
        <v>0</v>
      </c>
      <c r="HK369" s="9">
        <v>0</v>
      </c>
      <c r="HL369" s="9">
        <v>0</v>
      </c>
      <c r="HM369" s="9">
        <v>0</v>
      </c>
      <c r="HN369" s="9">
        <v>0</v>
      </c>
      <c r="HO369" s="9">
        <v>0</v>
      </c>
      <c r="HP369" s="9">
        <v>0</v>
      </c>
      <c r="HQ369" s="9">
        <v>0</v>
      </c>
      <c r="HR369" s="9">
        <v>0</v>
      </c>
      <c r="HS369" s="9">
        <v>0</v>
      </c>
      <c r="HT369" s="9">
        <v>0</v>
      </c>
      <c r="HU369" s="9">
        <v>0</v>
      </c>
      <c r="HV369" s="9">
        <v>0</v>
      </c>
      <c r="HW369" s="9">
        <v>0</v>
      </c>
      <c r="HX369" s="9">
        <v>0</v>
      </c>
      <c r="HY369" s="9">
        <v>0</v>
      </c>
      <c r="HZ369" s="9">
        <v>0</v>
      </c>
      <c r="IA369" s="9">
        <v>0</v>
      </c>
      <c r="IB369" s="9">
        <v>0</v>
      </c>
      <c r="IC369" s="9">
        <v>0</v>
      </c>
      <c r="ID369" s="9">
        <v>0</v>
      </c>
      <c r="IE369" s="9">
        <v>0</v>
      </c>
      <c r="IF369" s="1">
        <v>0</v>
      </c>
      <c r="IG369" s="9">
        <v>0</v>
      </c>
      <c r="IH369" s="9">
        <v>0</v>
      </c>
      <c r="II369" s="9">
        <v>0</v>
      </c>
      <c r="IJ369" s="9">
        <v>0</v>
      </c>
      <c r="IK369" s="9">
        <v>0</v>
      </c>
      <c r="IL369" s="9">
        <v>0</v>
      </c>
      <c r="IM369" s="9">
        <v>0</v>
      </c>
      <c r="IN369" s="9">
        <v>0</v>
      </c>
      <c r="IO369" s="9">
        <v>0</v>
      </c>
      <c r="IP369" s="9">
        <v>0</v>
      </c>
      <c r="IQ369" s="9">
        <f t="shared" si="165"/>
        <v>0</v>
      </c>
      <c r="IR369" s="1">
        <v>0</v>
      </c>
      <c r="IS369" s="9">
        <v>0</v>
      </c>
      <c r="IT369" s="9">
        <v>0</v>
      </c>
      <c r="IU369" s="9">
        <v>0</v>
      </c>
      <c r="IV369" s="9">
        <v>0</v>
      </c>
      <c r="IW369" s="9">
        <v>0</v>
      </c>
      <c r="IX369" s="9">
        <v>0</v>
      </c>
      <c r="IY369" s="9">
        <v>0</v>
      </c>
      <c r="IZ369" s="9">
        <v>0</v>
      </c>
      <c r="JA369" s="9">
        <v>367</v>
      </c>
      <c r="JB369" s="1">
        <v>1</v>
      </c>
      <c r="JC369" s="9">
        <v>0</v>
      </c>
      <c r="JD369" s="9">
        <v>0</v>
      </c>
      <c r="JE369" s="9">
        <v>0</v>
      </c>
      <c r="JF369" s="1">
        <v>6</v>
      </c>
      <c r="JG369" s="1">
        <v>0</v>
      </c>
      <c r="JH369" s="1">
        <v>1</v>
      </c>
      <c r="JI369" s="1">
        <v>0</v>
      </c>
      <c r="JJ369" s="9"/>
      <c r="JK369" s="9">
        <v>0</v>
      </c>
      <c r="JL369" s="9">
        <v>0</v>
      </c>
      <c r="JM369" s="9">
        <v>0</v>
      </c>
      <c r="JN369" s="9">
        <v>0</v>
      </c>
      <c r="JO369" s="9">
        <v>0</v>
      </c>
      <c r="JP369" s="9">
        <v>0</v>
      </c>
      <c r="JQ369" s="9">
        <v>0</v>
      </c>
      <c r="JR369" s="9">
        <v>0</v>
      </c>
      <c r="JS369" s="9">
        <v>0</v>
      </c>
      <c r="JT369" s="9">
        <v>0</v>
      </c>
      <c r="JU369" s="9">
        <v>0</v>
      </c>
      <c r="JV369" s="9">
        <v>0</v>
      </c>
      <c r="JW369" s="9">
        <v>0</v>
      </c>
      <c r="JX369" s="9">
        <v>0</v>
      </c>
      <c r="JY369" s="10"/>
      <c r="JZ369" s="10"/>
      <c r="KA369" s="9"/>
      <c r="KB369" s="9">
        <v>0</v>
      </c>
      <c r="KC369" s="9">
        <f t="shared" si="166"/>
        <v>0</v>
      </c>
      <c r="KD369" s="9">
        <v>0</v>
      </c>
      <c r="KE369" s="9">
        <v>0</v>
      </c>
      <c r="KF369" s="9">
        <v>0</v>
      </c>
      <c r="KG369" s="9">
        <v>0</v>
      </c>
      <c r="KH369" s="9">
        <v>0</v>
      </c>
      <c r="KI369" s="9">
        <v>0</v>
      </c>
      <c r="KJ369" s="9">
        <v>0</v>
      </c>
      <c r="KK369" s="9">
        <v>0</v>
      </c>
      <c r="KL369" s="9">
        <v>0</v>
      </c>
      <c r="KM369" s="9">
        <v>0</v>
      </c>
      <c r="KN369" s="9">
        <v>0</v>
      </c>
      <c r="KO369" s="9">
        <v>0</v>
      </c>
      <c r="KP369" s="9">
        <v>0</v>
      </c>
      <c r="KQ369" s="9">
        <v>0</v>
      </c>
      <c r="KR369" s="9">
        <v>0</v>
      </c>
      <c r="KS369" s="9">
        <v>0</v>
      </c>
      <c r="KT369" s="9">
        <v>0</v>
      </c>
      <c r="KU369" s="9">
        <v>0</v>
      </c>
      <c r="KV369" s="9">
        <v>0</v>
      </c>
      <c r="KW369" s="9" t="s">
        <v>102</v>
      </c>
      <c r="KX369" s="9">
        <v>1</v>
      </c>
      <c r="KY369" s="9">
        <v>0</v>
      </c>
      <c r="KZ369" s="12">
        <v>14.6</v>
      </c>
      <c r="LA369" s="12">
        <v>44</v>
      </c>
      <c r="LB369" s="9">
        <v>10460</v>
      </c>
      <c r="LC369" s="9">
        <v>9600</v>
      </c>
      <c r="LD369" s="9">
        <v>780</v>
      </c>
      <c r="LE369" s="9">
        <v>236000</v>
      </c>
      <c r="LF369" s="13">
        <v>0.7</v>
      </c>
      <c r="LG369" s="13">
        <v>15.5</v>
      </c>
      <c r="LH369" s="9"/>
      <c r="LI369" s="9"/>
      <c r="LJ369" s="9"/>
      <c r="LK369" s="9"/>
      <c r="LL369" s="9">
        <v>185</v>
      </c>
      <c r="LM369" s="9"/>
      <c r="LN369" s="9"/>
      <c r="LO369" s="9"/>
      <c r="LP369" s="9"/>
      <c r="LQ369" s="9"/>
      <c r="LR369" s="9"/>
      <c r="LS369" s="9"/>
      <c r="LT369" s="9">
        <v>14.3</v>
      </c>
      <c r="LU369" s="9"/>
      <c r="LV369" s="9">
        <v>0</v>
      </c>
      <c r="LW369" s="9"/>
      <c r="LX369" s="1">
        <v>0</v>
      </c>
      <c r="LY369" s="9">
        <v>0</v>
      </c>
      <c r="LZ369" s="9">
        <v>1</v>
      </c>
      <c r="MA369" s="9">
        <v>1</v>
      </c>
      <c r="MB369" s="9">
        <f t="shared" si="167"/>
        <v>0</v>
      </c>
      <c r="MC369" s="9">
        <v>0</v>
      </c>
      <c r="MD369" s="9">
        <v>0</v>
      </c>
      <c r="ME369" s="9">
        <v>0</v>
      </c>
      <c r="MF369" s="9">
        <v>0</v>
      </c>
      <c r="MG369" s="9">
        <v>0</v>
      </c>
      <c r="MH369" s="9">
        <v>0</v>
      </c>
      <c r="MI369" s="9">
        <v>0</v>
      </c>
      <c r="MJ369" s="9">
        <v>0</v>
      </c>
      <c r="MK369" s="9">
        <v>0</v>
      </c>
      <c r="ML369" s="9">
        <v>0</v>
      </c>
      <c r="MM369" s="9">
        <f t="shared" si="168"/>
        <v>0</v>
      </c>
      <c r="MN369" s="9">
        <v>0</v>
      </c>
      <c r="MO369" s="9">
        <v>0</v>
      </c>
      <c r="MP369" s="9">
        <v>0</v>
      </c>
      <c r="MQ369" s="9">
        <v>0</v>
      </c>
      <c r="MR369" s="9">
        <v>0</v>
      </c>
      <c r="MS369" s="9">
        <v>0</v>
      </c>
      <c r="MT369" s="9">
        <v>0</v>
      </c>
      <c r="MU369" s="9">
        <v>0</v>
      </c>
      <c r="MV369" s="9">
        <v>0</v>
      </c>
      <c r="MW369" s="9">
        <v>0</v>
      </c>
      <c r="MX369" s="9">
        <v>0</v>
      </c>
      <c r="MY369" s="9">
        <v>0</v>
      </c>
      <c r="MZ369" s="9">
        <v>0</v>
      </c>
      <c r="NA369" s="9">
        <v>0</v>
      </c>
      <c r="NB369" s="9" t="s">
        <v>122</v>
      </c>
      <c r="NC369" s="12">
        <v>14.6</v>
      </c>
      <c r="ND369" s="12">
        <v>44</v>
      </c>
      <c r="NE369" s="9">
        <v>10460</v>
      </c>
      <c r="NF369" s="9">
        <v>9600</v>
      </c>
      <c r="NG369" s="9">
        <v>780</v>
      </c>
      <c r="NH369" s="9">
        <v>236000</v>
      </c>
      <c r="NI369" s="13">
        <v>0.7</v>
      </c>
      <c r="NJ369" s="13">
        <v>15.5</v>
      </c>
      <c r="NK369" s="9"/>
      <c r="NL369" s="9"/>
      <c r="NM369" s="9"/>
      <c r="NN369" s="9"/>
      <c r="NO369" s="9">
        <v>185</v>
      </c>
      <c r="NP369" s="9"/>
      <c r="NQ369" s="9"/>
      <c r="NR369" s="9"/>
      <c r="NS369" s="9"/>
      <c r="NT369" s="9"/>
      <c r="NU369" s="9"/>
      <c r="NV369" s="9"/>
      <c r="NW369" s="9">
        <v>14.3</v>
      </c>
      <c r="NX369" s="9"/>
      <c r="NY369" s="1">
        <v>0</v>
      </c>
      <c r="NZ369" s="9"/>
      <c r="OA369" s="1">
        <v>0</v>
      </c>
      <c r="OB369" s="1">
        <v>0</v>
      </c>
      <c r="OC369" s="9">
        <v>1</v>
      </c>
      <c r="OD369" s="9">
        <v>1</v>
      </c>
      <c r="OE369" s="9">
        <f t="shared" si="169"/>
        <v>0</v>
      </c>
      <c r="OF369" s="9">
        <v>0</v>
      </c>
      <c r="OG369" s="9">
        <v>0</v>
      </c>
      <c r="OH369" s="9">
        <v>0</v>
      </c>
      <c r="OI369" s="9">
        <v>0</v>
      </c>
      <c r="OJ369" s="9">
        <v>0</v>
      </c>
      <c r="OK369" s="9">
        <v>0</v>
      </c>
      <c r="OL369" s="9">
        <v>0</v>
      </c>
      <c r="OM369" s="9">
        <v>0</v>
      </c>
      <c r="ON369" s="9">
        <v>0</v>
      </c>
      <c r="OO369" s="9">
        <v>0</v>
      </c>
      <c r="OP369" s="9">
        <f t="shared" si="170"/>
        <v>0</v>
      </c>
      <c r="OQ369" s="9">
        <v>0</v>
      </c>
      <c r="OR369" s="9">
        <v>0</v>
      </c>
      <c r="OS369" s="9">
        <v>0</v>
      </c>
      <c r="OT369" s="9">
        <v>0</v>
      </c>
      <c r="OU369" s="9">
        <v>0</v>
      </c>
      <c r="OV369" s="9">
        <v>0</v>
      </c>
      <c r="OW369" s="9">
        <v>0</v>
      </c>
      <c r="OX369" s="9">
        <v>0</v>
      </c>
      <c r="OY369" s="9">
        <v>0</v>
      </c>
      <c r="OZ369" s="9">
        <v>0</v>
      </c>
      <c r="PA369" s="9">
        <v>0</v>
      </c>
      <c r="PB369" s="9">
        <v>0</v>
      </c>
    </row>
    <row r="370" spans="1:418" x14ac:dyDescent="0.25">
      <c r="A370" s="1">
        <v>369</v>
      </c>
      <c r="B370" s="26" t="s">
        <v>1</v>
      </c>
      <c r="C370" s="9">
        <v>1</v>
      </c>
      <c r="D370" s="9">
        <v>0</v>
      </c>
      <c r="E370" s="9">
        <v>73</v>
      </c>
      <c r="F370" s="9">
        <v>0</v>
      </c>
      <c r="G370" s="9">
        <v>0</v>
      </c>
      <c r="H370" s="1">
        <v>1</v>
      </c>
      <c r="I370" s="9">
        <v>0</v>
      </c>
      <c r="J370" s="9" t="s">
        <v>5</v>
      </c>
      <c r="K370" s="9">
        <v>1</v>
      </c>
      <c r="L370" s="9">
        <v>0</v>
      </c>
      <c r="M370" s="9">
        <v>0</v>
      </c>
      <c r="N370" s="9">
        <v>0</v>
      </c>
      <c r="O370" s="9" t="s">
        <v>271</v>
      </c>
      <c r="P370" s="9" t="s">
        <v>247</v>
      </c>
      <c r="Q370" s="9"/>
      <c r="R370" s="9" t="s">
        <v>393</v>
      </c>
      <c r="S370" s="1">
        <v>0</v>
      </c>
      <c r="T370" s="9" t="s">
        <v>329</v>
      </c>
      <c r="U370" s="9" t="s">
        <v>149</v>
      </c>
      <c r="V370" s="9" t="s">
        <v>111</v>
      </c>
      <c r="W370" s="9">
        <v>1</v>
      </c>
      <c r="X370" s="9">
        <v>0</v>
      </c>
      <c r="Y370" s="9">
        <v>0</v>
      </c>
      <c r="Z370" s="9">
        <v>1</v>
      </c>
      <c r="AA370" s="9">
        <v>0</v>
      </c>
      <c r="AB370" s="9">
        <v>0</v>
      </c>
      <c r="AC370" s="9">
        <v>0</v>
      </c>
      <c r="AD370" s="9">
        <v>1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1</v>
      </c>
      <c r="AL370" s="9">
        <v>0</v>
      </c>
      <c r="AM370" s="9">
        <v>0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6</v>
      </c>
      <c r="BA370" s="9">
        <v>0</v>
      </c>
      <c r="BB370" s="9">
        <v>0</v>
      </c>
      <c r="BC370" s="9">
        <v>0</v>
      </c>
      <c r="BD370" s="1">
        <v>1</v>
      </c>
      <c r="BE370" s="9">
        <f t="shared" si="160"/>
        <v>3</v>
      </c>
      <c r="BF370" s="9">
        <v>1</v>
      </c>
      <c r="BG370" s="9">
        <v>1</v>
      </c>
      <c r="BH370" s="9">
        <v>1</v>
      </c>
      <c r="BI370" s="9">
        <v>0</v>
      </c>
      <c r="BJ370" s="1">
        <v>0</v>
      </c>
      <c r="BK370" s="9">
        <v>0</v>
      </c>
      <c r="BL370" s="9">
        <v>0</v>
      </c>
      <c r="BM370" s="9">
        <v>0</v>
      </c>
      <c r="BN370" s="9">
        <v>1</v>
      </c>
      <c r="BO370" s="9">
        <v>1</v>
      </c>
      <c r="BP370" s="9">
        <v>0</v>
      </c>
      <c r="BQ370" s="9">
        <v>1</v>
      </c>
      <c r="BR370" s="1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0</v>
      </c>
      <c r="CG370" s="9">
        <v>0</v>
      </c>
      <c r="CH370" s="9">
        <v>0</v>
      </c>
      <c r="CI370" s="9"/>
      <c r="CJ370" s="9"/>
      <c r="CK370" s="9" t="s">
        <v>123</v>
      </c>
      <c r="CL370" s="9">
        <v>0</v>
      </c>
      <c r="CM370" s="10">
        <v>44042</v>
      </c>
      <c r="CN370" s="10">
        <v>44043</v>
      </c>
      <c r="CO370" s="10"/>
      <c r="CP370" s="10"/>
      <c r="CQ370" s="10"/>
      <c r="CR370" s="10"/>
      <c r="CS370" s="10">
        <v>44046</v>
      </c>
      <c r="CT370" s="3"/>
      <c r="CU370" s="3">
        <f t="shared" si="149"/>
        <v>4</v>
      </c>
      <c r="CV370" s="11"/>
      <c r="CW370" s="11"/>
      <c r="CX370" s="11"/>
      <c r="CY370" s="3">
        <f t="shared" ref="CY370:CY388" si="174">CU370-CV370-CW370</f>
        <v>4</v>
      </c>
      <c r="CZ370" s="11">
        <v>0</v>
      </c>
      <c r="DA370" s="3">
        <v>1</v>
      </c>
      <c r="DB370" s="11">
        <v>0</v>
      </c>
      <c r="DC370" s="3">
        <f t="shared" si="150"/>
        <v>1</v>
      </c>
      <c r="DD370" s="10">
        <v>44038</v>
      </c>
      <c r="DE370" s="1">
        <v>0</v>
      </c>
      <c r="DF370" s="11">
        <f t="shared" si="161"/>
        <v>4</v>
      </c>
      <c r="DG370" s="3">
        <f t="shared" si="151"/>
        <v>2</v>
      </c>
      <c r="DH370" s="9">
        <v>0</v>
      </c>
      <c r="DI370" s="9">
        <v>1</v>
      </c>
      <c r="DJ370" s="9">
        <v>0</v>
      </c>
      <c r="DK370" s="9">
        <v>0</v>
      </c>
      <c r="DL370" s="9">
        <v>0</v>
      </c>
      <c r="DM370" s="9">
        <v>0</v>
      </c>
      <c r="DN370" s="9">
        <v>0</v>
      </c>
      <c r="DO370" s="9">
        <v>1</v>
      </c>
      <c r="DP370" s="9">
        <v>0</v>
      </c>
      <c r="DQ370" s="9">
        <v>0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0</v>
      </c>
      <c r="EB370" s="9">
        <v>0</v>
      </c>
      <c r="EC370" s="9">
        <v>0</v>
      </c>
      <c r="ED370" s="9">
        <v>0</v>
      </c>
      <c r="EE370" s="9">
        <v>0</v>
      </c>
      <c r="EF370" s="9">
        <v>0</v>
      </c>
      <c r="EG370" s="9">
        <v>50</v>
      </c>
      <c r="EH370" s="9"/>
      <c r="EI370" s="12"/>
      <c r="EJ370" s="11"/>
      <c r="EK370" s="11"/>
      <c r="EL370" s="11"/>
      <c r="EM370" s="9">
        <v>134</v>
      </c>
      <c r="EN370" s="9">
        <v>81</v>
      </c>
      <c r="EO370" s="12">
        <f t="shared" si="162"/>
        <v>98.666666666666671</v>
      </c>
      <c r="EP370" s="11">
        <v>0</v>
      </c>
      <c r="EQ370" s="9">
        <v>76</v>
      </c>
      <c r="ER370" s="9">
        <v>0</v>
      </c>
      <c r="ES370" s="9">
        <v>19</v>
      </c>
      <c r="ET370" s="9">
        <v>0</v>
      </c>
      <c r="EU370" s="12">
        <v>36</v>
      </c>
      <c r="EV370" s="11">
        <v>0</v>
      </c>
      <c r="EW370" s="12">
        <v>37</v>
      </c>
      <c r="EX370" s="9">
        <v>94</v>
      </c>
      <c r="EY370" s="1">
        <v>0</v>
      </c>
      <c r="EZ370" s="9" t="s">
        <v>51</v>
      </c>
      <c r="FA370" s="9">
        <v>1</v>
      </c>
      <c r="FB370" s="9">
        <v>0</v>
      </c>
      <c r="FC370" s="9">
        <v>0</v>
      </c>
      <c r="FD370" s="9">
        <v>0</v>
      </c>
      <c r="FE370" s="9">
        <v>0</v>
      </c>
      <c r="FF370" s="9">
        <v>0</v>
      </c>
      <c r="FG370" s="9">
        <v>0</v>
      </c>
      <c r="FH370" s="9">
        <v>0</v>
      </c>
      <c r="FI370" s="1">
        <v>1</v>
      </c>
      <c r="FJ370" s="1">
        <v>1</v>
      </c>
      <c r="FK370" s="9">
        <v>0</v>
      </c>
      <c r="FL370" s="9">
        <v>0</v>
      </c>
      <c r="FM370" s="9" t="s">
        <v>104</v>
      </c>
      <c r="FN370" s="1" t="s">
        <v>82</v>
      </c>
      <c r="FO370" s="9">
        <v>0</v>
      </c>
      <c r="FP370" s="1">
        <v>1</v>
      </c>
      <c r="FQ370" s="9">
        <v>0</v>
      </c>
      <c r="FR370" s="1">
        <v>1</v>
      </c>
      <c r="FS370" s="1">
        <f t="shared" si="152"/>
        <v>2</v>
      </c>
      <c r="FT370" s="1">
        <v>0</v>
      </c>
      <c r="FU370" s="9">
        <v>0</v>
      </c>
      <c r="FV370" s="9">
        <v>0</v>
      </c>
      <c r="FW370" s="9">
        <v>0</v>
      </c>
      <c r="FX370" s="9">
        <v>0</v>
      </c>
      <c r="FY370" s="9">
        <v>0</v>
      </c>
      <c r="FZ370" s="1">
        <f t="shared" si="146"/>
        <v>1</v>
      </c>
      <c r="GA370" s="1">
        <v>1</v>
      </c>
      <c r="GB370" s="9">
        <v>1</v>
      </c>
      <c r="GC370" s="9">
        <v>0</v>
      </c>
      <c r="GD370" s="9">
        <v>0</v>
      </c>
      <c r="GE370" s="9">
        <v>0</v>
      </c>
      <c r="GF370" s="9">
        <v>0</v>
      </c>
      <c r="GG370" s="9">
        <v>0</v>
      </c>
      <c r="GH370" s="1">
        <f t="shared" si="147"/>
        <v>1</v>
      </c>
      <c r="GI370" s="1">
        <v>1</v>
      </c>
      <c r="GJ370" s="9">
        <v>0</v>
      </c>
      <c r="GK370" s="9">
        <v>1</v>
      </c>
      <c r="GL370" s="9">
        <v>1</v>
      </c>
      <c r="GM370" s="9">
        <v>0</v>
      </c>
      <c r="GN370" s="9">
        <v>0</v>
      </c>
      <c r="GO370" s="9">
        <v>0</v>
      </c>
      <c r="GP370" s="1">
        <v>0</v>
      </c>
      <c r="GQ370" s="9">
        <v>0</v>
      </c>
      <c r="GR370" s="11">
        <f t="shared" si="163"/>
        <v>0</v>
      </c>
      <c r="GS370" s="9">
        <v>0</v>
      </c>
      <c r="GT370" s="9">
        <v>0</v>
      </c>
      <c r="GU370" s="9">
        <v>0</v>
      </c>
      <c r="GV370" s="9">
        <v>0</v>
      </c>
      <c r="GW370" s="9">
        <v>0</v>
      </c>
      <c r="GX370" s="9">
        <f t="shared" si="164"/>
        <v>2</v>
      </c>
      <c r="GY370" s="9">
        <v>1</v>
      </c>
      <c r="GZ370" s="9">
        <v>0</v>
      </c>
      <c r="HA370" s="9">
        <v>0</v>
      </c>
      <c r="HB370" s="9">
        <v>1</v>
      </c>
      <c r="HC370" s="9">
        <v>0</v>
      </c>
      <c r="HD370" s="9">
        <v>0</v>
      </c>
      <c r="HE370" s="9">
        <v>0</v>
      </c>
      <c r="HF370" s="9">
        <v>0</v>
      </c>
      <c r="HG370" s="9">
        <v>0</v>
      </c>
      <c r="HH370" s="9">
        <v>0</v>
      </c>
      <c r="HI370" s="9">
        <v>1</v>
      </c>
      <c r="HJ370" s="9">
        <v>0</v>
      </c>
      <c r="HK370" s="9">
        <v>0</v>
      </c>
      <c r="HL370" s="9">
        <v>0</v>
      </c>
      <c r="HM370" s="9">
        <v>0</v>
      </c>
      <c r="HN370" s="9">
        <v>0</v>
      </c>
      <c r="HO370" s="9">
        <v>0</v>
      </c>
      <c r="HP370" s="9">
        <v>0</v>
      </c>
      <c r="HQ370" s="9">
        <v>0</v>
      </c>
      <c r="HR370" s="9">
        <v>0</v>
      </c>
      <c r="HS370" s="9">
        <v>0</v>
      </c>
      <c r="HT370" s="9">
        <v>0</v>
      </c>
      <c r="HU370" s="9">
        <v>0</v>
      </c>
      <c r="HV370" s="9">
        <v>0</v>
      </c>
      <c r="HW370" s="9">
        <v>0</v>
      </c>
      <c r="HX370" s="9">
        <v>0</v>
      </c>
      <c r="HY370" s="9">
        <v>0</v>
      </c>
      <c r="HZ370" s="9">
        <v>0</v>
      </c>
      <c r="IA370" s="9">
        <v>0</v>
      </c>
      <c r="IB370" s="9">
        <v>1</v>
      </c>
      <c r="IC370" s="9">
        <v>0</v>
      </c>
      <c r="ID370" s="9">
        <v>1</v>
      </c>
      <c r="IE370" s="9">
        <v>0</v>
      </c>
      <c r="IF370" s="1">
        <v>1</v>
      </c>
      <c r="IG370" s="9">
        <v>1</v>
      </c>
      <c r="IH370" s="9">
        <v>0</v>
      </c>
      <c r="II370" s="9">
        <v>0</v>
      </c>
      <c r="IJ370" s="9">
        <v>0</v>
      </c>
      <c r="IK370" s="9">
        <v>0</v>
      </c>
      <c r="IL370" s="9">
        <v>0</v>
      </c>
      <c r="IM370" s="9">
        <v>1</v>
      </c>
      <c r="IN370" s="9">
        <v>0</v>
      </c>
      <c r="IO370" s="9">
        <v>0</v>
      </c>
      <c r="IP370" s="9">
        <v>0</v>
      </c>
      <c r="IQ370" s="9">
        <f t="shared" si="165"/>
        <v>0</v>
      </c>
      <c r="IR370" s="1">
        <v>0</v>
      </c>
      <c r="IS370" s="9">
        <v>0</v>
      </c>
      <c r="IT370" s="9">
        <v>0</v>
      </c>
      <c r="IU370" s="9">
        <v>0</v>
      </c>
      <c r="IV370" s="9">
        <v>0</v>
      </c>
      <c r="IW370" s="9">
        <v>0</v>
      </c>
      <c r="IX370" s="9">
        <v>0</v>
      </c>
      <c r="IY370" s="9">
        <v>0</v>
      </c>
      <c r="IZ370" s="9">
        <v>0</v>
      </c>
      <c r="JA370" s="9">
        <v>325</v>
      </c>
      <c r="JB370" s="1">
        <v>1</v>
      </c>
      <c r="JC370" s="9">
        <v>0</v>
      </c>
      <c r="JD370" s="9">
        <v>0</v>
      </c>
      <c r="JE370" s="9">
        <v>0</v>
      </c>
      <c r="JF370" s="1">
        <v>4</v>
      </c>
      <c r="JG370" s="1">
        <v>1</v>
      </c>
      <c r="JH370" s="1">
        <v>0</v>
      </c>
      <c r="JI370" s="1">
        <v>0</v>
      </c>
      <c r="JJ370" s="9"/>
      <c r="JK370" s="9">
        <v>0</v>
      </c>
      <c r="JL370" s="9">
        <v>0</v>
      </c>
      <c r="JM370" s="9">
        <v>0</v>
      </c>
      <c r="JN370" s="9">
        <v>0</v>
      </c>
      <c r="JO370" s="9">
        <v>0</v>
      </c>
      <c r="JP370" s="9">
        <v>0</v>
      </c>
      <c r="JQ370" s="9">
        <v>0</v>
      </c>
      <c r="JR370" s="9">
        <v>0</v>
      </c>
      <c r="JS370" s="9">
        <v>1</v>
      </c>
      <c r="JT370" s="9">
        <v>1</v>
      </c>
      <c r="JU370" s="9">
        <v>0</v>
      </c>
      <c r="JV370" s="9">
        <v>0</v>
      </c>
      <c r="JW370" s="9">
        <v>0</v>
      </c>
      <c r="JX370" s="9">
        <v>0</v>
      </c>
      <c r="JY370" s="10"/>
      <c r="JZ370" s="10"/>
      <c r="KA370" s="9"/>
      <c r="KB370" s="9">
        <v>0</v>
      </c>
      <c r="KC370" s="9">
        <f t="shared" si="166"/>
        <v>0</v>
      </c>
      <c r="KD370" s="9">
        <v>0</v>
      </c>
      <c r="KE370" s="9">
        <v>0</v>
      </c>
      <c r="KF370" s="9">
        <v>0</v>
      </c>
      <c r="KG370" s="9">
        <v>0</v>
      </c>
      <c r="KH370" s="9">
        <v>0</v>
      </c>
      <c r="KI370" s="9">
        <v>0</v>
      </c>
      <c r="KJ370" s="9">
        <v>0</v>
      </c>
      <c r="KK370" s="9">
        <v>0</v>
      </c>
      <c r="KL370" s="9">
        <v>0</v>
      </c>
      <c r="KM370" s="9">
        <v>0</v>
      </c>
      <c r="KN370" s="9">
        <v>0</v>
      </c>
      <c r="KO370" s="9">
        <v>0</v>
      </c>
      <c r="KP370" s="9">
        <v>0</v>
      </c>
      <c r="KQ370" s="9">
        <v>0</v>
      </c>
      <c r="KR370" s="9">
        <v>0</v>
      </c>
      <c r="KS370" s="9">
        <v>0</v>
      </c>
      <c r="KT370" s="9">
        <v>0</v>
      </c>
      <c r="KU370" s="9">
        <v>0</v>
      </c>
      <c r="KV370" s="9">
        <v>0</v>
      </c>
      <c r="KW370" s="9" t="s">
        <v>102</v>
      </c>
      <c r="KX370" s="9">
        <v>1</v>
      </c>
      <c r="KY370" s="9">
        <v>0</v>
      </c>
      <c r="KZ370" s="12">
        <v>12.2</v>
      </c>
      <c r="LA370" s="12">
        <v>38.200000000000003</v>
      </c>
      <c r="LB370" s="9">
        <v>5800</v>
      </c>
      <c r="LC370" s="9">
        <v>4020</v>
      </c>
      <c r="LD370" s="9">
        <v>1040</v>
      </c>
      <c r="LE370" s="9">
        <v>174000</v>
      </c>
      <c r="LF370" s="13">
        <v>0.95</v>
      </c>
      <c r="LG370" s="13">
        <v>14.4</v>
      </c>
      <c r="LH370" s="9"/>
      <c r="LI370" s="9"/>
      <c r="LJ370" s="9"/>
      <c r="LK370" s="9"/>
      <c r="LL370" s="9">
        <v>210</v>
      </c>
      <c r="LM370" s="12">
        <v>19.440000000000001</v>
      </c>
      <c r="LN370" s="9"/>
      <c r="LO370" s="9"/>
      <c r="LP370" s="12">
        <v>489</v>
      </c>
      <c r="LQ370" s="9"/>
      <c r="LR370" s="9"/>
      <c r="LS370" s="9"/>
      <c r="LT370" s="9">
        <v>15.1</v>
      </c>
      <c r="LU370" s="9"/>
      <c r="LV370" s="9">
        <v>0</v>
      </c>
      <c r="LW370" s="9"/>
      <c r="LX370" s="1">
        <v>0</v>
      </c>
      <c r="LY370" s="9">
        <v>0</v>
      </c>
      <c r="LZ370" s="1">
        <v>1</v>
      </c>
      <c r="MA370" s="9">
        <v>1</v>
      </c>
      <c r="MB370" s="9">
        <f t="shared" si="167"/>
        <v>0</v>
      </c>
      <c r="MC370" s="9">
        <v>0</v>
      </c>
      <c r="MD370" s="9">
        <v>0</v>
      </c>
      <c r="ME370" s="9">
        <v>0</v>
      </c>
      <c r="MF370" s="9">
        <v>0</v>
      </c>
      <c r="MG370" s="9">
        <v>0</v>
      </c>
      <c r="MH370" s="9">
        <v>0</v>
      </c>
      <c r="MI370" s="9">
        <v>0</v>
      </c>
      <c r="MJ370" s="9">
        <v>0</v>
      </c>
      <c r="MK370" s="9">
        <v>1</v>
      </c>
      <c r="ML370" s="9">
        <v>0</v>
      </c>
      <c r="MM370" s="9">
        <f t="shared" si="168"/>
        <v>1</v>
      </c>
      <c r="MN370" s="1">
        <v>1</v>
      </c>
      <c r="MO370" s="9">
        <v>1</v>
      </c>
      <c r="MP370" s="9">
        <v>0</v>
      </c>
      <c r="MQ370" s="9">
        <v>0</v>
      </c>
      <c r="MR370" s="9">
        <v>0</v>
      </c>
      <c r="MS370" s="9">
        <v>0</v>
      </c>
      <c r="MT370" s="9">
        <v>0</v>
      </c>
      <c r="MU370" s="9">
        <v>0</v>
      </c>
      <c r="MV370" s="9">
        <v>0</v>
      </c>
      <c r="MW370" s="9">
        <v>0</v>
      </c>
      <c r="MX370" s="9">
        <v>0</v>
      </c>
      <c r="MY370" s="9">
        <v>0</v>
      </c>
      <c r="MZ370" s="9">
        <v>0</v>
      </c>
      <c r="NA370" s="9">
        <v>0</v>
      </c>
      <c r="NB370" s="9" t="s">
        <v>122</v>
      </c>
      <c r="NC370" s="12">
        <v>12</v>
      </c>
      <c r="ND370" s="12">
        <v>37.1</v>
      </c>
      <c r="NE370" s="9">
        <v>4500</v>
      </c>
      <c r="NF370" s="9">
        <v>4030</v>
      </c>
      <c r="NG370" s="9">
        <v>330</v>
      </c>
      <c r="NH370" s="9">
        <v>145000</v>
      </c>
      <c r="NI370" s="13">
        <v>0.78</v>
      </c>
      <c r="NJ370" s="13">
        <v>13.2</v>
      </c>
      <c r="NK370" s="13">
        <v>0.51</v>
      </c>
      <c r="NL370" s="13">
        <v>0.18</v>
      </c>
      <c r="NM370" s="12">
        <v>18.399999999999999</v>
      </c>
      <c r="NN370" s="9">
        <v>30.5</v>
      </c>
      <c r="NO370" s="9"/>
      <c r="NP370" s="9"/>
      <c r="NQ370" s="9"/>
      <c r="NR370" s="12">
        <v>158</v>
      </c>
      <c r="NS370" s="9"/>
      <c r="NT370" s="15">
        <v>1.2800000000000001E-2</v>
      </c>
      <c r="NU370" s="9"/>
      <c r="NV370" s="9"/>
      <c r="NW370" s="9"/>
      <c r="NX370" s="9"/>
      <c r="NY370" s="1">
        <v>0</v>
      </c>
      <c r="NZ370" s="9"/>
      <c r="OA370" s="1">
        <v>0</v>
      </c>
      <c r="OB370" s="1">
        <v>0</v>
      </c>
      <c r="OC370" s="9">
        <v>0</v>
      </c>
      <c r="OD370" s="9">
        <v>0</v>
      </c>
      <c r="OE370" s="9">
        <f t="shared" si="169"/>
        <v>0</v>
      </c>
      <c r="OF370" s="9">
        <v>0</v>
      </c>
      <c r="OG370" s="9">
        <v>0</v>
      </c>
      <c r="OH370" s="9">
        <v>0</v>
      </c>
      <c r="OI370" s="9">
        <v>0</v>
      </c>
      <c r="OJ370" s="9">
        <v>0</v>
      </c>
      <c r="OK370" s="9">
        <v>0</v>
      </c>
      <c r="OL370" s="9">
        <v>0</v>
      </c>
      <c r="OM370" s="9">
        <v>0</v>
      </c>
      <c r="ON370" s="9">
        <v>1</v>
      </c>
      <c r="OO370" s="9">
        <v>1</v>
      </c>
      <c r="OP370" s="9">
        <f t="shared" si="170"/>
        <v>0</v>
      </c>
      <c r="OQ370" s="9">
        <v>0</v>
      </c>
      <c r="OR370" s="9">
        <v>0</v>
      </c>
      <c r="OS370" s="9">
        <v>0</v>
      </c>
      <c r="OT370" s="9">
        <v>0</v>
      </c>
      <c r="OU370" s="9">
        <v>0</v>
      </c>
      <c r="OV370" s="9">
        <v>0</v>
      </c>
      <c r="OW370" s="9">
        <v>0</v>
      </c>
      <c r="OX370" s="9">
        <v>0</v>
      </c>
      <c r="OY370" s="9">
        <v>0</v>
      </c>
      <c r="OZ370" s="9">
        <v>0</v>
      </c>
      <c r="PA370" s="9">
        <v>0</v>
      </c>
      <c r="PB370" s="9">
        <v>0</v>
      </c>
    </row>
    <row r="371" spans="1:418" x14ac:dyDescent="0.25">
      <c r="A371" s="1">
        <v>370</v>
      </c>
      <c r="B371" s="26" t="s">
        <v>2</v>
      </c>
      <c r="C371" s="9">
        <v>0</v>
      </c>
      <c r="D371" s="9">
        <v>1</v>
      </c>
      <c r="E371" s="9">
        <v>62</v>
      </c>
      <c r="F371" s="9">
        <v>0</v>
      </c>
      <c r="G371" s="1">
        <v>1</v>
      </c>
      <c r="H371" s="9">
        <v>0</v>
      </c>
      <c r="I371" s="9">
        <v>0</v>
      </c>
      <c r="J371" s="9" t="s">
        <v>5</v>
      </c>
      <c r="K371" s="9">
        <v>1</v>
      </c>
      <c r="L371" s="9">
        <v>0</v>
      </c>
      <c r="M371" s="9">
        <v>0</v>
      </c>
      <c r="N371" s="9">
        <v>0</v>
      </c>
      <c r="O371" s="9" t="s">
        <v>271</v>
      </c>
      <c r="P371" s="9" t="s">
        <v>247</v>
      </c>
      <c r="Q371" s="9"/>
      <c r="R371" s="9" t="s">
        <v>393</v>
      </c>
      <c r="S371" s="1">
        <v>0</v>
      </c>
      <c r="T371" s="9" t="s">
        <v>329</v>
      </c>
      <c r="U371" s="9" t="s">
        <v>149</v>
      </c>
      <c r="V371" s="9" t="s">
        <v>111</v>
      </c>
      <c r="W371" s="9">
        <v>1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1</v>
      </c>
      <c r="AE371" s="9">
        <v>0</v>
      </c>
      <c r="AF371" s="9">
        <v>0</v>
      </c>
      <c r="AG371" s="9">
        <v>0</v>
      </c>
      <c r="AH371" s="9">
        <v>1</v>
      </c>
      <c r="AI371" s="9">
        <v>0</v>
      </c>
      <c r="AJ371" s="9">
        <v>0</v>
      </c>
      <c r="AK371" s="9">
        <v>1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3</v>
      </c>
      <c r="BA371" s="9">
        <v>0</v>
      </c>
      <c r="BB371" s="9">
        <v>0</v>
      </c>
      <c r="BC371" s="1">
        <v>1</v>
      </c>
      <c r="BD371" s="9">
        <v>0</v>
      </c>
      <c r="BE371" s="9">
        <f t="shared" si="160"/>
        <v>2</v>
      </c>
      <c r="BF371" s="9">
        <v>1</v>
      </c>
      <c r="BG371" s="9">
        <v>1</v>
      </c>
      <c r="BH371" s="9">
        <v>0</v>
      </c>
      <c r="BI371" s="9">
        <v>1</v>
      </c>
      <c r="BJ371" s="1">
        <v>0</v>
      </c>
      <c r="BK371" s="9">
        <v>0</v>
      </c>
      <c r="BL371" s="9">
        <v>0</v>
      </c>
      <c r="BM371" s="9">
        <v>0</v>
      </c>
      <c r="BN371" s="9">
        <v>1</v>
      </c>
      <c r="BO371" s="9">
        <v>1</v>
      </c>
      <c r="BP371" s="9">
        <v>0</v>
      </c>
      <c r="BQ371" s="9">
        <v>0</v>
      </c>
      <c r="BR371" s="1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 s="9">
        <v>0</v>
      </c>
      <c r="CD371" s="9">
        <v>0</v>
      </c>
      <c r="CE371" s="9">
        <v>0</v>
      </c>
      <c r="CF371" s="9">
        <v>0</v>
      </c>
      <c r="CG371" s="9">
        <v>0</v>
      </c>
      <c r="CH371" s="9">
        <v>0</v>
      </c>
      <c r="CI371" s="9"/>
      <c r="CJ371" s="9"/>
      <c r="CK371" s="9" t="s">
        <v>125</v>
      </c>
      <c r="CL371" s="1">
        <v>0</v>
      </c>
      <c r="CM371" s="10">
        <v>44006</v>
      </c>
      <c r="CN371" s="10">
        <v>44009</v>
      </c>
      <c r="CO371" s="10"/>
      <c r="CP371" s="10"/>
      <c r="CQ371" s="10"/>
      <c r="CR371" s="10"/>
      <c r="CS371" s="10">
        <v>44012</v>
      </c>
      <c r="CT371" s="3"/>
      <c r="CU371" s="3">
        <f t="shared" si="149"/>
        <v>6</v>
      </c>
      <c r="CV371" s="11"/>
      <c r="CW371" s="11"/>
      <c r="CX371" s="11"/>
      <c r="CY371" s="3">
        <f t="shared" si="174"/>
        <v>6</v>
      </c>
      <c r="CZ371" s="11">
        <v>0</v>
      </c>
      <c r="DA371" s="3">
        <v>1</v>
      </c>
      <c r="DB371" s="11">
        <v>0</v>
      </c>
      <c r="DC371" s="3">
        <f t="shared" si="150"/>
        <v>1</v>
      </c>
      <c r="DD371" s="10">
        <v>43998</v>
      </c>
      <c r="DE371" s="1">
        <v>0</v>
      </c>
      <c r="DF371" s="11">
        <f t="shared" si="161"/>
        <v>8</v>
      </c>
      <c r="DG371" s="3">
        <f t="shared" si="151"/>
        <v>5</v>
      </c>
      <c r="DH371" s="9">
        <v>1</v>
      </c>
      <c r="DI371" s="9">
        <v>1</v>
      </c>
      <c r="DJ371" s="9">
        <v>0</v>
      </c>
      <c r="DK371" s="9">
        <v>0</v>
      </c>
      <c r="DL371" s="9">
        <v>0</v>
      </c>
      <c r="DM371" s="9">
        <v>0</v>
      </c>
      <c r="DN371" s="9">
        <v>0</v>
      </c>
      <c r="DO371" s="9">
        <v>1</v>
      </c>
      <c r="DP371" s="9">
        <v>0</v>
      </c>
      <c r="DQ371" s="9">
        <v>1</v>
      </c>
      <c r="DR371" s="9">
        <v>0</v>
      </c>
      <c r="DS371" s="9">
        <v>0</v>
      </c>
      <c r="DT371" s="9">
        <v>0</v>
      </c>
      <c r="DU371" s="9">
        <v>0</v>
      </c>
      <c r="DV371" s="9">
        <v>1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/>
      <c r="EH371" s="9"/>
      <c r="EI371" s="12"/>
      <c r="EJ371" s="11"/>
      <c r="EK371" s="11"/>
      <c r="EL371" s="11"/>
      <c r="EM371" s="9">
        <v>130</v>
      </c>
      <c r="EN371" s="9">
        <v>85</v>
      </c>
      <c r="EO371" s="12">
        <f t="shared" si="162"/>
        <v>100</v>
      </c>
      <c r="EP371" s="11">
        <v>0</v>
      </c>
      <c r="EQ371" s="9">
        <v>120</v>
      </c>
      <c r="ER371" s="1">
        <v>1</v>
      </c>
      <c r="ES371" s="9">
        <v>21</v>
      </c>
      <c r="ET371" s="9">
        <v>0</v>
      </c>
      <c r="EU371" s="12">
        <v>38</v>
      </c>
      <c r="EV371" s="11">
        <v>0</v>
      </c>
      <c r="EW371" s="12">
        <v>38</v>
      </c>
      <c r="EX371" s="9">
        <v>82</v>
      </c>
      <c r="EY371" s="1">
        <v>1</v>
      </c>
      <c r="EZ371" s="9" t="s">
        <v>51</v>
      </c>
      <c r="FA371" s="9">
        <v>1</v>
      </c>
      <c r="FB371" s="9">
        <v>0</v>
      </c>
      <c r="FC371" s="9">
        <v>1</v>
      </c>
      <c r="FD371" s="9">
        <v>1</v>
      </c>
      <c r="FE371" s="9">
        <v>0</v>
      </c>
      <c r="FF371" s="9">
        <v>0</v>
      </c>
      <c r="FG371" s="9">
        <v>0</v>
      </c>
      <c r="FH371" s="9">
        <v>0</v>
      </c>
      <c r="FI371" s="1">
        <v>0</v>
      </c>
      <c r="FJ371" s="1">
        <v>1</v>
      </c>
      <c r="FK371" s="9">
        <v>0</v>
      </c>
      <c r="FL371" s="9">
        <v>0</v>
      </c>
      <c r="FM371" s="9" t="s">
        <v>104</v>
      </c>
      <c r="FN371" s="9" t="s">
        <v>83</v>
      </c>
      <c r="FO371" s="9">
        <v>0</v>
      </c>
      <c r="FP371" s="9">
        <v>0</v>
      </c>
      <c r="FQ371" s="1">
        <v>1</v>
      </c>
      <c r="FR371" s="1">
        <v>1</v>
      </c>
      <c r="FS371" s="1">
        <f t="shared" si="152"/>
        <v>2</v>
      </c>
      <c r="FT371" s="1">
        <v>0</v>
      </c>
      <c r="FU371" s="9">
        <v>0</v>
      </c>
      <c r="FV371" s="9">
        <v>0</v>
      </c>
      <c r="FW371" s="9">
        <v>0</v>
      </c>
      <c r="FX371" s="9">
        <v>0</v>
      </c>
      <c r="FY371" s="9">
        <v>0</v>
      </c>
      <c r="FZ371" s="1">
        <f t="shared" si="146"/>
        <v>1</v>
      </c>
      <c r="GA371" s="1">
        <v>1</v>
      </c>
      <c r="GB371" s="9">
        <v>1</v>
      </c>
      <c r="GC371" s="9">
        <v>0</v>
      </c>
      <c r="GD371" s="9">
        <v>0</v>
      </c>
      <c r="GE371" s="9">
        <v>0</v>
      </c>
      <c r="GF371" s="9">
        <v>0</v>
      </c>
      <c r="GG371" s="9">
        <v>0</v>
      </c>
      <c r="GH371" s="1">
        <f t="shared" si="147"/>
        <v>1</v>
      </c>
      <c r="GI371" s="1">
        <v>1</v>
      </c>
      <c r="GJ371" s="9">
        <v>0</v>
      </c>
      <c r="GK371" s="9">
        <v>1</v>
      </c>
      <c r="GL371" s="9">
        <v>1</v>
      </c>
      <c r="GM371" s="9">
        <v>0</v>
      </c>
      <c r="GN371" s="9">
        <v>0</v>
      </c>
      <c r="GO371" s="9">
        <v>0</v>
      </c>
      <c r="GP371" s="1">
        <v>0</v>
      </c>
      <c r="GQ371" s="9">
        <v>0</v>
      </c>
      <c r="GR371" s="11">
        <f t="shared" si="163"/>
        <v>0</v>
      </c>
      <c r="GS371" s="9">
        <v>0</v>
      </c>
      <c r="GT371" s="9">
        <v>0</v>
      </c>
      <c r="GU371" s="9">
        <v>0</v>
      </c>
      <c r="GV371" s="9">
        <v>0</v>
      </c>
      <c r="GW371" s="9">
        <v>0</v>
      </c>
      <c r="GX371" s="9">
        <f t="shared" si="164"/>
        <v>2</v>
      </c>
      <c r="GY371" s="9">
        <v>1</v>
      </c>
      <c r="GZ371" s="9">
        <v>0</v>
      </c>
      <c r="HA371" s="9">
        <v>0</v>
      </c>
      <c r="HB371" s="9">
        <v>1</v>
      </c>
      <c r="HC371" s="9">
        <v>0</v>
      </c>
      <c r="HD371" s="9">
        <v>0</v>
      </c>
      <c r="HE371" s="9">
        <v>0</v>
      </c>
      <c r="HF371" s="9">
        <v>0</v>
      </c>
      <c r="HG371" s="9">
        <v>0</v>
      </c>
      <c r="HH371" s="9">
        <v>0</v>
      </c>
      <c r="HI371" s="9">
        <v>1</v>
      </c>
      <c r="HJ371" s="9">
        <v>0</v>
      </c>
      <c r="HK371" s="9">
        <v>0</v>
      </c>
      <c r="HL371" s="9">
        <v>0</v>
      </c>
      <c r="HM371" s="9">
        <v>0</v>
      </c>
      <c r="HN371" s="9">
        <v>0</v>
      </c>
      <c r="HO371" s="9">
        <v>0</v>
      </c>
      <c r="HP371" s="9">
        <v>0</v>
      </c>
      <c r="HQ371" s="9">
        <v>0</v>
      </c>
      <c r="HR371" s="9">
        <v>0</v>
      </c>
      <c r="HS371" s="9">
        <v>0</v>
      </c>
      <c r="HT371" s="9">
        <v>0</v>
      </c>
      <c r="HU371" s="9">
        <v>0</v>
      </c>
      <c r="HV371" s="9">
        <v>0</v>
      </c>
      <c r="HW371" s="9">
        <v>0</v>
      </c>
      <c r="HX371" s="9">
        <v>0</v>
      </c>
      <c r="HY371" s="9">
        <v>0</v>
      </c>
      <c r="HZ371" s="9">
        <v>0</v>
      </c>
      <c r="IA371" s="9">
        <v>1</v>
      </c>
      <c r="IB371" s="9">
        <v>1</v>
      </c>
      <c r="IC371" s="9">
        <v>0</v>
      </c>
      <c r="ID371" s="9">
        <v>1</v>
      </c>
      <c r="IE371" s="9">
        <v>0</v>
      </c>
      <c r="IF371" s="1">
        <v>0</v>
      </c>
      <c r="IG371" s="9">
        <v>0</v>
      </c>
      <c r="IH371" s="9">
        <v>0</v>
      </c>
      <c r="II371" s="9">
        <v>0</v>
      </c>
      <c r="IJ371" s="9">
        <v>0</v>
      </c>
      <c r="IK371" s="9">
        <v>0</v>
      </c>
      <c r="IL371" s="9">
        <v>0</v>
      </c>
      <c r="IM371" s="9">
        <v>1</v>
      </c>
      <c r="IN371" s="9">
        <v>0</v>
      </c>
      <c r="IO371" s="9">
        <v>0</v>
      </c>
      <c r="IP371" s="9">
        <v>0</v>
      </c>
      <c r="IQ371" s="9">
        <f t="shared" si="165"/>
        <v>0</v>
      </c>
      <c r="IR371" s="1">
        <v>0</v>
      </c>
      <c r="IS371" s="9">
        <v>0</v>
      </c>
      <c r="IT371" s="9">
        <v>0</v>
      </c>
      <c r="IU371" s="9">
        <v>0</v>
      </c>
      <c r="IV371" s="9">
        <v>0</v>
      </c>
      <c r="IW371" s="9">
        <v>0</v>
      </c>
      <c r="IX371" s="9">
        <v>0</v>
      </c>
      <c r="IY371" s="9">
        <v>0</v>
      </c>
      <c r="IZ371" s="9">
        <v>0</v>
      </c>
      <c r="JA371" s="9">
        <v>71</v>
      </c>
      <c r="JB371" s="9">
        <v>0</v>
      </c>
      <c r="JC371" s="9">
        <v>0</v>
      </c>
      <c r="JD371" s="9">
        <v>0</v>
      </c>
      <c r="JE371" s="1">
        <v>1</v>
      </c>
      <c r="JF371" s="1">
        <v>9</v>
      </c>
      <c r="JG371" s="1">
        <v>0</v>
      </c>
      <c r="JH371" s="1">
        <v>0</v>
      </c>
      <c r="JI371" s="1">
        <v>1</v>
      </c>
      <c r="JJ371" s="9"/>
      <c r="JK371" s="9">
        <v>0</v>
      </c>
      <c r="JL371" s="9">
        <v>0</v>
      </c>
      <c r="JM371" s="9">
        <v>0</v>
      </c>
      <c r="JN371" s="9">
        <v>0</v>
      </c>
      <c r="JO371" s="9">
        <v>0</v>
      </c>
      <c r="JP371" s="9">
        <v>0</v>
      </c>
      <c r="JQ371" s="9">
        <v>0</v>
      </c>
      <c r="JR371" s="9">
        <v>0</v>
      </c>
      <c r="JS371" s="9">
        <v>1</v>
      </c>
      <c r="JT371" s="9">
        <v>1</v>
      </c>
      <c r="JU371" s="9">
        <v>0</v>
      </c>
      <c r="JV371" s="9">
        <v>1</v>
      </c>
      <c r="JW371" s="9">
        <v>0</v>
      </c>
      <c r="JX371" s="9">
        <v>0</v>
      </c>
      <c r="JY371" s="10"/>
      <c r="JZ371" s="10"/>
      <c r="KA371" s="9"/>
      <c r="KB371" s="9">
        <v>0</v>
      </c>
      <c r="KC371" s="9">
        <f t="shared" si="166"/>
        <v>2</v>
      </c>
      <c r="KD371" s="9">
        <v>1</v>
      </c>
      <c r="KE371" s="9">
        <v>1</v>
      </c>
      <c r="KF371" s="9">
        <v>0</v>
      </c>
      <c r="KG371" s="9">
        <v>0</v>
      </c>
      <c r="KH371" s="9">
        <v>0</v>
      </c>
      <c r="KI371" s="9">
        <v>0</v>
      </c>
      <c r="KJ371" s="9">
        <v>0</v>
      </c>
      <c r="KK371" s="9">
        <v>0</v>
      </c>
      <c r="KL371" s="9">
        <v>0</v>
      </c>
      <c r="KM371" s="9">
        <v>0</v>
      </c>
      <c r="KN371" s="9">
        <v>1</v>
      </c>
      <c r="KO371" s="9">
        <v>0</v>
      </c>
      <c r="KP371" s="9">
        <v>0</v>
      </c>
      <c r="KQ371" s="9">
        <v>0</v>
      </c>
      <c r="KR371" s="9">
        <v>0</v>
      </c>
      <c r="KS371" s="9">
        <v>0</v>
      </c>
      <c r="KT371" s="9">
        <v>0</v>
      </c>
      <c r="KU371" s="9">
        <v>0</v>
      </c>
      <c r="KV371" s="9">
        <v>0</v>
      </c>
      <c r="KW371" s="9" t="s">
        <v>102</v>
      </c>
      <c r="KX371" s="9">
        <v>1</v>
      </c>
      <c r="KY371" s="9">
        <v>0</v>
      </c>
      <c r="KZ371" s="12">
        <v>17</v>
      </c>
      <c r="LA371" s="12">
        <v>50.3</v>
      </c>
      <c r="LB371" s="9">
        <v>13850</v>
      </c>
      <c r="LC371" s="9">
        <v>11100</v>
      </c>
      <c r="LD371" s="9">
        <v>1570</v>
      </c>
      <c r="LE371" s="9">
        <v>209000</v>
      </c>
      <c r="LF371" s="13">
        <v>1.1299999999999999</v>
      </c>
      <c r="LG371" s="13">
        <v>15.2</v>
      </c>
      <c r="LH371" s="9"/>
      <c r="LI371" s="9"/>
      <c r="LJ371" s="9"/>
      <c r="LK371" s="9"/>
      <c r="LL371" s="9">
        <v>575</v>
      </c>
      <c r="LM371" s="12">
        <v>49.29</v>
      </c>
      <c r="LN371" s="9"/>
      <c r="LO371" s="9"/>
      <c r="LP371" s="9"/>
      <c r="LQ371" s="9"/>
      <c r="LR371" s="9"/>
      <c r="LS371" s="9"/>
      <c r="LT371" s="9"/>
      <c r="LU371" s="9"/>
      <c r="LV371" s="9">
        <v>1</v>
      </c>
      <c r="LW371" s="9" t="s">
        <v>115</v>
      </c>
      <c r="LX371" s="1">
        <v>0</v>
      </c>
      <c r="LY371" s="1">
        <v>1</v>
      </c>
      <c r="LZ371" s="9">
        <v>1</v>
      </c>
      <c r="MA371" s="9">
        <v>0</v>
      </c>
      <c r="MB371" s="9">
        <f t="shared" si="167"/>
        <v>1</v>
      </c>
      <c r="MC371" s="1">
        <v>1</v>
      </c>
      <c r="MD371" s="9">
        <v>1</v>
      </c>
      <c r="ME371" s="9">
        <v>0</v>
      </c>
      <c r="MF371" s="9">
        <v>0</v>
      </c>
      <c r="MG371" s="9">
        <v>0</v>
      </c>
      <c r="MH371" s="9">
        <v>0</v>
      </c>
      <c r="MI371" s="9">
        <v>0</v>
      </c>
      <c r="MJ371" s="9">
        <v>0</v>
      </c>
      <c r="MK371" s="9">
        <v>1</v>
      </c>
      <c r="ML371" s="9">
        <v>0</v>
      </c>
      <c r="MM371" s="9">
        <f t="shared" si="168"/>
        <v>1</v>
      </c>
      <c r="MN371" s="1">
        <v>1</v>
      </c>
      <c r="MO371" s="9">
        <v>1</v>
      </c>
      <c r="MP371" s="9">
        <v>0</v>
      </c>
      <c r="MQ371" s="9">
        <v>0</v>
      </c>
      <c r="MR371" s="9">
        <v>0</v>
      </c>
      <c r="MS371" s="9">
        <v>0</v>
      </c>
      <c r="MT371" s="9">
        <v>0</v>
      </c>
      <c r="MU371" s="9">
        <v>0</v>
      </c>
      <c r="MV371" s="9">
        <v>0</v>
      </c>
      <c r="MW371" s="9">
        <v>0</v>
      </c>
      <c r="MX371" s="9">
        <v>0</v>
      </c>
      <c r="MY371" s="9">
        <v>0</v>
      </c>
      <c r="MZ371" s="9">
        <v>0</v>
      </c>
      <c r="NA371" s="9">
        <v>0</v>
      </c>
      <c r="NB371" s="9" t="s">
        <v>122</v>
      </c>
      <c r="NC371" s="12">
        <v>17</v>
      </c>
      <c r="ND371" s="12">
        <v>50.3</v>
      </c>
      <c r="NE371" s="9">
        <v>11940</v>
      </c>
      <c r="NF371" s="9">
        <v>9950</v>
      </c>
      <c r="NG371" s="9">
        <v>1410</v>
      </c>
      <c r="NH371" s="9">
        <v>289000</v>
      </c>
      <c r="NI371" s="9"/>
      <c r="NJ371" s="9"/>
      <c r="NK371" s="9"/>
      <c r="NL371" s="9"/>
      <c r="NM371" s="12">
        <v>83.6</v>
      </c>
      <c r="NN371" s="9">
        <v>103.9</v>
      </c>
      <c r="NO371" s="9">
        <v>695</v>
      </c>
      <c r="NP371" s="12">
        <v>87.05</v>
      </c>
      <c r="NQ371" s="9"/>
      <c r="NR371" s="12">
        <v>2577</v>
      </c>
      <c r="NS371" s="9">
        <v>326</v>
      </c>
      <c r="NT371" s="15">
        <v>0.01</v>
      </c>
      <c r="NU371" s="9">
        <v>747</v>
      </c>
      <c r="NV371" s="9"/>
      <c r="NW371" s="9">
        <v>15.6</v>
      </c>
      <c r="NX371" s="9"/>
      <c r="NY371" s="1">
        <v>1</v>
      </c>
      <c r="NZ371" s="9" t="s">
        <v>115</v>
      </c>
      <c r="OA371" s="1">
        <v>0</v>
      </c>
      <c r="OB371" s="1">
        <v>1</v>
      </c>
      <c r="OC371" s="9">
        <v>1</v>
      </c>
      <c r="OD371" s="9">
        <v>0</v>
      </c>
      <c r="OE371" s="9">
        <f t="shared" si="169"/>
        <v>1</v>
      </c>
      <c r="OF371" s="1">
        <v>1</v>
      </c>
      <c r="OG371" s="9">
        <v>1</v>
      </c>
      <c r="OH371" s="9">
        <v>0</v>
      </c>
      <c r="OI371" s="9">
        <v>0</v>
      </c>
      <c r="OJ371" s="9">
        <v>0</v>
      </c>
      <c r="OK371" s="9">
        <v>0</v>
      </c>
      <c r="OL371" s="9">
        <v>0</v>
      </c>
      <c r="OM371" s="9">
        <v>0</v>
      </c>
      <c r="ON371" s="9">
        <v>1</v>
      </c>
      <c r="OO371" s="9">
        <v>0</v>
      </c>
      <c r="OP371" s="9">
        <f t="shared" si="170"/>
        <v>1</v>
      </c>
      <c r="OQ371" s="1">
        <v>1</v>
      </c>
      <c r="OR371" s="9">
        <v>1</v>
      </c>
      <c r="OS371" s="9">
        <v>0</v>
      </c>
      <c r="OT371" s="9">
        <v>0</v>
      </c>
      <c r="OU371" s="9">
        <v>0</v>
      </c>
      <c r="OV371" s="9">
        <v>0</v>
      </c>
      <c r="OW371" s="9">
        <v>0</v>
      </c>
      <c r="OX371" s="9">
        <v>0</v>
      </c>
      <c r="OY371" s="9">
        <v>0</v>
      </c>
      <c r="OZ371" s="9">
        <v>0</v>
      </c>
      <c r="PA371" s="9">
        <v>0</v>
      </c>
      <c r="PB371" s="9">
        <v>0</v>
      </c>
    </row>
    <row r="372" spans="1:418" x14ac:dyDescent="0.25">
      <c r="A372" s="1">
        <v>371</v>
      </c>
      <c r="B372" s="26" t="s">
        <v>2</v>
      </c>
      <c r="C372" s="9">
        <v>0</v>
      </c>
      <c r="D372" s="9">
        <v>1</v>
      </c>
      <c r="E372" s="9">
        <v>64</v>
      </c>
      <c r="F372" s="9">
        <v>0</v>
      </c>
      <c r="G372" s="1">
        <v>1</v>
      </c>
      <c r="H372" s="9">
        <v>0</v>
      </c>
      <c r="I372" s="9">
        <v>0</v>
      </c>
      <c r="J372" s="9" t="s">
        <v>5</v>
      </c>
      <c r="K372" s="9">
        <v>1</v>
      </c>
      <c r="L372" s="9">
        <v>0</v>
      </c>
      <c r="M372" s="9">
        <v>0</v>
      </c>
      <c r="N372" s="9">
        <v>0</v>
      </c>
      <c r="O372" s="9" t="s">
        <v>271</v>
      </c>
      <c r="P372" s="9" t="s">
        <v>247</v>
      </c>
      <c r="Q372" s="9"/>
      <c r="R372" s="9" t="s">
        <v>393</v>
      </c>
      <c r="S372" s="1">
        <v>0</v>
      </c>
      <c r="T372" s="9" t="s">
        <v>329</v>
      </c>
      <c r="U372" s="9" t="s">
        <v>149</v>
      </c>
      <c r="V372" s="9" t="s">
        <v>111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2</v>
      </c>
      <c r="BA372" s="9">
        <v>0</v>
      </c>
      <c r="BB372" s="1">
        <v>1</v>
      </c>
      <c r="BC372" s="9">
        <v>0</v>
      </c>
      <c r="BD372" s="9">
        <v>0</v>
      </c>
      <c r="BE372" s="9">
        <f t="shared" si="160"/>
        <v>0</v>
      </c>
      <c r="BF372" s="9">
        <v>0</v>
      </c>
      <c r="BG372" s="9">
        <v>0</v>
      </c>
      <c r="BH372" s="9">
        <v>0</v>
      </c>
      <c r="BI372" s="9">
        <v>0</v>
      </c>
      <c r="BJ372" s="1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</v>
      </c>
      <c r="CG372" s="9">
        <v>0</v>
      </c>
      <c r="CH372" s="9">
        <v>0</v>
      </c>
      <c r="CI372" s="9"/>
      <c r="CJ372" s="9"/>
      <c r="CK372" s="9" t="s">
        <v>125</v>
      </c>
      <c r="CL372" s="1">
        <v>0</v>
      </c>
      <c r="CM372" s="10">
        <v>44006</v>
      </c>
      <c r="CN372" s="10">
        <v>44008</v>
      </c>
      <c r="CO372" s="10"/>
      <c r="CP372" s="10"/>
      <c r="CQ372" s="10"/>
      <c r="CR372" s="10"/>
      <c r="CS372" s="10">
        <v>44021</v>
      </c>
      <c r="CT372" s="3"/>
      <c r="CU372" s="3">
        <f t="shared" si="149"/>
        <v>15</v>
      </c>
      <c r="CV372" s="11"/>
      <c r="CW372" s="11"/>
      <c r="CX372" s="11"/>
      <c r="CY372" s="3">
        <f t="shared" si="174"/>
        <v>15</v>
      </c>
      <c r="CZ372" s="11">
        <v>0</v>
      </c>
      <c r="DA372" s="3">
        <v>1</v>
      </c>
      <c r="DB372" s="11">
        <v>0</v>
      </c>
      <c r="DC372" s="3">
        <f t="shared" si="150"/>
        <v>1</v>
      </c>
      <c r="DD372" s="10">
        <v>43992</v>
      </c>
      <c r="DE372" s="1">
        <v>0</v>
      </c>
      <c r="DF372" s="11">
        <f t="shared" si="161"/>
        <v>14</v>
      </c>
      <c r="DG372" s="3">
        <f t="shared" si="151"/>
        <v>6</v>
      </c>
      <c r="DH372" s="9">
        <v>1</v>
      </c>
      <c r="DI372" s="9">
        <v>1</v>
      </c>
      <c r="DJ372" s="9">
        <v>1</v>
      </c>
      <c r="DK372" s="9">
        <v>0</v>
      </c>
      <c r="DL372" s="9">
        <v>0</v>
      </c>
      <c r="DM372" s="9">
        <v>0</v>
      </c>
      <c r="DN372" s="9">
        <v>0</v>
      </c>
      <c r="DO372" s="9">
        <v>1</v>
      </c>
      <c r="DP372" s="9">
        <v>0</v>
      </c>
      <c r="DQ372" s="9">
        <v>0</v>
      </c>
      <c r="DR372" s="9">
        <v>0</v>
      </c>
      <c r="DS372" s="9">
        <v>1</v>
      </c>
      <c r="DT372" s="9">
        <v>1</v>
      </c>
      <c r="DU372" s="9">
        <v>0</v>
      </c>
      <c r="DV372" s="9">
        <v>0</v>
      </c>
      <c r="DW372" s="9">
        <v>0</v>
      </c>
      <c r="DX372" s="9">
        <v>0</v>
      </c>
      <c r="DY372" s="9">
        <v>0</v>
      </c>
      <c r="DZ372" s="9">
        <v>0</v>
      </c>
      <c r="EA372" s="9">
        <v>0</v>
      </c>
      <c r="EB372" s="9">
        <v>0</v>
      </c>
      <c r="EC372" s="9">
        <v>0</v>
      </c>
      <c r="ED372" s="9">
        <v>0</v>
      </c>
      <c r="EE372" s="9">
        <v>0</v>
      </c>
      <c r="EF372" s="9">
        <v>0</v>
      </c>
      <c r="EG372" s="9">
        <v>70</v>
      </c>
      <c r="EH372" s="9"/>
      <c r="EI372" s="12"/>
      <c r="EJ372" s="11"/>
      <c r="EK372" s="11"/>
      <c r="EL372" s="11"/>
      <c r="EM372" s="9">
        <v>120</v>
      </c>
      <c r="EN372" s="9">
        <v>75</v>
      </c>
      <c r="EO372" s="12">
        <f t="shared" si="162"/>
        <v>90</v>
      </c>
      <c r="EP372" s="11">
        <v>0</v>
      </c>
      <c r="EQ372" s="9">
        <v>72</v>
      </c>
      <c r="ER372" s="9">
        <v>0</v>
      </c>
      <c r="ES372" s="9">
        <v>18</v>
      </c>
      <c r="ET372" s="9">
        <v>0</v>
      </c>
      <c r="EU372" s="12">
        <v>36</v>
      </c>
      <c r="EV372" s="11">
        <v>0</v>
      </c>
      <c r="EW372" s="12">
        <v>37</v>
      </c>
      <c r="EX372" s="9">
        <v>92</v>
      </c>
      <c r="EY372" s="1">
        <v>0</v>
      </c>
      <c r="EZ372" s="9" t="s">
        <v>51</v>
      </c>
      <c r="FA372" s="9">
        <v>1</v>
      </c>
      <c r="FB372" s="9">
        <v>0</v>
      </c>
      <c r="FC372" s="9">
        <v>1</v>
      </c>
      <c r="FD372" s="9">
        <v>1</v>
      </c>
      <c r="FE372" s="9">
        <v>0</v>
      </c>
      <c r="FF372" s="9">
        <v>0</v>
      </c>
      <c r="FG372" s="9">
        <v>0</v>
      </c>
      <c r="FH372" s="9">
        <v>0</v>
      </c>
      <c r="FI372" s="1">
        <v>0</v>
      </c>
      <c r="FJ372" s="1">
        <v>1</v>
      </c>
      <c r="FK372" s="9">
        <v>0</v>
      </c>
      <c r="FL372" s="9">
        <v>0</v>
      </c>
      <c r="FM372" s="9" t="s">
        <v>104</v>
      </c>
      <c r="FN372" s="1" t="s">
        <v>82</v>
      </c>
      <c r="FO372" s="9">
        <v>0</v>
      </c>
      <c r="FP372" s="1">
        <v>1</v>
      </c>
      <c r="FQ372" s="9">
        <v>0</v>
      </c>
      <c r="FR372" s="1">
        <v>1</v>
      </c>
      <c r="FS372" s="1">
        <f t="shared" si="152"/>
        <v>2</v>
      </c>
      <c r="FT372" s="1">
        <v>0</v>
      </c>
      <c r="FU372" s="9">
        <v>0</v>
      </c>
      <c r="FV372" s="9">
        <v>0</v>
      </c>
      <c r="FW372" s="9">
        <v>0</v>
      </c>
      <c r="FX372" s="9">
        <v>0</v>
      </c>
      <c r="FY372" s="9">
        <v>0</v>
      </c>
      <c r="FZ372" s="1">
        <f t="shared" si="146"/>
        <v>1</v>
      </c>
      <c r="GA372" s="1">
        <v>1</v>
      </c>
      <c r="GB372" s="9">
        <v>1</v>
      </c>
      <c r="GC372" s="9">
        <v>0</v>
      </c>
      <c r="GD372" s="9">
        <v>0</v>
      </c>
      <c r="GE372" s="9">
        <v>0</v>
      </c>
      <c r="GF372" s="9">
        <v>0</v>
      </c>
      <c r="GG372" s="9">
        <v>0</v>
      </c>
      <c r="GH372" s="1">
        <f t="shared" si="147"/>
        <v>1</v>
      </c>
      <c r="GI372" s="1">
        <v>1</v>
      </c>
      <c r="GJ372" s="9">
        <v>0</v>
      </c>
      <c r="GK372" s="9">
        <v>1</v>
      </c>
      <c r="GL372" s="9">
        <v>1</v>
      </c>
      <c r="GM372" s="9">
        <v>0</v>
      </c>
      <c r="GN372" s="9">
        <v>0</v>
      </c>
      <c r="GO372" s="9">
        <v>0</v>
      </c>
      <c r="GP372" s="1">
        <v>0</v>
      </c>
      <c r="GQ372" s="9">
        <v>0</v>
      </c>
      <c r="GR372" s="11">
        <f t="shared" si="163"/>
        <v>0</v>
      </c>
      <c r="GS372" s="9">
        <v>0</v>
      </c>
      <c r="GT372" s="9">
        <v>0</v>
      </c>
      <c r="GU372" s="9">
        <v>0</v>
      </c>
      <c r="GV372" s="9">
        <v>0</v>
      </c>
      <c r="GW372" s="9">
        <v>0</v>
      </c>
      <c r="GX372" s="9">
        <f t="shared" si="164"/>
        <v>2</v>
      </c>
      <c r="GY372" s="9">
        <v>1</v>
      </c>
      <c r="GZ372" s="9">
        <v>0</v>
      </c>
      <c r="HA372" s="9">
        <v>0</v>
      </c>
      <c r="HB372" s="9">
        <v>1</v>
      </c>
      <c r="HC372" s="9">
        <v>0</v>
      </c>
      <c r="HD372" s="9">
        <v>0</v>
      </c>
      <c r="HE372" s="9">
        <v>0</v>
      </c>
      <c r="HF372" s="9">
        <v>0</v>
      </c>
      <c r="HG372" s="9">
        <v>0</v>
      </c>
      <c r="HH372" s="9">
        <v>0</v>
      </c>
      <c r="HI372" s="9">
        <v>1</v>
      </c>
      <c r="HJ372" s="9">
        <v>0</v>
      </c>
      <c r="HK372" s="9">
        <v>0</v>
      </c>
      <c r="HL372" s="9">
        <v>0</v>
      </c>
      <c r="HM372" s="9">
        <v>0</v>
      </c>
      <c r="HN372" s="9">
        <v>0</v>
      </c>
      <c r="HO372" s="9">
        <v>0</v>
      </c>
      <c r="HP372" s="9">
        <v>0</v>
      </c>
      <c r="HQ372" s="9">
        <v>0</v>
      </c>
      <c r="HR372" s="9">
        <v>0</v>
      </c>
      <c r="HS372" s="9">
        <v>0</v>
      </c>
      <c r="HT372" s="9">
        <v>0</v>
      </c>
      <c r="HU372" s="9">
        <v>0</v>
      </c>
      <c r="HV372" s="9">
        <v>0</v>
      </c>
      <c r="HW372" s="9">
        <v>0</v>
      </c>
      <c r="HX372" s="9">
        <v>0</v>
      </c>
      <c r="HY372" s="9">
        <v>0</v>
      </c>
      <c r="HZ372" s="9">
        <v>0</v>
      </c>
      <c r="IA372" s="9">
        <v>0</v>
      </c>
      <c r="IB372" s="9">
        <v>0</v>
      </c>
      <c r="IC372" s="9">
        <v>0</v>
      </c>
      <c r="ID372" s="9">
        <v>1</v>
      </c>
      <c r="IE372" s="9">
        <v>0</v>
      </c>
      <c r="IF372" s="1">
        <v>1</v>
      </c>
      <c r="IG372" s="9">
        <v>1</v>
      </c>
      <c r="IH372" s="9">
        <v>0</v>
      </c>
      <c r="II372" s="9">
        <v>0</v>
      </c>
      <c r="IJ372" s="9">
        <v>0</v>
      </c>
      <c r="IK372" s="9">
        <v>0</v>
      </c>
      <c r="IL372" s="9">
        <v>0</v>
      </c>
      <c r="IM372" s="9">
        <v>1</v>
      </c>
      <c r="IN372" s="9">
        <v>0</v>
      </c>
      <c r="IO372" s="9">
        <v>0</v>
      </c>
      <c r="IP372" s="9">
        <v>0</v>
      </c>
      <c r="IQ372" s="9">
        <f t="shared" si="165"/>
        <v>0</v>
      </c>
      <c r="IR372" s="1">
        <v>0</v>
      </c>
      <c r="IS372" s="9">
        <v>0</v>
      </c>
      <c r="IT372" s="9">
        <v>0</v>
      </c>
      <c r="IU372" s="9">
        <v>0</v>
      </c>
      <c r="IV372" s="9">
        <v>0</v>
      </c>
      <c r="IW372" s="9">
        <v>0</v>
      </c>
      <c r="IX372" s="9">
        <v>0</v>
      </c>
      <c r="IY372" s="9">
        <v>0</v>
      </c>
      <c r="IZ372" s="9">
        <v>0</v>
      </c>
      <c r="JA372" s="9">
        <v>148</v>
      </c>
      <c r="JB372" s="9">
        <v>0</v>
      </c>
      <c r="JC372" s="9">
        <v>0</v>
      </c>
      <c r="JD372" s="1">
        <v>1</v>
      </c>
      <c r="JE372" s="9">
        <v>0</v>
      </c>
      <c r="JF372" s="1">
        <v>5</v>
      </c>
      <c r="JG372" s="1">
        <v>0</v>
      </c>
      <c r="JH372" s="1">
        <v>1</v>
      </c>
      <c r="JI372" s="1">
        <v>0</v>
      </c>
      <c r="JJ372" s="9"/>
      <c r="JK372" s="9">
        <v>0</v>
      </c>
      <c r="JL372" s="9">
        <v>0</v>
      </c>
      <c r="JM372" s="9">
        <v>0</v>
      </c>
      <c r="JN372" s="9">
        <v>0</v>
      </c>
      <c r="JO372" s="9">
        <v>0</v>
      </c>
      <c r="JP372" s="9">
        <v>0</v>
      </c>
      <c r="JQ372" s="9">
        <v>0</v>
      </c>
      <c r="JR372" s="9">
        <v>0</v>
      </c>
      <c r="JS372" s="9">
        <v>1</v>
      </c>
      <c r="JT372" s="9">
        <v>1</v>
      </c>
      <c r="JU372" s="9">
        <v>0</v>
      </c>
      <c r="JV372" s="9">
        <v>1</v>
      </c>
      <c r="JW372" s="9">
        <v>0</v>
      </c>
      <c r="JX372" s="9">
        <v>0</v>
      </c>
      <c r="JY372" s="10"/>
      <c r="JZ372" s="10"/>
      <c r="KA372" s="9"/>
      <c r="KB372" s="9">
        <v>0</v>
      </c>
      <c r="KC372" s="9">
        <f t="shared" si="166"/>
        <v>1</v>
      </c>
      <c r="KD372" s="1">
        <v>1</v>
      </c>
      <c r="KE372" s="1">
        <v>1</v>
      </c>
      <c r="KF372" s="9">
        <v>0</v>
      </c>
      <c r="KG372" s="9">
        <v>0</v>
      </c>
      <c r="KH372" s="9">
        <v>0</v>
      </c>
      <c r="KI372" s="9">
        <v>0</v>
      </c>
      <c r="KJ372" s="9">
        <v>0</v>
      </c>
      <c r="KK372" s="9">
        <v>0</v>
      </c>
      <c r="KL372" s="9">
        <v>0</v>
      </c>
      <c r="KM372" s="9">
        <v>0</v>
      </c>
      <c r="KN372" s="9">
        <v>0</v>
      </c>
      <c r="KO372" s="9">
        <v>0</v>
      </c>
      <c r="KP372" s="9">
        <v>0</v>
      </c>
      <c r="KQ372" s="9">
        <v>0</v>
      </c>
      <c r="KR372" s="9">
        <v>0</v>
      </c>
      <c r="KS372" s="9">
        <v>0</v>
      </c>
      <c r="KT372" s="9">
        <v>0</v>
      </c>
      <c r="KU372" s="9">
        <v>0</v>
      </c>
      <c r="KV372" s="9">
        <v>0</v>
      </c>
      <c r="KW372" s="9" t="s">
        <v>102</v>
      </c>
      <c r="KX372" s="9">
        <v>1</v>
      </c>
      <c r="KY372" s="9">
        <v>0</v>
      </c>
      <c r="KZ372" s="12">
        <v>14.6</v>
      </c>
      <c r="LA372" s="12">
        <v>42.3</v>
      </c>
      <c r="LB372" s="9">
        <v>9050</v>
      </c>
      <c r="LC372" s="9">
        <v>7638</v>
      </c>
      <c r="LD372" s="9">
        <v>780</v>
      </c>
      <c r="LE372" s="9">
        <v>151000</v>
      </c>
      <c r="LF372" s="13">
        <v>1.0900000000000001</v>
      </c>
      <c r="LG372" s="9"/>
      <c r="LH372" s="9"/>
      <c r="LI372" s="9"/>
      <c r="LJ372" s="9"/>
      <c r="LK372" s="9"/>
      <c r="LL372" s="9">
        <v>389</v>
      </c>
      <c r="LM372" s="12">
        <v>95.1</v>
      </c>
      <c r="LN372" s="9"/>
      <c r="LO372" s="9"/>
      <c r="LP372" s="12">
        <v>1.42</v>
      </c>
      <c r="LQ372" s="14">
        <v>4.4000000000000003E-3</v>
      </c>
      <c r="LR372" s="9"/>
      <c r="LS372" s="9"/>
      <c r="LT372" s="9"/>
      <c r="LU372" s="9"/>
      <c r="LV372" s="9">
        <v>1</v>
      </c>
      <c r="LW372" s="9" t="s">
        <v>115</v>
      </c>
      <c r="LX372" s="1">
        <v>0</v>
      </c>
      <c r="LY372" s="1">
        <v>1</v>
      </c>
      <c r="LZ372" s="9">
        <v>1</v>
      </c>
      <c r="MA372" s="9">
        <v>1</v>
      </c>
      <c r="MB372" s="9">
        <f t="shared" si="167"/>
        <v>0</v>
      </c>
      <c r="MC372" s="9">
        <v>0</v>
      </c>
      <c r="MD372" s="9">
        <v>0</v>
      </c>
      <c r="ME372" s="9">
        <v>0</v>
      </c>
      <c r="MF372" s="9">
        <v>0</v>
      </c>
      <c r="MG372" s="9">
        <v>0</v>
      </c>
      <c r="MH372" s="9">
        <v>0</v>
      </c>
      <c r="MI372" s="9">
        <v>0</v>
      </c>
      <c r="MJ372" s="9">
        <v>0</v>
      </c>
      <c r="MK372" s="9">
        <v>0</v>
      </c>
      <c r="ML372" s="9">
        <v>0</v>
      </c>
      <c r="MM372" s="9">
        <f t="shared" si="168"/>
        <v>0</v>
      </c>
      <c r="MN372" s="9">
        <v>0</v>
      </c>
      <c r="MO372" s="9">
        <v>0</v>
      </c>
      <c r="MP372" s="9">
        <v>0</v>
      </c>
      <c r="MQ372" s="9">
        <v>0</v>
      </c>
      <c r="MR372" s="9">
        <v>0</v>
      </c>
      <c r="MS372" s="9">
        <v>0</v>
      </c>
      <c r="MT372" s="9">
        <v>0</v>
      </c>
      <c r="MU372" s="9">
        <v>0</v>
      </c>
      <c r="MV372" s="9">
        <v>0</v>
      </c>
      <c r="MW372" s="9">
        <v>0</v>
      </c>
      <c r="MX372" s="9">
        <v>0</v>
      </c>
      <c r="MY372" s="9">
        <v>0</v>
      </c>
      <c r="MZ372" s="9">
        <v>0</v>
      </c>
      <c r="NA372" s="9">
        <v>0</v>
      </c>
      <c r="NB372" s="9" t="s">
        <v>122</v>
      </c>
      <c r="NC372" s="12">
        <v>13.9</v>
      </c>
      <c r="ND372" s="12">
        <v>41.5</v>
      </c>
      <c r="NE372" s="9">
        <v>8360</v>
      </c>
      <c r="NF372" s="9">
        <v>6870</v>
      </c>
      <c r="NG372" s="9">
        <v>720</v>
      </c>
      <c r="NH372" s="9">
        <v>266000</v>
      </c>
      <c r="NI372" s="13">
        <v>0.79</v>
      </c>
      <c r="NJ372" s="13">
        <v>9.9</v>
      </c>
      <c r="NK372" s="9"/>
      <c r="NL372" s="9"/>
      <c r="NM372" s="9"/>
      <c r="NN372" s="9"/>
      <c r="NO372" s="9">
        <v>198</v>
      </c>
      <c r="NP372" s="12">
        <v>145.86000000000001</v>
      </c>
      <c r="NQ372" s="9"/>
      <c r="NR372" s="12">
        <v>1632</v>
      </c>
      <c r="NS372" s="9">
        <v>4.04</v>
      </c>
      <c r="NT372" s="9"/>
      <c r="NU372" s="9"/>
      <c r="NV372" s="9"/>
      <c r="NW372" s="9"/>
      <c r="NX372" s="9"/>
      <c r="NY372" s="1">
        <v>1</v>
      </c>
      <c r="NZ372" s="9" t="s">
        <v>118</v>
      </c>
      <c r="OA372" s="1">
        <v>1</v>
      </c>
      <c r="OB372" s="1">
        <v>0</v>
      </c>
      <c r="OC372" s="9">
        <v>1</v>
      </c>
      <c r="OD372" s="9">
        <v>1</v>
      </c>
      <c r="OE372" s="9">
        <f t="shared" si="169"/>
        <v>0</v>
      </c>
      <c r="OF372" s="9">
        <v>0</v>
      </c>
      <c r="OG372" s="9">
        <v>0</v>
      </c>
      <c r="OH372" s="9">
        <v>0</v>
      </c>
      <c r="OI372" s="9">
        <v>0</v>
      </c>
      <c r="OJ372" s="9">
        <v>0</v>
      </c>
      <c r="OK372" s="9">
        <v>0</v>
      </c>
      <c r="OL372" s="9">
        <v>0</v>
      </c>
      <c r="OM372" s="9">
        <v>0</v>
      </c>
      <c r="ON372" s="9">
        <v>1</v>
      </c>
      <c r="OO372" s="9">
        <v>0</v>
      </c>
      <c r="OP372" s="9">
        <f t="shared" si="170"/>
        <v>2</v>
      </c>
      <c r="OQ372" s="1">
        <v>1</v>
      </c>
      <c r="OR372" s="9">
        <v>1</v>
      </c>
      <c r="OS372" s="9">
        <v>1</v>
      </c>
      <c r="OT372" s="9">
        <v>0</v>
      </c>
      <c r="OU372" s="9">
        <v>0</v>
      </c>
      <c r="OV372" s="9">
        <v>0</v>
      </c>
      <c r="OW372" s="9">
        <v>0</v>
      </c>
      <c r="OX372" s="9">
        <v>0</v>
      </c>
      <c r="OY372" s="9">
        <v>0</v>
      </c>
      <c r="OZ372" s="9">
        <v>0</v>
      </c>
      <c r="PA372" s="9">
        <v>0</v>
      </c>
      <c r="PB372" s="9">
        <v>0</v>
      </c>
    </row>
    <row r="373" spans="1:418" x14ac:dyDescent="0.25">
      <c r="A373" s="1">
        <v>372</v>
      </c>
      <c r="B373" s="26" t="s">
        <v>2</v>
      </c>
      <c r="C373" s="9">
        <v>0</v>
      </c>
      <c r="D373" s="9">
        <v>1</v>
      </c>
      <c r="E373" s="9">
        <v>72</v>
      </c>
      <c r="F373" s="9">
        <v>0</v>
      </c>
      <c r="G373" s="9">
        <v>0</v>
      </c>
      <c r="H373" s="1">
        <v>1</v>
      </c>
      <c r="I373" s="9">
        <v>0</v>
      </c>
      <c r="J373" s="9" t="s">
        <v>5</v>
      </c>
      <c r="K373" s="9">
        <v>1</v>
      </c>
      <c r="L373" s="9">
        <v>0</v>
      </c>
      <c r="M373" s="9">
        <v>0</v>
      </c>
      <c r="N373" s="9">
        <v>0</v>
      </c>
      <c r="O373" s="9" t="s">
        <v>271</v>
      </c>
      <c r="P373" s="9" t="s">
        <v>247</v>
      </c>
      <c r="Q373" s="9"/>
      <c r="R373" s="9" t="s">
        <v>393</v>
      </c>
      <c r="S373" s="1">
        <v>0</v>
      </c>
      <c r="T373" s="9" t="s">
        <v>329</v>
      </c>
      <c r="U373" s="9" t="s">
        <v>149</v>
      </c>
      <c r="V373" s="9" t="s">
        <v>111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3</v>
      </c>
      <c r="BA373" s="9">
        <v>0</v>
      </c>
      <c r="BB373" s="9">
        <v>0</v>
      </c>
      <c r="BC373" s="1">
        <v>1</v>
      </c>
      <c r="BD373" s="9">
        <v>0</v>
      </c>
      <c r="BE373" s="9">
        <f t="shared" si="160"/>
        <v>0</v>
      </c>
      <c r="BF373" s="9">
        <v>0</v>
      </c>
      <c r="BG373" s="9">
        <v>0</v>
      </c>
      <c r="BH373" s="9">
        <v>0</v>
      </c>
      <c r="BI373" s="9">
        <v>0</v>
      </c>
      <c r="BJ373" s="1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0</v>
      </c>
      <c r="BR373" s="1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0</v>
      </c>
      <c r="CC373" s="9">
        <v>0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/>
      <c r="CJ373" s="9"/>
      <c r="CK373" s="9" t="s">
        <v>125</v>
      </c>
      <c r="CL373" s="1">
        <v>0</v>
      </c>
      <c r="CM373" s="10">
        <v>44008</v>
      </c>
      <c r="CN373" s="10">
        <v>44009</v>
      </c>
      <c r="CO373" s="10"/>
      <c r="CP373" s="10"/>
      <c r="CQ373" s="10"/>
      <c r="CR373" s="10"/>
      <c r="CS373" s="10">
        <v>44019</v>
      </c>
      <c r="CT373" s="3"/>
      <c r="CU373" s="3">
        <f t="shared" si="149"/>
        <v>11</v>
      </c>
      <c r="CV373" s="11"/>
      <c r="CW373" s="11"/>
      <c r="CX373" s="11"/>
      <c r="CY373" s="3">
        <f t="shared" si="174"/>
        <v>11</v>
      </c>
      <c r="CZ373" s="11">
        <v>0</v>
      </c>
      <c r="DA373" s="3">
        <v>1</v>
      </c>
      <c r="DB373" s="11">
        <v>0</v>
      </c>
      <c r="DC373" s="3">
        <f t="shared" si="150"/>
        <v>1</v>
      </c>
      <c r="DD373" s="10">
        <v>44006</v>
      </c>
      <c r="DE373" s="1">
        <v>0</v>
      </c>
      <c r="DF373" s="11">
        <f t="shared" si="161"/>
        <v>2</v>
      </c>
      <c r="DG373" s="3">
        <f t="shared" si="151"/>
        <v>4</v>
      </c>
      <c r="DH373" s="9">
        <v>1</v>
      </c>
      <c r="DI373" s="9">
        <v>1</v>
      </c>
      <c r="DJ373" s="9">
        <v>0</v>
      </c>
      <c r="DK373" s="9">
        <v>0</v>
      </c>
      <c r="DL373" s="9">
        <v>0</v>
      </c>
      <c r="DM373" s="9">
        <v>0</v>
      </c>
      <c r="DN373" s="9">
        <v>1</v>
      </c>
      <c r="DO373" s="9">
        <v>0</v>
      </c>
      <c r="DP373" s="9">
        <v>0</v>
      </c>
      <c r="DQ373" s="9">
        <v>0</v>
      </c>
      <c r="DR373" s="9">
        <v>1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0</v>
      </c>
      <c r="EA373" s="9">
        <v>0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/>
      <c r="EH373" s="9"/>
      <c r="EI373" s="12"/>
      <c r="EJ373" s="11"/>
      <c r="EK373" s="11"/>
      <c r="EL373" s="11"/>
      <c r="EM373" s="9">
        <v>120</v>
      </c>
      <c r="EN373" s="9">
        <v>70</v>
      </c>
      <c r="EO373" s="12">
        <f t="shared" si="162"/>
        <v>86.666666666666671</v>
      </c>
      <c r="EP373" s="11">
        <v>0</v>
      </c>
      <c r="EQ373" s="9">
        <v>80</v>
      </c>
      <c r="ER373" s="9">
        <v>0</v>
      </c>
      <c r="ES373" s="9">
        <v>18</v>
      </c>
      <c r="ET373" s="9">
        <v>0</v>
      </c>
      <c r="EU373" s="12">
        <v>36</v>
      </c>
      <c r="EV373" s="11">
        <v>0</v>
      </c>
      <c r="EW373" s="12">
        <v>37</v>
      </c>
      <c r="EX373" s="9">
        <v>96</v>
      </c>
      <c r="EY373" s="1">
        <v>0</v>
      </c>
      <c r="EZ373" s="9" t="s">
        <v>51</v>
      </c>
      <c r="FA373" s="9">
        <v>1</v>
      </c>
      <c r="FB373" s="9">
        <v>0</v>
      </c>
      <c r="FC373" s="9">
        <v>0</v>
      </c>
      <c r="FD373" s="9">
        <v>0</v>
      </c>
      <c r="FE373" s="9">
        <v>0</v>
      </c>
      <c r="FF373" s="9">
        <v>0</v>
      </c>
      <c r="FG373" s="9">
        <v>1</v>
      </c>
      <c r="FH373" s="9">
        <v>0</v>
      </c>
      <c r="FI373" s="1">
        <v>2</v>
      </c>
      <c r="FJ373" s="9">
        <v>0</v>
      </c>
      <c r="FK373" s="1">
        <v>1</v>
      </c>
      <c r="FL373" s="9">
        <v>0</v>
      </c>
      <c r="FM373" s="9" t="s">
        <v>104</v>
      </c>
      <c r="FN373" s="1" t="s">
        <v>82</v>
      </c>
      <c r="FO373" s="9">
        <v>0</v>
      </c>
      <c r="FP373" s="1">
        <v>1</v>
      </c>
      <c r="FQ373" s="9">
        <v>0</v>
      </c>
      <c r="FR373" s="1">
        <v>1</v>
      </c>
      <c r="FS373" s="1">
        <f t="shared" si="152"/>
        <v>1</v>
      </c>
      <c r="FT373" s="1">
        <v>0</v>
      </c>
      <c r="FU373" s="9">
        <v>0</v>
      </c>
      <c r="FV373" s="9">
        <v>0</v>
      </c>
      <c r="FW373" s="9">
        <v>0</v>
      </c>
      <c r="FX373" s="9">
        <v>0</v>
      </c>
      <c r="FY373" s="9">
        <v>0</v>
      </c>
      <c r="FZ373" s="1">
        <f t="shared" si="146"/>
        <v>0</v>
      </c>
      <c r="GA373" s="1">
        <v>0</v>
      </c>
      <c r="GB373" s="9">
        <v>0</v>
      </c>
      <c r="GC373" s="9">
        <v>0</v>
      </c>
      <c r="GD373" s="9">
        <v>0</v>
      </c>
      <c r="GE373" s="9">
        <v>0</v>
      </c>
      <c r="GF373" s="9">
        <v>0</v>
      </c>
      <c r="GG373" s="9">
        <v>0</v>
      </c>
      <c r="GH373" s="1">
        <f t="shared" si="147"/>
        <v>1</v>
      </c>
      <c r="GI373" s="1">
        <v>1</v>
      </c>
      <c r="GJ373" s="9">
        <v>0</v>
      </c>
      <c r="GK373" s="9">
        <v>1</v>
      </c>
      <c r="GL373" s="9">
        <v>1</v>
      </c>
      <c r="GM373" s="9">
        <v>0</v>
      </c>
      <c r="GN373" s="9">
        <v>0</v>
      </c>
      <c r="GO373" s="9">
        <v>0</v>
      </c>
      <c r="GP373" s="1">
        <v>0</v>
      </c>
      <c r="GQ373" s="9">
        <v>0</v>
      </c>
      <c r="GR373" s="11">
        <f t="shared" si="163"/>
        <v>0</v>
      </c>
      <c r="GS373" s="9">
        <v>0</v>
      </c>
      <c r="GT373" s="9">
        <v>0</v>
      </c>
      <c r="GU373" s="9">
        <v>0</v>
      </c>
      <c r="GV373" s="9">
        <v>0</v>
      </c>
      <c r="GW373" s="9">
        <v>0</v>
      </c>
      <c r="GX373" s="9">
        <f t="shared" si="164"/>
        <v>2</v>
      </c>
      <c r="GY373" s="9">
        <v>1</v>
      </c>
      <c r="GZ373" s="9">
        <v>0</v>
      </c>
      <c r="HA373" s="9">
        <v>0</v>
      </c>
      <c r="HB373" s="9">
        <v>1</v>
      </c>
      <c r="HC373" s="9">
        <v>0</v>
      </c>
      <c r="HD373" s="9">
        <v>0</v>
      </c>
      <c r="HE373" s="9">
        <v>0</v>
      </c>
      <c r="HF373" s="9">
        <v>0</v>
      </c>
      <c r="HG373" s="9">
        <v>0</v>
      </c>
      <c r="HH373" s="9">
        <v>0</v>
      </c>
      <c r="HI373" s="9">
        <v>1</v>
      </c>
      <c r="HJ373" s="9">
        <v>0</v>
      </c>
      <c r="HK373" s="9">
        <v>0</v>
      </c>
      <c r="HL373" s="9">
        <v>0</v>
      </c>
      <c r="HM373" s="9">
        <v>0</v>
      </c>
      <c r="HN373" s="9">
        <v>0</v>
      </c>
      <c r="HO373" s="9">
        <v>0</v>
      </c>
      <c r="HP373" s="9">
        <v>0</v>
      </c>
      <c r="HQ373" s="9">
        <v>0</v>
      </c>
      <c r="HR373" s="9">
        <v>0</v>
      </c>
      <c r="HS373" s="9">
        <v>0</v>
      </c>
      <c r="HT373" s="9">
        <v>0</v>
      </c>
      <c r="HU373" s="9">
        <v>0</v>
      </c>
      <c r="HV373" s="9">
        <v>0</v>
      </c>
      <c r="HW373" s="9">
        <v>0</v>
      </c>
      <c r="HX373" s="9">
        <v>0</v>
      </c>
      <c r="HY373" s="9">
        <v>0</v>
      </c>
      <c r="HZ373" s="9">
        <v>0</v>
      </c>
      <c r="IA373" s="9">
        <v>0</v>
      </c>
      <c r="IB373" s="9">
        <v>0</v>
      </c>
      <c r="IC373" s="9">
        <v>0</v>
      </c>
      <c r="ID373" s="9">
        <v>1</v>
      </c>
      <c r="IE373" s="9">
        <v>0</v>
      </c>
      <c r="IF373" s="1">
        <v>1</v>
      </c>
      <c r="IG373" s="9">
        <v>1</v>
      </c>
      <c r="IH373" s="9">
        <v>0</v>
      </c>
      <c r="II373" s="9">
        <v>0</v>
      </c>
      <c r="IJ373" s="9">
        <v>0</v>
      </c>
      <c r="IK373" s="9">
        <v>0</v>
      </c>
      <c r="IL373" s="9">
        <v>0</v>
      </c>
      <c r="IM373" s="9">
        <v>1</v>
      </c>
      <c r="IN373" s="9">
        <v>0</v>
      </c>
      <c r="IO373" s="9">
        <v>0</v>
      </c>
      <c r="IP373" s="9">
        <v>0</v>
      </c>
      <c r="IQ373" s="9">
        <f t="shared" si="165"/>
        <v>0</v>
      </c>
      <c r="IR373" s="1">
        <v>0</v>
      </c>
      <c r="IS373" s="9">
        <v>0</v>
      </c>
      <c r="IT373" s="9">
        <v>0</v>
      </c>
      <c r="IU373" s="9">
        <v>0</v>
      </c>
      <c r="IV373" s="9">
        <v>0</v>
      </c>
      <c r="IW373" s="9">
        <v>0</v>
      </c>
      <c r="IX373" s="9">
        <v>0</v>
      </c>
      <c r="IY373" s="9">
        <v>0</v>
      </c>
      <c r="IZ373" s="9">
        <v>0</v>
      </c>
      <c r="JA373" s="9">
        <v>238</v>
      </c>
      <c r="JB373" s="9">
        <v>0</v>
      </c>
      <c r="JC373" s="1">
        <v>1</v>
      </c>
      <c r="JD373" s="9">
        <v>0</v>
      </c>
      <c r="JE373" s="9">
        <v>0</v>
      </c>
      <c r="JF373" s="1">
        <v>3</v>
      </c>
      <c r="JG373" s="1">
        <v>1</v>
      </c>
      <c r="JH373" s="1">
        <v>0</v>
      </c>
      <c r="JI373" s="1">
        <v>0</v>
      </c>
      <c r="JJ373" s="9"/>
      <c r="JK373" s="9">
        <v>0</v>
      </c>
      <c r="JL373" s="9">
        <v>0</v>
      </c>
      <c r="JM373" s="9">
        <v>0</v>
      </c>
      <c r="JN373" s="9">
        <v>0</v>
      </c>
      <c r="JO373" s="9">
        <v>0</v>
      </c>
      <c r="JP373" s="9">
        <v>0</v>
      </c>
      <c r="JQ373" s="9">
        <v>0</v>
      </c>
      <c r="JR373" s="9">
        <v>0</v>
      </c>
      <c r="JS373" s="9">
        <v>1</v>
      </c>
      <c r="JT373" s="9">
        <v>1</v>
      </c>
      <c r="JU373" s="9">
        <v>0</v>
      </c>
      <c r="JV373" s="9">
        <v>0</v>
      </c>
      <c r="JW373" s="9">
        <v>0</v>
      </c>
      <c r="JX373" s="9">
        <v>0</v>
      </c>
      <c r="JY373" s="10"/>
      <c r="JZ373" s="10"/>
      <c r="KA373" s="9"/>
      <c r="KB373" s="9">
        <v>0</v>
      </c>
      <c r="KC373" s="9">
        <f t="shared" si="166"/>
        <v>1</v>
      </c>
      <c r="KD373" s="1">
        <v>1</v>
      </c>
      <c r="KE373" s="1">
        <v>1</v>
      </c>
      <c r="KF373" s="9">
        <v>0</v>
      </c>
      <c r="KG373" s="9">
        <v>0</v>
      </c>
      <c r="KH373" s="9">
        <v>0</v>
      </c>
      <c r="KI373" s="9">
        <v>0</v>
      </c>
      <c r="KJ373" s="9">
        <v>0</v>
      </c>
      <c r="KK373" s="9">
        <v>0</v>
      </c>
      <c r="KL373" s="9">
        <v>0</v>
      </c>
      <c r="KM373" s="9">
        <v>0</v>
      </c>
      <c r="KN373" s="9">
        <v>0</v>
      </c>
      <c r="KO373" s="9">
        <v>0</v>
      </c>
      <c r="KP373" s="9">
        <v>0</v>
      </c>
      <c r="KQ373" s="9">
        <v>0</v>
      </c>
      <c r="KR373" s="9">
        <v>0</v>
      </c>
      <c r="KS373" s="9">
        <v>0</v>
      </c>
      <c r="KT373" s="9">
        <v>0</v>
      </c>
      <c r="KU373" s="9">
        <v>0</v>
      </c>
      <c r="KV373" s="9">
        <v>0</v>
      </c>
      <c r="KW373" s="9" t="s">
        <v>102</v>
      </c>
      <c r="KX373" s="9">
        <v>1</v>
      </c>
      <c r="KY373" s="9">
        <v>0</v>
      </c>
      <c r="KZ373" s="9"/>
      <c r="LA373" s="9"/>
      <c r="LB373" s="9"/>
      <c r="LC373" s="9"/>
      <c r="LD373" s="9"/>
      <c r="LE373" s="9"/>
      <c r="LF373" s="9"/>
      <c r="LG373" s="13">
        <v>19.7</v>
      </c>
      <c r="LH373" s="9"/>
      <c r="LI373" s="9"/>
      <c r="LJ373" s="9"/>
      <c r="LK373" s="9"/>
      <c r="LL373" s="9">
        <v>478</v>
      </c>
      <c r="LM373" s="12">
        <v>62.6</v>
      </c>
      <c r="LN373" s="9"/>
      <c r="LO373" s="12">
        <v>1615</v>
      </c>
      <c r="LP373" s="12">
        <v>532</v>
      </c>
      <c r="LQ373" s="9"/>
      <c r="LR373" s="9"/>
      <c r="LS373" s="9"/>
      <c r="LT373" s="9"/>
      <c r="LU373" s="9"/>
      <c r="LV373" s="9">
        <v>1</v>
      </c>
      <c r="LW373" s="9" t="s">
        <v>115</v>
      </c>
      <c r="LX373" s="1">
        <v>0</v>
      </c>
      <c r="LY373" s="1">
        <v>1</v>
      </c>
      <c r="LZ373" s="1">
        <v>1</v>
      </c>
      <c r="MA373" s="9">
        <v>1</v>
      </c>
      <c r="MB373" s="9">
        <f t="shared" si="167"/>
        <v>0</v>
      </c>
      <c r="MC373" s="9">
        <v>0</v>
      </c>
      <c r="MD373" s="9">
        <v>0</v>
      </c>
      <c r="ME373" s="9">
        <v>0</v>
      </c>
      <c r="MF373" s="9">
        <v>0</v>
      </c>
      <c r="MG373" s="9">
        <v>0</v>
      </c>
      <c r="MH373" s="9">
        <v>0</v>
      </c>
      <c r="MI373" s="9">
        <v>0</v>
      </c>
      <c r="MJ373" s="9">
        <v>0</v>
      </c>
      <c r="MK373" s="9">
        <v>1</v>
      </c>
      <c r="ML373" s="9">
        <v>0</v>
      </c>
      <c r="MM373" s="9">
        <f t="shared" si="168"/>
        <v>1</v>
      </c>
      <c r="MN373" s="1">
        <v>1</v>
      </c>
      <c r="MO373" s="9">
        <v>1</v>
      </c>
      <c r="MP373" s="9">
        <v>0</v>
      </c>
      <c r="MQ373" s="9">
        <v>0</v>
      </c>
      <c r="MR373" s="9">
        <v>0</v>
      </c>
      <c r="MS373" s="9">
        <v>0</v>
      </c>
      <c r="MT373" s="9">
        <v>0</v>
      </c>
      <c r="MU373" s="9">
        <v>0</v>
      </c>
      <c r="MV373" s="9">
        <v>0</v>
      </c>
      <c r="MW373" s="9">
        <v>0</v>
      </c>
      <c r="MX373" s="9">
        <v>0</v>
      </c>
      <c r="MY373" s="9">
        <v>0</v>
      </c>
      <c r="MZ373" s="9">
        <v>0</v>
      </c>
      <c r="NA373" s="9">
        <v>0</v>
      </c>
      <c r="NB373" s="9" t="s">
        <v>122</v>
      </c>
      <c r="NC373" s="12">
        <v>14</v>
      </c>
      <c r="ND373" s="12">
        <v>40</v>
      </c>
      <c r="NE373" s="9">
        <v>6940</v>
      </c>
      <c r="NF373" s="9">
        <v>4934</v>
      </c>
      <c r="NG373" s="9">
        <v>1640</v>
      </c>
      <c r="NH373" s="9">
        <v>288000</v>
      </c>
      <c r="NI373" s="13">
        <v>0.83</v>
      </c>
      <c r="NJ373" s="13">
        <v>13.3</v>
      </c>
      <c r="NK373" s="9"/>
      <c r="NL373" s="9"/>
      <c r="NM373" s="9"/>
      <c r="NN373" s="9"/>
      <c r="NO373" s="9"/>
      <c r="NP373" s="9"/>
      <c r="NQ373" s="9"/>
      <c r="NR373" s="12">
        <v>1615</v>
      </c>
      <c r="NS373" s="9"/>
      <c r="NT373" s="9"/>
      <c r="NU373" s="9"/>
      <c r="NV373" s="9"/>
      <c r="NW373" s="9"/>
      <c r="NX373" s="9"/>
      <c r="NY373" s="1">
        <v>1</v>
      </c>
      <c r="NZ373" s="9" t="s">
        <v>115</v>
      </c>
      <c r="OA373" s="1">
        <v>0</v>
      </c>
      <c r="OB373" s="1">
        <v>1</v>
      </c>
      <c r="OC373" s="9">
        <v>0</v>
      </c>
      <c r="OD373" s="9">
        <v>0</v>
      </c>
      <c r="OE373" s="9">
        <f t="shared" si="169"/>
        <v>0</v>
      </c>
      <c r="OF373" s="9">
        <v>0</v>
      </c>
      <c r="OG373" s="9">
        <v>0</v>
      </c>
      <c r="OH373" s="9">
        <v>0</v>
      </c>
      <c r="OI373" s="9">
        <v>0</v>
      </c>
      <c r="OJ373" s="9">
        <v>0</v>
      </c>
      <c r="OK373" s="9">
        <v>0</v>
      </c>
      <c r="OL373" s="9">
        <v>0</v>
      </c>
      <c r="OM373" s="9">
        <v>0</v>
      </c>
      <c r="ON373" s="9">
        <v>1</v>
      </c>
      <c r="OO373" s="9">
        <v>0</v>
      </c>
      <c r="OP373" s="9">
        <f t="shared" si="170"/>
        <v>1</v>
      </c>
      <c r="OQ373" s="1">
        <v>1</v>
      </c>
      <c r="OR373" s="9">
        <v>1</v>
      </c>
      <c r="OS373" s="9">
        <v>0</v>
      </c>
      <c r="OT373" s="9">
        <v>0</v>
      </c>
      <c r="OU373" s="9">
        <v>0</v>
      </c>
      <c r="OV373" s="9">
        <v>0</v>
      </c>
      <c r="OW373" s="9">
        <v>0</v>
      </c>
      <c r="OX373" s="9">
        <v>0</v>
      </c>
      <c r="OY373" s="9">
        <v>0</v>
      </c>
      <c r="OZ373" s="9">
        <v>0</v>
      </c>
      <c r="PA373" s="9">
        <v>0</v>
      </c>
      <c r="PB373" s="9">
        <v>0</v>
      </c>
    </row>
    <row r="374" spans="1:418" x14ac:dyDescent="0.25">
      <c r="A374" s="1">
        <v>373</v>
      </c>
      <c r="B374" s="26" t="s">
        <v>2</v>
      </c>
      <c r="C374" s="9">
        <v>0</v>
      </c>
      <c r="D374" s="9">
        <v>1</v>
      </c>
      <c r="E374" s="9">
        <v>41</v>
      </c>
      <c r="F374" s="9">
        <v>0</v>
      </c>
      <c r="G374" s="1">
        <v>1</v>
      </c>
      <c r="H374" s="9">
        <v>0</v>
      </c>
      <c r="I374" s="9">
        <v>0</v>
      </c>
      <c r="J374" s="9" t="s">
        <v>5</v>
      </c>
      <c r="K374" s="9">
        <v>1</v>
      </c>
      <c r="L374" s="9">
        <v>0</v>
      </c>
      <c r="M374" s="9">
        <v>0</v>
      </c>
      <c r="N374" s="9">
        <v>0</v>
      </c>
      <c r="O374" s="9" t="s">
        <v>271</v>
      </c>
      <c r="P374" s="9" t="s">
        <v>247</v>
      </c>
      <c r="Q374" s="9"/>
      <c r="R374" s="9" t="s">
        <v>393</v>
      </c>
      <c r="S374" s="1">
        <v>0</v>
      </c>
      <c r="T374" s="9" t="s">
        <v>329</v>
      </c>
      <c r="U374" s="9" t="s">
        <v>149</v>
      </c>
      <c r="V374" s="9" t="s">
        <v>111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1">
        <v>1</v>
      </c>
      <c r="BB374" s="9">
        <v>0</v>
      </c>
      <c r="BC374" s="9">
        <v>0</v>
      </c>
      <c r="BD374" s="9">
        <v>0</v>
      </c>
      <c r="BE374" s="9">
        <f t="shared" si="160"/>
        <v>0</v>
      </c>
      <c r="BF374" s="9">
        <v>0</v>
      </c>
      <c r="BG374" s="9">
        <v>0</v>
      </c>
      <c r="BH374" s="9">
        <v>0</v>
      </c>
      <c r="BI374" s="9">
        <v>0</v>
      </c>
      <c r="BJ374" s="1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">
        <v>0</v>
      </c>
      <c r="BS374" s="9">
        <v>0</v>
      </c>
      <c r="BT374" s="9">
        <v>0</v>
      </c>
      <c r="BU374" s="9">
        <v>0</v>
      </c>
      <c r="BV374" s="9">
        <v>0</v>
      </c>
      <c r="BW374" s="9">
        <v>0</v>
      </c>
      <c r="BX374" s="9">
        <v>0</v>
      </c>
      <c r="BY374" s="9">
        <v>0</v>
      </c>
      <c r="BZ374" s="9">
        <v>0</v>
      </c>
      <c r="CA374" s="9">
        <v>0</v>
      </c>
      <c r="CB374" s="9">
        <v>0</v>
      </c>
      <c r="CC374" s="9">
        <v>0</v>
      </c>
      <c r="CD374" s="9">
        <v>0</v>
      </c>
      <c r="CE374" s="9">
        <v>0</v>
      </c>
      <c r="CF374" s="9">
        <v>0</v>
      </c>
      <c r="CG374" s="9">
        <v>0</v>
      </c>
      <c r="CH374" s="9">
        <v>0</v>
      </c>
      <c r="CI374" s="9"/>
      <c r="CJ374" s="9"/>
      <c r="CK374" s="9" t="s">
        <v>125</v>
      </c>
      <c r="CL374" s="1">
        <v>0</v>
      </c>
      <c r="CM374" s="10">
        <v>44008</v>
      </c>
      <c r="CN374" s="10">
        <v>44009</v>
      </c>
      <c r="CO374" s="10"/>
      <c r="CP374" s="10"/>
      <c r="CQ374" s="10"/>
      <c r="CR374" s="10"/>
      <c r="CS374" s="10">
        <v>44019</v>
      </c>
      <c r="CT374" s="3"/>
      <c r="CU374" s="3">
        <f t="shared" si="149"/>
        <v>11</v>
      </c>
      <c r="CV374" s="11"/>
      <c r="CW374" s="11"/>
      <c r="CX374" s="11"/>
      <c r="CY374" s="3">
        <f t="shared" si="174"/>
        <v>11</v>
      </c>
      <c r="CZ374" s="11">
        <v>0</v>
      </c>
      <c r="DA374" s="3">
        <v>1</v>
      </c>
      <c r="DB374" s="11">
        <v>0</v>
      </c>
      <c r="DC374" s="3">
        <f t="shared" si="150"/>
        <v>1</v>
      </c>
      <c r="DD374" s="10">
        <v>44006</v>
      </c>
      <c r="DE374" s="1">
        <v>0</v>
      </c>
      <c r="DF374" s="11">
        <f t="shared" si="161"/>
        <v>2</v>
      </c>
      <c r="DG374" s="3">
        <f t="shared" si="151"/>
        <v>6</v>
      </c>
      <c r="DH374" s="9">
        <v>1</v>
      </c>
      <c r="DI374" s="9">
        <v>1</v>
      </c>
      <c r="DJ374" s="9">
        <v>0</v>
      </c>
      <c r="DK374" s="9">
        <v>0</v>
      </c>
      <c r="DL374" s="9">
        <v>0</v>
      </c>
      <c r="DM374" s="9">
        <v>1</v>
      </c>
      <c r="DN374" s="9">
        <v>1</v>
      </c>
      <c r="DO374" s="9">
        <v>1</v>
      </c>
      <c r="DP374" s="9">
        <v>0</v>
      </c>
      <c r="DQ374" s="9">
        <v>0</v>
      </c>
      <c r="DR374" s="9">
        <v>1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0</v>
      </c>
      <c r="EB374" s="9">
        <v>0</v>
      </c>
      <c r="EC374" s="9">
        <v>0</v>
      </c>
      <c r="ED374" s="9">
        <v>0</v>
      </c>
      <c r="EE374" s="9">
        <v>0</v>
      </c>
      <c r="EF374" s="9">
        <v>0</v>
      </c>
      <c r="EG374" s="9"/>
      <c r="EH374" s="9"/>
      <c r="EI374" s="12"/>
      <c r="EJ374" s="11"/>
      <c r="EK374" s="11"/>
      <c r="EL374" s="11"/>
      <c r="EM374" s="9">
        <v>110</v>
      </c>
      <c r="EN374" s="9">
        <v>70</v>
      </c>
      <c r="EO374" s="12">
        <f t="shared" si="162"/>
        <v>83.333333333333329</v>
      </c>
      <c r="EP374" s="11">
        <v>0</v>
      </c>
      <c r="EQ374" s="9">
        <v>75</v>
      </c>
      <c r="ER374" s="9">
        <v>0</v>
      </c>
      <c r="ES374" s="9">
        <v>18</v>
      </c>
      <c r="ET374" s="9">
        <v>0</v>
      </c>
      <c r="EU374" s="12">
        <v>36.4</v>
      </c>
      <c r="EV374" s="11">
        <v>0</v>
      </c>
      <c r="EW374" s="12">
        <v>37</v>
      </c>
      <c r="EX374" s="9">
        <v>92</v>
      </c>
      <c r="EY374" s="1">
        <v>0</v>
      </c>
      <c r="EZ374" s="9" t="s">
        <v>51</v>
      </c>
      <c r="FA374" s="9">
        <v>1</v>
      </c>
      <c r="FB374" s="9">
        <v>0</v>
      </c>
      <c r="FC374" s="9">
        <v>0</v>
      </c>
      <c r="FD374" s="9">
        <v>0</v>
      </c>
      <c r="FE374" s="9">
        <v>0</v>
      </c>
      <c r="FF374" s="9">
        <v>0</v>
      </c>
      <c r="FG374" s="9">
        <v>1</v>
      </c>
      <c r="FH374" s="9">
        <v>0</v>
      </c>
      <c r="FI374" s="1">
        <v>0</v>
      </c>
      <c r="FJ374" s="1">
        <v>1</v>
      </c>
      <c r="FK374" s="9">
        <v>0</v>
      </c>
      <c r="FL374" s="9">
        <v>0</v>
      </c>
      <c r="FM374" s="9" t="s">
        <v>104</v>
      </c>
      <c r="FN374" s="1" t="s">
        <v>82</v>
      </c>
      <c r="FO374" s="9">
        <v>0</v>
      </c>
      <c r="FP374" s="1">
        <v>1</v>
      </c>
      <c r="FQ374" s="9">
        <v>0</v>
      </c>
      <c r="FR374" s="1">
        <v>1</v>
      </c>
      <c r="FS374" s="1">
        <f t="shared" si="152"/>
        <v>2</v>
      </c>
      <c r="FT374" s="1">
        <v>0</v>
      </c>
      <c r="FU374" s="9">
        <v>0</v>
      </c>
      <c r="FV374" s="9">
        <v>0</v>
      </c>
      <c r="FW374" s="9">
        <v>0</v>
      </c>
      <c r="FX374" s="9">
        <v>0</v>
      </c>
      <c r="FY374" s="9">
        <v>0</v>
      </c>
      <c r="FZ374" s="1">
        <f t="shared" si="146"/>
        <v>1</v>
      </c>
      <c r="GA374" s="1">
        <v>1</v>
      </c>
      <c r="GB374" s="9">
        <v>1</v>
      </c>
      <c r="GC374" s="9">
        <v>0</v>
      </c>
      <c r="GD374" s="9">
        <v>0</v>
      </c>
      <c r="GE374" s="9">
        <v>0</v>
      </c>
      <c r="GF374" s="9">
        <v>0</v>
      </c>
      <c r="GG374" s="9">
        <v>0</v>
      </c>
      <c r="GH374" s="1">
        <f t="shared" si="147"/>
        <v>1</v>
      </c>
      <c r="GI374" s="1">
        <v>1</v>
      </c>
      <c r="GJ374" s="9">
        <v>0</v>
      </c>
      <c r="GK374" s="9">
        <v>1</v>
      </c>
      <c r="GL374" s="9">
        <v>1</v>
      </c>
      <c r="GM374" s="9">
        <v>0</v>
      </c>
      <c r="GN374" s="9">
        <v>0</v>
      </c>
      <c r="GO374" s="9">
        <v>0</v>
      </c>
      <c r="GP374" s="1">
        <v>0</v>
      </c>
      <c r="GQ374" s="9">
        <v>0</v>
      </c>
      <c r="GR374" s="11">
        <f t="shared" si="163"/>
        <v>0</v>
      </c>
      <c r="GS374" s="9">
        <v>0</v>
      </c>
      <c r="GT374" s="9">
        <v>0</v>
      </c>
      <c r="GU374" s="9">
        <v>0</v>
      </c>
      <c r="GV374" s="9">
        <v>0</v>
      </c>
      <c r="GW374" s="9">
        <v>0</v>
      </c>
      <c r="GX374" s="9">
        <f t="shared" si="164"/>
        <v>2</v>
      </c>
      <c r="GY374" s="9">
        <v>1</v>
      </c>
      <c r="GZ374" s="9">
        <v>0</v>
      </c>
      <c r="HA374" s="9">
        <v>0</v>
      </c>
      <c r="HB374" s="9">
        <v>1</v>
      </c>
      <c r="HC374" s="9">
        <v>0</v>
      </c>
      <c r="HD374" s="9">
        <v>0</v>
      </c>
      <c r="HE374" s="9">
        <v>0</v>
      </c>
      <c r="HF374" s="9">
        <v>0</v>
      </c>
      <c r="HG374" s="9">
        <v>0</v>
      </c>
      <c r="HH374" s="9">
        <v>0</v>
      </c>
      <c r="HI374" s="9">
        <v>1</v>
      </c>
      <c r="HJ374" s="9">
        <v>0</v>
      </c>
      <c r="HK374" s="9">
        <v>0</v>
      </c>
      <c r="HL374" s="9">
        <v>0</v>
      </c>
      <c r="HM374" s="9">
        <v>0</v>
      </c>
      <c r="HN374" s="9">
        <v>0</v>
      </c>
      <c r="HO374" s="9">
        <v>0</v>
      </c>
      <c r="HP374" s="9">
        <v>0</v>
      </c>
      <c r="HQ374" s="9">
        <v>0</v>
      </c>
      <c r="HR374" s="9">
        <v>0</v>
      </c>
      <c r="HS374" s="9">
        <v>0</v>
      </c>
      <c r="HT374" s="9">
        <v>0</v>
      </c>
      <c r="HU374" s="9">
        <v>0</v>
      </c>
      <c r="HV374" s="9">
        <v>0</v>
      </c>
      <c r="HW374" s="9">
        <v>0</v>
      </c>
      <c r="HX374" s="9">
        <v>0</v>
      </c>
      <c r="HY374" s="9">
        <v>0</v>
      </c>
      <c r="HZ374" s="9">
        <v>0</v>
      </c>
      <c r="IA374" s="9">
        <v>0</v>
      </c>
      <c r="IB374" s="9">
        <v>1</v>
      </c>
      <c r="IC374" s="9">
        <v>0</v>
      </c>
      <c r="ID374" s="9">
        <v>1</v>
      </c>
      <c r="IE374" s="9">
        <v>0</v>
      </c>
      <c r="IF374" s="1">
        <v>1</v>
      </c>
      <c r="IG374" s="9">
        <v>1</v>
      </c>
      <c r="IH374" s="9">
        <v>0</v>
      </c>
      <c r="II374" s="9">
        <v>0</v>
      </c>
      <c r="IJ374" s="9">
        <v>0</v>
      </c>
      <c r="IK374" s="9">
        <v>0</v>
      </c>
      <c r="IL374" s="9">
        <v>0</v>
      </c>
      <c r="IM374" s="9">
        <v>1</v>
      </c>
      <c r="IN374" s="9">
        <v>0</v>
      </c>
      <c r="IO374" s="9">
        <v>0</v>
      </c>
      <c r="IP374" s="9">
        <v>0</v>
      </c>
      <c r="IQ374" s="9">
        <f t="shared" si="165"/>
        <v>0</v>
      </c>
      <c r="IR374" s="1">
        <v>0</v>
      </c>
      <c r="IS374" s="9">
        <v>0</v>
      </c>
      <c r="IT374" s="9">
        <v>0</v>
      </c>
      <c r="IU374" s="9">
        <v>0</v>
      </c>
      <c r="IV374" s="9">
        <v>0</v>
      </c>
      <c r="IW374" s="9">
        <v>0</v>
      </c>
      <c r="IX374" s="9">
        <v>0</v>
      </c>
      <c r="IY374" s="9">
        <v>0</v>
      </c>
      <c r="IZ374" s="9">
        <v>0</v>
      </c>
      <c r="JA374" s="9"/>
      <c r="JB374" s="9"/>
      <c r="JC374" s="9"/>
      <c r="JD374" s="9"/>
      <c r="JE374" s="9"/>
      <c r="JF374" s="1">
        <v>4</v>
      </c>
      <c r="JG374" s="1">
        <v>1</v>
      </c>
      <c r="JH374" s="1">
        <v>0</v>
      </c>
      <c r="JI374" s="1">
        <v>0</v>
      </c>
      <c r="JJ374" s="9"/>
      <c r="JK374" s="9">
        <v>0</v>
      </c>
      <c r="JL374" s="9">
        <v>0</v>
      </c>
      <c r="JM374" s="9">
        <v>0</v>
      </c>
      <c r="JN374" s="9">
        <v>0</v>
      </c>
      <c r="JO374" s="9">
        <v>0</v>
      </c>
      <c r="JP374" s="9">
        <v>0</v>
      </c>
      <c r="JQ374" s="9">
        <v>0</v>
      </c>
      <c r="JR374" s="9">
        <v>0</v>
      </c>
      <c r="JS374" s="9">
        <v>1</v>
      </c>
      <c r="JT374" s="9">
        <v>1</v>
      </c>
      <c r="JU374" s="9">
        <v>0</v>
      </c>
      <c r="JV374" s="9">
        <v>0</v>
      </c>
      <c r="JW374" s="9">
        <v>0</v>
      </c>
      <c r="JX374" s="9">
        <v>0</v>
      </c>
      <c r="JY374" s="10"/>
      <c r="JZ374" s="10"/>
      <c r="KA374" s="9"/>
      <c r="KB374" s="9">
        <v>0</v>
      </c>
      <c r="KC374" s="9">
        <f t="shared" si="166"/>
        <v>0</v>
      </c>
      <c r="KD374" s="9">
        <v>0</v>
      </c>
      <c r="KE374" s="9">
        <v>0</v>
      </c>
      <c r="KF374" s="9">
        <v>0</v>
      </c>
      <c r="KG374" s="9">
        <v>0</v>
      </c>
      <c r="KH374" s="9">
        <v>0</v>
      </c>
      <c r="KI374" s="9">
        <v>0</v>
      </c>
      <c r="KJ374" s="9">
        <v>0</v>
      </c>
      <c r="KK374" s="9">
        <v>0</v>
      </c>
      <c r="KL374" s="9">
        <v>0</v>
      </c>
      <c r="KM374" s="9">
        <v>0</v>
      </c>
      <c r="KN374" s="9">
        <v>0</v>
      </c>
      <c r="KO374" s="9">
        <v>0</v>
      </c>
      <c r="KP374" s="9">
        <v>0</v>
      </c>
      <c r="KQ374" s="9">
        <v>0</v>
      </c>
      <c r="KR374" s="9">
        <v>0</v>
      </c>
      <c r="KS374" s="9">
        <v>0</v>
      </c>
      <c r="KT374" s="9">
        <v>0</v>
      </c>
      <c r="KU374" s="9">
        <v>0</v>
      </c>
      <c r="KV374" s="9">
        <v>0</v>
      </c>
      <c r="KW374" s="9" t="s">
        <v>102</v>
      </c>
      <c r="KX374" s="9">
        <v>1</v>
      </c>
      <c r="KY374" s="9">
        <v>0</v>
      </c>
      <c r="KZ374" s="12">
        <v>14.1</v>
      </c>
      <c r="LA374" s="12">
        <v>42.7</v>
      </c>
      <c r="LB374" s="9">
        <v>9200</v>
      </c>
      <c r="LC374" s="9">
        <v>7850</v>
      </c>
      <c r="LD374" s="9">
        <v>1100</v>
      </c>
      <c r="LE374" s="9">
        <v>184000</v>
      </c>
      <c r="LF374" s="13">
        <v>0.9</v>
      </c>
      <c r="LG374" s="13">
        <v>17.7</v>
      </c>
      <c r="LH374" s="13">
        <v>0.64</v>
      </c>
      <c r="LI374" s="13">
        <v>0.28000000000000003</v>
      </c>
      <c r="LJ374" s="9"/>
      <c r="LK374" s="9"/>
      <c r="LL374" s="9">
        <v>329</v>
      </c>
      <c r="LM374" s="12">
        <v>94.6</v>
      </c>
      <c r="LN374" s="9"/>
      <c r="LO374" s="9"/>
      <c r="LP374" s="12">
        <v>502</v>
      </c>
      <c r="LQ374" s="9"/>
      <c r="LR374" s="9"/>
      <c r="LS374" s="9"/>
      <c r="LT374" s="9"/>
      <c r="LU374" s="9"/>
      <c r="LV374" s="9">
        <v>0</v>
      </c>
      <c r="LW374" s="9"/>
      <c r="LX374" s="1">
        <v>0</v>
      </c>
      <c r="LY374" s="1">
        <v>0</v>
      </c>
      <c r="LZ374" s="9">
        <v>1</v>
      </c>
      <c r="MA374" s="9">
        <v>0</v>
      </c>
      <c r="MB374" s="9">
        <f t="shared" si="167"/>
        <v>1</v>
      </c>
      <c r="MC374" s="1">
        <v>1</v>
      </c>
      <c r="MD374" s="9">
        <v>0</v>
      </c>
      <c r="ME374" s="9">
        <v>0</v>
      </c>
      <c r="MF374" s="9">
        <v>0</v>
      </c>
      <c r="MG374" s="9">
        <v>0</v>
      </c>
      <c r="MH374" s="9">
        <v>0</v>
      </c>
      <c r="MI374" s="9">
        <v>0</v>
      </c>
      <c r="MJ374" s="9">
        <v>1</v>
      </c>
      <c r="MK374" s="9">
        <v>1</v>
      </c>
      <c r="ML374" s="9">
        <v>0</v>
      </c>
      <c r="MM374" s="9">
        <f t="shared" si="168"/>
        <v>3</v>
      </c>
      <c r="MN374" s="1">
        <v>1</v>
      </c>
      <c r="MO374" s="9">
        <v>1</v>
      </c>
      <c r="MP374" s="9">
        <v>1</v>
      </c>
      <c r="MQ374" s="9">
        <v>0</v>
      </c>
      <c r="MR374" s="9">
        <v>0</v>
      </c>
      <c r="MS374" s="9">
        <v>0</v>
      </c>
      <c r="MT374" s="9">
        <v>0</v>
      </c>
      <c r="MU374" s="9">
        <v>1</v>
      </c>
      <c r="MV374" s="9">
        <v>0</v>
      </c>
      <c r="MW374" s="9">
        <v>0</v>
      </c>
      <c r="MX374" s="9">
        <v>0</v>
      </c>
      <c r="MY374" s="9">
        <v>0</v>
      </c>
      <c r="MZ374" s="9">
        <v>0</v>
      </c>
      <c r="NA374" s="9">
        <v>0</v>
      </c>
      <c r="NB374" s="9" t="s">
        <v>122</v>
      </c>
      <c r="NC374" s="12">
        <v>16.2</v>
      </c>
      <c r="ND374" s="12">
        <v>48.1</v>
      </c>
      <c r="NE374" s="9">
        <v>7470</v>
      </c>
      <c r="NF374" s="9">
        <v>4720</v>
      </c>
      <c r="NG374" s="9">
        <v>1700</v>
      </c>
      <c r="NH374" s="9">
        <v>312000</v>
      </c>
      <c r="NI374" s="13">
        <v>0.93</v>
      </c>
      <c r="NJ374" s="13">
        <v>14.8</v>
      </c>
      <c r="NK374" s="9"/>
      <c r="NL374" s="9"/>
      <c r="NM374" s="9"/>
      <c r="NN374" s="9"/>
      <c r="NO374" s="9"/>
      <c r="NP374" s="12">
        <v>17.39</v>
      </c>
      <c r="NQ374" s="9"/>
      <c r="NR374" s="12">
        <v>710</v>
      </c>
      <c r="NS374" s="9">
        <v>230</v>
      </c>
      <c r="NT374" s="9"/>
      <c r="NU374" s="9"/>
      <c r="NV374" s="9"/>
      <c r="NW374" s="9"/>
      <c r="NX374" s="9"/>
      <c r="NY374" s="1">
        <v>0</v>
      </c>
      <c r="NZ374" s="9"/>
      <c r="OA374" s="1">
        <v>0</v>
      </c>
      <c r="OB374" s="1">
        <v>0</v>
      </c>
      <c r="OC374" s="9">
        <v>0</v>
      </c>
      <c r="OD374" s="9">
        <v>0</v>
      </c>
      <c r="OE374" s="9">
        <f t="shared" si="169"/>
        <v>0</v>
      </c>
      <c r="OF374" s="9">
        <v>0</v>
      </c>
      <c r="OG374" s="9">
        <v>0</v>
      </c>
      <c r="OH374" s="9">
        <v>0</v>
      </c>
      <c r="OI374" s="9">
        <v>0</v>
      </c>
      <c r="OJ374" s="9">
        <v>0</v>
      </c>
      <c r="OK374" s="9">
        <v>0</v>
      </c>
      <c r="OL374" s="9">
        <v>0</v>
      </c>
      <c r="OM374" s="9">
        <v>0</v>
      </c>
      <c r="ON374" s="9">
        <v>1</v>
      </c>
      <c r="OO374" s="9">
        <v>1</v>
      </c>
      <c r="OP374" s="9">
        <f t="shared" si="170"/>
        <v>0</v>
      </c>
      <c r="OQ374" s="9">
        <v>0</v>
      </c>
      <c r="OR374" s="9">
        <v>0</v>
      </c>
      <c r="OS374" s="9">
        <v>0</v>
      </c>
      <c r="OT374" s="9">
        <v>0</v>
      </c>
      <c r="OU374" s="9">
        <v>0</v>
      </c>
      <c r="OV374" s="9">
        <v>0</v>
      </c>
      <c r="OW374" s="9">
        <v>0</v>
      </c>
      <c r="OX374" s="9">
        <v>0</v>
      </c>
      <c r="OY374" s="9">
        <v>0</v>
      </c>
      <c r="OZ374" s="9">
        <v>0</v>
      </c>
      <c r="PA374" s="9">
        <v>0</v>
      </c>
      <c r="PB374" s="9">
        <v>0</v>
      </c>
    </row>
    <row r="375" spans="1:418" x14ac:dyDescent="0.25">
      <c r="A375" s="1">
        <v>374</v>
      </c>
      <c r="B375" s="26" t="s">
        <v>1</v>
      </c>
      <c r="C375" s="9">
        <v>1</v>
      </c>
      <c r="D375" s="9">
        <v>0</v>
      </c>
      <c r="E375" s="9">
        <v>60</v>
      </c>
      <c r="F375" s="9">
        <v>0</v>
      </c>
      <c r="G375" s="1">
        <v>1</v>
      </c>
      <c r="H375" s="9">
        <v>0</v>
      </c>
      <c r="I375" s="9">
        <v>0</v>
      </c>
      <c r="J375" s="9" t="s">
        <v>5</v>
      </c>
      <c r="K375" s="9">
        <v>1</v>
      </c>
      <c r="L375" s="9">
        <v>0</v>
      </c>
      <c r="M375" s="9">
        <v>0</v>
      </c>
      <c r="N375" s="9">
        <v>0</v>
      </c>
      <c r="O375" s="9" t="s">
        <v>271</v>
      </c>
      <c r="P375" s="9" t="s">
        <v>247</v>
      </c>
      <c r="Q375" s="9"/>
      <c r="R375" s="9" t="s">
        <v>393</v>
      </c>
      <c r="S375" s="1">
        <v>0</v>
      </c>
      <c r="T375" s="9" t="s">
        <v>329</v>
      </c>
      <c r="U375" s="9" t="s">
        <v>149</v>
      </c>
      <c r="V375" s="9" t="s">
        <v>111</v>
      </c>
      <c r="W375" s="9">
        <v>1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1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1</v>
      </c>
      <c r="AZ375" s="9">
        <v>4</v>
      </c>
      <c r="BA375" s="9">
        <v>0</v>
      </c>
      <c r="BB375" s="9">
        <v>0</v>
      </c>
      <c r="BC375" s="1">
        <v>1</v>
      </c>
      <c r="BD375" s="9">
        <v>0</v>
      </c>
      <c r="BE375" s="9">
        <f t="shared" si="160"/>
        <v>5</v>
      </c>
      <c r="BF375" s="9">
        <v>0</v>
      </c>
      <c r="BG375" s="9">
        <v>0</v>
      </c>
      <c r="BH375" s="9">
        <v>0</v>
      </c>
      <c r="BI375" s="9">
        <v>0</v>
      </c>
      <c r="BJ375" s="1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1</v>
      </c>
      <c r="BR375" s="1">
        <v>1</v>
      </c>
      <c r="BS375" s="9">
        <v>1</v>
      </c>
      <c r="BT375" s="9">
        <v>1</v>
      </c>
      <c r="BU375" s="9">
        <v>1</v>
      </c>
      <c r="BV375" s="9">
        <v>1</v>
      </c>
      <c r="BW375" s="9">
        <v>0</v>
      </c>
      <c r="BX375" s="9">
        <v>0</v>
      </c>
      <c r="BY375" s="9">
        <v>0</v>
      </c>
      <c r="BZ375" s="9">
        <v>0</v>
      </c>
      <c r="CA375" s="9">
        <v>0</v>
      </c>
      <c r="CB375" s="9">
        <v>0</v>
      </c>
      <c r="CC375" s="9">
        <v>0</v>
      </c>
      <c r="CD375" s="9">
        <v>0</v>
      </c>
      <c r="CE375" s="9">
        <v>0</v>
      </c>
      <c r="CF375" s="9">
        <v>0</v>
      </c>
      <c r="CG375" s="9">
        <v>0</v>
      </c>
      <c r="CH375" s="9">
        <v>0</v>
      </c>
      <c r="CI375" s="9"/>
      <c r="CJ375" s="9"/>
      <c r="CK375" s="9" t="s">
        <v>123</v>
      </c>
      <c r="CL375" s="9">
        <v>0</v>
      </c>
      <c r="CM375" s="10">
        <v>44010</v>
      </c>
      <c r="CN375" s="10">
        <v>44013</v>
      </c>
      <c r="CO375" s="10"/>
      <c r="CP375" s="10"/>
      <c r="CQ375" s="10"/>
      <c r="CR375" s="10"/>
      <c r="CS375" s="10">
        <v>44024</v>
      </c>
      <c r="CT375" s="3"/>
      <c r="CU375" s="3">
        <f t="shared" si="149"/>
        <v>14</v>
      </c>
      <c r="CV375" s="11"/>
      <c r="CW375" s="11"/>
      <c r="CX375" s="11"/>
      <c r="CY375" s="3">
        <f t="shared" si="174"/>
        <v>14</v>
      </c>
      <c r="CZ375" s="11">
        <v>0</v>
      </c>
      <c r="DA375" s="3">
        <v>1</v>
      </c>
      <c r="DB375" s="11">
        <v>0</v>
      </c>
      <c r="DC375" s="3">
        <f t="shared" si="150"/>
        <v>1</v>
      </c>
      <c r="DD375" s="10">
        <v>44008</v>
      </c>
      <c r="DE375" s="1">
        <v>0</v>
      </c>
      <c r="DF375" s="11">
        <f t="shared" si="161"/>
        <v>2</v>
      </c>
      <c r="DG375" s="3">
        <f t="shared" si="151"/>
        <v>8</v>
      </c>
      <c r="DH375" s="9">
        <v>1</v>
      </c>
      <c r="DI375" s="9">
        <v>1</v>
      </c>
      <c r="DJ375" s="9">
        <v>1</v>
      </c>
      <c r="DK375" s="9">
        <v>0</v>
      </c>
      <c r="DL375" s="9">
        <v>0</v>
      </c>
      <c r="DM375" s="9">
        <v>0</v>
      </c>
      <c r="DN375" s="9">
        <v>1</v>
      </c>
      <c r="DO375" s="9">
        <v>0</v>
      </c>
      <c r="DP375" s="9">
        <v>0</v>
      </c>
      <c r="DQ375" s="9">
        <v>0</v>
      </c>
      <c r="DR375" s="9">
        <v>1</v>
      </c>
      <c r="DS375" s="9">
        <v>1</v>
      </c>
      <c r="DT375" s="9">
        <v>1</v>
      </c>
      <c r="DU375" s="9">
        <v>0</v>
      </c>
      <c r="DV375" s="9">
        <v>0</v>
      </c>
      <c r="DW375" s="9">
        <v>0</v>
      </c>
      <c r="DX375" s="9">
        <v>1</v>
      </c>
      <c r="DY375" s="9">
        <v>0</v>
      </c>
      <c r="DZ375" s="9">
        <v>0</v>
      </c>
      <c r="EA375" s="9">
        <v>0</v>
      </c>
      <c r="EB375" s="9">
        <v>0</v>
      </c>
      <c r="EC375" s="9">
        <v>0</v>
      </c>
      <c r="ED375" s="9">
        <v>0</v>
      </c>
      <c r="EE375" s="9">
        <v>0</v>
      </c>
      <c r="EF375" s="9">
        <v>0</v>
      </c>
      <c r="EG375" s="9"/>
      <c r="EH375" s="9"/>
      <c r="EI375" s="12"/>
      <c r="EJ375" s="11"/>
      <c r="EK375" s="11"/>
      <c r="EL375" s="11"/>
      <c r="EM375" s="9">
        <v>110</v>
      </c>
      <c r="EN375" s="9">
        <v>64</v>
      </c>
      <c r="EO375" s="12">
        <f t="shared" si="162"/>
        <v>79.333333333333329</v>
      </c>
      <c r="EP375" s="11">
        <v>0</v>
      </c>
      <c r="EQ375" s="9">
        <v>64</v>
      </c>
      <c r="ER375" s="9">
        <v>0</v>
      </c>
      <c r="ES375" s="9">
        <v>18</v>
      </c>
      <c r="ET375" s="9">
        <v>0</v>
      </c>
      <c r="EU375" s="12">
        <v>36</v>
      </c>
      <c r="EV375" s="11">
        <v>0</v>
      </c>
      <c r="EW375" s="12">
        <v>37.9</v>
      </c>
      <c r="EX375" s="9">
        <v>87</v>
      </c>
      <c r="EY375" s="1">
        <v>1</v>
      </c>
      <c r="EZ375" s="9" t="s">
        <v>51</v>
      </c>
      <c r="FA375" s="9">
        <v>1</v>
      </c>
      <c r="FB375" s="9">
        <v>0</v>
      </c>
      <c r="FC375" s="9">
        <v>0</v>
      </c>
      <c r="FD375" s="9">
        <v>0</v>
      </c>
      <c r="FE375" s="9">
        <v>0</v>
      </c>
      <c r="FF375" s="9">
        <v>0</v>
      </c>
      <c r="FG375" s="9">
        <v>1</v>
      </c>
      <c r="FH375" s="9">
        <v>0</v>
      </c>
      <c r="FI375" s="1">
        <v>0</v>
      </c>
      <c r="FJ375" s="1">
        <v>1</v>
      </c>
      <c r="FK375" s="9">
        <v>0</v>
      </c>
      <c r="FL375" s="9">
        <v>0</v>
      </c>
      <c r="FM375" s="9" t="s">
        <v>104</v>
      </c>
      <c r="FN375" s="1" t="s">
        <v>83</v>
      </c>
      <c r="FO375" s="9">
        <v>0</v>
      </c>
      <c r="FP375" s="9">
        <v>0</v>
      </c>
      <c r="FQ375" s="1">
        <v>1</v>
      </c>
      <c r="FR375" s="1">
        <v>1</v>
      </c>
      <c r="FS375" s="1">
        <f t="shared" si="152"/>
        <v>2</v>
      </c>
      <c r="FT375" s="1">
        <v>0</v>
      </c>
      <c r="FU375" s="9">
        <v>0</v>
      </c>
      <c r="FV375" s="9">
        <v>0</v>
      </c>
      <c r="FW375" s="9">
        <v>0</v>
      </c>
      <c r="FX375" s="9">
        <v>0</v>
      </c>
      <c r="FY375" s="9">
        <v>0</v>
      </c>
      <c r="FZ375" s="1">
        <f t="shared" si="146"/>
        <v>1</v>
      </c>
      <c r="GA375" s="1">
        <v>1</v>
      </c>
      <c r="GB375" s="9">
        <v>1</v>
      </c>
      <c r="GC375" s="9">
        <v>0</v>
      </c>
      <c r="GD375" s="9">
        <v>0</v>
      </c>
      <c r="GE375" s="9">
        <v>0</v>
      </c>
      <c r="GF375" s="9">
        <v>0</v>
      </c>
      <c r="GG375" s="9">
        <v>0</v>
      </c>
      <c r="GH375" s="1">
        <f t="shared" si="147"/>
        <v>1</v>
      </c>
      <c r="GI375" s="1">
        <v>1</v>
      </c>
      <c r="GJ375" s="9">
        <v>0</v>
      </c>
      <c r="GK375" s="9">
        <v>1</v>
      </c>
      <c r="GL375" s="9">
        <v>1</v>
      </c>
      <c r="GM375" s="9">
        <v>0</v>
      </c>
      <c r="GN375" s="9">
        <v>0</v>
      </c>
      <c r="GO375" s="9">
        <v>0</v>
      </c>
      <c r="GP375" s="1">
        <v>0</v>
      </c>
      <c r="GQ375" s="9">
        <v>0</v>
      </c>
      <c r="GR375" s="11">
        <f t="shared" si="163"/>
        <v>0</v>
      </c>
      <c r="GS375" s="9">
        <v>0</v>
      </c>
      <c r="GT375" s="9">
        <v>0</v>
      </c>
      <c r="GU375" s="9">
        <v>0</v>
      </c>
      <c r="GV375" s="9">
        <v>0</v>
      </c>
      <c r="GW375" s="9">
        <v>0</v>
      </c>
      <c r="GX375" s="9">
        <f t="shared" si="164"/>
        <v>2</v>
      </c>
      <c r="GY375" s="9">
        <v>1</v>
      </c>
      <c r="GZ375" s="9">
        <v>0</v>
      </c>
      <c r="HA375" s="9">
        <v>0</v>
      </c>
      <c r="HB375" s="9">
        <v>1</v>
      </c>
      <c r="HC375" s="9">
        <v>0</v>
      </c>
      <c r="HD375" s="9">
        <v>0</v>
      </c>
      <c r="HE375" s="9">
        <v>0</v>
      </c>
      <c r="HF375" s="9">
        <v>0</v>
      </c>
      <c r="HG375" s="9">
        <v>0</v>
      </c>
      <c r="HH375" s="9">
        <v>0</v>
      </c>
      <c r="HI375" s="9">
        <v>1</v>
      </c>
      <c r="HJ375" s="9">
        <v>0</v>
      </c>
      <c r="HK375" s="9">
        <v>0</v>
      </c>
      <c r="HL375" s="9">
        <v>0</v>
      </c>
      <c r="HM375" s="9">
        <v>0</v>
      </c>
      <c r="HN375" s="9">
        <v>0</v>
      </c>
      <c r="HO375" s="9">
        <v>0</v>
      </c>
      <c r="HP375" s="9">
        <v>0</v>
      </c>
      <c r="HQ375" s="9">
        <v>0</v>
      </c>
      <c r="HR375" s="9">
        <v>0</v>
      </c>
      <c r="HS375" s="9">
        <v>0</v>
      </c>
      <c r="HT375" s="9">
        <v>0</v>
      </c>
      <c r="HU375" s="9">
        <v>0</v>
      </c>
      <c r="HV375" s="9">
        <v>0</v>
      </c>
      <c r="HW375" s="9">
        <v>0</v>
      </c>
      <c r="HX375" s="9">
        <v>0</v>
      </c>
      <c r="HY375" s="9">
        <v>0</v>
      </c>
      <c r="HZ375" s="9">
        <v>0</v>
      </c>
      <c r="IA375" s="9">
        <v>0</v>
      </c>
      <c r="IB375" s="9">
        <v>0</v>
      </c>
      <c r="IC375" s="9">
        <v>0</v>
      </c>
      <c r="ID375" s="9">
        <v>1</v>
      </c>
      <c r="IE375" s="9">
        <v>1</v>
      </c>
      <c r="IF375" s="1">
        <v>1</v>
      </c>
      <c r="IG375" s="9">
        <v>1</v>
      </c>
      <c r="IH375" s="9">
        <v>1</v>
      </c>
      <c r="II375" s="9">
        <v>0</v>
      </c>
      <c r="IJ375" s="9">
        <v>0</v>
      </c>
      <c r="IK375" s="9">
        <v>0</v>
      </c>
      <c r="IL375" s="9">
        <v>0</v>
      </c>
      <c r="IM375" s="9">
        <v>1</v>
      </c>
      <c r="IN375" s="9">
        <v>0</v>
      </c>
      <c r="IO375" s="9">
        <v>0</v>
      </c>
      <c r="IP375" s="9">
        <v>0</v>
      </c>
      <c r="IQ375" s="9">
        <f t="shared" si="165"/>
        <v>0</v>
      </c>
      <c r="IR375" s="1">
        <v>0</v>
      </c>
      <c r="IS375" s="9">
        <v>0</v>
      </c>
      <c r="IT375" s="9">
        <v>0</v>
      </c>
      <c r="IU375" s="9">
        <v>0</v>
      </c>
      <c r="IV375" s="9">
        <v>0</v>
      </c>
      <c r="IW375" s="9">
        <v>0</v>
      </c>
      <c r="IX375" s="9">
        <v>0</v>
      </c>
      <c r="IY375" s="9">
        <v>0</v>
      </c>
      <c r="IZ375" s="9">
        <v>0</v>
      </c>
      <c r="JA375" s="9">
        <v>389</v>
      </c>
      <c r="JB375" s="1">
        <v>1</v>
      </c>
      <c r="JC375" s="9">
        <v>0</v>
      </c>
      <c r="JD375" s="9">
        <v>0</v>
      </c>
      <c r="JE375" s="9">
        <v>0</v>
      </c>
      <c r="JF375" s="1">
        <v>6</v>
      </c>
      <c r="JG375" s="1">
        <v>0</v>
      </c>
      <c r="JH375" s="1">
        <v>1</v>
      </c>
      <c r="JI375" s="1">
        <v>0</v>
      </c>
      <c r="JJ375" s="9"/>
      <c r="JK375" s="9">
        <v>0</v>
      </c>
      <c r="JL375" s="9">
        <v>0</v>
      </c>
      <c r="JM375" s="9">
        <v>0</v>
      </c>
      <c r="JN375" s="9">
        <v>0</v>
      </c>
      <c r="JO375" s="9">
        <v>0</v>
      </c>
      <c r="JP375" s="9">
        <v>0</v>
      </c>
      <c r="JQ375" s="9">
        <v>0</v>
      </c>
      <c r="JR375" s="9">
        <v>0</v>
      </c>
      <c r="JS375" s="9">
        <v>1</v>
      </c>
      <c r="JT375" s="9">
        <v>1</v>
      </c>
      <c r="JU375" s="9">
        <v>0</v>
      </c>
      <c r="JV375" s="9">
        <v>0</v>
      </c>
      <c r="JW375" s="9">
        <v>0</v>
      </c>
      <c r="JX375" s="9">
        <v>0</v>
      </c>
      <c r="JY375" s="10"/>
      <c r="JZ375" s="10"/>
      <c r="KA375" s="9"/>
      <c r="KB375" s="9">
        <v>0</v>
      </c>
      <c r="KC375" s="9">
        <f t="shared" si="166"/>
        <v>1</v>
      </c>
      <c r="KD375" s="9">
        <v>1</v>
      </c>
      <c r="KE375" s="9">
        <v>1</v>
      </c>
      <c r="KF375" s="9">
        <v>0</v>
      </c>
      <c r="KG375" s="9">
        <v>0</v>
      </c>
      <c r="KH375" s="9">
        <v>0</v>
      </c>
      <c r="KI375" s="9">
        <v>0</v>
      </c>
      <c r="KJ375" s="9">
        <v>0</v>
      </c>
      <c r="KK375" s="9">
        <v>0</v>
      </c>
      <c r="KL375" s="9">
        <v>0</v>
      </c>
      <c r="KM375" s="9">
        <v>0</v>
      </c>
      <c r="KN375" s="9">
        <v>0</v>
      </c>
      <c r="KO375" s="9">
        <v>0</v>
      </c>
      <c r="KP375" s="9">
        <v>0</v>
      </c>
      <c r="KQ375" s="9">
        <v>0</v>
      </c>
      <c r="KR375" s="9">
        <v>0</v>
      </c>
      <c r="KS375" s="9">
        <v>0</v>
      </c>
      <c r="KT375" s="9">
        <v>0</v>
      </c>
      <c r="KU375" s="9">
        <v>0</v>
      </c>
      <c r="KV375" s="9">
        <v>0</v>
      </c>
      <c r="KW375" s="9" t="s">
        <v>102</v>
      </c>
      <c r="KX375" s="9">
        <v>1</v>
      </c>
      <c r="KY375" s="9">
        <v>0</v>
      </c>
      <c r="KZ375" s="12">
        <v>13.1</v>
      </c>
      <c r="LA375" s="12">
        <v>42.7</v>
      </c>
      <c r="LB375" s="9">
        <v>4800</v>
      </c>
      <c r="LC375" s="9">
        <v>2130</v>
      </c>
      <c r="LD375" s="9">
        <v>2160</v>
      </c>
      <c r="LE375" s="9">
        <v>174000</v>
      </c>
      <c r="LF375" s="13">
        <v>1.06</v>
      </c>
      <c r="LG375" s="13">
        <v>8.3000000000000007</v>
      </c>
      <c r="LH375" s="9"/>
      <c r="LI375" s="9"/>
      <c r="LJ375" s="9"/>
      <c r="LK375" s="9"/>
      <c r="LL375" s="9">
        <v>204</v>
      </c>
      <c r="LM375" s="12">
        <v>26.3</v>
      </c>
      <c r="LN375" s="9"/>
      <c r="LO375" s="9"/>
      <c r="LP375" s="12">
        <v>249</v>
      </c>
      <c r="LQ375" s="14">
        <v>4.4999999999999997E-3</v>
      </c>
      <c r="LR375" s="9"/>
      <c r="LS375" s="9"/>
      <c r="LT375" s="9"/>
      <c r="LU375" s="9"/>
      <c r="LV375" s="9">
        <v>1</v>
      </c>
      <c r="LW375" s="9" t="s">
        <v>115</v>
      </c>
      <c r="LX375" s="1">
        <v>0</v>
      </c>
      <c r="LY375" s="1">
        <v>1</v>
      </c>
      <c r="LZ375" s="9">
        <v>1</v>
      </c>
      <c r="MA375" s="9">
        <v>1</v>
      </c>
      <c r="MB375" s="9">
        <f t="shared" si="167"/>
        <v>0</v>
      </c>
      <c r="MC375" s="9">
        <v>0</v>
      </c>
      <c r="MD375" s="9">
        <v>0</v>
      </c>
      <c r="ME375" s="9">
        <v>0</v>
      </c>
      <c r="MF375" s="9">
        <v>0</v>
      </c>
      <c r="MG375" s="9">
        <v>0</v>
      </c>
      <c r="MH375" s="9">
        <v>0</v>
      </c>
      <c r="MI375" s="9">
        <v>0</v>
      </c>
      <c r="MJ375" s="9">
        <v>0</v>
      </c>
      <c r="MK375" s="9">
        <v>1</v>
      </c>
      <c r="ML375" s="9">
        <v>0</v>
      </c>
      <c r="MM375" s="9">
        <f t="shared" si="168"/>
        <v>1</v>
      </c>
      <c r="MN375" s="1">
        <v>1</v>
      </c>
      <c r="MO375" s="9">
        <v>1</v>
      </c>
      <c r="MP375" s="9">
        <v>0</v>
      </c>
      <c r="MQ375" s="9">
        <v>0</v>
      </c>
      <c r="MR375" s="9">
        <v>0</v>
      </c>
      <c r="MS375" s="9">
        <v>0</v>
      </c>
      <c r="MT375" s="9">
        <v>0</v>
      </c>
      <c r="MU375" s="9">
        <v>0</v>
      </c>
      <c r="MV375" s="9">
        <v>0</v>
      </c>
      <c r="MW375" s="9">
        <v>0</v>
      </c>
      <c r="MX375" s="9">
        <v>0</v>
      </c>
      <c r="MY375" s="9">
        <v>0</v>
      </c>
      <c r="MZ375" s="9">
        <v>0</v>
      </c>
      <c r="NA375" s="9">
        <v>0</v>
      </c>
      <c r="NB375" s="9" t="s">
        <v>122</v>
      </c>
      <c r="NC375" s="12">
        <v>10.8</v>
      </c>
      <c r="ND375" s="12">
        <v>35.299999999999997</v>
      </c>
      <c r="NE375" s="9">
        <v>1970</v>
      </c>
      <c r="NF375" s="9">
        <v>1440</v>
      </c>
      <c r="NG375" s="9">
        <v>460</v>
      </c>
      <c r="NH375" s="9">
        <v>144000</v>
      </c>
      <c r="NI375" s="13">
        <v>0.86</v>
      </c>
      <c r="NJ375" s="13">
        <v>8.3000000000000007</v>
      </c>
      <c r="NK375" s="9"/>
      <c r="NL375" s="9"/>
      <c r="NM375" s="12">
        <v>131</v>
      </c>
      <c r="NN375" s="9">
        <v>132</v>
      </c>
      <c r="NO375" s="9">
        <v>186</v>
      </c>
      <c r="NP375" s="12">
        <v>79.900000000000006</v>
      </c>
      <c r="NQ375" s="9"/>
      <c r="NR375" s="12">
        <v>40.1</v>
      </c>
      <c r="NS375" s="9">
        <v>840</v>
      </c>
      <c r="NT375" s="15">
        <v>2.7000000000000001E-3</v>
      </c>
      <c r="NU375" s="9"/>
      <c r="NV375" s="9"/>
      <c r="NW375" s="9">
        <v>16.2</v>
      </c>
      <c r="NX375" s="9"/>
      <c r="NY375" s="1">
        <v>1</v>
      </c>
      <c r="NZ375" s="9" t="s">
        <v>115</v>
      </c>
      <c r="OA375" s="1">
        <v>0</v>
      </c>
      <c r="OB375" s="1">
        <v>1</v>
      </c>
      <c r="OC375" s="9">
        <v>1</v>
      </c>
      <c r="OD375" s="9">
        <v>1</v>
      </c>
      <c r="OE375" s="9">
        <f t="shared" si="169"/>
        <v>0</v>
      </c>
      <c r="OF375" s="9">
        <v>0</v>
      </c>
      <c r="OG375" s="9">
        <v>0</v>
      </c>
      <c r="OH375" s="9">
        <v>0</v>
      </c>
      <c r="OI375" s="9">
        <v>0</v>
      </c>
      <c r="OJ375" s="9">
        <v>0</v>
      </c>
      <c r="OK375" s="9">
        <v>0</v>
      </c>
      <c r="OL375" s="9">
        <v>0</v>
      </c>
      <c r="OM375" s="9">
        <v>0</v>
      </c>
      <c r="ON375" s="9">
        <v>1</v>
      </c>
      <c r="OO375" s="9">
        <v>1</v>
      </c>
      <c r="OP375" s="9">
        <f t="shared" si="170"/>
        <v>0</v>
      </c>
      <c r="OQ375" s="9">
        <v>0</v>
      </c>
      <c r="OR375" s="9">
        <v>0</v>
      </c>
      <c r="OS375" s="9">
        <v>0</v>
      </c>
      <c r="OT375" s="9">
        <v>0</v>
      </c>
      <c r="OU375" s="9">
        <v>0</v>
      </c>
      <c r="OV375" s="9">
        <v>0</v>
      </c>
      <c r="OW375" s="9">
        <v>0</v>
      </c>
      <c r="OX375" s="9">
        <v>0</v>
      </c>
      <c r="OY375" s="9">
        <v>0</v>
      </c>
      <c r="OZ375" s="9">
        <v>0</v>
      </c>
      <c r="PA375" s="9">
        <v>0</v>
      </c>
      <c r="PB375" s="9">
        <v>0</v>
      </c>
    </row>
    <row r="376" spans="1:418" x14ac:dyDescent="0.25">
      <c r="A376" s="1">
        <v>375</v>
      </c>
      <c r="B376" s="26" t="s">
        <v>1</v>
      </c>
      <c r="C376" s="9">
        <v>1</v>
      </c>
      <c r="D376" s="9">
        <v>0</v>
      </c>
      <c r="E376" s="9">
        <v>52</v>
      </c>
      <c r="F376" s="9">
        <v>0</v>
      </c>
      <c r="G376" s="1">
        <v>1</v>
      </c>
      <c r="H376" s="9">
        <v>0</v>
      </c>
      <c r="I376" s="9">
        <v>0</v>
      </c>
      <c r="J376" s="9" t="s">
        <v>5</v>
      </c>
      <c r="K376" s="9">
        <v>1</v>
      </c>
      <c r="L376" s="9">
        <v>0</v>
      </c>
      <c r="M376" s="9">
        <v>0</v>
      </c>
      <c r="N376" s="9">
        <v>0</v>
      </c>
      <c r="O376" s="9" t="s">
        <v>271</v>
      </c>
      <c r="P376" s="9" t="s">
        <v>247</v>
      </c>
      <c r="Q376" s="9"/>
      <c r="R376" s="9" t="s">
        <v>393</v>
      </c>
      <c r="S376" s="1">
        <v>0</v>
      </c>
      <c r="T376" s="9" t="s">
        <v>329</v>
      </c>
      <c r="U376" s="9" t="s">
        <v>149</v>
      </c>
      <c r="V376" s="9" t="s">
        <v>111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1</v>
      </c>
      <c r="BA376" s="9">
        <v>0</v>
      </c>
      <c r="BB376" s="1">
        <v>1</v>
      </c>
      <c r="BC376" s="9">
        <v>0</v>
      </c>
      <c r="BD376" s="9">
        <v>0</v>
      </c>
      <c r="BE376" s="9">
        <f t="shared" si="160"/>
        <v>0</v>
      </c>
      <c r="BF376" s="9">
        <v>0</v>
      </c>
      <c r="BG376" s="9">
        <v>0</v>
      </c>
      <c r="BH376" s="9">
        <v>0</v>
      </c>
      <c r="BI376" s="9">
        <v>0</v>
      </c>
      <c r="BJ376" s="1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">
        <v>0</v>
      </c>
      <c r="BS376" s="9">
        <v>0</v>
      </c>
      <c r="BT376" s="9">
        <v>0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0</v>
      </c>
      <c r="CA376" s="9">
        <v>0</v>
      </c>
      <c r="CB376" s="9">
        <v>0</v>
      </c>
      <c r="CC376" s="9">
        <v>0</v>
      </c>
      <c r="CD376" s="9">
        <v>0</v>
      </c>
      <c r="CE376" s="9">
        <v>0</v>
      </c>
      <c r="CF376" s="9">
        <v>0</v>
      </c>
      <c r="CG376" s="9">
        <v>0</v>
      </c>
      <c r="CH376" s="9">
        <v>0</v>
      </c>
      <c r="CI376" s="9"/>
      <c r="CJ376" s="9"/>
      <c r="CK376" s="9" t="s">
        <v>123</v>
      </c>
      <c r="CL376" s="9">
        <v>0</v>
      </c>
      <c r="CM376" s="10">
        <v>44010</v>
      </c>
      <c r="CN376" s="10">
        <v>44011</v>
      </c>
      <c r="CO376" s="10"/>
      <c r="CP376" s="10"/>
      <c r="CQ376" s="10"/>
      <c r="CR376" s="10"/>
      <c r="CS376" s="10">
        <v>44021</v>
      </c>
      <c r="CT376" s="3"/>
      <c r="CU376" s="3">
        <f t="shared" si="149"/>
        <v>11</v>
      </c>
      <c r="CV376" s="11"/>
      <c r="CW376" s="11"/>
      <c r="CX376" s="11"/>
      <c r="CY376" s="3">
        <f t="shared" si="174"/>
        <v>11</v>
      </c>
      <c r="CZ376" s="11">
        <v>0</v>
      </c>
      <c r="DA376" s="3">
        <v>1</v>
      </c>
      <c r="DB376" s="11">
        <v>0</v>
      </c>
      <c r="DC376" s="3">
        <f t="shared" si="150"/>
        <v>1</v>
      </c>
      <c r="DD376" s="10">
        <v>44002</v>
      </c>
      <c r="DE376" s="1">
        <v>0</v>
      </c>
      <c r="DF376" s="11">
        <f t="shared" si="161"/>
        <v>8</v>
      </c>
      <c r="DG376" s="3">
        <f t="shared" si="151"/>
        <v>4</v>
      </c>
      <c r="DH376" s="9">
        <v>1</v>
      </c>
      <c r="DI376" s="9">
        <v>1</v>
      </c>
      <c r="DJ376" s="9">
        <v>0</v>
      </c>
      <c r="DK376" s="9">
        <v>0</v>
      </c>
      <c r="DL376" s="9">
        <v>0</v>
      </c>
      <c r="DM376" s="9">
        <v>0</v>
      </c>
      <c r="DN376" s="9">
        <v>1</v>
      </c>
      <c r="DO376" s="9">
        <v>1</v>
      </c>
      <c r="DP376" s="9">
        <v>0</v>
      </c>
      <c r="DQ376" s="9">
        <v>0</v>
      </c>
      <c r="DR376" s="9">
        <v>0</v>
      </c>
      <c r="DS376" s="9">
        <v>0</v>
      </c>
      <c r="DT376" s="9">
        <v>0</v>
      </c>
      <c r="DU376" s="9">
        <v>0</v>
      </c>
      <c r="DV376" s="9">
        <v>0</v>
      </c>
      <c r="DW376" s="9">
        <v>0</v>
      </c>
      <c r="DX376" s="9">
        <v>0</v>
      </c>
      <c r="DY376" s="9">
        <v>0</v>
      </c>
      <c r="DZ376" s="9">
        <v>0</v>
      </c>
      <c r="EA376" s="9">
        <v>0</v>
      </c>
      <c r="EB376" s="9">
        <v>0</v>
      </c>
      <c r="EC376" s="9">
        <v>0</v>
      </c>
      <c r="ED376" s="9">
        <v>0</v>
      </c>
      <c r="EE376" s="9">
        <v>0</v>
      </c>
      <c r="EF376" s="9">
        <v>0</v>
      </c>
      <c r="EG376" s="9"/>
      <c r="EH376" s="9"/>
      <c r="EI376" s="12"/>
      <c r="EJ376" s="11"/>
      <c r="EK376" s="11"/>
      <c r="EL376" s="11"/>
      <c r="EM376" s="9">
        <v>124</v>
      </c>
      <c r="EN376" s="9">
        <v>74</v>
      </c>
      <c r="EO376" s="12">
        <f t="shared" si="162"/>
        <v>90.666666666666671</v>
      </c>
      <c r="EP376" s="11">
        <v>0</v>
      </c>
      <c r="EQ376" s="9">
        <v>84</v>
      </c>
      <c r="ER376" s="9">
        <v>0</v>
      </c>
      <c r="ES376" s="9">
        <v>18</v>
      </c>
      <c r="ET376" s="9">
        <v>0</v>
      </c>
      <c r="EU376" s="12">
        <v>37</v>
      </c>
      <c r="EV376" s="11">
        <v>0</v>
      </c>
      <c r="EW376" s="12">
        <v>37</v>
      </c>
      <c r="EX376" s="9">
        <v>90</v>
      </c>
      <c r="EY376" s="1">
        <v>0</v>
      </c>
      <c r="EZ376" s="9" t="s">
        <v>51</v>
      </c>
      <c r="FA376" s="9">
        <v>1</v>
      </c>
      <c r="FB376" s="9">
        <v>0</v>
      </c>
      <c r="FC376" s="9">
        <v>1</v>
      </c>
      <c r="FD376" s="9">
        <v>0</v>
      </c>
      <c r="FE376" s="9">
        <v>0</v>
      </c>
      <c r="FF376" s="9">
        <v>0</v>
      </c>
      <c r="FG376" s="9">
        <v>0</v>
      </c>
      <c r="FH376" s="9">
        <v>0</v>
      </c>
      <c r="FI376" s="1">
        <v>0</v>
      </c>
      <c r="FJ376" s="1">
        <v>1</v>
      </c>
      <c r="FK376" s="9">
        <v>0</v>
      </c>
      <c r="FL376" s="9">
        <v>0</v>
      </c>
      <c r="FM376" s="9" t="s">
        <v>104</v>
      </c>
      <c r="FN376" s="1" t="s">
        <v>82</v>
      </c>
      <c r="FO376" s="9">
        <v>0</v>
      </c>
      <c r="FP376" s="1">
        <v>1</v>
      </c>
      <c r="FQ376" s="9">
        <v>0</v>
      </c>
      <c r="FR376" s="1">
        <v>1</v>
      </c>
      <c r="FS376" s="1">
        <f t="shared" si="152"/>
        <v>2</v>
      </c>
      <c r="FT376" s="1">
        <v>0</v>
      </c>
      <c r="FU376" s="9">
        <v>0</v>
      </c>
      <c r="FV376" s="9">
        <v>0</v>
      </c>
      <c r="FW376" s="9">
        <v>0</v>
      </c>
      <c r="FX376" s="9">
        <v>0</v>
      </c>
      <c r="FY376" s="9">
        <v>0</v>
      </c>
      <c r="FZ376" s="1">
        <f t="shared" si="146"/>
        <v>1</v>
      </c>
      <c r="GA376" s="1">
        <v>1</v>
      </c>
      <c r="GB376" s="9">
        <v>1</v>
      </c>
      <c r="GC376" s="9">
        <v>0</v>
      </c>
      <c r="GD376" s="9">
        <v>0</v>
      </c>
      <c r="GE376" s="9">
        <v>0</v>
      </c>
      <c r="GF376" s="9">
        <v>0</v>
      </c>
      <c r="GG376" s="9">
        <v>0</v>
      </c>
      <c r="GH376" s="1">
        <f t="shared" si="147"/>
        <v>1</v>
      </c>
      <c r="GI376" s="1">
        <v>1</v>
      </c>
      <c r="GJ376" s="9">
        <v>0</v>
      </c>
      <c r="GK376" s="9">
        <v>1</v>
      </c>
      <c r="GL376" s="9">
        <v>1</v>
      </c>
      <c r="GM376" s="9">
        <v>0</v>
      </c>
      <c r="GN376" s="9">
        <v>0</v>
      </c>
      <c r="GO376" s="9">
        <v>0</v>
      </c>
      <c r="GP376" s="1">
        <v>0</v>
      </c>
      <c r="GQ376" s="9">
        <v>0</v>
      </c>
      <c r="GR376" s="11">
        <f t="shared" si="163"/>
        <v>0</v>
      </c>
      <c r="GS376" s="9">
        <v>0</v>
      </c>
      <c r="GT376" s="9">
        <v>0</v>
      </c>
      <c r="GU376" s="9">
        <v>0</v>
      </c>
      <c r="GV376" s="9">
        <v>0</v>
      </c>
      <c r="GW376" s="9">
        <v>0</v>
      </c>
      <c r="GX376" s="9">
        <f t="shared" si="164"/>
        <v>1</v>
      </c>
      <c r="GY376" s="9">
        <v>1</v>
      </c>
      <c r="GZ376" s="9">
        <v>0</v>
      </c>
      <c r="HA376" s="9">
        <v>0</v>
      </c>
      <c r="HB376" s="9">
        <v>1</v>
      </c>
      <c r="HC376" s="9">
        <v>0</v>
      </c>
      <c r="HD376" s="9">
        <v>0</v>
      </c>
      <c r="HE376" s="9">
        <v>0</v>
      </c>
      <c r="HF376" s="9">
        <v>0</v>
      </c>
      <c r="HG376" s="9">
        <v>0</v>
      </c>
      <c r="HH376" s="9">
        <v>0</v>
      </c>
      <c r="HI376" s="9">
        <v>0</v>
      </c>
      <c r="HJ376" s="9">
        <v>0</v>
      </c>
      <c r="HK376" s="9">
        <v>0</v>
      </c>
      <c r="HL376" s="9">
        <v>0</v>
      </c>
      <c r="HM376" s="9">
        <v>0</v>
      </c>
      <c r="HN376" s="9">
        <v>0</v>
      </c>
      <c r="HO376" s="9">
        <v>0</v>
      </c>
      <c r="HP376" s="9">
        <v>0</v>
      </c>
      <c r="HQ376" s="9">
        <v>0</v>
      </c>
      <c r="HR376" s="9">
        <v>0</v>
      </c>
      <c r="HS376" s="9">
        <v>0</v>
      </c>
      <c r="HT376" s="9">
        <v>0</v>
      </c>
      <c r="HU376" s="9">
        <v>0</v>
      </c>
      <c r="HV376" s="9">
        <v>0</v>
      </c>
      <c r="HW376" s="9">
        <v>0</v>
      </c>
      <c r="HX376" s="9">
        <v>0</v>
      </c>
      <c r="HY376" s="9">
        <v>0</v>
      </c>
      <c r="HZ376" s="9">
        <v>0</v>
      </c>
      <c r="IA376" s="9">
        <v>0</v>
      </c>
      <c r="IB376" s="9">
        <v>0</v>
      </c>
      <c r="IC376" s="9">
        <v>0</v>
      </c>
      <c r="ID376" s="9">
        <v>1</v>
      </c>
      <c r="IE376" s="9">
        <v>0</v>
      </c>
      <c r="IF376" s="1">
        <v>1</v>
      </c>
      <c r="IG376" s="9">
        <v>1</v>
      </c>
      <c r="IH376" s="9">
        <v>0</v>
      </c>
      <c r="II376" s="9">
        <v>0</v>
      </c>
      <c r="IJ376" s="9">
        <v>0</v>
      </c>
      <c r="IK376" s="9">
        <v>0</v>
      </c>
      <c r="IL376" s="9">
        <v>0</v>
      </c>
      <c r="IM376" s="9">
        <v>1</v>
      </c>
      <c r="IN376" s="9">
        <v>0</v>
      </c>
      <c r="IO376" s="9">
        <v>0</v>
      </c>
      <c r="IP376" s="9">
        <v>0</v>
      </c>
      <c r="IQ376" s="9">
        <f t="shared" si="165"/>
        <v>0</v>
      </c>
      <c r="IR376" s="1">
        <v>0</v>
      </c>
      <c r="IS376" s="9">
        <v>0</v>
      </c>
      <c r="IT376" s="9">
        <v>0</v>
      </c>
      <c r="IU376" s="9">
        <v>0</v>
      </c>
      <c r="IV376" s="9">
        <v>0</v>
      </c>
      <c r="IW376" s="9">
        <v>0</v>
      </c>
      <c r="IX376" s="9">
        <v>0</v>
      </c>
      <c r="IY376" s="9">
        <v>0</v>
      </c>
      <c r="IZ376" s="9">
        <v>0</v>
      </c>
      <c r="JA376" s="9">
        <v>207</v>
      </c>
      <c r="JB376" s="9">
        <v>0</v>
      </c>
      <c r="JC376" s="1">
        <v>1</v>
      </c>
      <c r="JD376" s="9">
        <v>0</v>
      </c>
      <c r="JE376" s="9">
        <v>0</v>
      </c>
      <c r="JF376" s="1">
        <v>5</v>
      </c>
      <c r="JG376" s="1">
        <v>0</v>
      </c>
      <c r="JH376" s="1">
        <v>1</v>
      </c>
      <c r="JI376" s="1">
        <v>0</v>
      </c>
      <c r="JJ376" s="9"/>
      <c r="JK376" s="9">
        <v>0</v>
      </c>
      <c r="JL376" s="9">
        <v>0</v>
      </c>
      <c r="JM376" s="9">
        <v>0</v>
      </c>
      <c r="JN376" s="9">
        <v>0</v>
      </c>
      <c r="JO376" s="9">
        <v>0</v>
      </c>
      <c r="JP376" s="9">
        <v>0</v>
      </c>
      <c r="JQ376" s="9">
        <v>0</v>
      </c>
      <c r="JR376" s="9">
        <v>0</v>
      </c>
      <c r="JS376" s="9">
        <v>1</v>
      </c>
      <c r="JT376" s="9">
        <v>1</v>
      </c>
      <c r="JU376" s="9">
        <v>0</v>
      </c>
      <c r="JV376" s="9">
        <v>0</v>
      </c>
      <c r="JW376" s="9">
        <v>0</v>
      </c>
      <c r="JX376" s="9">
        <v>0</v>
      </c>
      <c r="JY376" s="10"/>
      <c r="JZ376" s="10"/>
      <c r="KA376" s="9"/>
      <c r="KB376" s="9">
        <v>0</v>
      </c>
      <c r="KC376" s="9">
        <f t="shared" si="166"/>
        <v>1</v>
      </c>
      <c r="KD376" s="1">
        <v>1</v>
      </c>
      <c r="KE376" s="1">
        <v>1</v>
      </c>
      <c r="KF376" s="9">
        <v>0</v>
      </c>
      <c r="KG376" s="9">
        <v>0</v>
      </c>
      <c r="KH376" s="9">
        <v>0</v>
      </c>
      <c r="KI376" s="9">
        <v>0</v>
      </c>
      <c r="KJ376" s="9">
        <v>0</v>
      </c>
      <c r="KK376" s="9">
        <v>0</v>
      </c>
      <c r="KL376" s="9">
        <v>0</v>
      </c>
      <c r="KM376" s="9">
        <v>0</v>
      </c>
      <c r="KN376" s="9">
        <v>0</v>
      </c>
      <c r="KO376" s="9">
        <v>0</v>
      </c>
      <c r="KP376" s="9">
        <v>0</v>
      </c>
      <c r="KQ376" s="9">
        <v>0</v>
      </c>
      <c r="KR376" s="9">
        <v>0</v>
      </c>
      <c r="KS376" s="9">
        <v>0</v>
      </c>
      <c r="KT376" s="9">
        <v>0</v>
      </c>
      <c r="KU376" s="9">
        <v>0</v>
      </c>
      <c r="KV376" s="9">
        <v>0</v>
      </c>
      <c r="KW376" s="9" t="s">
        <v>102</v>
      </c>
      <c r="KX376" s="9">
        <v>1</v>
      </c>
      <c r="KY376" s="9">
        <v>0</v>
      </c>
      <c r="KZ376" s="12">
        <v>15.3</v>
      </c>
      <c r="LA376" s="12">
        <v>46.4</v>
      </c>
      <c r="LB376" s="9">
        <v>6870</v>
      </c>
      <c r="LC376" s="9">
        <v>5620</v>
      </c>
      <c r="LD376" s="9">
        <v>940</v>
      </c>
      <c r="LE376" s="9">
        <v>189000</v>
      </c>
      <c r="LF376" s="13">
        <v>0.88</v>
      </c>
      <c r="LG376" s="13">
        <v>14.3</v>
      </c>
      <c r="LH376" s="9"/>
      <c r="LI376" s="9"/>
      <c r="LJ376" s="9"/>
      <c r="LK376" s="9"/>
      <c r="LL376" s="9">
        <v>493</v>
      </c>
      <c r="LM376" s="12">
        <v>253.82</v>
      </c>
      <c r="LN376" s="9"/>
      <c r="LO376" s="9"/>
      <c r="LP376" s="12">
        <v>376</v>
      </c>
      <c r="LQ376" s="9"/>
      <c r="LR376" s="9"/>
      <c r="LS376" s="9"/>
      <c r="LT376" s="9"/>
      <c r="LU376" s="9"/>
      <c r="LV376" s="9">
        <v>1</v>
      </c>
      <c r="LW376" s="9" t="s">
        <v>115</v>
      </c>
      <c r="LX376" s="1">
        <v>0</v>
      </c>
      <c r="LY376" s="1">
        <v>1</v>
      </c>
      <c r="LZ376" s="9">
        <v>1</v>
      </c>
      <c r="MA376" s="9">
        <v>0</v>
      </c>
      <c r="MB376" s="9">
        <f t="shared" si="167"/>
        <v>1</v>
      </c>
      <c r="MC376" s="1">
        <v>1</v>
      </c>
      <c r="MD376" s="9">
        <v>1</v>
      </c>
      <c r="ME376" s="9">
        <v>0</v>
      </c>
      <c r="MF376" s="9">
        <v>0</v>
      </c>
      <c r="MG376" s="9">
        <v>0</v>
      </c>
      <c r="MH376" s="9">
        <v>0</v>
      </c>
      <c r="MI376" s="9">
        <v>0</v>
      </c>
      <c r="MJ376" s="9">
        <v>0</v>
      </c>
      <c r="MK376" s="9">
        <v>1</v>
      </c>
      <c r="ML376" s="9">
        <v>0</v>
      </c>
      <c r="MM376" s="9">
        <f t="shared" si="168"/>
        <v>1</v>
      </c>
      <c r="MN376" s="1">
        <v>1</v>
      </c>
      <c r="MO376" s="9">
        <v>1</v>
      </c>
      <c r="MP376" s="9">
        <v>0</v>
      </c>
      <c r="MQ376" s="9">
        <v>0</v>
      </c>
      <c r="MR376" s="9">
        <v>0</v>
      </c>
      <c r="MS376" s="9">
        <v>0</v>
      </c>
      <c r="MT376" s="9">
        <v>0</v>
      </c>
      <c r="MU376" s="9">
        <v>0</v>
      </c>
      <c r="MV376" s="9">
        <v>0</v>
      </c>
      <c r="MW376" s="9">
        <v>0</v>
      </c>
      <c r="MX376" s="9">
        <v>0</v>
      </c>
      <c r="MY376" s="9">
        <v>0</v>
      </c>
      <c r="MZ376" s="9">
        <v>0</v>
      </c>
      <c r="NA376" s="9">
        <v>0</v>
      </c>
      <c r="NB376" s="9" t="s">
        <v>122</v>
      </c>
      <c r="NC376" s="12">
        <v>13.6</v>
      </c>
      <c r="ND376" s="12">
        <v>42.2</v>
      </c>
      <c r="NE376" s="9">
        <v>9600</v>
      </c>
      <c r="NF376" s="9">
        <v>8260</v>
      </c>
      <c r="NG376" s="9">
        <v>1050</v>
      </c>
      <c r="NH376" s="9">
        <v>210000</v>
      </c>
      <c r="NI376" s="13">
        <v>0.75</v>
      </c>
      <c r="NJ376" s="13">
        <v>18.100000000000001</v>
      </c>
      <c r="NK376" s="9"/>
      <c r="NL376" s="9"/>
      <c r="NM376" s="9"/>
      <c r="NN376" s="9"/>
      <c r="NO376" s="9">
        <v>489</v>
      </c>
      <c r="NP376" s="12">
        <v>40.11</v>
      </c>
      <c r="NQ376" s="9"/>
      <c r="NR376" s="12">
        <v>1517</v>
      </c>
      <c r="NS376" s="9">
        <v>256</v>
      </c>
      <c r="NT376" s="15">
        <v>2E-3</v>
      </c>
      <c r="NU376" s="9"/>
      <c r="NV376" s="9"/>
      <c r="NW376" s="9"/>
      <c r="NX376" s="9"/>
      <c r="NY376" s="1">
        <v>1</v>
      </c>
      <c r="NZ376" s="9" t="s">
        <v>115</v>
      </c>
      <c r="OA376" s="1">
        <v>0</v>
      </c>
      <c r="OB376" s="1">
        <v>1</v>
      </c>
      <c r="OC376" s="9">
        <v>1</v>
      </c>
      <c r="OD376" s="9">
        <v>0</v>
      </c>
      <c r="OE376" s="9">
        <f t="shared" si="169"/>
        <v>1</v>
      </c>
      <c r="OF376" s="1">
        <v>1</v>
      </c>
      <c r="OG376" s="9">
        <v>1</v>
      </c>
      <c r="OH376" s="9">
        <v>0</v>
      </c>
      <c r="OI376" s="9">
        <v>0</v>
      </c>
      <c r="OJ376" s="9">
        <v>0</v>
      </c>
      <c r="OK376" s="9">
        <v>0</v>
      </c>
      <c r="OL376" s="9">
        <v>0</v>
      </c>
      <c r="OM376" s="9">
        <v>0</v>
      </c>
      <c r="ON376" s="9">
        <v>1</v>
      </c>
      <c r="OO376" s="9">
        <v>0</v>
      </c>
      <c r="OP376" s="9">
        <f t="shared" si="170"/>
        <v>1</v>
      </c>
      <c r="OQ376" s="1">
        <v>1</v>
      </c>
      <c r="OR376" s="9">
        <v>1</v>
      </c>
      <c r="OS376" s="9">
        <v>0</v>
      </c>
      <c r="OT376" s="9">
        <v>0</v>
      </c>
      <c r="OU376" s="9">
        <v>0</v>
      </c>
      <c r="OV376" s="9">
        <v>0</v>
      </c>
      <c r="OW376" s="9">
        <v>0</v>
      </c>
      <c r="OX376" s="9">
        <v>0</v>
      </c>
      <c r="OY376" s="9">
        <v>0</v>
      </c>
      <c r="OZ376" s="9">
        <v>0</v>
      </c>
      <c r="PA376" s="9">
        <v>0</v>
      </c>
      <c r="PB376" s="9">
        <v>0</v>
      </c>
    </row>
    <row r="377" spans="1:418" x14ac:dyDescent="0.25">
      <c r="A377" s="1">
        <v>376</v>
      </c>
      <c r="B377" s="26" t="s">
        <v>1</v>
      </c>
      <c r="C377" s="9">
        <v>1</v>
      </c>
      <c r="D377" s="9">
        <v>0</v>
      </c>
      <c r="E377" s="9">
        <v>44</v>
      </c>
      <c r="F377" s="9">
        <v>0</v>
      </c>
      <c r="G377" s="1">
        <v>1</v>
      </c>
      <c r="H377" s="9">
        <v>0</v>
      </c>
      <c r="I377" s="9">
        <v>0</v>
      </c>
      <c r="J377" s="9" t="s">
        <v>5</v>
      </c>
      <c r="K377" s="9">
        <v>1</v>
      </c>
      <c r="L377" s="9">
        <v>0</v>
      </c>
      <c r="M377" s="9">
        <v>0</v>
      </c>
      <c r="N377" s="9">
        <v>0</v>
      </c>
      <c r="O377" s="9" t="s">
        <v>271</v>
      </c>
      <c r="P377" s="9" t="s">
        <v>247</v>
      </c>
      <c r="Q377" s="9" t="s">
        <v>260</v>
      </c>
      <c r="R377" s="9" t="s">
        <v>392</v>
      </c>
      <c r="S377" s="1">
        <v>1</v>
      </c>
      <c r="T377" s="9" t="s">
        <v>329</v>
      </c>
      <c r="U377" s="9" t="s">
        <v>149</v>
      </c>
      <c r="V377" s="9" t="s">
        <v>111</v>
      </c>
      <c r="W377" s="9">
        <v>1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1</v>
      </c>
      <c r="AL377" s="9">
        <v>0</v>
      </c>
      <c r="AM377" s="9">
        <v>0</v>
      </c>
      <c r="AN377" s="9">
        <v>0</v>
      </c>
      <c r="AO377" s="9">
        <v>0</v>
      </c>
      <c r="AP377" s="9">
        <v>1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1</v>
      </c>
      <c r="BA377" s="9">
        <v>0</v>
      </c>
      <c r="BB377" s="1">
        <v>1</v>
      </c>
      <c r="BC377" s="9">
        <v>0</v>
      </c>
      <c r="BD377" s="9">
        <v>0</v>
      </c>
      <c r="BE377" s="9">
        <f t="shared" si="160"/>
        <v>1</v>
      </c>
      <c r="BF377" s="9">
        <v>1</v>
      </c>
      <c r="BG377" s="9">
        <v>1</v>
      </c>
      <c r="BH377" s="9">
        <v>0</v>
      </c>
      <c r="BI377" s="9">
        <v>0</v>
      </c>
      <c r="BJ377" s="1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1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0</v>
      </c>
      <c r="CF377" s="9">
        <v>0</v>
      </c>
      <c r="CG377" s="9">
        <v>0</v>
      </c>
      <c r="CH377" s="9">
        <v>0</v>
      </c>
      <c r="CI377" s="9"/>
      <c r="CJ377" s="9"/>
      <c r="CK377" s="9" t="s">
        <v>123</v>
      </c>
      <c r="CL377" s="9">
        <v>0</v>
      </c>
      <c r="CM377" s="10">
        <v>43966</v>
      </c>
      <c r="CN377" s="10">
        <v>43968</v>
      </c>
      <c r="CO377" s="10"/>
      <c r="CP377" s="10"/>
      <c r="CQ377" s="10"/>
      <c r="CR377" s="10"/>
      <c r="CS377" s="10">
        <v>44003</v>
      </c>
      <c r="CT377" s="3"/>
      <c r="CU377" s="3">
        <f t="shared" si="149"/>
        <v>37</v>
      </c>
      <c r="CV377" s="11"/>
      <c r="CW377" s="11"/>
      <c r="CX377" s="11"/>
      <c r="CY377" s="3">
        <f t="shared" si="174"/>
        <v>37</v>
      </c>
      <c r="CZ377" s="11">
        <v>0</v>
      </c>
      <c r="DA377" s="3">
        <v>1</v>
      </c>
      <c r="DB377" s="11">
        <v>0</v>
      </c>
      <c r="DC377" s="3">
        <f t="shared" si="150"/>
        <v>1</v>
      </c>
      <c r="DD377" s="10">
        <v>43964</v>
      </c>
      <c r="DE377" s="1">
        <v>0</v>
      </c>
      <c r="DF377" s="11">
        <f t="shared" si="161"/>
        <v>2</v>
      </c>
      <c r="DG377" s="3">
        <f t="shared" si="151"/>
        <v>3</v>
      </c>
      <c r="DH377" s="9">
        <v>0</v>
      </c>
      <c r="DI377" s="9">
        <v>1</v>
      </c>
      <c r="DJ377" s="9">
        <v>0</v>
      </c>
      <c r="DK377" s="9">
        <v>0</v>
      </c>
      <c r="DL377" s="9">
        <v>0</v>
      </c>
      <c r="DM377" s="9">
        <v>0</v>
      </c>
      <c r="DN377" s="9">
        <v>0</v>
      </c>
      <c r="DO377" s="9">
        <v>1</v>
      </c>
      <c r="DP377" s="9">
        <v>0</v>
      </c>
      <c r="DQ377" s="9">
        <v>0</v>
      </c>
      <c r="DR377" s="9">
        <v>0</v>
      </c>
      <c r="DS377" s="9">
        <v>1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68</v>
      </c>
      <c r="EH377" s="9"/>
      <c r="EI377" s="12"/>
      <c r="EJ377" s="11"/>
      <c r="EK377" s="11"/>
      <c r="EL377" s="11"/>
      <c r="EM377" s="9">
        <v>125</v>
      </c>
      <c r="EN377" s="9">
        <v>85</v>
      </c>
      <c r="EO377" s="12">
        <f t="shared" si="162"/>
        <v>98.333333333333329</v>
      </c>
      <c r="EP377" s="11">
        <v>0</v>
      </c>
      <c r="EQ377" s="9">
        <v>78</v>
      </c>
      <c r="ER377" s="9">
        <v>0</v>
      </c>
      <c r="ES377" s="9">
        <v>18</v>
      </c>
      <c r="ET377" s="9">
        <v>0</v>
      </c>
      <c r="EU377" s="12">
        <v>36</v>
      </c>
      <c r="EV377" s="11">
        <v>0</v>
      </c>
      <c r="EW377" s="12">
        <v>37</v>
      </c>
      <c r="EX377" s="9">
        <v>92</v>
      </c>
      <c r="EY377" s="1">
        <v>0</v>
      </c>
      <c r="EZ377" s="9" t="s">
        <v>51</v>
      </c>
      <c r="FA377" s="9">
        <v>1</v>
      </c>
      <c r="FB377" s="9">
        <v>0</v>
      </c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>
        <v>0</v>
      </c>
      <c r="FI377" s="1">
        <v>0</v>
      </c>
      <c r="FJ377" s="1">
        <v>1</v>
      </c>
      <c r="FK377" s="9">
        <v>0</v>
      </c>
      <c r="FL377" s="9">
        <v>0</v>
      </c>
      <c r="FM377" s="9" t="s">
        <v>104</v>
      </c>
      <c r="FN377" s="1" t="s">
        <v>82</v>
      </c>
      <c r="FO377" s="9">
        <v>0</v>
      </c>
      <c r="FP377" s="1">
        <v>1</v>
      </c>
      <c r="FQ377" s="9">
        <v>0</v>
      </c>
      <c r="FR377" s="1">
        <v>1</v>
      </c>
      <c r="FS377" s="1">
        <f t="shared" si="152"/>
        <v>4</v>
      </c>
      <c r="FT377" s="1">
        <v>1</v>
      </c>
      <c r="FU377" s="9">
        <v>0</v>
      </c>
      <c r="FV377" s="9">
        <v>1</v>
      </c>
      <c r="FW377" s="9">
        <v>0</v>
      </c>
      <c r="FX377" s="9">
        <v>1</v>
      </c>
      <c r="FY377" s="9">
        <v>0</v>
      </c>
      <c r="FZ377" s="1">
        <f t="shared" si="146"/>
        <v>0</v>
      </c>
      <c r="GA377" s="1">
        <v>0</v>
      </c>
      <c r="GB377" s="9">
        <v>0</v>
      </c>
      <c r="GC377" s="9">
        <v>0</v>
      </c>
      <c r="GD377" s="9">
        <v>0</v>
      </c>
      <c r="GE377" s="9">
        <v>0</v>
      </c>
      <c r="GF377" s="9">
        <v>0</v>
      </c>
      <c r="GG377" s="9">
        <v>1</v>
      </c>
      <c r="GH377" s="1">
        <f t="shared" si="147"/>
        <v>1</v>
      </c>
      <c r="GI377" s="1">
        <v>1</v>
      </c>
      <c r="GJ377" s="9">
        <v>0</v>
      </c>
      <c r="GK377" s="9">
        <v>1</v>
      </c>
      <c r="GL377" s="9">
        <v>1</v>
      </c>
      <c r="GM377" s="9">
        <v>0</v>
      </c>
      <c r="GN377" s="9">
        <v>0</v>
      </c>
      <c r="GO377" s="9">
        <v>0</v>
      </c>
      <c r="GP377" s="1">
        <v>0</v>
      </c>
      <c r="GQ377" s="9">
        <v>0</v>
      </c>
      <c r="GR377" s="11">
        <f t="shared" si="163"/>
        <v>0</v>
      </c>
      <c r="GS377" s="9">
        <v>0</v>
      </c>
      <c r="GT377" s="9">
        <v>0</v>
      </c>
      <c r="GU377" s="9">
        <v>0</v>
      </c>
      <c r="GV377" s="9">
        <v>0</v>
      </c>
      <c r="GW377" s="9">
        <v>0</v>
      </c>
      <c r="GX377" s="9">
        <f t="shared" si="164"/>
        <v>2</v>
      </c>
      <c r="GY377" s="9">
        <v>1</v>
      </c>
      <c r="GZ377" s="9">
        <v>0</v>
      </c>
      <c r="HA377" s="9">
        <v>0</v>
      </c>
      <c r="HB377" s="9">
        <v>1</v>
      </c>
      <c r="HC377" s="9">
        <v>0</v>
      </c>
      <c r="HD377" s="9">
        <v>0</v>
      </c>
      <c r="HE377" s="9">
        <v>0</v>
      </c>
      <c r="HF377" s="9">
        <v>0</v>
      </c>
      <c r="HG377" s="9">
        <v>0</v>
      </c>
      <c r="HH377" s="9">
        <v>0</v>
      </c>
      <c r="HI377" s="9">
        <v>1</v>
      </c>
      <c r="HJ377" s="9">
        <v>0</v>
      </c>
      <c r="HK377" s="9">
        <v>0</v>
      </c>
      <c r="HL377" s="9">
        <v>0</v>
      </c>
      <c r="HM377" s="9">
        <v>0</v>
      </c>
      <c r="HN377" s="9">
        <v>0</v>
      </c>
      <c r="HO377" s="9">
        <v>0</v>
      </c>
      <c r="HP377" s="9">
        <v>0</v>
      </c>
      <c r="HQ377" s="9">
        <v>0</v>
      </c>
      <c r="HR377" s="9">
        <v>0</v>
      </c>
      <c r="HS377" s="9">
        <v>0</v>
      </c>
      <c r="HT377" s="9">
        <v>0</v>
      </c>
      <c r="HU377" s="9">
        <v>0</v>
      </c>
      <c r="HV377" s="9">
        <v>0</v>
      </c>
      <c r="HW377" s="9">
        <v>0</v>
      </c>
      <c r="HX377" s="9">
        <v>0</v>
      </c>
      <c r="HY377" s="9">
        <v>0</v>
      </c>
      <c r="HZ377" s="9">
        <v>0</v>
      </c>
      <c r="IA377" s="9">
        <v>1</v>
      </c>
      <c r="IB377" s="9">
        <v>1</v>
      </c>
      <c r="IC377" s="9">
        <v>0</v>
      </c>
      <c r="ID377" s="9">
        <v>1</v>
      </c>
      <c r="IE377" s="9">
        <v>0</v>
      </c>
      <c r="IF377" s="1">
        <v>1</v>
      </c>
      <c r="IG377" s="9">
        <v>1</v>
      </c>
      <c r="IH377" s="9">
        <v>1</v>
      </c>
      <c r="II377" s="9">
        <v>0</v>
      </c>
      <c r="IJ377" s="9">
        <v>0</v>
      </c>
      <c r="IK377" s="9">
        <v>1</v>
      </c>
      <c r="IL377" s="9">
        <v>0</v>
      </c>
      <c r="IM377" s="9">
        <v>1</v>
      </c>
      <c r="IN377" s="9">
        <v>0</v>
      </c>
      <c r="IO377" s="9">
        <v>0</v>
      </c>
      <c r="IP377" s="9">
        <v>0</v>
      </c>
      <c r="IQ377" s="9">
        <f t="shared" si="165"/>
        <v>0</v>
      </c>
      <c r="IR377" s="1">
        <v>0</v>
      </c>
      <c r="IS377" s="9">
        <v>0</v>
      </c>
      <c r="IT377" s="9">
        <v>0</v>
      </c>
      <c r="IU377" s="9">
        <v>0</v>
      </c>
      <c r="IV377" s="9">
        <v>0</v>
      </c>
      <c r="IW377" s="9">
        <v>0</v>
      </c>
      <c r="IX377" s="9">
        <v>0</v>
      </c>
      <c r="IY377" s="9">
        <v>0</v>
      </c>
      <c r="IZ377" s="9">
        <v>0</v>
      </c>
      <c r="JA377" s="9">
        <v>257</v>
      </c>
      <c r="JB377" s="9">
        <v>0</v>
      </c>
      <c r="JC377" s="1">
        <v>1</v>
      </c>
      <c r="JD377" s="9">
        <v>0</v>
      </c>
      <c r="JE377" s="9">
        <v>0</v>
      </c>
      <c r="JF377" s="1">
        <v>5</v>
      </c>
      <c r="JG377" s="1">
        <v>0</v>
      </c>
      <c r="JH377" s="1">
        <v>1</v>
      </c>
      <c r="JI377" s="1">
        <v>0</v>
      </c>
      <c r="JJ377" s="9"/>
      <c r="JK377" s="9">
        <v>0</v>
      </c>
      <c r="JL377" s="9">
        <v>0</v>
      </c>
      <c r="JM377" s="9">
        <v>0</v>
      </c>
      <c r="JN377" s="9">
        <v>0</v>
      </c>
      <c r="JO377" s="9">
        <v>0</v>
      </c>
      <c r="JP377" s="9">
        <v>0</v>
      </c>
      <c r="JQ377" s="9">
        <v>0</v>
      </c>
      <c r="JR377" s="9">
        <v>0</v>
      </c>
      <c r="JS377" s="9">
        <v>1</v>
      </c>
      <c r="JT377" s="9">
        <v>1</v>
      </c>
      <c r="JU377" s="9">
        <v>0</v>
      </c>
      <c r="JV377" s="9">
        <v>0</v>
      </c>
      <c r="JW377" s="9">
        <v>0</v>
      </c>
      <c r="JX377" s="9">
        <v>0</v>
      </c>
      <c r="JY377" s="10"/>
      <c r="JZ377" s="10"/>
      <c r="KA377" s="9"/>
      <c r="KB377" s="9">
        <v>0</v>
      </c>
      <c r="KC377" s="9">
        <f t="shared" si="166"/>
        <v>1</v>
      </c>
      <c r="KD377" s="1">
        <v>1</v>
      </c>
      <c r="KE377" s="1">
        <v>1</v>
      </c>
      <c r="KF377" s="9">
        <v>0</v>
      </c>
      <c r="KG377" s="9">
        <v>0</v>
      </c>
      <c r="KH377" s="9">
        <v>0</v>
      </c>
      <c r="KI377" s="9">
        <v>0</v>
      </c>
      <c r="KJ377" s="9">
        <v>0</v>
      </c>
      <c r="KK377" s="9">
        <v>0</v>
      </c>
      <c r="KL377" s="9">
        <v>0</v>
      </c>
      <c r="KM377" s="9">
        <v>0</v>
      </c>
      <c r="KN377" s="9">
        <v>0</v>
      </c>
      <c r="KO377" s="9">
        <v>0</v>
      </c>
      <c r="KP377" s="9">
        <v>0</v>
      </c>
      <c r="KQ377" s="9">
        <v>0</v>
      </c>
      <c r="KR377" s="9">
        <v>0</v>
      </c>
      <c r="KS377" s="9">
        <v>0</v>
      </c>
      <c r="KT377" s="9">
        <v>0</v>
      </c>
      <c r="KU377" s="9">
        <v>0</v>
      </c>
      <c r="KV377" s="9">
        <v>0</v>
      </c>
      <c r="KW377" s="9" t="s">
        <v>102</v>
      </c>
      <c r="KX377" s="9">
        <v>1</v>
      </c>
      <c r="KY377" s="9">
        <v>0</v>
      </c>
      <c r="KZ377" s="12">
        <v>16.899999999999999</v>
      </c>
      <c r="LA377" s="12">
        <v>49.5</v>
      </c>
      <c r="LB377" s="9">
        <v>6280</v>
      </c>
      <c r="LC377" s="9">
        <v>3774</v>
      </c>
      <c r="LD377" s="9">
        <v>1500</v>
      </c>
      <c r="LE377" s="9">
        <v>272000</v>
      </c>
      <c r="LF377" s="13">
        <v>0.62</v>
      </c>
      <c r="LG377" s="13">
        <v>11.3</v>
      </c>
      <c r="LH377" s="9"/>
      <c r="LI377" s="9"/>
      <c r="LJ377" s="9"/>
      <c r="LK377" s="9"/>
      <c r="LL377" s="9">
        <v>202</v>
      </c>
      <c r="LM377" s="12">
        <v>6.92</v>
      </c>
      <c r="LN377" s="9"/>
      <c r="LO377" s="12">
        <v>340</v>
      </c>
      <c r="LP377" s="12">
        <v>0.28999999999999998</v>
      </c>
      <c r="LQ377" s="9"/>
      <c r="LR377" s="9"/>
      <c r="LS377" s="9"/>
      <c r="LT377" s="9"/>
      <c r="LU377" s="9"/>
      <c r="LV377" s="9">
        <v>0</v>
      </c>
      <c r="LW377" s="9"/>
      <c r="LX377" s="1">
        <v>0</v>
      </c>
      <c r="LY377" s="1">
        <v>0</v>
      </c>
      <c r="LZ377" s="9">
        <v>1</v>
      </c>
      <c r="MA377" s="9">
        <v>0</v>
      </c>
      <c r="MB377" s="9">
        <f t="shared" si="167"/>
        <v>1</v>
      </c>
      <c r="MC377" s="1">
        <v>1</v>
      </c>
      <c r="MD377" s="9">
        <v>1</v>
      </c>
      <c r="ME377" s="9">
        <v>0</v>
      </c>
      <c r="MF377" s="9">
        <v>0</v>
      </c>
      <c r="MG377" s="9">
        <v>0</v>
      </c>
      <c r="MH377" s="9">
        <v>0</v>
      </c>
      <c r="MI377" s="9">
        <v>0</v>
      </c>
      <c r="MJ377" s="9">
        <v>0</v>
      </c>
      <c r="MK377" s="9">
        <v>1</v>
      </c>
      <c r="ML377" s="9">
        <v>0</v>
      </c>
      <c r="MM377" s="9">
        <f t="shared" si="168"/>
        <v>2</v>
      </c>
      <c r="MN377" s="1">
        <v>1</v>
      </c>
      <c r="MO377" s="9">
        <v>1</v>
      </c>
      <c r="MP377" s="9">
        <v>1</v>
      </c>
      <c r="MQ377" s="9">
        <v>0</v>
      </c>
      <c r="MR377" s="9">
        <v>0</v>
      </c>
      <c r="MS377" s="9">
        <v>0</v>
      </c>
      <c r="MT377" s="9">
        <v>0</v>
      </c>
      <c r="MU377" s="9">
        <v>0</v>
      </c>
      <c r="MV377" s="9">
        <v>0</v>
      </c>
      <c r="MW377" s="9">
        <v>0</v>
      </c>
      <c r="MX377" s="9">
        <v>0</v>
      </c>
      <c r="MY377" s="9">
        <v>0</v>
      </c>
      <c r="MZ377" s="9">
        <v>0</v>
      </c>
      <c r="NA377" s="9">
        <v>0</v>
      </c>
      <c r="NB377" s="9" t="s">
        <v>122</v>
      </c>
      <c r="NC377" s="12">
        <v>15.8</v>
      </c>
      <c r="ND377" s="12">
        <v>46.9</v>
      </c>
      <c r="NE377" s="9">
        <v>4820</v>
      </c>
      <c r="NF377" s="9">
        <v>2024</v>
      </c>
      <c r="NG377" s="9">
        <v>2260</v>
      </c>
      <c r="NH377" s="9">
        <v>321000</v>
      </c>
      <c r="NI377" s="13">
        <v>0.56999999999999995</v>
      </c>
      <c r="NJ377" s="13">
        <v>9.1</v>
      </c>
      <c r="NK377" s="9"/>
      <c r="NL377" s="9"/>
      <c r="NM377" s="9"/>
      <c r="NN377" s="9"/>
      <c r="NO377" s="9">
        <v>246</v>
      </c>
      <c r="NP377" s="9"/>
      <c r="NQ377" s="9"/>
      <c r="NR377" s="9"/>
      <c r="NS377" s="9">
        <v>0.45</v>
      </c>
      <c r="NT377" s="15">
        <v>4.0000000000000001E-3</v>
      </c>
      <c r="NU377" s="9"/>
      <c r="NV377" s="9"/>
      <c r="NW377" s="9"/>
      <c r="NX377" s="9"/>
      <c r="NY377" s="1">
        <v>1</v>
      </c>
      <c r="NZ377" s="9" t="s">
        <v>116</v>
      </c>
      <c r="OA377" s="1">
        <v>0</v>
      </c>
      <c r="OB377" s="1">
        <v>1</v>
      </c>
      <c r="OC377" s="9">
        <v>1</v>
      </c>
      <c r="OD377" s="9">
        <v>0</v>
      </c>
      <c r="OE377" s="9">
        <f t="shared" si="169"/>
        <v>1</v>
      </c>
      <c r="OF377" s="1">
        <v>1</v>
      </c>
      <c r="OG377" s="9">
        <v>1</v>
      </c>
      <c r="OH377" s="9">
        <v>0</v>
      </c>
      <c r="OI377" s="9">
        <v>0</v>
      </c>
      <c r="OJ377" s="9">
        <v>0</v>
      </c>
      <c r="OK377" s="9">
        <v>0</v>
      </c>
      <c r="OL377" s="9">
        <v>0</v>
      </c>
      <c r="OM377" s="9">
        <v>0</v>
      </c>
      <c r="ON377" s="9">
        <v>1</v>
      </c>
      <c r="OO377" s="9">
        <v>0</v>
      </c>
      <c r="OP377" s="9">
        <f t="shared" si="170"/>
        <v>1</v>
      </c>
      <c r="OQ377" s="1">
        <v>1</v>
      </c>
      <c r="OR377" s="9">
        <v>0</v>
      </c>
      <c r="OS377" s="9">
        <v>1</v>
      </c>
      <c r="OT377" s="9">
        <v>0</v>
      </c>
      <c r="OU377" s="9">
        <v>0</v>
      </c>
      <c r="OV377" s="9">
        <v>0</v>
      </c>
      <c r="OW377" s="9">
        <v>0</v>
      </c>
      <c r="OX377" s="9">
        <v>0</v>
      </c>
      <c r="OY377" s="9">
        <v>0</v>
      </c>
      <c r="OZ377" s="9">
        <v>0</v>
      </c>
      <c r="PA377" s="9">
        <v>0</v>
      </c>
      <c r="PB377" s="9">
        <v>0</v>
      </c>
    </row>
    <row r="378" spans="1:418" x14ac:dyDescent="0.25">
      <c r="A378" s="1">
        <v>377</v>
      </c>
      <c r="B378" s="26" t="s">
        <v>2</v>
      </c>
      <c r="C378" s="9">
        <v>0</v>
      </c>
      <c r="D378" s="9">
        <v>1</v>
      </c>
      <c r="E378" s="9">
        <v>51</v>
      </c>
      <c r="F378" s="9">
        <v>0</v>
      </c>
      <c r="G378" s="1">
        <v>1</v>
      </c>
      <c r="H378" s="9">
        <v>0</v>
      </c>
      <c r="I378" s="9">
        <v>0</v>
      </c>
      <c r="J378" s="9" t="s">
        <v>5</v>
      </c>
      <c r="K378" s="9">
        <v>1</v>
      </c>
      <c r="L378" s="9">
        <v>0</v>
      </c>
      <c r="M378" s="9">
        <v>0</v>
      </c>
      <c r="N378" s="9">
        <v>0</v>
      </c>
      <c r="O378" s="9" t="s">
        <v>271</v>
      </c>
      <c r="P378" s="9" t="s">
        <v>247</v>
      </c>
      <c r="Q378" s="9" t="s">
        <v>261</v>
      </c>
      <c r="R378" s="9" t="s">
        <v>238</v>
      </c>
      <c r="S378" s="1">
        <v>0</v>
      </c>
      <c r="T378" s="9" t="s">
        <v>329</v>
      </c>
      <c r="U378" s="9" t="s">
        <v>149</v>
      </c>
      <c r="V378" s="9" t="s">
        <v>111</v>
      </c>
      <c r="W378" s="9">
        <v>1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1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1</v>
      </c>
      <c r="BA378" s="9">
        <v>0</v>
      </c>
      <c r="BB378" s="1">
        <v>1</v>
      </c>
      <c r="BC378" s="9">
        <v>0</v>
      </c>
      <c r="BD378" s="9">
        <v>0</v>
      </c>
      <c r="BE378" s="9">
        <f t="shared" si="160"/>
        <v>1</v>
      </c>
      <c r="BF378" s="9">
        <v>1</v>
      </c>
      <c r="BG378" s="9">
        <v>1</v>
      </c>
      <c r="BH378" s="9">
        <v>1</v>
      </c>
      <c r="BI378" s="9">
        <v>0</v>
      </c>
      <c r="BJ378" s="1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1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/>
      <c r="CJ378" s="9"/>
      <c r="CK378" s="9" t="s">
        <v>125</v>
      </c>
      <c r="CL378" s="1">
        <v>0</v>
      </c>
      <c r="CM378" s="10">
        <v>44040</v>
      </c>
      <c r="CN378" s="10">
        <v>44041</v>
      </c>
      <c r="CO378" s="10"/>
      <c r="CP378" s="10"/>
      <c r="CQ378" s="10"/>
      <c r="CR378" s="10"/>
      <c r="CS378" s="10">
        <v>44046</v>
      </c>
      <c r="CT378" s="3"/>
      <c r="CU378" s="3">
        <f t="shared" si="149"/>
        <v>6</v>
      </c>
      <c r="CV378" s="11"/>
      <c r="CW378" s="11"/>
      <c r="CX378" s="11"/>
      <c r="CY378" s="3">
        <f t="shared" si="174"/>
        <v>6</v>
      </c>
      <c r="CZ378" s="11">
        <v>0</v>
      </c>
      <c r="DA378" s="3">
        <v>1</v>
      </c>
      <c r="DB378" s="11">
        <v>0</v>
      </c>
      <c r="DC378" s="3">
        <f t="shared" si="150"/>
        <v>1</v>
      </c>
      <c r="DD378" s="10">
        <v>44036</v>
      </c>
      <c r="DE378" s="1">
        <v>0</v>
      </c>
      <c r="DF378" s="11">
        <f t="shared" si="161"/>
        <v>4</v>
      </c>
      <c r="DG378" s="3">
        <f t="shared" si="151"/>
        <v>7</v>
      </c>
      <c r="DH378" s="9">
        <v>0</v>
      </c>
      <c r="DI378" s="9">
        <v>1</v>
      </c>
      <c r="DJ378" s="9">
        <v>1</v>
      </c>
      <c r="DK378" s="9">
        <v>0</v>
      </c>
      <c r="DL378" s="9">
        <v>0</v>
      </c>
      <c r="DM378" s="9">
        <v>0</v>
      </c>
      <c r="DN378" s="9">
        <v>0</v>
      </c>
      <c r="DO378" s="9">
        <v>1</v>
      </c>
      <c r="DP378" s="9">
        <v>0</v>
      </c>
      <c r="DQ378" s="9">
        <v>0</v>
      </c>
      <c r="DR378" s="9">
        <v>1</v>
      </c>
      <c r="DS378" s="9">
        <v>1</v>
      </c>
      <c r="DT378" s="9">
        <v>1</v>
      </c>
      <c r="DU378" s="9">
        <v>0</v>
      </c>
      <c r="DV378" s="9">
        <v>0</v>
      </c>
      <c r="DW378" s="9">
        <v>1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9">
        <v>0</v>
      </c>
      <c r="ED378" s="9">
        <v>0</v>
      </c>
      <c r="EE378" s="9">
        <v>0</v>
      </c>
      <c r="EF378" s="9">
        <v>0</v>
      </c>
      <c r="EG378" s="9">
        <v>80</v>
      </c>
      <c r="EH378" s="9"/>
      <c r="EI378" s="12"/>
      <c r="EJ378" s="11"/>
      <c r="EK378" s="11"/>
      <c r="EL378" s="11"/>
      <c r="EM378" s="9">
        <v>120</v>
      </c>
      <c r="EN378" s="9">
        <v>70</v>
      </c>
      <c r="EO378" s="12">
        <f t="shared" si="162"/>
        <v>86.666666666666671</v>
      </c>
      <c r="EP378" s="11">
        <v>0</v>
      </c>
      <c r="EQ378" s="9">
        <v>118</v>
      </c>
      <c r="ER378" s="1">
        <v>1</v>
      </c>
      <c r="ES378" s="9">
        <v>20</v>
      </c>
      <c r="ET378" s="9">
        <v>0</v>
      </c>
      <c r="EU378" s="12">
        <v>36</v>
      </c>
      <c r="EV378" s="11">
        <v>0</v>
      </c>
      <c r="EW378" s="12">
        <v>36</v>
      </c>
      <c r="EX378" s="9">
        <v>88</v>
      </c>
      <c r="EY378" s="1">
        <v>1</v>
      </c>
      <c r="EZ378" s="9" t="s">
        <v>51</v>
      </c>
      <c r="FA378" s="9">
        <v>1</v>
      </c>
      <c r="FB378" s="9">
        <v>0</v>
      </c>
      <c r="FC378" s="9">
        <v>1</v>
      </c>
      <c r="FD378" s="9">
        <v>0</v>
      </c>
      <c r="FE378" s="9">
        <v>0</v>
      </c>
      <c r="FF378" s="9">
        <v>1</v>
      </c>
      <c r="FG378" s="9">
        <v>1</v>
      </c>
      <c r="FH378" s="9">
        <v>0</v>
      </c>
      <c r="FI378" s="1">
        <v>0</v>
      </c>
      <c r="FJ378" s="1">
        <v>1</v>
      </c>
      <c r="FK378" s="9">
        <v>0</v>
      </c>
      <c r="FL378" s="9">
        <v>0</v>
      </c>
      <c r="FM378" s="9" t="s">
        <v>104</v>
      </c>
      <c r="FN378" s="1" t="s">
        <v>83</v>
      </c>
      <c r="FO378" s="9">
        <v>0</v>
      </c>
      <c r="FP378" s="9">
        <v>0</v>
      </c>
      <c r="FQ378" s="1">
        <v>1</v>
      </c>
      <c r="FR378" s="1">
        <v>1</v>
      </c>
      <c r="FS378" s="1">
        <f t="shared" si="152"/>
        <v>2</v>
      </c>
      <c r="FT378" s="1">
        <v>0</v>
      </c>
      <c r="FU378" s="9">
        <v>0</v>
      </c>
      <c r="FV378" s="9">
        <v>0</v>
      </c>
      <c r="FW378" s="9">
        <v>0</v>
      </c>
      <c r="FX378" s="9">
        <v>0</v>
      </c>
      <c r="FY378" s="9">
        <v>0</v>
      </c>
      <c r="FZ378" s="1">
        <f t="shared" si="146"/>
        <v>1</v>
      </c>
      <c r="GA378" s="1">
        <v>1</v>
      </c>
      <c r="GB378" s="9">
        <v>1</v>
      </c>
      <c r="GC378" s="9">
        <v>0</v>
      </c>
      <c r="GD378" s="9">
        <v>0</v>
      </c>
      <c r="GE378" s="9">
        <v>0</v>
      </c>
      <c r="GF378" s="9">
        <v>0</v>
      </c>
      <c r="GG378" s="9">
        <v>0</v>
      </c>
      <c r="GH378" s="1">
        <f t="shared" si="147"/>
        <v>1</v>
      </c>
      <c r="GI378" s="1">
        <v>1</v>
      </c>
      <c r="GJ378" s="9">
        <v>0</v>
      </c>
      <c r="GK378" s="9">
        <v>1</v>
      </c>
      <c r="GL378" s="9">
        <v>1</v>
      </c>
      <c r="GM378" s="9">
        <v>0</v>
      </c>
      <c r="GN378" s="9">
        <v>0</v>
      </c>
      <c r="GO378" s="9">
        <v>0</v>
      </c>
      <c r="GP378" s="1">
        <v>0</v>
      </c>
      <c r="GQ378" s="9">
        <v>0</v>
      </c>
      <c r="GR378" s="11">
        <f t="shared" si="163"/>
        <v>0</v>
      </c>
      <c r="GS378" s="9">
        <v>0</v>
      </c>
      <c r="GT378" s="9">
        <v>0</v>
      </c>
      <c r="GU378" s="9">
        <v>0</v>
      </c>
      <c r="GV378" s="9">
        <v>0</v>
      </c>
      <c r="GW378" s="9">
        <v>0</v>
      </c>
      <c r="GX378" s="9">
        <f t="shared" si="164"/>
        <v>2</v>
      </c>
      <c r="GY378" s="9">
        <v>1</v>
      </c>
      <c r="GZ378" s="9">
        <v>0</v>
      </c>
      <c r="HA378" s="9">
        <v>0</v>
      </c>
      <c r="HB378" s="9">
        <v>1</v>
      </c>
      <c r="HC378" s="9">
        <v>0</v>
      </c>
      <c r="HD378" s="9">
        <v>0</v>
      </c>
      <c r="HE378" s="9">
        <v>0</v>
      </c>
      <c r="HF378" s="9">
        <v>0</v>
      </c>
      <c r="HG378" s="9">
        <v>0</v>
      </c>
      <c r="HH378" s="9">
        <v>0</v>
      </c>
      <c r="HI378" s="9">
        <v>1</v>
      </c>
      <c r="HJ378" s="9">
        <v>0</v>
      </c>
      <c r="HK378" s="9">
        <v>0</v>
      </c>
      <c r="HL378" s="9">
        <v>0</v>
      </c>
      <c r="HM378" s="9">
        <v>0</v>
      </c>
      <c r="HN378" s="9">
        <v>0</v>
      </c>
      <c r="HO378" s="9">
        <v>0</v>
      </c>
      <c r="HP378" s="9">
        <v>0</v>
      </c>
      <c r="HQ378" s="9">
        <v>0</v>
      </c>
      <c r="HR378" s="9">
        <v>0</v>
      </c>
      <c r="HS378" s="9">
        <v>0</v>
      </c>
      <c r="HT378" s="9">
        <v>0</v>
      </c>
      <c r="HU378" s="9">
        <v>0</v>
      </c>
      <c r="HV378" s="9">
        <v>0</v>
      </c>
      <c r="HW378" s="9">
        <v>0</v>
      </c>
      <c r="HX378" s="9">
        <v>0</v>
      </c>
      <c r="HY378" s="9">
        <v>0</v>
      </c>
      <c r="HZ378" s="9">
        <v>0</v>
      </c>
      <c r="IA378" s="9">
        <v>0</v>
      </c>
      <c r="IB378" s="9">
        <v>1</v>
      </c>
      <c r="IC378" s="9">
        <v>0</v>
      </c>
      <c r="ID378" s="9">
        <v>1</v>
      </c>
      <c r="IE378" s="9">
        <v>0</v>
      </c>
      <c r="IF378" s="1">
        <v>1</v>
      </c>
      <c r="IG378" s="9">
        <v>1</v>
      </c>
      <c r="IH378" s="9">
        <v>0</v>
      </c>
      <c r="II378" s="9">
        <v>0</v>
      </c>
      <c r="IJ378" s="9">
        <v>0</v>
      </c>
      <c r="IK378" s="9">
        <v>0</v>
      </c>
      <c r="IL378" s="9">
        <v>0</v>
      </c>
      <c r="IM378" s="9">
        <v>1</v>
      </c>
      <c r="IN378" s="9">
        <v>0</v>
      </c>
      <c r="IO378" s="9">
        <v>0</v>
      </c>
      <c r="IP378" s="9">
        <v>0</v>
      </c>
      <c r="IQ378" s="9">
        <f t="shared" si="165"/>
        <v>0</v>
      </c>
      <c r="IR378" s="1">
        <v>0</v>
      </c>
      <c r="IS378" s="9">
        <v>0</v>
      </c>
      <c r="IT378" s="9">
        <v>0</v>
      </c>
      <c r="IU378" s="9">
        <v>0</v>
      </c>
      <c r="IV378" s="9">
        <v>0</v>
      </c>
      <c r="IW378" s="9">
        <v>0</v>
      </c>
      <c r="IX378" s="9">
        <v>0</v>
      </c>
      <c r="IY378" s="9">
        <v>0</v>
      </c>
      <c r="IZ378" s="9">
        <v>0</v>
      </c>
      <c r="JA378" s="9"/>
      <c r="JB378" s="9"/>
      <c r="JC378" s="9"/>
      <c r="JD378" s="9"/>
      <c r="JE378" s="9"/>
      <c r="JF378" s="1">
        <v>8</v>
      </c>
      <c r="JG378" s="1">
        <v>0</v>
      </c>
      <c r="JH378" s="1">
        <v>0</v>
      </c>
      <c r="JI378" s="1">
        <v>1</v>
      </c>
      <c r="JJ378" s="9"/>
      <c r="JK378" s="9">
        <v>0</v>
      </c>
      <c r="JL378" s="9">
        <v>0</v>
      </c>
      <c r="JM378" s="9">
        <v>0</v>
      </c>
      <c r="JN378" s="9">
        <v>0</v>
      </c>
      <c r="JO378" s="9">
        <v>0</v>
      </c>
      <c r="JP378" s="9">
        <v>0</v>
      </c>
      <c r="JQ378" s="9">
        <v>0</v>
      </c>
      <c r="JR378" s="9">
        <v>0</v>
      </c>
      <c r="JS378" s="9">
        <v>1</v>
      </c>
      <c r="JT378" s="9">
        <v>1</v>
      </c>
      <c r="JU378" s="9">
        <v>0</v>
      </c>
      <c r="JV378" s="9">
        <v>0</v>
      </c>
      <c r="JW378" s="9">
        <v>0</v>
      </c>
      <c r="JX378" s="9">
        <v>0</v>
      </c>
      <c r="JY378" s="10"/>
      <c r="JZ378" s="10"/>
      <c r="KA378" s="9"/>
      <c r="KB378" s="9">
        <v>0</v>
      </c>
      <c r="KC378" s="9">
        <f t="shared" si="166"/>
        <v>0</v>
      </c>
      <c r="KD378" s="9">
        <v>0</v>
      </c>
      <c r="KE378" s="9">
        <v>0</v>
      </c>
      <c r="KF378" s="9">
        <v>0</v>
      </c>
      <c r="KG378" s="9">
        <v>0</v>
      </c>
      <c r="KH378" s="9">
        <v>0</v>
      </c>
      <c r="KI378" s="9">
        <v>0</v>
      </c>
      <c r="KJ378" s="9">
        <v>0</v>
      </c>
      <c r="KK378" s="9">
        <v>0</v>
      </c>
      <c r="KL378" s="9">
        <v>0</v>
      </c>
      <c r="KM378" s="9">
        <v>0</v>
      </c>
      <c r="KN378" s="9">
        <v>0</v>
      </c>
      <c r="KO378" s="9">
        <v>0</v>
      </c>
      <c r="KP378" s="9">
        <v>0</v>
      </c>
      <c r="KQ378" s="9">
        <v>0</v>
      </c>
      <c r="KR378" s="9">
        <v>0</v>
      </c>
      <c r="KS378" s="9">
        <v>0</v>
      </c>
      <c r="KT378" s="9">
        <v>0</v>
      </c>
      <c r="KU378" s="9">
        <v>0</v>
      </c>
      <c r="KV378" s="9">
        <v>0</v>
      </c>
      <c r="KW378" s="9" t="s">
        <v>102</v>
      </c>
      <c r="KX378" s="9">
        <v>1</v>
      </c>
      <c r="KY378" s="9">
        <v>0</v>
      </c>
      <c r="KZ378" s="12">
        <v>16</v>
      </c>
      <c r="LA378" s="12">
        <v>47.8</v>
      </c>
      <c r="LB378" s="9">
        <v>9910</v>
      </c>
      <c r="LC378" s="9">
        <v>8010</v>
      </c>
      <c r="LD378" s="9">
        <v>960</v>
      </c>
      <c r="LE378" s="9">
        <v>167000</v>
      </c>
      <c r="LF378" s="9"/>
      <c r="LG378" s="13">
        <v>8.5</v>
      </c>
      <c r="LH378" s="9"/>
      <c r="LI378" s="9"/>
      <c r="LJ378" s="9"/>
      <c r="LK378" s="9"/>
      <c r="LL378" s="9">
        <v>307</v>
      </c>
      <c r="LM378" s="12">
        <v>213.6</v>
      </c>
      <c r="LN378" s="9"/>
      <c r="LO378" s="9"/>
      <c r="LP378" s="12">
        <v>12137</v>
      </c>
      <c r="LQ378" s="9"/>
      <c r="LR378" s="9"/>
      <c r="LS378" s="9"/>
      <c r="LT378" s="9"/>
      <c r="LU378" s="9"/>
      <c r="LV378" s="9">
        <v>0</v>
      </c>
      <c r="LW378" s="9"/>
      <c r="LX378" s="1">
        <v>0</v>
      </c>
      <c r="LY378" s="1">
        <v>0</v>
      </c>
      <c r="LZ378" s="9">
        <v>1</v>
      </c>
      <c r="MA378" s="9">
        <v>0</v>
      </c>
      <c r="MB378" s="9">
        <f t="shared" si="167"/>
        <v>1</v>
      </c>
      <c r="MC378" s="1">
        <v>1</v>
      </c>
      <c r="MD378" s="9">
        <v>1</v>
      </c>
      <c r="ME378" s="9">
        <v>0</v>
      </c>
      <c r="MF378" s="9">
        <v>0</v>
      </c>
      <c r="MG378" s="9">
        <v>0</v>
      </c>
      <c r="MH378" s="9">
        <v>0</v>
      </c>
      <c r="MI378" s="9">
        <v>0</v>
      </c>
      <c r="MJ378" s="9">
        <v>0</v>
      </c>
      <c r="MK378" s="9">
        <v>0</v>
      </c>
      <c r="ML378" s="9">
        <v>0</v>
      </c>
      <c r="MM378" s="9">
        <f t="shared" si="168"/>
        <v>0</v>
      </c>
      <c r="MN378" s="9">
        <v>0</v>
      </c>
      <c r="MO378" s="9">
        <v>0</v>
      </c>
      <c r="MP378" s="9">
        <v>0</v>
      </c>
      <c r="MQ378" s="9">
        <v>0</v>
      </c>
      <c r="MR378" s="9">
        <v>0</v>
      </c>
      <c r="MS378" s="9">
        <v>0</v>
      </c>
      <c r="MT378" s="9">
        <v>0</v>
      </c>
      <c r="MU378" s="9">
        <v>0</v>
      </c>
      <c r="MV378" s="9">
        <v>0</v>
      </c>
      <c r="MW378" s="9">
        <v>0</v>
      </c>
      <c r="MX378" s="9">
        <v>0</v>
      </c>
      <c r="MY378" s="9">
        <v>0</v>
      </c>
      <c r="MZ378" s="9">
        <v>0</v>
      </c>
      <c r="NA378" s="9">
        <v>0</v>
      </c>
      <c r="NB378" s="9" t="s">
        <v>122</v>
      </c>
      <c r="NC378" s="12">
        <v>15.5</v>
      </c>
      <c r="ND378" s="12">
        <v>46.6</v>
      </c>
      <c r="NE378" s="9">
        <v>11510</v>
      </c>
      <c r="NF378" s="9">
        <v>9090</v>
      </c>
      <c r="NG378" s="9">
        <v>1160</v>
      </c>
      <c r="NH378" s="9">
        <v>383000</v>
      </c>
      <c r="NI378" s="13">
        <v>0.65</v>
      </c>
      <c r="NJ378" s="13">
        <v>13</v>
      </c>
      <c r="NK378" s="13">
        <v>0.42</v>
      </c>
      <c r="NL378" s="13">
        <v>0.18</v>
      </c>
      <c r="NM378" s="12">
        <v>49.2</v>
      </c>
      <c r="NN378" s="9">
        <v>39.799999999999997</v>
      </c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1">
        <v>0</v>
      </c>
      <c r="NZ378" s="9"/>
      <c r="OA378" s="1">
        <v>0</v>
      </c>
      <c r="OB378" s="1">
        <v>0</v>
      </c>
      <c r="OC378" s="9">
        <v>1</v>
      </c>
      <c r="OD378" s="9">
        <v>0</v>
      </c>
      <c r="OE378" s="9">
        <f t="shared" si="169"/>
        <v>1</v>
      </c>
      <c r="OF378" s="1">
        <v>1</v>
      </c>
      <c r="OG378" s="9">
        <v>1</v>
      </c>
      <c r="OH378" s="9">
        <v>0</v>
      </c>
      <c r="OI378" s="9">
        <v>0</v>
      </c>
      <c r="OJ378" s="9">
        <v>0</v>
      </c>
      <c r="OK378" s="9">
        <v>0</v>
      </c>
      <c r="OL378" s="9">
        <v>0</v>
      </c>
      <c r="OM378" s="9">
        <v>0</v>
      </c>
      <c r="ON378" s="9">
        <v>1</v>
      </c>
      <c r="OO378" s="9">
        <v>0</v>
      </c>
      <c r="OP378" s="9">
        <f t="shared" si="170"/>
        <v>2</v>
      </c>
      <c r="OQ378" s="1">
        <v>1</v>
      </c>
      <c r="OR378" s="9">
        <v>1</v>
      </c>
      <c r="OS378" s="9">
        <v>0</v>
      </c>
      <c r="OT378" s="9">
        <v>1</v>
      </c>
      <c r="OU378" s="9">
        <v>0</v>
      </c>
      <c r="OV378" s="9">
        <v>0</v>
      </c>
      <c r="OW378" s="9">
        <v>0</v>
      </c>
      <c r="OX378" s="9">
        <v>0</v>
      </c>
      <c r="OY378" s="9">
        <v>0</v>
      </c>
      <c r="OZ378" s="9">
        <v>0</v>
      </c>
      <c r="PA378" s="9">
        <v>0</v>
      </c>
      <c r="PB378" s="9">
        <v>0</v>
      </c>
    </row>
    <row r="379" spans="1:418" x14ac:dyDescent="0.25">
      <c r="A379" s="1">
        <v>378</v>
      </c>
      <c r="B379" s="26" t="s">
        <v>2</v>
      </c>
      <c r="C379" s="9">
        <v>0</v>
      </c>
      <c r="D379" s="9">
        <v>1</v>
      </c>
      <c r="E379" s="9">
        <v>48</v>
      </c>
      <c r="F379" s="9">
        <v>0</v>
      </c>
      <c r="G379" s="1">
        <v>1</v>
      </c>
      <c r="H379" s="9">
        <v>0</v>
      </c>
      <c r="I379" s="9">
        <v>0</v>
      </c>
      <c r="J379" s="9" t="s">
        <v>5</v>
      </c>
      <c r="K379" s="9">
        <v>1</v>
      </c>
      <c r="L379" s="9">
        <v>0</v>
      </c>
      <c r="M379" s="9">
        <v>0</v>
      </c>
      <c r="N379" s="9">
        <v>0</v>
      </c>
      <c r="O379" s="9" t="s">
        <v>271</v>
      </c>
      <c r="P379" s="9" t="s">
        <v>247</v>
      </c>
      <c r="Q379" s="9" t="s">
        <v>244</v>
      </c>
      <c r="R379" s="9" t="s">
        <v>238</v>
      </c>
      <c r="S379" s="1">
        <v>0</v>
      </c>
      <c r="T379" s="9" t="s">
        <v>329</v>
      </c>
      <c r="U379" s="9" t="s">
        <v>149</v>
      </c>
      <c r="V379" s="9" t="s">
        <v>111</v>
      </c>
      <c r="W379" s="9">
        <v>1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1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1</v>
      </c>
      <c r="BA379" s="9">
        <v>0</v>
      </c>
      <c r="BB379" s="1">
        <v>1</v>
      </c>
      <c r="BC379" s="9">
        <v>0</v>
      </c>
      <c r="BD379" s="9">
        <v>0</v>
      </c>
      <c r="BE379" s="9">
        <f t="shared" si="160"/>
        <v>1</v>
      </c>
      <c r="BF379" s="9">
        <v>0</v>
      </c>
      <c r="BG379" s="9">
        <v>0</v>
      </c>
      <c r="BH379" s="9">
        <v>0</v>
      </c>
      <c r="BI379" s="9">
        <v>0</v>
      </c>
      <c r="BJ379" s="1">
        <v>0</v>
      </c>
      <c r="BK379" s="9">
        <v>0</v>
      </c>
      <c r="BL379" s="9">
        <v>0</v>
      </c>
      <c r="BM379" s="9">
        <v>0</v>
      </c>
      <c r="BN379" s="9">
        <v>1</v>
      </c>
      <c r="BO379" s="9">
        <v>1</v>
      </c>
      <c r="BP379" s="9">
        <v>0</v>
      </c>
      <c r="BQ379" s="9">
        <v>0</v>
      </c>
      <c r="BR379" s="1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/>
      <c r="CJ379" s="9"/>
      <c r="CK379" s="9" t="s">
        <v>125</v>
      </c>
      <c r="CL379" s="1">
        <v>0</v>
      </c>
      <c r="CM379" s="10">
        <v>44010</v>
      </c>
      <c r="CN379" s="10">
        <v>44010</v>
      </c>
      <c r="CO379" s="10"/>
      <c r="CP379" s="10"/>
      <c r="CQ379" s="10"/>
      <c r="CR379" s="10"/>
      <c r="CS379" s="10">
        <v>44027</v>
      </c>
      <c r="CT379" s="3"/>
      <c r="CU379" s="3">
        <f t="shared" si="149"/>
        <v>17</v>
      </c>
      <c r="CV379" s="11"/>
      <c r="CW379" s="11"/>
      <c r="CX379" s="11"/>
      <c r="CY379" s="3">
        <f t="shared" si="174"/>
        <v>17</v>
      </c>
      <c r="CZ379" s="11">
        <v>0</v>
      </c>
      <c r="DA379" s="3">
        <v>1</v>
      </c>
      <c r="DB379" s="11">
        <v>0</v>
      </c>
      <c r="DC379" s="3">
        <f t="shared" si="150"/>
        <v>1</v>
      </c>
      <c r="DD379" s="10">
        <v>44001</v>
      </c>
      <c r="DE379" s="1">
        <v>0</v>
      </c>
      <c r="DF379" s="11">
        <f t="shared" si="161"/>
        <v>9</v>
      </c>
      <c r="DG379" s="3">
        <f t="shared" si="151"/>
        <v>5</v>
      </c>
      <c r="DH379" s="9">
        <v>1</v>
      </c>
      <c r="DI379" s="9">
        <v>1</v>
      </c>
      <c r="DJ379" s="9">
        <v>1</v>
      </c>
      <c r="DK379" s="9">
        <v>0</v>
      </c>
      <c r="DL379" s="9">
        <v>0</v>
      </c>
      <c r="DM379" s="9">
        <v>0</v>
      </c>
      <c r="DN379" s="9">
        <v>0</v>
      </c>
      <c r="DO379" s="9">
        <v>1</v>
      </c>
      <c r="DP379" s="9">
        <v>0</v>
      </c>
      <c r="DQ379" s="9">
        <v>0</v>
      </c>
      <c r="DR379" s="9">
        <v>0</v>
      </c>
      <c r="DS379" s="9">
        <v>1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9">
        <v>0</v>
      </c>
      <c r="ED379" s="9">
        <v>0</v>
      </c>
      <c r="EE379" s="9">
        <v>0</v>
      </c>
      <c r="EF379" s="9">
        <v>0</v>
      </c>
      <c r="EG379" s="9"/>
      <c r="EH379" s="9"/>
      <c r="EI379" s="12"/>
      <c r="EJ379" s="11"/>
      <c r="EK379" s="11"/>
      <c r="EL379" s="11"/>
      <c r="EM379" s="9">
        <v>100</v>
      </c>
      <c r="EN379" s="9">
        <v>60</v>
      </c>
      <c r="EO379" s="12">
        <f t="shared" si="162"/>
        <v>73.333333333333329</v>
      </c>
      <c r="EP379" s="11">
        <v>0</v>
      </c>
      <c r="EQ379" s="9">
        <v>103</v>
      </c>
      <c r="ER379" s="1">
        <v>1</v>
      </c>
      <c r="ES379" s="9">
        <v>20</v>
      </c>
      <c r="ET379" s="9">
        <v>0</v>
      </c>
      <c r="EU379" s="12">
        <v>38</v>
      </c>
      <c r="EV379" s="11">
        <v>0</v>
      </c>
      <c r="EW379" s="12">
        <v>38</v>
      </c>
      <c r="EX379" s="9">
        <v>91</v>
      </c>
      <c r="EY379" s="1">
        <v>0</v>
      </c>
      <c r="EZ379" s="9" t="s">
        <v>51</v>
      </c>
      <c r="FA379" s="9">
        <v>1</v>
      </c>
      <c r="FB379" s="9">
        <v>0</v>
      </c>
      <c r="FC379" s="9">
        <v>1</v>
      </c>
      <c r="FD379" s="9">
        <v>1</v>
      </c>
      <c r="FE379" s="9">
        <v>0</v>
      </c>
      <c r="FF379" s="9">
        <v>0</v>
      </c>
      <c r="FG379" s="9">
        <v>0</v>
      </c>
      <c r="FH379" s="9">
        <v>0</v>
      </c>
      <c r="FI379" s="1">
        <v>1</v>
      </c>
      <c r="FJ379" s="1">
        <v>1</v>
      </c>
      <c r="FK379" s="9">
        <v>0</v>
      </c>
      <c r="FL379" s="9">
        <v>0</v>
      </c>
      <c r="FM379" s="9" t="s">
        <v>104</v>
      </c>
      <c r="FN379" s="1" t="s">
        <v>82</v>
      </c>
      <c r="FO379" s="9">
        <v>0</v>
      </c>
      <c r="FP379" s="1">
        <v>1</v>
      </c>
      <c r="FQ379" s="9">
        <v>0</v>
      </c>
      <c r="FR379" s="1">
        <v>1</v>
      </c>
      <c r="FS379" s="1">
        <f t="shared" si="152"/>
        <v>3</v>
      </c>
      <c r="FT379" s="1">
        <v>0</v>
      </c>
      <c r="FU379" s="9">
        <v>0</v>
      </c>
      <c r="FV379" s="9">
        <v>0</v>
      </c>
      <c r="FW379" s="9">
        <v>0</v>
      </c>
      <c r="FX379" s="9">
        <v>0</v>
      </c>
      <c r="FY379" s="9">
        <v>0</v>
      </c>
      <c r="FZ379" s="1">
        <f t="shared" si="146"/>
        <v>1</v>
      </c>
      <c r="GA379" s="1">
        <v>1</v>
      </c>
      <c r="GB379" s="9">
        <v>1</v>
      </c>
      <c r="GC379" s="9">
        <v>0</v>
      </c>
      <c r="GD379" s="9">
        <v>0</v>
      </c>
      <c r="GE379" s="9">
        <v>0</v>
      </c>
      <c r="GF379" s="9">
        <v>0</v>
      </c>
      <c r="GG379" s="9">
        <v>1</v>
      </c>
      <c r="GH379" s="1">
        <f t="shared" si="147"/>
        <v>1</v>
      </c>
      <c r="GI379" s="1">
        <v>1</v>
      </c>
      <c r="GJ379" s="9">
        <v>0</v>
      </c>
      <c r="GK379" s="9">
        <v>1</v>
      </c>
      <c r="GL379" s="9">
        <v>1</v>
      </c>
      <c r="GM379" s="9">
        <v>0</v>
      </c>
      <c r="GN379" s="9">
        <v>0</v>
      </c>
      <c r="GO379" s="9">
        <v>0</v>
      </c>
      <c r="GP379" s="1">
        <v>0</v>
      </c>
      <c r="GQ379" s="9">
        <v>0</v>
      </c>
      <c r="GR379" s="11">
        <f t="shared" si="163"/>
        <v>0</v>
      </c>
      <c r="GS379" s="9">
        <v>0</v>
      </c>
      <c r="GT379" s="9">
        <v>0</v>
      </c>
      <c r="GU379" s="9">
        <v>0</v>
      </c>
      <c r="GV379" s="9">
        <v>0</v>
      </c>
      <c r="GW379" s="9">
        <v>0</v>
      </c>
      <c r="GX379" s="9">
        <f t="shared" si="164"/>
        <v>2</v>
      </c>
      <c r="GY379" s="9">
        <v>1</v>
      </c>
      <c r="GZ379" s="9">
        <v>0</v>
      </c>
      <c r="HA379" s="9">
        <v>0</v>
      </c>
      <c r="HB379" s="9">
        <v>1</v>
      </c>
      <c r="HC379" s="9">
        <v>0</v>
      </c>
      <c r="HD379" s="9">
        <v>0</v>
      </c>
      <c r="HE379" s="9">
        <v>0</v>
      </c>
      <c r="HF379" s="9">
        <v>0</v>
      </c>
      <c r="HG379" s="9">
        <v>0</v>
      </c>
      <c r="HH379" s="9">
        <v>0</v>
      </c>
      <c r="HI379" s="9">
        <v>1</v>
      </c>
      <c r="HJ379" s="9">
        <v>0</v>
      </c>
      <c r="HK379" s="9">
        <v>0</v>
      </c>
      <c r="HL379" s="9">
        <v>0</v>
      </c>
      <c r="HM379" s="9">
        <v>0</v>
      </c>
      <c r="HN379" s="9">
        <v>0</v>
      </c>
      <c r="HO379" s="9">
        <v>0</v>
      </c>
      <c r="HP379" s="9">
        <v>0</v>
      </c>
      <c r="HQ379" s="9">
        <v>0</v>
      </c>
      <c r="HR379" s="9">
        <v>0</v>
      </c>
      <c r="HS379" s="9">
        <v>0</v>
      </c>
      <c r="HT379" s="9">
        <v>0</v>
      </c>
      <c r="HU379" s="9">
        <v>0</v>
      </c>
      <c r="HV379" s="9">
        <v>0</v>
      </c>
      <c r="HW379" s="9">
        <v>0</v>
      </c>
      <c r="HX379" s="9">
        <v>0</v>
      </c>
      <c r="HY379" s="9">
        <v>0</v>
      </c>
      <c r="HZ379" s="9">
        <v>0</v>
      </c>
      <c r="IA379" s="9">
        <v>1</v>
      </c>
      <c r="IB379" s="9">
        <v>0</v>
      </c>
      <c r="IC379" s="9">
        <v>0</v>
      </c>
      <c r="ID379" s="9">
        <v>1</v>
      </c>
      <c r="IE379" s="9">
        <v>0</v>
      </c>
      <c r="IF379" s="1">
        <v>1</v>
      </c>
      <c r="IG379" s="9">
        <v>1</v>
      </c>
      <c r="IH379" s="9">
        <v>0</v>
      </c>
      <c r="II379" s="9">
        <v>0</v>
      </c>
      <c r="IJ379" s="9">
        <v>0</v>
      </c>
      <c r="IK379" s="9">
        <v>0</v>
      </c>
      <c r="IL379" s="9">
        <v>0</v>
      </c>
      <c r="IM379" s="9">
        <v>1</v>
      </c>
      <c r="IN379" s="9">
        <v>0</v>
      </c>
      <c r="IO379" s="9">
        <v>0</v>
      </c>
      <c r="IP379" s="9">
        <v>0</v>
      </c>
      <c r="IQ379" s="9">
        <f t="shared" si="165"/>
        <v>0</v>
      </c>
      <c r="IR379" s="1">
        <v>0</v>
      </c>
      <c r="IS379" s="9">
        <v>1</v>
      </c>
      <c r="IT379" s="9">
        <v>0</v>
      </c>
      <c r="IU379" s="9">
        <v>0</v>
      </c>
      <c r="IV379" s="9">
        <v>0</v>
      </c>
      <c r="IW379" s="9">
        <v>0</v>
      </c>
      <c r="IX379" s="9">
        <v>0</v>
      </c>
      <c r="IY379" s="9">
        <v>0</v>
      </c>
      <c r="IZ379" s="9">
        <v>0</v>
      </c>
      <c r="JA379" s="9">
        <v>196</v>
      </c>
      <c r="JB379" s="9">
        <v>0</v>
      </c>
      <c r="JC379" s="9">
        <v>0</v>
      </c>
      <c r="JD379" s="1">
        <v>1</v>
      </c>
      <c r="JE379" s="9">
        <v>0</v>
      </c>
      <c r="JF379" s="1">
        <v>8</v>
      </c>
      <c r="JG379" s="1">
        <v>0</v>
      </c>
      <c r="JH379" s="1">
        <v>0</v>
      </c>
      <c r="JI379" s="1">
        <v>1</v>
      </c>
      <c r="JJ379" s="9"/>
      <c r="JK379" s="9">
        <v>0</v>
      </c>
      <c r="JL379" s="9">
        <v>0</v>
      </c>
      <c r="JM379" s="9">
        <v>0</v>
      </c>
      <c r="JN379" s="9">
        <v>0</v>
      </c>
      <c r="JO379" s="9">
        <v>0</v>
      </c>
      <c r="JP379" s="9">
        <v>0</v>
      </c>
      <c r="JQ379" s="9">
        <v>0</v>
      </c>
      <c r="JR379" s="9">
        <v>0</v>
      </c>
      <c r="JS379" s="9">
        <v>1</v>
      </c>
      <c r="JT379" s="9">
        <v>1</v>
      </c>
      <c r="JU379" s="9">
        <v>0</v>
      </c>
      <c r="JV379" s="9">
        <v>0</v>
      </c>
      <c r="JW379" s="9">
        <v>0</v>
      </c>
      <c r="JX379" s="9">
        <v>0</v>
      </c>
      <c r="JY379" s="10"/>
      <c r="JZ379" s="10"/>
      <c r="KA379" s="9"/>
      <c r="KB379" s="9">
        <v>1</v>
      </c>
      <c r="KC379" s="9">
        <f t="shared" si="166"/>
        <v>1</v>
      </c>
      <c r="KD379" s="9">
        <v>1</v>
      </c>
      <c r="KE379" s="9">
        <v>1</v>
      </c>
      <c r="KF379" s="9">
        <v>0</v>
      </c>
      <c r="KG379" s="9">
        <v>0</v>
      </c>
      <c r="KH379" s="9">
        <v>0</v>
      </c>
      <c r="KI379" s="9">
        <v>0</v>
      </c>
      <c r="KJ379" s="9">
        <v>0</v>
      </c>
      <c r="KK379" s="9">
        <v>0</v>
      </c>
      <c r="KL379" s="9">
        <v>0</v>
      </c>
      <c r="KM379" s="9">
        <v>0</v>
      </c>
      <c r="KN379" s="9">
        <v>0</v>
      </c>
      <c r="KO379" s="9">
        <v>0</v>
      </c>
      <c r="KP379" s="9">
        <v>0</v>
      </c>
      <c r="KQ379" s="9">
        <v>0</v>
      </c>
      <c r="KR379" s="9">
        <v>0</v>
      </c>
      <c r="KS379" s="9">
        <v>0</v>
      </c>
      <c r="KT379" s="9">
        <v>0</v>
      </c>
      <c r="KU379" s="9">
        <v>0</v>
      </c>
      <c r="KV379" s="9">
        <v>0</v>
      </c>
      <c r="KW379" s="9" t="s">
        <v>102</v>
      </c>
      <c r="KX379" s="9">
        <v>1</v>
      </c>
      <c r="KY379" s="9">
        <v>0</v>
      </c>
      <c r="KZ379" s="12">
        <v>16.7</v>
      </c>
      <c r="LA379" s="12">
        <v>51</v>
      </c>
      <c r="LB379" s="9">
        <v>9570</v>
      </c>
      <c r="LC379" s="9">
        <v>7720</v>
      </c>
      <c r="LD379" s="9">
        <v>1030</v>
      </c>
      <c r="LE379" s="9">
        <v>305000</v>
      </c>
      <c r="LF379" s="13">
        <v>0.68</v>
      </c>
      <c r="LG379" s="13">
        <v>12.9</v>
      </c>
      <c r="LH379" s="9"/>
      <c r="LI379" s="9"/>
      <c r="LJ379" s="9"/>
      <c r="LK379" s="9"/>
      <c r="LL379" s="9">
        <v>360</v>
      </c>
      <c r="LM379" s="12">
        <v>296.83999999999997</v>
      </c>
      <c r="LN379" s="9"/>
      <c r="LO379" s="9"/>
      <c r="LP379" s="12">
        <v>1010</v>
      </c>
      <c r="LQ379" s="14">
        <v>5.4000000000000003E-3</v>
      </c>
      <c r="LR379" s="9"/>
      <c r="LS379" s="9"/>
      <c r="LT379" s="9"/>
      <c r="LU379" s="9"/>
      <c r="LV379" s="9">
        <v>1</v>
      </c>
      <c r="LW379" s="9" t="s">
        <v>115</v>
      </c>
      <c r="LX379" s="1">
        <v>0</v>
      </c>
      <c r="LY379" s="1">
        <v>1</v>
      </c>
      <c r="LZ379" s="9">
        <v>1</v>
      </c>
      <c r="MA379" s="9">
        <v>0</v>
      </c>
      <c r="MB379" s="9">
        <f t="shared" si="167"/>
        <v>1</v>
      </c>
      <c r="MC379" s="1">
        <v>1</v>
      </c>
      <c r="MD379" s="9">
        <v>1</v>
      </c>
      <c r="ME379" s="9">
        <v>0</v>
      </c>
      <c r="MF379" s="9">
        <v>0</v>
      </c>
      <c r="MG379" s="9">
        <v>0</v>
      </c>
      <c r="MH379" s="9">
        <v>0</v>
      </c>
      <c r="MI379" s="9">
        <v>0</v>
      </c>
      <c r="MJ379" s="9">
        <v>0</v>
      </c>
      <c r="MK379" s="9">
        <v>1</v>
      </c>
      <c r="ML379" s="9">
        <v>0</v>
      </c>
      <c r="MM379" s="9">
        <f t="shared" si="168"/>
        <v>1</v>
      </c>
      <c r="MN379" s="1">
        <v>1</v>
      </c>
      <c r="MO379" s="9">
        <v>1</v>
      </c>
      <c r="MP379" s="9">
        <v>0</v>
      </c>
      <c r="MQ379" s="9">
        <v>0</v>
      </c>
      <c r="MR379" s="9">
        <v>0</v>
      </c>
      <c r="MS379" s="9">
        <v>0</v>
      </c>
      <c r="MT379" s="9">
        <v>0</v>
      </c>
      <c r="MU379" s="9">
        <v>0</v>
      </c>
      <c r="MV379" s="9">
        <v>0</v>
      </c>
      <c r="MW379" s="9">
        <v>0</v>
      </c>
      <c r="MX379" s="9">
        <v>0</v>
      </c>
      <c r="MY379" s="9">
        <v>0</v>
      </c>
      <c r="MZ379" s="9">
        <v>0</v>
      </c>
      <c r="NA379" s="9">
        <v>0</v>
      </c>
      <c r="NB379" s="9" t="s">
        <v>122</v>
      </c>
      <c r="NC379" s="12">
        <v>16.8</v>
      </c>
      <c r="ND379" s="12">
        <v>51</v>
      </c>
      <c r="NE379" s="9">
        <v>10740</v>
      </c>
      <c r="NF379" s="9">
        <v>9210</v>
      </c>
      <c r="NG379" s="9">
        <v>820</v>
      </c>
      <c r="NH379" s="9">
        <v>488000</v>
      </c>
      <c r="NI379" s="13">
        <v>0.6</v>
      </c>
      <c r="NJ379" s="13">
        <v>8.9</v>
      </c>
      <c r="NK379" s="9"/>
      <c r="NL379" s="9"/>
      <c r="NM379" s="9"/>
      <c r="NN379" s="9"/>
      <c r="NO379" s="9">
        <v>329</v>
      </c>
      <c r="NP379" s="12">
        <v>35.47</v>
      </c>
      <c r="NQ379" s="9"/>
      <c r="NR379" s="12">
        <v>1564</v>
      </c>
      <c r="NS379" s="9">
        <v>338</v>
      </c>
      <c r="NT379" s="15">
        <v>2.3E-3</v>
      </c>
      <c r="NU379" s="9"/>
      <c r="NV379" s="9"/>
      <c r="NW379" s="9">
        <v>16.2</v>
      </c>
      <c r="NX379" s="9"/>
      <c r="NY379" s="1">
        <v>0</v>
      </c>
      <c r="NZ379" s="9"/>
      <c r="OA379" s="1">
        <v>0</v>
      </c>
      <c r="OB379" s="1">
        <v>0</v>
      </c>
      <c r="OC379" s="9">
        <v>1</v>
      </c>
      <c r="OD379" s="9">
        <v>0</v>
      </c>
      <c r="OE379" s="9">
        <f t="shared" si="169"/>
        <v>1</v>
      </c>
      <c r="OF379" s="1">
        <v>1</v>
      </c>
      <c r="OG379" s="9">
        <v>1</v>
      </c>
      <c r="OH379" s="9">
        <v>0</v>
      </c>
      <c r="OI379" s="9">
        <v>0</v>
      </c>
      <c r="OJ379" s="9">
        <v>0</v>
      </c>
      <c r="OK379" s="9">
        <v>0</v>
      </c>
      <c r="OL379" s="9">
        <v>0</v>
      </c>
      <c r="OM379" s="9">
        <v>0</v>
      </c>
      <c r="ON379" s="9">
        <v>1</v>
      </c>
      <c r="OO379" s="9">
        <v>0</v>
      </c>
      <c r="OP379" s="9">
        <f t="shared" si="170"/>
        <v>1</v>
      </c>
      <c r="OQ379" s="1">
        <v>1</v>
      </c>
      <c r="OR379" s="9">
        <v>1</v>
      </c>
      <c r="OS379" s="9">
        <v>0</v>
      </c>
      <c r="OT379" s="9">
        <v>0</v>
      </c>
      <c r="OU379" s="9">
        <v>0</v>
      </c>
      <c r="OV379" s="9">
        <v>0</v>
      </c>
      <c r="OW379" s="9">
        <v>0</v>
      </c>
      <c r="OX379" s="9">
        <v>0</v>
      </c>
      <c r="OY379" s="9">
        <v>0</v>
      </c>
      <c r="OZ379" s="9">
        <v>0</v>
      </c>
      <c r="PA379" s="9">
        <v>0</v>
      </c>
      <c r="PB379" s="9">
        <v>0</v>
      </c>
    </row>
    <row r="380" spans="1:418" x14ac:dyDescent="0.25">
      <c r="A380" s="1">
        <v>379</v>
      </c>
      <c r="B380" s="26" t="s">
        <v>2</v>
      </c>
      <c r="C380" s="9">
        <v>0</v>
      </c>
      <c r="D380" s="9">
        <v>1</v>
      </c>
      <c r="E380" s="9">
        <v>66</v>
      </c>
      <c r="F380" s="9">
        <v>0</v>
      </c>
      <c r="G380" s="9">
        <v>0</v>
      </c>
      <c r="H380" s="1">
        <v>1</v>
      </c>
      <c r="I380" s="9">
        <v>0</v>
      </c>
      <c r="J380" s="9" t="s">
        <v>5</v>
      </c>
      <c r="K380" s="9">
        <v>1</v>
      </c>
      <c r="L380" s="9">
        <v>0</v>
      </c>
      <c r="M380" s="9">
        <v>0</v>
      </c>
      <c r="N380" s="9">
        <v>0</v>
      </c>
      <c r="O380" s="9" t="s">
        <v>271</v>
      </c>
      <c r="P380" s="9" t="s">
        <v>247</v>
      </c>
      <c r="Q380" s="9"/>
      <c r="R380" s="9" t="s">
        <v>393</v>
      </c>
      <c r="S380" s="1">
        <v>0</v>
      </c>
      <c r="T380" s="9" t="s">
        <v>329</v>
      </c>
      <c r="U380" s="9" t="s">
        <v>149</v>
      </c>
      <c r="V380" s="9" t="s">
        <v>111</v>
      </c>
      <c r="W380" s="9">
        <v>1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1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2</v>
      </c>
      <c r="BA380" s="9">
        <v>0</v>
      </c>
      <c r="BB380" s="1">
        <v>1</v>
      </c>
      <c r="BC380" s="9">
        <v>0</v>
      </c>
      <c r="BD380" s="9">
        <v>0</v>
      </c>
      <c r="BE380" s="9">
        <f t="shared" si="160"/>
        <v>1</v>
      </c>
      <c r="BF380" s="9">
        <v>1</v>
      </c>
      <c r="BG380" s="9">
        <v>1</v>
      </c>
      <c r="BH380" s="9">
        <v>0</v>
      </c>
      <c r="BI380" s="9">
        <v>0</v>
      </c>
      <c r="BJ380" s="1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/>
      <c r="CJ380" s="9"/>
      <c r="CK380" s="9" t="s">
        <v>125</v>
      </c>
      <c r="CL380" s="1">
        <v>0</v>
      </c>
      <c r="CM380" s="10">
        <v>44010</v>
      </c>
      <c r="CN380" s="10">
        <v>44010</v>
      </c>
      <c r="CO380" s="10"/>
      <c r="CP380" s="10"/>
      <c r="CQ380" s="10"/>
      <c r="CR380" s="10"/>
      <c r="CS380" s="10">
        <v>44015</v>
      </c>
      <c r="CT380" s="3"/>
      <c r="CU380" s="3">
        <f t="shared" si="149"/>
        <v>5</v>
      </c>
      <c r="CV380" s="11"/>
      <c r="CW380" s="11"/>
      <c r="CX380" s="11"/>
      <c r="CY380" s="3">
        <f t="shared" si="174"/>
        <v>5</v>
      </c>
      <c r="CZ380" s="11">
        <v>0</v>
      </c>
      <c r="DA380" s="3">
        <v>1</v>
      </c>
      <c r="DB380" s="11">
        <v>0</v>
      </c>
      <c r="DC380" s="3">
        <f t="shared" si="150"/>
        <v>1</v>
      </c>
      <c r="DD380" s="10">
        <v>44007</v>
      </c>
      <c r="DE380" s="1">
        <v>0</v>
      </c>
      <c r="DF380" s="11">
        <f t="shared" si="161"/>
        <v>3</v>
      </c>
      <c r="DG380" s="3">
        <f t="shared" si="151"/>
        <v>3</v>
      </c>
      <c r="DH380" s="9">
        <v>1</v>
      </c>
      <c r="DI380" s="9">
        <v>1</v>
      </c>
      <c r="DJ380" s="9">
        <v>0</v>
      </c>
      <c r="DK380" s="9">
        <v>0</v>
      </c>
      <c r="DL380" s="9">
        <v>0</v>
      </c>
      <c r="DM380" s="9">
        <v>0</v>
      </c>
      <c r="DN380" s="9">
        <v>0</v>
      </c>
      <c r="DO380" s="9">
        <v>1</v>
      </c>
      <c r="DP380" s="9">
        <v>0</v>
      </c>
      <c r="DQ380" s="9">
        <v>0</v>
      </c>
      <c r="DR380" s="9">
        <v>0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0</v>
      </c>
      <c r="EB380" s="9">
        <v>0</v>
      </c>
      <c r="EC380" s="9">
        <v>0</v>
      </c>
      <c r="ED380" s="9">
        <v>0</v>
      </c>
      <c r="EE380" s="9">
        <v>0</v>
      </c>
      <c r="EF380" s="9">
        <v>0</v>
      </c>
      <c r="EG380" s="9"/>
      <c r="EH380" s="9"/>
      <c r="EI380" s="12"/>
      <c r="EJ380" s="11"/>
      <c r="EK380" s="11"/>
      <c r="EL380" s="11"/>
      <c r="EM380" s="9">
        <v>120</v>
      </c>
      <c r="EN380" s="9">
        <v>70</v>
      </c>
      <c r="EO380" s="12">
        <f t="shared" si="162"/>
        <v>86.666666666666671</v>
      </c>
      <c r="EP380" s="11">
        <v>0</v>
      </c>
      <c r="EQ380" s="9">
        <v>80</v>
      </c>
      <c r="ER380" s="9">
        <v>0</v>
      </c>
      <c r="ES380" s="9">
        <v>20</v>
      </c>
      <c r="ET380" s="9">
        <v>0</v>
      </c>
      <c r="EU380" s="12">
        <v>37</v>
      </c>
      <c r="EV380" s="11">
        <v>0</v>
      </c>
      <c r="EW380" s="12">
        <v>37</v>
      </c>
      <c r="EX380" s="9">
        <v>95</v>
      </c>
      <c r="EY380" s="1">
        <v>0</v>
      </c>
      <c r="EZ380" s="9" t="s">
        <v>51</v>
      </c>
      <c r="FA380" s="9">
        <v>1</v>
      </c>
      <c r="FB380" s="9">
        <v>0</v>
      </c>
      <c r="FC380" s="9">
        <v>1</v>
      </c>
      <c r="FD380" s="9">
        <v>0</v>
      </c>
      <c r="FE380" s="9">
        <v>0</v>
      </c>
      <c r="FF380" s="9">
        <v>0</v>
      </c>
      <c r="FG380" s="9">
        <v>0</v>
      </c>
      <c r="FH380" s="9">
        <v>0</v>
      </c>
      <c r="FI380" s="1">
        <v>2</v>
      </c>
      <c r="FJ380" s="9">
        <v>0</v>
      </c>
      <c r="FK380" s="1">
        <v>1</v>
      </c>
      <c r="FL380" s="9">
        <v>0</v>
      </c>
      <c r="FM380" s="9" t="s">
        <v>104</v>
      </c>
      <c r="FN380" s="9" t="s">
        <v>83</v>
      </c>
      <c r="FO380" s="9">
        <v>0</v>
      </c>
      <c r="FP380" s="9">
        <v>0</v>
      </c>
      <c r="FQ380" s="1">
        <v>1</v>
      </c>
      <c r="FR380" s="1">
        <v>1</v>
      </c>
      <c r="FS380" s="1">
        <f t="shared" si="152"/>
        <v>2</v>
      </c>
      <c r="FT380" s="1">
        <v>0</v>
      </c>
      <c r="FU380" s="9">
        <v>0</v>
      </c>
      <c r="FV380" s="9">
        <v>0</v>
      </c>
      <c r="FW380" s="9">
        <v>0</v>
      </c>
      <c r="FX380" s="9">
        <v>0</v>
      </c>
      <c r="FY380" s="9">
        <v>0</v>
      </c>
      <c r="FZ380" s="1">
        <f t="shared" si="146"/>
        <v>1</v>
      </c>
      <c r="GA380" s="1">
        <v>1</v>
      </c>
      <c r="GB380" s="9">
        <v>1</v>
      </c>
      <c r="GC380" s="9">
        <v>0</v>
      </c>
      <c r="GD380" s="9">
        <v>0</v>
      </c>
      <c r="GE380" s="9">
        <v>0</v>
      </c>
      <c r="GF380" s="9">
        <v>0</v>
      </c>
      <c r="GG380" s="9">
        <v>0</v>
      </c>
      <c r="GH380" s="1">
        <f t="shared" si="147"/>
        <v>1</v>
      </c>
      <c r="GI380" s="1">
        <v>1</v>
      </c>
      <c r="GJ380" s="9">
        <v>0</v>
      </c>
      <c r="GK380" s="9">
        <v>1</v>
      </c>
      <c r="GL380" s="9">
        <v>1</v>
      </c>
      <c r="GM380" s="9">
        <v>0</v>
      </c>
      <c r="GN380" s="9">
        <v>0</v>
      </c>
      <c r="GO380" s="9">
        <v>0</v>
      </c>
      <c r="GP380" s="1">
        <v>0</v>
      </c>
      <c r="GQ380" s="9">
        <v>1</v>
      </c>
      <c r="GR380" s="11">
        <f t="shared" si="163"/>
        <v>1</v>
      </c>
      <c r="GS380" s="9">
        <v>0</v>
      </c>
      <c r="GT380" s="9">
        <v>1</v>
      </c>
      <c r="GU380" s="9">
        <v>0</v>
      </c>
      <c r="GV380" s="9">
        <v>0</v>
      </c>
      <c r="GW380" s="9">
        <v>0</v>
      </c>
      <c r="GX380" s="9">
        <f t="shared" si="164"/>
        <v>2</v>
      </c>
      <c r="GY380" s="9">
        <v>1</v>
      </c>
      <c r="GZ380" s="9">
        <v>0</v>
      </c>
      <c r="HA380" s="9">
        <v>0</v>
      </c>
      <c r="HB380" s="9">
        <v>1</v>
      </c>
      <c r="HC380" s="9">
        <v>0</v>
      </c>
      <c r="HD380" s="9">
        <v>0</v>
      </c>
      <c r="HE380" s="9">
        <v>0</v>
      </c>
      <c r="HF380" s="9">
        <v>0</v>
      </c>
      <c r="HG380" s="9">
        <v>0</v>
      </c>
      <c r="HH380" s="9">
        <v>0</v>
      </c>
      <c r="HI380" s="9">
        <v>1</v>
      </c>
      <c r="HJ380" s="9">
        <v>0</v>
      </c>
      <c r="HK380" s="9">
        <v>0</v>
      </c>
      <c r="HL380" s="9">
        <v>0</v>
      </c>
      <c r="HM380" s="9">
        <v>0</v>
      </c>
      <c r="HN380" s="9">
        <v>0</v>
      </c>
      <c r="HO380" s="9">
        <v>0</v>
      </c>
      <c r="HP380" s="9">
        <v>0</v>
      </c>
      <c r="HQ380" s="9">
        <v>0</v>
      </c>
      <c r="HR380" s="9">
        <v>0</v>
      </c>
      <c r="HS380" s="9">
        <v>0</v>
      </c>
      <c r="HT380" s="9">
        <v>0</v>
      </c>
      <c r="HU380" s="9">
        <v>0</v>
      </c>
      <c r="HV380" s="9">
        <v>0</v>
      </c>
      <c r="HW380" s="9">
        <v>0</v>
      </c>
      <c r="HX380" s="9">
        <v>0</v>
      </c>
      <c r="HY380" s="9">
        <v>0</v>
      </c>
      <c r="HZ380" s="9">
        <v>0</v>
      </c>
      <c r="IA380" s="9">
        <v>0</v>
      </c>
      <c r="IB380" s="9">
        <v>1</v>
      </c>
      <c r="IC380" s="9">
        <v>0</v>
      </c>
      <c r="ID380" s="9">
        <v>1</v>
      </c>
      <c r="IE380" s="9">
        <v>0</v>
      </c>
      <c r="IF380" s="1">
        <v>1</v>
      </c>
      <c r="IG380" s="9">
        <v>1</v>
      </c>
      <c r="IH380" s="9">
        <v>0</v>
      </c>
      <c r="II380" s="9">
        <v>0</v>
      </c>
      <c r="IJ380" s="9">
        <v>0</v>
      </c>
      <c r="IK380" s="9">
        <v>0</v>
      </c>
      <c r="IL380" s="9">
        <v>0</v>
      </c>
      <c r="IM380" s="9">
        <v>1</v>
      </c>
      <c r="IN380" s="9">
        <v>0</v>
      </c>
      <c r="IO380" s="9">
        <v>0</v>
      </c>
      <c r="IP380" s="9">
        <v>1</v>
      </c>
      <c r="IQ380" s="9">
        <f t="shared" si="165"/>
        <v>2</v>
      </c>
      <c r="IR380" s="1">
        <v>1</v>
      </c>
      <c r="IS380" s="9">
        <v>1</v>
      </c>
      <c r="IT380" s="9">
        <v>1</v>
      </c>
      <c r="IU380" s="9">
        <v>1</v>
      </c>
      <c r="IV380" s="9">
        <v>0</v>
      </c>
      <c r="IW380" s="9">
        <v>0</v>
      </c>
      <c r="IX380" s="9">
        <v>0</v>
      </c>
      <c r="IY380" s="9">
        <v>0</v>
      </c>
      <c r="IZ380" s="9">
        <v>0</v>
      </c>
      <c r="JA380" s="9">
        <v>47</v>
      </c>
      <c r="JB380" s="9">
        <v>0</v>
      </c>
      <c r="JC380" s="9">
        <v>0</v>
      </c>
      <c r="JD380" s="9">
        <v>0</v>
      </c>
      <c r="JE380" s="1">
        <v>1</v>
      </c>
      <c r="JF380" s="1">
        <v>3</v>
      </c>
      <c r="JG380" s="1">
        <v>1</v>
      </c>
      <c r="JH380" s="1">
        <v>0</v>
      </c>
      <c r="JI380" s="1">
        <v>0</v>
      </c>
      <c r="JJ380" s="9"/>
      <c r="JK380" s="9">
        <v>0</v>
      </c>
      <c r="JL380" s="9">
        <v>0</v>
      </c>
      <c r="JM380" s="9">
        <v>0</v>
      </c>
      <c r="JN380" s="9">
        <v>0</v>
      </c>
      <c r="JO380" s="9">
        <v>0</v>
      </c>
      <c r="JP380" s="9">
        <v>0</v>
      </c>
      <c r="JQ380" s="9">
        <v>0</v>
      </c>
      <c r="JR380" s="9">
        <v>0</v>
      </c>
      <c r="JS380" s="9">
        <v>1</v>
      </c>
      <c r="JT380" s="9">
        <v>1</v>
      </c>
      <c r="JU380" s="9">
        <v>1</v>
      </c>
      <c r="JV380" s="9">
        <v>1</v>
      </c>
      <c r="JW380" s="9">
        <v>0</v>
      </c>
      <c r="JX380" s="9">
        <v>1</v>
      </c>
      <c r="JY380" s="10">
        <v>44015</v>
      </c>
      <c r="JZ380" s="10">
        <v>44015</v>
      </c>
      <c r="KA380" s="9">
        <f>JZ380-JY380</f>
        <v>0</v>
      </c>
      <c r="KB380" s="9">
        <v>0</v>
      </c>
      <c r="KC380" s="9">
        <f t="shared" si="166"/>
        <v>2</v>
      </c>
      <c r="KD380" s="9">
        <v>1</v>
      </c>
      <c r="KE380" s="9">
        <v>1</v>
      </c>
      <c r="KF380" s="9">
        <v>1</v>
      </c>
      <c r="KG380" s="9">
        <v>0</v>
      </c>
      <c r="KH380" s="9">
        <v>0</v>
      </c>
      <c r="KI380" s="9">
        <v>0</v>
      </c>
      <c r="KJ380" s="9">
        <v>0</v>
      </c>
      <c r="KK380" s="9">
        <v>0</v>
      </c>
      <c r="KL380" s="9">
        <v>0</v>
      </c>
      <c r="KM380" s="9">
        <v>0</v>
      </c>
      <c r="KN380" s="9">
        <v>0</v>
      </c>
      <c r="KO380" s="9">
        <v>0</v>
      </c>
      <c r="KP380" s="9">
        <v>0</v>
      </c>
      <c r="KQ380" s="9">
        <v>0</v>
      </c>
      <c r="KR380" s="9">
        <v>0</v>
      </c>
      <c r="KS380" s="9">
        <v>0</v>
      </c>
      <c r="KT380" s="9">
        <v>0</v>
      </c>
      <c r="KU380" s="9">
        <v>0</v>
      </c>
      <c r="KV380" s="9">
        <v>0</v>
      </c>
      <c r="KW380" s="9" t="s">
        <v>103</v>
      </c>
      <c r="KX380" s="9">
        <v>0</v>
      </c>
      <c r="KY380" s="9">
        <v>1</v>
      </c>
      <c r="KZ380" s="12">
        <v>16.2</v>
      </c>
      <c r="LA380" s="12">
        <v>47.4</v>
      </c>
      <c r="LB380" s="9">
        <v>11210</v>
      </c>
      <c r="LC380" s="9">
        <v>9760</v>
      </c>
      <c r="LD380" s="9">
        <v>940</v>
      </c>
      <c r="LE380" s="9">
        <v>165000</v>
      </c>
      <c r="LF380" s="13">
        <v>0.98</v>
      </c>
      <c r="LG380" s="13">
        <v>23.3</v>
      </c>
      <c r="LH380" s="13">
        <v>0.7</v>
      </c>
      <c r="LI380" s="13">
        <v>0.27</v>
      </c>
      <c r="LJ380" s="12">
        <v>33.1</v>
      </c>
      <c r="LK380" s="9">
        <v>30.5</v>
      </c>
      <c r="LL380" s="9">
        <v>434</v>
      </c>
      <c r="LM380" s="12">
        <v>133.26</v>
      </c>
      <c r="LN380" s="9"/>
      <c r="LO380" s="12">
        <v>3453</v>
      </c>
      <c r="LP380" s="12">
        <v>267</v>
      </c>
      <c r="LQ380" s="14">
        <v>1.4999999999999999E-2</v>
      </c>
      <c r="LR380" s="9"/>
      <c r="LS380" s="9"/>
      <c r="LT380" s="9">
        <v>14.6</v>
      </c>
      <c r="LU380" s="9"/>
      <c r="LV380" s="9">
        <v>0</v>
      </c>
      <c r="LW380" s="9"/>
      <c r="LX380" s="1">
        <v>0</v>
      </c>
      <c r="LY380" s="9">
        <v>0</v>
      </c>
      <c r="LZ380" s="1">
        <v>1</v>
      </c>
      <c r="MA380" s="9">
        <v>1</v>
      </c>
      <c r="MB380" s="9">
        <f t="shared" si="167"/>
        <v>0</v>
      </c>
      <c r="MC380" s="9">
        <v>0</v>
      </c>
      <c r="MD380" s="9">
        <v>0</v>
      </c>
      <c r="ME380" s="9">
        <v>0</v>
      </c>
      <c r="MF380" s="9">
        <v>0</v>
      </c>
      <c r="MG380" s="9">
        <v>0</v>
      </c>
      <c r="MH380" s="9">
        <v>0</v>
      </c>
      <c r="MI380" s="9">
        <v>0</v>
      </c>
      <c r="MJ380" s="9">
        <v>0</v>
      </c>
      <c r="MK380" s="9">
        <v>1</v>
      </c>
      <c r="ML380" s="9">
        <v>0</v>
      </c>
      <c r="MM380" s="9">
        <f t="shared" si="168"/>
        <v>3</v>
      </c>
      <c r="MN380" s="1">
        <v>1</v>
      </c>
      <c r="MO380" s="9">
        <v>1</v>
      </c>
      <c r="MP380" s="9">
        <v>1</v>
      </c>
      <c r="MQ380" s="9">
        <v>0</v>
      </c>
      <c r="MR380" s="9">
        <v>0</v>
      </c>
      <c r="MS380" s="9">
        <v>1</v>
      </c>
      <c r="MT380" s="9">
        <v>0</v>
      </c>
      <c r="MU380" s="9">
        <v>0</v>
      </c>
      <c r="MV380" s="9">
        <v>0</v>
      </c>
      <c r="MW380" s="9">
        <v>0</v>
      </c>
      <c r="MX380" s="9">
        <v>0</v>
      </c>
      <c r="MY380" s="9">
        <v>0</v>
      </c>
      <c r="MZ380" s="9">
        <v>0</v>
      </c>
      <c r="NA380" s="9">
        <v>0</v>
      </c>
      <c r="NB380" s="9" t="s">
        <v>122</v>
      </c>
      <c r="NC380" s="12">
        <v>14.2</v>
      </c>
      <c r="ND380" s="12">
        <v>41.3</v>
      </c>
      <c r="NE380" s="9">
        <v>9890</v>
      </c>
      <c r="NF380" s="9">
        <v>9330</v>
      </c>
      <c r="NG380" s="9">
        <v>300</v>
      </c>
      <c r="NH380" s="9">
        <v>204000</v>
      </c>
      <c r="NI380" s="13">
        <v>0.76</v>
      </c>
      <c r="NJ380" s="13">
        <v>23.1</v>
      </c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1">
        <v>1</v>
      </c>
      <c r="NZ380" s="9" t="s">
        <v>115</v>
      </c>
      <c r="OA380" s="1">
        <v>0</v>
      </c>
      <c r="OB380" s="1">
        <v>1</v>
      </c>
      <c r="OC380" s="9">
        <v>0</v>
      </c>
      <c r="OD380" s="9">
        <v>0</v>
      </c>
      <c r="OE380" s="9">
        <f t="shared" si="169"/>
        <v>0</v>
      </c>
      <c r="OF380" s="9">
        <v>0</v>
      </c>
      <c r="OG380" s="9">
        <v>0</v>
      </c>
      <c r="OH380" s="9">
        <v>0</v>
      </c>
      <c r="OI380" s="9">
        <v>0</v>
      </c>
      <c r="OJ380" s="9">
        <v>0</v>
      </c>
      <c r="OK380" s="9">
        <v>0</v>
      </c>
      <c r="OL380" s="9">
        <v>0</v>
      </c>
      <c r="OM380" s="9">
        <v>0</v>
      </c>
      <c r="ON380" s="9">
        <v>1</v>
      </c>
      <c r="OO380" s="9">
        <v>0</v>
      </c>
      <c r="OP380" s="9">
        <f t="shared" si="170"/>
        <v>3</v>
      </c>
      <c r="OQ380" s="1">
        <v>1</v>
      </c>
      <c r="OR380" s="9">
        <v>1</v>
      </c>
      <c r="OS380" s="9">
        <v>1</v>
      </c>
      <c r="OT380" s="9">
        <v>0</v>
      </c>
      <c r="OU380" s="9">
        <v>0</v>
      </c>
      <c r="OV380" s="9">
        <v>1</v>
      </c>
      <c r="OW380" s="9">
        <v>0</v>
      </c>
      <c r="OX380" s="9">
        <v>0</v>
      </c>
      <c r="OY380" s="9">
        <v>0</v>
      </c>
      <c r="OZ380" s="9">
        <v>0</v>
      </c>
      <c r="PA380" s="9">
        <v>0</v>
      </c>
      <c r="PB380" s="9">
        <v>0</v>
      </c>
    </row>
    <row r="381" spans="1:418" x14ac:dyDescent="0.25">
      <c r="A381" s="1">
        <v>380</v>
      </c>
      <c r="B381" s="26" t="s">
        <v>1</v>
      </c>
      <c r="C381" s="9">
        <v>1</v>
      </c>
      <c r="D381" s="9">
        <v>0</v>
      </c>
      <c r="E381" s="9">
        <v>88</v>
      </c>
      <c r="F381" s="9">
        <v>0</v>
      </c>
      <c r="G381" s="9">
        <v>0</v>
      </c>
      <c r="H381" s="9">
        <v>0</v>
      </c>
      <c r="I381" s="1">
        <v>1</v>
      </c>
      <c r="J381" s="9" t="s">
        <v>5</v>
      </c>
      <c r="K381" s="9">
        <v>1</v>
      </c>
      <c r="L381" s="9">
        <v>0</v>
      </c>
      <c r="M381" s="9">
        <v>0</v>
      </c>
      <c r="N381" s="9">
        <v>0</v>
      </c>
      <c r="O381" s="9" t="s">
        <v>271</v>
      </c>
      <c r="P381" s="9" t="s">
        <v>247</v>
      </c>
      <c r="Q381" s="9"/>
      <c r="R381" s="9" t="s">
        <v>393</v>
      </c>
      <c r="S381" s="1">
        <v>0</v>
      </c>
      <c r="T381" s="9" t="s">
        <v>329</v>
      </c>
      <c r="U381" s="9" t="s">
        <v>149</v>
      </c>
      <c r="V381" s="9" t="s">
        <v>111</v>
      </c>
      <c r="W381" s="9">
        <v>1</v>
      </c>
      <c r="X381" s="9">
        <v>0</v>
      </c>
      <c r="Y381" s="9">
        <v>1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1</v>
      </c>
      <c r="AH381" s="9">
        <v>0</v>
      </c>
      <c r="AI381" s="9">
        <v>0</v>
      </c>
      <c r="AJ381" s="9">
        <v>0</v>
      </c>
      <c r="AK381" s="9">
        <v>1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4</v>
      </c>
      <c r="BA381" s="9">
        <v>0</v>
      </c>
      <c r="BB381" s="9">
        <v>0</v>
      </c>
      <c r="BC381" s="1">
        <v>1</v>
      </c>
      <c r="BD381" s="9">
        <v>0</v>
      </c>
      <c r="BE381" s="9">
        <f t="shared" si="160"/>
        <v>3</v>
      </c>
      <c r="BF381" s="9">
        <v>1</v>
      </c>
      <c r="BG381" s="9">
        <v>1</v>
      </c>
      <c r="BH381" s="9">
        <v>0</v>
      </c>
      <c r="BI381" s="9">
        <v>0</v>
      </c>
      <c r="BJ381" s="1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0</v>
      </c>
      <c r="BQ381" s="9">
        <v>0</v>
      </c>
      <c r="BR381" s="1">
        <v>0</v>
      </c>
      <c r="BS381" s="9">
        <v>0</v>
      </c>
      <c r="BT381" s="9">
        <v>0</v>
      </c>
      <c r="BU381" s="9">
        <v>0</v>
      </c>
      <c r="BV381" s="9">
        <v>0</v>
      </c>
      <c r="BW381" s="9">
        <v>1</v>
      </c>
      <c r="BX381" s="9">
        <v>0</v>
      </c>
      <c r="BY381" s="9">
        <v>0</v>
      </c>
      <c r="BZ381" s="9">
        <v>0</v>
      </c>
      <c r="CA381" s="9">
        <v>0</v>
      </c>
      <c r="CB381" s="9">
        <v>0</v>
      </c>
      <c r="CC381" s="9">
        <v>0</v>
      </c>
      <c r="CD381" s="9">
        <v>0</v>
      </c>
      <c r="CE381" s="9">
        <v>0</v>
      </c>
      <c r="CF381" s="9">
        <v>1</v>
      </c>
      <c r="CG381" s="9">
        <v>0</v>
      </c>
      <c r="CH381" s="9">
        <v>0</v>
      </c>
      <c r="CI381" s="9"/>
      <c r="CJ381" s="9"/>
      <c r="CK381" s="9" t="s">
        <v>123</v>
      </c>
      <c r="CL381" s="9">
        <v>0</v>
      </c>
      <c r="CM381" s="10">
        <v>44040</v>
      </c>
      <c r="CN381" s="10">
        <v>44040</v>
      </c>
      <c r="CO381" s="10"/>
      <c r="CP381" s="10"/>
      <c r="CQ381" s="10"/>
      <c r="CR381" s="10"/>
      <c r="CS381" s="10">
        <v>44054</v>
      </c>
      <c r="CT381" s="3"/>
      <c r="CU381" s="3">
        <f t="shared" si="149"/>
        <v>14</v>
      </c>
      <c r="CV381" s="11"/>
      <c r="CW381" s="11"/>
      <c r="CX381" s="11"/>
      <c r="CY381" s="3">
        <f t="shared" si="174"/>
        <v>14</v>
      </c>
      <c r="CZ381" s="11">
        <v>0</v>
      </c>
      <c r="DA381" s="3">
        <v>1</v>
      </c>
      <c r="DB381" s="11">
        <v>0</v>
      </c>
      <c r="DC381" s="3">
        <f t="shared" si="150"/>
        <v>1</v>
      </c>
      <c r="DD381" s="10">
        <v>44033</v>
      </c>
      <c r="DE381" s="1">
        <v>0</v>
      </c>
      <c r="DF381" s="11">
        <f t="shared" si="161"/>
        <v>7</v>
      </c>
      <c r="DG381" s="3">
        <f t="shared" si="151"/>
        <v>2</v>
      </c>
      <c r="DH381" s="9">
        <v>0</v>
      </c>
      <c r="DI381" s="9">
        <v>1</v>
      </c>
      <c r="DJ381" s="9">
        <v>0</v>
      </c>
      <c r="DK381" s="9">
        <v>0</v>
      </c>
      <c r="DL381" s="9">
        <v>0</v>
      </c>
      <c r="DM381" s="9">
        <v>0</v>
      </c>
      <c r="DN381" s="9">
        <v>0</v>
      </c>
      <c r="DO381" s="9">
        <v>1</v>
      </c>
      <c r="DP381" s="9">
        <v>0</v>
      </c>
      <c r="DQ381" s="9">
        <v>0</v>
      </c>
      <c r="DR381" s="9">
        <v>0</v>
      </c>
      <c r="DS381" s="9">
        <v>0</v>
      </c>
      <c r="DT381" s="9">
        <v>0</v>
      </c>
      <c r="DU381" s="9">
        <v>0</v>
      </c>
      <c r="DV381" s="9">
        <v>0</v>
      </c>
      <c r="DW381" s="9">
        <v>0</v>
      </c>
      <c r="DX381" s="9">
        <v>0</v>
      </c>
      <c r="DY381" s="9">
        <v>0</v>
      </c>
      <c r="DZ381" s="9">
        <v>0</v>
      </c>
      <c r="EA381" s="9">
        <v>0</v>
      </c>
      <c r="EB381" s="9">
        <v>0</v>
      </c>
      <c r="EC381" s="9">
        <v>0</v>
      </c>
      <c r="ED381" s="9">
        <v>0</v>
      </c>
      <c r="EE381" s="9">
        <v>0</v>
      </c>
      <c r="EF381" s="9">
        <v>0</v>
      </c>
      <c r="EG381" s="9">
        <v>62</v>
      </c>
      <c r="EH381" s="9">
        <v>1.55</v>
      </c>
      <c r="EI381" s="12">
        <v>25.8</v>
      </c>
      <c r="EJ381" s="11">
        <v>0</v>
      </c>
      <c r="EK381" s="3">
        <v>1</v>
      </c>
      <c r="EL381" s="11">
        <v>0</v>
      </c>
      <c r="EM381" s="9">
        <v>145</v>
      </c>
      <c r="EN381" s="9">
        <v>80</v>
      </c>
      <c r="EO381" s="12">
        <f t="shared" si="162"/>
        <v>101.66666666666667</v>
      </c>
      <c r="EP381" s="11">
        <v>0</v>
      </c>
      <c r="EQ381" s="9">
        <v>76</v>
      </c>
      <c r="ER381" s="9">
        <v>0</v>
      </c>
      <c r="ES381" s="9">
        <v>18</v>
      </c>
      <c r="ET381" s="9">
        <v>0</v>
      </c>
      <c r="EU381" s="12">
        <v>36.700000000000003</v>
      </c>
      <c r="EV381" s="11">
        <v>0</v>
      </c>
      <c r="EW381" s="12">
        <v>37</v>
      </c>
      <c r="EX381" s="9">
        <v>96</v>
      </c>
      <c r="EY381" s="1">
        <v>0</v>
      </c>
      <c r="EZ381" s="9" t="s">
        <v>51</v>
      </c>
      <c r="FA381" s="9">
        <v>1</v>
      </c>
      <c r="FB381" s="9">
        <v>0</v>
      </c>
      <c r="FC381" s="9">
        <v>0</v>
      </c>
      <c r="FD381" s="9">
        <v>0</v>
      </c>
      <c r="FE381" s="9">
        <v>0</v>
      </c>
      <c r="FF381" s="9">
        <v>0</v>
      </c>
      <c r="FG381" s="9">
        <v>0</v>
      </c>
      <c r="FH381" s="9">
        <v>0</v>
      </c>
      <c r="FI381" s="1">
        <v>2</v>
      </c>
      <c r="FJ381" s="9">
        <v>0</v>
      </c>
      <c r="FK381" s="1">
        <v>1</v>
      </c>
      <c r="FL381" s="9">
        <v>0</v>
      </c>
      <c r="FM381" s="9" t="s">
        <v>104</v>
      </c>
      <c r="FN381" s="9" t="s">
        <v>83</v>
      </c>
      <c r="FO381" s="9">
        <v>0</v>
      </c>
      <c r="FP381" s="9">
        <v>0</v>
      </c>
      <c r="FQ381" s="1">
        <v>1</v>
      </c>
      <c r="FR381" s="1">
        <v>1</v>
      </c>
      <c r="FS381" s="1">
        <f t="shared" si="152"/>
        <v>2</v>
      </c>
      <c r="FT381" s="1">
        <v>0</v>
      </c>
      <c r="FU381" s="9">
        <v>0</v>
      </c>
      <c r="FV381" s="9">
        <v>0</v>
      </c>
      <c r="FW381" s="9">
        <v>0</v>
      </c>
      <c r="FX381" s="9">
        <v>0</v>
      </c>
      <c r="FY381" s="9">
        <v>0</v>
      </c>
      <c r="FZ381" s="1">
        <f t="shared" si="146"/>
        <v>1</v>
      </c>
      <c r="GA381" s="1">
        <v>1</v>
      </c>
      <c r="GB381" s="9">
        <v>1</v>
      </c>
      <c r="GC381" s="9">
        <v>0</v>
      </c>
      <c r="GD381" s="9">
        <v>0</v>
      </c>
      <c r="GE381" s="9">
        <v>0</v>
      </c>
      <c r="GF381" s="9">
        <v>0</v>
      </c>
      <c r="GG381" s="9">
        <v>0</v>
      </c>
      <c r="GH381" s="1">
        <f t="shared" si="147"/>
        <v>1</v>
      </c>
      <c r="GI381" s="1">
        <v>1</v>
      </c>
      <c r="GJ381" s="9">
        <v>0</v>
      </c>
      <c r="GK381" s="9">
        <v>1</v>
      </c>
      <c r="GL381" s="9">
        <v>1</v>
      </c>
      <c r="GM381" s="9">
        <v>0</v>
      </c>
      <c r="GN381" s="9">
        <v>0</v>
      </c>
      <c r="GO381" s="9">
        <v>0</v>
      </c>
      <c r="GP381" s="1">
        <v>0</v>
      </c>
      <c r="GQ381" s="9">
        <v>0</v>
      </c>
      <c r="GR381" s="11">
        <f t="shared" si="163"/>
        <v>0</v>
      </c>
      <c r="GS381" s="9">
        <v>0</v>
      </c>
      <c r="GT381" s="9">
        <v>0</v>
      </c>
      <c r="GU381" s="9">
        <v>0</v>
      </c>
      <c r="GV381" s="9">
        <v>0</v>
      </c>
      <c r="GW381" s="9">
        <v>0</v>
      </c>
      <c r="GX381" s="9">
        <f t="shared" si="164"/>
        <v>2</v>
      </c>
      <c r="GY381" s="9">
        <v>1</v>
      </c>
      <c r="GZ381" s="9">
        <v>0</v>
      </c>
      <c r="HA381" s="9">
        <v>0</v>
      </c>
      <c r="HB381" s="9">
        <v>0</v>
      </c>
      <c r="HC381" s="9">
        <v>0</v>
      </c>
      <c r="HD381" s="9">
        <v>0</v>
      </c>
      <c r="HE381" s="9">
        <v>0</v>
      </c>
      <c r="HF381" s="9">
        <v>0</v>
      </c>
      <c r="HG381" s="9">
        <v>0</v>
      </c>
      <c r="HH381" s="9">
        <v>0</v>
      </c>
      <c r="HI381" s="9">
        <v>1</v>
      </c>
      <c r="HJ381" s="9">
        <v>0</v>
      </c>
      <c r="HK381" s="9">
        <v>0</v>
      </c>
      <c r="HL381" s="9">
        <v>0</v>
      </c>
      <c r="HM381" s="9">
        <v>0</v>
      </c>
      <c r="HN381" s="9">
        <v>0</v>
      </c>
      <c r="HO381" s="9">
        <v>0</v>
      </c>
      <c r="HP381" s="9">
        <v>0</v>
      </c>
      <c r="HQ381" s="9">
        <v>0</v>
      </c>
      <c r="HR381" s="9">
        <v>0</v>
      </c>
      <c r="HS381" s="9">
        <v>0</v>
      </c>
      <c r="HT381" s="9">
        <v>0</v>
      </c>
      <c r="HU381" s="9">
        <v>0</v>
      </c>
      <c r="HV381" s="9">
        <v>0</v>
      </c>
      <c r="HW381" s="9">
        <v>1</v>
      </c>
      <c r="HX381" s="9">
        <v>0</v>
      </c>
      <c r="HY381" s="9">
        <v>0</v>
      </c>
      <c r="HZ381" s="9">
        <v>0</v>
      </c>
      <c r="IA381" s="9">
        <v>0</v>
      </c>
      <c r="IB381" s="9">
        <v>1</v>
      </c>
      <c r="IC381" s="9">
        <v>0</v>
      </c>
      <c r="ID381" s="9">
        <v>1</v>
      </c>
      <c r="IE381" s="9">
        <v>0</v>
      </c>
      <c r="IF381" s="1">
        <v>1</v>
      </c>
      <c r="IG381" s="9">
        <v>0</v>
      </c>
      <c r="IH381" s="9">
        <v>1</v>
      </c>
      <c r="II381" s="9">
        <v>0</v>
      </c>
      <c r="IJ381" s="9">
        <v>0</v>
      </c>
      <c r="IK381" s="9">
        <v>1</v>
      </c>
      <c r="IL381" s="9">
        <v>0</v>
      </c>
      <c r="IM381" s="9">
        <v>1</v>
      </c>
      <c r="IN381" s="9">
        <v>0</v>
      </c>
      <c r="IO381" s="9">
        <v>0</v>
      </c>
      <c r="IP381" s="9">
        <v>0</v>
      </c>
      <c r="IQ381" s="9">
        <f t="shared" si="165"/>
        <v>0</v>
      </c>
      <c r="IR381" s="1">
        <v>0</v>
      </c>
      <c r="IS381" s="9">
        <v>0</v>
      </c>
      <c r="IT381" s="9">
        <v>0</v>
      </c>
      <c r="IU381" s="9">
        <v>0</v>
      </c>
      <c r="IV381" s="9">
        <v>0</v>
      </c>
      <c r="IW381" s="9">
        <v>0</v>
      </c>
      <c r="IX381" s="9">
        <v>0</v>
      </c>
      <c r="IY381" s="9">
        <v>0</v>
      </c>
      <c r="IZ381" s="9">
        <v>0</v>
      </c>
      <c r="JA381" s="9">
        <v>71</v>
      </c>
      <c r="JB381" s="9">
        <v>0</v>
      </c>
      <c r="JC381" s="9">
        <v>0</v>
      </c>
      <c r="JD381" s="9">
        <v>0</v>
      </c>
      <c r="JE381" s="1">
        <v>1</v>
      </c>
      <c r="JF381" s="1">
        <v>2</v>
      </c>
      <c r="JG381" s="1">
        <v>1</v>
      </c>
      <c r="JH381" s="1">
        <v>0</v>
      </c>
      <c r="JI381" s="1">
        <v>0</v>
      </c>
      <c r="JJ381" s="9"/>
      <c r="JK381" s="9">
        <v>0</v>
      </c>
      <c r="JL381" s="9">
        <v>0</v>
      </c>
      <c r="JM381" s="9">
        <v>0</v>
      </c>
      <c r="JN381" s="9">
        <v>0</v>
      </c>
      <c r="JO381" s="9">
        <v>0</v>
      </c>
      <c r="JP381" s="9">
        <v>0</v>
      </c>
      <c r="JQ381" s="9">
        <v>0</v>
      </c>
      <c r="JR381" s="9">
        <v>0</v>
      </c>
      <c r="JS381" s="9">
        <v>1</v>
      </c>
      <c r="JT381" s="9">
        <v>1</v>
      </c>
      <c r="JU381" s="9">
        <v>0</v>
      </c>
      <c r="JV381" s="9">
        <v>1</v>
      </c>
      <c r="JW381" s="9">
        <v>0</v>
      </c>
      <c r="JX381" s="9">
        <v>0</v>
      </c>
      <c r="JY381" s="10"/>
      <c r="JZ381" s="10"/>
      <c r="KA381" s="9"/>
      <c r="KB381" s="9">
        <v>0</v>
      </c>
      <c r="KC381" s="9">
        <f t="shared" si="166"/>
        <v>2</v>
      </c>
      <c r="KD381" s="9">
        <v>1</v>
      </c>
      <c r="KE381" s="9">
        <v>1</v>
      </c>
      <c r="KF381" s="9">
        <v>1</v>
      </c>
      <c r="KG381" s="9">
        <v>0</v>
      </c>
      <c r="KH381" s="9">
        <v>0</v>
      </c>
      <c r="KI381" s="9">
        <v>0</v>
      </c>
      <c r="KJ381" s="9">
        <v>0</v>
      </c>
      <c r="KK381" s="9">
        <v>0</v>
      </c>
      <c r="KL381" s="9">
        <v>0</v>
      </c>
      <c r="KM381" s="9">
        <v>0</v>
      </c>
      <c r="KN381" s="9">
        <v>0</v>
      </c>
      <c r="KO381" s="9">
        <v>0</v>
      </c>
      <c r="KP381" s="9">
        <v>0</v>
      </c>
      <c r="KQ381" s="9">
        <v>0</v>
      </c>
      <c r="KR381" s="9">
        <v>0</v>
      </c>
      <c r="KS381" s="9">
        <v>0</v>
      </c>
      <c r="KT381" s="9">
        <v>0</v>
      </c>
      <c r="KU381" s="9">
        <v>0</v>
      </c>
      <c r="KV381" s="9">
        <v>0</v>
      </c>
      <c r="KW381" s="9" t="s">
        <v>103</v>
      </c>
      <c r="KX381" s="9">
        <v>0</v>
      </c>
      <c r="KY381" s="9">
        <v>1</v>
      </c>
      <c r="KZ381" s="12">
        <v>14.4</v>
      </c>
      <c r="LA381" s="12">
        <v>44</v>
      </c>
      <c r="LB381" s="9">
        <v>12300</v>
      </c>
      <c r="LC381" s="9">
        <v>10800</v>
      </c>
      <c r="LD381" s="9">
        <v>870</v>
      </c>
      <c r="LE381" s="9">
        <v>147000</v>
      </c>
      <c r="LF381" s="13">
        <v>1.2</v>
      </c>
      <c r="LG381" s="13">
        <v>44</v>
      </c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>
        <v>17</v>
      </c>
      <c r="LU381" s="9"/>
      <c r="LV381" s="9">
        <v>0</v>
      </c>
      <c r="LW381" s="9"/>
      <c r="LX381" s="1">
        <v>0</v>
      </c>
      <c r="LY381" s="9">
        <v>0</v>
      </c>
      <c r="LZ381" s="9">
        <v>1</v>
      </c>
      <c r="MA381" s="9">
        <v>1</v>
      </c>
      <c r="MB381" s="9">
        <f t="shared" si="167"/>
        <v>0</v>
      </c>
      <c r="MC381" s="9">
        <v>0</v>
      </c>
      <c r="MD381" s="9">
        <v>0</v>
      </c>
      <c r="ME381" s="9">
        <v>0</v>
      </c>
      <c r="MF381" s="9">
        <v>0</v>
      </c>
      <c r="MG381" s="9">
        <v>0</v>
      </c>
      <c r="MH381" s="9">
        <v>0</v>
      </c>
      <c r="MI381" s="9">
        <v>0</v>
      </c>
      <c r="MJ381" s="9">
        <v>0</v>
      </c>
      <c r="MK381" s="9">
        <v>0</v>
      </c>
      <c r="ML381" s="9">
        <v>0</v>
      </c>
      <c r="MM381" s="9">
        <f t="shared" si="168"/>
        <v>0</v>
      </c>
      <c r="MN381" s="9">
        <v>0</v>
      </c>
      <c r="MO381" s="9">
        <v>0</v>
      </c>
      <c r="MP381" s="9">
        <v>0</v>
      </c>
      <c r="MQ381" s="9">
        <v>0</v>
      </c>
      <c r="MR381" s="9">
        <v>0</v>
      </c>
      <c r="MS381" s="9">
        <v>0</v>
      </c>
      <c r="MT381" s="9">
        <v>0</v>
      </c>
      <c r="MU381" s="9">
        <v>0</v>
      </c>
      <c r="MV381" s="9">
        <v>0</v>
      </c>
      <c r="MW381" s="9">
        <v>0</v>
      </c>
      <c r="MX381" s="9">
        <v>0</v>
      </c>
      <c r="MY381" s="9">
        <v>0</v>
      </c>
      <c r="MZ381" s="9">
        <v>0</v>
      </c>
      <c r="NA381" s="9">
        <v>0</v>
      </c>
      <c r="NB381" s="9" t="s">
        <v>122</v>
      </c>
      <c r="NC381" s="12">
        <v>12.3</v>
      </c>
      <c r="ND381" s="12">
        <v>40.799999999999997</v>
      </c>
      <c r="NE381" s="9">
        <v>9220</v>
      </c>
      <c r="NF381" s="9">
        <v>7660</v>
      </c>
      <c r="NG381" s="9">
        <v>960</v>
      </c>
      <c r="NH381" s="9">
        <v>129000</v>
      </c>
      <c r="NI381" s="13">
        <v>1.21</v>
      </c>
      <c r="NJ381" s="13">
        <v>32.200000000000003</v>
      </c>
      <c r="NK381" s="9"/>
      <c r="NL381" s="9"/>
      <c r="NM381" s="9"/>
      <c r="NN381" s="9"/>
      <c r="NO381" s="9">
        <v>353</v>
      </c>
      <c r="NP381" s="9"/>
      <c r="NQ381" s="9"/>
      <c r="NR381" s="9"/>
      <c r="NS381" s="9"/>
      <c r="NT381" s="15">
        <v>0.06</v>
      </c>
      <c r="NU381" s="9"/>
      <c r="NV381" s="9"/>
      <c r="NW381" s="9"/>
      <c r="NX381" s="9"/>
      <c r="NY381" s="1">
        <v>0</v>
      </c>
      <c r="NZ381" s="9"/>
      <c r="OA381" s="1">
        <v>0</v>
      </c>
      <c r="OB381" s="1">
        <v>0</v>
      </c>
      <c r="OC381" s="9">
        <v>1</v>
      </c>
      <c r="OD381" s="9">
        <v>0</v>
      </c>
      <c r="OE381" s="9">
        <f t="shared" si="169"/>
        <v>3</v>
      </c>
      <c r="OF381" s="1">
        <v>1</v>
      </c>
      <c r="OG381" s="9">
        <v>1</v>
      </c>
      <c r="OH381" s="9">
        <v>1</v>
      </c>
      <c r="OI381" s="9">
        <v>0</v>
      </c>
      <c r="OJ381" s="9">
        <v>1</v>
      </c>
      <c r="OK381" s="9">
        <v>0</v>
      </c>
      <c r="OL381" s="9">
        <v>0</v>
      </c>
      <c r="OM381" s="9">
        <v>0</v>
      </c>
      <c r="ON381" s="9">
        <v>1</v>
      </c>
      <c r="OO381" s="9">
        <v>0</v>
      </c>
      <c r="OP381" s="9">
        <f t="shared" si="170"/>
        <v>2</v>
      </c>
      <c r="OQ381" s="1">
        <v>1</v>
      </c>
      <c r="OR381" s="9">
        <v>1</v>
      </c>
      <c r="OS381" s="9">
        <v>0</v>
      </c>
      <c r="OT381" s="9">
        <v>0</v>
      </c>
      <c r="OU381" s="9">
        <v>0</v>
      </c>
      <c r="OV381" s="9">
        <v>0</v>
      </c>
      <c r="OW381" s="9">
        <v>0</v>
      </c>
      <c r="OX381" s="9">
        <v>1</v>
      </c>
      <c r="OY381" s="9">
        <v>0</v>
      </c>
      <c r="OZ381" s="9">
        <v>0</v>
      </c>
      <c r="PA381" s="9">
        <v>0</v>
      </c>
      <c r="PB381" s="9">
        <v>0</v>
      </c>
    </row>
    <row r="382" spans="1:418" x14ac:dyDescent="0.25">
      <c r="A382" s="1">
        <v>381</v>
      </c>
      <c r="B382" s="26" t="s">
        <v>2</v>
      </c>
      <c r="C382" s="9">
        <v>0</v>
      </c>
      <c r="D382" s="9">
        <v>1</v>
      </c>
      <c r="E382" s="9">
        <v>37</v>
      </c>
      <c r="F382" s="1">
        <v>1</v>
      </c>
      <c r="G382" s="9">
        <v>0</v>
      </c>
      <c r="H382" s="9">
        <v>0</v>
      </c>
      <c r="I382" s="9">
        <v>0</v>
      </c>
      <c r="J382" s="9" t="s">
        <v>5</v>
      </c>
      <c r="K382" s="9">
        <v>1</v>
      </c>
      <c r="L382" s="9">
        <v>0</v>
      </c>
      <c r="M382" s="9">
        <v>0</v>
      </c>
      <c r="N382" s="9">
        <v>0</v>
      </c>
      <c r="O382" s="9" t="s">
        <v>271</v>
      </c>
      <c r="P382" s="9" t="s">
        <v>247</v>
      </c>
      <c r="Q382" s="9" t="s">
        <v>262</v>
      </c>
      <c r="R382" s="9" t="s">
        <v>406</v>
      </c>
      <c r="S382" s="1">
        <v>0</v>
      </c>
      <c r="T382" s="9" t="s">
        <v>329</v>
      </c>
      <c r="U382" s="9" t="s">
        <v>149</v>
      </c>
      <c r="V382" s="9" t="s">
        <v>111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1">
        <v>1</v>
      </c>
      <c r="BB382" s="9">
        <v>0</v>
      </c>
      <c r="BC382" s="9">
        <v>0</v>
      </c>
      <c r="BD382" s="9">
        <v>0</v>
      </c>
      <c r="BE382" s="9">
        <f t="shared" si="160"/>
        <v>0</v>
      </c>
      <c r="BF382" s="9">
        <v>0</v>
      </c>
      <c r="BG382" s="9">
        <v>0</v>
      </c>
      <c r="BH382" s="9">
        <v>0</v>
      </c>
      <c r="BI382" s="9">
        <v>0</v>
      </c>
      <c r="BJ382" s="1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/>
      <c r="CJ382" s="9"/>
      <c r="CK382" s="9" t="s">
        <v>125</v>
      </c>
      <c r="CL382" s="1">
        <v>0</v>
      </c>
      <c r="CM382" s="10">
        <v>44009</v>
      </c>
      <c r="CN382" s="10">
        <v>44009</v>
      </c>
      <c r="CO382" s="10"/>
      <c r="CP382" s="10"/>
      <c r="CQ382" s="10"/>
      <c r="CR382" s="10"/>
      <c r="CS382" s="10">
        <v>44019</v>
      </c>
      <c r="CT382" s="3"/>
      <c r="CU382" s="3">
        <f t="shared" si="149"/>
        <v>10</v>
      </c>
      <c r="CV382" s="11"/>
      <c r="CW382" s="11"/>
      <c r="CX382" s="11"/>
      <c r="CY382" s="3">
        <f t="shared" si="174"/>
        <v>10</v>
      </c>
      <c r="CZ382" s="11">
        <v>0</v>
      </c>
      <c r="DA382" s="3">
        <v>1</v>
      </c>
      <c r="DB382" s="11">
        <v>0</v>
      </c>
      <c r="DC382" s="3">
        <f t="shared" si="150"/>
        <v>1</v>
      </c>
      <c r="DD382" s="10">
        <v>43996</v>
      </c>
      <c r="DE382" s="1">
        <v>0</v>
      </c>
      <c r="DF382" s="11">
        <f t="shared" si="161"/>
        <v>13</v>
      </c>
      <c r="DG382" s="3">
        <f t="shared" si="151"/>
        <v>7</v>
      </c>
      <c r="DH382" s="9">
        <v>1</v>
      </c>
      <c r="DI382" s="9">
        <v>1</v>
      </c>
      <c r="DJ382" s="9">
        <v>0</v>
      </c>
      <c r="DK382" s="9">
        <v>0</v>
      </c>
      <c r="DL382" s="9">
        <v>0</v>
      </c>
      <c r="DM382" s="9">
        <v>0</v>
      </c>
      <c r="DN382" s="9">
        <v>0</v>
      </c>
      <c r="DO382" s="9">
        <v>0</v>
      </c>
      <c r="DP382" s="9">
        <v>0</v>
      </c>
      <c r="DQ382" s="9">
        <v>1</v>
      </c>
      <c r="DR382" s="9">
        <v>1</v>
      </c>
      <c r="DS382" s="9">
        <v>1</v>
      </c>
      <c r="DT382" s="9">
        <v>1</v>
      </c>
      <c r="DU382" s="9">
        <v>0</v>
      </c>
      <c r="DV382" s="9">
        <v>0</v>
      </c>
      <c r="DW382" s="9">
        <v>1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/>
      <c r="EH382" s="9"/>
      <c r="EI382" s="12"/>
      <c r="EJ382" s="11"/>
      <c r="EK382" s="11"/>
      <c r="EL382" s="11"/>
      <c r="EM382" s="9">
        <v>115</v>
      </c>
      <c r="EN382" s="9">
        <v>78</v>
      </c>
      <c r="EO382" s="12">
        <f t="shared" si="162"/>
        <v>90.333333333333329</v>
      </c>
      <c r="EP382" s="11">
        <v>0</v>
      </c>
      <c r="EQ382" s="9">
        <v>78</v>
      </c>
      <c r="ER382" s="9">
        <v>0</v>
      </c>
      <c r="ES382" s="9">
        <v>18</v>
      </c>
      <c r="ET382" s="9">
        <v>0</v>
      </c>
      <c r="EU382" s="12">
        <v>35.6</v>
      </c>
      <c r="EV382" s="11">
        <v>0</v>
      </c>
      <c r="EW382" s="12">
        <v>37</v>
      </c>
      <c r="EX382" s="9">
        <v>94</v>
      </c>
      <c r="EY382" s="1">
        <v>0</v>
      </c>
      <c r="EZ382" s="9" t="s">
        <v>51</v>
      </c>
      <c r="FA382" s="9">
        <v>1</v>
      </c>
      <c r="FB382" s="9">
        <v>0</v>
      </c>
      <c r="FC382" s="9">
        <v>1</v>
      </c>
      <c r="FD382" s="9">
        <v>0</v>
      </c>
      <c r="FE382" s="9">
        <v>0</v>
      </c>
      <c r="FF382" s="9">
        <v>0</v>
      </c>
      <c r="FG382" s="9">
        <v>0</v>
      </c>
      <c r="FH382" s="9">
        <v>0</v>
      </c>
      <c r="FI382" s="1">
        <v>0</v>
      </c>
      <c r="FJ382" s="1">
        <v>1</v>
      </c>
      <c r="FK382" s="9">
        <v>0</v>
      </c>
      <c r="FL382" s="9">
        <v>0</v>
      </c>
      <c r="FM382" s="9" t="s">
        <v>104</v>
      </c>
      <c r="FN382" s="1" t="s">
        <v>82</v>
      </c>
      <c r="FO382" s="9">
        <v>0</v>
      </c>
      <c r="FP382" s="1">
        <v>1</v>
      </c>
      <c r="FQ382" s="9">
        <v>0</v>
      </c>
      <c r="FR382" s="1">
        <v>1</v>
      </c>
      <c r="FS382" s="1">
        <f t="shared" si="152"/>
        <v>2</v>
      </c>
      <c r="FT382" s="1">
        <v>0</v>
      </c>
      <c r="FU382" s="9">
        <v>0</v>
      </c>
      <c r="FV382" s="9">
        <v>0</v>
      </c>
      <c r="FW382" s="9">
        <v>0</v>
      </c>
      <c r="FX382" s="9">
        <v>0</v>
      </c>
      <c r="FY382" s="9">
        <v>0</v>
      </c>
      <c r="FZ382" s="1">
        <f t="shared" si="146"/>
        <v>1</v>
      </c>
      <c r="GA382" s="1">
        <v>1</v>
      </c>
      <c r="GB382" s="9">
        <v>1</v>
      </c>
      <c r="GC382" s="9">
        <v>0</v>
      </c>
      <c r="GD382" s="9">
        <v>0</v>
      </c>
      <c r="GE382" s="9">
        <v>0</v>
      </c>
      <c r="GF382" s="9">
        <v>0</v>
      </c>
      <c r="GG382" s="9">
        <v>0</v>
      </c>
      <c r="GH382" s="1">
        <f t="shared" si="147"/>
        <v>1</v>
      </c>
      <c r="GI382" s="1">
        <v>1</v>
      </c>
      <c r="GJ382" s="9">
        <v>0</v>
      </c>
      <c r="GK382" s="9">
        <v>1</v>
      </c>
      <c r="GL382" s="9">
        <v>1</v>
      </c>
      <c r="GM382" s="9">
        <v>0</v>
      </c>
      <c r="GN382" s="9">
        <v>0</v>
      </c>
      <c r="GO382" s="9">
        <v>0</v>
      </c>
      <c r="GP382" s="1">
        <v>0</v>
      </c>
      <c r="GQ382" s="9">
        <v>0</v>
      </c>
      <c r="GR382" s="11">
        <f t="shared" si="163"/>
        <v>0</v>
      </c>
      <c r="GS382" s="9">
        <v>0</v>
      </c>
      <c r="GT382" s="9">
        <v>0</v>
      </c>
      <c r="GU382" s="9">
        <v>0</v>
      </c>
      <c r="GV382" s="9">
        <v>0</v>
      </c>
      <c r="GW382" s="9">
        <v>0</v>
      </c>
      <c r="GX382" s="9">
        <f t="shared" si="164"/>
        <v>2</v>
      </c>
      <c r="GY382" s="9">
        <v>1</v>
      </c>
      <c r="GZ382" s="9">
        <v>0</v>
      </c>
      <c r="HA382" s="9">
        <v>0</v>
      </c>
      <c r="HB382" s="9">
        <v>1</v>
      </c>
      <c r="HC382" s="9">
        <v>0</v>
      </c>
      <c r="HD382" s="9">
        <v>0</v>
      </c>
      <c r="HE382" s="9">
        <v>0</v>
      </c>
      <c r="HF382" s="9">
        <v>0</v>
      </c>
      <c r="HG382" s="9">
        <v>0</v>
      </c>
      <c r="HH382" s="9">
        <v>0</v>
      </c>
      <c r="HI382" s="9">
        <v>1</v>
      </c>
      <c r="HJ382" s="9">
        <v>0</v>
      </c>
      <c r="HK382" s="9">
        <v>0</v>
      </c>
      <c r="HL382" s="9">
        <v>0</v>
      </c>
      <c r="HM382" s="9">
        <v>0</v>
      </c>
      <c r="HN382" s="9">
        <v>0</v>
      </c>
      <c r="HO382" s="9">
        <v>0</v>
      </c>
      <c r="HP382" s="9">
        <v>0</v>
      </c>
      <c r="HQ382" s="9">
        <v>0</v>
      </c>
      <c r="HR382" s="9">
        <v>0</v>
      </c>
      <c r="HS382" s="9">
        <v>0</v>
      </c>
      <c r="HT382" s="9">
        <v>0</v>
      </c>
      <c r="HU382" s="9">
        <v>0</v>
      </c>
      <c r="HV382" s="9">
        <v>0</v>
      </c>
      <c r="HW382" s="9">
        <v>0</v>
      </c>
      <c r="HX382" s="9">
        <v>0</v>
      </c>
      <c r="HY382" s="9">
        <v>0</v>
      </c>
      <c r="HZ382" s="9">
        <v>0</v>
      </c>
      <c r="IA382" s="9">
        <v>0</v>
      </c>
      <c r="IB382" s="9">
        <v>1</v>
      </c>
      <c r="IC382" s="9">
        <v>0</v>
      </c>
      <c r="ID382" s="9">
        <v>1</v>
      </c>
      <c r="IE382" s="9">
        <v>0</v>
      </c>
      <c r="IF382" s="1">
        <v>1</v>
      </c>
      <c r="IG382" s="9">
        <v>1</v>
      </c>
      <c r="IH382" s="9">
        <v>0</v>
      </c>
      <c r="II382" s="9">
        <v>0</v>
      </c>
      <c r="IJ382" s="9">
        <v>0</v>
      </c>
      <c r="IK382" s="9">
        <v>0</v>
      </c>
      <c r="IL382" s="9">
        <v>0</v>
      </c>
      <c r="IM382" s="9">
        <v>1</v>
      </c>
      <c r="IN382" s="9">
        <v>0</v>
      </c>
      <c r="IO382" s="9">
        <v>0</v>
      </c>
      <c r="IP382" s="9">
        <v>0</v>
      </c>
      <c r="IQ382" s="9">
        <f t="shared" si="165"/>
        <v>0</v>
      </c>
      <c r="IR382" s="1">
        <v>0</v>
      </c>
      <c r="IS382" s="9">
        <v>0</v>
      </c>
      <c r="IT382" s="9">
        <v>0</v>
      </c>
      <c r="IU382" s="9">
        <v>0</v>
      </c>
      <c r="IV382" s="9">
        <v>0</v>
      </c>
      <c r="IW382" s="9">
        <v>0</v>
      </c>
      <c r="IX382" s="9">
        <v>0</v>
      </c>
      <c r="IY382" s="9">
        <v>0</v>
      </c>
      <c r="IZ382" s="9">
        <v>0</v>
      </c>
      <c r="JA382" s="9">
        <v>130</v>
      </c>
      <c r="JB382" s="9">
        <v>0</v>
      </c>
      <c r="JC382" s="9">
        <v>0</v>
      </c>
      <c r="JD382" s="1">
        <v>1</v>
      </c>
      <c r="JE382" s="9">
        <v>0</v>
      </c>
      <c r="JF382" s="1">
        <v>4</v>
      </c>
      <c r="JG382" s="1">
        <v>1</v>
      </c>
      <c r="JH382" s="1">
        <v>0</v>
      </c>
      <c r="JI382" s="1">
        <v>0</v>
      </c>
      <c r="JJ382" s="9"/>
      <c r="JK382" s="9">
        <v>0</v>
      </c>
      <c r="JL382" s="9">
        <v>0</v>
      </c>
      <c r="JM382" s="9">
        <v>0</v>
      </c>
      <c r="JN382" s="9">
        <v>0</v>
      </c>
      <c r="JO382" s="9">
        <v>0</v>
      </c>
      <c r="JP382" s="9">
        <v>0</v>
      </c>
      <c r="JQ382" s="9">
        <v>0</v>
      </c>
      <c r="JR382" s="9">
        <v>0</v>
      </c>
      <c r="JS382" s="9">
        <v>1</v>
      </c>
      <c r="JT382" s="9">
        <v>1</v>
      </c>
      <c r="JU382" s="9">
        <v>0</v>
      </c>
      <c r="JV382" s="9">
        <v>0</v>
      </c>
      <c r="JW382" s="9">
        <v>0</v>
      </c>
      <c r="JX382" s="9">
        <v>0</v>
      </c>
      <c r="JY382" s="10"/>
      <c r="JZ382" s="10"/>
      <c r="KA382" s="9"/>
      <c r="KB382" s="9">
        <v>0</v>
      </c>
      <c r="KC382" s="9">
        <f t="shared" si="166"/>
        <v>1</v>
      </c>
      <c r="KD382" s="1">
        <v>1</v>
      </c>
      <c r="KE382" s="1">
        <v>1</v>
      </c>
      <c r="KF382" s="9">
        <v>0</v>
      </c>
      <c r="KG382" s="9">
        <v>0</v>
      </c>
      <c r="KH382" s="9">
        <v>0</v>
      </c>
      <c r="KI382" s="9">
        <v>0</v>
      </c>
      <c r="KJ382" s="9">
        <v>0</v>
      </c>
      <c r="KK382" s="9">
        <v>0</v>
      </c>
      <c r="KL382" s="9">
        <v>0</v>
      </c>
      <c r="KM382" s="9">
        <v>0</v>
      </c>
      <c r="KN382" s="9">
        <v>0</v>
      </c>
      <c r="KO382" s="9">
        <v>0</v>
      </c>
      <c r="KP382" s="9">
        <v>0</v>
      </c>
      <c r="KQ382" s="9">
        <v>0</v>
      </c>
      <c r="KR382" s="9">
        <v>0</v>
      </c>
      <c r="KS382" s="9">
        <v>0</v>
      </c>
      <c r="KT382" s="9">
        <v>0</v>
      </c>
      <c r="KU382" s="9">
        <v>0</v>
      </c>
      <c r="KV382" s="9">
        <v>0</v>
      </c>
      <c r="KW382" s="9" t="s">
        <v>102</v>
      </c>
      <c r="KX382" s="9">
        <v>1</v>
      </c>
      <c r="KY382" s="9">
        <v>0</v>
      </c>
      <c r="KZ382" s="12">
        <v>17.3</v>
      </c>
      <c r="LA382" s="12">
        <v>52.4</v>
      </c>
      <c r="LB382" s="9">
        <v>5850</v>
      </c>
      <c r="LC382" s="9">
        <v>4030</v>
      </c>
      <c r="LD382" s="9">
        <v>1210</v>
      </c>
      <c r="LE382" s="9">
        <v>146000</v>
      </c>
      <c r="LF382" s="13">
        <v>1.01</v>
      </c>
      <c r="LG382" s="13">
        <v>10.02</v>
      </c>
      <c r="LH382" s="9"/>
      <c r="LI382" s="9"/>
      <c r="LJ382" s="9"/>
      <c r="LK382" s="9"/>
      <c r="LL382" s="9">
        <v>282</v>
      </c>
      <c r="LM382" s="9"/>
      <c r="LN382" s="9"/>
      <c r="LO382" s="9"/>
      <c r="LP382" s="9"/>
      <c r="LQ382" s="14">
        <v>2.0999999999999999E-3</v>
      </c>
      <c r="LR382" s="9"/>
      <c r="LS382" s="9"/>
      <c r="LT382" s="9"/>
      <c r="LU382" s="9"/>
      <c r="LV382" s="9">
        <v>0</v>
      </c>
      <c r="LW382" s="9"/>
      <c r="LX382" s="1">
        <v>0</v>
      </c>
      <c r="LY382" s="9">
        <v>0</v>
      </c>
      <c r="LZ382" s="9">
        <v>1</v>
      </c>
      <c r="MA382" s="9">
        <v>0</v>
      </c>
      <c r="MB382" s="9">
        <f t="shared" si="167"/>
        <v>2</v>
      </c>
      <c r="MC382" s="1">
        <v>1</v>
      </c>
      <c r="MD382" s="9">
        <v>1</v>
      </c>
      <c r="ME382" s="9">
        <v>1</v>
      </c>
      <c r="MF382" s="9">
        <v>0</v>
      </c>
      <c r="MG382" s="9">
        <v>0</v>
      </c>
      <c r="MH382" s="9">
        <v>0</v>
      </c>
      <c r="MI382" s="9">
        <v>0</v>
      </c>
      <c r="MJ382" s="9">
        <v>0</v>
      </c>
      <c r="MK382" s="9">
        <v>1</v>
      </c>
      <c r="ML382" s="9">
        <v>0</v>
      </c>
      <c r="MM382" s="9">
        <f t="shared" si="168"/>
        <v>1</v>
      </c>
      <c r="MN382" s="1">
        <v>1</v>
      </c>
      <c r="MO382" s="9">
        <v>1</v>
      </c>
      <c r="MP382" s="9">
        <v>0</v>
      </c>
      <c r="MQ382" s="9">
        <v>0</v>
      </c>
      <c r="MR382" s="9">
        <v>0</v>
      </c>
      <c r="MS382" s="9">
        <v>0</v>
      </c>
      <c r="MT382" s="9">
        <v>0</v>
      </c>
      <c r="MU382" s="9">
        <v>0</v>
      </c>
      <c r="MV382" s="9">
        <v>0</v>
      </c>
      <c r="MW382" s="9">
        <v>0</v>
      </c>
      <c r="MX382" s="9">
        <v>0</v>
      </c>
      <c r="MY382" s="9">
        <v>0</v>
      </c>
      <c r="MZ382" s="9">
        <v>0</v>
      </c>
      <c r="NA382" s="9">
        <v>0</v>
      </c>
      <c r="NB382" s="9" t="s">
        <v>122</v>
      </c>
      <c r="NC382" s="12">
        <v>15.9</v>
      </c>
      <c r="ND382" s="12">
        <v>48</v>
      </c>
      <c r="NE382" s="9">
        <v>10720</v>
      </c>
      <c r="NF382" s="9">
        <v>9120</v>
      </c>
      <c r="NG382" s="9">
        <v>850</v>
      </c>
      <c r="NH382" s="9">
        <v>241000</v>
      </c>
      <c r="NI382" s="13">
        <v>0.84</v>
      </c>
      <c r="NJ382" s="13">
        <v>18.399999999999999</v>
      </c>
      <c r="NK382" s="9"/>
      <c r="NL382" s="9"/>
      <c r="NM382" s="9"/>
      <c r="NN382" s="9"/>
      <c r="NO382" s="9">
        <v>208</v>
      </c>
      <c r="NP382" s="12">
        <v>7.81</v>
      </c>
      <c r="NQ382" s="9"/>
      <c r="NR382" s="12">
        <v>783</v>
      </c>
      <c r="NS382" s="9">
        <v>212</v>
      </c>
      <c r="NT382" s="9"/>
      <c r="NU382" s="9"/>
      <c r="NV382" s="9"/>
      <c r="NW382" s="9"/>
      <c r="NX382" s="9"/>
      <c r="NY382" s="1">
        <v>0</v>
      </c>
      <c r="NZ382" s="9"/>
      <c r="OA382" s="1">
        <v>0</v>
      </c>
      <c r="OB382" s="1">
        <v>0</v>
      </c>
      <c r="OC382" s="9">
        <v>0</v>
      </c>
      <c r="OD382" s="9">
        <v>0</v>
      </c>
      <c r="OE382" s="9">
        <f t="shared" si="169"/>
        <v>0</v>
      </c>
      <c r="OF382" s="9">
        <v>0</v>
      </c>
      <c r="OG382" s="9">
        <v>0</v>
      </c>
      <c r="OH382" s="9">
        <v>0</v>
      </c>
      <c r="OI382" s="9">
        <v>0</v>
      </c>
      <c r="OJ382" s="9">
        <v>0</v>
      </c>
      <c r="OK382" s="9">
        <v>0</v>
      </c>
      <c r="OL382" s="9">
        <v>0</v>
      </c>
      <c r="OM382" s="9">
        <v>0</v>
      </c>
      <c r="ON382" s="9">
        <v>1</v>
      </c>
      <c r="OO382" s="9">
        <v>0</v>
      </c>
      <c r="OP382" s="9">
        <f t="shared" si="170"/>
        <v>1</v>
      </c>
      <c r="OQ382" s="1">
        <v>1</v>
      </c>
      <c r="OR382" s="9">
        <v>1</v>
      </c>
      <c r="OS382" s="9">
        <v>0</v>
      </c>
      <c r="OT382" s="9">
        <v>0</v>
      </c>
      <c r="OU382" s="9">
        <v>0</v>
      </c>
      <c r="OV382" s="9">
        <v>0</v>
      </c>
      <c r="OW382" s="9">
        <v>0</v>
      </c>
      <c r="OX382" s="9">
        <v>0</v>
      </c>
      <c r="OY382" s="9">
        <v>0</v>
      </c>
      <c r="OZ382" s="9">
        <v>0</v>
      </c>
      <c r="PA382" s="9">
        <v>0</v>
      </c>
      <c r="PB382" s="9">
        <v>0</v>
      </c>
    </row>
    <row r="383" spans="1:418" x14ac:dyDescent="0.25">
      <c r="A383" s="1">
        <v>382</v>
      </c>
      <c r="B383" s="26" t="s">
        <v>1</v>
      </c>
      <c r="C383" s="9">
        <v>1</v>
      </c>
      <c r="D383" s="9">
        <v>0</v>
      </c>
      <c r="E383" s="9">
        <v>63</v>
      </c>
      <c r="F383" s="9">
        <v>0</v>
      </c>
      <c r="G383" s="1">
        <v>1</v>
      </c>
      <c r="H383" s="9">
        <v>0</v>
      </c>
      <c r="I383" s="9">
        <v>0</v>
      </c>
      <c r="J383" s="9" t="s">
        <v>5</v>
      </c>
      <c r="K383" s="9">
        <v>1</v>
      </c>
      <c r="L383" s="9">
        <v>0</v>
      </c>
      <c r="M383" s="9">
        <v>0</v>
      </c>
      <c r="N383" s="9">
        <v>0</v>
      </c>
      <c r="O383" s="9" t="s">
        <v>471</v>
      </c>
      <c r="P383" s="9" t="s">
        <v>247</v>
      </c>
      <c r="Q383" s="9" t="s">
        <v>221</v>
      </c>
      <c r="R383" s="9" t="s">
        <v>221</v>
      </c>
      <c r="S383" s="1">
        <v>0</v>
      </c>
      <c r="T383" s="9" t="s">
        <v>329</v>
      </c>
      <c r="U383" s="9" t="s">
        <v>150</v>
      </c>
      <c r="V383" s="9" t="s">
        <v>111</v>
      </c>
      <c r="W383" s="9">
        <v>1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1</v>
      </c>
      <c r="AE383" s="9">
        <v>1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1</v>
      </c>
      <c r="AL383" s="9">
        <v>1</v>
      </c>
      <c r="AM383" s="9">
        <v>0</v>
      </c>
      <c r="AN383" s="9">
        <v>0</v>
      </c>
      <c r="AO383" s="9">
        <v>0</v>
      </c>
      <c r="AP383" s="9">
        <v>1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2</v>
      </c>
      <c r="BA383" s="9">
        <v>0</v>
      </c>
      <c r="BB383" s="1">
        <v>1</v>
      </c>
      <c r="BC383" s="9">
        <v>0</v>
      </c>
      <c r="BD383" s="9">
        <v>0</v>
      </c>
      <c r="BE383" s="9">
        <f t="shared" si="160"/>
        <v>4</v>
      </c>
      <c r="BF383" s="9">
        <v>1</v>
      </c>
      <c r="BG383" s="9">
        <v>1</v>
      </c>
      <c r="BH383" s="9">
        <v>0</v>
      </c>
      <c r="BI383" s="9">
        <v>0</v>
      </c>
      <c r="BJ383" s="1">
        <v>0</v>
      </c>
      <c r="BK383" s="9">
        <v>0</v>
      </c>
      <c r="BL383" s="9">
        <v>0</v>
      </c>
      <c r="BM383" s="9">
        <v>0</v>
      </c>
      <c r="BN383" s="9">
        <v>1</v>
      </c>
      <c r="BO383" s="9">
        <v>1</v>
      </c>
      <c r="BP383" s="9">
        <v>1</v>
      </c>
      <c r="BQ383" s="9">
        <v>0</v>
      </c>
      <c r="BR383" s="1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1</v>
      </c>
      <c r="CD383" s="9">
        <v>0</v>
      </c>
      <c r="CE383" s="9">
        <v>0</v>
      </c>
      <c r="CF383" s="9">
        <v>0</v>
      </c>
      <c r="CG383" s="9">
        <v>0</v>
      </c>
      <c r="CH383" s="9">
        <v>0</v>
      </c>
      <c r="CI383" s="9"/>
      <c r="CJ383" s="9"/>
      <c r="CK383" s="9" t="s">
        <v>123</v>
      </c>
      <c r="CL383" s="9">
        <v>0</v>
      </c>
      <c r="CM383" s="10">
        <v>44011</v>
      </c>
      <c r="CN383" s="10">
        <v>44011</v>
      </c>
      <c r="CO383" s="10"/>
      <c r="CP383" s="10"/>
      <c r="CQ383" s="10"/>
      <c r="CR383" s="10"/>
      <c r="CS383" s="10">
        <v>44027</v>
      </c>
      <c r="CT383" s="3"/>
      <c r="CU383" s="3">
        <f t="shared" si="149"/>
        <v>16</v>
      </c>
      <c r="CV383" s="11"/>
      <c r="CW383" s="11"/>
      <c r="CX383" s="11"/>
      <c r="CY383" s="3">
        <f t="shared" si="174"/>
        <v>16</v>
      </c>
      <c r="CZ383" s="11">
        <v>0</v>
      </c>
      <c r="DA383" s="3">
        <v>1</v>
      </c>
      <c r="DB383" s="11">
        <v>0</v>
      </c>
      <c r="DC383" s="3">
        <f t="shared" si="150"/>
        <v>1</v>
      </c>
      <c r="DD383" s="10">
        <v>44003</v>
      </c>
      <c r="DE383" s="1">
        <v>0</v>
      </c>
      <c r="DF383" s="11">
        <f t="shared" si="161"/>
        <v>8</v>
      </c>
      <c r="DG383" s="3">
        <f t="shared" si="151"/>
        <v>2</v>
      </c>
      <c r="DH383" s="9">
        <v>0</v>
      </c>
      <c r="DI383" s="9">
        <v>1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1</v>
      </c>
      <c r="DP383" s="9">
        <v>0</v>
      </c>
      <c r="DQ383" s="9">
        <v>0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102</v>
      </c>
      <c r="EH383" s="9">
        <v>1.5</v>
      </c>
      <c r="EI383" s="12">
        <f>(EG383)/(EH383*EH383)</f>
        <v>45.333333333333336</v>
      </c>
      <c r="EJ383" s="11">
        <v>0</v>
      </c>
      <c r="EK383" s="11">
        <v>0</v>
      </c>
      <c r="EL383" s="3">
        <v>1</v>
      </c>
      <c r="EM383" s="9">
        <v>138</v>
      </c>
      <c r="EN383" s="9">
        <v>81</v>
      </c>
      <c r="EO383" s="12">
        <f t="shared" si="162"/>
        <v>100</v>
      </c>
      <c r="EP383" s="11">
        <v>0</v>
      </c>
      <c r="EQ383" s="9">
        <v>78</v>
      </c>
      <c r="ER383" s="9">
        <v>0</v>
      </c>
      <c r="ES383" s="9">
        <v>18</v>
      </c>
      <c r="ET383" s="9">
        <v>0</v>
      </c>
      <c r="EU383" s="12">
        <v>36</v>
      </c>
      <c r="EV383" s="11">
        <v>0</v>
      </c>
      <c r="EW383" s="12">
        <v>37</v>
      </c>
      <c r="EX383" s="9">
        <v>93</v>
      </c>
      <c r="EY383" s="1">
        <v>0</v>
      </c>
      <c r="EZ383" s="9" t="s">
        <v>51</v>
      </c>
      <c r="FA383" s="9">
        <v>1</v>
      </c>
      <c r="FB383" s="9">
        <v>0</v>
      </c>
      <c r="FC383" s="9">
        <v>1</v>
      </c>
      <c r="FD383" s="9">
        <v>0</v>
      </c>
      <c r="FE383" s="9">
        <v>0</v>
      </c>
      <c r="FF383" s="9">
        <v>0</v>
      </c>
      <c r="FG383" s="9">
        <v>0</v>
      </c>
      <c r="FH383" s="9">
        <v>0</v>
      </c>
      <c r="FI383" s="1">
        <v>0</v>
      </c>
      <c r="FJ383" s="1">
        <v>1</v>
      </c>
      <c r="FK383" s="9">
        <v>0</v>
      </c>
      <c r="FL383" s="9">
        <v>0</v>
      </c>
      <c r="FM383" s="9" t="s">
        <v>104</v>
      </c>
      <c r="FN383" s="1" t="s">
        <v>82</v>
      </c>
      <c r="FO383" s="9">
        <v>0</v>
      </c>
      <c r="FP383" s="1">
        <v>1</v>
      </c>
      <c r="FQ383" s="9">
        <v>0</v>
      </c>
      <c r="FR383" s="1">
        <v>1</v>
      </c>
      <c r="FS383" s="1">
        <f t="shared" si="152"/>
        <v>1</v>
      </c>
      <c r="FT383" s="1">
        <v>0</v>
      </c>
      <c r="FU383" s="9">
        <v>0</v>
      </c>
      <c r="FV383" s="9">
        <v>0</v>
      </c>
      <c r="FW383" s="9">
        <v>0</v>
      </c>
      <c r="FX383" s="9">
        <v>0</v>
      </c>
      <c r="FY383" s="9">
        <v>0</v>
      </c>
      <c r="FZ383" s="1">
        <f t="shared" si="146"/>
        <v>0</v>
      </c>
      <c r="GA383" s="1">
        <v>0</v>
      </c>
      <c r="GB383" s="9">
        <v>0</v>
      </c>
      <c r="GC383" s="9">
        <v>0</v>
      </c>
      <c r="GD383" s="9">
        <v>0</v>
      </c>
      <c r="GE383" s="9">
        <v>0</v>
      </c>
      <c r="GF383" s="9">
        <v>0</v>
      </c>
      <c r="GG383" s="9">
        <v>0</v>
      </c>
      <c r="GH383" s="1">
        <f t="shared" si="147"/>
        <v>1</v>
      </c>
      <c r="GI383" s="1">
        <v>1</v>
      </c>
      <c r="GJ383" s="9">
        <v>0</v>
      </c>
      <c r="GK383" s="9">
        <v>1</v>
      </c>
      <c r="GL383" s="9">
        <v>1</v>
      </c>
      <c r="GM383" s="9">
        <v>0</v>
      </c>
      <c r="GN383" s="9">
        <v>0</v>
      </c>
      <c r="GO383" s="9">
        <v>0</v>
      </c>
      <c r="GP383" s="1">
        <v>0</v>
      </c>
      <c r="GQ383" s="9">
        <v>0</v>
      </c>
      <c r="GR383" s="11">
        <f t="shared" si="163"/>
        <v>0</v>
      </c>
      <c r="GS383" s="9">
        <v>0</v>
      </c>
      <c r="GT383" s="9">
        <v>0</v>
      </c>
      <c r="GU383" s="9">
        <v>0</v>
      </c>
      <c r="GV383" s="9">
        <v>0</v>
      </c>
      <c r="GW383" s="9">
        <v>0</v>
      </c>
      <c r="GX383" s="9">
        <f t="shared" si="164"/>
        <v>2</v>
      </c>
      <c r="GY383" s="9">
        <v>1</v>
      </c>
      <c r="GZ383" s="9">
        <v>0</v>
      </c>
      <c r="HA383" s="9">
        <v>0</v>
      </c>
      <c r="HB383" s="9">
        <v>1</v>
      </c>
      <c r="HC383" s="9">
        <v>0</v>
      </c>
      <c r="HD383" s="9">
        <v>0</v>
      </c>
      <c r="HE383" s="9">
        <v>0</v>
      </c>
      <c r="HF383" s="9">
        <v>0</v>
      </c>
      <c r="HG383" s="9">
        <v>0</v>
      </c>
      <c r="HH383" s="9">
        <v>0</v>
      </c>
      <c r="HI383" s="9">
        <v>1</v>
      </c>
      <c r="HJ383" s="9">
        <v>0</v>
      </c>
      <c r="HK383" s="9">
        <v>0</v>
      </c>
      <c r="HL383" s="9">
        <v>0</v>
      </c>
      <c r="HM383" s="9">
        <v>0</v>
      </c>
      <c r="HN383" s="9">
        <v>0</v>
      </c>
      <c r="HO383" s="9">
        <v>0</v>
      </c>
      <c r="HP383" s="9">
        <v>0</v>
      </c>
      <c r="HQ383" s="9">
        <v>0</v>
      </c>
      <c r="HR383" s="9">
        <v>0</v>
      </c>
      <c r="HS383" s="9">
        <v>0</v>
      </c>
      <c r="HT383" s="9">
        <v>0</v>
      </c>
      <c r="HU383" s="9">
        <v>0</v>
      </c>
      <c r="HV383" s="9">
        <v>0</v>
      </c>
      <c r="HW383" s="9">
        <v>0</v>
      </c>
      <c r="HX383" s="9">
        <v>0</v>
      </c>
      <c r="HY383" s="9">
        <v>0</v>
      </c>
      <c r="HZ383" s="9">
        <v>0</v>
      </c>
      <c r="IA383" s="9">
        <v>1</v>
      </c>
      <c r="IB383" s="9">
        <v>1</v>
      </c>
      <c r="IC383" s="9">
        <v>0</v>
      </c>
      <c r="ID383" s="9">
        <v>0</v>
      </c>
      <c r="IE383" s="9">
        <v>0</v>
      </c>
      <c r="IF383" s="1">
        <v>0</v>
      </c>
      <c r="IG383" s="9">
        <v>0</v>
      </c>
      <c r="IH383" s="9">
        <v>0</v>
      </c>
      <c r="II383" s="9">
        <v>0</v>
      </c>
      <c r="IJ383" s="9">
        <v>0</v>
      </c>
      <c r="IK383" s="9">
        <v>0</v>
      </c>
      <c r="IL383" s="9">
        <v>0</v>
      </c>
      <c r="IM383" s="9">
        <v>1</v>
      </c>
      <c r="IN383" s="9">
        <v>0</v>
      </c>
      <c r="IO383" s="9">
        <v>1</v>
      </c>
      <c r="IP383" s="9">
        <v>0</v>
      </c>
      <c r="IQ383" s="9">
        <f t="shared" si="165"/>
        <v>0</v>
      </c>
      <c r="IR383" s="1">
        <v>0</v>
      </c>
      <c r="IS383" s="9">
        <v>0</v>
      </c>
      <c r="IT383" s="9">
        <v>0</v>
      </c>
      <c r="IU383" s="9">
        <v>0</v>
      </c>
      <c r="IV383" s="9">
        <v>0</v>
      </c>
      <c r="IW383" s="9">
        <v>0</v>
      </c>
      <c r="IX383" s="9">
        <v>0</v>
      </c>
      <c r="IY383" s="9">
        <v>0</v>
      </c>
      <c r="IZ383" s="9">
        <v>0</v>
      </c>
      <c r="JA383" s="9">
        <v>250</v>
      </c>
      <c r="JB383" s="9">
        <v>0</v>
      </c>
      <c r="JC383" s="1">
        <v>1</v>
      </c>
      <c r="JD383" s="9">
        <v>0</v>
      </c>
      <c r="JE383" s="9">
        <v>0</v>
      </c>
      <c r="JF383" s="1">
        <v>5</v>
      </c>
      <c r="JG383" s="1">
        <v>0</v>
      </c>
      <c r="JH383" s="1">
        <v>1</v>
      </c>
      <c r="JI383" s="1">
        <v>0</v>
      </c>
      <c r="JJ383" s="9"/>
      <c r="JK383" s="9">
        <v>0</v>
      </c>
      <c r="JL383" s="9">
        <v>0</v>
      </c>
      <c r="JM383" s="9">
        <v>0</v>
      </c>
      <c r="JN383" s="9">
        <v>0</v>
      </c>
      <c r="JO383" s="9">
        <v>0</v>
      </c>
      <c r="JP383" s="9">
        <v>0</v>
      </c>
      <c r="JQ383" s="9">
        <v>0</v>
      </c>
      <c r="JR383" s="9">
        <v>0</v>
      </c>
      <c r="JS383" s="9">
        <v>1</v>
      </c>
      <c r="JT383" s="9">
        <v>1</v>
      </c>
      <c r="JU383" s="9">
        <v>0</v>
      </c>
      <c r="JV383" s="9">
        <v>0</v>
      </c>
      <c r="JW383" s="9">
        <v>0</v>
      </c>
      <c r="JX383" s="9">
        <v>0</v>
      </c>
      <c r="JY383" s="10"/>
      <c r="JZ383" s="10"/>
      <c r="KA383" s="9"/>
      <c r="KB383" s="9">
        <v>0</v>
      </c>
      <c r="KC383" s="9">
        <f t="shared" si="166"/>
        <v>1</v>
      </c>
      <c r="KD383" s="1">
        <v>1</v>
      </c>
      <c r="KE383" s="1">
        <v>1</v>
      </c>
      <c r="KF383" s="9">
        <v>0</v>
      </c>
      <c r="KG383" s="9">
        <v>0</v>
      </c>
      <c r="KH383" s="9">
        <v>0</v>
      </c>
      <c r="KI383" s="9">
        <v>0</v>
      </c>
      <c r="KJ383" s="9">
        <v>0</v>
      </c>
      <c r="KK383" s="9">
        <v>0</v>
      </c>
      <c r="KL383" s="9">
        <v>0</v>
      </c>
      <c r="KM383" s="9">
        <v>0</v>
      </c>
      <c r="KN383" s="9">
        <v>0</v>
      </c>
      <c r="KO383" s="9">
        <v>0</v>
      </c>
      <c r="KP383" s="9">
        <v>0</v>
      </c>
      <c r="KQ383" s="9">
        <v>0</v>
      </c>
      <c r="KR383" s="9">
        <v>0</v>
      </c>
      <c r="KS383" s="9">
        <v>0</v>
      </c>
      <c r="KT383" s="9">
        <v>0</v>
      </c>
      <c r="KU383" s="9">
        <v>0</v>
      </c>
      <c r="KV383" s="9">
        <v>0</v>
      </c>
      <c r="KW383" s="9" t="s">
        <v>102</v>
      </c>
      <c r="KX383" s="9">
        <v>1</v>
      </c>
      <c r="KY383" s="9">
        <v>0</v>
      </c>
      <c r="KZ383" s="12">
        <v>13.5</v>
      </c>
      <c r="LA383" s="12">
        <v>41</v>
      </c>
      <c r="LB383" s="9">
        <v>9440</v>
      </c>
      <c r="LC383" s="9">
        <v>7760</v>
      </c>
      <c r="LD383" s="9">
        <v>1410</v>
      </c>
      <c r="LE383" s="9">
        <v>355000</v>
      </c>
      <c r="LF383" s="13">
        <v>0.56000000000000005</v>
      </c>
      <c r="LG383" s="13">
        <v>12.2</v>
      </c>
      <c r="LH383" s="13">
        <v>0.37</v>
      </c>
      <c r="LI383" s="13">
        <v>0.2</v>
      </c>
      <c r="LJ383" s="9"/>
      <c r="LK383" s="9"/>
      <c r="LL383" s="9">
        <v>290</v>
      </c>
      <c r="LM383" s="12">
        <v>129</v>
      </c>
      <c r="LN383" s="9"/>
      <c r="LO383" s="9"/>
      <c r="LP383" s="9"/>
      <c r="LQ383" s="9"/>
      <c r="LR383" s="9"/>
      <c r="LS383" s="9"/>
      <c r="LT383" s="9"/>
      <c r="LU383" s="9"/>
      <c r="LV383" s="9">
        <v>0</v>
      </c>
      <c r="LW383" s="9"/>
      <c r="LX383" s="1">
        <v>0</v>
      </c>
      <c r="LY383" s="9">
        <v>0</v>
      </c>
      <c r="LZ383" s="9">
        <v>1</v>
      </c>
      <c r="MA383" s="9">
        <v>1</v>
      </c>
      <c r="MB383" s="9">
        <f t="shared" si="167"/>
        <v>0</v>
      </c>
      <c r="MC383" s="9">
        <v>0</v>
      </c>
      <c r="MD383" s="9">
        <v>0</v>
      </c>
      <c r="ME383" s="9">
        <v>0</v>
      </c>
      <c r="MF383" s="9">
        <v>0</v>
      </c>
      <c r="MG383" s="9">
        <v>0</v>
      </c>
      <c r="MH383" s="9">
        <v>0</v>
      </c>
      <c r="MI383" s="9">
        <v>0</v>
      </c>
      <c r="MJ383" s="9">
        <v>0</v>
      </c>
      <c r="MK383" s="9">
        <v>1</v>
      </c>
      <c r="ML383" s="9">
        <v>0</v>
      </c>
      <c r="MM383" s="9">
        <f t="shared" si="168"/>
        <v>1</v>
      </c>
      <c r="MN383" s="1">
        <v>1</v>
      </c>
      <c r="MO383" s="9">
        <v>0</v>
      </c>
      <c r="MP383" s="9">
        <v>1</v>
      </c>
      <c r="MQ383" s="9">
        <v>0</v>
      </c>
      <c r="MR383" s="9">
        <v>0</v>
      </c>
      <c r="MS383" s="9">
        <v>0</v>
      </c>
      <c r="MT383" s="9">
        <v>0</v>
      </c>
      <c r="MU383" s="9">
        <v>0</v>
      </c>
      <c r="MV383" s="9">
        <v>0</v>
      </c>
      <c r="MW383" s="9">
        <v>0</v>
      </c>
      <c r="MX383" s="9">
        <v>0</v>
      </c>
      <c r="MY383" s="9">
        <v>0</v>
      </c>
      <c r="MZ383" s="9">
        <v>0</v>
      </c>
      <c r="NA383" s="9">
        <v>0</v>
      </c>
      <c r="NB383" s="9" t="s">
        <v>122</v>
      </c>
      <c r="NC383" s="12">
        <v>12.1</v>
      </c>
      <c r="ND383" s="12">
        <v>38.700000000000003</v>
      </c>
      <c r="NE383" s="9">
        <v>6820</v>
      </c>
      <c r="NF383" s="9">
        <v>3780</v>
      </c>
      <c r="NG383" s="9">
        <v>2050</v>
      </c>
      <c r="NH383" s="9">
        <v>485000</v>
      </c>
      <c r="NI383" s="13">
        <v>0.7</v>
      </c>
      <c r="NJ383" s="13">
        <v>12.3</v>
      </c>
      <c r="NK383" s="9"/>
      <c r="NL383" s="9"/>
      <c r="NM383" s="12">
        <v>36</v>
      </c>
      <c r="NN383" s="9">
        <v>25.3</v>
      </c>
      <c r="NO383" s="9">
        <v>305</v>
      </c>
      <c r="NP383" s="12">
        <v>25.1</v>
      </c>
      <c r="NQ383" s="9"/>
      <c r="NR383" s="9"/>
      <c r="NS383" s="9">
        <v>243</v>
      </c>
      <c r="NT383" s="9"/>
      <c r="NU383" s="9"/>
      <c r="NV383" s="9"/>
      <c r="NW383" s="9"/>
      <c r="NX383" s="9"/>
      <c r="NY383" s="1">
        <v>0</v>
      </c>
      <c r="NZ383" s="9"/>
      <c r="OA383" s="1">
        <v>0</v>
      </c>
      <c r="OB383" s="1">
        <v>0</v>
      </c>
      <c r="OC383" s="9">
        <v>1</v>
      </c>
      <c r="OD383" s="9">
        <v>0</v>
      </c>
      <c r="OE383" s="9">
        <f t="shared" si="169"/>
        <v>1</v>
      </c>
      <c r="OF383" s="1">
        <v>1</v>
      </c>
      <c r="OG383" s="9">
        <v>1</v>
      </c>
      <c r="OH383" s="9">
        <v>0</v>
      </c>
      <c r="OI383" s="9">
        <v>0</v>
      </c>
      <c r="OJ383" s="9">
        <v>0</v>
      </c>
      <c r="OK383" s="9">
        <v>0</v>
      </c>
      <c r="OL383" s="9">
        <v>0</v>
      </c>
      <c r="OM383" s="9">
        <v>0</v>
      </c>
      <c r="ON383" s="9">
        <v>1</v>
      </c>
      <c r="OO383" s="9">
        <v>0</v>
      </c>
      <c r="OP383" s="9">
        <f t="shared" si="170"/>
        <v>1</v>
      </c>
      <c r="OQ383" s="1">
        <v>1</v>
      </c>
      <c r="OR383" s="9">
        <v>0</v>
      </c>
      <c r="OS383" s="9">
        <v>1</v>
      </c>
      <c r="OT383" s="9">
        <v>0</v>
      </c>
      <c r="OU383" s="9">
        <v>0</v>
      </c>
      <c r="OV383" s="9">
        <v>0</v>
      </c>
      <c r="OW383" s="9">
        <v>0</v>
      </c>
      <c r="OX383" s="9">
        <v>0</v>
      </c>
      <c r="OY383" s="9">
        <v>0</v>
      </c>
      <c r="OZ383" s="9">
        <v>0</v>
      </c>
      <c r="PA383" s="9">
        <v>0</v>
      </c>
      <c r="PB383" s="9">
        <v>0</v>
      </c>
    </row>
    <row r="384" spans="1:418" x14ac:dyDescent="0.25">
      <c r="A384" s="1">
        <v>383</v>
      </c>
      <c r="B384" s="26" t="s">
        <v>1</v>
      </c>
      <c r="C384" s="9">
        <v>1</v>
      </c>
      <c r="D384" s="9">
        <v>0</v>
      </c>
      <c r="E384" s="9">
        <v>28</v>
      </c>
      <c r="F384" s="1">
        <v>1</v>
      </c>
      <c r="G384" s="9">
        <v>0</v>
      </c>
      <c r="H384" s="9">
        <v>0</v>
      </c>
      <c r="I384" s="9">
        <v>0</v>
      </c>
      <c r="J384" s="9" t="s">
        <v>5</v>
      </c>
      <c r="K384" s="9">
        <v>1</v>
      </c>
      <c r="L384" s="9">
        <v>0</v>
      </c>
      <c r="M384" s="9">
        <v>0</v>
      </c>
      <c r="N384" s="9">
        <v>0</v>
      </c>
      <c r="O384" s="9" t="s">
        <v>472</v>
      </c>
      <c r="P384" s="9" t="s">
        <v>247</v>
      </c>
      <c r="Q384" s="9"/>
      <c r="R384" s="9" t="s">
        <v>393</v>
      </c>
      <c r="S384" s="1">
        <v>0</v>
      </c>
      <c r="T384" s="9" t="s">
        <v>329</v>
      </c>
      <c r="U384" s="9" t="s">
        <v>149</v>
      </c>
      <c r="V384" s="9" t="s">
        <v>111</v>
      </c>
      <c r="W384" s="9">
        <v>1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1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1">
        <v>1</v>
      </c>
      <c r="BB384" s="9">
        <v>0</v>
      </c>
      <c r="BC384" s="9">
        <v>0</v>
      </c>
      <c r="BD384" s="9">
        <v>0</v>
      </c>
      <c r="BE384" s="9">
        <f t="shared" si="160"/>
        <v>1</v>
      </c>
      <c r="BF384" s="9">
        <v>0</v>
      </c>
      <c r="BG384" s="9">
        <v>0</v>
      </c>
      <c r="BH384" s="9">
        <v>0</v>
      </c>
      <c r="BI384" s="9">
        <v>0</v>
      </c>
      <c r="BJ384" s="1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1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1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/>
      <c r="CJ384" s="9"/>
      <c r="CK384" s="9" t="s">
        <v>123</v>
      </c>
      <c r="CL384" s="9">
        <v>0</v>
      </c>
      <c r="CM384" s="10">
        <v>44012</v>
      </c>
      <c r="CN384" s="10">
        <v>44013</v>
      </c>
      <c r="CO384" s="10"/>
      <c r="CP384" s="10"/>
      <c r="CQ384" s="10"/>
      <c r="CR384" s="10"/>
      <c r="CS384" s="10">
        <v>44023</v>
      </c>
      <c r="CT384" s="3"/>
      <c r="CU384" s="3">
        <f t="shared" si="149"/>
        <v>11</v>
      </c>
      <c r="CV384" s="11"/>
      <c r="CW384" s="11"/>
      <c r="CX384" s="11"/>
      <c r="CY384" s="3">
        <f t="shared" si="174"/>
        <v>11</v>
      </c>
      <c r="CZ384" s="11">
        <v>0</v>
      </c>
      <c r="DA384" s="3">
        <v>1</v>
      </c>
      <c r="DB384" s="11">
        <v>0</v>
      </c>
      <c r="DC384" s="3">
        <f t="shared" si="150"/>
        <v>1</v>
      </c>
      <c r="DD384" s="10">
        <v>44005</v>
      </c>
      <c r="DE384" s="1">
        <v>0</v>
      </c>
      <c r="DF384" s="11">
        <f t="shared" si="161"/>
        <v>7</v>
      </c>
      <c r="DG384" s="3">
        <f t="shared" si="151"/>
        <v>5</v>
      </c>
      <c r="DH384" s="9">
        <v>1</v>
      </c>
      <c r="DI384" s="9">
        <v>1</v>
      </c>
      <c r="DJ384" s="9">
        <v>0</v>
      </c>
      <c r="DK384" s="9">
        <v>0</v>
      </c>
      <c r="DL384" s="9">
        <v>0</v>
      </c>
      <c r="DM384" s="9">
        <v>0</v>
      </c>
      <c r="DN384" s="9">
        <v>1</v>
      </c>
      <c r="DO384" s="9">
        <v>0</v>
      </c>
      <c r="DP384" s="9">
        <v>0</v>
      </c>
      <c r="DQ384" s="9">
        <v>0</v>
      </c>
      <c r="DR384" s="9">
        <v>1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1</v>
      </c>
      <c r="EG384" s="9"/>
      <c r="EH384" s="9"/>
      <c r="EI384" s="12"/>
      <c r="EJ384" s="11"/>
      <c r="EK384" s="11"/>
      <c r="EL384" s="11"/>
      <c r="EM384" s="9">
        <v>101</v>
      </c>
      <c r="EN384" s="9">
        <v>85</v>
      </c>
      <c r="EO384" s="12">
        <f t="shared" si="162"/>
        <v>90.333333333333329</v>
      </c>
      <c r="EP384" s="11">
        <v>0</v>
      </c>
      <c r="EQ384" s="9">
        <v>90</v>
      </c>
      <c r="ER384" s="9">
        <v>0</v>
      </c>
      <c r="ES384" s="9">
        <v>23</v>
      </c>
      <c r="ET384" s="9">
        <v>0</v>
      </c>
      <c r="EU384" s="12">
        <v>36.4</v>
      </c>
      <c r="EV384" s="11">
        <v>0</v>
      </c>
      <c r="EW384" s="12">
        <v>37</v>
      </c>
      <c r="EX384" s="9">
        <v>93</v>
      </c>
      <c r="EY384" s="1">
        <v>0</v>
      </c>
      <c r="EZ384" s="9" t="s">
        <v>51</v>
      </c>
      <c r="FA384" s="9">
        <v>1</v>
      </c>
      <c r="FB384" s="9">
        <v>0</v>
      </c>
      <c r="FC384" s="9">
        <v>0</v>
      </c>
      <c r="FD384" s="9">
        <v>1</v>
      </c>
      <c r="FE384" s="9">
        <v>0</v>
      </c>
      <c r="FF384" s="9">
        <v>0</v>
      </c>
      <c r="FG384" s="9">
        <v>0</v>
      </c>
      <c r="FH384" s="9">
        <v>0</v>
      </c>
      <c r="FI384" s="1">
        <v>0</v>
      </c>
      <c r="FJ384" s="1">
        <v>1</v>
      </c>
      <c r="FK384" s="9">
        <v>0</v>
      </c>
      <c r="FL384" s="9">
        <v>0</v>
      </c>
      <c r="FM384" s="9" t="s">
        <v>104</v>
      </c>
      <c r="FN384" s="1" t="s">
        <v>82</v>
      </c>
      <c r="FO384" s="9">
        <v>0</v>
      </c>
      <c r="FP384" s="1">
        <v>1</v>
      </c>
      <c r="FQ384" s="9">
        <v>0</v>
      </c>
      <c r="FR384" s="1">
        <v>1</v>
      </c>
      <c r="FS384" s="1">
        <f t="shared" si="152"/>
        <v>3</v>
      </c>
      <c r="FT384" s="1">
        <v>0</v>
      </c>
      <c r="FU384" s="9">
        <v>0</v>
      </c>
      <c r="FV384" s="9">
        <v>0</v>
      </c>
      <c r="FW384" s="9">
        <v>0</v>
      </c>
      <c r="FX384" s="9">
        <v>0</v>
      </c>
      <c r="FY384" s="9">
        <v>0</v>
      </c>
      <c r="FZ384" s="1">
        <f t="shared" si="146"/>
        <v>1</v>
      </c>
      <c r="GA384" s="1">
        <v>1</v>
      </c>
      <c r="GB384" s="9">
        <v>1</v>
      </c>
      <c r="GC384" s="9">
        <v>0</v>
      </c>
      <c r="GD384" s="9">
        <v>0</v>
      </c>
      <c r="GE384" s="9">
        <v>0</v>
      </c>
      <c r="GF384" s="9">
        <v>0</v>
      </c>
      <c r="GG384" s="9">
        <v>1</v>
      </c>
      <c r="GH384" s="1">
        <f t="shared" si="147"/>
        <v>1</v>
      </c>
      <c r="GI384" s="1">
        <v>1</v>
      </c>
      <c r="GJ384" s="9">
        <v>0</v>
      </c>
      <c r="GK384" s="9">
        <v>1</v>
      </c>
      <c r="GL384" s="9">
        <v>1</v>
      </c>
      <c r="GM384" s="9">
        <v>0</v>
      </c>
      <c r="GN384" s="9">
        <v>0</v>
      </c>
      <c r="GO384" s="9">
        <v>0</v>
      </c>
      <c r="GP384" s="1">
        <v>0</v>
      </c>
      <c r="GQ384" s="9">
        <v>0</v>
      </c>
      <c r="GR384" s="11">
        <f t="shared" si="163"/>
        <v>0</v>
      </c>
      <c r="GS384" s="9">
        <v>0</v>
      </c>
      <c r="GT384" s="9">
        <v>0</v>
      </c>
      <c r="GU384" s="9">
        <v>0</v>
      </c>
      <c r="GV384" s="9">
        <v>0</v>
      </c>
      <c r="GW384" s="9">
        <v>0</v>
      </c>
      <c r="GX384" s="9">
        <f t="shared" si="164"/>
        <v>3</v>
      </c>
      <c r="GY384" s="9">
        <v>1</v>
      </c>
      <c r="GZ384" s="9">
        <v>0</v>
      </c>
      <c r="HA384" s="9">
        <v>0</v>
      </c>
      <c r="HB384" s="9">
        <v>1</v>
      </c>
      <c r="HC384" s="9">
        <v>0</v>
      </c>
      <c r="HD384" s="9">
        <v>0</v>
      </c>
      <c r="HE384" s="9">
        <v>1</v>
      </c>
      <c r="HF384" s="9">
        <v>0</v>
      </c>
      <c r="HG384" s="9">
        <v>0</v>
      </c>
      <c r="HH384" s="9">
        <v>0</v>
      </c>
      <c r="HI384" s="9">
        <v>1</v>
      </c>
      <c r="HJ384" s="9">
        <v>0</v>
      </c>
      <c r="HK384" s="9">
        <v>0</v>
      </c>
      <c r="HL384" s="9">
        <v>0</v>
      </c>
      <c r="HM384" s="9">
        <v>0</v>
      </c>
      <c r="HN384" s="9">
        <v>0</v>
      </c>
      <c r="HO384" s="9">
        <v>0</v>
      </c>
      <c r="HP384" s="9">
        <v>0</v>
      </c>
      <c r="HQ384" s="9">
        <v>0</v>
      </c>
      <c r="HR384" s="9">
        <v>0</v>
      </c>
      <c r="HS384" s="9">
        <v>0</v>
      </c>
      <c r="HT384" s="9">
        <v>0</v>
      </c>
      <c r="HU384" s="9">
        <v>0</v>
      </c>
      <c r="HV384" s="9">
        <v>0</v>
      </c>
      <c r="HW384" s="9">
        <v>0</v>
      </c>
      <c r="HX384" s="9">
        <v>0</v>
      </c>
      <c r="HY384" s="9">
        <v>0</v>
      </c>
      <c r="HZ384" s="9">
        <v>0</v>
      </c>
      <c r="IA384" s="9">
        <v>0</v>
      </c>
      <c r="IB384" s="9">
        <v>0</v>
      </c>
      <c r="IC384" s="9">
        <v>0</v>
      </c>
      <c r="ID384" s="9">
        <v>1</v>
      </c>
      <c r="IE384" s="9">
        <v>0</v>
      </c>
      <c r="IF384" s="1">
        <v>1</v>
      </c>
      <c r="IG384" s="9">
        <v>1</v>
      </c>
      <c r="IH384" s="9">
        <v>0</v>
      </c>
      <c r="II384" s="9">
        <v>0</v>
      </c>
      <c r="IJ384" s="9">
        <v>0</v>
      </c>
      <c r="IK384" s="9">
        <v>0</v>
      </c>
      <c r="IL384" s="9">
        <v>0</v>
      </c>
      <c r="IM384" s="9">
        <v>1</v>
      </c>
      <c r="IN384" s="9">
        <v>0</v>
      </c>
      <c r="IO384" s="9">
        <v>0</v>
      </c>
      <c r="IP384" s="9">
        <v>0</v>
      </c>
      <c r="IQ384" s="9">
        <f t="shared" si="165"/>
        <v>0</v>
      </c>
      <c r="IR384" s="1">
        <v>0</v>
      </c>
      <c r="IS384" s="9">
        <v>0</v>
      </c>
      <c r="IT384" s="9">
        <v>0</v>
      </c>
      <c r="IU384" s="9">
        <v>0</v>
      </c>
      <c r="IV384" s="9">
        <v>0</v>
      </c>
      <c r="IW384" s="9">
        <v>0</v>
      </c>
      <c r="IX384" s="9">
        <v>0</v>
      </c>
      <c r="IY384" s="9">
        <v>0</v>
      </c>
      <c r="IZ384" s="9">
        <v>0</v>
      </c>
      <c r="JA384" s="9">
        <v>375</v>
      </c>
      <c r="JB384" s="1">
        <v>1</v>
      </c>
      <c r="JC384" s="9">
        <v>0</v>
      </c>
      <c r="JD384" s="9">
        <v>0</v>
      </c>
      <c r="JE384" s="9">
        <v>0</v>
      </c>
      <c r="JF384" s="1">
        <v>6</v>
      </c>
      <c r="JG384" s="1">
        <v>0</v>
      </c>
      <c r="JH384" s="1">
        <v>1</v>
      </c>
      <c r="JI384" s="1">
        <v>0</v>
      </c>
      <c r="JJ384" s="9"/>
      <c r="JK384" s="9">
        <v>0</v>
      </c>
      <c r="JL384" s="9">
        <v>0</v>
      </c>
      <c r="JM384" s="9">
        <v>0</v>
      </c>
      <c r="JN384" s="9">
        <v>0</v>
      </c>
      <c r="JO384" s="9">
        <v>0</v>
      </c>
      <c r="JP384" s="9">
        <v>0</v>
      </c>
      <c r="JQ384" s="9">
        <v>0</v>
      </c>
      <c r="JR384" s="9">
        <v>0</v>
      </c>
      <c r="JS384" s="9">
        <v>1</v>
      </c>
      <c r="JT384" s="9">
        <v>1</v>
      </c>
      <c r="JU384" s="9">
        <v>0</v>
      </c>
      <c r="JV384" s="9">
        <v>0</v>
      </c>
      <c r="JW384" s="9">
        <v>0</v>
      </c>
      <c r="JX384" s="9">
        <v>0</v>
      </c>
      <c r="JY384" s="10"/>
      <c r="JZ384" s="10"/>
      <c r="KA384" s="9"/>
      <c r="KB384" s="9">
        <v>0</v>
      </c>
      <c r="KC384" s="9">
        <f t="shared" si="166"/>
        <v>0</v>
      </c>
      <c r="KD384" s="9">
        <v>0</v>
      </c>
      <c r="KE384" s="9">
        <v>0</v>
      </c>
      <c r="KF384" s="9">
        <v>0</v>
      </c>
      <c r="KG384" s="9">
        <v>0</v>
      </c>
      <c r="KH384" s="9">
        <v>0</v>
      </c>
      <c r="KI384" s="9">
        <v>0</v>
      </c>
      <c r="KJ384" s="9">
        <v>0</v>
      </c>
      <c r="KK384" s="9">
        <v>0</v>
      </c>
      <c r="KL384" s="9">
        <v>0</v>
      </c>
      <c r="KM384" s="9">
        <v>0</v>
      </c>
      <c r="KN384" s="9">
        <v>0</v>
      </c>
      <c r="KO384" s="9">
        <v>0</v>
      </c>
      <c r="KP384" s="9">
        <v>0</v>
      </c>
      <c r="KQ384" s="9">
        <v>0</v>
      </c>
      <c r="KR384" s="9">
        <v>0</v>
      </c>
      <c r="KS384" s="9">
        <v>0</v>
      </c>
      <c r="KT384" s="9">
        <v>0</v>
      </c>
      <c r="KU384" s="9">
        <v>0</v>
      </c>
      <c r="KV384" s="9">
        <v>0</v>
      </c>
      <c r="KW384" s="9" t="s">
        <v>102</v>
      </c>
      <c r="KX384" s="9">
        <v>1</v>
      </c>
      <c r="KY384" s="9">
        <v>0</v>
      </c>
      <c r="KZ384" s="12">
        <v>12.4</v>
      </c>
      <c r="LA384" s="12">
        <v>39.299999999999997</v>
      </c>
      <c r="LB384" s="9">
        <v>7040</v>
      </c>
      <c r="LC384" s="9">
        <v>4900</v>
      </c>
      <c r="LD384" s="9">
        <v>1690</v>
      </c>
      <c r="LE384" s="9">
        <v>336000</v>
      </c>
      <c r="LF384" s="13">
        <v>0.73</v>
      </c>
      <c r="LG384" s="13">
        <v>9.1999999999999993</v>
      </c>
      <c r="LH384" s="13">
        <v>0.31</v>
      </c>
      <c r="LI384" s="13">
        <v>0.13</v>
      </c>
      <c r="LJ384" s="9"/>
      <c r="LK384" s="9"/>
      <c r="LL384" s="9">
        <v>541</v>
      </c>
      <c r="LM384" s="12">
        <v>6</v>
      </c>
      <c r="LN384" s="9"/>
      <c r="LO384" s="12">
        <v>126</v>
      </c>
      <c r="LP384" s="12">
        <v>933</v>
      </c>
      <c r="LQ384" s="9"/>
      <c r="LR384" s="9"/>
      <c r="LS384" s="9"/>
      <c r="LT384" s="9">
        <v>13.5</v>
      </c>
      <c r="LU384" s="9"/>
      <c r="LV384" s="9">
        <v>0</v>
      </c>
      <c r="LW384" s="9"/>
      <c r="LX384" s="1">
        <v>0</v>
      </c>
      <c r="LY384" s="9">
        <v>0</v>
      </c>
      <c r="LZ384" s="9">
        <v>1</v>
      </c>
      <c r="MA384" s="9">
        <v>0</v>
      </c>
      <c r="MB384" s="9">
        <f t="shared" si="167"/>
        <v>1</v>
      </c>
      <c r="MC384" s="1">
        <v>1</v>
      </c>
      <c r="MD384" s="9">
        <v>0</v>
      </c>
      <c r="ME384" s="9">
        <v>1</v>
      </c>
      <c r="MF384" s="9">
        <v>0</v>
      </c>
      <c r="MG384" s="9">
        <v>0</v>
      </c>
      <c r="MH384" s="9">
        <v>0</v>
      </c>
      <c r="MI384" s="9">
        <v>0</v>
      </c>
      <c r="MJ384" s="9">
        <v>0</v>
      </c>
      <c r="MK384" s="9">
        <v>1</v>
      </c>
      <c r="ML384" s="9">
        <v>0</v>
      </c>
      <c r="MM384" s="9">
        <f t="shared" si="168"/>
        <v>1</v>
      </c>
      <c r="MN384" s="1">
        <v>1</v>
      </c>
      <c r="MO384" s="9">
        <v>0</v>
      </c>
      <c r="MP384" s="9">
        <v>0</v>
      </c>
      <c r="MQ384" s="9">
        <v>0</v>
      </c>
      <c r="MR384" s="9">
        <v>0</v>
      </c>
      <c r="MS384" s="9">
        <v>0</v>
      </c>
      <c r="MT384" s="9">
        <v>0</v>
      </c>
      <c r="MU384" s="9">
        <v>1</v>
      </c>
      <c r="MV384" s="9">
        <v>0</v>
      </c>
      <c r="MW384" s="9">
        <v>0</v>
      </c>
      <c r="MX384" s="9">
        <v>0</v>
      </c>
      <c r="MY384" s="9">
        <v>0</v>
      </c>
      <c r="MZ384" s="9">
        <v>0</v>
      </c>
      <c r="NA384" s="9">
        <v>0</v>
      </c>
      <c r="NB384" s="9" t="s">
        <v>122</v>
      </c>
      <c r="NC384" s="12">
        <v>11.6</v>
      </c>
      <c r="ND384" s="12">
        <v>37</v>
      </c>
      <c r="NE384" s="9">
        <v>5280</v>
      </c>
      <c r="NF384" s="9">
        <v>3990</v>
      </c>
      <c r="NG384" s="9">
        <v>910</v>
      </c>
      <c r="NH384" s="9">
        <v>391000</v>
      </c>
      <c r="NI384" s="13">
        <v>0.66</v>
      </c>
      <c r="NJ384" s="13">
        <v>11.9</v>
      </c>
      <c r="NK384" s="9"/>
      <c r="NL384" s="9"/>
      <c r="NM384" s="9"/>
      <c r="NN384" s="9"/>
      <c r="NO384" s="9">
        <v>382</v>
      </c>
      <c r="NP384" s="12">
        <v>9.89</v>
      </c>
      <c r="NQ384" s="9"/>
      <c r="NR384" s="12">
        <v>174</v>
      </c>
      <c r="NS384" s="9">
        <v>262</v>
      </c>
      <c r="NT384" s="15">
        <v>2.0999999999999999E-3</v>
      </c>
      <c r="NU384" s="9"/>
      <c r="NV384" s="9"/>
      <c r="NW384" s="9">
        <v>13.5</v>
      </c>
      <c r="NX384" s="9"/>
      <c r="NY384" s="1">
        <v>0</v>
      </c>
      <c r="NZ384" s="9"/>
      <c r="OA384" s="1">
        <v>0</v>
      </c>
      <c r="OB384" s="1">
        <v>0</v>
      </c>
      <c r="OC384" s="9">
        <v>1</v>
      </c>
      <c r="OD384" s="9">
        <v>0</v>
      </c>
      <c r="OE384" s="9">
        <f t="shared" si="169"/>
        <v>1</v>
      </c>
      <c r="OF384" s="1">
        <v>1</v>
      </c>
      <c r="OG384" s="9">
        <v>1</v>
      </c>
      <c r="OH384" s="9">
        <v>0</v>
      </c>
      <c r="OI384" s="9">
        <v>0</v>
      </c>
      <c r="OJ384" s="9">
        <v>0</v>
      </c>
      <c r="OK384" s="9">
        <v>0</v>
      </c>
      <c r="OL384" s="9">
        <v>0</v>
      </c>
      <c r="OM384" s="9">
        <v>0</v>
      </c>
      <c r="ON384" s="9">
        <v>1</v>
      </c>
      <c r="OO384" s="9">
        <v>0</v>
      </c>
      <c r="OP384" s="9">
        <f t="shared" si="170"/>
        <v>1</v>
      </c>
      <c r="OQ384" s="1">
        <v>1</v>
      </c>
      <c r="OR384" s="9">
        <v>0</v>
      </c>
      <c r="OS384" s="9">
        <v>0</v>
      </c>
      <c r="OT384" s="9">
        <v>0</v>
      </c>
      <c r="OU384" s="9">
        <v>0</v>
      </c>
      <c r="OV384" s="9">
        <v>0</v>
      </c>
      <c r="OW384" s="9">
        <v>0</v>
      </c>
      <c r="OX384" s="9">
        <v>1</v>
      </c>
      <c r="OY384" s="9">
        <v>0</v>
      </c>
      <c r="OZ384" s="9">
        <v>0</v>
      </c>
      <c r="PA384" s="9">
        <v>0</v>
      </c>
      <c r="PB384" s="9">
        <v>0</v>
      </c>
    </row>
    <row r="385" spans="1:418" x14ac:dyDescent="0.25">
      <c r="A385" s="1">
        <v>384</v>
      </c>
      <c r="B385" s="26" t="s">
        <v>2</v>
      </c>
      <c r="C385" s="9">
        <v>0</v>
      </c>
      <c r="D385" s="9">
        <v>1</v>
      </c>
      <c r="E385" s="9">
        <v>45</v>
      </c>
      <c r="F385" s="9">
        <v>0</v>
      </c>
      <c r="G385" s="1">
        <v>1</v>
      </c>
      <c r="H385" s="9">
        <v>0</v>
      </c>
      <c r="I385" s="9">
        <v>0</v>
      </c>
      <c r="J385" s="9" t="s">
        <v>5</v>
      </c>
      <c r="K385" s="9">
        <v>1</v>
      </c>
      <c r="L385" s="9">
        <v>0</v>
      </c>
      <c r="M385" s="9">
        <v>0</v>
      </c>
      <c r="N385" s="9">
        <v>0</v>
      </c>
      <c r="O385" s="9" t="s">
        <v>271</v>
      </c>
      <c r="P385" s="9" t="s">
        <v>247</v>
      </c>
      <c r="Q385" s="9"/>
      <c r="R385" s="9" t="s">
        <v>393</v>
      </c>
      <c r="S385" s="1">
        <v>0</v>
      </c>
      <c r="T385" s="9" t="s">
        <v>329</v>
      </c>
      <c r="U385" s="9" t="s">
        <v>149</v>
      </c>
      <c r="V385" s="9" t="s">
        <v>111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1">
        <v>1</v>
      </c>
      <c r="BB385" s="9">
        <v>0</v>
      </c>
      <c r="BC385" s="9">
        <v>0</v>
      </c>
      <c r="BD385" s="9">
        <v>0</v>
      </c>
      <c r="BE385" s="9">
        <f t="shared" si="160"/>
        <v>0</v>
      </c>
      <c r="BF385" s="9">
        <v>0</v>
      </c>
      <c r="BG385" s="9">
        <v>0</v>
      </c>
      <c r="BH385" s="9">
        <v>0</v>
      </c>
      <c r="BI385" s="9">
        <v>0</v>
      </c>
      <c r="BJ385" s="1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1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0</v>
      </c>
      <c r="CI385" s="9"/>
      <c r="CJ385" s="9"/>
      <c r="CK385" s="9" t="s">
        <v>125</v>
      </c>
      <c r="CL385" s="1">
        <v>0</v>
      </c>
      <c r="CM385" s="10">
        <v>44011</v>
      </c>
      <c r="CN385" s="10">
        <v>44013</v>
      </c>
      <c r="CO385" s="10"/>
      <c r="CP385" s="10"/>
      <c r="CQ385" s="10"/>
      <c r="CR385" s="10"/>
      <c r="CS385" s="10">
        <v>44026</v>
      </c>
      <c r="CT385" s="3"/>
      <c r="CU385" s="3">
        <f t="shared" si="149"/>
        <v>15</v>
      </c>
      <c r="CV385" s="11"/>
      <c r="CW385" s="11"/>
      <c r="CX385" s="11"/>
      <c r="CY385" s="3">
        <f t="shared" si="174"/>
        <v>15</v>
      </c>
      <c r="CZ385" s="11">
        <v>0</v>
      </c>
      <c r="DA385" s="3">
        <v>1</v>
      </c>
      <c r="DB385" s="11">
        <v>0</v>
      </c>
      <c r="DC385" s="3">
        <f t="shared" si="150"/>
        <v>1</v>
      </c>
      <c r="DD385" s="10">
        <v>44007</v>
      </c>
      <c r="DE385" s="1">
        <v>0</v>
      </c>
      <c r="DF385" s="11">
        <f t="shared" si="161"/>
        <v>4</v>
      </c>
      <c r="DG385" s="3">
        <f t="shared" si="151"/>
        <v>5</v>
      </c>
      <c r="DH385" s="9">
        <v>1</v>
      </c>
      <c r="DI385" s="9">
        <v>1</v>
      </c>
      <c r="DJ385" s="9">
        <v>1</v>
      </c>
      <c r="DK385" s="9">
        <v>0</v>
      </c>
      <c r="DL385" s="9">
        <v>0</v>
      </c>
      <c r="DM385" s="9">
        <v>0</v>
      </c>
      <c r="DN385" s="9">
        <v>0</v>
      </c>
      <c r="DO385" s="9">
        <v>1</v>
      </c>
      <c r="DP385" s="9">
        <v>0</v>
      </c>
      <c r="DQ385" s="9">
        <v>0</v>
      </c>
      <c r="DR385" s="9">
        <v>0</v>
      </c>
      <c r="DS385" s="9">
        <v>1</v>
      </c>
      <c r="DT385" s="9">
        <v>0</v>
      </c>
      <c r="DU385" s="9">
        <v>0</v>
      </c>
      <c r="DV385" s="9">
        <v>0</v>
      </c>
      <c r="DW385" s="9">
        <v>0</v>
      </c>
      <c r="DX385" s="9">
        <v>0</v>
      </c>
      <c r="DY385" s="9">
        <v>0</v>
      </c>
      <c r="DZ385" s="9">
        <v>0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65</v>
      </c>
      <c r="EH385" s="9"/>
      <c r="EI385" s="12"/>
      <c r="EJ385" s="11"/>
      <c r="EK385" s="11"/>
      <c r="EL385" s="11"/>
      <c r="EM385" s="9">
        <v>120</v>
      </c>
      <c r="EN385" s="9">
        <v>54</v>
      </c>
      <c r="EO385" s="12">
        <f t="shared" si="162"/>
        <v>76</v>
      </c>
      <c r="EP385" s="11">
        <v>0</v>
      </c>
      <c r="EQ385" s="9">
        <v>88</v>
      </c>
      <c r="ER385" s="9">
        <v>0</v>
      </c>
      <c r="ES385" s="9">
        <v>20</v>
      </c>
      <c r="ET385" s="9">
        <v>0</v>
      </c>
      <c r="EU385" s="12">
        <v>37</v>
      </c>
      <c r="EV385" s="11">
        <v>0</v>
      </c>
      <c r="EW385" s="12">
        <v>37</v>
      </c>
      <c r="EX385" s="9">
        <v>90</v>
      </c>
      <c r="EY385" s="1">
        <v>0</v>
      </c>
      <c r="EZ385" s="9" t="s">
        <v>51</v>
      </c>
      <c r="FA385" s="9">
        <v>1</v>
      </c>
      <c r="FB385" s="9">
        <v>0</v>
      </c>
      <c r="FC385" s="9">
        <v>1</v>
      </c>
      <c r="FD385" s="9">
        <v>0</v>
      </c>
      <c r="FE385" s="9">
        <v>0</v>
      </c>
      <c r="FF385" s="9">
        <v>0</v>
      </c>
      <c r="FG385" s="9">
        <v>0</v>
      </c>
      <c r="FH385" s="9">
        <v>0</v>
      </c>
      <c r="FI385" s="1">
        <v>1</v>
      </c>
      <c r="FJ385" s="1">
        <v>1</v>
      </c>
      <c r="FK385" s="9">
        <v>0</v>
      </c>
      <c r="FL385" s="9">
        <v>0</v>
      </c>
      <c r="FM385" s="9" t="s">
        <v>104</v>
      </c>
      <c r="FN385" s="1" t="s">
        <v>82</v>
      </c>
      <c r="FO385" s="9">
        <v>0</v>
      </c>
      <c r="FP385" s="1">
        <v>1</v>
      </c>
      <c r="FQ385" s="9">
        <v>0</v>
      </c>
      <c r="FR385" s="1">
        <v>1</v>
      </c>
      <c r="FS385" s="1">
        <f t="shared" si="152"/>
        <v>3</v>
      </c>
      <c r="FT385" s="1">
        <v>0</v>
      </c>
      <c r="FU385" s="9">
        <v>0</v>
      </c>
      <c r="FV385" s="9">
        <v>0</v>
      </c>
      <c r="FW385" s="9">
        <v>0</v>
      </c>
      <c r="FX385" s="9">
        <v>0</v>
      </c>
      <c r="FY385" s="9">
        <v>0</v>
      </c>
      <c r="FZ385" s="1">
        <f t="shared" si="146"/>
        <v>1</v>
      </c>
      <c r="GA385" s="1">
        <v>1</v>
      </c>
      <c r="GB385" s="9">
        <v>1</v>
      </c>
      <c r="GC385" s="9">
        <v>0</v>
      </c>
      <c r="GD385" s="9">
        <v>0</v>
      </c>
      <c r="GE385" s="9">
        <v>0</v>
      </c>
      <c r="GF385" s="9">
        <v>0</v>
      </c>
      <c r="GG385" s="9">
        <v>1</v>
      </c>
      <c r="GH385" s="1">
        <f t="shared" si="147"/>
        <v>1</v>
      </c>
      <c r="GI385" s="1">
        <v>1</v>
      </c>
      <c r="GJ385" s="9">
        <v>0</v>
      </c>
      <c r="GK385" s="9">
        <v>1</v>
      </c>
      <c r="GL385" s="9">
        <v>1</v>
      </c>
      <c r="GM385" s="9">
        <v>0</v>
      </c>
      <c r="GN385" s="9">
        <v>0</v>
      </c>
      <c r="GO385" s="9">
        <v>0</v>
      </c>
      <c r="GP385" s="1">
        <v>0</v>
      </c>
      <c r="GQ385" s="9">
        <v>0</v>
      </c>
      <c r="GR385" s="11">
        <f t="shared" si="163"/>
        <v>0</v>
      </c>
      <c r="GS385" s="9">
        <v>0</v>
      </c>
      <c r="GT385" s="9">
        <v>0</v>
      </c>
      <c r="GU385" s="9">
        <v>0</v>
      </c>
      <c r="GV385" s="9">
        <v>0</v>
      </c>
      <c r="GW385" s="9">
        <v>0</v>
      </c>
      <c r="GX385" s="9">
        <f t="shared" si="164"/>
        <v>2</v>
      </c>
      <c r="GY385" s="9">
        <v>1</v>
      </c>
      <c r="GZ385" s="9">
        <v>0</v>
      </c>
      <c r="HA385" s="9">
        <v>0</v>
      </c>
      <c r="HB385" s="9">
        <v>1</v>
      </c>
      <c r="HC385" s="9">
        <v>0</v>
      </c>
      <c r="HD385" s="9">
        <v>0</v>
      </c>
      <c r="HE385" s="9">
        <v>0</v>
      </c>
      <c r="HF385" s="9">
        <v>0</v>
      </c>
      <c r="HG385" s="9">
        <v>0</v>
      </c>
      <c r="HH385" s="9">
        <v>0</v>
      </c>
      <c r="HI385" s="9">
        <v>1</v>
      </c>
      <c r="HJ385" s="9">
        <v>0</v>
      </c>
      <c r="HK385" s="9">
        <v>0</v>
      </c>
      <c r="HL385" s="9">
        <v>0</v>
      </c>
      <c r="HM385" s="9">
        <v>0</v>
      </c>
      <c r="HN385" s="9">
        <v>0</v>
      </c>
      <c r="HO385" s="9">
        <v>0</v>
      </c>
      <c r="HP385" s="9">
        <v>0</v>
      </c>
      <c r="HQ385" s="9">
        <v>0</v>
      </c>
      <c r="HR385" s="9">
        <v>0</v>
      </c>
      <c r="HS385" s="9">
        <v>0</v>
      </c>
      <c r="HT385" s="9">
        <v>0</v>
      </c>
      <c r="HU385" s="9">
        <v>0</v>
      </c>
      <c r="HV385" s="9">
        <v>0</v>
      </c>
      <c r="HW385" s="9">
        <v>0</v>
      </c>
      <c r="HX385" s="9">
        <v>0</v>
      </c>
      <c r="HY385" s="9">
        <v>0</v>
      </c>
      <c r="HZ385" s="9">
        <v>0</v>
      </c>
      <c r="IA385" s="9">
        <v>1</v>
      </c>
      <c r="IB385" s="9">
        <v>0</v>
      </c>
      <c r="IC385" s="9">
        <v>0</v>
      </c>
      <c r="ID385" s="9">
        <v>1</v>
      </c>
      <c r="IE385" s="9">
        <v>0</v>
      </c>
      <c r="IF385" s="1">
        <v>1</v>
      </c>
      <c r="IG385" s="9">
        <v>1</v>
      </c>
      <c r="IH385" s="9">
        <v>0</v>
      </c>
      <c r="II385" s="9">
        <v>0</v>
      </c>
      <c r="IJ385" s="9">
        <v>0</v>
      </c>
      <c r="IK385" s="9">
        <v>0</v>
      </c>
      <c r="IL385" s="9">
        <v>0</v>
      </c>
      <c r="IM385" s="9">
        <v>1</v>
      </c>
      <c r="IN385" s="9">
        <v>0</v>
      </c>
      <c r="IO385" s="9">
        <v>0</v>
      </c>
      <c r="IP385" s="9">
        <v>0</v>
      </c>
      <c r="IQ385" s="9">
        <f t="shared" si="165"/>
        <v>0</v>
      </c>
      <c r="IR385" s="1">
        <v>0</v>
      </c>
      <c r="IS385" s="9">
        <v>0</v>
      </c>
      <c r="IT385" s="9">
        <v>0</v>
      </c>
      <c r="IU385" s="9">
        <v>0</v>
      </c>
      <c r="IV385" s="9">
        <v>0</v>
      </c>
      <c r="IW385" s="9">
        <v>0</v>
      </c>
      <c r="IX385" s="9">
        <v>0</v>
      </c>
      <c r="IY385" s="9">
        <v>0</v>
      </c>
      <c r="IZ385" s="9">
        <v>0</v>
      </c>
      <c r="JA385" s="9"/>
      <c r="JB385" s="9"/>
      <c r="JC385" s="9"/>
      <c r="JD385" s="9"/>
      <c r="JE385" s="9"/>
      <c r="JF385" s="1">
        <v>5</v>
      </c>
      <c r="JG385" s="1">
        <v>0</v>
      </c>
      <c r="JH385" s="1">
        <v>1</v>
      </c>
      <c r="JI385" s="1">
        <v>0</v>
      </c>
      <c r="JJ385" s="9"/>
      <c r="JK385" s="9">
        <v>0</v>
      </c>
      <c r="JL385" s="9">
        <v>0</v>
      </c>
      <c r="JM385" s="9">
        <v>0</v>
      </c>
      <c r="JN385" s="9">
        <v>0</v>
      </c>
      <c r="JO385" s="9">
        <v>0</v>
      </c>
      <c r="JP385" s="9">
        <v>0</v>
      </c>
      <c r="JQ385" s="9">
        <v>0</v>
      </c>
      <c r="JR385" s="9">
        <v>0</v>
      </c>
      <c r="JS385" s="9">
        <v>1</v>
      </c>
      <c r="JT385" s="9">
        <v>1</v>
      </c>
      <c r="JU385" s="9">
        <v>0</v>
      </c>
      <c r="JV385" s="9">
        <v>1</v>
      </c>
      <c r="JW385" s="9">
        <v>0</v>
      </c>
      <c r="JX385" s="9">
        <v>0</v>
      </c>
      <c r="JY385" s="10"/>
      <c r="JZ385" s="10"/>
      <c r="KA385" s="9"/>
      <c r="KB385" s="9">
        <v>0</v>
      </c>
      <c r="KC385" s="9">
        <f t="shared" si="166"/>
        <v>0</v>
      </c>
      <c r="KD385" s="9">
        <v>0</v>
      </c>
      <c r="KE385" s="9">
        <v>0</v>
      </c>
      <c r="KF385" s="9">
        <v>0</v>
      </c>
      <c r="KG385" s="9">
        <v>0</v>
      </c>
      <c r="KH385" s="9">
        <v>0</v>
      </c>
      <c r="KI385" s="9">
        <v>0</v>
      </c>
      <c r="KJ385" s="9">
        <v>0</v>
      </c>
      <c r="KK385" s="9">
        <v>0</v>
      </c>
      <c r="KL385" s="9">
        <v>0</v>
      </c>
      <c r="KM385" s="9">
        <v>0</v>
      </c>
      <c r="KN385" s="9">
        <v>0</v>
      </c>
      <c r="KO385" s="9">
        <v>0</v>
      </c>
      <c r="KP385" s="9">
        <v>0</v>
      </c>
      <c r="KQ385" s="9">
        <v>0</v>
      </c>
      <c r="KR385" s="9">
        <v>0</v>
      </c>
      <c r="KS385" s="9">
        <v>0</v>
      </c>
      <c r="KT385" s="9">
        <v>0</v>
      </c>
      <c r="KU385" s="9">
        <v>0</v>
      </c>
      <c r="KV385" s="9">
        <v>0</v>
      </c>
      <c r="KW385" s="9" t="s">
        <v>102</v>
      </c>
      <c r="KX385" s="9">
        <v>1</v>
      </c>
      <c r="KY385" s="9">
        <v>0</v>
      </c>
      <c r="KZ385" s="12">
        <v>15.8</v>
      </c>
      <c r="LA385" s="12">
        <v>45</v>
      </c>
      <c r="LB385" s="9">
        <v>18150</v>
      </c>
      <c r="LC385" s="9">
        <v>14883</v>
      </c>
      <c r="LD385" s="9">
        <v>1996</v>
      </c>
      <c r="LE385" s="9">
        <v>270000</v>
      </c>
      <c r="LF385" s="13">
        <v>0.55000000000000004</v>
      </c>
      <c r="LG385" s="13">
        <v>15.3</v>
      </c>
      <c r="LH385" s="13">
        <v>0.54</v>
      </c>
      <c r="LI385" s="13">
        <v>0.23</v>
      </c>
      <c r="LJ385" s="9"/>
      <c r="LK385" s="9"/>
      <c r="LL385" s="9">
        <v>352</v>
      </c>
      <c r="LM385" s="12">
        <v>236</v>
      </c>
      <c r="LN385" s="9"/>
      <c r="LO385" s="12">
        <v>991</v>
      </c>
      <c r="LP385" s="12">
        <v>257</v>
      </c>
      <c r="LQ385" s="14">
        <v>3.5000000000000001E-3</v>
      </c>
      <c r="LR385" s="9"/>
      <c r="LS385" s="9"/>
      <c r="LT385" s="9"/>
      <c r="LU385" s="9"/>
      <c r="LV385" s="9">
        <v>0</v>
      </c>
      <c r="LW385" s="9"/>
      <c r="LX385" s="1">
        <v>0</v>
      </c>
      <c r="LY385" s="9">
        <v>0</v>
      </c>
      <c r="LZ385" s="9">
        <v>1</v>
      </c>
      <c r="MA385" s="9">
        <v>1</v>
      </c>
      <c r="MB385" s="9">
        <f t="shared" si="167"/>
        <v>0</v>
      </c>
      <c r="MC385" s="9">
        <v>0</v>
      </c>
      <c r="MD385" s="9">
        <v>0</v>
      </c>
      <c r="ME385" s="9">
        <v>0</v>
      </c>
      <c r="MF385" s="9">
        <v>0</v>
      </c>
      <c r="MG385" s="9">
        <v>0</v>
      </c>
      <c r="MH385" s="9">
        <v>0</v>
      </c>
      <c r="MI385" s="9">
        <v>0</v>
      </c>
      <c r="MJ385" s="9">
        <v>0</v>
      </c>
      <c r="MK385" s="9">
        <v>1</v>
      </c>
      <c r="ML385" s="9">
        <v>0</v>
      </c>
      <c r="MM385" s="9">
        <f t="shared" si="168"/>
        <v>2</v>
      </c>
      <c r="MN385" s="1">
        <v>1</v>
      </c>
      <c r="MO385" s="9">
        <v>1</v>
      </c>
      <c r="MP385" s="9">
        <v>0</v>
      </c>
      <c r="MQ385" s="9">
        <v>0</v>
      </c>
      <c r="MR385" s="9">
        <v>0</v>
      </c>
      <c r="MS385" s="9">
        <v>0</v>
      </c>
      <c r="MT385" s="9">
        <v>0</v>
      </c>
      <c r="MU385" s="9">
        <v>0</v>
      </c>
      <c r="MV385" s="9">
        <v>0</v>
      </c>
      <c r="MW385" s="9">
        <v>1</v>
      </c>
      <c r="MX385" s="9">
        <v>0</v>
      </c>
      <c r="MY385" s="9">
        <v>0</v>
      </c>
      <c r="MZ385" s="9">
        <v>0</v>
      </c>
      <c r="NA385" s="9">
        <v>0</v>
      </c>
      <c r="NB385" s="9" t="s">
        <v>122</v>
      </c>
      <c r="NC385" s="12">
        <v>15.1</v>
      </c>
      <c r="ND385" s="12">
        <v>44.8</v>
      </c>
      <c r="NE385" s="9">
        <v>15470</v>
      </c>
      <c r="NF385" s="9">
        <v>13190</v>
      </c>
      <c r="NG385" s="9">
        <v>1470</v>
      </c>
      <c r="NH385" s="9">
        <v>236000</v>
      </c>
      <c r="NI385" s="13">
        <v>0.63</v>
      </c>
      <c r="NJ385" s="13">
        <v>8.6</v>
      </c>
      <c r="NK385" s="9"/>
      <c r="NL385" s="9"/>
      <c r="NM385" s="9"/>
      <c r="NN385" s="9"/>
      <c r="NO385" s="9">
        <v>352</v>
      </c>
      <c r="NP385" s="9"/>
      <c r="NQ385" s="9"/>
      <c r="NR385" s="9"/>
      <c r="NS385" s="9"/>
      <c r="NT385" s="9"/>
      <c r="NU385" s="9"/>
      <c r="NV385" s="9"/>
      <c r="NW385" s="9"/>
      <c r="NX385" s="9"/>
      <c r="NY385" s="1">
        <v>0</v>
      </c>
      <c r="NZ385" s="9"/>
      <c r="OA385" s="1">
        <v>0</v>
      </c>
      <c r="OB385" s="1">
        <v>0</v>
      </c>
      <c r="OC385" s="9">
        <v>1</v>
      </c>
      <c r="OD385" s="9">
        <v>1</v>
      </c>
      <c r="OE385" s="9">
        <f t="shared" si="169"/>
        <v>0</v>
      </c>
      <c r="OF385" s="9">
        <v>0</v>
      </c>
      <c r="OG385" s="9">
        <v>0</v>
      </c>
      <c r="OH385" s="9">
        <v>0</v>
      </c>
      <c r="OI385" s="9">
        <v>0</v>
      </c>
      <c r="OJ385" s="9">
        <v>0</v>
      </c>
      <c r="OK385" s="9">
        <v>0</v>
      </c>
      <c r="OL385" s="9">
        <v>0</v>
      </c>
      <c r="OM385" s="9">
        <v>0</v>
      </c>
      <c r="ON385" s="9">
        <v>1</v>
      </c>
      <c r="OO385" s="9">
        <v>0</v>
      </c>
      <c r="OP385" s="9">
        <f t="shared" si="170"/>
        <v>2</v>
      </c>
      <c r="OQ385" s="1">
        <v>1</v>
      </c>
      <c r="OR385" s="9">
        <v>1</v>
      </c>
      <c r="OS385" s="9">
        <v>0</v>
      </c>
      <c r="OT385" s="9">
        <v>0</v>
      </c>
      <c r="OU385" s="9">
        <v>0</v>
      </c>
      <c r="OV385" s="9">
        <v>0</v>
      </c>
      <c r="OW385" s="9">
        <v>0</v>
      </c>
      <c r="OX385" s="9">
        <v>0</v>
      </c>
      <c r="OY385" s="9">
        <v>0</v>
      </c>
      <c r="OZ385" s="9">
        <v>1</v>
      </c>
      <c r="PA385" s="9">
        <v>0</v>
      </c>
      <c r="PB385" s="9">
        <v>0</v>
      </c>
    </row>
    <row r="386" spans="1:418" x14ac:dyDescent="0.25">
      <c r="A386" s="1">
        <v>385</v>
      </c>
      <c r="B386" s="26" t="s">
        <v>1</v>
      </c>
      <c r="C386" s="9">
        <v>1</v>
      </c>
      <c r="D386" s="9">
        <v>0</v>
      </c>
      <c r="E386" s="9">
        <v>59</v>
      </c>
      <c r="F386" s="9">
        <v>0</v>
      </c>
      <c r="G386" s="1">
        <v>1</v>
      </c>
      <c r="H386" s="9">
        <v>0</v>
      </c>
      <c r="I386" s="9">
        <v>0</v>
      </c>
      <c r="J386" s="9" t="s">
        <v>5</v>
      </c>
      <c r="K386" s="9">
        <v>1</v>
      </c>
      <c r="L386" s="9">
        <v>0</v>
      </c>
      <c r="M386" s="9">
        <v>0</v>
      </c>
      <c r="N386" s="9">
        <v>0</v>
      </c>
      <c r="O386" s="9" t="s">
        <v>271</v>
      </c>
      <c r="P386" s="9" t="s">
        <v>247</v>
      </c>
      <c r="Q386" s="9"/>
      <c r="R386" s="9" t="s">
        <v>393</v>
      </c>
      <c r="S386" s="1">
        <v>0</v>
      </c>
      <c r="T386" s="9" t="s">
        <v>329</v>
      </c>
      <c r="U386" s="9" t="s">
        <v>149</v>
      </c>
      <c r="V386" s="9" t="s">
        <v>111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1">
        <v>1</v>
      </c>
      <c r="BB386" s="9">
        <v>0</v>
      </c>
      <c r="BC386" s="9">
        <v>0</v>
      </c>
      <c r="BD386" s="9">
        <v>0</v>
      </c>
      <c r="BE386" s="9">
        <f t="shared" si="160"/>
        <v>0</v>
      </c>
      <c r="BF386" s="9">
        <v>0</v>
      </c>
      <c r="BG386" s="9">
        <v>0</v>
      </c>
      <c r="BH386" s="9">
        <v>0</v>
      </c>
      <c r="BI386" s="9">
        <v>0</v>
      </c>
      <c r="BJ386" s="1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/>
      <c r="CJ386" s="9"/>
      <c r="CK386" s="9" t="s">
        <v>123</v>
      </c>
      <c r="CL386" s="9">
        <v>0</v>
      </c>
      <c r="CM386" s="10">
        <v>44007</v>
      </c>
      <c r="CN386" s="10">
        <v>44007</v>
      </c>
      <c r="CO386" s="10"/>
      <c r="CP386" s="10"/>
      <c r="CQ386" s="10"/>
      <c r="CR386" s="10"/>
      <c r="CS386" s="10">
        <v>44017</v>
      </c>
      <c r="CT386" s="3"/>
      <c r="CU386" s="3">
        <f t="shared" si="149"/>
        <v>10</v>
      </c>
      <c r="CV386" s="11"/>
      <c r="CW386" s="11"/>
      <c r="CX386" s="11"/>
      <c r="CY386" s="3">
        <f t="shared" si="174"/>
        <v>10</v>
      </c>
      <c r="CZ386" s="11">
        <v>0</v>
      </c>
      <c r="DA386" s="3">
        <v>1</v>
      </c>
      <c r="DB386" s="11">
        <v>0</v>
      </c>
      <c r="DC386" s="3">
        <f t="shared" si="150"/>
        <v>1</v>
      </c>
      <c r="DD386" s="10">
        <v>43999</v>
      </c>
      <c r="DE386" s="1">
        <v>0</v>
      </c>
      <c r="DF386" s="11">
        <f t="shared" si="161"/>
        <v>8</v>
      </c>
      <c r="DG386" s="3">
        <f t="shared" si="151"/>
        <v>4</v>
      </c>
      <c r="DH386" s="9">
        <v>0</v>
      </c>
      <c r="DI386" s="9">
        <v>1</v>
      </c>
      <c r="DJ386" s="9">
        <v>0</v>
      </c>
      <c r="DK386" s="9">
        <v>0</v>
      </c>
      <c r="DL386" s="9">
        <v>0</v>
      </c>
      <c r="DM386" s="9">
        <v>0</v>
      </c>
      <c r="DN386" s="9">
        <v>1</v>
      </c>
      <c r="DO386" s="9">
        <v>0</v>
      </c>
      <c r="DP386" s="9">
        <v>0</v>
      </c>
      <c r="DQ386" s="9">
        <v>0</v>
      </c>
      <c r="DR386" s="9">
        <v>1</v>
      </c>
      <c r="DS386" s="9">
        <v>1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/>
      <c r="EH386" s="9"/>
      <c r="EI386" s="12"/>
      <c r="EJ386" s="11"/>
      <c r="EK386" s="11"/>
      <c r="EL386" s="11"/>
      <c r="EM386" s="9">
        <v>120</v>
      </c>
      <c r="EN386" s="9">
        <v>70</v>
      </c>
      <c r="EO386" s="12">
        <f t="shared" si="162"/>
        <v>86.666666666666671</v>
      </c>
      <c r="EP386" s="11">
        <v>0</v>
      </c>
      <c r="EQ386" s="9">
        <v>75</v>
      </c>
      <c r="ER386" s="9">
        <v>0</v>
      </c>
      <c r="ES386" s="9">
        <v>18</v>
      </c>
      <c r="ET386" s="9">
        <v>0</v>
      </c>
      <c r="EU386" s="12">
        <v>36.4</v>
      </c>
      <c r="EV386" s="11">
        <v>0</v>
      </c>
      <c r="EW386" s="12">
        <v>37</v>
      </c>
      <c r="EX386" s="9">
        <v>92</v>
      </c>
      <c r="EY386" s="1">
        <v>0</v>
      </c>
      <c r="EZ386" s="9" t="s">
        <v>51</v>
      </c>
      <c r="FA386" s="9">
        <v>1</v>
      </c>
      <c r="FB386" s="9">
        <v>0</v>
      </c>
      <c r="FC386" s="9">
        <v>1</v>
      </c>
      <c r="FD386" s="9">
        <v>1</v>
      </c>
      <c r="FE386" s="9">
        <v>0</v>
      </c>
      <c r="FF386" s="9">
        <v>0</v>
      </c>
      <c r="FG386" s="9">
        <v>1</v>
      </c>
      <c r="FH386" s="9">
        <v>0</v>
      </c>
      <c r="FI386" s="1">
        <v>0</v>
      </c>
      <c r="FJ386" s="1">
        <v>1</v>
      </c>
      <c r="FK386" s="9">
        <v>0</v>
      </c>
      <c r="FL386" s="9">
        <v>0</v>
      </c>
      <c r="FM386" s="9" t="s">
        <v>104</v>
      </c>
      <c r="FN386" s="1" t="s">
        <v>82</v>
      </c>
      <c r="FO386" s="9">
        <v>0</v>
      </c>
      <c r="FP386" s="1">
        <v>1</v>
      </c>
      <c r="FQ386" s="9">
        <v>0</v>
      </c>
      <c r="FR386" s="1">
        <v>1</v>
      </c>
      <c r="FS386" s="1">
        <f t="shared" si="152"/>
        <v>2</v>
      </c>
      <c r="FT386" s="1">
        <v>0</v>
      </c>
      <c r="FU386" s="9">
        <v>0</v>
      </c>
      <c r="FV386" s="9">
        <v>0</v>
      </c>
      <c r="FW386" s="9">
        <v>0</v>
      </c>
      <c r="FX386" s="9">
        <v>0</v>
      </c>
      <c r="FY386" s="9">
        <v>0</v>
      </c>
      <c r="FZ386" s="1">
        <f t="shared" ref="FZ386:FZ449" si="175">GB386+GD386+GE386+GF386</f>
        <v>0</v>
      </c>
      <c r="GA386" s="1">
        <v>0</v>
      </c>
      <c r="GB386" s="9">
        <v>0</v>
      </c>
      <c r="GC386" s="9">
        <v>0</v>
      </c>
      <c r="GD386" s="9">
        <v>0</v>
      </c>
      <c r="GE386" s="9">
        <v>0</v>
      </c>
      <c r="GF386" s="9">
        <v>0</v>
      </c>
      <c r="GG386" s="9">
        <v>1</v>
      </c>
      <c r="GH386" s="1">
        <f t="shared" ref="GH386:GH449" si="176">GJ386+GL386+GM386+GN386</f>
        <v>1</v>
      </c>
      <c r="GI386" s="1">
        <v>1</v>
      </c>
      <c r="GJ386" s="9">
        <v>0</v>
      </c>
      <c r="GK386" s="9">
        <v>1</v>
      </c>
      <c r="GL386" s="9">
        <v>1</v>
      </c>
      <c r="GM386" s="9">
        <v>0</v>
      </c>
      <c r="GN386" s="9">
        <v>0</v>
      </c>
      <c r="GO386" s="9">
        <v>0</v>
      </c>
      <c r="GP386" s="1">
        <v>0</v>
      </c>
      <c r="GQ386" s="9">
        <v>0</v>
      </c>
      <c r="GR386" s="11">
        <f t="shared" si="163"/>
        <v>0</v>
      </c>
      <c r="GS386" s="9">
        <v>0</v>
      </c>
      <c r="GT386" s="9">
        <v>0</v>
      </c>
      <c r="GU386" s="9">
        <v>0</v>
      </c>
      <c r="GV386" s="9">
        <v>0</v>
      </c>
      <c r="GW386" s="9">
        <v>0</v>
      </c>
      <c r="GX386" s="9">
        <f t="shared" si="164"/>
        <v>2</v>
      </c>
      <c r="GY386" s="9">
        <v>1</v>
      </c>
      <c r="GZ386" s="9">
        <v>0</v>
      </c>
      <c r="HA386" s="9">
        <v>0</v>
      </c>
      <c r="HB386" s="9">
        <v>1</v>
      </c>
      <c r="HC386" s="9">
        <v>0</v>
      </c>
      <c r="HD386" s="9">
        <v>0</v>
      </c>
      <c r="HE386" s="9">
        <v>0</v>
      </c>
      <c r="HF386" s="9">
        <v>0</v>
      </c>
      <c r="HG386" s="9">
        <v>0</v>
      </c>
      <c r="HH386" s="9">
        <v>0</v>
      </c>
      <c r="HI386" s="9">
        <v>1</v>
      </c>
      <c r="HJ386" s="9">
        <v>0</v>
      </c>
      <c r="HK386" s="9">
        <v>0</v>
      </c>
      <c r="HL386" s="9">
        <v>0</v>
      </c>
      <c r="HM386" s="9">
        <v>0</v>
      </c>
      <c r="HN386" s="9">
        <v>0</v>
      </c>
      <c r="HO386" s="9">
        <v>0</v>
      </c>
      <c r="HP386" s="9">
        <v>0</v>
      </c>
      <c r="HQ386" s="9">
        <v>0</v>
      </c>
      <c r="HR386" s="9">
        <v>0</v>
      </c>
      <c r="HS386" s="9">
        <v>0</v>
      </c>
      <c r="HT386" s="9">
        <v>0</v>
      </c>
      <c r="HU386" s="9">
        <v>0</v>
      </c>
      <c r="HV386" s="9">
        <v>0</v>
      </c>
      <c r="HW386" s="9">
        <v>0</v>
      </c>
      <c r="HX386" s="9">
        <v>0</v>
      </c>
      <c r="HY386" s="9">
        <v>0</v>
      </c>
      <c r="HZ386" s="9">
        <v>0</v>
      </c>
      <c r="IA386" s="9">
        <v>0</v>
      </c>
      <c r="IB386" s="9">
        <v>0</v>
      </c>
      <c r="IC386" s="9">
        <v>0</v>
      </c>
      <c r="ID386" s="9">
        <v>1</v>
      </c>
      <c r="IE386" s="9">
        <v>0</v>
      </c>
      <c r="IF386" s="1">
        <v>1</v>
      </c>
      <c r="IG386" s="9">
        <v>1</v>
      </c>
      <c r="IH386" s="9">
        <v>0</v>
      </c>
      <c r="II386" s="9">
        <v>0</v>
      </c>
      <c r="IJ386" s="9">
        <v>0</v>
      </c>
      <c r="IK386" s="9">
        <v>0</v>
      </c>
      <c r="IL386" s="9">
        <v>0</v>
      </c>
      <c r="IM386" s="9">
        <v>1</v>
      </c>
      <c r="IN386" s="9">
        <v>0</v>
      </c>
      <c r="IO386" s="9">
        <v>0</v>
      </c>
      <c r="IP386" s="9">
        <v>0</v>
      </c>
      <c r="IQ386" s="9">
        <f t="shared" si="165"/>
        <v>0</v>
      </c>
      <c r="IR386" s="1">
        <v>0</v>
      </c>
      <c r="IS386" s="9">
        <v>0</v>
      </c>
      <c r="IT386" s="9">
        <v>0</v>
      </c>
      <c r="IU386" s="9">
        <v>0</v>
      </c>
      <c r="IV386" s="9">
        <v>0</v>
      </c>
      <c r="IW386" s="9">
        <v>0</v>
      </c>
      <c r="IX386" s="9">
        <v>0</v>
      </c>
      <c r="IY386" s="9">
        <v>0</v>
      </c>
      <c r="IZ386" s="9">
        <v>0</v>
      </c>
      <c r="JA386" s="9">
        <v>225</v>
      </c>
      <c r="JB386" s="9">
        <v>0</v>
      </c>
      <c r="JC386" s="1">
        <v>1</v>
      </c>
      <c r="JD386" s="9">
        <v>0</v>
      </c>
      <c r="JE386" s="9">
        <v>0</v>
      </c>
      <c r="JF386" s="1">
        <v>4</v>
      </c>
      <c r="JG386" s="1">
        <v>1</v>
      </c>
      <c r="JH386" s="1">
        <v>0</v>
      </c>
      <c r="JI386" s="1">
        <v>0</v>
      </c>
      <c r="JJ386" s="9"/>
      <c r="JK386" s="9">
        <v>0</v>
      </c>
      <c r="JL386" s="9">
        <v>0</v>
      </c>
      <c r="JM386" s="9">
        <v>0</v>
      </c>
      <c r="JN386" s="9">
        <v>0</v>
      </c>
      <c r="JO386" s="9">
        <v>0</v>
      </c>
      <c r="JP386" s="9">
        <v>0</v>
      </c>
      <c r="JQ386" s="9">
        <v>0</v>
      </c>
      <c r="JR386" s="9">
        <v>0</v>
      </c>
      <c r="JS386" s="9">
        <v>1</v>
      </c>
      <c r="JT386" s="9">
        <v>1</v>
      </c>
      <c r="JU386" s="9">
        <v>0</v>
      </c>
      <c r="JV386" s="9">
        <v>0</v>
      </c>
      <c r="JW386" s="9">
        <v>0</v>
      </c>
      <c r="JX386" s="9">
        <v>0</v>
      </c>
      <c r="JY386" s="10"/>
      <c r="JZ386" s="10"/>
      <c r="KA386" s="9"/>
      <c r="KB386" s="9">
        <v>0</v>
      </c>
      <c r="KC386" s="9">
        <f t="shared" si="166"/>
        <v>1</v>
      </c>
      <c r="KD386" s="1">
        <v>1</v>
      </c>
      <c r="KE386" s="1">
        <v>1</v>
      </c>
      <c r="KF386" s="9">
        <v>0</v>
      </c>
      <c r="KG386" s="9">
        <v>0</v>
      </c>
      <c r="KH386" s="9">
        <v>0</v>
      </c>
      <c r="KI386" s="9">
        <v>0</v>
      </c>
      <c r="KJ386" s="9">
        <v>0</v>
      </c>
      <c r="KK386" s="9">
        <v>0</v>
      </c>
      <c r="KL386" s="9">
        <v>0</v>
      </c>
      <c r="KM386" s="9">
        <v>0</v>
      </c>
      <c r="KN386" s="9">
        <v>0</v>
      </c>
      <c r="KO386" s="9">
        <v>0</v>
      </c>
      <c r="KP386" s="9">
        <v>0</v>
      </c>
      <c r="KQ386" s="9">
        <v>0</v>
      </c>
      <c r="KR386" s="9">
        <v>0</v>
      </c>
      <c r="KS386" s="9">
        <v>0</v>
      </c>
      <c r="KT386" s="9">
        <v>0</v>
      </c>
      <c r="KU386" s="9">
        <v>0</v>
      </c>
      <c r="KV386" s="9">
        <v>0</v>
      </c>
      <c r="KW386" s="9" t="s">
        <v>102</v>
      </c>
      <c r="KX386" s="9">
        <v>1</v>
      </c>
      <c r="KY386" s="9">
        <v>0</v>
      </c>
      <c r="KZ386" s="12">
        <v>12.8</v>
      </c>
      <c r="LA386" s="12">
        <v>40</v>
      </c>
      <c r="LB386" s="9">
        <v>10530</v>
      </c>
      <c r="LC386" s="9">
        <v>9240</v>
      </c>
      <c r="LD386" s="9">
        <v>690</v>
      </c>
      <c r="LE386" s="9">
        <v>343000</v>
      </c>
      <c r="LF386" s="13">
        <v>0.76</v>
      </c>
      <c r="LG386" s="13">
        <v>13.2</v>
      </c>
      <c r="LH386" s="13">
        <v>0.48</v>
      </c>
      <c r="LI386" s="13">
        <v>0.22</v>
      </c>
      <c r="LJ386" s="9"/>
      <c r="LK386" s="9"/>
      <c r="LL386" s="9">
        <v>190</v>
      </c>
      <c r="LM386" s="9"/>
      <c r="LN386" s="9"/>
      <c r="LO386" s="12">
        <v>328</v>
      </c>
      <c r="LP386" s="12">
        <v>0.31</v>
      </c>
      <c r="LQ386" s="14">
        <v>2.3E-3</v>
      </c>
      <c r="LR386" s="9"/>
      <c r="LS386" s="9"/>
      <c r="LT386" s="9">
        <v>15.1</v>
      </c>
      <c r="LU386" s="9"/>
      <c r="LV386" s="9">
        <v>0</v>
      </c>
      <c r="LW386" s="9"/>
      <c r="LX386" s="1">
        <v>0</v>
      </c>
      <c r="LY386" s="9">
        <v>0</v>
      </c>
      <c r="LZ386" s="9">
        <v>1</v>
      </c>
      <c r="MA386" s="9">
        <v>0</v>
      </c>
      <c r="MB386" s="9">
        <f t="shared" si="167"/>
        <v>1</v>
      </c>
      <c r="MC386" s="1">
        <v>1</v>
      </c>
      <c r="MD386" s="9">
        <v>1</v>
      </c>
      <c r="ME386" s="9">
        <v>0</v>
      </c>
      <c r="MF386" s="9">
        <v>0</v>
      </c>
      <c r="MG386" s="9">
        <v>0</v>
      </c>
      <c r="MH386" s="9">
        <v>0</v>
      </c>
      <c r="MI386" s="9">
        <v>0</v>
      </c>
      <c r="MJ386" s="9">
        <v>0</v>
      </c>
      <c r="MK386" s="9">
        <v>1</v>
      </c>
      <c r="ML386" s="9">
        <v>0</v>
      </c>
      <c r="MM386" s="9">
        <f t="shared" si="168"/>
        <v>1</v>
      </c>
      <c r="MN386" s="1">
        <v>1</v>
      </c>
      <c r="MO386" s="9">
        <v>1</v>
      </c>
      <c r="MP386" s="9">
        <v>0</v>
      </c>
      <c r="MQ386" s="9">
        <v>0</v>
      </c>
      <c r="MR386" s="9">
        <v>0</v>
      </c>
      <c r="MS386" s="9">
        <v>0</v>
      </c>
      <c r="MT386" s="9">
        <v>0</v>
      </c>
      <c r="MU386" s="9">
        <v>0</v>
      </c>
      <c r="MV386" s="9">
        <v>0</v>
      </c>
      <c r="MW386" s="9">
        <v>0</v>
      </c>
      <c r="MX386" s="9">
        <v>0</v>
      </c>
      <c r="MY386" s="9">
        <v>0</v>
      </c>
      <c r="MZ386" s="9">
        <v>0</v>
      </c>
      <c r="NA386" s="9">
        <v>0</v>
      </c>
      <c r="NB386" s="9" t="s">
        <v>122</v>
      </c>
      <c r="NC386" s="12">
        <v>11.7</v>
      </c>
      <c r="ND386" s="12">
        <v>36.4</v>
      </c>
      <c r="NE386" s="9">
        <v>15560</v>
      </c>
      <c r="NF386" s="9">
        <v>13750</v>
      </c>
      <c r="NG386" s="9">
        <v>1180</v>
      </c>
      <c r="NH386" s="9">
        <v>421000</v>
      </c>
      <c r="NI386" s="13">
        <v>0.81</v>
      </c>
      <c r="NJ386" s="13">
        <v>14.9</v>
      </c>
      <c r="NK386" s="9"/>
      <c r="NL386" s="9"/>
      <c r="NM386" s="9"/>
      <c r="NN386" s="9"/>
      <c r="NO386" s="9"/>
      <c r="NP386" s="12">
        <v>129.61000000000001</v>
      </c>
      <c r="NQ386" s="9"/>
      <c r="NR386" s="9"/>
      <c r="NS386" s="9">
        <v>256</v>
      </c>
      <c r="NT386" s="15">
        <v>2.3E-3</v>
      </c>
      <c r="NU386" s="9"/>
      <c r="NV386" s="9"/>
      <c r="NW386" s="9"/>
      <c r="NX386" s="9"/>
      <c r="NY386" s="1">
        <v>0</v>
      </c>
      <c r="NZ386" s="9"/>
      <c r="OA386" s="1">
        <v>0</v>
      </c>
      <c r="OB386" s="1">
        <v>0</v>
      </c>
      <c r="OC386" s="9">
        <v>0</v>
      </c>
      <c r="OD386" s="9">
        <v>0</v>
      </c>
      <c r="OE386" s="9">
        <f t="shared" si="169"/>
        <v>0</v>
      </c>
      <c r="OF386" s="9">
        <v>0</v>
      </c>
      <c r="OG386" s="9">
        <v>0</v>
      </c>
      <c r="OH386" s="9">
        <v>0</v>
      </c>
      <c r="OI386" s="9">
        <v>0</v>
      </c>
      <c r="OJ386" s="9">
        <v>0</v>
      </c>
      <c r="OK386" s="9">
        <v>0</v>
      </c>
      <c r="OL386" s="9">
        <v>0</v>
      </c>
      <c r="OM386" s="9">
        <v>0</v>
      </c>
      <c r="ON386" s="9">
        <v>1</v>
      </c>
      <c r="OO386" s="9">
        <v>0</v>
      </c>
      <c r="OP386" s="9">
        <f t="shared" si="170"/>
        <v>1</v>
      </c>
      <c r="OQ386" s="1">
        <v>1</v>
      </c>
      <c r="OR386" s="9">
        <v>1</v>
      </c>
      <c r="OS386" s="9">
        <v>0</v>
      </c>
      <c r="OT386" s="9">
        <v>0</v>
      </c>
      <c r="OU386" s="9">
        <v>0</v>
      </c>
      <c r="OV386" s="9">
        <v>0</v>
      </c>
      <c r="OW386" s="9">
        <v>0</v>
      </c>
      <c r="OX386" s="9">
        <v>0</v>
      </c>
      <c r="OY386" s="9">
        <v>0</v>
      </c>
      <c r="OZ386" s="9">
        <v>0</v>
      </c>
      <c r="PA386" s="9">
        <v>0</v>
      </c>
      <c r="PB386" s="9">
        <v>0</v>
      </c>
    </row>
    <row r="387" spans="1:418" x14ac:dyDescent="0.25">
      <c r="A387" s="1">
        <v>386</v>
      </c>
      <c r="B387" s="26" t="s">
        <v>1</v>
      </c>
      <c r="C387" s="9">
        <v>1</v>
      </c>
      <c r="D387" s="9">
        <v>0</v>
      </c>
      <c r="E387" s="9">
        <v>89</v>
      </c>
      <c r="F387" s="9">
        <v>0</v>
      </c>
      <c r="G387" s="9">
        <v>0</v>
      </c>
      <c r="H387" s="9">
        <v>0</v>
      </c>
      <c r="I387" s="1">
        <v>1</v>
      </c>
      <c r="J387" s="9" t="s">
        <v>5</v>
      </c>
      <c r="K387" s="9">
        <v>1</v>
      </c>
      <c r="L387" s="9">
        <v>0</v>
      </c>
      <c r="M387" s="9">
        <v>0</v>
      </c>
      <c r="N387" s="9">
        <v>0</v>
      </c>
      <c r="O387" s="9" t="s">
        <v>271</v>
      </c>
      <c r="P387" s="9" t="s">
        <v>247</v>
      </c>
      <c r="Q387" s="9"/>
      <c r="R387" s="9" t="s">
        <v>393</v>
      </c>
      <c r="S387" s="1">
        <v>0</v>
      </c>
      <c r="T387" s="9" t="s">
        <v>329</v>
      </c>
      <c r="U387" s="9" t="s">
        <v>149</v>
      </c>
      <c r="V387" s="9" t="s">
        <v>111</v>
      </c>
      <c r="W387" s="9">
        <v>1</v>
      </c>
      <c r="X387" s="9">
        <v>0</v>
      </c>
      <c r="Y387" s="9">
        <v>0</v>
      </c>
      <c r="Z387" s="9">
        <v>0</v>
      </c>
      <c r="AA387" s="1">
        <v>1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1</v>
      </c>
      <c r="AJ387" s="9">
        <v>0</v>
      </c>
      <c r="AK387" s="9">
        <v>1</v>
      </c>
      <c r="AL387" s="9">
        <v>0</v>
      </c>
      <c r="AM387" s="9">
        <v>0</v>
      </c>
      <c r="AN387" s="9">
        <v>0</v>
      </c>
      <c r="AO387" s="9">
        <v>0</v>
      </c>
      <c r="AP387" s="9">
        <v>1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5</v>
      </c>
      <c r="BA387" s="9">
        <v>0</v>
      </c>
      <c r="BB387" s="9">
        <v>0</v>
      </c>
      <c r="BC387" s="9">
        <v>0</v>
      </c>
      <c r="BD387" s="1">
        <v>1</v>
      </c>
      <c r="BE387" s="9">
        <f t="shared" si="160"/>
        <v>1</v>
      </c>
      <c r="BF387" s="9">
        <v>1</v>
      </c>
      <c r="BG387" s="9">
        <v>1</v>
      </c>
      <c r="BH387" s="9">
        <v>0</v>
      </c>
      <c r="BI387" s="9">
        <v>0</v>
      </c>
      <c r="BJ387" s="1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1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  <c r="CH387" s="9">
        <v>0</v>
      </c>
      <c r="CI387" s="9"/>
      <c r="CJ387" s="9"/>
      <c r="CK387" s="9" t="s">
        <v>123</v>
      </c>
      <c r="CL387" s="9">
        <v>0</v>
      </c>
      <c r="CM387" s="10">
        <v>44050</v>
      </c>
      <c r="CN387" s="10">
        <v>44050</v>
      </c>
      <c r="CO387" s="10"/>
      <c r="CP387" s="10"/>
      <c r="CQ387" s="10">
        <v>44051</v>
      </c>
      <c r="CR387" s="10">
        <v>44051</v>
      </c>
      <c r="CS387" s="10">
        <v>44052</v>
      </c>
      <c r="CT387" s="3">
        <f t="shared" ref="CT387:CT447" si="177">CQ387-CM387</f>
        <v>1</v>
      </c>
      <c r="CU387" s="3">
        <f t="shared" ref="CU387:CU450" si="178">CS387-CM387</f>
        <v>2</v>
      </c>
      <c r="CV387" s="11"/>
      <c r="CW387" s="3">
        <f>CR387-CQ387</f>
        <v>0</v>
      </c>
      <c r="CX387" s="3">
        <v>0</v>
      </c>
      <c r="CY387" s="3">
        <f t="shared" si="174"/>
        <v>2</v>
      </c>
      <c r="CZ387" s="11">
        <v>1</v>
      </c>
      <c r="DA387" s="3">
        <v>1</v>
      </c>
      <c r="DB387" s="11">
        <v>0</v>
      </c>
      <c r="DC387" s="3">
        <f t="shared" ref="DC387:DC450" si="179">SUM(CZ387:DB387)</f>
        <v>2</v>
      </c>
      <c r="DD387" s="10">
        <v>44045</v>
      </c>
      <c r="DE387" s="1">
        <v>0</v>
      </c>
      <c r="DF387" s="11">
        <f t="shared" si="161"/>
        <v>5</v>
      </c>
      <c r="DG387" s="3">
        <f t="shared" ref="DG387:DG450" si="180">SUM(DH387:EF387)</f>
        <v>7</v>
      </c>
      <c r="DH387" s="9">
        <v>1</v>
      </c>
      <c r="DI387" s="9">
        <v>1</v>
      </c>
      <c r="DJ387" s="9">
        <v>0</v>
      </c>
      <c r="DK387" s="9">
        <v>0</v>
      </c>
      <c r="DL387" s="9">
        <v>0</v>
      </c>
      <c r="DM387" s="9">
        <v>1</v>
      </c>
      <c r="DN387" s="9">
        <v>1</v>
      </c>
      <c r="DO387" s="9">
        <v>1</v>
      </c>
      <c r="DP387" s="9">
        <v>0</v>
      </c>
      <c r="DQ387" s="9">
        <v>0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</v>
      </c>
      <c r="DZ387" s="9">
        <v>1</v>
      </c>
      <c r="EA387" s="9">
        <v>0</v>
      </c>
      <c r="EB387" s="9">
        <v>0</v>
      </c>
      <c r="EC387" s="9">
        <v>0</v>
      </c>
      <c r="ED387" s="9">
        <v>0</v>
      </c>
      <c r="EE387" s="9">
        <v>0</v>
      </c>
      <c r="EF387" s="9">
        <v>1</v>
      </c>
      <c r="EG387" s="9"/>
      <c r="EH387" s="9"/>
      <c r="EI387" s="12"/>
      <c r="EJ387" s="11"/>
      <c r="EK387" s="11"/>
      <c r="EL387" s="11"/>
      <c r="EM387" s="9">
        <v>150</v>
      </c>
      <c r="EN387" s="9">
        <v>100</v>
      </c>
      <c r="EO387" s="12">
        <f t="shared" si="162"/>
        <v>116.66666666666667</v>
      </c>
      <c r="EP387" s="11">
        <v>0</v>
      </c>
      <c r="EQ387" s="9">
        <v>110</v>
      </c>
      <c r="ER387" s="1">
        <v>1</v>
      </c>
      <c r="ES387" s="9">
        <v>30</v>
      </c>
      <c r="ET387" s="1">
        <v>1</v>
      </c>
      <c r="EU387" s="12">
        <v>37</v>
      </c>
      <c r="EV387" s="11">
        <v>0</v>
      </c>
      <c r="EW387" s="12">
        <v>37</v>
      </c>
      <c r="EX387" s="9">
        <v>83</v>
      </c>
      <c r="EY387" s="1">
        <v>1</v>
      </c>
      <c r="EZ387" s="9" t="s">
        <v>52</v>
      </c>
      <c r="FA387" s="9">
        <v>0</v>
      </c>
      <c r="FB387" s="1">
        <v>1</v>
      </c>
      <c r="FC387" s="9">
        <v>1</v>
      </c>
      <c r="FD387" s="9">
        <v>1</v>
      </c>
      <c r="FE387" s="9">
        <v>0</v>
      </c>
      <c r="FF387" s="9">
        <v>1</v>
      </c>
      <c r="FG387" s="9">
        <v>0</v>
      </c>
      <c r="FH387" s="9">
        <v>1</v>
      </c>
      <c r="FI387" s="1">
        <v>3</v>
      </c>
      <c r="FJ387" s="9">
        <v>0</v>
      </c>
      <c r="FK387" s="9">
        <v>0</v>
      </c>
      <c r="FL387" s="1">
        <v>1</v>
      </c>
      <c r="FM387" s="9" t="s">
        <v>104</v>
      </c>
      <c r="FN387" s="9" t="s">
        <v>83</v>
      </c>
      <c r="FO387" s="9">
        <v>0</v>
      </c>
      <c r="FP387" s="9">
        <v>0</v>
      </c>
      <c r="FQ387" s="1">
        <v>1</v>
      </c>
      <c r="FR387" s="1">
        <v>1</v>
      </c>
      <c r="FS387" s="1">
        <f t="shared" ref="FS387:FS450" si="181">FU387+FV387+FW387+FX387+FY387+GB387+GG387+GO387+GP387+GL387+GM387+GN387+GD387+GE387+GF387</f>
        <v>1</v>
      </c>
      <c r="FT387" s="1">
        <v>0</v>
      </c>
      <c r="FU387" s="9">
        <v>0</v>
      </c>
      <c r="FV387" s="9">
        <v>0</v>
      </c>
      <c r="FW387" s="9">
        <v>0</v>
      </c>
      <c r="FX387" s="9">
        <v>0</v>
      </c>
      <c r="FY387" s="9">
        <v>0</v>
      </c>
      <c r="FZ387" s="1">
        <f t="shared" si="175"/>
        <v>0</v>
      </c>
      <c r="GA387" s="1">
        <v>0</v>
      </c>
      <c r="GB387" s="9">
        <v>0</v>
      </c>
      <c r="GC387" s="9">
        <v>0</v>
      </c>
      <c r="GD387" s="9">
        <v>0</v>
      </c>
      <c r="GE387" s="9">
        <v>0</v>
      </c>
      <c r="GF387" s="9">
        <v>0</v>
      </c>
      <c r="GG387" s="9">
        <v>0</v>
      </c>
      <c r="GH387" s="1">
        <f t="shared" si="176"/>
        <v>1</v>
      </c>
      <c r="GI387" s="1">
        <v>1</v>
      </c>
      <c r="GJ387" s="9">
        <v>0</v>
      </c>
      <c r="GK387" s="9">
        <v>1</v>
      </c>
      <c r="GL387" s="9">
        <v>1</v>
      </c>
      <c r="GM387" s="9">
        <v>0</v>
      </c>
      <c r="GN387" s="9">
        <v>0</v>
      </c>
      <c r="GO387" s="9">
        <v>0</v>
      </c>
      <c r="GP387" s="1">
        <v>0</v>
      </c>
      <c r="GQ387" s="9">
        <v>0</v>
      </c>
      <c r="GR387" s="11">
        <f t="shared" si="163"/>
        <v>0</v>
      </c>
      <c r="GS387" s="9">
        <v>0</v>
      </c>
      <c r="GT387" s="9">
        <v>0</v>
      </c>
      <c r="GU387" s="9">
        <v>0</v>
      </c>
      <c r="GV387" s="9">
        <v>0</v>
      </c>
      <c r="GW387" s="9">
        <v>0</v>
      </c>
      <c r="GX387" s="9">
        <f t="shared" si="164"/>
        <v>0</v>
      </c>
      <c r="GY387" s="9">
        <v>0</v>
      </c>
      <c r="GZ387" s="9">
        <v>0</v>
      </c>
      <c r="HA387" s="9">
        <v>0</v>
      </c>
      <c r="HB387" s="9">
        <v>0</v>
      </c>
      <c r="HC387" s="9">
        <v>0</v>
      </c>
      <c r="HD387" s="9">
        <v>0</v>
      </c>
      <c r="HE387" s="9">
        <v>0</v>
      </c>
      <c r="HF387" s="9">
        <v>0</v>
      </c>
      <c r="HG387" s="9">
        <v>0</v>
      </c>
      <c r="HH387" s="9">
        <v>0</v>
      </c>
      <c r="HI387" s="9">
        <v>0</v>
      </c>
      <c r="HJ387" s="9">
        <v>0</v>
      </c>
      <c r="HK387" s="9">
        <v>0</v>
      </c>
      <c r="HL387" s="9">
        <v>0</v>
      </c>
      <c r="HM387" s="9">
        <v>0</v>
      </c>
      <c r="HN387" s="9">
        <v>0</v>
      </c>
      <c r="HO387" s="9">
        <v>0</v>
      </c>
      <c r="HP387" s="9">
        <v>0</v>
      </c>
      <c r="HQ387" s="9">
        <v>0</v>
      </c>
      <c r="HR387" s="9">
        <v>0</v>
      </c>
      <c r="HS387" s="9">
        <v>0</v>
      </c>
      <c r="HT387" s="9">
        <v>0</v>
      </c>
      <c r="HU387" s="9">
        <v>0</v>
      </c>
      <c r="HV387" s="9">
        <v>0</v>
      </c>
      <c r="HW387" s="9">
        <v>0</v>
      </c>
      <c r="HX387" s="9">
        <v>0</v>
      </c>
      <c r="HY387" s="9">
        <v>0</v>
      </c>
      <c r="HZ387" s="9">
        <v>0</v>
      </c>
      <c r="IA387" s="9">
        <v>0</v>
      </c>
      <c r="IB387" s="9">
        <v>0</v>
      </c>
      <c r="IC387" s="9">
        <v>0</v>
      </c>
      <c r="ID387" s="9">
        <v>0</v>
      </c>
      <c r="IE387" s="9">
        <v>0</v>
      </c>
      <c r="IF387" s="1">
        <v>1</v>
      </c>
      <c r="IG387" s="9">
        <v>0</v>
      </c>
      <c r="IH387" s="9">
        <v>1</v>
      </c>
      <c r="II387" s="9">
        <v>0</v>
      </c>
      <c r="IJ387" s="9">
        <v>0</v>
      </c>
      <c r="IK387" s="9">
        <v>0</v>
      </c>
      <c r="IL387" s="9">
        <v>0</v>
      </c>
      <c r="IM387" s="9">
        <v>0</v>
      </c>
      <c r="IN387" s="9">
        <v>0</v>
      </c>
      <c r="IO387" s="9">
        <v>0</v>
      </c>
      <c r="IP387" s="9">
        <v>0</v>
      </c>
      <c r="IQ387" s="9">
        <f t="shared" si="165"/>
        <v>0</v>
      </c>
      <c r="IR387" s="1">
        <v>0</v>
      </c>
      <c r="IS387" s="9">
        <v>0</v>
      </c>
      <c r="IT387" s="9">
        <v>0</v>
      </c>
      <c r="IU387" s="9">
        <v>0</v>
      </c>
      <c r="IV387" s="9">
        <v>0</v>
      </c>
      <c r="IW387" s="9">
        <v>0</v>
      </c>
      <c r="IX387" s="9">
        <v>0</v>
      </c>
      <c r="IY387" s="9">
        <v>0</v>
      </c>
      <c r="IZ387" s="9">
        <v>0</v>
      </c>
      <c r="JA387" s="9">
        <v>51</v>
      </c>
      <c r="JB387" s="9">
        <v>0</v>
      </c>
      <c r="JC387" s="9">
        <v>0</v>
      </c>
      <c r="JD387" s="9">
        <v>0</v>
      </c>
      <c r="JE387" s="1">
        <v>1</v>
      </c>
      <c r="JF387" s="1">
        <v>12</v>
      </c>
      <c r="JG387" s="1">
        <v>0</v>
      </c>
      <c r="JH387" s="1">
        <v>0</v>
      </c>
      <c r="JI387" s="1">
        <v>1</v>
      </c>
      <c r="JJ387" s="9"/>
      <c r="JK387" s="9">
        <v>0</v>
      </c>
      <c r="JL387" s="9">
        <v>0</v>
      </c>
      <c r="JM387" s="9">
        <v>0</v>
      </c>
      <c r="JN387" s="9">
        <v>0</v>
      </c>
      <c r="JO387" s="9">
        <v>0</v>
      </c>
      <c r="JP387" s="9">
        <v>0</v>
      </c>
      <c r="JQ387" s="9">
        <v>0</v>
      </c>
      <c r="JR387" s="9">
        <v>0</v>
      </c>
      <c r="JS387" s="9">
        <v>1</v>
      </c>
      <c r="JT387" s="9">
        <v>1</v>
      </c>
      <c r="JU387" s="9">
        <v>1</v>
      </c>
      <c r="JV387" s="9">
        <v>1</v>
      </c>
      <c r="JW387" s="9">
        <v>0</v>
      </c>
      <c r="JX387" s="9">
        <v>0</v>
      </c>
      <c r="JY387" s="10"/>
      <c r="JZ387" s="10"/>
      <c r="KA387" s="9"/>
      <c r="KB387" s="9">
        <v>0</v>
      </c>
      <c r="KC387" s="9">
        <f t="shared" si="166"/>
        <v>3</v>
      </c>
      <c r="KD387" s="9">
        <v>1</v>
      </c>
      <c r="KE387" s="9">
        <v>1</v>
      </c>
      <c r="KF387" s="9">
        <v>1</v>
      </c>
      <c r="KG387" s="9">
        <v>0</v>
      </c>
      <c r="KH387" s="9">
        <v>0</v>
      </c>
      <c r="KI387" s="9">
        <v>0</v>
      </c>
      <c r="KJ387" s="9">
        <v>0</v>
      </c>
      <c r="KK387" s="9">
        <v>0</v>
      </c>
      <c r="KL387" s="9">
        <v>0</v>
      </c>
      <c r="KM387" s="9">
        <v>0</v>
      </c>
      <c r="KN387" s="9">
        <v>0</v>
      </c>
      <c r="KO387" s="1">
        <v>1</v>
      </c>
      <c r="KP387" s="9">
        <v>0</v>
      </c>
      <c r="KQ387" s="9">
        <v>0</v>
      </c>
      <c r="KR387" s="9">
        <v>0</v>
      </c>
      <c r="KS387" s="9">
        <v>0</v>
      </c>
      <c r="KT387" s="9">
        <v>0</v>
      </c>
      <c r="KU387" s="9">
        <v>0</v>
      </c>
      <c r="KV387" s="9">
        <v>0</v>
      </c>
      <c r="KW387" s="9" t="s">
        <v>103</v>
      </c>
      <c r="KX387" s="9">
        <v>0</v>
      </c>
      <c r="KY387" s="9">
        <v>1</v>
      </c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>
        <v>1</v>
      </c>
      <c r="LW387" s="9" t="s">
        <v>116</v>
      </c>
      <c r="LX387" s="1">
        <v>0</v>
      </c>
      <c r="LY387" s="1">
        <v>1</v>
      </c>
      <c r="LZ387" s="9">
        <v>1</v>
      </c>
      <c r="MA387" s="9">
        <v>0</v>
      </c>
      <c r="MB387" s="9">
        <f t="shared" si="167"/>
        <v>3</v>
      </c>
      <c r="MC387" s="1">
        <v>1</v>
      </c>
      <c r="MD387" s="9">
        <v>1</v>
      </c>
      <c r="ME387" s="9">
        <v>0</v>
      </c>
      <c r="MF387" s="9">
        <v>1</v>
      </c>
      <c r="MG387" s="9">
        <v>0</v>
      </c>
      <c r="MH387" s="9">
        <v>0</v>
      </c>
      <c r="MI387" s="9">
        <v>0</v>
      </c>
      <c r="MJ387" s="9">
        <v>1</v>
      </c>
      <c r="MK387" s="9">
        <v>0</v>
      </c>
      <c r="ML387" s="9">
        <v>0</v>
      </c>
      <c r="MM387" s="9">
        <f t="shared" si="168"/>
        <v>0</v>
      </c>
      <c r="MN387" s="9">
        <v>0</v>
      </c>
      <c r="MO387" s="9">
        <v>0</v>
      </c>
      <c r="MP387" s="9">
        <v>0</v>
      </c>
      <c r="MQ387" s="9">
        <v>0</v>
      </c>
      <c r="MR387" s="9">
        <v>0</v>
      </c>
      <c r="MS387" s="9">
        <v>0</v>
      </c>
      <c r="MT387" s="9">
        <v>0</v>
      </c>
      <c r="MU387" s="9">
        <v>0</v>
      </c>
      <c r="MV387" s="9">
        <v>0</v>
      </c>
      <c r="MW387" s="9">
        <v>0</v>
      </c>
      <c r="MX387" s="9">
        <v>0</v>
      </c>
      <c r="MY387" s="9">
        <v>0</v>
      </c>
      <c r="MZ387" s="9">
        <v>0</v>
      </c>
      <c r="NA387" s="9">
        <v>0</v>
      </c>
      <c r="NB387" s="9" t="s">
        <v>122</v>
      </c>
      <c r="NC387" s="12">
        <v>13</v>
      </c>
      <c r="ND387" s="12">
        <v>43</v>
      </c>
      <c r="NE387" s="9">
        <v>10090</v>
      </c>
      <c r="NF387" s="9">
        <v>8576</v>
      </c>
      <c r="NG387" s="9">
        <v>950</v>
      </c>
      <c r="NH387" s="9">
        <v>26000</v>
      </c>
      <c r="NI387" s="13">
        <v>1.37</v>
      </c>
      <c r="NJ387" s="13">
        <v>16</v>
      </c>
      <c r="NK387" s="13">
        <v>0.91</v>
      </c>
      <c r="NL387" s="13">
        <v>0.74</v>
      </c>
      <c r="NM387" s="9"/>
      <c r="NN387" s="9"/>
      <c r="NO387" s="9">
        <v>662</v>
      </c>
      <c r="NP387" s="9"/>
      <c r="NQ387" s="9"/>
      <c r="NR387" s="9"/>
      <c r="NS387" s="9">
        <v>776</v>
      </c>
      <c r="NT387" s="15">
        <v>0.187</v>
      </c>
      <c r="NU387" s="9"/>
      <c r="NV387" s="9"/>
      <c r="NW387" s="9"/>
      <c r="NX387" s="9"/>
      <c r="NY387" s="1">
        <v>0</v>
      </c>
      <c r="NZ387" s="9"/>
      <c r="OA387" s="1">
        <v>0</v>
      </c>
      <c r="OB387" s="1">
        <v>0</v>
      </c>
      <c r="OC387" s="9">
        <v>1</v>
      </c>
      <c r="OD387" s="9">
        <v>0</v>
      </c>
      <c r="OE387" s="9">
        <f t="shared" si="169"/>
        <v>3</v>
      </c>
      <c r="OF387" s="1">
        <v>1</v>
      </c>
      <c r="OG387" s="9">
        <v>1</v>
      </c>
      <c r="OH387" s="9">
        <v>0</v>
      </c>
      <c r="OI387" s="9">
        <v>1</v>
      </c>
      <c r="OJ387" s="9">
        <v>1</v>
      </c>
      <c r="OK387" s="9">
        <v>0</v>
      </c>
      <c r="OL387" s="9">
        <v>0</v>
      </c>
      <c r="OM387" s="9">
        <v>0</v>
      </c>
      <c r="ON387" s="9">
        <v>0</v>
      </c>
      <c r="OO387" s="9">
        <v>0</v>
      </c>
      <c r="OP387" s="9">
        <f t="shared" si="170"/>
        <v>0</v>
      </c>
      <c r="OQ387" s="9">
        <v>0</v>
      </c>
      <c r="OR387" s="9">
        <v>0</v>
      </c>
      <c r="OS387" s="9">
        <v>0</v>
      </c>
      <c r="OT387" s="9">
        <v>0</v>
      </c>
      <c r="OU387" s="9">
        <v>0</v>
      </c>
      <c r="OV387" s="9">
        <v>0</v>
      </c>
      <c r="OW387" s="9">
        <v>0</v>
      </c>
      <c r="OX387" s="9">
        <v>0</v>
      </c>
      <c r="OY387" s="9">
        <v>0</v>
      </c>
      <c r="OZ387" s="9">
        <v>0</v>
      </c>
      <c r="PA387" s="9">
        <v>0</v>
      </c>
      <c r="PB387" s="9">
        <v>0</v>
      </c>
    </row>
    <row r="388" spans="1:418" x14ac:dyDescent="0.25">
      <c r="A388" s="1">
        <v>387</v>
      </c>
      <c r="B388" s="26" t="s">
        <v>2</v>
      </c>
      <c r="C388" s="9">
        <v>0</v>
      </c>
      <c r="D388" s="9">
        <v>1</v>
      </c>
      <c r="E388" s="9">
        <v>54</v>
      </c>
      <c r="F388" s="9">
        <v>0</v>
      </c>
      <c r="G388" s="1">
        <v>1</v>
      </c>
      <c r="H388" s="9">
        <v>0</v>
      </c>
      <c r="I388" s="9">
        <v>0</v>
      </c>
      <c r="J388" s="9" t="s">
        <v>5</v>
      </c>
      <c r="K388" s="9">
        <v>1</v>
      </c>
      <c r="L388" s="9">
        <v>0</v>
      </c>
      <c r="M388" s="9">
        <v>0</v>
      </c>
      <c r="N388" s="9">
        <v>0</v>
      </c>
      <c r="O388" s="9" t="s">
        <v>271</v>
      </c>
      <c r="P388" s="9" t="s">
        <v>247</v>
      </c>
      <c r="Q388" s="9"/>
      <c r="R388" s="9" t="s">
        <v>393</v>
      </c>
      <c r="S388" s="1">
        <v>0</v>
      </c>
      <c r="T388" s="9" t="s">
        <v>329</v>
      </c>
      <c r="U388" s="9" t="s">
        <v>149</v>
      </c>
      <c r="V388" s="9" t="s">
        <v>111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1</v>
      </c>
      <c r="BA388" s="9">
        <v>0</v>
      </c>
      <c r="BB388" s="1">
        <v>1</v>
      </c>
      <c r="BC388" s="9">
        <v>0</v>
      </c>
      <c r="BD388" s="9">
        <v>0</v>
      </c>
      <c r="BE388" s="9">
        <f t="shared" si="160"/>
        <v>0</v>
      </c>
      <c r="BF388" s="9">
        <v>0</v>
      </c>
      <c r="BG388" s="9">
        <v>0</v>
      </c>
      <c r="BH388" s="9">
        <v>0</v>
      </c>
      <c r="BI388" s="9">
        <v>0</v>
      </c>
      <c r="BJ388" s="1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/>
      <c r="CJ388" s="9"/>
      <c r="CK388" s="9" t="s">
        <v>125</v>
      </c>
      <c r="CL388" s="1">
        <v>0</v>
      </c>
      <c r="CM388" s="10">
        <v>44050</v>
      </c>
      <c r="CN388" s="10">
        <v>44050</v>
      </c>
      <c r="CO388" s="10"/>
      <c r="CP388" s="10"/>
      <c r="CQ388" s="10"/>
      <c r="CR388" s="10"/>
      <c r="CS388" s="10">
        <v>44051</v>
      </c>
      <c r="CT388" s="3"/>
      <c r="CU388" s="3">
        <f t="shared" si="178"/>
        <v>1</v>
      </c>
      <c r="CV388" s="11"/>
      <c r="CW388" s="11"/>
      <c r="CX388" s="11"/>
      <c r="CY388" s="3">
        <f t="shared" si="174"/>
        <v>1</v>
      </c>
      <c r="CZ388" s="11">
        <v>0</v>
      </c>
      <c r="DA388" s="3">
        <v>1</v>
      </c>
      <c r="DB388" s="11">
        <v>0</v>
      </c>
      <c r="DC388" s="3">
        <f t="shared" si="179"/>
        <v>1</v>
      </c>
      <c r="DD388" s="10">
        <v>44047</v>
      </c>
      <c r="DE388" s="1">
        <v>0</v>
      </c>
      <c r="DF388" s="11">
        <f t="shared" si="161"/>
        <v>3</v>
      </c>
      <c r="DG388" s="3">
        <f t="shared" si="180"/>
        <v>3</v>
      </c>
      <c r="DH388" s="9">
        <v>1</v>
      </c>
      <c r="DI388" s="9">
        <v>1</v>
      </c>
      <c r="DJ388" s="9">
        <v>0</v>
      </c>
      <c r="DK388" s="9">
        <v>0</v>
      </c>
      <c r="DL388" s="9">
        <v>0</v>
      </c>
      <c r="DM388" s="9">
        <v>0</v>
      </c>
      <c r="DN388" s="9">
        <v>0</v>
      </c>
      <c r="DO388" s="9">
        <v>1</v>
      </c>
      <c r="DP388" s="9">
        <v>0</v>
      </c>
      <c r="DQ388" s="9">
        <v>0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</v>
      </c>
      <c r="DZ388" s="9">
        <v>0</v>
      </c>
      <c r="EA388" s="9">
        <v>0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50</v>
      </c>
      <c r="EH388" s="9"/>
      <c r="EI388" s="12"/>
      <c r="EJ388" s="11"/>
      <c r="EK388" s="11"/>
      <c r="EL388" s="11"/>
      <c r="EM388" s="9">
        <v>140</v>
      </c>
      <c r="EN388" s="9">
        <v>70</v>
      </c>
      <c r="EO388" s="12">
        <f t="shared" si="162"/>
        <v>93.333333333333329</v>
      </c>
      <c r="EP388" s="11">
        <v>0</v>
      </c>
      <c r="EQ388" s="9">
        <v>115</v>
      </c>
      <c r="ER388" s="1">
        <v>1</v>
      </c>
      <c r="ES388" s="9">
        <v>45</v>
      </c>
      <c r="ET388" s="1">
        <v>1</v>
      </c>
      <c r="EU388" s="12">
        <v>36</v>
      </c>
      <c r="EV388" s="11">
        <v>0</v>
      </c>
      <c r="EW388" s="12">
        <v>36</v>
      </c>
      <c r="EX388" s="9">
        <v>48</v>
      </c>
      <c r="EY388" s="1">
        <v>1</v>
      </c>
      <c r="EZ388" s="9" t="s">
        <v>51</v>
      </c>
      <c r="FA388" s="9">
        <v>1</v>
      </c>
      <c r="FB388" s="9">
        <v>0</v>
      </c>
      <c r="FC388" s="9">
        <v>1</v>
      </c>
      <c r="FD388" s="9">
        <v>0</v>
      </c>
      <c r="FE388" s="9">
        <v>0</v>
      </c>
      <c r="FF388" s="9">
        <v>0</v>
      </c>
      <c r="FG388" s="9">
        <v>1</v>
      </c>
      <c r="FH388" s="9">
        <v>0</v>
      </c>
      <c r="FI388" s="1">
        <v>2</v>
      </c>
      <c r="FJ388" s="9">
        <v>0</v>
      </c>
      <c r="FK388" s="1">
        <v>1</v>
      </c>
      <c r="FL388" s="9">
        <v>0</v>
      </c>
      <c r="FM388" s="9" t="s">
        <v>104</v>
      </c>
      <c r="FN388" s="1" t="s">
        <v>83</v>
      </c>
      <c r="FO388" s="9">
        <v>0</v>
      </c>
      <c r="FP388" s="9">
        <v>0</v>
      </c>
      <c r="FQ388" s="1">
        <v>1</v>
      </c>
      <c r="FR388" s="1">
        <v>1</v>
      </c>
      <c r="FS388" s="1">
        <f t="shared" si="181"/>
        <v>1</v>
      </c>
      <c r="FT388" s="1">
        <v>0</v>
      </c>
      <c r="FU388" s="9">
        <v>0</v>
      </c>
      <c r="FV388" s="9">
        <v>0</v>
      </c>
      <c r="FW388" s="9">
        <v>0</v>
      </c>
      <c r="FX388" s="9">
        <v>0</v>
      </c>
      <c r="FY388" s="9">
        <v>0</v>
      </c>
      <c r="FZ388" s="1">
        <f t="shared" si="175"/>
        <v>1</v>
      </c>
      <c r="GA388" s="1">
        <v>1</v>
      </c>
      <c r="GB388" s="9">
        <v>0</v>
      </c>
      <c r="GC388" s="9">
        <v>1</v>
      </c>
      <c r="GD388" s="9">
        <v>1</v>
      </c>
      <c r="GE388" s="9">
        <v>0</v>
      </c>
      <c r="GF388" s="9">
        <v>0</v>
      </c>
      <c r="GG388" s="9">
        <v>0</v>
      </c>
      <c r="GH388" s="1">
        <f t="shared" si="176"/>
        <v>0</v>
      </c>
      <c r="GI388" s="1">
        <v>0</v>
      </c>
      <c r="GJ388" s="9">
        <v>0</v>
      </c>
      <c r="GK388" s="9">
        <v>0</v>
      </c>
      <c r="GL388" s="9">
        <v>0</v>
      </c>
      <c r="GM388" s="9">
        <v>0</v>
      </c>
      <c r="GN388" s="9">
        <v>0</v>
      </c>
      <c r="GO388" s="9">
        <v>0</v>
      </c>
      <c r="GP388" s="1">
        <v>0</v>
      </c>
      <c r="GQ388" s="9">
        <v>1</v>
      </c>
      <c r="GR388" s="11">
        <f t="shared" si="163"/>
        <v>1</v>
      </c>
      <c r="GS388" s="9">
        <v>0</v>
      </c>
      <c r="GT388" s="9">
        <v>1</v>
      </c>
      <c r="GU388" s="9">
        <v>0</v>
      </c>
      <c r="GV388" s="9">
        <v>0</v>
      </c>
      <c r="GW388" s="9">
        <v>0</v>
      </c>
      <c r="GX388" s="9">
        <f t="shared" si="164"/>
        <v>2</v>
      </c>
      <c r="GY388" s="9">
        <v>1</v>
      </c>
      <c r="GZ388" s="9">
        <v>0</v>
      </c>
      <c r="HA388" s="9">
        <v>0</v>
      </c>
      <c r="HB388" s="9">
        <v>1</v>
      </c>
      <c r="HC388" s="9">
        <v>0</v>
      </c>
      <c r="HD388" s="9">
        <v>0</v>
      </c>
      <c r="HE388" s="9">
        <v>0</v>
      </c>
      <c r="HF388" s="9">
        <v>0</v>
      </c>
      <c r="HG388" s="9">
        <v>0</v>
      </c>
      <c r="HH388" s="9">
        <v>0</v>
      </c>
      <c r="HI388" s="9">
        <v>1</v>
      </c>
      <c r="HJ388" s="9">
        <v>0</v>
      </c>
      <c r="HK388" s="9">
        <v>0</v>
      </c>
      <c r="HL388" s="9">
        <v>0</v>
      </c>
      <c r="HM388" s="9">
        <v>0</v>
      </c>
      <c r="HN388" s="9">
        <v>0</v>
      </c>
      <c r="HO388" s="9">
        <v>0</v>
      </c>
      <c r="HP388" s="9">
        <v>0</v>
      </c>
      <c r="HQ388" s="9">
        <v>0</v>
      </c>
      <c r="HR388" s="9">
        <v>0</v>
      </c>
      <c r="HS388" s="9">
        <v>0</v>
      </c>
      <c r="HT388" s="9">
        <v>0</v>
      </c>
      <c r="HU388" s="9">
        <v>0</v>
      </c>
      <c r="HV388" s="9">
        <v>0</v>
      </c>
      <c r="HW388" s="9">
        <v>0</v>
      </c>
      <c r="HX388" s="9">
        <v>0</v>
      </c>
      <c r="HY388" s="9">
        <v>0</v>
      </c>
      <c r="HZ388" s="9">
        <v>0</v>
      </c>
      <c r="IA388" s="9">
        <v>0</v>
      </c>
      <c r="IB388" s="9">
        <v>0</v>
      </c>
      <c r="IC388" s="9">
        <v>0</v>
      </c>
      <c r="ID388" s="9">
        <v>0</v>
      </c>
      <c r="IE388" s="9">
        <v>0</v>
      </c>
      <c r="IF388" s="1">
        <v>0</v>
      </c>
      <c r="IG388" s="9">
        <v>0</v>
      </c>
      <c r="IH388" s="9">
        <v>0</v>
      </c>
      <c r="II388" s="9">
        <v>0</v>
      </c>
      <c r="IJ388" s="9">
        <v>0</v>
      </c>
      <c r="IK388" s="9">
        <v>0</v>
      </c>
      <c r="IL388" s="9">
        <v>0</v>
      </c>
      <c r="IM388" s="9">
        <v>1</v>
      </c>
      <c r="IN388" s="9">
        <v>0</v>
      </c>
      <c r="IO388" s="9">
        <v>0</v>
      </c>
      <c r="IP388" s="9">
        <v>0</v>
      </c>
      <c r="IQ388" s="9">
        <f t="shared" si="165"/>
        <v>2</v>
      </c>
      <c r="IR388" s="1">
        <v>1</v>
      </c>
      <c r="IS388" s="9">
        <v>1</v>
      </c>
      <c r="IT388" s="9">
        <v>1</v>
      </c>
      <c r="IU388" s="9">
        <v>1</v>
      </c>
      <c r="IV388" s="9">
        <v>0</v>
      </c>
      <c r="IW388" s="9">
        <v>0</v>
      </c>
      <c r="IX388" s="9">
        <v>0</v>
      </c>
      <c r="IY388" s="9">
        <v>0</v>
      </c>
      <c r="IZ388" s="9">
        <v>0</v>
      </c>
      <c r="JA388" s="9"/>
      <c r="JB388" s="9"/>
      <c r="JC388" s="9"/>
      <c r="JD388" s="9"/>
      <c r="JE388" s="9"/>
      <c r="JF388" s="1">
        <v>11</v>
      </c>
      <c r="JG388" s="1">
        <v>0</v>
      </c>
      <c r="JH388" s="1">
        <v>0</v>
      </c>
      <c r="JI388" s="1">
        <v>1</v>
      </c>
      <c r="JJ388" s="9"/>
      <c r="JK388" s="9">
        <v>0</v>
      </c>
      <c r="JL388" s="9">
        <v>0</v>
      </c>
      <c r="JM388" s="9">
        <v>0</v>
      </c>
      <c r="JN388" s="9">
        <v>0</v>
      </c>
      <c r="JO388" s="9">
        <v>0</v>
      </c>
      <c r="JP388" s="9">
        <v>0</v>
      </c>
      <c r="JQ388" s="9">
        <v>0</v>
      </c>
      <c r="JR388" s="9">
        <v>0</v>
      </c>
      <c r="JS388" s="9">
        <v>1</v>
      </c>
      <c r="JT388" s="9">
        <v>1</v>
      </c>
      <c r="JU388" s="9">
        <v>1</v>
      </c>
      <c r="JV388" s="9">
        <v>1</v>
      </c>
      <c r="JW388" s="9">
        <v>0</v>
      </c>
      <c r="JX388" s="9">
        <v>1</v>
      </c>
      <c r="JY388" s="10">
        <v>44050</v>
      </c>
      <c r="JZ388" s="10">
        <v>44051</v>
      </c>
      <c r="KA388" s="9">
        <f>JZ388-JY388</f>
        <v>1</v>
      </c>
      <c r="KB388" s="9">
        <v>0</v>
      </c>
      <c r="KC388" s="9">
        <f t="shared" si="166"/>
        <v>4</v>
      </c>
      <c r="KD388" s="9">
        <v>1</v>
      </c>
      <c r="KE388" s="9">
        <v>1</v>
      </c>
      <c r="KF388" s="9">
        <v>1</v>
      </c>
      <c r="KG388" s="9">
        <v>0</v>
      </c>
      <c r="KH388" s="9">
        <v>0</v>
      </c>
      <c r="KI388" s="9">
        <v>0</v>
      </c>
      <c r="KJ388" s="9">
        <v>1</v>
      </c>
      <c r="KK388" s="9">
        <v>0</v>
      </c>
      <c r="KL388" s="9">
        <v>0</v>
      </c>
      <c r="KM388" s="9">
        <v>0</v>
      </c>
      <c r="KN388" s="9">
        <v>0</v>
      </c>
      <c r="KO388" s="9">
        <v>0</v>
      </c>
      <c r="KP388" s="9">
        <v>0</v>
      </c>
      <c r="KQ388" s="9">
        <v>0</v>
      </c>
      <c r="KR388" s="9">
        <v>1</v>
      </c>
      <c r="KS388" s="9">
        <v>0</v>
      </c>
      <c r="KT388" s="9">
        <v>0</v>
      </c>
      <c r="KU388" s="9">
        <v>0</v>
      </c>
      <c r="KV388" s="9">
        <v>0</v>
      </c>
      <c r="KW388" s="9" t="s">
        <v>103</v>
      </c>
      <c r="KX388" s="9">
        <v>0</v>
      </c>
      <c r="KY388" s="9">
        <v>1</v>
      </c>
      <c r="KZ388" s="12">
        <v>14.5</v>
      </c>
      <c r="LA388" s="12">
        <v>42.9</v>
      </c>
      <c r="LB388" s="9">
        <v>4110</v>
      </c>
      <c r="LC388" s="9">
        <v>3750</v>
      </c>
      <c r="LD388" s="9">
        <v>280</v>
      </c>
      <c r="LE388" s="9">
        <v>238000</v>
      </c>
      <c r="LF388" s="13">
        <v>1.9</v>
      </c>
      <c r="LG388" s="13">
        <v>36.9</v>
      </c>
      <c r="LH388" s="13">
        <v>0.28000000000000003</v>
      </c>
      <c r="LI388" s="13">
        <v>0.17</v>
      </c>
      <c r="LJ388" s="12">
        <v>47</v>
      </c>
      <c r="LK388" s="9">
        <v>54.8</v>
      </c>
      <c r="LL388" s="9">
        <v>513</v>
      </c>
      <c r="LM388" s="12">
        <v>235</v>
      </c>
      <c r="LN388" s="9"/>
      <c r="LO388" s="9"/>
      <c r="LP388" s="12">
        <v>13250</v>
      </c>
      <c r="LQ388" s="9"/>
      <c r="LR388" s="9"/>
      <c r="LS388" s="9"/>
      <c r="LT388" s="9"/>
      <c r="LU388" s="9"/>
      <c r="LV388" s="9">
        <v>0</v>
      </c>
      <c r="LW388" s="9"/>
      <c r="LX388" s="1">
        <v>0</v>
      </c>
      <c r="LY388" s="1">
        <v>0</v>
      </c>
      <c r="LZ388" s="9">
        <v>1</v>
      </c>
      <c r="MA388" s="9">
        <v>0</v>
      </c>
      <c r="MB388" s="9">
        <f t="shared" si="167"/>
        <v>2</v>
      </c>
      <c r="MC388" s="1">
        <v>1</v>
      </c>
      <c r="MD388" s="9">
        <v>1</v>
      </c>
      <c r="ME388" s="9">
        <v>1</v>
      </c>
      <c r="MF388" s="9">
        <v>0</v>
      </c>
      <c r="MG388" s="9">
        <v>0</v>
      </c>
      <c r="MH388" s="9">
        <v>0</v>
      </c>
      <c r="MI388" s="9">
        <v>0</v>
      </c>
      <c r="MJ388" s="9">
        <v>0</v>
      </c>
      <c r="MK388" s="9">
        <v>0</v>
      </c>
      <c r="ML388" s="9">
        <v>0</v>
      </c>
      <c r="MM388" s="9">
        <f t="shared" si="168"/>
        <v>0</v>
      </c>
      <c r="MN388" s="9">
        <v>0</v>
      </c>
      <c r="MO388" s="9">
        <v>0</v>
      </c>
      <c r="MP388" s="9">
        <v>0</v>
      </c>
      <c r="MQ388" s="9">
        <v>0</v>
      </c>
      <c r="MR388" s="9">
        <v>0</v>
      </c>
      <c r="MS388" s="9">
        <v>0</v>
      </c>
      <c r="MT388" s="9">
        <v>0</v>
      </c>
      <c r="MU388" s="9">
        <v>0</v>
      </c>
      <c r="MV388" s="9">
        <v>0</v>
      </c>
      <c r="MW388" s="9">
        <v>0</v>
      </c>
      <c r="MX388" s="9">
        <v>0</v>
      </c>
      <c r="MY388" s="9">
        <v>0</v>
      </c>
      <c r="MZ388" s="9">
        <v>0</v>
      </c>
      <c r="NA388" s="9">
        <v>0</v>
      </c>
      <c r="NB388" s="9" t="s">
        <v>122</v>
      </c>
      <c r="NC388" s="12">
        <v>15.6</v>
      </c>
      <c r="ND388" s="12">
        <v>47.2</v>
      </c>
      <c r="NE388" s="9">
        <v>9710</v>
      </c>
      <c r="NF388" s="9">
        <v>9120</v>
      </c>
      <c r="NG388" s="9">
        <v>420</v>
      </c>
      <c r="NH388" s="9">
        <v>69000</v>
      </c>
      <c r="NI388" s="13">
        <v>3.14</v>
      </c>
      <c r="NJ388" s="13">
        <v>36.9</v>
      </c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>
        <v>21.9</v>
      </c>
      <c r="NX388" s="9"/>
      <c r="NY388" s="1">
        <v>1</v>
      </c>
      <c r="NZ388" s="9" t="s">
        <v>112</v>
      </c>
      <c r="OA388" s="1">
        <v>1</v>
      </c>
      <c r="OB388" s="1">
        <v>0</v>
      </c>
      <c r="OC388" s="9">
        <v>1</v>
      </c>
      <c r="OD388" s="9">
        <v>0</v>
      </c>
      <c r="OE388" s="9">
        <f t="shared" si="169"/>
        <v>2</v>
      </c>
      <c r="OF388" s="1">
        <v>1</v>
      </c>
      <c r="OG388" s="9">
        <v>1</v>
      </c>
      <c r="OH388" s="9">
        <v>1</v>
      </c>
      <c r="OI388" s="9">
        <v>0</v>
      </c>
      <c r="OJ388" s="9">
        <v>0</v>
      </c>
      <c r="OK388" s="9">
        <v>0</v>
      </c>
      <c r="OL388" s="9">
        <v>0</v>
      </c>
      <c r="OM388" s="9">
        <v>0</v>
      </c>
      <c r="ON388" s="9">
        <v>0</v>
      </c>
      <c r="OO388" s="9">
        <v>0</v>
      </c>
      <c r="OP388" s="9">
        <f t="shared" si="170"/>
        <v>0</v>
      </c>
      <c r="OQ388" s="9">
        <v>0</v>
      </c>
      <c r="OR388" s="9">
        <v>0</v>
      </c>
      <c r="OS388" s="9">
        <v>0</v>
      </c>
      <c r="OT388" s="9">
        <v>0</v>
      </c>
      <c r="OU388" s="9">
        <v>0</v>
      </c>
      <c r="OV388" s="9">
        <v>0</v>
      </c>
      <c r="OW388" s="9">
        <v>0</v>
      </c>
      <c r="OX388" s="9">
        <v>0</v>
      </c>
      <c r="OY388" s="9">
        <v>0</v>
      </c>
      <c r="OZ388" s="9">
        <v>0</v>
      </c>
      <c r="PA388" s="9">
        <v>0</v>
      </c>
      <c r="PB388" s="9">
        <v>0</v>
      </c>
    </row>
    <row r="389" spans="1:418" x14ac:dyDescent="0.25">
      <c r="A389" s="1">
        <v>388</v>
      </c>
      <c r="B389" s="26" t="s">
        <v>1</v>
      </c>
      <c r="C389" s="9">
        <v>1</v>
      </c>
      <c r="D389" s="9">
        <v>0</v>
      </c>
      <c r="E389" s="9">
        <v>29</v>
      </c>
      <c r="F389" s="1">
        <v>1</v>
      </c>
      <c r="G389" s="9">
        <v>0</v>
      </c>
      <c r="H389" s="9">
        <v>0</v>
      </c>
      <c r="I389" s="9">
        <v>0</v>
      </c>
      <c r="J389" s="9" t="s">
        <v>5</v>
      </c>
      <c r="K389" s="9">
        <v>1</v>
      </c>
      <c r="L389" s="9">
        <v>0</v>
      </c>
      <c r="M389" s="9">
        <v>0</v>
      </c>
      <c r="N389" s="9">
        <v>0</v>
      </c>
      <c r="O389" s="9" t="s">
        <v>271</v>
      </c>
      <c r="P389" s="9" t="s">
        <v>247</v>
      </c>
      <c r="Q389" s="9"/>
      <c r="R389" s="9" t="s">
        <v>393</v>
      </c>
      <c r="S389" s="1">
        <v>0</v>
      </c>
      <c r="T389" s="9" t="s">
        <v>329</v>
      </c>
      <c r="U389" s="9" t="s">
        <v>149</v>
      </c>
      <c r="V389" s="9" t="s">
        <v>111</v>
      </c>
      <c r="W389" s="9">
        <v>1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1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1">
        <v>1</v>
      </c>
      <c r="BB389" s="9">
        <v>0</v>
      </c>
      <c r="BC389" s="9">
        <v>0</v>
      </c>
      <c r="BD389" s="9">
        <v>0</v>
      </c>
      <c r="BE389" s="9">
        <f t="shared" si="160"/>
        <v>1</v>
      </c>
      <c r="BF389" s="9">
        <v>0</v>
      </c>
      <c r="BG389" s="9">
        <v>0</v>
      </c>
      <c r="BH389" s="9">
        <v>0</v>
      </c>
      <c r="BI389" s="9">
        <v>0</v>
      </c>
      <c r="BJ389" s="1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1">
        <v>1</v>
      </c>
      <c r="BS389" s="9">
        <v>1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/>
      <c r="CJ389" s="9"/>
      <c r="CK389" s="9" t="s">
        <v>123</v>
      </c>
      <c r="CL389" s="9">
        <v>0</v>
      </c>
      <c r="CM389" s="10">
        <v>44054</v>
      </c>
      <c r="CN389" s="10"/>
      <c r="CO389" s="10"/>
      <c r="CP389" s="10"/>
      <c r="CQ389" s="10"/>
      <c r="CR389" s="10"/>
      <c r="CS389" s="10">
        <v>44055</v>
      </c>
      <c r="CT389" s="3"/>
      <c r="CU389" s="3">
        <f t="shared" si="178"/>
        <v>1</v>
      </c>
      <c r="CV389" s="11"/>
      <c r="CW389" s="11"/>
      <c r="CX389" s="11"/>
      <c r="CY389" s="11"/>
      <c r="CZ389" s="11">
        <v>0</v>
      </c>
      <c r="DA389" s="11">
        <v>0</v>
      </c>
      <c r="DB389" s="11">
        <v>1</v>
      </c>
      <c r="DC389" s="3">
        <f t="shared" si="179"/>
        <v>1</v>
      </c>
      <c r="DD389" s="10">
        <v>44043</v>
      </c>
      <c r="DE389" s="1">
        <v>0</v>
      </c>
      <c r="DF389" s="11">
        <f t="shared" si="161"/>
        <v>11</v>
      </c>
      <c r="DG389" s="3">
        <f t="shared" si="180"/>
        <v>5</v>
      </c>
      <c r="DH389" s="9">
        <v>1</v>
      </c>
      <c r="DI389" s="9">
        <v>1</v>
      </c>
      <c r="DJ389" s="9">
        <v>1</v>
      </c>
      <c r="DK389" s="9">
        <v>0</v>
      </c>
      <c r="DL389" s="9">
        <v>0</v>
      </c>
      <c r="DM389" s="9">
        <v>0</v>
      </c>
      <c r="DN389" s="9">
        <v>0</v>
      </c>
      <c r="DO389" s="9">
        <v>1</v>
      </c>
      <c r="DP389" s="9">
        <v>0</v>
      </c>
      <c r="DQ389" s="9">
        <v>0</v>
      </c>
      <c r="DR389" s="9">
        <v>0</v>
      </c>
      <c r="DS389" s="9">
        <v>0</v>
      </c>
      <c r="DT389" s="9">
        <v>0</v>
      </c>
      <c r="DU389" s="9">
        <v>0</v>
      </c>
      <c r="DV389" s="9">
        <v>1</v>
      </c>
      <c r="DW389" s="9">
        <v>0</v>
      </c>
      <c r="DX389" s="9">
        <v>0</v>
      </c>
      <c r="DY389" s="9">
        <v>0</v>
      </c>
      <c r="DZ389" s="9">
        <v>0</v>
      </c>
      <c r="EA389" s="9">
        <v>0</v>
      </c>
      <c r="EB389" s="9">
        <v>0</v>
      </c>
      <c r="EC389" s="9">
        <v>0</v>
      </c>
      <c r="ED389" s="9">
        <v>0</v>
      </c>
      <c r="EE389" s="9">
        <v>0</v>
      </c>
      <c r="EF389" s="9">
        <v>0</v>
      </c>
      <c r="EG389" s="9">
        <v>85</v>
      </c>
      <c r="EH389" s="9"/>
      <c r="EI389" s="12"/>
      <c r="EJ389" s="11"/>
      <c r="EK389" s="11"/>
      <c r="EL389" s="11"/>
      <c r="EM389" s="9">
        <v>134</v>
      </c>
      <c r="EN389" s="9">
        <v>81</v>
      </c>
      <c r="EO389" s="12">
        <f t="shared" si="162"/>
        <v>98.666666666666671</v>
      </c>
      <c r="EP389" s="11">
        <v>0</v>
      </c>
      <c r="EQ389" s="9">
        <v>107</v>
      </c>
      <c r="ER389" s="1">
        <v>1</v>
      </c>
      <c r="ES389" s="9">
        <v>16</v>
      </c>
      <c r="ET389" s="9">
        <v>0</v>
      </c>
      <c r="EU389" s="12">
        <v>37</v>
      </c>
      <c r="EV389" s="11">
        <v>0</v>
      </c>
      <c r="EW389" s="12">
        <v>37</v>
      </c>
      <c r="EX389" s="9">
        <v>91</v>
      </c>
      <c r="EY389" s="1">
        <v>0</v>
      </c>
      <c r="EZ389" s="9" t="s">
        <v>51</v>
      </c>
      <c r="FA389" s="9">
        <v>1</v>
      </c>
      <c r="FB389" s="9">
        <v>0</v>
      </c>
      <c r="FC389" s="9">
        <v>0</v>
      </c>
      <c r="FD389" s="9">
        <v>0</v>
      </c>
      <c r="FE389" s="9">
        <v>0</v>
      </c>
      <c r="FF389" s="9">
        <v>0</v>
      </c>
      <c r="FG389" s="9">
        <v>0</v>
      </c>
      <c r="FH389" s="9">
        <v>0</v>
      </c>
      <c r="FI389" s="1">
        <v>0</v>
      </c>
      <c r="FJ389" s="1">
        <v>1</v>
      </c>
      <c r="FK389" s="9">
        <v>0</v>
      </c>
      <c r="FL389" s="9">
        <v>0</v>
      </c>
      <c r="FM389" s="9" t="s">
        <v>104</v>
      </c>
      <c r="FN389" s="9" t="s">
        <v>81</v>
      </c>
      <c r="FO389" s="1">
        <v>1</v>
      </c>
      <c r="FP389" s="9">
        <v>0</v>
      </c>
      <c r="FQ389" s="9">
        <v>0</v>
      </c>
      <c r="FR389" s="9">
        <v>0</v>
      </c>
      <c r="FS389" s="1">
        <f t="shared" si="181"/>
        <v>0</v>
      </c>
      <c r="FT389" s="1">
        <v>0</v>
      </c>
      <c r="FU389" s="9">
        <v>0</v>
      </c>
      <c r="FV389" s="9">
        <v>0</v>
      </c>
      <c r="FW389" s="9">
        <v>0</v>
      </c>
      <c r="FX389" s="9">
        <v>0</v>
      </c>
      <c r="FY389" s="9">
        <v>0</v>
      </c>
      <c r="FZ389" s="1">
        <f t="shared" si="175"/>
        <v>0</v>
      </c>
      <c r="GA389" s="1">
        <v>0</v>
      </c>
      <c r="GB389" s="9">
        <v>0</v>
      </c>
      <c r="GC389" s="9">
        <v>0</v>
      </c>
      <c r="GD389" s="9">
        <v>0</v>
      </c>
      <c r="GE389" s="9">
        <v>0</v>
      </c>
      <c r="GF389" s="9">
        <v>0</v>
      </c>
      <c r="GG389" s="9">
        <v>0</v>
      </c>
      <c r="GH389" s="1">
        <f t="shared" si="176"/>
        <v>0</v>
      </c>
      <c r="GI389" s="1">
        <v>0</v>
      </c>
      <c r="GJ389" s="9">
        <v>0</v>
      </c>
      <c r="GK389" s="9">
        <v>0</v>
      </c>
      <c r="GL389" s="9">
        <v>0</v>
      </c>
      <c r="GM389" s="9">
        <v>0</v>
      </c>
      <c r="GN389" s="9">
        <v>0</v>
      </c>
      <c r="GO389" s="9">
        <v>0</v>
      </c>
      <c r="GP389" s="1">
        <v>0</v>
      </c>
      <c r="GQ389" s="9">
        <v>0</v>
      </c>
      <c r="GR389" s="11">
        <f t="shared" si="163"/>
        <v>0</v>
      </c>
      <c r="GS389" s="9">
        <v>0</v>
      </c>
      <c r="GT389" s="9">
        <v>0</v>
      </c>
      <c r="GU389" s="9">
        <v>0</v>
      </c>
      <c r="GV389" s="9">
        <v>0</v>
      </c>
      <c r="GW389" s="9">
        <v>0</v>
      </c>
      <c r="GX389" s="9">
        <f t="shared" si="164"/>
        <v>0</v>
      </c>
      <c r="GY389" s="9">
        <v>0</v>
      </c>
      <c r="GZ389" s="9">
        <v>0</v>
      </c>
      <c r="HA389" s="9">
        <v>0</v>
      </c>
      <c r="HB389" s="9">
        <v>0</v>
      </c>
      <c r="HC389" s="9">
        <v>0</v>
      </c>
      <c r="HD389" s="9">
        <v>0</v>
      </c>
      <c r="HE389" s="9">
        <v>0</v>
      </c>
      <c r="HF389" s="9">
        <v>0</v>
      </c>
      <c r="HG389" s="9">
        <v>0</v>
      </c>
      <c r="HH389" s="9">
        <v>0</v>
      </c>
      <c r="HI389" s="9">
        <v>0</v>
      </c>
      <c r="HJ389" s="9">
        <v>0</v>
      </c>
      <c r="HK389" s="9">
        <v>0</v>
      </c>
      <c r="HL389" s="9">
        <v>0</v>
      </c>
      <c r="HM389" s="9">
        <v>0</v>
      </c>
      <c r="HN389" s="9">
        <v>0</v>
      </c>
      <c r="HO389" s="9">
        <v>0</v>
      </c>
      <c r="HP389" s="9">
        <v>0</v>
      </c>
      <c r="HQ389" s="9">
        <v>0</v>
      </c>
      <c r="HR389" s="9">
        <v>0</v>
      </c>
      <c r="HS389" s="9">
        <v>0</v>
      </c>
      <c r="HT389" s="9">
        <v>0</v>
      </c>
      <c r="HU389" s="9">
        <v>0</v>
      </c>
      <c r="HV389" s="9">
        <v>0</v>
      </c>
      <c r="HW389" s="9">
        <v>0</v>
      </c>
      <c r="HX389" s="9">
        <v>0</v>
      </c>
      <c r="HY389" s="9">
        <v>0</v>
      </c>
      <c r="HZ389" s="9">
        <v>0</v>
      </c>
      <c r="IA389" s="9">
        <v>0</v>
      </c>
      <c r="IB389" s="9">
        <v>0</v>
      </c>
      <c r="IC389" s="9">
        <v>0</v>
      </c>
      <c r="ID389" s="9">
        <v>0</v>
      </c>
      <c r="IE389" s="9">
        <v>0</v>
      </c>
      <c r="IF389" s="1">
        <v>1</v>
      </c>
      <c r="IG389" s="9">
        <v>1</v>
      </c>
      <c r="IH389" s="9">
        <v>0</v>
      </c>
      <c r="II389" s="9">
        <v>0</v>
      </c>
      <c r="IJ389" s="9">
        <v>0</v>
      </c>
      <c r="IK389" s="9">
        <v>0</v>
      </c>
      <c r="IL389" s="9">
        <v>0</v>
      </c>
      <c r="IM389" s="9">
        <v>0</v>
      </c>
      <c r="IN389" s="9">
        <v>0</v>
      </c>
      <c r="IO389" s="9">
        <v>0</v>
      </c>
      <c r="IP389" s="9">
        <v>0</v>
      </c>
      <c r="IQ389" s="9">
        <f t="shared" si="165"/>
        <v>0</v>
      </c>
      <c r="IR389" s="1">
        <v>0</v>
      </c>
      <c r="IS389" s="9">
        <v>0</v>
      </c>
      <c r="IT389" s="9">
        <v>0</v>
      </c>
      <c r="IU389" s="9">
        <v>0</v>
      </c>
      <c r="IV389" s="9">
        <v>0</v>
      </c>
      <c r="IW389" s="9">
        <v>0</v>
      </c>
      <c r="IX389" s="9">
        <v>0</v>
      </c>
      <c r="IY389" s="9">
        <v>0</v>
      </c>
      <c r="IZ389" s="9">
        <v>0</v>
      </c>
      <c r="JA389" s="9"/>
      <c r="JB389" s="9"/>
      <c r="JC389" s="9"/>
      <c r="JD389" s="9"/>
      <c r="JE389" s="9"/>
      <c r="JF389" s="1">
        <v>4</v>
      </c>
      <c r="JG389" s="1">
        <v>1</v>
      </c>
      <c r="JH389" s="1">
        <v>0</v>
      </c>
      <c r="JI389" s="1">
        <v>0</v>
      </c>
      <c r="JJ389" s="9"/>
      <c r="JK389" s="9">
        <v>0</v>
      </c>
      <c r="JL389" s="9">
        <v>0</v>
      </c>
      <c r="JM389" s="9">
        <v>0</v>
      </c>
      <c r="JN389" s="9">
        <v>0</v>
      </c>
      <c r="JO389" s="9">
        <v>0</v>
      </c>
      <c r="JP389" s="9">
        <v>0</v>
      </c>
      <c r="JQ389" s="9">
        <v>0</v>
      </c>
      <c r="JR389" s="9">
        <v>0</v>
      </c>
      <c r="JS389" s="9">
        <v>0</v>
      </c>
      <c r="JT389" s="9">
        <v>0</v>
      </c>
      <c r="JU389" s="9">
        <v>0</v>
      </c>
      <c r="JV389" s="9">
        <v>0</v>
      </c>
      <c r="JW389" s="9">
        <v>0</v>
      </c>
      <c r="JX389" s="9">
        <v>0</v>
      </c>
      <c r="JY389" s="10"/>
      <c r="JZ389" s="10"/>
      <c r="KA389" s="9"/>
      <c r="KB389" s="9">
        <v>0</v>
      </c>
      <c r="KC389" s="9">
        <f t="shared" si="166"/>
        <v>0</v>
      </c>
      <c r="KD389" s="9">
        <v>0</v>
      </c>
      <c r="KE389" s="9">
        <v>0</v>
      </c>
      <c r="KF389" s="9">
        <v>0</v>
      </c>
      <c r="KG389" s="9">
        <v>0</v>
      </c>
      <c r="KH389" s="9">
        <v>0</v>
      </c>
      <c r="KI389" s="9">
        <v>0</v>
      </c>
      <c r="KJ389" s="9">
        <v>0</v>
      </c>
      <c r="KK389" s="9">
        <v>0</v>
      </c>
      <c r="KL389" s="9">
        <v>0</v>
      </c>
      <c r="KM389" s="9">
        <v>0</v>
      </c>
      <c r="KN389" s="9">
        <v>0</v>
      </c>
      <c r="KO389" s="9">
        <v>0</v>
      </c>
      <c r="KP389" s="9">
        <v>0</v>
      </c>
      <c r="KQ389" s="9">
        <v>0</v>
      </c>
      <c r="KR389" s="9">
        <v>0</v>
      </c>
      <c r="KS389" s="9">
        <v>0</v>
      </c>
      <c r="KT389" s="9">
        <v>0</v>
      </c>
      <c r="KU389" s="9">
        <v>0</v>
      </c>
      <c r="KV389" s="9">
        <v>0</v>
      </c>
      <c r="KW389" s="9" t="s">
        <v>102</v>
      </c>
      <c r="KX389" s="9">
        <v>1</v>
      </c>
      <c r="KY389" s="9">
        <v>0</v>
      </c>
      <c r="KZ389" s="12">
        <v>14.6</v>
      </c>
      <c r="LA389" s="12">
        <v>45</v>
      </c>
      <c r="LB389" s="9">
        <v>9180</v>
      </c>
      <c r="LC389" s="9">
        <v>5000</v>
      </c>
      <c r="LD389" s="9">
        <v>2780</v>
      </c>
      <c r="LE389" s="9">
        <v>293000</v>
      </c>
      <c r="LF389" s="13">
        <v>0.77</v>
      </c>
      <c r="LG389" s="13">
        <v>11.7</v>
      </c>
      <c r="LH389" s="13">
        <v>0.28000000000000003</v>
      </c>
      <c r="LI389" s="13">
        <v>0.13</v>
      </c>
      <c r="LJ389" s="9"/>
      <c r="LK389" s="9"/>
      <c r="LL389" s="9">
        <v>242</v>
      </c>
      <c r="LM389" s="9"/>
      <c r="LN389" s="9"/>
      <c r="LO389" s="9"/>
      <c r="LP389" s="12">
        <v>1019</v>
      </c>
      <c r="LQ389" s="14">
        <v>2E-3</v>
      </c>
      <c r="LR389" s="9"/>
      <c r="LS389" s="9"/>
      <c r="LT389" s="9"/>
      <c r="LU389" s="9"/>
      <c r="LV389" s="9">
        <v>0</v>
      </c>
      <c r="LW389" s="9"/>
      <c r="LX389" s="1">
        <v>0</v>
      </c>
      <c r="LY389" s="1">
        <v>0</v>
      </c>
      <c r="LZ389" s="1">
        <v>1</v>
      </c>
      <c r="MA389" s="9">
        <v>1</v>
      </c>
      <c r="MB389" s="9">
        <f t="shared" si="167"/>
        <v>0</v>
      </c>
      <c r="MC389" s="9">
        <v>0</v>
      </c>
      <c r="MD389" s="9">
        <v>0</v>
      </c>
      <c r="ME389" s="9">
        <v>0</v>
      </c>
      <c r="MF389" s="9">
        <v>0</v>
      </c>
      <c r="MG389" s="9">
        <v>0</v>
      </c>
      <c r="MH389" s="9">
        <v>0</v>
      </c>
      <c r="MI389" s="9">
        <v>0</v>
      </c>
      <c r="MJ389" s="9">
        <v>0</v>
      </c>
      <c r="MK389" s="9">
        <v>0</v>
      </c>
      <c r="ML389" s="9">
        <v>0</v>
      </c>
      <c r="MM389" s="9">
        <f t="shared" si="168"/>
        <v>0</v>
      </c>
      <c r="MN389" s="9">
        <v>0</v>
      </c>
      <c r="MO389" s="9">
        <v>0</v>
      </c>
      <c r="MP389" s="9">
        <v>0</v>
      </c>
      <c r="MQ389" s="9">
        <v>0</v>
      </c>
      <c r="MR389" s="9">
        <v>0</v>
      </c>
      <c r="MS389" s="9">
        <v>0</v>
      </c>
      <c r="MT389" s="9">
        <v>0</v>
      </c>
      <c r="MU389" s="9">
        <v>0</v>
      </c>
      <c r="MV389" s="9">
        <v>0</v>
      </c>
      <c r="MW389" s="9">
        <v>0</v>
      </c>
      <c r="MX389" s="9">
        <v>0</v>
      </c>
      <c r="MY389" s="9">
        <v>0</v>
      </c>
      <c r="MZ389" s="9">
        <v>0</v>
      </c>
      <c r="NA389" s="9">
        <v>0</v>
      </c>
      <c r="NB389" s="9" t="s">
        <v>122</v>
      </c>
      <c r="NC389" s="12">
        <v>14.6</v>
      </c>
      <c r="ND389" s="12">
        <v>45</v>
      </c>
      <c r="NE389" s="9">
        <v>9180</v>
      </c>
      <c r="NF389" s="9">
        <v>5000</v>
      </c>
      <c r="NG389" s="9">
        <v>2780</v>
      </c>
      <c r="NH389" s="9">
        <v>293000</v>
      </c>
      <c r="NI389" s="13">
        <v>0.77</v>
      </c>
      <c r="NJ389" s="13">
        <v>11.7</v>
      </c>
      <c r="NK389" s="13">
        <v>0.28000000000000003</v>
      </c>
      <c r="NL389" s="13">
        <v>0.13</v>
      </c>
      <c r="NM389" s="9"/>
      <c r="NN389" s="9"/>
      <c r="NO389" s="9">
        <v>242</v>
      </c>
      <c r="NP389" s="9"/>
      <c r="NQ389" s="9"/>
      <c r="NR389" s="9"/>
      <c r="NS389" s="9">
        <v>1019</v>
      </c>
      <c r="NT389" s="15">
        <v>2E-3</v>
      </c>
      <c r="NU389" s="9"/>
      <c r="NV389" s="9"/>
      <c r="NW389" s="9"/>
      <c r="NX389" s="9"/>
      <c r="NY389" s="1">
        <v>0</v>
      </c>
      <c r="NZ389" s="9"/>
      <c r="OA389" s="1">
        <v>0</v>
      </c>
      <c r="OB389" s="1">
        <v>0</v>
      </c>
      <c r="OC389" s="9">
        <v>0</v>
      </c>
      <c r="OD389" s="9">
        <v>0</v>
      </c>
      <c r="OE389" s="9">
        <f t="shared" si="169"/>
        <v>0</v>
      </c>
      <c r="OF389" s="9">
        <v>0</v>
      </c>
      <c r="OG389" s="9">
        <v>0</v>
      </c>
      <c r="OH389" s="9">
        <v>0</v>
      </c>
      <c r="OI389" s="9">
        <v>0</v>
      </c>
      <c r="OJ389" s="9">
        <v>0</v>
      </c>
      <c r="OK389" s="9">
        <v>0</v>
      </c>
      <c r="OL389" s="9">
        <v>0</v>
      </c>
      <c r="OM389" s="9">
        <v>0</v>
      </c>
      <c r="ON389" s="9">
        <v>1</v>
      </c>
      <c r="OO389" s="9">
        <v>1</v>
      </c>
      <c r="OP389" s="9">
        <f t="shared" si="170"/>
        <v>0</v>
      </c>
      <c r="OQ389" s="9">
        <v>0</v>
      </c>
      <c r="OR389" s="9">
        <v>0</v>
      </c>
      <c r="OS389" s="9">
        <v>0</v>
      </c>
      <c r="OT389" s="9">
        <v>0</v>
      </c>
      <c r="OU389" s="9">
        <v>0</v>
      </c>
      <c r="OV389" s="9">
        <v>0</v>
      </c>
      <c r="OW389" s="9">
        <v>0</v>
      </c>
      <c r="OX389" s="9">
        <v>0</v>
      </c>
      <c r="OY389" s="9">
        <v>0</v>
      </c>
      <c r="OZ389" s="9">
        <v>0</v>
      </c>
      <c r="PA389" s="9">
        <v>0</v>
      </c>
      <c r="PB389" s="9">
        <v>0</v>
      </c>
    </row>
    <row r="390" spans="1:418" x14ac:dyDescent="0.25">
      <c r="A390" s="1">
        <v>389</v>
      </c>
      <c r="B390" s="26" t="s">
        <v>2</v>
      </c>
      <c r="C390" s="9">
        <v>0</v>
      </c>
      <c r="D390" s="9">
        <v>1</v>
      </c>
      <c r="E390" s="9">
        <v>73</v>
      </c>
      <c r="F390" s="9">
        <v>0</v>
      </c>
      <c r="G390" s="9">
        <v>0</v>
      </c>
      <c r="H390" s="1">
        <v>1</v>
      </c>
      <c r="I390" s="9">
        <v>0</v>
      </c>
      <c r="J390" s="9" t="s">
        <v>5</v>
      </c>
      <c r="K390" s="9">
        <v>1</v>
      </c>
      <c r="L390" s="9">
        <v>0</v>
      </c>
      <c r="M390" s="9">
        <v>0</v>
      </c>
      <c r="N390" s="9">
        <v>0</v>
      </c>
      <c r="O390" s="9" t="s">
        <v>271</v>
      </c>
      <c r="P390" s="9" t="s">
        <v>247</v>
      </c>
      <c r="Q390" s="9"/>
      <c r="R390" s="9" t="s">
        <v>393</v>
      </c>
      <c r="S390" s="1">
        <v>0</v>
      </c>
      <c r="T390" s="9" t="s">
        <v>329</v>
      </c>
      <c r="U390" s="9" t="s">
        <v>149</v>
      </c>
      <c r="V390" s="9" t="s">
        <v>111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3</v>
      </c>
      <c r="BA390" s="9">
        <v>0</v>
      </c>
      <c r="BB390" s="9">
        <v>0</v>
      </c>
      <c r="BC390" s="1">
        <v>1</v>
      </c>
      <c r="BD390" s="9">
        <v>0</v>
      </c>
      <c r="BE390" s="9">
        <f t="shared" si="160"/>
        <v>0</v>
      </c>
      <c r="BF390" s="9">
        <v>0</v>
      </c>
      <c r="BG390" s="9">
        <v>0</v>
      </c>
      <c r="BH390" s="9">
        <v>0</v>
      </c>
      <c r="BI390" s="9">
        <v>0</v>
      </c>
      <c r="BJ390" s="1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1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>
        <v>0</v>
      </c>
      <c r="CC390" s="9">
        <v>0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/>
      <c r="CJ390" s="9"/>
      <c r="CK390" s="9" t="s">
        <v>125</v>
      </c>
      <c r="CL390" s="1">
        <v>0</v>
      </c>
      <c r="CM390" s="10">
        <v>44011</v>
      </c>
      <c r="CN390" s="10">
        <v>44012</v>
      </c>
      <c r="CO390" s="10"/>
      <c r="CP390" s="10"/>
      <c r="CQ390" s="10"/>
      <c r="CR390" s="10"/>
      <c r="CS390" s="10">
        <v>44019</v>
      </c>
      <c r="CT390" s="3"/>
      <c r="CU390" s="3">
        <f t="shared" si="178"/>
        <v>8</v>
      </c>
      <c r="CV390" s="11"/>
      <c r="CW390" s="11"/>
      <c r="CX390" s="11"/>
      <c r="CY390" s="3">
        <f t="shared" ref="CY390:CY391" si="182">CU390-CV390-CW390</f>
        <v>8</v>
      </c>
      <c r="CZ390" s="11">
        <v>0</v>
      </c>
      <c r="DA390" s="3">
        <v>1</v>
      </c>
      <c r="DB390" s="11">
        <v>0</v>
      </c>
      <c r="DC390" s="3">
        <f t="shared" si="179"/>
        <v>1</v>
      </c>
      <c r="DD390" s="10">
        <v>44002</v>
      </c>
      <c r="DE390" s="1">
        <v>0</v>
      </c>
      <c r="DF390" s="11">
        <f t="shared" si="161"/>
        <v>9</v>
      </c>
      <c r="DG390" s="3">
        <f t="shared" si="180"/>
        <v>4</v>
      </c>
      <c r="DH390" s="9">
        <v>1</v>
      </c>
      <c r="DI390" s="9">
        <v>1</v>
      </c>
      <c r="DJ390" s="9">
        <v>0</v>
      </c>
      <c r="DK390" s="9">
        <v>0</v>
      </c>
      <c r="DL390" s="9">
        <v>0</v>
      </c>
      <c r="DM390" s="9">
        <v>0</v>
      </c>
      <c r="DN390" s="9">
        <v>0</v>
      </c>
      <c r="DO390" s="9">
        <v>1</v>
      </c>
      <c r="DP390" s="9">
        <v>0</v>
      </c>
      <c r="DQ390" s="9">
        <v>0</v>
      </c>
      <c r="DR390" s="9">
        <v>1</v>
      </c>
      <c r="DS390" s="9">
        <v>0</v>
      </c>
      <c r="DT390" s="9">
        <v>0</v>
      </c>
      <c r="DU390" s="9">
        <v>0</v>
      </c>
      <c r="DV390" s="9">
        <v>0</v>
      </c>
      <c r="DW390" s="9">
        <v>0</v>
      </c>
      <c r="DX390" s="9">
        <v>0</v>
      </c>
      <c r="DY390" s="9">
        <v>0</v>
      </c>
      <c r="DZ390" s="9">
        <v>0</v>
      </c>
      <c r="EA390" s="9">
        <v>0</v>
      </c>
      <c r="EB390" s="9">
        <v>0</v>
      </c>
      <c r="EC390" s="9">
        <v>0</v>
      </c>
      <c r="ED390" s="9">
        <v>0</v>
      </c>
      <c r="EE390" s="9">
        <v>0</v>
      </c>
      <c r="EF390" s="9">
        <v>0</v>
      </c>
      <c r="EG390" s="9"/>
      <c r="EH390" s="9"/>
      <c r="EI390" s="12"/>
      <c r="EJ390" s="11"/>
      <c r="EK390" s="11"/>
      <c r="EL390" s="11"/>
      <c r="EM390" s="9">
        <v>128</v>
      </c>
      <c r="EN390" s="9">
        <v>75</v>
      </c>
      <c r="EO390" s="12">
        <f t="shared" si="162"/>
        <v>92.666666666666671</v>
      </c>
      <c r="EP390" s="11">
        <v>0</v>
      </c>
      <c r="EQ390" s="9">
        <v>75</v>
      </c>
      <c r="ER390" s="9">
        <v>0</v>
      </c>
      <c r="ES390" s="9">
        <v>18</v>
      </c>
      <c r="ET390" s="9">
        <v>0</v>
      </c>
      <c r="EU390" s="12">
        <v>37</v>
      </c>
      <c r="EV390" s="11">
        <v>0</v>
      </c>
      <c r="EW390" s="12">
        <v>37</v>
      </c>
      <c r="EX390" s="9">
        <v>92</v>
      </c>
      <c r="EY390" s="1">
        <v>0</v>
      </c>
      <c r="EZ390" s="9" t="s">
        <v>51</v>
      </c>
      <c r="FA390" s="9">
        <v>1</v>
      </c>
      <c r="FB390" s="9">
        <v>0</v>
      </c>
      <c r="FC390" s="9">
        <v>1</v>
      </c>
      <c r="FD390" s="9">
        <v>0</v>
      </c>
      <c r="FE390" s="9">
        <v>0</v>
      </c>
      <c r="FF390" s="9">
        <v>0</v>
      </c>
      <c r="FG390" s="9">
        <v>0</v>
      </c>
      <c r="FH390" s="9">
        <v>0</v>
      </c>
      <c r="FI390" s="1">
        <v>1</v>
      </c>
      <c r="FJ390" s="1">
        <v>1</v>
      </c>
      <c r="FK390" s="9">
        <v>0</v>
      </c>
      <c r="FL390" s="9">
        <v>0</v>
      </c>
      <c r="FM390" s="9" t="s">
        <v>104</v>
      </c>
      <c r="FN390" s="1" t="s">
        <v>82</v>
      </c>
      <c r="FO390" s="9">
        <v>0</v>
      </c>
      <c r="FP390" s="1">
        <v>1</v>
      </c>
      <c r="FQ390" s="9">
        <v>0</v>
      </c>
      <c r="FR390" s="1">
        <v>1</v>
      </c>
      <c r="FS390" s="1">
        <f t="shared" si="181"/>
        <v>3</v>
      </c>
      <c r="FT390" s="1">
        <v>0</v>
      </c>
      <c r="FU390" s="9">
        <v>0</v>
      </c>
      <c r="FV390" s="9">
        <v>0</v>
      </c>
      <c r="FW390" s="9">
        <v>0</v>
      </c>
      <c r="FX390" s="9">
        <v>0</v>
      </c>
      <c r="FY390" s="9">
        <v>0</v>
      </c>
      <c r="FZ390" s="1">
        <f t="shared" si="175"/>
        <v>1</v>
      </c>
      <c r="GA390" s="1">
        <v>1</v>
      </c>
      <c r="GB390" s="9">
        <v>1</v>
      </c>
      <c r="GC390" s="9">
        <v>0</v>
      </c>
      <c r="GD390" s="9">
        <v>0</v>
      </c>
      <c r="GE390" s="9">
        <v>0</v>
      </c>
      <c r="GF390" s="9">
        <v>0</v>
      </c>
      <c r="GG390" s="9">
        <v>1</v>
      </c>
      <c r="GH390" s="1">
        <f t="shared" si="176"/>
        <v>1</v>
      </c>
      <c r="GI390" s="1">
        <v>1</v>
      </c>
      <c r="GJ390" s="9">
        <v>0</v>
      </c>
      <c r="GK390" s="9">
        <v>1</v>
      </c>
      <c r="GL390" s="9">
        <v>1</v>
      </c>
      <c r="GM390" s="9">
        <v>0</v>
      </c>
      <c r="GN390" s="9">
        <v>0</v>
      </c>
      <c r="GO390" s="9">
        <v>0</v>
      </c>
      <c r="GP390" s="1">
        <v>0</v>
      </c>
      <c r="GQ390" s="9">
        <v>0</v>
      </c>
      <c r="GR390" s="11">
        <f t="shared" si="163"/>
        <v>0</v>
      </c>
      <c r="GS390" s="9">
        <v>0</v>
      </c>
      <c r="GT390" s="9">
        <v>0</v>
      </c>
      <c r="GU390" s="9">
        <v>0</v>
      </c>
      <c r="GV390" s="9">
        <v>0</v>
      </c>
      <c r="GW390" s="9">
        <v>0</v>
      </c>
      <c r="GX390" s="9">
        <f t="shared" si="164"/>
        <v>2</v>
      </c>
      <c r="GY390" s="9">
        <v>1</v>
      </c>
      <c r="GZ390" s="9">
        <v>0</v>
      </c>
      <c r="HA390" s="9">
        <v>0</v>
      </c>
      <c r="HB390" s="9">
        <v>1</v>
      </c>
      <c r="HC390" s="9">
        <v>0</v>
      </c>
      <c r="HD390" s="9">
        <v>0</v>
      </c>
      <c r="HE390" s="9">
        <v>0</v>
      </c>
      <c r="HF390" s="9">
        <v>0</v>
      </c>
      <c r="HG390" s="9">
        <v>0</v>
      </c>
      <c r="HH390" s="9">
        <v>0</v>
      </c>
      <c r="HI390" s="9">
        <v>1</v>
      </c>
      <c r="HJ390" s="9">
        <v>0</v>
      </c>
      <c r="HK390" s="9">
        <v>0</v>
      </c>
      <c r="HL390" s="9">
        <v>0</v>
      </c>
      <c r="HM390" s="9">
        <v>0</v>
      </c>
      <c r="HN390" s="9">
        <v>0</v>
      </c>
      <c r="HO390" s="9">
        <v>0</v>
      </c>
      <c r="HP390" s="9">
        <v>0</v>
      </c>
      <c r="HQ390" s="9">
        <v>0</v>
      </c>
      <c r="HR390" s="9">
        <v>0</v>
      </c>
      <c r="HS390" s="9">
        <v>0</v>
      </c>
      <c r="HT390" s="9">
        <v>0</v>
      </c>
      <c r="HU390" s="9">
        <v>0</v>
      </c>
      <c r="HV390" s="9">
        <v>0</v>
      </c>
      <c r="HW390" s="9">
        <v>0</v>
      </c>
      <c r="HX390" s="9">
        <v>0</v>
      </c>
      <c r="HY390" s="9">
        <v>0</v>
      </c>
      <c r="HZ390" s="9">
        <v>0</v>
      </c>
      <c r="IA390" s="9">
        <v>0</v>
      </c>
      <c r="IB390" s="9">
        <v>1</v>
      </c>
      <c r="IC390" s="9">
        <v>0</v>
      </c>
      <c r="ID390" s="9">
        <v>1</v>
      </c>
      <c r="IE390" s="9">
        <v>0</v>
      </c>
      <c r="IF390" s="1">
        <v>0</v>
      </c>
      <c r="IG390" s="9">
        <v>0</v>
      </c>
      <c r="IH390" s="9">
        <v>0</v>
      </c>
      <c r="II390" s="9">
        <v>0</v>
      </c>
      <c r="IJ390" s="9">
        <v>0</v>
      </c>
      <c r="IK390" s="9">
        <v>0</v>
      </c>
      <c r="IL390" s="9">
        <v>0</v>
      </c>
      <c r="IM390" s="9">
        <v>1</v>
      </c>
      <c r="IN390" s="9">
        <v>0</v>
      </c>
      <c r="IO390" s="9">
        <v>0</v>
      </c>
      <c r="IP390" s="9">
        <v>0</v>
      </c>
      <c r="IQ390" s="9">
        <f t="shared" si="165"/>
        <v>0</v>
      </c>
      <c r="IR390" s="1">
        <v>0</v>
      </c>
      <c r="IS390" s="9">
        <v>0</v>
      </c>
      <c r="IT390" s="9">
        <v>0</v>
      </c>
      <c r="IU390" s="9">
        <v>0</v>
      </c>
      <c r="IV390" s="9">
        <v>0</v>
      </c>
      <c r="IW390" s="9">
        <v>0</v>
      </c>
      <c r="IX390" s="9">
        <v>0</v>
      </c>
      <c r="IY390" s="9">
        <v>0</v>
      </c>
      <c r="IZ390" s="9">
        <v>0</v>
      </c>
      <c r="JA390" s="9">
        <v>382</v>
      </c>
      <c r="JB390" s="1">
        <v>1</v>
      </c>
      <c r="JC390" s="9">
        <v>0</v>
      </c>
      <c r="JD390" s="9">
        <v>0</v>
      </c>
      <c r="JE390" s="9">
        <v>0</v>
      </c>
      <c r="JF390" s="1">
        <v>4</v>
      </c>
      <c r="JG390" s="1">
        <v>1</v>
      </c>
      <c r="JH390" s="1">
        <v>0</v>
      </c>
      <c r="JI390" s="1">
        <v>0</v>
      </c>
      <c r="JJ390" s="9"/>
      <c r="JK390" s="9">
        <v>0</v>
      </c>
      <c r="JL390" s="9">
        <v>0</v>
      </c>
      <c r="JM390" s="9">
        <v>0</v>
      </c>
      <c r="JN390" s="9">
        <v>0</v>
      </c>
      <c r="JO390" s="9">
        <v>0</v>
      </c>
      <c r="JP390" s="9">
        <v>0</v>
      </c>
      <c r="JQ390" s="9">
        <v>0</v>
      </c>
      <c r="JR390" s="9">
        <v>0</v>
      </c>
      <c r="JS390" s="9">
        <v>1</v>
      </c>
      <c r="JT390" s="9">
        <v>1</v>
      </c>
      <c r="JU390" s="9">
        <v>0</v>
      </c>
      <c r="JV390" s="9">
        <v>0</v>
      </c>
      <c r="JW390" s="9">
        <v>0</v>
      </c>
      <c r="JX390" s="9">
        <v>0</v>
      </c>
      <c r="JY390" s="10"/>
      <c r="JZ390" s="10"/>
      <c r="KA390" s="9"/>
      <c r="KB390" s="9">
        <v>0</v>
      </c>
      <c r="KC390" s="9">
        <f t="shared" si="166"/>
        <v>0</v>
      </c>
      <c r="KD390" s="9">
        <v>0</v>
      </c>
      <c r="KE390" s="9">
        <v>0</v>
      </c>
      <c r="KF390" s="9">
        <v>0</v>
      </c>
      <c r="KG390" s="9">
        <v>0</v>
      </c>
      <c r="KH390" s="9">
        <v>0</v>
      </c>
      <c r="KI390" s="9">
        <v>0</v>
      </c>
      <c r="KJ390" s="9">
        <v>0</v>
      </c>
      <c r="KK390" s="9">
        <v>0</v>
      </c>
      <c r="KL390" s="9">
        <v>0</v>
      </c>
      <c r="KM390" s="9">
        <v>0</v>
      </c>
      <c r="KN390" s="9">
        <v>0</v>
      </c>
      <c r="KO390" s="9">
        <v>0</v>
      </c>
      <c r="KP390" s="9">
        <v>0</v>
      </c>
      <c r="KQ390" s="9">
        <v>0</v>
      </c>
      <c r="KR390" s="9">
        <v>0</v>
      </c>
      <c r="KS390" s="9">
        <v>0</v>
      </c>
      <c r="KT390" s="9">
        <v>0</v>
      </c>
      <c r="KU390" s="9">
        <v>0</v>
      </c>
      <c r="KV390" s="9">
        <v>0</v>
      </c>
      <c r="KW390" s="9" t="s">
        <v>102</v>
      </c>
      <c r="KX390" s="9">
        <v>1</v>
      </c>
      <c r="KY390" s="9">
        <v>0</v>
      </c>
      <c r="KZ390" s="12">
        <v>15</v>
      </c>
      <c r="LA390" s="12">
        <v>45.4</v>
      </c>
      <c r="LB390" s="9">
        <v>4090</v>
      </c>
      <c r="LC390" s="9">
        <v>2860</v>
      </c>
      <c r="LD390" s="9">
        <v>920</v>
      </c>
      <c r="LE390" s="9">
        <v>214000</v>
      </c>
      <c r="LF390" s="13">
        <v>0.86</v>
      </c>
      <c r="LG390" s="13">
        <v>15.7</v>
      </c>
      <c r="LH390" s="13">
        <v>0.46</v>
      </c>
      <c r="LI390" s="13">
        <v>0.21</v>
      </c>
      <c r="LJ390" s="12">
        <v>123.1</v>
      </c>
      <c r="LK390" s="9">
        <v>131.19999999999999</v>
      </c>
      <c r="LL390" s="9">
        <v>360</v>
      </c>
      <c r="LM390" s="12">
        <v>44.35</v>
      </c>
      <c r="LN390" s="9"/>
      <c r="LO390" s="9"/>
      <c r="LP390" s="9"/>
      <c r="LQ390" s="14">
        <v>4.1999999999999997E-3</v>
      </c>
      <c r="LR390" s="9"/>
      <c r="LS390" s="9"/>
      <c r="LT390" s="9"/>
      <c r="LU390" s="9"/>
      <c r="LV390" s="9">
        <v>0</v>
      </c>
      <c r="LW390" s="9"/>
      <c r="LX390" s="1">
        <v>0</v>
      </c>
      <c r="LY390" s="1">
        <v>0</v>
      </c>
      <c r="LZ390" s="9">
        <v>1</v>
      </c>
      <c r="MA390" s="9">
        <v>0</v>
      </c>
      <c r="MB390" s="9">
        <f t="shared" si="167"/>
        <v>1</v>
      </c>
      <c r="MC390" s="1">
        <v>1</v>
      </c>
      <c r="MD390" s="9">
        <v>0</v>
      </c>
      <c r="ME390" s="9">
        <v>1</v>
      </c>
      <c r="MF390" s="9">
        <v>0</v>
      </c>
      <c r="MG390" s="9">
        <v>0</v>
      </c>
      <c r="MH390" s="9">
        <v>0</v>
      </c>
      <c r="MI390" s="9">
        <v>0</v>
      </c>
      <c r="MJ390" s="9">
        <v>0</v>
      </c>
      <c r="MK390" s="9">
        <v>1</v>
      </c>
      <c r="ML390" s="9">
        <v>0</v>
      </c>
      <c r="MM390" s="9">
        <f t="shared" si="168"/>
        <v>1</v>
      </c>
      <c r="MN390" s="1">
        <v>1</v>
      </c>
      <c r="MO390" s="9">
        <v>1</v>
      </c>
      <c r="MP390" s="9">
        <v>0</v>
      </c>
      <c r="MQ390" s="9">
        <v>0</v>
      </c>
      <c r="MR390" s="9">
        <v>0</v>
      </c>
      <c r="MS390" s="9">
        <v>0</v>
      </c>
      <c r="MT390" s="9">
        <v>0</v>
      </c>
      <c r="MU390" s="9">
        <v>0</v>
      </c>
      <c r="MV390" s="9">
        <v>0</v>
      </c>
      <c r="MW390" s="9">
        <v>0</v>
      </c>
      <c r="MX390" s="9">
        <v>0</v>
      </c>
      <c r="MY390" s="9">
        <v>0</v>
      </c>
      <c r="MZ390" s="9">
        <v>0</v>
      </c>
      <c r="NA390" s="9">
        <v>0</v>
      </c>
      <c r="NB390" s="9" t="s">
        <v>122</v>
      </c>
      <c r="NC390" s="12">
        <v>14.8</v>
      </c>
      <c r="ND390" s="12">
        <v>46.1</v>
      </c>
      <c r="NE390" s="9">
        <v>9040</v>
      </c>
      <c r="NF390" s="9">
        <v>7840</v>
      </c>
      <c r="NG390" s="9">
        <v>780</v>
      </c>
      <c r="NH390" s="9">
        <v>246000</v>
      </c>
      <c r="NI390" s="13">
        <v>0.79</v>
      </c>
      <c r="NJ390" s="13">
        <v>15.7</v>
      </c>
      <c r="NK390" s="9"/>
      <c r="NL390" s="9"/>
      <c r="NM390" s="9"/>
      <c r="NN390" s="9"/>
      <c r="NO390" s="9">
        <v>375</v>
      </c>
      <c r="NP390" s="12">
        <v>19.940000000000001</v>
      </c>
      <c r="NQ390" s="9"/>
      <c r="NR390" s="9"/>
      <c r="NS390" s="9">
        <v>362</v>
      </c>
      <c r="NT390" s="9"/>
      <c r="NU390" s="9"/>
      <c r="NV390" s="9"/>
      <c r="NW390" s="9"/>
      <c r="NX390" s="9"/>
      <c r="NY390" s="1">
        <v>0</v>
      </c>
      <c r="NZ390" s="9"/>
      <c r="OA390" s="1">
        <v>0</v>
      </c>
      <c r="OB390" s="1">
        <v>0</v>
      </c>
      <c r="OC390" s="9">
        <v>1</v>
      </c>
      <c r="OD390" s="9">
        <v>0</v>
      </c>
      <c r="OE390" s="9">
        <f t="shared" si="169"/>
        <v>1</v>
      </c>
      <c r="OF390" s="1">
        <v>1</v>
      </c>
      <c r="OG390" s="9">
        <v>1</v>
      </c>
      <c r="OH390" s="9">
        <v>0</v>
      </c>
      <c r="OI390" s="9">
        <v>0</v>
      </c>
      <c r="OJ390" s="9">
        <v>0</v>
      </c>
      <c r="OK390" s="9">
        <v>0</v>
      </c>
      <c r="OL390" s="9">
        <v>0</v>
      </c>
      <c r="OM390" s="9">
        <v>0</v>
      </c>
      <c r="ON390" s="9">
        <v>1</v>
      </c>
      <c r="OO390" s="9">
        <v>0</v>
      </c>
      <c r="OP390" s="9">
        <f t="shared" si="170"/>
        <v>1</v>
      </c>
      <c r="OQ390" s="1">
        <v>1</v>
      </c>
      <c r="OR390" s="9">
        <v>1</v>
      </c>
      <c r="OS390" s="9">
        <v>0</v>
      </c>
      <c r="OT390" s="9">
        <v>0</v>
      </c>
      <c r="OU390" s="9">
        <v>0</v>
      </c>
      <c r="OV390" s="9">
        <v>0</v>
      </c>
      <c r="OW390" s="9">
        <v>0</v>
      </c>
      <c r="OX390" s="9">
        <v>0</v>
      </c>
      <c r="OY390" s="9">
        <v>0</v>
      </c>
      <c r="OZ390" s="9">
        <v>0</v>
      </c>
      <c r="PA390" s="9">
        <v>0</v>
      </c>
      <c r="PB390" s="9">
        <v>0</v>
      </c>
    </row>
    <row r="391" spans="1:418" x14ac:dyDescent="0.25">
      <c r="A391" s="1">
        <v>390</v>
      </c>
      <c r="B391" s="26" t="s">
        <v>2</v>
      </c>
      <c r="C391" s="9">
        <v>0</v>
      </c>
      <c r="D391" s="9">
        <v>1</v>
      </c>
      <c r="E391" s="9">
        <v>74</v>
      </c>
      <c r="F391" s="9">
        <v>0</v>
      </c>
      <c r="G391" s="9">
        <v>0</v>
      </c>
      <c r="H391" s="1">
        <v>1</v>
      </c>
      <c r="I391" s="9">
        <v>0</v>
      </c>
      <c r="J391" s="9" t="s">
        <v>5</v>
      </c>
      <c r="K391" s="9">
        <v>1</v>
      </c>
      <c r="L391" s="9">
        <v>0</v>
      </c>
      <c r="M391" s="9">
        <v>0</v>
      </c>
      <c r="N391" s="9">
        <v>0</v>
      </c>
      <c r="O391" s="9" t="s">
        <v>271</v>
      </c>
      <c r="P391" s="9" t="s">
        <v>247</v>
      </c>
      <c r="Q391" s="9" t="s">
        <v>244</v>
      </c>
      <c r="R391" s="9" t="s">
        <v>238</v>
      </c>
      <c r="S391" s="1">
        <v>0</v>
      </c>
      <c r="T391" s="9" t="s">
        <v>329</v>
      </c>
      <c r="U391" s="9" t="s">
        <v>149</v>
      </c>
      <c r="V391" s="9" t="s">
        <v>111</v>
      </c>
      <c r="W391" s="9">
        <v>1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1</v>
      </c>
      <c r="AE391" s="9">
        <v>0</v>
      </c>
      <c r="AF391" s="9">
        <v>0</v>
      </c>
      <c r="AG391" s="9">
        <v>1</v>
      </c>
      <c r="AH391" s="9">
        <v>0</v>
      </c>
      <c r="AI391" s="9">
        <v>1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1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5</v>
      </c>
      <c r="BA391" s="9">
        <v>0</v>
      </c>
      <c r="BB391" s="9">
        <v>0</v>
      </c>
      <c r="BC391" s="9">
        <v>0</v>
      </c>
      <c r="BD391" s="1">
        <v>1</v>
      </c>
      <c r="BE391" s="9">
        <f t="shared" si="160"/>
        <v>2</v>
      </c>
      <c r="BF391" s="9">
        <v>0</v>
      </c>
      <c r="BG391" s="9">
        <v>0</v>
      </c>
      <c r="BH391" s="9">
        <v>0</v>
      </c>
      <c r="BI391" s="9">
        <v>0</v>
      </c>
      <c r="BJ391" s="1">
        <v>0</v>
      </c>
      <c r="BK391" s="9">
        <v>0</v>
      </c>
      <c r="BL391" s="9">
        <v>0</v>
      </c>
      <c r="BM391" s="9">
        <v>1</v>
      </c>
      <c r="BN391" s="9">
        <v>1</v>
      </c>
      <c r="BO391" s="9">
        <v>1</v>
      </c>
      <c r="BP391" s="9">
        <v>0</v>
      </c>
      <c r="BQ391" s="9">
        <v>0</v>
      </c>
      <c r="BR391" s="1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/>
      <c r="CJ391" s="9"/>
      <c r="CK391" s="9" t="s">
        <v>125</v>
      </c>
      <c r="CL391" s="1">
        <v>0</v>
      </c>
      <c r="CM391" s="10">
        <v>44034</v>
      </c>
      <c r="CN391" s="10">
        <v>44036</v>
      </c>
      <c r="CO391" s="10"/>
      <c r="CP391" s="10"/>
      <c r="CQ391" s="10">
        <v>44052</v>
      </c>
      <c r="CR391" s="10">
        <v>44060</v>
      </c>
      <c r="CS391" s="10">
        <v>44060</v>
      </c>
      <c r="CT391" s="3">
        <f t="shared" si="177"/>
        <v>18</v>
      </c>
      <c r="CU391" s="3">
        <f t="shared" si="178"/>
        <v>26</v>
      </c>
      <c r="CV391" s="11"/>
      <c r="CW391" s="3">
        <f>CR391-CQ391</f>
        <v>8</v>
      </c>
      <c r="CX391" s="3">
        <v>8</v>
      </c>
      <c r="CY391" s="3">
        <f t="shared" si="182"/>
        <v>18</v>
      </c>
      <c r="CZ391" s="11">
        <v>1</v>
      </c>
      <c r="DA391" s="3">
        <v>1</v>
      </c>
      <c r="DB391" s="11">
        <v>0</v>
      </c>
      <c r="DC391" s="3">
        <f t="shared" si="179"/>
        <v>2</v>
      </c>
      <c r="DD391" s="10">
        <v>44026</v>
      </c>
      <c r="DE391" s="1">
        <v>0</v>
      </c>
      <c r="DF391" s="11">
        <f t="shared" si="161"/>
        <v>8</v>
      </c>
      <c r="DG391" s="3">
        <f t="shared" si="180"/>
        <v>5</v>
      </c>
      <c r="DH391" s="9">
        <v>1</v>
      </c>
      <c r="DI391" s="9">
        <v>0</v>
      </c>
      <c r="DJ391" s="9">
        <v>0</v>
      </c>
      <c r="DK391" s="9">
        <v>0</v>
      </c>
      <c r="DL391" s="9">
        <v>0</v>
      </c>
      <c r="DM391" s="9">
        <v>0</v>
      </c>
      <c r="DN391" s="9">
        <v>0</v>
      </c>
      <c r="DO391" s="9">
        <v>1</v>
      </c>
      <c r="DP391" s="9">
        <v>0</v>
      </c>
      <c r="DQ391" s="9">
        <v>0</v>
      </c>
      <c r="DR391" s="9">
        <v>1</v>
      </c>
      <c r="DS391" s="9">
        <v>1</v>
      </c>
      <c r="DT391" s="9">
        <v>1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0</v>
      </c>
      <c r="EA391" s="9">
        <v>0</v>
      </c>
      <c r="EB391" s="9">
        <v>0</v>
      </c>
      <c r="EC391" s="9">
        <v>0</v>
      </c>
      <c r="ED391" s="9">
        <v>0</v>
      </c>
      <c r="EE391" s="9">
        <v>0</v>
      </c>
      <c r="EF391" s="9">
        <v>0</v>
      </c>
      <c r="EG391" s="9">
        <v>72</v>
      </c>
      <c r="EH391" s="9"/>
      <c r="EI391" s="12"/>
      <c r="EJ391" s="11"/>
      <c r="EK391" s="11"/>
      <c r="EL391" s="11"/>
      <c r="EM391" s="9">
        <v>135</v>
      </c>
      <c r="EN391" s="9">
        <v>68</v>
      </c>
      <c r="EO391" s="12">
        <f t="shared" si="162"/>
        <v>90.333333333333329</v>
      </c>
      <c r="EP391" s="11">
        <v>0</v>
      </c>
      <c r="EQ391" s="9">
        <v>98</v>
      </c>
      <c r="ER391" s="9">
        <v>0</v>
      </c>
      <c r="ES391" s="9">
        <v>20</v>
      </c>
      <c r="ET391" s="9">
        <v>0</v>
      </c>
      <c r="EU391" s="12">
        <v>37</v>
      </c>
      <c r="EV391" s="11">
        <v>0</v>
      </c>
      <c r="EW391" s="12">
        <v>37</v>
      </c>
      <c r="EX391" s="9">
        <v>76</v>
      </c>
      <c r="EY391" s="1">
        <v>1</v>
      </c>
      <c r="EZ391" s="9" t="s">
        <v>51</v>
      </c>
      <c r="FA391" s="9">
        <v>1</v>
      </c>
      <c r="FB391" s="9">
        <v>0</v>
      </c>
      <c r="FC391" s="9">
        <v>1</v>
      </c>
      <c r="FD391" s="9">
        <v>1</v>
      </c>
      <c r="FE391" s="9">
        <v>0</v>
      </c>
      <c r="FF391" s="9">
        <v>0</v>
      </c>
      <c r="FG391" s="9">
        <v>0</v>
      </c>
      <c r="FH391" s="9">
        <v>0</v>
      </c>
      <c r="FI391" s="1">
        <v>2</v>
      </c>
      <c r="FJ391" s="9">
        <v>0</v>
      </c>
      <c r="FK391" s="1">
        <v>1</v>
      </c>
      <c r="FL391" s="9">
        <v>0</v>
      </c>
      <c r="FM391" s="9" t="s">
        <v>104</v>
      </c>
      <c r="FN391" s="9" t="s">
        <v>83</v>
      </c>
      <c r="FO391" s="9">
        <v>0</v>
      </c>
      <c r="FP391" s="9">
        <v>0</v>
      </c>
      <c r="FQ391" s="1">
        <v>1</v>
      </c>
      <c r="FR391" s="1">
        <v>1</v>
      </c>
      <c r="FS391" s="1">
        <f t="shared" si="181"/>
        <v>3</v>
      </c>
      <c r="FT391" s="1">
        <v>0</v>
      </c>
      <c r="FU391" s="9">
        <v>0</v>
      </c>
      <c r="FV391" s="9">
        <v>0</v>
      </c>
      <c r="FW391" s="9">
        <v>0</v>
      </c>
      <c r="FX391" s="9">
        <v>0</v>
      </c>
      <c r="FY391" s="9">
        <v>0</v>
      </c>
      <c r="FZ391" s="1">
        <f t="shared" si="175"/>
        <v>2</v>
      </c>
      <c r="GA391" s="1">
        <v>1</v>
      </c>
      <c r="GB391" s="9">
        <v>1</v>
      </c>
      <c r="GC391" s="9">
        <v>1</v>
      </c>
      <c r="GD391" s="9">
        <v>0</v>
      </c>
      <c r="GE391" s="9">
        <v>0</v>
      </c>
      <c r="GF391" s="9">
        <v>1</v>
      </c>
      <c r="GG391" s="9">
        <v>0</v>
      </c>
      <c r="GH391" s="1">
        <f t="shared" si="176"/>
        <v>1</v>
      </c>
      <c r="GI391" s="1">
        <v>1</v>
      </c>
      <c r="GJ391" s="9">
        <v>0</v>
      </c>
      <c r="GK391" s="9">
        <v>1</v>
      </c>
      <c r="GL391" s="9">
        <v>1</v>
      </c>
      <c r="GM391" s="9">
        <v>0</v>
      </c>
      <c r="GN391" s="9">
        <v>0</v>
      </c>
      <c r="GO391" s="9">
        <v>0</v>
      </c>
      <c r="GP391" s="1">
        <v>0</v>
      </c>
      <c r="GQ391" s="9">
        <v>1</v>
      </c>
      <c r="GR391" s="11">
        <f t="shared" si="163"/>
        <v>1</v>
      </c>
      <c r="GS391" s="9">
        <v>0</v>
      </c>
      <c r="GT391" s="9">
        <v>1</v>
      </c>
      <c r="GU391" s="9">
        <v>0</v>
      </c>
      <c r="GV391" s="9">
        <v>0</v>
      </c>
      <c r="GW391" s="9">
        <v>0</v>
      </c>
      <c r="GX391" s="9">
        <f t="shared" si="164"/>
        <v>3</v>
      </c>
      <c r="GY391" s="9">
        <v>1</v>
      </c>
      <c r="GZ391" s="9">
        <v>0</v>
      </c>
      <c r="HA391" s="9">
        <v>0</v>
      </c>
      <c r="HB391" s="9">
        <v>1</v>
      </c>
      <c r="HC391" s="9">
        <v>0</v>
      </c>
      <c r="HD391" s="9">
        <v>0</v>
      </c>
      <c r="HE391" s="9">
        <v>0</v>
      </c>
      <c r="HF391" s="9">
        <v>0</v>
      </c>
      <c r="HG391" s="9">
        <v>0</v>
      </c>
      <c r="HH391" s="9">
        <v>0</v>
      </c>
      <c r="HI391" s="9">
        <v>1</v>
      </c>
      <c r="HJ391" s="9">
        <v>0</v>
      </c>
      <c r="HK391" s="9">
        <v>0</v>
      </c>
      <c r="HL391" s="9">
        <v>0</v>
      </c>
      <c r="HM391" s="9">
        <v>0</v>
      </c>
      <c r="HN391" s="9">
        <v>0</v>
      </c>
      <c r="HO391" s="9">
        <v>0</v>
      </c>
      <c r="HP391" s="9">
        <v>0</v>
      </c>
      <c r="HQ391" s="9">
        <v>0</v>
      </c>
      <c r="HR391" s="9">
        <v>0</v>
      </c>
      <c r="HS391" s="9">
        <v>0</v>
      </c>
      <c r="HT391" s="9">
        <v>0</v>
      </c>
      <c r="HU391" s="9">
        <v>0</v>
      </c>
      <c r="HV391" s="9">
        <v>0</v>
      </c>
      <c r="HW391" s="9">
        <v>1</v>
      </c>
      <c r="HX391" s="9">
        <v>0</v>
      </c>
      <c r="HY391" s="9">
        <v>0</v>
      </c>
      <c r="HZ391" s="9">
        <v>0</v>
      </c>
      <c r="IA391" s="9">
        <v>1</v>
      </c>
      <c r="IB391" s="9">
        <v>0</v>
      </c>
      <c r="IC391" s="9">
        <v>0</v>
      </c>
      <c r="ID391" s="9">
        <v>1</v>
      </c>
      <c r="IE391" s="9">
        <v>0</v>
      </c>
      <c r="IF391" s="1">
        <v>1</v>
      </c>
      <c r="IG391" s="9">
        <v>1</v>
      </c>
      <c r="IH391" s="9">
        <v>0</v>
      </c>
      <c r="II391" s="9">
        <v>0</v>
      </c>
      <c r="IJ391" s="9">
        <v>0</v>
      </c>
      <c r="IK391" s="9">
        <v>0</v>
      </c>
      <c r="IL391" s="9">
        <v>0</v>
      </c>
      <c r="IM391" s="9">
        <v>1</v>
      </c>
      <c r="IN391" s="9">
        <v>0</v>
      </c>
      <c r="IO391" s="9">
        <v>0</v>
      </c>
      <c r="IP391" s="9">
        <v>1</v>
      </c>
      <c r="IQ391" s="9">
        <f t="shared" si="165"/>
        <v>2</v>
      </c>
      <c r="IR391" s="1">
        <v>1</v>
      </c>
      <c r="IS391" s="9">
        <v>1</v>
      </c>
      <c r="IT391" s="9">
        <v>1</v>
      </c>
      <c r="IU391" s="9">
        <v>1</v>
      </c>
      <c r="IV391" s="9">
        <v>0</v>
      </c>
      <c r="IW391" s="9">
        <v>0</v>
      </c>
      <c r="IX391" s="9">
        <v>0</v>
      </c>
      <c r="IY391" s="9">
        <v>0</v>
      </c>
      <c r="IZ391" s="9">
        <v>0</v>
      </c>
      <c r="JA391" s="9">
        <v>46</v>
      </c>
      <c r="JB391" s="9">
        <v>0</v>
      </c>
      <c r="JC391" s="9">
        <v>0</v>
      </c>
      <c r="JD391" s="9">
        <v>0</v>
      </c>
      <c r="JE391" s="1">
        <v>1</v>
      </c>
      <c r="JF391" s="1">
        <v>6</v>
      </c>
      <c r="JG391" s="1">
        <v>0</v>
      </c>
      <c r="JH391" s="1">
        <v>1</v>
      </c>
      <c r="JI391" s="1">
        <v>0</v>
      </c>
      <c r="JJ391" s="9"/>
      <c r="JK391" s="9">
        <v>0</v>
      </c>
      <c r="JL391" s="9">
        <v>0</v>
      </c>
      <c r="JM391" s="9">
        <v>0</v>
      </c>
      <c r="JN391" s="9">
        <v>0</v>
      </c>
      <c r="JO391" s="9">
        <v>0</v>
      </c>
      <c r="JP391" s="9">
        <v>0</v>
      </c>
      <c r="JQ391" s="9">
        <v>0</v>
      </c>
      <c r="JR391" s="9">
        <v>0</v>
      </c>
      <c r="JS391" s="9">
        <v>1</v>
      </c>
      <c r="JT391" s="9">
        <v>1</v>
      </c>
      <c r="JU391" s="9">
        <v>1</v>
      </c>
      <c r="JV391" s="9">
        <v>1</v>
      </c>
      <c r="JW391" s="9">
        <v>0</v>
      </c>
      <c r="JX391" s="9">
        <v>1</v>
      </c>
      <c r="JY391" s="10">
        <v>44060</v>
      </c>
      <c r="JZ391" s="10">
        <v>44060</v>
      </c>
      <c r="KA391" s="9">
        <f>JZ391-JY391</f>
        <v>0</v>
      </c>
      <c r="KB391" s="9">
        <v>1</v>
      </c>
      <c r="KC391" s="9">
        <f t="shared" si="166"/>
        <v>5</v>
      </c>
      <c r="KD391" s="9">
        <v>1</v>
      </c>
      <c r="KE391" s="9">
        <v>1</v>
      </c>
      <c r="KF391" s="9">
        <v>1</v>
      </c>
      <c r="KG391" s="9">
        <v>0</v>
      </c>
      <c r="KH391" s="9">
        <v>0</v>
      </c>
      <c r="KI391" s="9">
        <v>0</v>
      </c>
      <c r="KJ391" s="9">
        <v>0</v>
      </c>
      <c r="KK391" s="9">
        <v>1</v>
      </c>
      <c r="KL391" s="9">
        <v>0</v>
      </c>
      <c r="KM391" s="9">
        <v>0</v>
      </c>
      <c r="KN391" s="9">
        <v>1</v>
      </c>
      <c r="KO391" s="1">
        <v>1</v>
      </c>
      <c r="KP391" s="9">
        <v>0</v>
      </c>
      <c r="KQ391" s="9">
        <v>0</v>
      </c>
      <c r="KR391" s="9">
        <v>0</v>
      </c>
      <c r="KS391" s="9">
        <v>0</v>
      </c>
      <c r="KT391" s="9">
        <v>0</v>
      </c>
      <c r="KU391" s="9">
        <v>0</v>
      </c>
      <c r="KV391" s="9">
        <v>0</v>
      </c>
      <c r="KW391" s="9" t="s">
        <v>103</v>
      </c>
      <c r="KX391" s="9">
        <v>0</v>
      </c>
      <c r="KY391" s="9">
        <v>1</v>
      </c>
      <c r="KZ391" s="12">
        <v>15.2</v>
      </c>
      <c r="LA391" s="12">
        <v>46.7</v>
      </c>
      <c r="LB391" s="9">
        <v>8690</v>
      </c>
      <c r="LC391" s="9">
        <v>6790</v>
      </c>
      <c r="LD391" s="9">
        <v>1010</v>
      </c>
      <c r="LE391" s="9">
        <v>203000</v>
      </c>
      <c r="LF391" s="9"/>
      <c r="LG391" s="13">
        <v>20.9</v>
      </c>
      <c r="LH391" s="9"/>
      <c r="LI391" s="9"/>
      <c r="LJ391" s="12">
        <v>46.2</v>
      </c>
      <c r="LK391" s="9">
        <v>45.3</v>
      </c>
      <c r="LL391" s="9">
        <v>311</v>
      </c>
      <c r="LM391" s="12">
        <v>34.880000000000003</v>
      </c>
      <c r="LN391" s="9"/>
      <c r="LO391" s="9"/>
      <c r="LP391" s="12">
        <v>273</v>
      </c>
      <c r="LQ391" s="9"/>
      <c r="LR391" s="9"/>
      <c r="LS391" s="9"/>
      <c r="LT391" s="9"/>
      <c r="LU391" s="9"/>
      <c r="LV391" s="9">
        <v>0</v>
      </c>
      <c r="LW391" s="9"/>
      <c r="LX391" s="1">
        <v>0</v>
      </c>
      <c r="LY391" s="1">
        <v>0</v>
      </c>
      <c r="LZ391" s="9">
        <v>1</v>
      </c>
      <c r="MA391" s="9">
        <v>0</v>
      </c>
      <c r="MB391" s="9">
        <f t="shared" si="167"/>
        <v>1</v>
      </c>
      <c r="MC391" s="1">
        <v>1</v>
      </c>
      <c r="MD391" s="9">
        <v>1</v>
      </c>
      <c r="ME391" s="9">
        <v>0</v>
      </c>
      <c r="MF391" s="9">
        <v>0</v>
      </c>
      <c r="MG391" s="9">
        <v>0</v>
      </c>
      <c r="MH391" s="9">
        <v>0</v>
      </c>
      <c r="MI391" s="9">
        <v>0</v>
      </c>
      <c r="MJ391" s="9">
        <v>0</v>
      </c>
      <c r="MK391" s="9">
        <v>1</v>
      </c>
      <c r="ML391" s="9">
        <v>0</v>
      </c>
      <c r="MM391" s="9">
        <f t="shared" si="168"/>
        <v>3</v>
      </c>
      <c r="MN391" s="1">
        <v>1</v>
      </c>
      <c r="MO391" s="9">
        <v>1</v>
      </c>
      <c r="MP391" s="9">
        <v>0</v>
      </c>
      <c r="MQ391" s="9">
        <v>0</v>
      </c>
      <c r="MR391" s="9">
        <v>0</v>
      </c>
      <c r="MS391" s="9">
        <v>0</v>
      </c>
      <c r="MT391" s="9">
        <v>1</v>
      </c>
      <c r="MU391" s="9">
        <v>0</v>
      </c>
      <c r="MV391" s="9">
        <v>0</v>
      </c>
      <c r="MW391" s="9">
        <v>0</v>
      </c>
      <c r="MX391" s="9">
        <v>0</v>
      </c>
      <c r="MY391" s="9">
        <v>0</v>
      </c>
      <c r="MZ391" s="9">
        <v>1</v>
      </c>
      <c r="NA391" s="9">
        <v>0</v>
      </c>
      <c r="NB391" s="9" t="s">
        <v>122</v>
      </c>
      <c r="NC391" s="12">
        <v>14.5</v>
      </c>
      <c r="ND391" s="12">
        <v>44.8</v>
      </c>
      <c r="NE391" s="9">
        <v>8860</v>
      </c>
      <c r="NF391" s="9">
        <v>7120</v>
      </c>
      <c r="NG391" s="9">
        <v>690</v>
      </c>
      <c r="NH391" s="9">
        <v>318000</v>
      </c>
      <c r="NI391" s="13">
        <v>0.94</v>
      </c>
      <c r="NJ391" s="13">
        <v>23.1</v>
      </c>
      <c r="NK391" s="13">
        <v>0.59</v>
      </c>
      <c r="NL391" s="13">
        <v>0.3</v>
      </c>
      <c r="NM391" s="12">
        <v>40.299999999999997</v>
      </c>
      <c r="NN391" s="9">
        <v>36.799999999999997</v>
      </c>
      <c r="NO391" s="9">
        <v>318</v>
      </c>
      <c r="NP391" s="12">
        <v>430.39</v>
      </c>
      <c r="NQ391" s="9"/>
      <c r="NR391" s="12">
        <v>612</v>
      </c>
      <c r="NS391" s="9">
        <v>2270</v>
      </c>
      <c r="NT391" s="15">
        <v>5.5999999999999999E-3</v>
      </c>
      <c r="NU391" s="9"/>
      <c r="NV391" s="9"/>
      <c r="NW391" s="9"/>
      <c r="NX391" s="9"/>
      <c r="NY391" s="1">
        <v>1</v>
      </c>
      <c r="NZ391" s="9" t="s">
        <v>115</v>
      </c>
      <c r="OA391" s="1">
        <v>0</v>
      </c>
      <c r="OB391" s="1">
        <v>1</v>
      </c>
      <c r="OC391" s="9">
        <v>1</v>
      </c>
      <c r="OD391" s="9">
        <v>0</v>
      </c>
      <c r="OE391" s="9">
        <f t="shared" si="169"/>
        <v>2</v>
      </c>
      <c r="OF391" s="1">
        <v>1</v>
      </c>
      <c r="OG391" s="9">
        <v>1</v>
      </c>
      <c r="OH391" s="9">
        <v>1</v>
      </c>
      <c r="OI391" s="9">
        <v>0</v>
      </c>
      <c r="OJ391" s="9">
        <v>0</v>
      </c>
      <c r="OK391" s="9">
        <v>0</v>
      </c>
      <c r="OL391" s="9">
        <v>0</v>
      </c>
      <c r="OM391" s="9">
        <v>0</v>
      </c>
      <c r="ON391" s="9">
        <v>1</v>
      </c>
      <c r="OO391" s="9">
        <v>0</v>
      </c>
      <c r="OP391" s="9">
        <f t="shared" si="170"/>
        <v>2</v>
      </c>
      <c r="OQ391" s="1">
        <v>1</v>
      </c>
      <c r="OR391" s="9">
        <v>1</v>
      </c>
      <c r="OS391" s="9">
        <v>0</v>
      </c>
      <c r="OT391" s="9">
        <v>0</v>
      </c>
      <c r="OU391" s="9">
        <v>0</v>
      </c>
      <c r="OV391" s="9">
        <v>1</v>
      </c>
      <c r="OW391" s="9">
        <v>0</v>
      </c>
      <c r="OX391" s="9">
        <v>0</v>
      </c>
      <c r="OY391" s="9">
        <v>0</v>
      </c>
      <c r="OZ391" s="9">
        <v>0</v>
      </c>
      <c r="PA391" s="9">
        <v>0</v>
      </c>
      <c r="PB391" s="9">
        <v>0</v>
      </c>
    </row>
    <row r="392" spans="1:418" x14ac:dyDescent="0.25">
      <c r="A392" s="1">
        <v>391</v>
      </c>
      <c r="B392" s="26" t="s">
        <v>1</v>
      </c>
      <c r="C392" s="9">
        <v>1</v>
      </c>
      <c r="D392" s="9">
        <v>0</v>
      </c>
      <c r="E392" s="9">
        <v>24</v>
      </c>
      <c r="F392" s="1">
        <v>1</v>
      </c>
      <c r="G392" s="9">
        <v>0</v>
      </c>
      <c r="H392" s="9">
        <v>0</v>
      </c>
      <c r="I392" s="9">
        <v>0</v>
      </c>
      <c r="J392" s="9" t="s">
        <v>5</v>
      </c>
      <c r="K392" s="9">
        <v>1</v>
      </c>
      <c r="L392" s="9">
        <v>0</v>
      </c>
      <c r="M392" s="9">
        <v>0</v>
      </c>
      <c r="N392" s="9">
        <v>0</v>
      </c>
      <c r="O392" s="9" t="s">
        <v>271</v>
      </c>
      <c r="P392" s="9" t="s">
        <v>247</v>
      </c>
      <c r="Q392" s="9" t="s">
        <v>263</v>
      </c>
      <c r="R392" s="9" t="s">
        <v>392</v>
      </c>
      <c r="S392" s="1">
        <v>1</v>
      </c>
      <c r="T392" s="9" t="s">
        <v>157</v>
      </c>
      <c r="U392" s="9" t="s">
        <v>149</v>
      </c>
      <c r="V392" s="9" t="s">
        <v>111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1">
        <v>1</v>
      </c>
      <c r="BB392" s="9">
        <v>0</v>
      </c>
      <c r="BC392" s="9">
        <v>0</v>
      </c>
      <c r="BD392" s="9">
        <v>0</v>
      </c>
      <c r="BE392" s="9">
        <f t="shared" si="160"/>
        <v>2</v>
      </c>
      <c r="BF392" s="9">
        <v>0</v>
      </c>
      <c r="BG392" s="9">
        <v>0</v>
      </c>
      <c r="BH392" s="9">
        <v>0</v>
      </c>
      <c r="BI392" s="9">
        <v>0</v>
      </c>
      <c r="BJ392" s="1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1">
        <v>1</v>
      </c>
      <c r="BS392" s="9">
        <v>1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 s="9">
        <v>0</v>
      </c>
      <c r="CD392" s="9">
        <v>0</v>
      </c>
      <c r="CE392" s="9">
        <v>0</v>
      </c>
      <c r="CF392" s="9">
        <v>0</v>
      </c>
      <c r="CG392" s="9">
        <v>1</v>
      </c>
      <c r="CH392" s="9">
        <v>0</v>
      </c>
      <c r="CI392" s="9"/>
      <c r="CJ392" s="9"/>
      <c r="CK392" s="9" t="s">
        <v>122</v>
      </c>
      <c r="CL392" s="9">
        <v>1</v>
      </c>
      <c r="CM392" s="10">
        <v>44012</v>
      </c>
      <c r="CN392" s="10"/>
      <c r="CO392" s="10"/>
      <c r="CP392" s="10"/>
      <c r="CQ392" s="10"/>
      <c r="CR392" s="10"/>
      <c r="CS392" s="10">
        <v>44013</v>
      </c>
      <c r="CT392" s="3"/>
      <c r="CU392" s="3">
        <f t="shared" si="178"/>
        <v>1</v>
      </c>
      <c r="CV392" s="11"/>
      <c r="CW392" s="11"/>
      <c r="CX392" s="11"/>
      <c r="CY392" s="11"/>
      <c r="CZ392" s="11">
        <v>0</v>
      </c>
      <c r="DA392" s="11">
        <v>0</v>
      </c>
      <c r="DB392" s="11">
        <v>1</v>
      </c>
      <c r="DC392" s="3">
        <f t="shared" si="179"/>
        <v>1</v>
      </c>
      <c r="DD392" s="10">
        <v>44012</v>
      </c>
      <c r="DE392" s="1">
        <v>0</v>
      </c>
      <c r="DF392" s="11">
        <f t="shared" si="161"/>
        <v>0</v>
      </c>
      <c r="DG392" s="3">
        <f t="shared" si="180"/>
        <v>4</v>
      </c>
      <c r="DH392" s="9">
        <v>1</v>
      </c>
      <c r="DI392" s="9">
        <v>1</v>
      </c>
      <c r="DJ392" s="9">
        <v>0</v>
      </c>
      <c r="DK392" s="9">
        <v>0</v>
      </c>
      <c r="DL392" s="9">
        <v>0</v>
      </c>
      <c r="DM392" s="9">
        <v>0</v>
      </c>
      <c r="DN392" s="9">
        <v>0</v>
      </c>
      <c r="DO392" s="9">
        <v>0</v>
      </c>
      <c r="DP392" s="9">
        <v>0</v>
      </c>
      <c r="DQ392" s="9">
        <v>0</v>
      </c>
      <c r="DR392" s="9">
        <v>1</v>
      </c>
      <c r="DS392" s="9">
        <v>1</v>
      </c>
      <c r="DT392" s="9">
        <v>0</v>
      </c>
      <c r="DU392" s="9">
        <v>0</v>
      </c>
      <c r="DV392" s="9">
        <v>0</v>
      </c>
      <c r="DW392" s="9">
        <v>0</v>
      </c>
      <c r="DX392" s="9">
        <v>0</v>
      </c>
      <c r="DY392" s="9">
        <v>0</v>
      </c>
      <c r="DZ392" s="9">
        <v>0</v>
      </c>
      <c r="EA392" s="9">
        <v>0</v>
      </c>
      <c r="EB392" s="9">
        <v>0</v>
      </c>
      <c r="EC392" s="9">
        <v>0</v>
      </c>
      <c r="ED392" s="9">
        <v>0</v>
      </c>
      <c r="EE392" s="9">
        <v>0</v>
      </c>
      <c r="EF392" s="9">
        <v>0</v>
      </c>
      <c r="EG392" s="9">
        <v>63</v>
      </c>
      <c r="EH392" s="9"/>
      <c r="EI392" s="12"/>
      <c r="EJ392" s="11"/>
      <c r="EK392" s="11"/>
      <c r="EL392" s="11"/>
      <c r="EM392" s="9">
        <v>116</v>
      </c>
      <c r="EN392" s="9">
        <v>78</v>
      </c>
      <c r="EO392" s="12">
        <f t="shared" si="162"/>
        <v>90.666666666666671</v>
      </c>
      <c r="EP392" s="11">
        <v>0</v>
      </c>
      <c r="EQ392" s="9">
        <v>99</v>
      </c>
      <c r="ER392" s="9">
        <v>0</v>
      </c>
      <c r="ES392" s="9">
        <v>20</v>
      </c>
      <c r="ET392" s="9">
        <v>0</v>
      </c>
      <c r="EU392" s="12">
        <v>36</v>
      </c>
      <c r="EV392" s="11">
        <v>0</v>
      </c>
      <c r="EW392" s="12">
        <v>36.5</v>
      </c>
      <c r="EX392" s="9">
        <v>94</v>
      </c>
      <c r="EY392" s="1">
        <v>0</v>
      </c>
      <c r="EZ392" s="9" t="s">
        <v>51</v>
      </c>
      <c r="FA392" s="9">
        <v>1</v>
      </c>
      <c r="FB392" s="9">
        <v>0</v>
      </c>
      <c r="FC392" s="9">
        <v>0</v>
      </c>
      <c r="FD392" s="9">
        <v>0</v>
      </c>
      <c r="FE392" s="9">
        <v>0</v>
      </c>
      <c r="FF392" s="9">
        <v>0</v>
      </c>
      <c r="FG392" s="9">
        <v>0</v>
      </c>
      <c r="FH392" s="9">
        <v>0</v>
      </c>
      <c r="FI392" s="1">
        <v>0</v>
      </c>
      <c r="FJ392" s="1">
        <v>1</v>
      </c>
      <c r="FK392" s="9">
        <v>0</v>
      </c>
      <c r="FL392" s="9">
        <v>0</v>
      </c>
      <c r="FM392" s="9" t="s">
        <v>104</v>
      </c>
      <c r="FN392" s="9" t="s">
        <v>81</v>
      </c>
      <c r="FO392" s="1">
        <v>1</v>
      </c>
      <c r="FP392" s="9">
        <v>0</v>
      </c>
      <c r="FQ392" s="9">
        <v>0</v>
      </c>
      <c r="FR392" s="9">
        <v>0</v>
      </c>
      <c r="FS392" s="1">
        <f t="shared" si="181"/>
        <v>0</v>
      </c>
      <c r="FT392" s="1">
        <v>0</v>
      </c>
      <c r="FU392" s="9">
        <v>0</v>
      </c>
      <c r="FV392" s="9">
        <v>0</v>
      </c>
      <c r="FW392" s="9">
        <v>0</v>
      </c>
      <c r="FX392" s="9">
        <v>0</v>
      </c>
      <c r="FY392" s="9">
        <v>0</v>
      </c>
      <c r="FZ392" s="1">
        <f t="shared" si="175"/>
        <v>0</v>
      </c>
      <c r="GA392" s="1">
        <v>0</v>
      </c>
      <c r="GB392" s="9">
        <v>0</v>
      </c>
      <c r="GC392" s="9">
        <v>0</v>
      </c>
      <c r="GD392" s="9">
        <v>0</v>
      </c>
      <c r="GE392" s="9">
        <v>0</v>
      </c>
      <c r="GF392" s="9">
        <v>0</v>
      </c>
      <c r="GG392" s="9">
        <v>0</v>
      </c>
      <c r="GH392" s="1">
        <f t="shared" si="176"/>
        <v>0</v>
      </c>
      <c r="GI392" s="1">
        <v>0</v>
      </c>
      <c r="GJ392" s="9">
        <v>0</v>
      </c>
      <c r="GK392" s="9">
        <v>0</v>
      </c>
      <c r="GL392" s="9">
        <v>0</v>
      </c>
      <c r="GM392" s="9">
        <v>0</v>
      </c>
      <c r="GN392" s="9">
        <v>0</v>
      </c>
      <c r="GO392" s="9">
        <v>0</v>
      </c>
      <c r="GP392" s="1">
        <v>0</v>
      </c>
      <c r="GQ392" s="9">
        <v>0</v>
      </c>
      <c r="GR392" s="11">
        <f t="shared" si="163"/>
        <v>0</v>
      </c>
      <c r="GS392" s="9">
        <v>0</v>
      </c>
      <c r="GT392" s="9">
        <v>0</v>
      </c>
      <c r="GU392" s="9">
        <v>0</v>
      </c>
      <c r="GV392" s="9">
        <v>0</v>
      </c>
      <c r="GW392" s="9">
        <v>0</v>
      </c>
      <c r="GX392" s="9">
        <f t="shared" si="164"/>
        <v>0</v>
      </c>
      <c r="GY392" s="9">
        <v>0</v>
      </c>
      <c r="GZ392" s="9">
        <v>0</v>
      </c>
      <c r="HA392" s="9">
        <v>0</v>
      </c>
      <c r="HB392" s="9">
        <v>0</v>
      </c>
      <c r="HC392" s="9">
        <v>0</v>
      </c>
      <c r="HD392" s="9">
        <v>0</v>
      </c>
      <c r="HE392" s="9">
        <v>0</v>
      </c>
      <c r="HF392" s="9">
        <v>0</v>
      </c>
      <c r="HG392" s="9">
        <v>0</v>
      </c>
      <c r="HH392" s="9">
        <v>0</v>
      </c>
      <c r="HI392" s="9">
        <v>0</v>
      </c>
      <c r="HJ392" s="9">
        <v>0</v>
      </c>
      <c r="HK392" s="9">
        <v>0</v>
      </c>
      <c r="HL392" s="9">
        <v>0</v>
      </c>
      <c r="HM392" s="9">
        <v>0</v>
      </c>
      <c r="HN392" s="9">
        <v>0</v>
      </c>
      <c r="HO392" s="9">
        <v>0</v>
      </c>
      <c r="HP392" s="9">
        <v>0</v>
      </c>
      <c r="HQ392" s="9">
        <v>0</v>
      </c>
      <c r="HR392" s="9">
        <v>0</v>
      </c>
      <c r="HS392" s="9">
        <v>0</v>
      </c>
      <c r="HT392" s="9">
        <v>0</v>
      </c>
      <c r="HU392" s="9">
        <v>0</v>
      </c>
      <c r="HV392" s="9">
        <v>0</v>
      </c>
      <c r="HW392" s="9">
        <v>0</v>
      </c>
      <c r="HX392" s="9">
        <v>0</v>
      </c>
      <c r="HY392" s="9">
        <v>0</v>
      </c>
      <c r="HZ392" s="9">
        <v>0</v>
      </c>
      <c r="IA392" s="9">
        <v>0</v>
      </c>
      <c r="IB392" s="9">
        <v>0</v>
      </c>
      <c r="IC392" s="9">
        <v>0</v>
      </c>
      <c r="ID392" s="9">
        <v>0</v>
      </c>
      <c r="IE392" s="9">
        <v>0</v>
      </c>
      <c r="IF392" s="1">
        <v>0</v>
      </c>
      <c r="IG392" s="9">
        <v>0</v>
      </c>
      <c r="IH392" s="9">
        <v>0</v>
      </c>
      <c r="II392" s="9">
        <v>0</v>
      </c>
      <c r="IJ392" s="9">
        <v>0</v>
      </c>
      <c r="IK392" s="9">
        <v>0</v>
      </c>
      <c r="IL392" s="9">
        <v>0</v>
      </c>
      <c r="IM392" s="9">
        <v>0</v>
      </c>
      <c r="IN392" s="9">
        <v>0</v>
      </c>
      <c r="IO392" s="9">
        <v>0</v>
      </c>
      <c r="IP392" s="9">
        <v>0</v>
      </c>
      <c r="IQ392" s="9">
        <f t="shared" si="165"/>
        <v>0</v>
      </c>
      <c r="IR392" s="1">
        <v>0</v>
      </c>
      <c r="IS392" s="9">
        <v>0</v>
      </c>
      <c r="IT392" s="9">
        <v>0</v>
      </c>
      <c r="IU392" s="9">
        <v>0</v>
      </c>
      <c r="IV392" s="9">
        <v>0</v>
      </c>
      <c r="IW392" s="9">
        <v>0</v>
      </c>
      <c r="IX392" s="9">
        <v>0</v>
      </c>
      <c r="IY392" s="9">
        <v>0</v>
      </c>
      <c r="IZ392" s="9">
        <v>0</v>
      </c>
      <c r="JA392" s="9"/>
      <c r="JB392" s="9"/>
      <c r="JC392" s="9"/>
      <c r="JD392" s="9"/>
      <c r="JE392" s="9"/>
      <c r="JF392" s="1">
        <v>3</v>
      </c>
      <c r="JG392" s="1">
        <v>1</v>
      </c>
      <c r="JH392" s="1">
        <v>0</v>
      </c>
      <c r="JI392" s="1">
        <v>0</v>
      </c>
      <c r="JJ392" s="9"/>
      <c r="JK392" s="9">
        <v>0</v>
      </c>
      <c r="JL392" s="9">
        <v>0</v>
      </c>
      <c r="JM392" s="9">
        <v>0</v>
      </c>
      <c r="JN392" s="9">
        <v>0</v>
      </c>
      <c r="JO392" s="9">
        <v>0</v>
      </c>
      <c r="JP392" s="9">
        <v>0</v>
      </c>
      <c r="JQ392" s="9">
        <v>0</v>
      </c>
      <c r="JR392" s="9">
        <v>0</v>
      </c>
      <c r="JS392" s="9">
        <v>0</v>
      </c>
      <c r="JT392" s="9">
        <v>0</v>
      </c>
      <c r="JU392" s="9">
        <v>0</v>
      </c>
      <c r="JV392" s="9">
        <v>0</v>
      </c>
      <c r="JW392" s="9">
        <v>0</v>
      </c>
      <c r="JX392" s="9">
        <v>0</v>
      </c>
      <c r="JY392" s="9"/>
      <c r="JZ392" s="9"/>
      <c r="KA392" s="9"/>
      <c r="KB392" s="9">
        <v>0</v>
      </c>
      <c r="KC392" s="9">
        <f t="shared" si="166"/>
        <v>0</v>
      </c>
      <c r="KD392" s="9">
        <v>0</v>
      </c>
      <c r="KE392" s="9">
        <v>0</v>
      </c>
      <c r="KF392" s="9">
        <v>0</v>
      </c>
      <c r="KG392" s="9">
        <v>0</v>
      </c>
      <c r="KH392" s="9">
        <v>0</v>
      </c>
      <c r="KI392" s="9">
        <v>0</v>
      </c>
      <c r="KJ392" s="9">
        <v>0</v>
      </c>
      <c r="KK392" s="9">
        <v>0</v>
      </c>
      <c r="KL392" s="9">
        <v>0</v>
      </c>
      <c r="KM392" s="9">
        <v>0</v>
      </c>
      <c r="KN392" s="9">
        <v>0</v>
      </c>
      <c r="KO392" s="9">
        <v>0</v>
      </c>
      <c r="KP392" s="9">
        <v>0</v>
      </c>
      <c r="KQ392" s="9">
        <v>0</v>
      </c>
      <c r="KR392" s="9">
        <v>0</v>
      </c>
      <c r="KS392" s="9">
        <v>0</v>
      </c>
      <c r="KT392" s="9">
        <v>0</v>
      </c>
      <c r="KU392" s="9">
        <v>0</v>
      </c>
      <c r="KV392" s="9">
        <v>0</v>
      </c>
      <c r="KW392" s="9" t="s">
        <v>102</v>
      </c>
      <c r="KX392" s="9">
        <v>1</v>
      </c>
      <c r="KY392" s="9">
        <v>0</v>
      </c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>
        <v>0</v>
      </c>
      <c r="LW392" s="9"/>
      <c r="LX392" s="1">
        <v>0</v>
      </c>
      <c r="LY392" s="1">
        <v>0</v>
      </c>
      <c r="LZ392" s="1">
        <v>1</v>
      </c>
      <c r="MA392" s="9">
        <v>1</v>
      </c>
      <c r="MB392" s="9">
        <f t="shared" si="167"/>
        <v>0</v>
      </c>
      <c r="MC392" s="9">
        <v>0</v>
      </c>
      <c r="MD392" s="9">
        <v>0</v>
      </c>
      <c r="ME392" s="9">
        <v>0</v>
      </c>
      <c r="MF392" s="9">
        <v>0</v>
      </c>
      <c r="MG392" s="9">
        <v>0</v>
      </c>
      <c r="MH392" s="9">
        <v>0</v>
      </c>
      <c r="MI392" s="9">
        <v>0</v>
      </c>
      <c r="MJ392" s="9">
        <v>0</v>
      </c>
      <c r="MK392" s="9">
        <v>0</v>
      </c>
      <c r="ML392" s="9">
        <v>0</v>
      </c>
      <c r="MM392" s="9">
        <f t="shared" si="168"/>
        <v>0</v>
      </c>
      <c r="MN392" s="9">
        <v>0</v>
      </c>
      <c r="MO392" s="9">
        <v>0</v>
      </c>
      <c r="MP392" s="9">
        <v>0</v>
      </c>
      <c r="MQ392" s="9">
        <v>0</v>
      </c>
      <c r="MR392" s="9">
        <v>0</v>
      </c>
      <c r="MS392" s="9">
        <v>0</v>
      </c>
      <c r="MT392" s="9">
        <v>0</v>
      </c>
      <c r="MU392" s="9">
        <v>0</v>
      </c>
      <c r="MV392" s="9">
        <v>0</v>
      </c>
      <c r="MW392" s="9">
        <v>0</v>
      </c>
      <c r="MX392" s="9">
        <v>0</v>
      </c>
      <c r="MY392" s="9">
        <v>0</v>
      </c>
      <c r="MZ392" s="9">
        <v>0</v>
      </c>
      <c r="NA392" s="9">
        <v>0</v>
      </c>
      <c r="NB392" s="9" t="s">
        <v>123</v>
      </c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1">
        <v>0</v>
      </c>
      <c r="NZ392" s="9"/>
      <c r="OA392" s="1">
        <v>0</v>
      </c>
      <c r="OB392" s="1">
        <v>0</v>
      </c>
      <c r="OC392" s="9">
        <v>0</v>
      </c>
      <c r="OD392" s="9">
        <v>0</v>
      </c>
      <c r="OE392" s="9">
        <f t="shared" si="169"/>
        <v>0</v>
      </c>
      <c r="OF392" s="9">
        <v>0</v>
      </c>
      <c r="OG392" s="9">
        <v>0</v>
      </c>
      <c r="OH392" s="9">
        <v>0</v>
      </c>
      <c r="OI392" s="9">
        <v>0</v>
      </c>
      <c r="OJ392" s="9">
        <v>0</v>
      </c>
      <c r="OK392" s="9">
        <v>0</v>
      </c>
      <c r="OL392" s="9">
        <v>0</v>
      </c>
      <c r="OM392" s="9">
        <v>0</v>
      </c>
      <c r="ON392" s="9">
        <v>0</v>
      </c>
      <c r="OO392" s="9">
        <v>0</v>
      </c>
      <c r="OP392" s="9">
        <f t="shared" si="170"/>
        <v>0</v>
      </c>
      <c r="OQ392" s="9">
        <v>0</v>
      </c>
      <c r="OR392" s="9">
        <v>0</v>
      </c>
      <c r="OS392" s="9">
        <v>0</v>
      </c>
      <c r="OT392" s="9">
        <v>0</v>
      </c>
      <c r="OU392" s="9">
        <v>0</v>
      </c>
      <c r="OV392" s="9">
        <v>0</v>
      </c>
      <c r="OW392" s="9">
        <v>0</v>
      </c>
      <c r="OX392" s="9">
        <v>0</v>
      </c>
      <c r="OY392" s="9">
        <v>0</v>
      </c>
      <c r="OZ392" s="9">
        <v>0</v>
      </c>
      <c r="PA392" s="9">
        <v>0</v>
      </c>
      <c r="PB392" s="9">
        <v>0</v>
      </c>
    </row>
    <row r="393" spans="1:418" x14ac:dyDescent="0.25">
      <c r="A393" s="1">
        <v>392</v>
      </c>
      <c r="B393" s="26" t="s">
        <v>1</v>
      </c>
      <c r="C393" s="9">
        <v>1</v>
      </c>
      <c r="D393" s="9">
        <v>0</v>
      </c>
      <c r="E393" s="9">
        <v>30</v>
      </c>
      <c r="F393" s="1">
        <v>1</v>
      </c>
      <c r="G393" s="9">
        <v>0</v>
      </c>
      <c r="H393" s="9">
        <v>0</v>
      </c>
      <c r="I393" s="9">
        <v>0</v>
      </c>
      <c r="J393" s="9" t="s">
        <v>5</v>
      </c>
      <c r="K393" s="9">
        <v>1</v>
      </c>
      <c r="L393" s="9">
        <v>0</v>
      </c>
      <c r="M393" s="9">
        <v>0</v>
      </c>
      <c r="N393" s="9">
        <v>0</v>
      </c>
      <c r="O393" s="9" t="s">
        <v>271</v>
      </c>
      <c r="P393" s="9" t="s">
        <v>247</v>
      </c>
      <c r="Q393" s="9" t="s">
        <v>469</v>
      </c>
      <c r="R393" s="9" t="s">
        <v>395</v>
      </c>
      <c r="S393" s="1">
        <v>0</v>
      </c>
      <c r="T393" s="9" t="s">
        <v>156</v>
      </c>
      <c r="U393" s="9" t="s">
        <v>149</v>
      </c>
      <c r="V393" s="9" t="s">
        <v>111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1">
        <v>1</v>
      </c>
      <c r="BB393" s="9">
        <v>0</v>
      </c>
      <c r="BC393" s="9">
        <v>0</v>
      </c>
      <c r="BD393" s="9">
        <v>0</v>
      </c>
      <c r="BE393" s="9">
        <f t="shared" si="160"/>
        <v>1</v>
      </c>
      <c r="BF393" s="9">
        <v>0</v>
      </c>
      <c r="BG393" s="9">
        <v>0</v>
      </c>
      <c r="BH393" s="9">
        <v>0</v>
      </c>
      <c r="BI393" s="9">
        <v>0</v>
      </c>
      <c r="BJ393" s="1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1">
        <v>1</v>
      </c>
      <c r="BS393" s="9">
        <v>1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/>
      <c r="CJ393" s="9"/>
      <c r="CK393" s="9" t="s">
        <v>122</v>
      </c>
      <c r="CL393" s="9">
        <v>1</v>
      </c>
      <c r="CM393" s="10">
        <v>44024</v>
      </c>
      <c r="CN393" s="10"/>
      <c r="CO393" s="10"/>
      <c r="CP393" s="10"/>
      <c r="CQ393" s="10"/>
      <c r="CR393" s="10"/>
      <c r="CS393" s="10">
        <v>44024</v>
      </c>
      <c r="CT393" s="3"/>
      <c r="CU393" s="3">
        <f t="shared" si="178"/>
        <v>0</v>
      </c>
      <c r="CV393" s="11"/>
      <c r="CW393" s="11"/>
      <c r="CX393" s="11"/>
      <c r="CY393" s="11"/>
      <c r="CZ393" s="11">
        <v>0</v>
      </c>
      <c r="DA393" s="11">
        <v>0</v>
      </c>
      <c r="DB393" s="11">
        <v>1</v>
      </c>
      <c r="DC393" s="3">
        <f t="shared" si="179"/>
        <v>1</v>
      </c>
      <c r="DD393" s="10">
        <v>44014</v>
      </c>
      <c r="DE393" s="1">
        <v>0</v>
      </c>
      <c r="DF393" s="11">
        <f t="shared" si="161"/>
        <v>10</v>
      </c>
      <c r="DG393" s="3">
        <f t="shared" si="180"/>
        <v>5</v>
      </c>
      <c r="DH393" s="9">
        <v>1</v>
      </c>
      <c r="DI393" s="9">
        <v>1</v>
      </c>
      <c r="DJ393" s="9">
        <v>0</v>
      </c>
      <c r="DK393" s="9">
        <v>1</v>
      </c>
      <c r="DL393" s="9">
        <v>0</v>
      </c>
      <c r="DM393" s="9">
        <v>0</v>
      </c>
      <c r="DN393" s="9">
        <v>0</v>
      </c>
      <c r="DO393" s="9">
        <v>0</v>
      </c>
      <c r="DP393" s="9">
        <v>0</v>
      </c>
      <c r="DQ393" s="9">
        <v>0</v>
      </c>
      <c r="DR393" s="9">
        <v>1</v>
      </c>
      <c r="DS393" s="9">
        <v>1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76</v>
      </c>
      <c r="EH393" s="9">
        <v>1.71</v>
      </c>
      <c r="EI393" s="12">
        <f t="shared" ref="EI393:EI394" si="183">(EG393)/(EH393*EH393)</f>
        <v>25.990903183885642</v>
      </c>
      <c r="EJ393" s="11">
        <v>0</v>
      </c>
      <c r="EK393" s="3">
        <v>1</v>
      </c>
      <c r="EL393" s="11">
        <v>0</v>
      </c>
      <c r="EM393" s="9">
        <v>103</v>
      </c>
      <c r="EN393" s="9">
        <v>63</v>
      </c>
      <c r="EO393" s="12">
        <f t="shared" si="162"/>
        <v>76.333333333333329</v>
      </c>
      <c r="EP393" s="11">
        <v>0</v>
      </c>
      <c r="EQ393" s="9">
        <v>100</v>
      </c>
      <c r="ER393" s="1">
        <v>1</v>
      </c>
      <c r="ES393" s="9">
        <v>18</v>
      </c>
      <c r="ET393" s="9">
        <v>0</v>
      </c>
      <c r="EU393" s="12">
        <v>37</v>
      </c>
      <c r="EV393" s="11">
        <v>0</v>
      </c>
      <c r="EW393" s="12">
        <v>37</v>
      </c>
      <c r="EX393" s="9">
        <v>94</v>
      </c>
      <c r="EY393" s="1">
        <v>0</v>
      </c>
      <c r="EZ393" s="9" t="s">
        <v>51</v>
      </c>
      <c r="FA393" s="9">
        <v>1</v>
      </c>
      <c r="FB393" s="9">
        <v>0</v>
      </c>
      <c r="FC393" s="9">
        <v>0</v>
      </c>
      <c r="FD393" s="9">
        <v>0</v>
      </c>
      <c r="FE393" s="9">
        <v>0</v>
      </c>
      <c r="FF393" s="9">
        <v>0</v>
      </c>
      <c r="FG393" s="9">
        <v>0</v>
      </c>
      <c r="FH393" s="9">
        <v>0</v>
      </c>
      <c r="FI393" s="1">
        <v>0</v>
      </c>
      <c r="FJ393" s="1">
        <v>1</v>
      </c>
      <c r="FK393" s="9">
        <v>0</v>
      </c>
      <c r="FL393" s="9">
        <v>0</v>
      </c>
      <c r="FM393" s="9" t="s">
        <v>104</v>
      </c>
      <c r="FN393" s="9" t="s">
        <v>81</v>
      </c>
      <c r="FO393" s="1">
        <v>1</v>
      </c>
      <c r="FP393" s="9">
        <v>0</v>
      </c>
      <c r="FQ393" s="9">
        <v>0</v>
      </c>
      <c r="FR393" s="9">
        <v>0</v>
      </c>
      <c r="FS393" s="1">
        <f t="shared" si="181"/>
        <v>0</v>
      </c>
      <c r="FT393" s="1">
        <v>0</v>
      </c>
      <c r="FU393" s="9">
        <v>0</v>
      </c>
      <c r="FV393" s="9">
        <v>0</v>
      </c>
      <c r="FW393" s="9">
        <v>0</v>
      </c>
      <c r="FX393" s="9">
        <v>0</v>
      </c>
      <c r="FY393" s="9">
        <v>0</v>
      </c>
      <c r="FZ393" s="1">
        <f t="shared" si="175"/>
        <v>0</v>
      </c>
      <c r="GA393" s="1">
        <v>0</v>
      </c>
      <c r="GB393" s="9">
        <v>0</v>
      </c>
      <c r="GC393" s="9">
        <v>0</v>
      </c>
      <c r="GD393" s="9">
        <v>0</v>
      </c>
      <c r="GE393" s="9">
        <v>0</v>
      </c>
      <c r="GF393" s="9">
        <v>0</v>
      </c>
      <c r="GG393" s="9">
        <v>0</v>
      </c>
      <c r="GH393" s="1">
        <f t="shared" si="176"/>
        <v>0</v>
      </c>
      <c r="GI393" s="1">
        <v>0</v>
      </c>
      <c r="GJ393" s="9">
        <v>0</v>
      </c>
      <c r="GK393" s="9">
        <v>0</v>
      </c>
      <c r="GL393" s="9">
        <v>0</v>
      </c>
      <c r="GM393" s="9">
        <v>0</v>
      </c>
      <c r="GN393" s="9">
        <v>0</v>
      </c>
      <c r="GO393" s="9">
        <v>0</v>
      </c>
      <c r="GP393" s="1">
        <v>0</v>
      </c>
      <c r="GQ393" s="9">
        <v>0</v>
      </c>
      <c r="GR393" s="11">
        <f t="shared" si="163"/>
        <v>0</v>
      </c>
      <c r="GS393" s="9">
        <v>0</v>
      </c>
      <c r="GT393" s="9">
        <v>0</v>
      </c>
      <c r="GU393" s="9">
        <v>0</v>
      </c>
      <c r="GV393" s="9">
        <v>0</v>
      </c>
      <c r="GW393" s="9">
        <v>0</v>
      </c>
      <c r="GX393" s="9">
        <f t="shared" si="164"/>
        <v>0</v>
      </c>
      <c r="GY393" s="9">
        <v>0</v>
      </c>
      <c r="GZ393" s="9">
        <v>0</v>
      </c>
      <c r="HA393" s="9">
        <v>0</v>
      </c>
      <c r="HB393" s="9">
        <v>0</v>
      </c>
      <c r="HC393" s="9">
        <v>0</v>
      </c>
      <c r="HD393" s="9">
        <v>0</v>
      </c>
      <c r="HE393" s="9">
        <v>0</v>
      </c>
      <c r="HF393" s="9">
        <v>0</v>
      </c>
      <c r="HG393" s="9">
        <v>0</v>
      </c>
      <c r="HH393" s="9">
        <v>0</v>
      </c>
      <c r="HI393" s="9">
        <v>0</v>
      </c>
      <c r="HJ393" s="9">
        <v>0</v>
      </c>
      <c r="HK393" s="9">
        <v>0</v>
      </c>
      <c r="HL393" s="9">
        <v>0</v>
      </c>
      <c r="HM393" s="9">
        <v>0</v>
      </c>
      <c r="HN393" s="9">
        <v>0</v>
      </c>
      <c r="HO393" s="9">
        <v>0</v>
      </c>
      <c r="HP393" s="9">
        <v>0</v>
      </c>
      <c r="HQ393" s="9">
        <v>0</v>
      </c>
      <c r="HR393" s="9">
        <v>0</v>
      </c>
      <c r="HS393" s="9">
        <v>0</v>
      </c>
      <c r="HT393" s="9">
        <v>0</v>
      </c>
      <c r="HU393" s="9">
        <v>0</v>
      </c>
      <c r="HV393" s="9">
        <v>0</v>
      </c>
      <c r="HW393" s="9">
        <v>0</v>
      </c>
      <c r="HX393" s="9">
        <v>0</v>
      </c>
      <c r="HY393" s="9">
        <v>0</v>
      </c>
      <c r="HZ393" s="9">
        <v>0</v>
      </c>
      <c r="IA393" s="9">
        <v>0</v>
      </c>
      <c r="IB393" s="9">
        <v>0</v>
      </c>
      <c r="IC393" s="9">
        <v>0</v>
      </c>
      <c r="ID393" s="9">
        <v>0</v>
      </c>
      <c r="IE393" s="9">
        <v>0</v>
      </c>
      <c r="IF393" s="1">
        <v>0</v>
      </c>
      <c r="IG393" s="9">
        <v>0</v>
      </c>
      <c r="IH393" s="9">
        <v>0</v>
      </c>
      <c r="II393" s="9">
        <v>0</v>
      </c>
      <c r="IJ393" s="9">
        <v>0</v>
      </c>
      <c r="IK393" s="9">
        <v>0</v>
      </c>
      <c r="IL393" s="9">
        <v>0</v>
      </c>
      <c r="IM393" s="9">
        <v>0</v>
      </c>
      <c r="IN393" s="9">
        <v>0</v>
      </c>
      <c r="IO393" s="9">
        <v>0</v>
      </c>
      <c r="IP393" s="9">
        <v>0</v>
      </c>
      <c r="IQ393" s="9">
        <f t="shared" si="165"/>
        <v>0</v>
      </c>
      <c r="IR393" s="1">
        <v>0</v>
      </c>
      <c r="IS393" s="9">
        <v>0</v>
      </c>
      <c r="IT393" s="9">
        <v>0</v>
      </c>
      <c r="IU393" s="9">
        <v>0</v>
      </c>
      <c r="IV393" s="9">
        <v>0</v>
      </c>
      <c r="IW393" s="9">
        <v>0</v>
      </c>
      <c r="IX393" s="9">
        <v>0</v>
      </c>
      <c r="IY393" s="9">
        <v>0</v>
      </c>
      <c r="IZ393" s="9">
        <v>0</v>
      </c>
      <c r="JA393" s="9"/>
      <c r="JB393" s="9"/>
      <c r="JC393" s="9"/>
      <c r="JD393" s="9"/>
      <c r="JE393" s="9"/>
      <c r="JF393" s="1">
        <v>2</v>
      </c>
      <c r="JG393" s="1">
        <v>1</v>
      </c>
      <c r="JH393" s="1">
        <v>0</v>
      </c>
      <c r="JI393" s="1">
        <v>0</v>
      </c>
      <c r="JJ393" s="9"/>
      <c r="JK393" s="9">
        <v>0</v>
      </c>
      <c r="JL393" s="9">
        <v>0</v>
      </c>
      <c r="JM393" s="9">
        <v>0</v>
      </c>
      <c r="JN393" s="9">
        <v>0</v>
      </c>
      <c r="JO393" s="9">
        <v>0</v>
      </c>
      <c r="JP393" s="9">
        <v>0</v>
      </c>
      <c r="JQ393" s="9">
        <v>0</v>
      </c>
      <c r="JR393" s="9">
        <v>0</v>
      </c>
      <c r="JS393" s="9">
        <v>0</v>
      </c>
      <c r="JT393" s="9">
        <v>0</v>
      </c>
      <c r="JU393" s="9">
        <v>0</v>
      </c>
      <c r="JV393" s="9">
        <v>0</v>
      </c>
      <c r="JW393" s="9">
        <v>0</v>
      </c>
      <c r="JX393" s="9">
        <v>0</v>
      </c>
      <c r="JY393" s="9"/>
      <c r="JZ393" s="9"/>
      <c r="KA393" s="9"/>
      <c r="KB393" s="9">
        <v>0</v>
      </c>
      <c r="KC393" s="9">
        <f t="shared" si="166"/>
        <v>0</v>
      </c>
      <c r="KD393" s="9">
        <v>0</v>
      </c>
      <c r="KE393" s="9">
        <v>0</v>
      </c>
      <c r="KF393" s="9">
        <v>0</v>
      </c>
      <c r="KG393" s="9">
        <v>0</v>
      </c>
      <c r="KH393" s="9">
        <v>0</v>
      </c>
      <c r="KI393" s="9">
        <v>0</v>
      </c>
      <c r="KJ393" s="9">
        <v>0</v>
      </c>
      <c r="KK393" s="9">
        <v>0</v>
      </c>
      <c r="KL393" s="9">
        <v>0</v>
      </c>
      <c r="KM393" s="9">
        <v>0</v>
      </c>
      <c r="KN393" s="9">
        <v>0</v>
      </c>
      <c r="KO393" s="9">
        <v>0</v>
      </c>
      <c r="KP393" s="9">
        <v>0</v>
      </c>
      <c r="KQ393" s="9">
        <v>0</v>
      </c>
      <c r="KR393" s="9">
        <v>0</v>
      </c>
      <c r="KS393" s="9">
        <v>0</v>
      </c>
      <c r="KT393" s="9">
        <v>0</v>
      </c>
      <c r="KU393" s="9">
        <v>0</v>
      </c>
      <c r="KV393" s="9">
        <v>0</v>
      </c>
      <c r="KW393" s="9" t="s">
        <v>102</v>
      </c>
      <c r="KX393" s="9">
        <v>1</v>
      </c>
      <c r="KY393" s="9">
        <v>0</v>
      </c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>
        <v>0</v>
      </c>
      <c r="LW393" s="9"/>
      <c r="LX393" s="1">
        <v>0</v>
      </c>
      <c r="LY393" s="1">
        <v>0</v>
      </c>
      <c r="LZ393" s="1">
        <v>1</v>
      </c>
      <c r="MA393" s="9">
        <v>1</v>
      </c>
      <c r="MB393" s="9">
        <f t="shared" si="167"/>
        <v>0</v>
      </c>
      <c r="MC393" s="9">
        <v>0</v>
      </c>
      <c r="MD393" s="9">
        <v>0</v>
      </c>
      <c r="ME393" s="9">
        <v>0</v>
      </c>
      <c r="MF393" s="9">
        <v>0</v>
      </c>
      <c r="MG393" s="9">
        <v>0</v>
      </c>
      <c r="MH393" s="9">
        <v>0</v>
      </c>
      <c r="MI393" s="9">
        <v>0</v>
      </c>
      <c r="MJ393" s="9">
        <v>0</v>
      </c>
      <c r="MK393" s="9">
        <v>0</v>
      </c>
      <c r="ML393" s="9">
        <v>0</v>
      </c>
      <c r="MM393" s="9">
        <f t="shared" si="168"/>
        <v>0</v>
      </c>
      <c r="MN393" s="9">
        <v>0</v>
      </c>
      <c r="MO393" s="9">
        <v>0</v>
      </c>
      <c r="MP393" s="9">
        <v>0</v>
      </c>
      <c r="MQ393" s="9">
        <v>0</v>
      </c>
      <c r="MR393" s="9">
        <v>0</v>
      </c>
      <c r="MS393" s="9">
        <v>0</v>
      </c>
      <c r="MT393" s="9">
        <v>0</v>
      </c>
      <c r="MU393" s="9">
        <v>0</v>
      </c>
      <c r="MV393" s="9">
        <v>0</v>
      </c>
      <c r="MW393" s="9">
        <v>0</v>
      </c>
      <c r="MX393" s="9">
        <v>0</v>
      </c>
      <c r="MY393" s="9">
        <v>0</v>
      </c>
      <c r="MZ393" s="9">
        <v>0</v>
      </c>
      <c r="NA393" s="9">
        <v>0</v>
      </c>
      <c r="NB393" s="9" t="s">
        <v>123</v>
      </c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1">
        <v>0</v>
      </c>
      <c r="NZ393" s="9"/>
      <c r="OA393" s="1">
        <v>0</v>
      </c>
      <c r="OB393" s="1">
        <v>0</v>
      </c>
      <c r="OC393" s="9">
        <v>0</v>
      </c>
      <c r="OD393" s="9">
        <v>0</v>
      </c>
      <c r="OE393" s="9">
        <f t="shared" si="169"/>
        <v>0</v>
      </c>
      <c r="OF393" s="9">
        <v>0</v>
      </c>
      <c r="OG393" s="9">
        <v>0</v>
      </c>
      <c r="OH393" s="9">
        <v>0</v>
      </c>
      <c r="OI393" s="9">
        <v>0</v>
      </c>
      <c r="OJ393" s="9">
        <v>0</v>
      </c>
      <c r="OK393" s="9">
        <v>0</v>
      </c>
      <c r="OL393" s="9">
        <v>0</v>
      </c>
      <c r="OM393" s="9">
        <v>0</v>
      </c>
      <c r="ON393" s="9">
        <v>0</v>
      </c>
      <c r="OO393" s="9">
        <v>0</v>
      </c>
      <c r="OP393" s="9">
        <f t="shared" si="170"/>
        <v>0</v>
      </c>
      <c r="OQ393" s="9">
        <v>0</v>
      </c>
      <c r="OR393" s="9">
        <v>0</v>
      </c>
      <c r="OS393" s="9">
        <v>0</v>
      </c>
      <c r="OT393" s="9">
        <v>0</v>
      </c>
      <c r="OU393" s="9">
        <v>0</v>
      </c>
      <c r="OV393" s="9">
        <v>0</v>
      </c>
      <c r="OW393" s="9">
        <v>0</v>
      </c>
      <c r="OX393" s="9">
        <v>0</v>
      </c>
      <c r="OY393" s="9">
        <v>0</v>
      </c>
      <c r="OZ393" s="9">
        <v>0</v>
      </c>
      <c r="PA393" s="9">
        <v>0</v>
      </c>
      <c r="PB393" s="9">
        <v>0</v>
      </c>
    </row>
    <row r="394" spans="1:418" x14ac:dyDescent="0.25">
      <c r="A394" s="1">
        <v>393</v>
      </c>
      <c r="B394" s="26" t="s">
        <v>2</v>
      </c>
      <c r="C394" s="9">
        <v>0</v>
      </c>
      <c r="D394" s="9">
        <v>1</v>
      </c>
      <c r="E394" s="9">
        <v>54</v>
      </c>
      <c r="F394" s="9">
        <v>0</v>
      </c>
      <c r="G394" s="1">
        <v>1</v>
      </c>
      <c r="H394" s="9">
        <v>0</v>
      </c>
      <c r="I394" s="9">
        <v>0</v>
      </c>
      <c r="J394" s="9" t="s">
        <v>5</v>
      </c>
      <c r="K394" s="9">
        <v>1</v>
      </c>
      <c r="L394" s="9">
        <v>0</v>
      </c>
      <c r="M394" s="9">
        <v>0</v>
      </c>
      <c r="N394" s="9">
        <v>0</v>
      </c>
      <c r="O394" s="9" t="s">
        <v>271</v>
      </c>
      <c r="P394" s="9" t="s">
        <v>247</v>
      </c>
      <c r="Q394" s="9"/>
      <c r="R394" s="9" t="s">
        <v>393</v>
      </c>
      <c r="S394" s="1">
        <v>0</v>
      </c>
      <c r="T394" s="9" t="s">
        <v>329</v>
      </c>
      <c r="U394" s="9" t="s">
        <v>149</v>
      </c>
      <c r="V394" s="9" t="s">
        <v>111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3</v>
      </c>
      <c r="BA394" s="9">
        <v>0</v>
      </c>
      <c r="BB394" s="9">
        <v>0</v>
      </c>
      <c r="BC394" s="1">
        <v>1</v>
      </c>
      <c r="BD394" s="9">
        <v>0</v>
      </c>
      <c r="BE394" s="9">
        <f t="shared" si="160"/>
        <v>1</v>
      </c>
      <c r="BF394" s="9">
        <v>0</v>
      </c>
      <c r="BG394" s="9">
        <v>0</v>
      </c>
      <c r="BH394" s="9">
        <v>0</v>
      </c>
      <c r="BI394" s="9">
        <v>0</v>
      </c>
      <c r="BJ394" s="1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">
        <v>1</v>
      </c>
      <c r="BS394" s="9">
        <v>1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/>
      <c r="CJ394" s="9"/>
      <c r="CK394" s="9" t="s">
        <v>125</v>
      </c>
      <c r="CL394" s="1">
        <v>0</v>
      </c>
      <c r="CM394" s="10">
        <v>44051</v>
      </c>
      <c r="CN394" s="10">
        <v>44051</v>
      </c>
      <c r="CO394" s="10"/>
      <c r="CP394" s="10"/>
      <c r="CQ394" s="10">
        <v>44052</v>
      </c>
      <c r="CR394" s="10">
        <v>44066</v>
      </c>
      <c r="CS394" s="10">
        <v>44066</v>
      </c>
      <c r="CT394" s="3">
        <f t="shared" si="177"/>
        <v>1</v>
      </c>
      <c r="CU394" s="3">
        <f t="shared" si="178"/>
        <v>15</v>
      </c>
      <c r="CV394" s="11"/>
      <c r="CW394" s="3">
        <f t="shared" ref="CW394:CW396" si="184">CR394-CQ394</f>
        <v>14</v>
      </c>
      <c r="CX394" s="3">
        <v>14</v>
      </c>
      <c r="CY394" s="3">
        <f t="shared" ref="CY394:CY404" si="185">CU394-CV394-CW394</f>
        <v>1</v>
      </c>
      <c r="CZ394" s="11">
        <v>1</v>
      </c>
      <c r="DA394" s="3">
        <v>1</v>
      </c>
      <c r="DB394" s="11">
        <v>0</v>
      </c>
      <c r="DC394" s="3">
        <f t="shared" si="179"/>
        <v>2</v>
      </c>
      <c r="DD394" s="10">
        <v>44044</v>
      </c>
      <c r="DE394" s="1">
        <v>0</v>
      </c>
      <c r="DF394" s="11">
        <f t="shared" si="161"/>
        <v>7</v>
      </c>
      <c r="DG394" s="3">
        <f t="shared" si="180"/>
        <v>5</v>
      </c>
      <c r="DH394" s="9">
        <v>1</v>
      </c>
      <c r="DI394" s="9">
        <v>1</v>
      </c>
      <c r="DJ394" s="9">
        <v>0</v>
      </c>
      <c r="DK394" s="9">
        <v>0</v>
      </c>
      <c r="DL394" s="9">
        <v>0</v>
      </c>
      <c r="DM394" s="9">
        <v>0</v>
      </c>
      <c r="DN394" s="9">
        <v>1</v>
      </c>
      <c r="DO394" s="9">
        <v>1</v>
      </c>
      <c r="DP394" s="9">
        <v>0</v>
      </c>
      <c r="DQ394" s="9">
        <v>0</v>
      </c>
      <c r="DR394" s="9">
        <v>0</v>
      </c>
      <c r="DS394" s="9">
        <v>1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0</v>
      </c>
      <c r="EB394" s="9">
        <v>0</v>
      </c>
      <c r="EC394" s="9">
        <v>0</v>
      </c>
      <c r="ED394" s="9">
        <v>0</v>
      </c>
      <c r="EE394" s="9">
        <v>0</v>
      </c>
      <c r="EF394" s="9">
        <v>0</v>
      </c>
      <c r="EG394" s="9">
        <v>78</v>
      </c>
      <c r="EH394" s="9">
        <v>1.7</v>
      </c>
      <c r="EI394" s="12">
        <f t="shared" si="183"/>
        <v>26.989619377162633</v>
      </c>
      <c r="EJ394" s="11">
        <v>0</v>
      </c>
      <c r="EK394" s="3">
        <v>1</v>
      </c>
      <c r="EL394" s="11">
        <v>0</v>
      </c>
      <c r="EM394" s="9">
        <v>130</v>
      </c>
      <c r="EN394" s="9">
        <v>80</v>
      </c>
      <c r="EO394" s="12">
        <f t="shared" si="162"/>
        <v>96.666666666666671</v>
      </c>
      <c r="EP394" s="11">
        <v>0</v>
      </c>
      <c r="EQ394" s="9">
        <v>98</v>
      </c>
      <c r="ER394" s="9">
        <v>0</v>
      </c>
      <c r="ES394" s="9">
        <v>24</v>
      </c>
      <c r="ET394" s="1">
        <v>1</v>
      </c>
      <c r="EU394" s="12">
        <v>36</v>
      </c>
      <c r="EV394" s="11">
        <v>0</v>
      </c>
      <c r="EW394" s="12">
        <v>37</v>
      </c>
      <c r="EX394" s="9">
        <v>70</v>
      </c>
      <c r="EY394" s="1">
        <v>1</v>
      </c>
      <c r="EZ394" s="9" t="s">
        <v>51</v>
      </c>
      <c r="FA394" s="9">
        <v>1</v>
      </c>
      <c r="FB394" s="9">
        <v>0</v>
      </c>
      <c r="FC394" s="9">
        <v>1</v>
      </c>
      <c r="FD394" s="9">
        <v>0</v>
      </c>
      <c r="FE394" s="9">
        <v>0</v>
      </c>
      <c r="FF394" s="9">
        <v>0</v>
      </c>
      <c r="FG394" s="9">
        <v>0</v>
      </c>
      <c r="FH394" s="9">
        <v>0</v>
      </c>
      <c r="FI394" s="1">
        <v>1</v>
      </c>
      <c r="FJ394" s="1">
        <v>1</v>
      </c>
      <c r="FK394" s="9">
        <v>0</v>
      </c>
      <c r="FL394" s="9">
        <v>0</v>
      </c>
      <c r="FM394" s="9" t="s">
        <v>104</v>
      </c>
      <c r="FN394" s="9" t="s">
        <v>83</v>
      </c>
      <c r="FO394" s="9">
        <v>0</v>
      </c>
      <c r="FP394" s="9">
        <v>0</v>
      </c>
      <c r="FQ394" s="1">
        <v>1</v>
      </c>
      <c r="FR394" s="1">
        <v>1</v>
      </c>
      <c r="FS394" s="1">
        <f t="shared" si="181"/>
        <v>2</v>
      </c>
      <c r="FT394" s="1">
        <v>0</v>
      </c>
      <c r="FU394" s="9">
        <v>0</v>
      </c>
      <c r="FV394" s="9">
        <v>0</v>
      </c>
      <c r="FW394" s="9">
        <v>0</v>
      </c>
      <c r="FX394" s="9">
        <v>0</v>
      </c>
      <c r="FY394" s="9">
        <v>0</v>
      </c>
      <c r="FZ394" s="1">
        <f t="shared" si="175"/>
        <v>1</v>
      </c>
      <c r="GA394" s="1">
        <v>1</v>
      </c>
      <c r="GB394" s="9">
        <v>1</v>
      </c>
      <c r="GC394" s="9">
        <v>0</v>
      </c>
      <c r="GD394" s="9">
        <v>0</v>
      </c>
      <c r="GE394" s="9">
        <v>0</v>
      </c>
      <c r="GF394" s="9">
        <v>0</v>
      </c>
      <c r="GG394" s="9">
        <v>0</v>
      </c>
      <c r="GH394" s="1">
        <f t="shared" si="176"/>
        <v>1</v>
      </c>
      <c r="GI394" s="1">
        <v>1</v>
      </c>
      <c r="GJ394" s="9">
        <v>0</v>
      </c>
      <c r="GK394" s="9">
        <v>1</v>
      </c>
      <c r="GL394" s="9">
        <v>1</v>
      </c>
      <c r="GM394" s="9">
        <v>0</v>
      </c>
      <c r="GN394" s="9">
        <v>0</v>
      </c>
      <c r="GO394" s="9">
        <v>0</v>
      </c>
      <c r="GP394" s="1">
        <v>0</v>
      </c>
      <c r="GQ394" s="9">
        <v>1</v>
      </c>
      <c r="GR394" s="11">
        <f t="shared" si="163"/>
        <v>1</v>
      </c>
      <c r="GS394" s="9">
        <v>0</v>
      </c>
      <c r="GT394" s="9">
        <v>1</v>
      </c>
      <c r="GU394" s="9">
        <v>0</v>
      </c>
      <c r="GV394" s="9">
        <v>0</v>
      </c>
      <c r="GW394" s="9">
        <v>0</v>
      </c>
      <c r="GX394" s="9">
        <f t="shared" si="164"/>
        <v>3</v>
      </c>
      <c r="GY394" s="9">
        <v>1</v>
      </c>
      <c r="GZ394" s="9">
        <v>0</v>
      </c>
      <c r="HA394" s="9">
        <v>0</v>
      </c>
      <c r="HB394" s="9">
        <v>1</v>
      </c>
      <c r="HC394" s="9">
        <v>0</v>
      </c>
      <c r="HD394" s="9">
        <v>0</v>
      </c>
      <c r="HE394" s="9">
        <v>0</v>
      </c>
      <c r="HF394" s="9">
        <v>0</v>
      </c>
      <c r="HG394" s="9">
        <v>0</v>
      </c>
      <c r="HH394" s="9">
        <v>0</v>
      </c>
      <c r="HI394" s="9">
        <v>1</v>
      </c>
      <c r="HJ394" s="9">
        <v>0</v>
      </c>
      <c r="HK394" s="9">
        <v>0</v>
      </c>
      <c r="HL394" s="9">
        <v>0</v>
      </c>
      <c r="HM394" s="9">
        <v>0</v>
      </c>
      <c r="HN394" s="9">
        <v>0</v>
      </c>
      <c r="HO394" s="9">
        <v>0</v>
      </c>
      <c r="HP394" s="9">
        <v>0</v>
      </c>
      <c r="HQ394" s="9">
        <v>0</v>
      </c>
      <c r="HR394" s="9">
        <v>1</v>
      </c>
      <c r="HS394" s="9">
        <v>0</v>
      </c>
      <c r="HT394" s="9">
        <v>0</v>
      </c>
      <c r="HU394" s="9">
        <v>0</v>
      </c>
      <c r="HV394" s="9">
        <v>0</v>
      </c>
      <c r="HW394" s="9">
        <v>0</v>
      </c>
      <c r="HX394" s="9">
        <v>0</v>
      </c>
      <c r="HY394" s="9">
        <v>0</v>
      </c>
      <c r="HZ394" s="9">
        <v>0</v>
      </c>
      <c r="IA394" s="9">
        <v>0</v>
      </c>
      <c r="IB394" s="9">
        <v>0</v>
      </c>
      <c r="IC394" s="9">
        <v>0</v>
      </c>
      <c r="ID394" s="9">
        <v>1</v>
      </c>
      <c r="IE394" s="9">
        <v>0</v>
      </c>
      <c r="IF394" s="1">
        <v>1</v>
      </c>
      <c r="IG394" s="9">
        <v>1</v>
      </c>
      <c r="IH394" s="9">
        <v>0</v>
      </c>
      <c r="II394" s="9">
        <v>0</v>
      </c>
      <c r="IJ394" s="9">
        <v>0</v>
      </c>
      <c r="IK394" s="9">
        <v>0</v>
      </c>
      <c r="IL394" s="9">
        <v>0</v>
      </c>
      <c r="IM394" s="9">
        <v>1</v>
      </c>
      <c r="IN394" s="9">
        <v>0</v>
      </c>
      <c r="IO394" s="9">
        <v>0</v>
      </c>
      <c r="IP394" s="9">
        <v>1</v>
      </c>
      <c r="IQ394" s="9">
        <f t="shared" si="165"/>
        <v>2</v>
      </c>
      <c r="IR394" s="1">
        <v>1</v>
      </c>
      <c r="IS394" s="9">
        <v>1</v>
      </c>
      <c r="IT394" s="9">
        <v>1</v>
      </c>
      <c r="IU394" s="9">
        <v>1</v>
      </c>
      <c r="IV394" s="9">
        <v>0</v>
      </c>
      <c r="IW394" s="9">
        <v>0</v>
      </c>
      <c r="IX394" s="9">
        <v>0</v>
      </c>
      <c r="IY394" s="9">
        <v>0</v>
      </c>
      <c r="IZ394" s="9">
        <v>0</v>
      </c>
      <c r="JA394" s="9">
        <v>55</v>
      </c>
      <c r="JB394" s="9">
        <v>0</v>
      </c>
      <c r="JC394" s="9">
        <v>0</v>
      </c>
      <c r="JD394" s="9">
        <v>0</v>
      </c>
      <c r="JE394" s="1">
        <v>1</v>
      </c>
      <c r="JF394" s="1">
        <v>9</v>
      </c>
      <c r="JG394" s="1">
        <v>0</v>
      </c>
      <c r="JH394" s="1">
        <v>0</v>
      </c>
      <c r="JI394" s="1">
        <v>1</v>
      </c>
      <c r="JJ394" s="9"/>
      <c r="JK394" s="9">
        <v>0</v>
      </c>
      <c r="JL394" s="9">
        <v>0</v>
      </c>
      <c r="JM394" s="9">
        <v>0</v>
      </c>
      <c r="JN394" s="9">
        <v>0</v>
      </c>
      <c r="JO394" s="9">
        <v>0</v>
      </c>
      <c r="JP394" s="9">
        <v>0</v>
      </c>
      <c r="JQ394" s="9">
        <v>0</v>
      </c>
      <c r="JR394" s="9">
        <v>0</v>
      </c>
      <c r="JS394" s="9">
        <v>1</v>
      </c>
      <c r="JT394" s="9">
        <v>1</v>
      </c>
      <c r="JU394" s="9">
        <v>1</v>
      </c>
      <c r="JV394" s="9">
        <v>0</v>
      </c>
      <c r="JW394" s="9">
        <v>0</v>
      </c>
      <c r="JX394" s="9">
        <v>1</v>
      </c>
      <c r="JY394" s="10">
        <v>44061</v>
      </c>
      <c r="JZ394" s="10">
        <v>44066</v>
      </c>
      <c r="KA394" s="9">
        <f>JZ394-JY394</f>
        <v>5</v>
      </c>
      <c r="KB394" s="9">
        <v>1</v>
      </c>
      <c r="KC394" s="9">
        <f t="shared" si="166"/>
        <v>8</v>
      </c>
      <c r="KD394" s="9">
        <v>1</v>
      </c>
      <c r="KE394" s="9">
        <v>1</v>
      </c>
      <c r="KF394" s="9">
        <v>1</v>
      </c>
      <c r="KG394" s="9">
        <v>0</v>
      </c>
      <c r="KH394" s="9">
        <v>0</v>
      </c>
      <c r="KI394" s="9">
        <v>0</v>
      </c>
      <c r="KJ394" s="9">
        <v>1</v>
      </c>
      <c r="KK394" s="9">
        <v>1</v>
      </c>
      <c r="KL394" s="9">
        <v>1</v>
      </c>
      <c r="KM394" s="9">
        <v>0</v>
      </c>
      <c r="KN394" s="9">
        <v>1</v>
      </c>
      <c r="KO394" s="1">
        <v>1</v>
      </c>
      <c r="KP394" s="9">
        <v>0</v>
      </c>
      <c r="KQ394" s="9">
        <v>0</v>
      </c>
      <c r="KR394" s="9">
        <v>1</v>
      </c>
      <c r="KS394" s="9">
        <v>0</v>
      </c>
      <c r="KT394" s="9">
        <v>0</v>
      </c>
      <c r="KU394" s="9">
        <v>0</v>
      </c>
      <c r="KV394" s="9">
        <v>0</v>
      </c>
      <c r="KW394" s="9" t="s">
        <v>103</v>
      </c>
      <c r="KX394" s="9">
        <v>0</v>
      </c>
      <c r="KY394" s="9">
        <v>1</v>
      </c>
      <c r="KZ394" s="12">
        <v>16.7</v>
      </c>
      <c r="LA394" s="12">
        <v>49.8</v>
      </c>
      <c r="LB394" s="9">
        <v>14850</v>
      </c>
      <c r="LC394" s="9">
        <v>13240</v>
      </c>
      <c r="LD394" s="9">
        <v>470</v>
      </c>
      <c r="LE394" s="9">
        <v>198000</v>
      </c>
      <c r="LF394" s="13">
        <v>1.08</v>
      </c>
      <c r="LG394" s="13">
        <v>27.3</v>
      </c>
      <c r="LH394" s="13">
        <v>0.44</v>
      </c>
      <c r="LI394" s="13">
        <v>0.25</v>
      </c>
      <c r="LJ394" s="12">
        <v>36.9</v>
      </c>
      <c r="LK394" s="9">
        <v>54.9</v>
      </c>
      <c r="LL394" s="9">
        <v>507</v>
      </c>
      <c r="LM394" s="12">
        <v>105</v>
      </c>
      <c r="LN394" s="9"/>
      <c r="LO394" s="9"/>
      <c r="LP394" s="12">
        <v>252</v>
      </c>
      <c r="LQ394" s="14">
        <v>6.6E-3</v>
      </c>
      <c r="LR394" s="9"/>
      <c r="LS394" s="9"/>
      <c r="LT394" s="9"/>
      <c r="LU394" s="9"/>
      <c r="LV394" s="9">
        <v>0</v>
      </c>
      <c r="LW394" s="9"/>
      <c r="LX394" s="1">
        <v>0</v>
      </c>
      <c r="LY394" s="1">
        <v>0</v>
      </c>
      <c r="LZ394" s="9">
        <v>1</v>
      </c>
      <c r="MA394" s="9">
        <v>0</v>
      </c>
      <c r="MB394" s="9">
        <f t="shared" si="167"/>
        <v>2</v>
      </c>
      <c r="MC394" s="1">
        <v>1</v>
      </c>
      <c r="MD394" s="9">
        <v>1</v>
      </c>
      <c r="ME394" s="9">
        <v>1</v>
      </c>
      <c r="MF394" s="9">
        <v>0</v>
      </c>
      <c r="MG394" s="9">
        <v>0</v>
      </c>
      <c r="MH394" s="9">
        <v>0</v>
      </c>
      <c r="MI394" s="9">
        <v>0</v>
      </c>
      <c r="MJ394" s="9">
        <v>0</v>
      </c>
      <c r="MK394" s="9">
        <v>1</v>
      </c>
      <c r="ML394" s="9">
        <v>0</v>
      </c>
      <c r="MM394" s="9">
        <f t="shared" si="168"/>
        <v>1</v>
      </c>
      <c r="MN394" s="1">
        <v>1</v>
      </c>
      <c r="MO394" s="9">
        <v>1</v>
      </c>
      <c r="MP394" s="9">
        <v>0</v>
      </c>
      <c r="MQ394" s="9">
        <v>0</v>
      </c>
      <c r="MR394" s="9">
        <v>0</v>
      </c>
      <c r="MS394" s="9">
        <v>0</v>
      </c>
      <c r="MT394" s="9">
        <v>0</v>
      </c>
      <c r="MU394" s="9">
        <v>0</v>
      </c>
      <c r="MV394" s="9">
        <v>0</v>
      </c>
      <c r="MW394" s="9">
        <v>0</v>
      </c>
      <c r="MX394" s="9">
        <v>0</v>
      </c>
      <c r="MY394" s="9">
        <v>0</v>
      </c>
      <c r="MZ394" s="9">
        <v>0</v>
      </c>
      <c r="NA394" s="9">
        <v>0</v>
      </c>
      <c r="NB394" s="9" t="s">
        <v>122</v>
      </c>
      <c r="NC394" s="12">
        <v>17.899999999999999</v>
      </c>
      <c r="ND394" s="12">
        <v>53.6</v>
      </c>
      <c r="NE394" s="9">
        <v>11160</v>
      </c>
      <c r="NF394" s="9">
        <v>10170</v>
      </c>
      <c r="NG394" s="9">
        <v>460</v>
      </c>
      <c r="NH394" s="9">
        <v>191000</v>
      </c>
      <c r="NI394" s="13">
        <v>0.83</v>
      </c>
      <c r="NJ394" s="13">
        <v>19.3</v>
      </c>
      <c r="NK394" s="9"/>
      <c r="NL394" s="9"/>
      <c r="NM394" s="12">
        <v>99</v>
      </c>
      <c r="NN394" s="9">
        <v>87.1</v>
      </c>
      <c r="NO394" s="9">
        <v>462</v>
      </c>
      <c r="NP394" s="12">
        <v>30.74</v>
      </c>
      <c r="NQ394" s="9"/>
      <c r="NR394" s="9"/>
      <c r="NS394" s="9">
        <v>13625</v>
      </c>
      <c r="NT394" s="9"/>
      <c r="NU394" s="9"/>
      <c r="NV394" s="9"/>
      <c r="NW394" s="9">
        <v>14.7</v>
      </c>
      <c r="NX394" s="9"/>
      <c r="NY394" s="1">
        <v>1</v>
      </c>
      <c r="NZ394" s="9" t="s">
        <v>115</v>
      </c>
      <c r="OA394" s="1">
        <v>0</v>
      </c>
      <c r="OB394" s="1">
        <v>1</v>
      </c>
      <c r="OC394" s="9">
        <v>1</v>
      </c>
      <c r="OD394" s="9">
        <v>0</v>
      </c>
      <c r="OE394" s="9">
        <f t="shared" si="169"/>
        <v>2</v>
      </c>
      <c r="OF394" s="1">
        <v>1</v>
      </c>
      <c r="OG394" s="9">
        <v>1</v>
      </c>
      <c r="OH394" s="9">
        <v>0</v>
      </c>
      <c r="OI394" s="9">
        <v>0</v>
      </c>
      <c r="OJ394" s="9">
        <v>0</v>
      </c>
      <c r="OK394" s="9">
        <v>1</v>
      </c>
      <c r="OL394" s="9">
        <v>0</v>
      </c>
      <c r="OM394" s="9">
        <v>0</v>
      </c>
      <c r="ON394" s="9">
        <v>1</v>
      </c>
      <c r="OO394" s="9">
        <v>0</v>
      </c>
      <c r="OP394" s="9">
        <f t="shared" si="170"/>
        <v>1</v>
      </c>
      <c r="OQ394" s="1">
        <v>1</v>
      </c>
      <c r="OR394" s="9">
        <v>1</v>
      </c>
      <c r="OS394" s="9">
        <v>0</v>
      </c>
      <c r="OT394" s="9">
        <v>0</v>
      </c>
      <c r="OU394" s="9">
        <v>0</v>
      </c>
      <c r="OV394" s="9">
        <v>0</v>
      </c>
      <c r="OW394" s="9">
        <v>0</v>
      </c>
      <c r="OX394" s="9">
        <v>0</v>
      </c>
      <c r="OY394" s="9">
        <v>0</v>
      </c>
      <c r="OZ394" s="9">
        <v>0</v>
      </c>
      <c r="PA394" s="9">
        <v>0</v>
      </c>
      <c r="PB394" s="9">
        <v>0</v>
      </c>
    </row>
    <row r="395" spans="1:418" x14ac:dyDescent="0.25">
      <c r="A395" s="1">
        <v>394</v>
      </c>
      <c r="B395" s="26" t="s">
        <v>2</v>
      </c>
      <c r="C395" s="9">
        <v>0</v>
      </c>
      <c r="D395" s="9">
        <v>1</v>
      </c>
      <c r="E395" s="9">
        <v>41</v>
      </c>
      <c r="F395" s="9">
        <v>0</v>
      </c>
      <c r="G395" s="1">
        <v>1</v>
      </c>
      <c r="H395" s="9">
        <v>0</v>
      </c>
      <c r="I395" s="9">
        <v>0</v>
      </c>
      <c r="J395" s="9" t="s">
        <v>5</v>
      </c>
      <c r="K395" s="9">
        <v>1</v>
      </c>
      <c r="L395" s="9">
        <v>0</v>
      </c>
      <c r="M395" s="9">
        <v>0</v>
      </c>
      <c r="N395" s="9">
        <v>0</v>
      </c>
      <c r="O395" s="9" t="s">
        <v>271</v>
      </c>
      <c r="P395" s="9" t="s">
        <v>247</v>
      </c>
      <c r="Q395" s="9" t="s">
        <v>264</v>
      </c>
      <c r="R395" s="9" t="s">
        <v>224</v>
      </c>
      <c r="S395" s="1">
        <v>0</v>
      </c>
      <c r="T395" s="9" t="s">
        <v>329</v>
      </c>
      <c r="U395" s="9" t="s">
        <v>149</v>
      </c>
      <c r="V395" s="9" t="s">
        <v>111</v>
      </c>
      <c r="W395" s="9">
        <v>1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1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1">
        <v>1</v>
      </c>
      <c r="BB395" s="9">
        <v>0</v>
      </c>
      <c r="BC395" s="9">
        <v>0</v>
      </c>
      <c r="BD395" s="9">
        <v>0</v>
      </c>
      <c r="BE395" s="9">
        <f t="shared" si="160"/>
        <v>2</v>
      </c>
      <c r="BF395" s="9">
        <v>0</v>
      </c>
      <c r="BG395" s="9">
        <v>0</v>
      </c>
      <c r="BH395" s="9">
        <v>0</v>
      </c>
      <c r="BI395" s="9">
        <v>0</v>
      </c>
      <c r="BJ395" s="1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1">
        <v>1</v>
      </c>
      <c r="BS395" s="9">
        <v>1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</v>
      </c>
      <c r="CA395" s="9">
        <v>0</v>
      </c>
      <c r="CB395" s="9">
        <v>0</v>
      </c>
      <c r="CC395" s="9">
        <v>0</v>
      </c>
      <c r="CD395" s="9">
        <v>0</v>
      </c>
      <c r="CE395" s="9">
        <v>0</v>
      </c>
      <c r="CF395" s="9">
        <v>0</v>
      </c>
      <c r="CG395" s="9">
        <v>1</v>
      </c>
      <c r="CH395" s="9">
        <v>0</v>
      </c>
      <c r="CI395" s="9"/>
      <c r="CJ395" s="9"/>
      <c r="CK395" s="9" t="s">
        <v>125</v>
      </c>
      <c r="CL395" s="1">
        <v>0</v>
      </c>
      <c r="CM395" s="10">
        <v>44051</v>
      </c>
      <c r="CN395" s="10">
        <v>44051</v>
      </c>
      <c r="CO395" s="10"/>
      <c r="CP395" s="10"/>
      <c r="CQ395" s="10">
        <v>44055</v>
      </c>
      <c r="CR395" s="10">
        <v>44065</v>
      </c>
      <c r="CS395" s="10">
        <v>44072</v>
      </c>
      <c r="CT395" s="3">
        <f t="shared" si="177"/>
        <v>4</v>
      </c>
      <c r="CU395" s="3">
        <f t="shared" si="178"/>
        <v>21</v>
      </c>
      <c r="CV395" s="11"/>
      <c r="CW395" s="3">
        <f t="shared" si="184"/>
        <v>10</v>
      </c>
      <c r="CX395" s="3">
        <v>10</v>
      </c>
      <c r="CY395" s="3">
        <f t="shared" si="185"/>
        <v>11</v>
      </c>
      <c r="CZ395" s="11">
        <v>1</v>
      </c>
      <c r="DA395" s="3">
        <v>1</v>
      </c>
      <c r="DB395" s="11">
        <v>0</v>
      </c>
      <c r="DC395" s="3">
        <f t="shared" si="179"/>
        <v>2</v>
      </c>
      <c r="DD395" s="10">
        <v>44048</v>
      </c>
      <c r="DE395" s="1">
        <v>0</v>
      </c>
      <c r="DF395" s="11">
        <f t="shared" si="161"/>
        <v>3</v>
      </c>
      <c r="DG395" s="3">
        <f t="shared" si="180"/>
        <v>6</v>
      </c>
      <c r="DH395" s="9">
        <v>1</v>
      </c>
      <c r="DI395" s="9">
        <v>1</v>
      </c>
      <c r="DJ395" s="9">
        <v>1</v>
      </c>
      <c r="DK395" s="9">
        <v>0</v>
      </c>
      <c r="DL395" s="9">
        <v>0</v>
      </c>
      <c r="DM395" s="9">
        <v>0</v>
      </c>
      <c r="DN395" s="9">
        <v>0</v>
      </c>
      <c r="DO395" s="9">
        <v>1</v>
      </c>
      <c r="DP395" s="9">
        <v>0</v>
      </c>
      <c r="DQ395" s="9">
        <v>0</v>
      </c>
      <c r="DR395" s="9">
        <v>1</v>
      </c>
      <c r="DS395" s="9">
        <v>0</v>
      </c>
      <c r="DT395" s="9">
        <v>0</v>
      </c>
      <c r="DU395" s="9">
        <v>0</v>
      </c>
      <c r="DV395" s="9">
        <v>1</v>
      </c>
      <c r="DW395" s="9">
        <v>0</v>
      </c>
      <c r="DX395" s="9">
        <v>0</v>
      </c>
      <c r="DY395" s="9">
        <v>0</v>
      </c>
      <c r="DZ395" s="9">
        <v>0</v>
      </c>
      <c r="EA395" s="9">
        <v>0</v>
      </c>
      <c r="EB395" s="9">
        <v>0</v>
      </c>
      <c r="EC395" s="9">
        <v>0</v>
      </c>
      <c r="ED395" s="9">
        <v>0</v>
      </c>
      <c r="EE395" s="9">
        <v>0</v>
      </c>
      <c r="EF395" s="9">
        <v>0</v>
      </c>
      <c r="EG395" s="9">
        <v>77</v>
      </c>
      <c r="EH395" s="9"/>
      <c r="EI395" s="12"/>
      <c r="EJ395" s="11"/>
      <c r="EK395" s="11"/>
      <c r="EL395" s="11"/>
      <c r="EM395" s="9">
        <v>130</v>
      </c>
      <c r="EN395" s="9">
        <v>78</v>
      </c>
      <c r="EO395" s="12">
        <f t="shared" si="162"/>
        <v>95.333333333333329</v>
      </c>
      <c r="EP395" s="11">
        <v>0</v>
      </c>
      <c r="EQ395" s="9">
        <v>90</v>
      </c>
      <c r="ER395" s="9">
        <v>0</v>
      </c>
      <c r="ES395" s="9">
        <v>18</v>
      </c>
      <c r="ET395" s="9">
        <v>0</v>
      </c>
      <c r="EU395" s="12">
        <v>36</v>
      </c>
      <c r="EV395" s="11">
        <v>0</v>
      </c>
      <c r="EW395" s="12">
        <v>36.5</v>
      </c>
      <c r="EX395" s="9">
        <v>88</v>
      </c>
      <c r="EY395" s="1">
        <v>1</v>
      </c>
      <c r="EZ395" s="9" t="s">
        <v>51</v>
      </c>
      <c r="FA395" s="9">
        <v>1</v>
      </c>
      <c r="FB395" s="9">
        <v>0</v>
      </c>
      <c r="FC395" s="9">
        <v>1</v>
      </c>
      <c r="FD395" s="9">
        <v>1</v>
      </c>
      <c r="FE395" s="9">
        <v>0</v>
      </c>
      <c r="FF395" s="9">
        <v>0</v>
      </c>
      <c r="FG395" s="9">
        <v>0</v>
      </c>
      <c r="FH395" s="9">
        <v>0</v>
      </c>
      <c r="FI395" s="1">
        <v>0</v>
      </c>
      <c r="FJ395" s="1">
        <v>1</v>
      </c>
      <c r="FK395" s="9">
        <v>0</v>
      </c>
      <c r="FL395" s="9">
        <v>0</v>
      </c>
      <c r="FM395" s="9" t="s">
        <v>104</v>
      </c>
      <c r="FN395" s="9" t="s">
        <v>83</v>
      </c>
      <c r="FO395" s="9">
        <v>0</v>
      </c>
      <c r="FP395" s="9">
        <v>0</v>
      </c>
      <c r="FQ395" s="1">
        <v>1</v>
      </c>
      <c r="FR395" s="1">
        <v>1</v>
      </c>
      <c r="FS395" s="1">
        <f t="shared" si="181"/>
        <v>2</v>
      </c>
      <c r="FT395" s="1">
        <v>0</v>
      </c>
      <c r="FU395" s="9">
        <v>0</v>
      </c>
      <c r="FV395" s="9">
        <v>0</v>
      </c>
      <c r="FW395" s="9">
        <v>0</v>
      </c>
      <c r="FX395" s="9">
        <v>0</v>
      </c>
      <c r="FY395" s="9">
        <v>0</v>
      </c>
      <c r="FZ395" s="1">
        <f t="shared" si="175"/>
        <v>1</v>
      </c>
      <c r="GA395" s="1">
        <v>1</v>
      </c>
      <c r="GB395" s="9">
        <v>1</v>
      </c>
      <c r="GC395" s="9">
        <v>0</v>
      </c>
      <c r="GD395" s="9">
        <v>0</v>
      </c>
      <c r="GE395" s="9">
        <v>0</v>
      </c>
      <c r="GF395" s="9">
        <v>0</v>
      </c>
      <c r="GG395" s="9">
        <v>0</v>
      </c>
      <c r="GH395" s="1">
        <f t="shared" si="176"/>
        <v>1</v>
      </c>
      <c r="GI395" s="1">
        <v>1</v>
      </c>
      <c r="GJ395" s="9">
        <v>0</v>
      </c>
      <c r="GK395" s="9">
        <v>1</v>
      </c>
      <c r="GL395" s="9">
        <v>1</v>
      </c>
      <c r="GM395" s="9">
        <v>0</v>
      </c>
      <c r="GN395" s="9">
        <v>0</v>
      </c>
      <c r="GO395" s="9">
        <v>0</v>
      </c>
      <c r="GP395" s="1">
        <v>0</v>
      </c>
      <c r="GQ395" s="9">
        <v>0</v>
      </c>
      <c r="GR395" s="11">
        <f t="shared" si="163"/>
        <v>0</v>
      </c>
      <c r="GS395" s="9">
        <v>0</v>
      </c>
      <c r="GT395" s="9">
        <v>0</v>
      </c>
      <c r="GU395" s="9">
        <v>0</v>
      </c>
      <c r="GV395" s="9">
        <v>0</v>
      </c>
      <c r="GW395" s="9">
        <v>0</v>
      </c>
      <c r="GX395" s="9">
        <f t="shared" si="164"/>
        <v>2</v>
      </c>
      <c r="GY395" s="9">
        <v>1</v>
      </c>
      <c r="GZ395" s="9">
        <v>0</v>
      </c>
      <c r="HA395" s="9">
        <v>0</v>
      </c>
      <c r="HB395" s="9">
        <v>1</v>
      </c>
      <c r="HC395" s="9">
        <v>0</v>
      </c>
      <c r="HD395" s="9">
        <v>0</v>
      </c>
      <c r="HE395" s="9">
        <v>0</v>
      </c>
      <c r="HF395" s="9">
        <v>0</v>
      </c>
      <c r="HG395" s="9">
        <v>0</v>
      </c>
      <c r="HH395" s="9">
        <v>0</v>
      </c>
      <c r="HI395" s="9">
        <v>1</v>
      </c>
      <c r="HJ395" s="9">
        <v>0</v>
      </c>
      <c r="HK395" s="9">
        <v>0</v>
      </c>
      <c r="HL395" s="9">
        <v>0</v>
      </c>
      <c r="HM395" s="9">
        <v>0</v>
      </c>
      <c r="HN395" s="9">
        <v>0</v>
      </c>
      <c r="HO395" s="9">
        <v>0</v>
      </c>
      <c r="HP395" s="9">
        <v>0</v>
      </c>
      <c r="HQ395" s="9">
        <v>0</v>
      </c>
      <c r="HR395" s="9">
        <v>0</v>
      </c>
      <c r="HS395" s="9">
        <v>0</v>
      </c>
      <c r="HT395" s="9">
        <v>0</v>
      </c>
      <c r="HU395" s="9">
        <v>0</v>
      </c>
      <c r="HV395" s="9">
        <v>0</v>
      </c>
      <c r="HW395" s="9">
        <v>0</v>
      </c>
      <c r="HX395" s="9">
        <v>0</v>
      </c>
      <c r="HY395" s="9">
        <v>0</v>
      </c>
      <c r="HZ395" s="9">
        <v>0</v>
      </c>
      <c r="IA395" s="9">
        <v>0</v>
      </c>
      <c r="IB395" s="9">
        <v>0</v>
      </c>
      <c r="IC395" s="9">
        <v>0</v>
      </c>
      <c r="ID395" s="9">
        <v>1</v>
      </c>
      <c r="IE395" s="9">
        <v>0</v>
      </c>
      <c r="IF395" s="1">
        <v>1</v>
      </c>
      <c r="IG395" s="9">
        <v>1</v>
      </c>
      <c r="IH395" s="9">
        <v>0</v>
      </c>
      <c r="II395" s="9">
        <v>0</v>
      </c>
      <c r="IJ395" s="9">
        <v>0</v>
      </c>
      <c r="IK395" s="9">
        <v>0</v>
      </c>
      <c r="IL395" s="9">
        <v>0</v>
      </c>
      <c r="IM395" s="9">
        <v>1</v>
      </c>
      <c r="IN395" s="9">
        <v>0</v>
      </c>
      <c r="IO395" s="9">
        <v>0</v>
      </c>
      <c r="IP395" s="9">
        <v>0</v>
      </c>
      <c r="IQ395" s="9">
        <f t="shared" si="165"/>
        <v>0</v>
      </c>
      <c r="IR395" s="1">
        <v>0</v>
      </c>
      <c r="IS395" s="9">
        <v>0</v>
      </c>
      <c r="IT395" s="9">
        <v>0</v>
      </c>
      <c r="IU395" s="9">
        <v>0</v>
      </c>
      <c r="IV395" s="9">
        <v>0</v>
      </c>
      <c r="IW395" s="9">
        <v>0</v>
      </c>
      <c r="IX395" s="9">
        <v>0</v>
      </c>
      <c r="IY395" s="9">
        <v>0</v>
      </c>
      <c r="IZ395" s="9">
        <v>0</v>
      </c>
      <c r="JA395" s="9">
        <v>42</v>
      </c>
      <c r="JB395" s="9">
        <v>0</v>
      </c>
      <c r="JC395" s="9">
        <v>0</v>
      </c>
      <c r="JD395" s="9">
        <v>0</v>
      </c>
      <c r="JE395" s="1">
        <v>1</v>
      </c>
      <c r="JF395" s="1">
        <v>6</v>
      </c>
      <c r="JG395" s="1">
        <v>0</v>
      </c>
      <c r="JH395" s="1">
        <v>1</v>
      </c>
      <c r="JI395" s="1">
        <v>0</v>
      </c>
      <c r="JJ395" s="9"/>
      <c r="JK395" s="9">
        <v>0</v>
      </c>
      <c r="JL395" s="9">
        <v>0</v>
      </c>
      <c r="JM395" s="9">
        <v>0</v>
      </c>
      <c r="JN395" s="9">
        <v>0</v>
      </c>
      <c r="JO395" s="9">
        <v>0</v>
      </c>
      <c r="JP395" s="9">
        <v>0</v>
      </c>
      <c r="JQ395" s="9">
        <v>0</v>
      </c>
      <c r="JR395" s="9">
        <v>0</v>
      </c>
      <c r="JS395" s="9">
        <v>1</v>
      </c>
      <c r="JT395" s="9">
        <v>1</v>
      </c>
      <c r="JU395" s="9">
        <v>1</v>
      </c>
      <c r="JV395" s="9">
        <v>1</v>
      </c>
      <c r="JW395" s="9">
        <v>0</v>
      </c>
      <c r="JX395" s="9">
        <v>0</v>
      </c>
      <c r="JY395" s="9"/>
      <c r="JZ395" s="9"/>
      <c r="KA395" s="9"/>
      <c r="KB395" s="9">
        <v>1</v>
      </c>
      <c r="KC395" s="9">
        <f t="shared" si="166"/>
        <v>2</v>
      </c>
      <c r="KD395" s="9">
        <v>1</v>
      </c>
      <c r="KE395" s="9">
        <v>1</v>
      </c>
      <c r="KF395" s="9">
        <v>0</v>
      </c>
      <c r="KG395" s="9">
        <v>0</v>
      </c>
      <c r="KH395" s="9">
        <v>0</v>
      </c>
      <c r="KI395" s="9">
        <v>0</v>
      </c>
      <c r="KJ395" s="9">
        <v>0</v>
      </c>
      <c r="KK395" s="9">
        <v>0</v>
      </c>
      <c r="KL395" s="9">
        <v>0</v>
      </c>
      <c r="KM395" s="9">
        <v>0</v>
      </c>
      <c r="KN395" s="9">
        <v>0</v>
      </c>
      <c r="KO395" s="1">
        <v>1</v>
      </c>
      <c r="KP395" s="9">
        <v>0</v>
      </c>
      <c r="KQ395" s="9">
        <v>0</v>
      </c>
      <c r="KR395" s="9">
        <v>0</v>
      </c>
      <c r="KS395" s="9">
        <v>0</v>
      </c>
      <c r="KT395" s="9">
        <v>0</v>
      </c>
      <c r="KU395" s="9">
        <v>0</v>
      </c>
      <c r="KV395" s="9">
        <v>0</v>
      </c>
      <c r="KW395" s="9" t="s">
        <v>102</v>
      </c>
      <c r="KX395" s="9">
        <v>1</v>
      </c>
      <c r="KY395" s="9">
        <v>0</v>
      </c>
      <c r="KZ395" s="12">
        <v>15.4</v>
      </c>
      <c r="LA395" s="12">
        <v>45.7</v>
      </c>
      <c r="LB395" s="9">
        <v>6940</v>
      </c>
      <c r="LC395" s="9">
        <v>6230</v>
      </c>
      <c r="LD395" s="9">
        <v>480</v>
      </c>
      <c r="LE395" s="9">
        <v>305000</v>
      </c>
      <c r="LF395" s="13">
        <v>1</v>
      </c>
      <c r="LG395" s="13">
        <v>12.2</v>
      </c>
      <c r="LH395" s="9"/>
      <c r="LI395" s="9"/>
      <c r="LJ395" s="12">
        <v>62.2</v>
      </c>
      <c r="LK395" s="9">
        <v>72.3</v>
      </c>
      <c r="LL395" s="9">
        <v>554</v>
      </c>
      <c r="LM395" s="9"/>
      <c r="LN395" s="9"/>
      <c r="LO395" s="12">
        <v>2423</v>
      </c>
      <c r="LP395" s="12">
        <v>370</v>
      </c>
      <c r="LQ395" s="9"/>
      <c r="LR395" s="9"/>
      <c r="LS395" s="9"/>
      <c r="LT395" s="9"/>
      <c r="LU395" s="9"/>
      <c r="LV395" s="9">
        <v>0</v>
      </c>
      <c r="LW395" s="9"/>
      <c r="LX395" s="1">
        <v>0</v>
      </c>
      <c r="LY395" s="1">
        <v>0</v>
      </c>
      <c r="LZ395" s="9">
        <v>1</v>
      </c>
      <c r="MA395" s="9">
        <v>0</v>
      </c>
      <c r="MB395" s="9">
        <f t="shared" si="167"/>
        <v>1</v>
      </c>
      <c r="MC395" s="1">
        <v>1</v>
      </c>
      <c r="MD395" s="9">
        <v>1</v>
      </c>
      <c r="ME395" s="9">
        <v>0</v>
      </c>
      <c r="MF395" s="9">
        <v>0</v>
      </c>
      <c r="MG395" s="9">
        <v>0</v>
      </c>
      <c r="MH395" s="9">
        <v>0</v>
      </c>
      <c r="MI395" s="9">
        <v>0</v>
      </c>
      <c r="MJ395" s="9">
        <v>0</v>
      </c>
      <c r="MK395" s="9">
        <v>1</v>
      </c>
      <c r="ML395" s="9">
        <v>0</v>
      </c>
      <c r="MM395" s="9">
        <f t="shared" si="168"/>
        <v>1</v>
      </c>
      <c r="MN395" s="1">
        <v>1</v>
      </c>
      <c r="MO395" s="9">
        <v>1</v>
      </c>
      <c r="MP395" s="9">
        <v>0</v>
      </c>
      <c r="MQ395" s="9">
        <v>0</v>
      </c>
      <c r="MR395" s="9">
        <v>0</v>
      </c>
      <c r="MS395" s="9">
        <v>0</v>
      </c>
      <c r="MT395" s="9">
        <v>0</v>
      </c>
      <c r="MU395" s="9">
        <v>0</v>
      </c>
      <c r="MV395" s="9">
        <v>0</v>
      </c>
      <c r="MW395" s="9">
        <v>0</v>
      </c>
      <c r="MX395" s="9">
        <v>0</v>
      </c>
      <c r="MY395" s="9">
        <v>0</v>
      </c>
      <c r="MZ395" s="9">
        <v>0</v>
      </c>
      <c r="NA395" s="9">
        <v>0</v>
      </c>
      <c r="NB395" s="9" t="s">
        <v>122</v>
      </c>
      <c r="NC395" s="12">
        <v>15.2</v>
      </c>
      <c r="ND395" s="12">
        <v>44.8</v>
      </c>
      <c r="NE395" s="9">
        <v>14300</v>
      </c>
      <c r="NF395" s="9">
        <v>13256</v>
      </c>
      <c r="NG395" s="9">
        <v>614</v>
      </c>
      <c r="NH395" s="9">
        <v>404000</v>
      </c>
      <c r="NI395" s="13">
        <v>0.85</v>
      </c>
      <c r="NJ395" s="13">
        <v>18.2</v>
      </c>
      <c r="NK395" s="13">
        <v>0.75</v>
      </c>
      <c r="NL395" s="13">
        <v>0.37</v>
      </c>
      <c r="NM395" s="12">
        <v>187.4</v>
      </c>
      <c r="NN395" s="9">
        <v>70.099999999999994</v>
      </c>
      <c r="NO395" s="9">
        <v>486</v>
      </c>
      <c r="NP395" s="12">
        <v>25.1</v>
      </c>
      <c r="NQ395" s="9"/>
      <c r="NR395" s="9"/>
      <c r="NS395" s="9">
        <v>8300</v>
      </c>
      <c r="NT395" s="9"/>
      <c r="NU395" s="9"/>
      <c r="NV395" s="9"/>
      <c r="NW395" s="9">
        <v>14.9</v>
      </c>
      <c r="NX395" s="9"/>
      <c r="NY395" s="1">
        <v>1</v>
      </c>
      <c r="NZ395" s="9" t="s">
        <v>115</v>
      </c>
      <c r="OA395" s="1">
        <v>0</v>
      </c>
      <c r="OB395" s="1">
        <v>1</v>
      </c>
      <c r="OC395" s="9">
        <v>1</v>
      </c>
      <c r="OD395" s="9">
        <v>0</v>
      </c>
      <c r="OE395" s="9">
        <f t="shared" si="169"/>
        <v>1</v>
      </c>
      <c r="OF395" s="1">
        <v>1</v>
      </c>
      <c r="OG395" s="9">
        <v>1</v>
      </c>
      <c r="OH395" s="9">
        <v>0</v>
      </c>
      <c r="OI395" s="9">
        <v>0</v>
      </c>
      <c r="OJ395" s="9">
        <v>0</v>
      </c>
      <c r="OK395" s="9">
        <v>0</v>
      </c>
      <c r="OL395" s="9">
        <v>0</v>
      </c>
      <c r="OM395" s="9">
        <v>0</v>
      </c>
      <c r="ON395" s="9">
        <v>1</v>
      </c>
      <c r="OO395" s="9">
        <v>0</v>
      </c>
      <c r="OP395" s="9">
        <f t="shared" si="170"/>
        <v>1</v>
      </c>
      <c r="OQ395" s="1">
        <v>1</v>
      </c>
      <c r="OR395" s="9">
        <v>1</v>
      </c>
      <c r="OS395" s="9">
        <v>0</v>
      </c>
      <c r="OT395" s="9">
        <v>0</v>
      </c>
      <c r="OU395" s="9">
        <v>0</v>
      </c>
      <c r="OV395" s="9">
        <v>0</v>
      </c>
      <c r="OW395" s="9">
        <v>0</v>
      </c>
      <c r="OX395" s="9">
        <v>0</v>
      </c>
      <c r="OY395" s="9">
        <v>0</v>
      </c>
      <c r="OZ395" s="9">
        <v>0</v>
      </c>
      <c r="PA395" s="9">
        <v>0</v>
      </c>
      <c r="PB395" s="9">
        <v>0</v>
      </c>
    </row>
    <row r="396" spans="1:418" x14ac:dyDescent="0.25">
      <c r="A396" s="1">
        <v>395</v>
      </c>
      <c r="B396" s="26" t="s">
        <v>1</v>
      </c>
      <c r="C396" s="9">
        <v>1</v>
      </c>
      <c r="D396" s="9">
        <v>0</v>
      </c>
      <c r="E396" s="9">
        <v>74</v>
      </c>
      <c r="F396" s="9">
        <v>0</v>
      </c>
      <c r="G396" s="9">
        <v>0</v>
      </c>
      <c r="H396" s="1">
        <v>1</v>
      </c>
      <c r="I396" s="9">
        <v>0</v>
      </c>
      <c r="J396" s="9" t="s">
        <v>5</v>
      </c>
      <c r="K396" s="9">
        <v>1</v>
      </c>
      <c r="L396" s="9">
        <v>0</v>
      </c>
      <c r="M396" s="9">
        <v>0</v>
      </c>
      <c r="N396" s="9">
        <v>0</v>
      </c>
      <c r="O396" s="9" t="s">
        <v>473</v>
      </c>
      <c r="P396" s="9" t="s">
        <v>247</v>
      </c>
      <c r="Q396" s="9"/>
      <c r="R396" s="9" t="s">
        <v>393</v>
      </c>
      <c r="S396" s="1">
        <v>0</v>
      </c>
      <c r="T396" s="9" t="s">
        <v>329</v>
      </c>
      <c r="U396" s="9" t="s">
        <v>150</v>
      </c>
      <c r="V396" s="9" t="s">
        <v>111</v>
      </c>
      <c r="W396" s="9">
        <v>1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1</v>
      </c>
      <c r="AE396" s="9">
        <v>0</v>
      </c>
      <c r="AF396" s="9">
        <v>0</v>
      </c>
      <c r="AG396" s="9">
        <v>0</v>
      </c>
      <c r="AH396" s="9">
        <v>0</v>
      </c>
      <c r="AI396" s="9">
        <v>1</v>
      </c>
      <c r="AJ396" s="9">
        <v>0</v>
      </c>
      <c r="AK396" s="9">
        <v>1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5</v>
      </c>
      <c r="BA396" s="9">
        <v>0</v>
      </c>
      <c r="BB396" s="9">
        <v>0</v>
      </c>
      <c r="BC396" s="9">
        <v>0</v>
      </c>
      <c r="BD396" s="1">
        <v>1</v>
      </c>
      <c r="BE396" s="9">
        <f t="shared" si="160"/>
        <v>0</v>
      </c>
      <c r="BF396" s="9">
        <v>0</v>
      </c>
      <c r="BG396" s="9">
        <v>0</v>
      </c>
      <c r="BH396" s="9">
        <v>0</v>
      </c>
      <c r="BI396" s="9">
        <v>0</v>
      </c>
      <c r="BJ396" s="1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">
        <v>0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/>
      <c r="CJ396" s="9"/>
      <c r="CK396" s="9" t="s">
        <v>123</v>
      </c>
      <c r="CL396" s="9">
        <v>0</v>
      </c>
      <c r="CM396" s="10">
        <v>44012</v>
      </c>
      <c r="CN396" s="10">
        <v>44012</v>
      </c>
      <c r="CO396" s="10"/>
      <c r="CP396" s="10"/>
      <c r="CQ396" s="10">
        <v>44014</v>
      </c>
      <c r="CR396" s="10">
        <v>44016</v>
      </c>
      <c r="CS396" s="10">
        <v>44016</v>
      </c>
      <c r="CT396" s="3">
        <f t="shared" si="177"/>
        <v>2</v>
      </c>
      <c r="CU396" s="3">
        <f t="shared" si="178"/>
        <v>4</v>
      </c>
      <c r="CV396" s="11"/>
      <c r="CW396" s="3">
        <f t="shared" si="184"/>
        <v>2</v>
      </c>
      <c r="CX396" s="3">
        <v>2</v>
      </c>
      <c r="CY396" s="3">
        <f t="shared" si="185"/>
        <v>2</v>
      </c>
      <c r="CZ396" s="11">
        <v>1</v>
      </c>
      <c r="DA396" s="3">
        <v>1</v>
      </c>
      <c r="DB396" s="11">
        <v>0</v>
      </c>
      <c r="DC396" s="3">
        <f t="shared" si="179"/>
        <v>2</v>
      </c>
      <c r="DD396" s="10">
        <v>44011</v>
      </c>
      <c r="DE396" s="1">
        <v>0</v>
      </c>
      <c r="DF396" s="11">
        <f t="shared" si="161"/>
        <v>1</v>
      </c>
      <c r="DG396" s="3">
        <f t="shared" si="180"/>
        <v>4</v>
      </c>
      <c r="DH396" s="9">
        <v>0</v>
      </c>
      <c r="DI396" s="9">
        <v>1</v>
      </c>
      <c r="DJ396" s="9">
        <v>0</v>
      </c>
      <c r="DK396" s="9">
        <v>0</v>
      </c>
      <c r="DL396" s="9">
        <v>0</v>
      </c>
      <c r="DM396" s="9">
        <v>0</v>
      </c>
      <c r="DN396" s="9">
        <v>0</v>
      </c>
      <c r="DO396" s="9">
        <v>1</v>
      </c>
      <c r="DP396" s="9">
        <v>0</v>
      </c>
      <c r="DQ396" s="9">
        <v>1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0</v>
      </c>
      <c r="EB396" s="9">
        <v>0</v>
      </c>
      <c r="EC396" s="9">
        <v>0</v>
      </c>
      <c r="ED396" s="9">
        <v>0</v>
      </c>
      <c r="EE396" s="9">
        <v>0</v>
      </c>
      <c r="EF396" s="9">
        <v>1</v>
      </c>
      <c r="EG396" s="9"/>
      <c r="EH396" s="9"/>
      <c r="EI396" s="12"/>
      <c r="EJ396" s="11"/>
      <c r="EK396" s="11"/>
      <c r="EL396" s="11"/>
      <c r="EM396" s="9">
        <v>104</v>
      </c>
      <c r="EN396" s="9">
        <v>61</v>
      </c>
      <c r="EO396" s="12">
        <f t="shared" si="162"/>
        <v>75.333333333333329</v>
      </c>
      <c r="EP396" s="11">
        <v>0</v>
      </c>
      <c r="EQ396" s="9">
        <v>73</v>
      </c>
      <c r="ER396" s="9">
        <v>0</v>
      </c>
      <c r="ES396" s="9">
        <v>18</v>
      </c>
      <c r="ET396" s="9">
        <v>0</v>
      </c>
      <c r="EU396" s="12">
        <v>36.4</v>
      </c>
      <c r="EV396" s="11">
        <v>0</v>
      </c>
      <c r="EW396" s="12">
        <v>36.5</v>
      </c>
      <c r="EX396" s="9">
        <v>93</v>
      </c>
      <c r="EY396" s="1">
        <v>0</v>
      </c>
      <c r="EZ396" s="9" t="s">
        <v>51</v>
      </c>
      <c r="FA396" s="9">
        <v>1</v>
      </c>
      <c r="FB396" s="9">
        <v>0</v>
      </c>
      <c r="FC396" s="9">
        <v>1</v>
      </c>
      <c r="FD396" s="9">
        <v>1</v>
      </c>
      <c r="FE396" s="9">
        <v>0</v>
      </c>
      <c r="FF396" s="9">
        <v>0</v>
      </c>
      <c r="FG396" s="9">
        <v>0</v>
      </c>
      <c r="FH396" s="9">
        <v>0</v>
      </c>
      <c r="FI396" s="1">
        <v>2</v>
      </c>
      <c r="FJ396" s="9">
        <v>0</v>
      </c>
      <c r="FK396" s="1">
        <v>1</v>
      </c>
      <c r="FL396" s="9">
        <v>0</v>
      </c>
      <c r="FM396" s="9" t="s">
        <v>104</v>
      </c>
      <c r="FN396" s="9" t="s">
        <v>83</v>
      </c>
      <c r="FO396" s="9">
        <v>0</v>
      </c>
      <c r="FP396" s="9">
        <v>0</v>
      </c>
      <c r="FQ396" s="1">
        <v>1</v>
      </c>
      <c r="FR396" s="1">
        <v>1</v>
      </c>
      <c r="FS396" s="1">
        <f t="shared" si="181"/>
        <v>2</v>
      </c>
      <c r="FT396" s="1">
        <v>0</v>
      </c>
      <c r="FU396" s="9">
        <v>0</v>
      </c>
      <c r="FV396" s="9">
        <v>0</v>
      </c>
      <c r="FW396" s="9">
        <v>0</v>
      </c>
      <c r="FX396" s="9">
        <v>0</v>
      </c>
      <c r="FY396" s="9">
        <v>0</v>
      </c>
      <c r="FZ396" s="1">
        <f t="shared" si="175"/>
        <v>1</v>
      </c>
      <c r="GA396" s="1">
        <v>1</v>
      </c>
      <c r="GB396" s="9">
        <v>1</v>
      </c>
      <c r="GC396" s="9">
        <v>0</v>
      </c>
      <c r="GD396" s="9">
        <v>0</v>
      </c>
      <c r="GE396" s="9">
        <v>0</v>
      </c>
      <c r="GF396" s="9">
        <v>0</v>
      </c>
      <c r="GG396" s="9">
        <v>1</v>
      </c>
      <c r="GH396" s="1">
        <f t="shared" si="176"/>
        <v>0</v>
      </c>
      <c r="GI396" s="1">
        <v>0</v>
      </c>
      <c r="GJ396" s="9">
        <v>0</v>
      </c>
      <c r="GK396" s="9">
        <v>0</v>
      </c>
      <c r="GL396" s="9">
        <v>0</v>
      </c>
      <c r="GM396" s="9">
        <v>0</v>
      </c>
      <c r="GN396" s="9">
        <v>0</v>
      </c>
      <c r="GO396" s="9">
        <v>0</v>
      </c>
      <c r="GP396" s="1">
        <v>0</v>
      </c>
      <c r="GQ396" s="9">
        <v>1</v>
      </c>
      <c r="GR396" s="11">
        <f t="shared" si="163"/>
        <v>2</v>
      </c>
      <c r="GS396" s="9">
        <v>0</v>
      </c>
      <c r="GT396" s="9">
        <v>1</v>
      </c>
      <c r="GU396" s="9">
        <v>1</v>
      </c>
      <c r="GV396" s="9">
        <v>0</v>
      </c>
      <c r="GW396" s="9">
        <v>0</v>
      </c>
      <c r="GX396" s="9">
        <f t="shared" si="164"/>
        <v>3</v>
      </c>
      <c r="GY396" s="9">
        <v>1</v>
      </c>
      <c r="GZ396" s="9">
        <v>0</v>
      </c>
      <c r="HA396" s="9">
        <v>0</v>
      </c>
      <c r="HB396" s="9">
        <v>1</v>
      </c>
      <c r="HC396" s="9">
        <v>0</v>
      </c>
      <c r="HD396" s="9">
        <v>0</v>
      </c>
      <c r="HE396" s="9">
        <v>0</v>
      </c>
      <c r="HF396" s="9">
        <v>0</v>
      </c>
      <c r="HG396" s="9">
        <v>0</v>
      </c>
      <c r="HH396" s="9">
        <v>0</v>
      </c>
      <c r="HI396" s="9">
        <v>1</v>
      </c>
      <c r="HJ396" s="9">
        <v>0</v>
      </c>
      <c r="HK396" s="9">
        <v>0</v>
      </c>
      <c r="HL396" s="9">
        <v>0</v>
      </c>
      <c r="HM396" s="9">
        <v>0</v>
      </c>
      <c r="HN396" s="9">
        <v>0</v>
      </c>
      <c r="HO396" s="9">
        <v>0</v>
      </c>
      <c r="HP396" s="9">
        <v>0</v>
      </c>
      <c r="HQ396" s="9">
        <v>0</v>
      </c>
      <c r="HR396" s="9">
        <v>0</v>
      </c>
      <c r="HS396" s="9">
        <v>0</v>
      </c>
      <c r="HT396" s="9">
        <v>0</v>
      </c>
      <c r="HU396" s="9">
        <v>0</v>
      </c>
      <c r="HV396" s="9">
        <v>0</v>
      </c>
      <c r="HW396" s="9">
        <v>1</v>
      </c>
      <c r="HX396" s="9">
        <v>0</v>
      </c>
      <c r="HY396" s="9">
        <v>0</v>
      </c>
      <c r="HZ396" s="9">
        <v>0</v>
      </c>
      <c r="IA396" s="9">
        <v>0</v>
      </c>
      <c r="IB396" s="9">
        <v>0</v>
      </c>
      <c r="IC396" s="9">
        <v>0</v>
      </c>
      <c r="ID396" s="9">
        <v>1</v>
      </c>
      <c r="IE396" s="9">
        <v>0</v>
      </c>
      <c r="IF396" s="1">
        <v>0</v>
      </c>
      <c r="IG396" s="9">
        <v>0</v>
      </c>
      <c r="IH396" s="9">
        <v>0</v>
      </c>
      <c r="II396" s="9">
        <v>0</v>
      </c>
      <c r="IJ396" s="9">
        <v>0</v>
      </c>
      <c r="IK396" s="9">
        <v>0</v>
      </c>
      <c r="IL396" s="9">
        <v>0</v>
      </c>
      <c r="IM396" s="9">
        <v>1</v>
      </c>
      <c r="IN396" s="9">
        <v>0</v>
      </c>
      <c r="IO396" s="9">
        <v>1</v>
      </c>
      <c r="IP396" s="9">
        <v>1</v>
      </c>
      <c r="IQ396" s="9">
        <f t="shared" si="165"/>
        <v>1</v>
      </c>
      <c r="IR396" s="1">
        <v>1</v>
      </c>
      <c r="IS396" s="9">
        <v>0</v>
      </c>
      <c r="IT396" s="9">
        <v>0</v>
      </c>
      <c r="IU396" s="9">
        <v>1</v>
      </c>
      <c r="IV396" s="9">
        <v>0</v>
      </c>
      <c r="IW396" s="9">
        <v>0</v>
      </c>
      <c r="IX396" s="9">
        <v>0</v>
      </c>
      <c r="IY396" s="9">
        <v>0</v>
      </c>
      <c r="IZ396" s="9">
        <v>0</v>
      </c>
      <c r="JA396" s="9"/>
      <c r="JB396" s="9"/>
      <c r="JC396" s="9"/>
      <c r="JD396" s="9"/>
      <c r="JE396" s="9"/>
      <c r="JF396" s="1">
        <v>4</v>
      </c>
      <c r="JG396" s="1">
        <v>1</v>
      </c>
      <c r="JH396" s="1">
        <v>0</v>
      </c>
      <c r="JI396" s="1">
        <v>0</v>
      </c>
      <c r="JJ396" s="9"/>
      <c r="JK396" s="9">
        <v>0</v>
      </c>
      <c r="JL396" s="9">
        <v>0</v>
      </c>
      <c r="JM396" s="9">
        <v>0</v>
      </c>
      <c r="JN396" s="9">
        <v>0</v>
      </c>
      <c r="JO396" s="9">
        <v>0</v>
      </c>
      <c r="JP396" s="9">
        <v>0</v>
      </c>
      <c r="JQ396" s="9">
        <v>0</v>
      </c>
      <c r="JR396" s="9">
        <v>0</v>
      </c>
      <c r="JS396" s="9">
        <v>1</v>
      </c>
      <c r="JT396" s="9">
        <v>1</v>
      </c>
      <c r="JU396" s="9">
        <v>0</v>
      </c>
      <c r="JV396" s="9">
        <v>0</v>
      </c>
      <c r="JW396" s="9">
        <v>0</v>
      </c>
      <c r="JX396" s="9">
        <v>1</v>
      </c>
      <c r="JY396" s="10">
        <v>44015</v>
      </c>
      <c r="JZ396" s="10">
        <v>44016</v>
      </c>
      <c r="KA396" s="9">
        <f>JZ396-JY396</f>
        <v>1</v>
      </c>
      <c r="KB396" s="9">
        <v>0</v>
      </c>
      <c r="KC396" s="9">
        <f t="shared" si="166"/>
        <v>4</v>
      </c>
      <c r="KD396" s="9">
        <v>1</v>
      </c>
      <c r="KE396" s="9">
        <v>1</v>
      </c>
      <c r="KF396" s="9">
        <v>1</v>
      </c>
      <c r="KG396" s="9">
        <v>0</v>
      </c>
      <c r="KH396" s="9">
        <v>0</v>
      </c>
      <c r="KI396" s="9">
        <v>0</v>
      </c>
      <c r="KJ396" s="9">
        <v>0</v>
      </c>
      <c r="KK396" s="9">
        <v>0</v>
      </c>
      <c r="KL396" s="9">
        <v>0</v>
      </c>
      <c r="KM396" s="9">
        <v>0</v>
      </c>
      <c r="KN396" s="9">
        <v>1</v>
      </c>
      <c r="KO396" s="1">
        <v>1</v>
      </c>
      <c r="KP396" s="9">
        <v>0</v>
      </c>
      <c r="KQ396" s="9">
        <v>0</v>
      </c>
      <c r="KR396" s="9">
        <v>0</v>
      </c>
      <c r="KS396" s="9">
        <v>0</v>
      </c>
      <c r="KT396" s="9">
        <v>0</v>
      </c>
      <c r="KU396" s="9">
        <v>0</v>
      </c>
      <c r="KV396" s="9">
        <v>0</v>
      </c>
      <c r="KW396" s="9" t="s">
        <v>103</v>
      </c>
      <c r="KX396" s="9">
        <v>0</v>
      </c>
      <c r="KY396" s="9">
        <v>1</v>
      </c>
      <c r="KZ396" s="12">
        <v>14.6</v>
      </c>
      <c r="LA396" s="12">
        <v>44.5</v>
      </c>
      <c r="LB396" s="9">
        <v>9910</v>
      </c>
      <c r="LC396" s="9">
        <v>8740</v>
      </c>
      <c r="LD396" s="9">
        <v>560</v>
      </c>
      <c r="LE396" s="9">
        <v>261000</v>
      </c>
      <c r="LF396" s="13">
        <v>0.84</v>
      </c>
      <c r="LG396" s="13">
        <v>25.8</v>
      </c>
      <c r="LH396" s="13">
        <v>0.28000000000000003</v>
      </c>
      <c r="LI396" s="13">
        <v>0.15</v>
      </c>
      <c r="LJ396" s="9"/>
      <c r="LK396" s="9"/>
      <c r="LL396" s="9">
        <v>418</v>
      </c>
      <c r="LM396" s="12">
        <v>10.199999999999999</v>
      </c>
      <c r="LN396" s="9"/>
      <c r="LO396" s="9"/>
      <c r="LP396" s="12">
        <v>451</v>
      </c>
      <c r="LQ396" s="9"/>
      <c r="LR396" s="9"/>
      <c r="LS396" s="9"/>
      <c r="LT396" s="9"/>
      <c r="LU396" s="9"/>
      <c r="LV396" s="9">
        <v>0</v>
      </c>
      <c r="LW396" s="9"/>
      <c r="LX396" s="1">
        <v>0</v>
      </c>
      <c r="LY396" s="1">
        <v>0</v>
      </c>
      <c r="LZ396" s="9">
        <v>1</v>
      </c>
      <c r="MA396" s="9">
        <v>0</v>
      </c>
      <c r="MB396" s="9">
        <f t="shared" si="167"/>
        <v>2</v>
      </c>
      <c r="MC396" s="1">
        <v>1</v>
      </c>
      <c r="MD396" s="9">
        <v>1</v>
      </c>
      <c r="ME396" s="9">
        <v>1</v>
      </c>
      <c r="MF396" s="9">
        <v>0</v>
      </c>
      <c r="MG396" s="9">
        <v>0</v>
      </c>
      <c r="MH396" s="9">
        <v>0</v>
      </c>
      <c r="MI396" s="9">
        <v>0</v>
      </c>
      <c r="MJ396" s="9">
        <v>0</v>
      </c>
      <c r="MK396" s="9">
        <v>1</v>
      </c>
      <c r="ML396" s="9">
        <v>0</v>
      </c>
      <c r="MM396" s="9">
        <f t="shared" si="168"/>
        <v>2</v>
      </c>
      <c r="MN396" s="1">
        <v>1</v>
      </c>
      <c r="MO396" s="9">
        <v>0</v>
      </c>
      <c r="MP396" s="9">
        <v>0</v>
      </c>
      <c r="MQ396" s="9">
        <v>0</v>
      </c>
      <c r="MR396" s="9">
        <v>0</v>
      </c>
      <c r="MS396" s="9">
        <v>0</v>
      </c>
      <c r="MT396" s="9">
        <v>0</v>
      </c>
      <c r="MU396" s="9">
        <v>1</v>
      </c>
      <c r="MV396" s="9">
        <v>1</v>
      </c>
      <c r="MW396" s="9">
        <v>0</v>
      </c>
      <c r="MX396" s="9">
        <v>0</v>
      </c>
      <c r="MY396" s="9">
        <v>0</v>
      </c>
      <c r="MZ396" s="9">
        <v>0</v>
      </c>
      <c r="NA396" s="9">
        <v>0</v>
      </c>
      <c r="NB396" s="9" t="s">
        <v>122</v>
      </c>
      <c r="NC396" s="12">
        <v>13.6</v>
      </c>
      <c r="ND396" s="12">
        <v>41.2</v>
      </c>
      <c r="NE396" s="9">
        <v>12220</v>
      </c>
      <c r="NF396" s="9">
        <v>10580</v>
      </c>
      <c r="NG396" s="9">
        <v>820</v>
      </c>
      <c r="NH396" s="9">
        <v>311000</v>
      </c>
      <c r="NI396" s="13">
        <v>0.69</v>
      </c>
      <c r="NJ396" s="13">
        <v>20.6</v>
      </c>
      <c r="NK396" s="13">
        <v>0.72</v>
      </c>
      <c r="NL396" s="13">
        <v>0.52</v>
      </c>
      <c r="NM396" s="9"/>
      <c r="NN396" s="9"/>
      <c r="NO396" s="9">
        <v>487</v>
      </c>
      <c r="NP396" s="12">
        <v>121.52</v>
      </c>
      <c r="NQ396" s="9"/>
      <c r="NR396" s="9"/>
      <c r="NS396" s="9">
        <v>300</v>
      </c>
      <c r="NT396" s="15">
        <v>1.944</v>
      </c>
      <c r="NU396" s="9"/>
      <c r="NV396" s="9"/>
      <c r="NW396" s="9"/>
      <c r="NX396" s="9"/>
      <c r="NY396" s="1">
        <v>0</v>
      </c>
      <c r="NZ396" s="9"/>
      <c r="OA396" s="1">
        <v>0</v>
      </c>
      <c r="OB396" s="1">
        <v>0</v>
      </c>
      <c r="OC396" s="9">
        <v>0</v>
      </c>
      <c r="OD396" s="9">
        <v>0</v>
      </c>
      <c r="OE396" s="9">
        <f t="shared" si="169"/>
        <v>0</v>
      </c>
      <c r="OF396" s="9">
        <v>0</v>
      </c>
      <c r="OG396" s="9">
        <v>0</v>
      </c>
      <c r="OH396" s="9">
        <v>0</v>
      </c>
      <c r="OI396" s="9">
        <v>0</v>
      </c>
      <c r="OJ396" s="9">
        <v>0</v>
      </c>
      <c r="OK396" s="9">
        <v>0</v>
      </c>
      <c r="OL396" s="9">
        <v>0</v>
      </c>
      <c r="OM396" s="9">
        <v>0</v>
      </c>
      <c r="ON396" s="9">
        <v>1</v>
      </c>
      <c r="OO396" s="9">
        <v>0</v>
      </c>
      <c r="OP396" s="9">
        <f t="shared" si="170"/>
        <v>2</v>
      </c>
      <c r="OQ396" s="1">
        <v>1</v>
      </c>
      <c r="OR396" s="9">
        <v>0</v>
      </c>
      <c r="OS396" s="9">
        <v>0</v>
      </c>
      <c r="OT396" s="9">
        <v>0</v>
      </c>
      <c r="OU396" s="9">
        <v>0</v>
      </c>
      <c r="OV396" s="9">
        <v>0</v>
      </c>
      <c r="OW396" s="9">
        <v>0</v>
      </c>
      <c r="OX396" s="9">
        <v>1</v>
      </c>
      <c r="OY396" s="9">
        <v>1</v>
      </c>
      <c r="OZ396" s="9">
        <v>0</v>
      </c>
      <c r="PA396" s="9">
        <v>0</v>
      </c>
      <c r="PB396" s="9">
        <v>0</v>
      </c>
    </row>
    <row r="397" spans="1:418" x14ac:dyDescent="0.25">
      <c r="A397" s="1">
        <v>396</v>
      </c>
      <c r="B397" s="26" t="s">
        <v>2</v>
      </c>
      <c r="C397" s="9">
        <v>0</v>
      </c>
      <c r="D397" s="9">
        <v>1</v>
      </c>
      <c r="E397" s="9">
        <v>47</v>
      </c>
      <c r="F397" s="9">
        <v>0</v>
      </c>
      <c r="G397" s="1">
        <v>1</v>
      </c>
      <c r="H397" s="9">
        <v>0</v>
      </c>
      <c r="I397" s="9">
        <v>0</v>
      </c>
      <c r="J397" s="9" t="s">
        <v>5</v>
      </c>
      <c r="K397" s="9">
        <v>1</v>
      </c>
      <c r="L397" s="9">
        <v>0</v>
      </c>
      <c r="M397" s="9">
        <v>0</v>
      </c>
      <c r="N397" s="9">
        <v>0</v>
      </c>
      <c r="O397" s="9" t="s">
        <v>271</v>
      </c>
      <c r="P397" s="9" t="s">
        <v>247</v>
      </c>
      <c r="Q397" s="9"/>
      <c r="R397" s="9" t="s">
        <v>393</v>
      </c>
      <c r="S397" s="1">
        <v>0</v>
      </c>
      <c r="T397" s="9" t="s">
        <v>329</v>
      </c>
      <c r="U397" s="9" t="s">
        <v>149</v>
      </c>
      <c r="V397" s="9" t="s">
        <v>111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1">
        <v>1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1</v>
      </c>
      <c r="BA397" s="9">
        <v>0</v>
      </c>
      <c r="BB397" s="1">
        <v>1</v>
      </c>
      <c r="BC397" s="9">
        <v>0</v>
      </c>
      <c r="BD397" s="9">
        <v>0</v>
      </c>
      <c r="BE397" s="9">
        <f t="shared" si="160"/>
        <v>0</v>
      </c>
      <c r="BF397" s="9">
        <v>0</v>
      </c>
      <c r="BG397" s="9">
        <v>0</v>
      </c>
      <c r="BH397" s="9">
        <v>0</v>
      </c>
      <c r="BI397" s="9">
        <v>0</v>
      </c>
      <c r="BJ397" s="1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1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 s="9">
        <v>0</v>
      </c>
      <c r="CD397" s="9">
        <v>0</v>
      </c>
      <c r="CE397" s="9">
        <v>0</v>
      </c>
      <c r="CF397" s="9">
        <v>0</v>
      </c>
      <c r="CG397" s="9">
        <v>0</v>
      </c>
      <c r="CH397" s="9">
        <v>0</v>
      </c>
      <c r="CI397" s="9"/>
      <c r="CJ397" s="9"/>
      <c r="CK397" s="9" t="s">
        <v>125</v>
      </c>
      <c r="CL397" s="1">
        <v>0</v>
      </c>
      <c r="CM397" s="10">
        <v>44011</v>
      </c>
      <c r="CN397" s="10">
        <v>44012</v>
      </c>
      <c r="CO397" s="10"/>
      <c r="CP397" s="10"/>
      <c r="CQ397" s="10"/>
      <c r="CR397" s="10"/>
      <c r="CS397" s="10">
        <v>44019</v>
      </c>
      <c r="CT397" s="3"/>
      <c r="CU397" s="3">
        <f t="shared" si="178"/>
        <v>8</v>
      </c>
      <c r="CV397" s="11"/>
      <c r="CW397" s="11"/>
      <c r="CX397" s="11"/>
      <c r="CY397" s="3">
        <f t="shared" si="185"/>
        <v>8</v>
      </c>
      <c r="CZ397" s="11">
        <v>0</v>
      </c>
      <c r="DA397" s="3">
        <v>1</v>
      </c>
      <c r="DB397" s="11">
        <v>0</v>
      </c>
      <c r="DC397" s="3">
        <f t="shared" si="179"/>
        <v>1</v>
      </c>
      <c r="DD397" s="10">
        <v>44008</v>
      </c>
      <c r="DE397" s="1">
        <v>0</v>
      </c>
      <c r="DF397" s="11">
        <f t="shared" si="161"/>
        <v>3</v>
      </c>
      <c r="DG397" s="3">
        <f t="shared" si="180"/>
        <v>1</v>
      </c>
      <c r="DH397" s="9">
        <v>1</v>
      </c>
      <c r="DI397" s="9">
        <v>0</v>
      </c>
      <c r="DJ397" s="9">
        <v>0</v>
      </c>
      <c r="DK397" s="9">
        <v>0</v>
      </c>
      <c r="DL397" s="9">
        <v>0</v>
      </c>
      <c r="DM397" s="9">
        <v>0</v>
      </c>
      <c r="DN397" s="9">
        <v>0</v>
      </c>
      <c r="DO397" s="9">
        <v>0</v>
      </c>
      <c r="DP397" s="9">
        <v>0</v>
      </c>
      <c r="DQ397" s="9">
        <v>0</v>
      </c>
      <c r="DR397" s="9">
        <v>0</v>
      </c>
      <c r="DS397" s="9">
        <v>0</v>
      </c>
      <c r="DT397" s="9">
        <v>0</v>
      </c>
      <c r="DU397" s="9">
        <v>0</v>
      </c>
      <c r="DV397" s="9">
        <v>0</v>
      </c>
      <c r="DW397" s="9">
        <v>0</v>
      </c>
      <c r="DX397" s="9">
        <v>0</v>
      </c>
      <c r="DY397" s="9">
        <v>0</v>
      </c>
      <c r="DZ397" s="9">
        <v>0</v>
      </c>
      <c r="EA397" s="9">
        <v>0</v>
      </c>
      <c r="EB397" s="9">
        <v>0</v>
      </c>
      <c r="EC397" s="9">
        <v>0</v>
      </c>
      <c r="ED397" s="9">
        <v>0</v>
      </c>
      <c r="EE397" s="9">
        <v>0</v>
      </c>
      <c r="EF397" s="9">
        <v>0</v>
      </c>
      <c r="EG397" s="9"/>
      <c r="EH397" s="9"/>
      <c r="EI397" s="12"/>
      <c r="EJ397" s="11"/>
      <c r="EK397" s="11"/>
      <c r="EL397" s="11"/>
      <c r="EM397" s="9">
        <v>137</v>
      </c>
      <c r="EN397" s="9">
        <v>86</v>
      </c>
      <c r="EO397" s="12">
        <f t="shared" si="162"/>
        <v>103</v>
      </c>
      <c r="EP397" s="11">
        <v>0</v>
      </c>
      <c r="EQ397" s="9">
        <v>139</v>
      </c>
      <c r="ER397" s="1">
        <v>1</v>
      </c>
      <c r="ES397" s="9">
        <v>20</v>
      </c>
      <c r="ET397" s="9">
        <v>0</v>
      </c>
      <c r="EU397" s="12">
        <v>37</v>
      </c>
      <c r="EV397" s="11">
        <v>0</v>
      </c>
      <c r="EW397" s="12">
        <v>39</v>
      </c>
      <c r="EX397" s="9">
        <v>92</v>
      </c>
      <c r="EY397" s="1">
        <v>0</v>
      </c>
      <c r="EZ397" s="9" t="s">
        <v>51</v>
      </c>
      <c r="FA397" s="9">
        <v>1</v>
      </c>
      <c r="FB397" s="9">
        <v>0</v>
      </c>
      <c r="FC397" s="9">
        <v>0</v>
      </c>
      <c r="FD397" s="9">
        <v>0</v>
      </c>
      <c r="FE397" s="9">
        <v>0</v>
      </c>
      <c r="FF397" s="9">
        <v>0</v>
      </c>
      <c r="FG397" s="9">
        <v>0</v>
      </c>
      <c r="FH397" s="9">
        <v>0</v>
      </c>
      <c r="FI397" s="1">
        <v>1</v>
      </c>
      <c r="FJ397" s="1">
        <v>1</v>
      </c>
      <c r="FK397" s="9">
        <v>0</v>
      </c>
      <c r="FL397" s="9">
        <v>0</v>
      </c>
      <c r="FM397" s="9" t="s">
        <v>104</v>
      </c>
      <c r="FN397" s="1" t="s">
        <v>82</v>
      </c>
      <c r="FO397" s="9">
        <v>0</v>
      </c>
      <c r="FP397" s="1">
        <v>1</v>
      </c>
      <c r="FQ397" s="9">
        <v>0</v>
      </c>
      <c r="FR397" s="1">
        <v>1</v>
      </c>
      <c r="FS397" s="1">
        <f t="shared" si="181"/>
        <v>1</v>
      </c>
      <c r="FT397" s="1">
        <v>0</v>
      </c>
      <c r="FU397" s="9">
        <v>0</v>
      </c>
      <c r="FV397" s="9">
        <v>0</v>
      </c>
      <c r="FW397" s="9">
        <v>0</v>
      </c>
      <c r="FX397" s="9">
        <v>0</v>
      </c>
      <c r="FY397" s="9">
        <v>0</v>
      </c>
      <c r="FZ397" s="1">
        <f t="shared" si="175"/>
        <v>1</v>
      </c>
      <c r="GA397" s="1">
        <v>1</v>
      </c>
      <c r="GB397" s="9">
        <v>1</v>
      </c>
      <c r="GC397" s="9">
        <v>0</v>
      </c>
      <c r="GD397" s="9">
        <v>0</v>
      </c>
      <c r="GE397" s="9">
        <v>0</v>
      </c>
      <c r="GF397" s="9">
        <v>0</v>
      </c>
      <c r="GG397" s="9">
        <v>0</v>
      </c>
      <c r="GH397" s="1">
        <f t="shared" si="176"/>
        <v>0</v>
      </c>
      <c r="GI397" s="1">
        <v>0</v>
      </c>
      <c r="GJ397" s="9">
        <v>0</v>
      </c>
      <c r="GK397" s="9">
        <v>0</v>
      </c>
      <c r="GL397" s="9">
        <v>0</v>
      </c>
      <c r="GM397" s="9">
        <v>0</v>
      </c>
      <c r="GN397" s="9">
        <v>0</v>
      </c>
      <c r="GO397" s="9">
        <v>0</v>
      </c>
      <c r="GP397" s="1">
        <v>0</v>
      </c>
      <c r="GQ397" s="9">
        <v>0</v>
      </c>
      <c r="GR397" s="11">
        <f t="shared" si="163"/>
        <v>0</v>
      </c>
      <c r="GS397" s="9">
        <v>0</v>
      </c>
      <c r="GT397" s="9">
        <v>0</v>
      </c>
      <c r="GU397" s="9">
        <v>0</v>
      </c>
      <c r="GV397" s="9">
        <v>0</v>
      </c>
      <c r="GW397" s="9">
        <v>0</v>
      </c>
      <c r="GX397" s="9">
        <f t="shared" si="164"/>
        <v>4</v>
      </c>
      <c r="GY397" s="9">
        <v>1</v>
      </c>
      <c r="GZ397" s="9">
        <v>0</v>
      </c>
      <c r="HA397" s="9">
        <v>0</v>
      </c>
      <c r="HB397" s="9">
        <v>1</v>
      </c>
      <c r="HC397" s="9">
        <v>0</v>
      </c>
      <c r="HD397" s="9">
        <v>0</v>
      </c>
      <c r="HE397" s="9">
        <v>0</v>
      </c>
      <c r="HF397" s="9">
        <v>0</v>
      </c>
      <c r="HG397" s="9">
        <v>0</v>
      </c>
      <c r="HH397" s="9">
        <v>1</v>
      </c>
      <c r="HI397" s="9">
        <v>1</v>
      </c>
      <c r="HJ397" s="9">
        <v>0</v>
      </c>
      <c r="HK397" s="9">
        <v>0</v>
      </c>
      <c r="HL397" s="9">
        <v>0</v>
      </c>
      <c r="HM397" s="9">
        <v>0</v>
      </c>
      <c r="HN397" s="9">
        <v>0</v>
      </c>
      <c r="HO397" s="9">
        <v>0</v>
      </c>
      <c r="HP397" s="9">
        <v>0</v>
      </c>
      <c r="HQ397" s="9">
        <v>0</v>
      </c>
      <c r="HR397" s="9">
        <v>0</v>
      </c>
      <c r="HS397" s="9">
        <v>1</v>
      </c>
      <c r="HT397" s="9">
        <v>0</v>
      </c>
      <c r="HU397" s="9">
        <v>0</v>
      </c>
      <c r="HV397" s="9">
        <v>0</v>
      </c>
      <c r="HW397" s="9">
        <v>0</v>
      </c>
      <c r="HX397" s="9">
        <v>0</v>
      </c>
      <c r="HY397" s="9">
        <v>0</v>
      </c>
      <c r="HZ397" s="9">
        <v>0</v>
      </c>
      <c r="IA397" s="9">
        <v>0</v>
      </c>
      <c r="IB397" s="9">
        <v>0</v>
      </c>
      <c r="IC397" s="9">
        <v>0</v>
      </c>
      <c r="ID397" s="9">
        <v>1</v>
      </c>
      <c r="IE397" s="9">
        <v>0</v>
      </c>
      <c r="IF397" s="1">
        <v>1</v>
      </c>
      <c r="IG397" s="9">
        <v>1</v>
      </c>
      <c r="IH397" s="9">
        <v>1</v>
      </c>
      <c r="II397" s="9">
        <v>0</v>
      </c>
      <c r="IJ397" s="9">
        <v>0</v>
      </c>
      <c r="IK397" s="9">
        <v>0</v>
      </c>
      <c r="IL397" s="9">
        <v>0</v>
      </c>
      <c r="IM397" s="9">
        <v>0</v>
      </c>
      <c r="IN397" s="9">
        <v>0</v>
      </c>
      <c r="IO397" s="9">
        <v>0</v>
      </c>
      <c r="IP397" s="9">
        <v>0</v>
      </c>
      <c r="IQ397" s="9">
        <f t="shared" si="165"/>
        <v>0</v>
      </c>
      <c r="IR397" s="1">
        <v>0</v>
      </c>
      <c r="IS397" s="9">
        <v>0</v>
      </c>
      <c r="IT397" s="9">
        <v>0</v>
      </c>
      <c r="IU397" s="9">
        <v>0</v>
      </c>
      <c r="IV397" s="9">
        <v>0</v>
      </c>
      <c r="IW397" s="9">
        <v>0</v>
      </c>
      <c r="IX397" s="9">
        <v>0</v>
      </c>
      <c r="IY397" s="9">
        <v>0</v>
      </c>
      <c r="IZ397" s="9">
        <v>0</v>
      </c>
      <c r="JA397" s="9"/>
      <c r="JB397" s="9"/>
      <c r="JC397" s="9"/>
      <c r="JD397" s="9"/>
      <c r="JE397" s="9"/>
      <c r="JF397" s="1">
        <v>5</v>
      </c>
      <c r="JG397" s="1">
        <v>0</v>
      </c>
      <c r="JH397" s="1">
        <v>1</v>
      </c>
      <c r="JI397" s="1">
        <v>0</v>
      </c>
      <c r="JJ397" s="9"/>
      <c r="JK397" s="9">
        <v>0</v>
      </c>
      <c r="JL397" s="9">
        <v>0</v>
      </c>
      <c r="JM397" s="9">
        <v>0</v>
      </c>
      <c r="JN397" s="9">
        <v>0</v>
      </c>
      <c r="JO397" s="9">
        <v>0</v>
      </c>
      <c r="JP397" s="9">
        <v>0</v>
      </c>
      <c r="JQ397" s="9">
        <v>0</v>
      </c>
      <c r="JR397" s="9">
        <v>0</v>
      </c>
      <c r="JS397" s="9">
        <v>0</v>
      </c>
      <c r="JT397" s="9">
        <v>0</v>
      </c>
      <c r="JU397" s="9">
        <v>0</v>
      </c>
      <c r="JV397" s="9">
        <v>0</v>
      </c>
      <c r="JW397" s="9">
        <v>0</v>
      </c>
      <c r="JX397" s="9">
        <v>0</v>
      </c>
      <c r="JY397" s="9"/>
      <c r="JZ397" s="9"/>
      <c r="KA397" s="9"/>
      <c r="KB397" s="9">
        <v>0</v>
      </c>
      <c r="KC397" s="9">
        <f t="shared" si="166"/>
        <v>0</v>
      </c>
      <c r="KD397" s="9">
        <v>0</v>
      </c>
      <c r="KE397" s="9">
        <v>0</v>
      </c>
      <c r="KF397" s="9">
        <v>0</v>
      </c>
      <c r="KG397" s="9">
        <v>0</v>
      </c>
      <c r="KH397" s="9">
        <v>0</v>
      </c>
      <c r="KI397" s="9">
        <v>0</v>
      </c>
      <c r="KJ397" s="9">
        <v>0</v>
      </c>
      <c r="KK397" s="9">
        <v>0</v>
      </c>
      <c r="KL397" s="9">
        <v>0</v>
      </c>
      <c r="KM397" s="9">
        <v>0</v>
      </c>
      <c r="KN397" s="9">
        <v>0</v>
      </c>
      <c r="KO397" s="9">
        <v>0</v>
      </c>
      <c r="KP397" s="9">
        <v>0</v>
      </c>
      <c r="KQ397" s="9">
        <v>0</v>
      </c>
      <c r="KR397" s="9">
        <v>0</v>
      </c>
      <c r="KS397" s="9">
        <v>0</v>
      </c>
      <c r="KT397" s="9">
        <v>0</v>
      </c>
      <c r="KU397" s="9">
        <v>0</v>
      </c>
      <c r="KV397" s="9">
        <v>0</v>
      </c>
      <c r="KW397" s="9" t="s">
        <v>102</v>
      </c>
      <c r="KX397" s="9">
        <v>1</v>
      </c>
      <c r="KY397" s="9">
        <v>0</v>
      </c>
      <c r="KZ397" s="12">
        <v>17</v>
      </c>
      <c r="LA397" s="12">
        <v>50.8</v>
      </c>
      <c r="LB397" s="9">
        <v>5650</v>
      </c>
      <c r="LC397" s="9">
        <v>4000</v>
      </c>
      <c r="LD397" s="9">
        <v>1120</v>
      </c>
      <c r="LE397" s="9">
        <v>169000</v>
      </c>
      <c r="LF397" s="13">
        <v>1.94</v>
      </c>
      <c r="LG397" s="13">
        <v>21.8</v>
      </c>
      <c r="LH397" s="9"/>
      <c r="LI397" s="9"/>
      <c r="LJ397" s="9"/>
      <c r="LK397" s="9"/>
      <c r="LL397" s="9"/>
      <c r="LM397" s="12">
        <v>50.5</v>
      </c>
      <c r="LN397" s="9"/>
      <c r="LO397" s="9"/>
      <c r="LP397" s="9"/>
      <c r="LQ397" s="9"/>
      <c r="LR397" s="9"/>
      <c r="LS397" s="9"/>
      <c r="LT397" s="9"/>
      <c r="LU397" s="9"/>
      <c r="LV397" s="9">
        <v>0</v>
      </c>
      <c r="LW397" s="9"/>
      <c r="LX397" s="1">
        <v>0</v>
      </c>
      <c r="LY397" s="1">
        <v>0</v>
      </c>
      <c r="LZ397" s="9">
        <v>1</v>
      </c>
      <c r="MA397" s="9">
        <v>1</v>
      </c>
      <c r="MB397" s="9">
        <f t="shared" si="167"/>
        <v>0</v>
      </c>
      <c r="MC397" s="9">
        <v>0</v>
      </c>
      <c r="MD397" s="9">
        <v>0</v>
      </c>
      <c r="ME397" s="9">
        <v>0</v>
      </c>
      <c r="MF397" s="9">
        <v>0</v>
      </c>
      <c r="MG397" s="9">
        <v>0</v>
      </c>
      <c r="MH397" s="9">
        <v>0</v>
      </c>
      <c r="MI397" s="9">
        <v>0</v>
      </c>
      <c r="MJ397" s="9">
        <v>0</v>
      </c>
      <c r="MK397" s="9">
        <v>0</v>
      </c>
      <c r="ML397" s="9">
        <v>0</v>
      </c>
      <c r="MM397" s="9">
        <f t="shared" si="168"/>
        <v>0</v>
      </c>
      <c r="MN397" s="9">
        <v>0</v>
      </c>
      <c r="MO397" s="9">
        <v>0</v>
      </c>
      <c r="MP397" s="9">
        <v>0</v>
      </c>
      <c r="MQ397" s="9">
        <v>0</v>
      </c>
      <c r="MR397" s="9">
        <v>0</v>
      </c>
      <c r="MS397" s="9">
        <v>0</v>
      </c>
      <c r="MT397" s="9">
        <v>0</v>
      </c>
      <c r="MU397" s="9">
        <v>0</v>
      </c>
      <c r="MV397" s="9">
        <v>0</v>
      </c>
      <c r="MW397" s="9">
        <v>0</v>
      </c>
      <c r="MX397" s="9">
        <v>0</v>
      </c>
      <c r="MY397" s="9">
        <v>0</v>
      </c>
      <c r="MZ397" s="9">
        <v>0</v>
      </c>
      <c r="NA397" s="9">
        <v>0</v>
      </c>
      <c r="NB397" s="9" t="s">
        <v>122</v>
      </c>
      <c r="NC397" s="9"/>
      <c r="ND397" s="9"/>
      <c r="NE397" s="9"/>
      <c r="NF397" s="9"/>
      <c r="NG397" s="9"/>
      <c r="NH397" s="9"/>
      <c r="NI397" s="13">
        <v>1.45</v>
      </c>
      <c r="NJ397" s="13">
        <v>19.3</v>
      </c>
      <c r="NK397" s="9"/>
      <c r="NL397" s="9"/>
      <c r="NM397" s="9"/>
      <c r="NN397" s="9"/>
      <c r="NO397" s="9"/>
      <c r="NP397" s="12">
        <v>144.61000000000001</v>
      </c>
      <c r="NQ397" s="9"/>
      <c r="NR397" s="9"/>
      <c r="NS397" s="9"/>
      <c r="NT397" s="9"/>
      <c r="NU397" s="9"/>
      <c r="NV397" s="9"/>
      <c r="NW397" s="9"/>
      <c r="NX397" s="9"/>
      <c r="NY397" s="1">
        <v>0</v>
      </c>
      <c r="NZ397" s="9"/>
      <c r="OA397" s="1">
        <v>0</v>
      </c>
      <c r="OB397" s="1">
        <v>0</v>
      </c>
      <c r="OC397" s="9">
        <v>1</v>
      </c>
      <c r="OD397" s="9">
        <v>0</v>
      </c>
      <c r="OE397" s="9">
        <f t="shared" si="169"/>
        <v>1</v>
      </c>
      <c r="OF397" s="1">
        <v>1</v>
      </c>
      <c r="OG397" s="9">
        <v>1</v>
      </c>
      <c r="OH397" s="9">
        <v>0</v>
      </c>
      <c r="OI397" s="9">
        <v>0</v>
      </c>
      <c r="OJ397" s="9">
        <v>0</v>
      </c>
      <c r="OK397" s="9">
        <v>0</v>
      </c>
      <c r="OL397" s="9">
        <v>0</v>
      </c>
      <c r="OM397" s="9">
        <v>0</v>
      </c>
      <c r="ON397" s="9">
        <v>1</v>
      </c>
      <c r="OO397" s="9">
        <v>0</v>
      </c>
      <c r="OP397" s="9">
        <f t="shared" si="170"/>
        <v>1</v>
      </c>
      <c r="OQ397" s="1">
        <v>1</v>
      </c>
      <c r="OR397" s="9">
        <v>1</v>
      </c>
      <c r="OS397" s="9">
        <v>0</v>
      </c>
      <c r="OT397" s="9">
        <v>0</v>
      </c>
      <c r="OU397" s="9">
        <v>0</v>
      </c>
      <c r="OV397" s="9">
        <v>0</v>
      </c>
      <c r="OW397" s="9">
        <v>0</v>
      </c>
      <c r="OX397" s="9">
        <v>0</v>
      </c>
      <c r="OY397" s="9">
        <v>0</v>
      </c>
      <c r="OZ397" s="9">
        <v>0</v>
      </c>
      <c r="PA397" s="9">
        <v>0</v>
      </c>
      <c r="PB397" s="9">
        <v>0</v>
      </c>
    </row>
    <row r="398" spans="1:418" x14ac:dyDescent="0.25">
      <c r="A398" s="1">
        <v>397</v>
      </c>
      <c r="B398" s="26" t="s">
        <v>2</v>
      </c>
      <c r="C398" s="9">
        <v>0</v>
      </c>
      <c r="D398" s="9">
        <v>1</v>
      </c>
      <c r="E398" s="9">
        <v>46</v>
      </c>
      <c r="F398" s="9">
        <v>0</v>
      </c>
      <c r="G398" s="1">
        <v>1</v>
      </c>
      <c r="H398" s="9">
        <v>0</v>
      </c>
      <c r="I398" s="9">
        <v>0</v>
      </c>
      <c r="J398" s="9" t="s">
        <v>5</v>
      </c>
      <c r="K398" s="9">
        <v>1</v>
      </c>
      <c r="L398" s="9">
        <v>0</v>
      </c>
      <c r="M398" s="9">
        <v>0</v>
      </c>
      <c r="N398" s="9">
        <v>0</v>
      </c>
      <c r="O398" s="9" t="s">
        <v>271</v>
      </c>
      <c r="P398" s="9" t="s">
        <v>247</v>
      </c>
      <c r="Q398" s="9"/>
      <c r="R398" s="9" t="s">
        <v>393</v>
      </c>
      <c r="S398" s="1">
        <v>0</v>
      </c>
      <c r="T398" s="9" t="s">
        <v>329</v>
      </c>
      <c r="U398" s="9" t="s">
        <v>149</v>
      </c>
      <c r="V398" s="9" t="s">
        <v>111</v>
      </c>
      <c r="W398" s="9">
        <v>1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1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1">
        <v>1</v>
      </c>
      <c r="BB398" s="9">
        <v>0</v>
      </c>
      <c r="BC398" s="9">
        <v>0</v>
      </c>
      <c r="BD398" s="9">
        <v>0</v>
      </c>
      <c r="BE398" s="9">
        <f t="shared" si="160"/>
        <v>0</v>
      </c>
      <c r="BF398" s="9">
        <v>0</v>
      </c>
      <c r="BG398" s="9">
        <v>0</v>
      </c>
      <c r="BH398" s="9">
        <v>0</v>
      </c>
      <c r="BI398" s="9">
        <v>0</v>
      </c>
      <c r="BJ398" s="1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/>
      <c r="CJ398" s="9"/>
      <c r="CK398" s="9" t="s">
        <v>125</v>
      </c>
      <c r="CL398" s="1">
        <v>0</v>
      </c>
      <c r="CM398" s="10">
        <v>44058</v>
      </c>
      <c r="CN398" s="10">
        <v>44058</v>
      </c>
      <c r="CO398" s="10"/>
      <c r="CP398" s="10"/>
      <c r="CQ398" s="10"/>
      <c r="CR398" s="10"/>
      <c r="CS398" s="10">
        <v>44069</v>
      </c>
      <c r="CT398" s="3"/>
      <c r="CU398" s="3">
        <f t="shared" si="178"/>
        <v>11</v>
      </c>
      <c r="CV398" s="11"/>
      <c r="CW398" s="11"/>
      <c r="CX398" s="11"/>
      <c r="CY398" s="3">
        <f t="shared" si="185"/>
        <v>11</v>
      </c>
      <c r="CZ398" s="11">
        <v>0</v>
      </c>
      <c r="DA398" s="3">
        <v>1</v>
      </c>
      <c r="DB398" s="11">
        <v>0</v>
      </c>
      <c r="DC398" s="3">
        <f t="shared" si="179"/>
        <v>1</v>
      </c>
      <c r="DD398" s="10">
        <v>44048</v>
      </c>
      <c r="DE398" s="1">
        <v>0</v>
      </c>
      <c r="DF398" s="11">
        <f t="shared" si="161"/>
        <v>10</v>
      </c>
      <c r="DG398" s="3">
        <f t="shared" si="180"/>
        <v>4</v>
      </c>
      <c r="DH398" s="9">
        <v>0</v>
      </c>
      <c r="DI398" s="9">
        <v>1</v>
      </c>
      <c r="DJ398" s="9">
        <v>0</v>
      </c>
      <c r="DK398" s="9">
        <v>0</v>
      </c>
      <c r="DL398" s="9">
        <v>0</v>
      </c>
      <c r="DM398" s="9">
        <v>0</v>
      </c>
      <c r="DN398" s="9">
        <v>1</v>
      </c>
      <c r="DO398" s="9">
        <v>1</v>
      </c>
      <c r="DP398" s="9">
        <v>0</v>
      </c>
      <c r="DQ398" s="9">
        <v>0</v>
      </c>
      <c r="DR398" s="9">
        <v>0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0</v>
      </c>
      <c r="EB398" s="9">
        <v>0</v>
      </c>
      <c r="EC398" s="9">
        <v>0</v>
      </c>
      <c r="ED398" s="9">
        <v>0</v>
      </c>
      <c r="EE398" s="9">
        <v>0</v>
      </c>
      <c r="EF398" s="9">
        <v>1</v>
      </c>
      <c r="EG398" s="9"/>
      <c r="EH398" s="9"/>
      <c r="EI398" s="12"/>
      <c r="EJ398" s="11"/>
      <c r="EK398" s="11"/>
      <c r="EL398" s="11"/>
      <c r="EM398" s="9">
        <v>130</v>
      </c>
      <c r="EN398" s="9">
        <v>80</v>
      </c>
      <c r="EO398" s="12">
        <f t="shared" si="162"/>
        <v>96.666666666666671</v>
      </c>
      <c r="EP398" s="11">
        <v>0</v>
      </c>
      <c r="EQ398" s="9">
        <v>80</v>
      </c>
      <c r="ER398" s="9">
        <v>0</v>
      </c>
      <c r="ES398" s="9">
        <v>20</v>
      </c>
      <c r="ET398" s="9">
        <v>0</v>
      </c>
      <c r="EU398" s="12">
        <v>36.5</v>
      </c>
      <c r="EV398" s="11">
        <v>0</v>
      </c>
      <c r="EW398" s="12">
        <v>36.700000000000003</v>
      </c>
      <c r="EX398" s="9">
        <v>81</v>
      </c>
      <c r="EY398" s="1">
        <v>1</v>
      </c>
      <c r="EZ398" s="9" t="s">
        <v>51</v>
      </c>
      <c r="FA398" s="9">
        <v>1</v>
      </c>
      <c r="FB398" s="9">
        <v>0</v>
      </c>
      <c r="FC398" s="9">
        <v>0</v>
      </c>
      <c r="FD398" s="9">
        <v>0</v>
      </c>
      <c r="FE398" s="9">
        <v>0</v>
      </c>
      <c r="FF398" s="9">
        <v>0</v>
      </c>
      <c r="FG398" s="9">
        <v>0</v>
      </c>
      <c r="FH398" s="9">
        <v>0</v>
      </c>
      <c r="FI398" s="1">
        <v>1</v>
      </c>
      <c r="FJ398" s="1">
        <v>1</v>
      </c>
      <c r="FK398" s="9">
        <v>0</v>
      </c>
      <c r="FL398" s="9">
        <v>0</v>
      </c>
      <c r="FM398" s="9" t="s">
        <v>104</v>
      </c>
      <c r="FN398" s="9" t="s">
        <v>83</v>
      </c>
      <c r="FO398" s="9">
        <v>0</v>
      </c>
      <c r="FP398" s="9">
        <v>0</v>
      </c>
      <c r="FQ398" s="1">
        <v>1</v>
      </c>
      <c r="FR398" s="1">
        <v>1</v>
      </c>
      <c r="FS398" s="1">
        <f t="shared" si="181"/>
        <v>2</v>
      </c>
      <c r="FT398" s="1">
        <v>0</v>
      </c>
      <c r="FU398" s="9">
        <v>0</v>
      </c>
      <c r="FV398" s="9">
        <v>0</v>
      </c>
      <c r="FW398" s="9">
        <v>0</v>
      </c>
      <c r="FX398" s="9">
        <v>0</v>
      </c>
      <c r="FY398" s="9">
        <v>0</v>
      </c>
      <c r="FZ398" s="1">
        <f t="shared" si="175"/>
        <v>1</v>
      </c>
      <c r="GA398" s="1">
        <v>1</v>
      </c>
      <c r="GB398" s="9">
        <v>1</v>
      </c>
      <c r="GC398" s="9">
        <v>0</v>
      </c>
      <c r="GD398" s="9">
        <v>0</v>
      </c>
      <c r="GE398" s="9">
        <v>0</v>
      </c>
      <c r="GF398" s="9">
        <v>0</v>
      </c>
      <c r="GG398" s="9">
        <v>0</v>
      </c>
      <c r="GH398" s="1">
        <f t="shared" si="176"/>
        <v>1</v>
      </c>
      <c r="GI398" s="1">
        <v>1</v>
      </c>
      <c r="GJ398" s="9">
        <v>0</v>
      </c>
      <c r="GK398" s="9">
        <v>1</v>
      </c>
      <c r="GL398" s="9">
        <v>1</v>
      </c>
      <c r="GM398" s="9">
        <v>0</v>
      </c>
      <c r="GN398" s="9">
        <v>0</v>
      </c>
      <c r="GO398" s="9">
        <v>0</v>
      </c>
      <c r="GP398" s="1">
        <v>0</v>
      </c>
      <c r="GQ398" s="9">
        <v>0</v>
      </c>
      <c r="GR398" s="11">
        <f t="shared" si="163"/>
        <v>0</v>
      </c>
      <c r="GS398" s="9">
        <v>0</v>
      </c>
      <c r="GT398" s="9">
        <v>0</v>
      </c>
      <c r="GU398" s="9">
        <v>0</v>
      </c>
      <c r="GV398" s="9">
        <v>0</v>
      </c>
      <c r="GW398" s="9">
        <v>0</v>
      </c>
      <c r="GX398" s="9">
        <f t="shared" si="164"/>
        <v>2</v>
      </c>
      <c r="GY398" s="9">
        <v>1</v>
      </c>
      <c r="GZ398" s="9">
        <v>0</v>
      </c>
      <c r="HA398" s="9">
        <v>0</v>
      </c>
      <c r="HB398" s="9">
        <v>1</v>
      </c>
      <c r="HC398" s="9">
        <v>0</v>
      </c>
      <c r="HD398" s="9">
        <v>0</v>
      </c>
      <c r="HE398" s="9">
        <v>0</v>
      </c>
      <c r="HF398" s="9">
        <v>0</v>
      </c>
      <c r="HG398" s="9">
        <v>0</v>
      </c>
      <c r="HH398" s="9">
        <v>0</v>
      </c>
      <c r="HI398" s="9">
        <v>1</v>
      </c>
      <c r="HJ398" s="9">
        <v>0</v>
      </c>
      <c r="HK398" s="9">
        <v>0</v>
      </c>
      <c r="HL398" s="9">
        <v>0</v>
      </c>
      <c r="HM398" s="9">
        <v>0</v>
      </c>
      <c r="HN398" s="9">
        <v>0</v>
      </c>
      <c r="HO398" s="9">
        <v>0</v>
      </c>
      <c r="HP398" s="9">
        <v>0</v>
      </c>
      <c r="HQ398" s="9">
        <v>0</v>
      </c>
      <c r="HR398" s="9">
        <v>0</v>
      </c>
      <c r="HS398" s="9">
        <v>0</v>
      </c>
      <c r="HT398" s="9">
        <v>0</v>
      </c>
      <c r="HU398" s="9">
        <v>0</v>
      </c>
      <c r="HV398" s="9">
        <v>0</v>
      </c>
      <c r="HW398" s="9">
        <v>0</v>
      </c>
      <c r="HX398" s="9">
        <v>0</v>
      </c>
      <c r="HY398" s="9">
        <v>0</v>
      </c>
      <c r="HZ398" s="9">
        <v>0</v>
      </c>
      <c r="IA398" s="9">
        <v>0</v>
      </c>
      <c r="IB398" s="9">
        <v>0</v>
      </c>
      <c r="IC398" s="9">
        <v>0</v>
      </c>
      <c r="ID398" s="9">
        <v>0</v>
      </c>
      <c r="IE398" s="9">
        <v>0</v>
      </c>
      <c r="IF398" s="1">
        <v>1</v>
      </c>
      <c r="IG398" s="9">
        <v>1</v>
      </c>
      <c r="IH398" s="9">
        <v>0</v>
      </c>
      <c r="II398" s="9">
        <v>0</v>
      </c>
      <c r="IJ398" s="9">
        <v>0</v>
      </c>
      <c r="IK398" s="9">
        <v>0</v>
      </c>
      <c r="IL398" s="9">
        <v>0</v>
      </c>
      <c r="IM398" s="9">
        <v>1</v>
      </c>
      <c r="IN398" s="9">
        <v>0</v>
      </c>
      <c r="IO398" s="9">
        <v>0</v>
      </c>
      <c r="IP398" s="9">
        <v>0</v>
      </c>
      <c r="IQ398" s="9">
        <f t="shared" si="165"/>
        <v>0</v>
      </c>
      <c r="IR398" s="1">
        <v>0</v>
      </c>
      <c r="IS398" s="9">
        <v>0</v>
      </c>
      <c r="IT398" s="9">
        <v>0</v>
      </c>
      <c r="IU398" s="9">
        <v>0</v>
      </c>
      <c r="IV398" s="9">
        <v>0</v>
      </c>
      <c r="IW398" s="9">
        <v>0</v>
      </c>
      <c r="IX398" s="9">
        <v>0</v>
      </c>
      <c r="IY398" s="9">
        <v>0</v>
      </c>
      <c r="IZ398" s="9">
        <v>0</v>
      </c>
      <c r="JA398" s="9">
        <v>60</v>
      </c>
      <c r="JB398" s="9">
        <v>0</v>
      </c>
      <c r="JC398" s="9">
        <v>0</v>
      </c>
      <c r="JD398" s="9">
        <v>0</v>
      </c>
      <c r="JE398" s="1">
        <v>1</v>
      </c>
      <c r="JF398" s="1">
        <v>5</v>
      </c>
      <c r="JG398" s="1">
        <v>0</v>
      </c>
      <c r="JH398" s="1">
        <v>1</v>
      </c>
      <c r="JI398" s="1">
        <v>0</v>
      </c>
      <c r="JJ398" s="9"/>
      <c r="JK398" s="9">
        <v>0</v>
      </c>
      <c r="JL398" s="9">
        <v>0</v>
      </c>
      <c r="JM398" s="9">
        <v>0</v>
      </c>
      <c r="JN398" s="9">
        <v>0</v>
      </c>
      <c r="JO398" s="9">
        <v>0</v>
      </c>
      <c r="JP398" s="9">
        <v>0</v>
      </c>
      <c r="JQ398" s="9">
        <v>0</v>
      </c>
      <c r="JR398" s="9">
        <v>0</v>
      </c>
      <c r="JS398" s="9">
        <v>1</v>
      </c>
      <c r="JT398" s="9">
        <v>1</v>
      </c>
      <c r="JU398" s="9">
        <v>0</v>
      </c>
      <c r="JV398" s="9">
        <v>1</v>
      </c>
      <c r="JW398" s="9">
        <v>0</v>
      </c>
      <c r="JX398" s="9">
        <v>0</v>
      </c>
      <c r="JY398" s="9"/>
      <c r="JZ398" s="9"/>
      <c r="KA398" s="9"/>
      <c r="KB398" s="9">
        <v>0</v>
      </c>
      <c r="KC398" s="9">
        <f t="shared" si="166"/>
        <v>1</v>
      </c>
      <c r="KD398" s="9">
        <v>1</v>
      </c>
      <c r="KE398" s="9">
        <v>1</v>
      </c>
      <c r="KF398" s="9">
        <v>0</v>
      </c>
      <c r="KG398" s="9">
        <v>0</v>
      </c>
      <c r="KH398" s="9">
        <v>0</v>
      </c>
      <c r="KI398" s="9">
        <v>0</v>
      </c>
      <c r="KJ398" s="9">
        <v>0</v>
      </c>
      <c r="KK398" s="9">
        <v>0</v>
      </c>
      <c r="KL398" s="9">
        <v>0</v>
      </c>
      <c r="KM398" s="9">
        <v>0</v>
      </c>
      <c r="KN398" s="9">
        <v>0</v>
      </c>
      <c r="KO398" s="9">
        <v>0</v>
      </c>
      <c r="KP398" s="9">
        <v>0</v>
      </c>
      <c r="KQ398" s="9">
        <v>0</v>
      </c>
      <c r="KR398" s="9">
        <v>0</v>
      </c>
      <c r="KS398" s="9">
        <v>0</v>
      </c>
      <c r="KT398" s="9">
        <v>0</v>
      </c>
      <c r="KU398" s="9">
        <v>0</v>
      </c>
      <c r="KV398" s="9">
        <v>0</v>
      </c>
      <c r="KW398" s="9" t="s">
        <v>102</v>
      </c>
      <c r="KX398" s="9">
        <v>1</v>
      </c>
      <c r="KY398" s="9">
        <v>0</v>
      </c>
      <c r="KZ398" s="12">
        <v>14.8</v>
      </c>
      <c r="LA398" s="12">
        <v>43.9</v>
      </c>
      <c r="LB398" s="9">
        <v>7280</v>
      </c>
      <c r="LC398" s="9">
        <v>6406</v>
      </c>
      <c r="LD398" s="9">
        <v>600</v>
      </c>
      <c r="LE398" s="9">
        <v>237000</v>
      </c>
      <c r="LF398" s="13">
        <v>0.79</v>
      </c>
      <c r="LG398" s="13">
        <v>27.9</v>
      </c>
      <c r="LH398" s="13">
        <v>1.1000000000000001</v>
      </c>
      <c r="LI398" s="13">
        <v>0.51</v>
      </c>
      <c r="LJ398" s="9"/>
      <c r="LK398" s="9"/>
      <c r="LL398" s="9">
        <v>399</v>
      </c>
      <c r="LM398" s="12">
        <v>162</v>
      </c>
      <c r="LN398" s="9"/>
      <c r="LO398" s="12">
        <v>2433</v>
      </c>
      <c r="LP398" s="12">
        <v>788</v>
      </c>
      <c r="LQ398" s="14">
        <v>1.4E-3</v>
      </c>
      <c r="LR398" s="9"/>
      <c r="LS398" s="9"/>
      <c r="LT398" s="9">
        <v>16.399999999999999</v>
      </c>
      <c r="LU398" s="9"/>
      <c r="LV398" s="9">
        <v>1</v>
      </c>
      <c r="LW398" s="9" t="s">
        <v>115</v>
      </c>
      <c r="LX398" s="1">
        <v>0</v>
      </c>
      <c r="LY398" s="1">
        <v>1</v>
      </c>
      <c r="LZ398" s="1">
        <v>1</v>
      </c>
      <c r="MA398" s="9">
        <v>1</v>
      </c>
      <c r="MB398" s="9">
        <f t="shared" si="167"/>
        <v>0</v>
      </c>
      <c r="MC398" s="9">
        <v>0</v>
      </c>
      <c r="MD398" s="9">
        <v>0</v>
      </c>
      <c r="ME398" s="9">
        <v>0</v>
      </c>
      <c r="MF398" s="9">
        <v>0</v>
      </c>
      <c r="MG398" s="9">
        <v>0</v>
      </c>
      <c r="MH398" s="9">
        <v>0</v>
      </c>
      <c r="MI398" s="9">
        <v>0</v>
      </c>
      <c r="MJ398" s="9">
        <v>0</v>
      </c>
      <c r="MK398" s="9">
        <v>1</v>
      </c>
      <c r="ML398" s="9">
        <v>0</v>
      </c>
      <c r="MM398" s="9">
        <f t="shared" si="168"/>
        <v>1</v>
      </c>
      <c r="MN398" s="1">
        <v>1</v>
      </c>
      <c r="MO398" s="9">
        <v>1</v>
      </c>
      <c r="MP398" s="9">
        <v>0</v>
      </c>
      <c r="MQ398" s="9">
        <v>0</v>
      </c>
      <c r="MR398" s="9">
        <v>0</v>
      </c>
      <c r="MS398" s="9">
        <v>0</v>
      </c>
      <c r="MT398" s="9">
        <v>0</v>
      </c>
      <c r="MU398" s="9">
        <v>0</v>
      </c>
      <c r="MV398" s="9">
        <v>0</v>
      </c>
      <c r="MW398" s="9">
        <v>0</v>
      </c>
      <c r="MX398" s="9">
        <v>0</v>
      </c>
      <c r="MY398" s="9">
        <v>0</v>
      </c>
      <c r="MZ398" s="9">
        <v>0</v>
      </c>
      <c r="NA398" s="9">
        <v>0</v>
      </c>
      <c r="NB398" s="9" t="s">
        <v>122</v>
      </c>
      <c r="NC398" s="12">
        <v>14.4</v>
      </c>
      <c r="ND398" s="12">
        <v>43.3</v>
      </c>
      <c r="NE398" s="9">
        <v>6480</v>
      </c>
      <c r="NF398" s="9">
        <v>5420</v>
      </c>
      <c r="NG398" s="9">
        <v>490</v>
      </c>
      <c r="NH398" s="9">
        <v>313000</v>
      </c>
      <c r="NI398" s="13">
        <v>0.7</v>
      </c>
      <c r="NJ398" s="13">
        <v>18.100000000000001</v>
      </c>
      <c r="NK398" s="13">
        <v>1.06</v>
      </c>
      <c r="NL398" s="13">
        <v>0.5</v>
      </c>
      <c r="NM398" s="12">
        <v>18.600000000000001</v>
      </c>
      <c r="NN398" s="9">
        <v>21.2</v>
      </c>
      <c r="NO398" s="9">
        <v>316</v>
      </c>
      <c r="NP398" s="12">
        <v>250.56</v>
      </c>
      <c r="NQ398" s="9"/>
      <c r="NR398" s="9"/>
      <c r="NS398" s="9">
        <v>2280</v>
      </c>
      <c r="NT398" s="9"/>
      <c r="NU398" s="9"/>
      <c r="NV398" s="9"/>
      <c r="NW398" s="9"/>
      <c r="NX398" s="9"/>
      <c r="NY398" s="1">
        <v>1</v>
      </c>
      <c r="NZ398" s="9" t="s">
        <v>118</v>
      </c>
      <c r="OA398" s="1">
        <v>1</v>
      </c>
      <c r="OB398" s="1">
        <v>0</v>
      </c>
      <c r="OC398" s="9">
        <v>1</v>
      </c>
      <c r="OD398" s="9">
        <v>0</v>
      </c>
      <c r="OE398" s="9">
        <f t="shared" si="169"/>
        <v>1</v>
      </c>
      <c r="OF398" s="1">
        <v>1</v>
      </c>
      <c r="OG398" s="9">
        <v>1</v>
      </c>
      <c r="OH398" s="9">
        <v>0</v>
      </c>
      <c r="OI398" s="9">
        <v>0</v>
      </c>
      <c r="OJ398" s="9">
        <v>0</v>
      </c>
      <c r="OK398" s="9">
        <v>0</v>
      </c>
      <c r="OL398" s="9">
        <v>0</v>
      </c>
      <c r="OM398" s="9">
        <v>0</v>
      </c>
      <c r="ON398" s="9">
        <v>0</v>
      </c>
      <c r="OO398" s="9">
        <v>0</v>
      </c>
      <c r="OP398" s="9">
        <f t="shared" si="170"/>
        <v>0</v>
      </c>
      <c r="OQ398" s="9">
        <v>0</v>
      </c>
      <c r="OR398" s="9">
        <v>0</v>
      </c>
      <c r="OS398" s="9">
        <v>0</v>
      </c>
      <c r="OT398" s="9">
        <v>0</v>
      </c>
      <c r="OU398" s="9">
        <v>0</v>
      </c>
      <c r="OV398" s="9">
        <v>0</v>
      </c>
      <c r="OW398" s="9">
        <v>0</v>
      </c>
      <c r="OX398" s="9">
        <v>0</v>
      </c>
      <c r="OY398" s="9">
        <v>0</v>
      </c>
      <c r="OZ398" s="9">
        <v>0</v>
      </c>
      <c r="PA398" s="9">
        <v>0</v>
      </c>
      <c r="PB398" s="9">
        <v>0</v>
      </c>
    </row>
    <row r="399" spans="1:418" x14ac:dyDescent="0.25">
      <c r="A399" s="1">
        <v>398</v>
      </c>
      <c r="B399" s="26" t="s">
        <v>1</v>
      </c>
      <c r="C399" s="9">
        <v>1</v>
      </c>
      <c r="D399" s="9">
        <v>0</v>
      </c>
      <c r="E399" s="9">
        <v>92</v>
      </c>
      <c r="F399" s="9">
        <v>0</v>
      </c>
      <c r="G399" s="9">
        <v>0</v>
      </c>
      <c r="H399" s="9">
        <v>0</v>
      </c>
      <c r="I399" s="1">
        <v>1</v>
      </c>
      <c r="J399" s="9" t="s">
        <v>5</v>
      </c>
      <c r="K399" s="9">
        <v>1</v>
      </c>
      <c r="L399" s="9">
        <v>0</v>
      </c>
      <c r="M399" s="9">
        <v>0</v>
      </c>
      <c r="N399" s="9">
        <v>0</v>
      </c>
      <c r="O399" s="9" t="s">
        <v>271</v>
      </c>
      <c r="P399" s="9" t="s">
        <v>247</v>
      </c>
      <c r="Q399" s="9"/>
      <c r="R399" s="9" t="s">
        <v>393</v>
      </c>
      <c r="S399" s="1">
        <v>0</v>
      </c>
      <c r="T399" s="9" t="s">
        <v>329</v>
      </c>
      <c r="U399" s="9" t="s">
        <v>150</v>
      </c>
      <c r="V399" s="9" t="s">
        <v>111</v>
      </c>
      <c r="W399" s="9">
        <v>1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1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4</v>
      </c>
      <c r="BA399" s="9">
        <v>0</v>
      </c>
      <c r="BB399" s="9">
        <v>0</v>
      </c>
      <c r="BC399" s="1">
        <v>1</v>
      </c>
      <c r="BD399" s="9">
        <v>0</v>
      </c>
      <c r="BE399" s="9">
        <f t="shared" si="160"/>
        <v>2</v>
      </c>
      <c r="BF399" s="9">
        <v>1</v>
      </c>
      <c r="BG399" s="9">
        <v>1</v>
      </c>
      <c r="BH399" s="9">
        <v>0</v>
      </c>
      <c r="BI399" s="9">
        <v>0</v>
      </c>
      <c r="BJ399" s="1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1</v>
      </c>
      <c r="BQ399" s="9">
        <v>0</v>
      </c>
      <c r="BR399" s="1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/>
      <c r="CJ399" s="9"/>
      <c r="CK399" s="9" t="s">
        <v>123</v>
      </c>
      <c r="CL399" s="9">
        <v>0</v>
      </c>
      <c r="CM399" s="10">
        <v>44017</v>
      </c>
      <c r="CN399" s="10">
        <v>44017</v>
      </c>
      <c r="CO399" s="10"/>
      <c r="CP399" s="10"/>
      <c r="CQ399" s="10"/>
      <c r="CR399" s="10"/>
      <c r="CS399" s="10">
        <v>44020</v>
      </c>
      <c r="CT399" s="3"/>
      <c r="CU399" s="3">
        <f t="shared" si="178"/>
        <v>3</v>
      </c>
      <c r="CV399" s="11"/>
      <c r="CW399" s="11"/>
      <c r="CX399" s="11"/>
      <c r="CY399" s="3">
        <f t="shared" si="185"/>
        <v>3</v>
      </c>
      <c r="CZ399" s="11">
        <v>0</v>
      </c>
      <c r="DA399" s="3">
        <v>1</v>
      </c>
      <c r="DB399" s="11">
        <v>0</v>
      </c>
      <c r="DC399" s="3">
        <f t="shared" si="179"/>
        <v>1</v>
      </c>
      <c r="DD399" s="10">
        <v>44010</v>
      </c>
      <c r="DE399" s="1">
        <v>0</v>
      </c>
      <c r="DF399" s="11">
        <f t="shared" si="161"/>
        <v>7</v>
      </c>
      <c r="DG399" s="3">
        <f t="shared" si="180"/>
        <v>6</v>
      </c>
      <c r="DH399" s="9">
        <v>1</v>
      </c>
      <c r="DI399" s="9">
        <v>1</v>
      </c>
      <c r="DJ399" s="9">
        <v>0</v>
      </c>
      <c r="DK399" s="9">
        <v>0</v>
      </c>
      <c r="DL399" s="9">
        <v>0</v>
      </c>
      <c r="DM399" s="9">
        <v>0</v>
      </c>
      <c r="DN399" s="9">
        <v>0</v>
      </c>
      <c r="DO399" s="9">
        <v>1</v>
      </c>
      <c r="DP399" s="9">
        <v>0</v>
      </c>
      <c r="DQ399" s="9">
        <v>0</v>
      </c>
      <c r="DR399" s="9">
        <v>1</v>
      </c>
      <c r="DS399" s="9">
        <v>0</v>
      </c>
      <c r="DT399" s="9">
        <v>0</v>
      </c>
      <c r="DU399" s="9">
        <v>0</v>
      </c>
      <c r="DV399" s="9">
        <v>0</v>
      </c>
      <c r="DW399" s="9">
        <v>0</v>
      </c>
      <c r="DX399" s="9">
        <v>0</v>
      </c>
      <c r="DY399" s="9">
        <v>0</v>
      </c>
      <c r="DZ399" s="9">
        <v>0</v>
      </c>
      <c r="EA399" s="9">
        <v>0</v>
      </c>
      <c r="EB399" s="9">
        <v>0</v>
      </c>
      <c r="EC399" s="9">
        <v>0</v>
      </c>
      <c r="ED399" s="9">
        <v>1</v>
      </c>
      <c r="EE399" s="9">
        <v>0</v>
      </c>
      <c r="EF399" s="9">
        <v>1</v>
      </c>
      <c r="EG399" s="9"/>
      <c r="EH399" s="9"/>
      <c r="EI399" s="12"/>
      <c r="EJ399" s="11"/>
      <c r="EK399" s="11"/>
      <c r="EL399" s="11"/>
      <c r="EM399" s="9">
        <v>95</v>
      </c>
      <c r="EN399" s="9">
        <v>39</v>
      </c>
      <c r="EO399" s="12">
        <f t="shared" si="162"/>
        <v>57.666666666666671</v>
      </c>
      <c r="EP399" s="3">
        <v>1</v>
      </c>
      <c r="EQ399" s="9">
        <v>80</v>
      </c>
      <c r="ER399" s="9">
        <v>0</v>
      </c>
      <c r="ES399" s="9">
        <v>18</v>
      </c>
      <c r="ET399" s="9">
        <v>0</v>
      </c>
      <c r="EU399" s="12">
        <v>36</v>
      </c>
      <c r="EV399" s="11">
        <v>0</v>
      </c>
      <c r="EW399" s="12">
        <v>36</v>
      </c>
      <c r="EX399" s="9">
        <v>60</v>
      </c>
      <c r="EY399" s="1">
        <v>1</v>
      </c>
      <c r="EZ399" s="9" t="s">
        <v>51</v>
      </c>
      <c r="FA399" s="9">
        <v>1</v>
      </c>
      <c r="FB399" s="9">
        <v>0</v>
      </c>
      <c r="FC399" s="9">
        <v>1</v>
      </c>
      <c r="FD399" s="9">
        <v>0</v>
      </c>
      <c r="FE399" s="9">
        <v>0</v>
      </c>
      <c r="FF399" s="9">
        <v>1</v>
      </c>
      <c r="FG399" s="9">
        <v>0</v>
      </c>
      <c r="FH399" s="9">
        <v>0</v>
      </c>
      <c r="FI399" s="1">
        <v>2</v>
      </c>
      <c r="FJ399" s="9">
        <v>0</v>
      </c>
      <c r="FK399" s="1">
        <v>1</v>
      </c>
      <c r="FL399" s="9">
        <v>0</v>
      </c>
      <c r="FM399" s="9" t="s">
        <v>104</v>
      </c>
      <c r="FN399" s="9" t="s">
        <v>83</v>
      </c>
      <c r="FO399" s="9">
        <v>0</v>
      </c>
      <c r="FP399" s="9">
        <v>0</v>
      </c>
      <c r="FQ399" s="1">
        <v>1</v>
      </c>
      <c r="FR399" s="1">
        <v>1</v>
      </c>
      <c r="FS399" s="1">
        <f t="shared" si="181"/>
        <v>1</v>
      </c>
      <c r="FT399" s="1">
        <v>0</v>
      </c>
      <c r="FU399" s="9">
        <v>0</v>
      </c>
      <c r="FV399" s="9">
        <v>0</v>
      </c>
      <c r="FW399" s="9">
        <v>0</v>
      </c>
      <c r="FX399" s="9">
        <v>0</v>
      </c>
      <c r="FY399" s="9">
        <v>0</v>
      </c>
      <c r="FZ399" s="1">
        <f t="shared" si="175"/>
        <v>0</v>
      </c>
      <c r="GA399" s="1">
        <v>0</v>
      </c>
      <c r="GB399" s="9">
        <v>0</v>
      </c>
      <c r="GC399" s="9">
        <v>0</v>
      </c>
      <c r="GD399" s="9">
        <v>0</v>
      </c>
      <c r="GE399" s="9">
        <v>0</v>
      </c>
      <c r="GF399" s="9">
        <v>0</v>
      </c>
      <c r="GG399" s="9">
        <v>0</v>
      </c>
      <c r="GH399" s="1">
        <f t="shared" si="176"/>
        <v>1</v>
      </c>
      <c r="GI399" s="1">
        <v>1</v>
      </c>
      <c r="GJ399" s="9">
        <v>0</v>
      </c>
      <c r="GK399" s="9">
        <v>1</v>
      </c>
      <c r="GL399" s="9">
        <v>1</v>
      </c>
      <c r="GM399" s="9">
        <v>0</v>
      </c>
      <c r="GN399" s="9">
        <v>0</v>
      </c>
      <c r="GO399" s="9">
        <v>0</v>
      </c>
      <c r="GP399" s="1">
        <v>0</v>
      </c>
      <c r="GQ399" s="9">
        <v>0</v>
      </c>
      <c r="GR399" s="11">
        <f t="shared" si="163"/>
        <v>0</v>
      </c>
      <c r="GS399" s="9">
        <v>0</v>
      </c>
      <c r="GT399" s="9">
        <v>0</v>
      </c>
      <c r="GU399" s="9">
        <v>0</v>
      </c>
      <c r="GV399" s="9">
        <v>0</v>
      </c>
      <c r="GW399" s="9">
        <v>0</v>
      </c>
      <c r="GX399" s="9">
        <f t="shared" si="164"/>
        <v>2</v>
      </c>
      <c r="GY399" s="9">
        <v>1</v>
      </c>
      <c r="GZ399" s="9">
        <v>0</v>
      </c>
      <c r="HA399" s="9">
        <v>0</v>
      </c>
      <c r="HB399" s="9">
        <v>1</v>
      </c>
      <c r="HC399" s="9">
        <v>0</v>
      </c>
      <c r="HD399" s="9">
        <v>0</v>
      </c>
      <c r="HE399" s="9">
        <v>0</v>
      </c>
      <c r="HF399" s="9">
        <v>0</v>
      </c>
      <c r="HG399" s="9">
        <v>0</v>
      </c>
      <c r="HH399" s="9">
        <v>0</v>
      </c>
      <c r="HI399" s="9">
        <v>1</v>
      </c>
      <c r="HJ399" s="9">
        <v>0</v>
      </c>
      <c r="HK399" s="9">
        <v>0</v>
      </c>
      <c r="HL399" s="9">
        <v>0</v>
      </c>
      <c r="HM399" s="9">
        <v>0</v>
      </c>
      <c r="HN399" s="9">
        <v>0</v>
      </c>
      <c r="HO399" s="9">
        <v>0</v>
      </c>
      <c r="HP399" s="9">
        <v>0</v>
      </c>
      <c r="HQ399" s="9">
        <v>0</v>
      </c>
      <c r="HR399" s="9">
        <v>0</v>
      </c>
      <c r="HS399" s="9">
        <v>0</v>
      </c>
      <c r="HT399" s="9">
        <v>0</v>
      </c>
      <c r="HU399" s="9">
        <v>0</v>
      </c>
      <c r="HV399" s="9">
        <v>0</v>
      </c>
      <c r="HW399" s="9">
        <v>0</v>
      </c>
      <c r="HX399" s="9">
        <v>0</v>
      </c>
      <c r="HY399" s="9">
        <v>0</v>
      </c>
      <c r="HZ399" s="9">
        <v>0</v>
      </c>
      <c r="IA399" s="9">
        <v>0</v>
      </c>
      <c r="IB399" s="9">
        <v>1</v>
      </c>
      <c r="IC399" s="9">
        <v>0</v>
      </c>
      <c r="ID399" s="9">
        <v>1</v>
      </c>
      <c r="IE399" s="9">
        <v>0</v>
      </c>
      <c r="IF399" s="1">
        <v>1</v>
      </c>
      <c r="IG399" s="9">
        <v>1</v>
      </c>
      <c r="IH399" s="9">
        <v>0</v>
      </c>
      <c r="II399" s="9">
        <v>0</v>
      </c>
      <c r="IJ399" s="9">
        <v>0</v>
      </c>
      <c r="IK399" s="9">
        <v>0</v>
      </c>
      <c r="IL399" s="9">
        <v>0</v>
      </c>
      <c r="IM399" s="9">
        <v>0</v>
      </c>
      <c r="IN399" s="9">
        <v>0</v>
      </c>
      <c r="IO399" s="9">
        <v>0</v>
      </c>
      <c r="IP399" s="9">
        <v>0</v>
      </c>
      <c r="IQ399" s="9">
        <f t="shared" si="165"/>
        <v>0</v>
      </c>
      <c r="IR399" s="1">
        <v>0</v>
      </c>
      <c r="IS399" s="9">
        <v>0</v>
      </c>
      <c r="IT399" s="9">
        <v>0</v>
      </c>
      <c r="IU399" s="9">
        <v>0</v>
      </c>
      <c r="IV399" s="9">
        <v>0</v>
      </c>
      <c r="IW399" s="9">
        <v>0</v>
      </c>
      <c r="IX399" s="9">
        <v>0</v>
      </c>
      <c r="IY399" s="9">
        <v>0</v>
      </c>
      <c r="IZ399" s="9">
        <v>0</v>
      </c>
      <c r="JA399" s="9">
        <v>141</v>
      </c>
      <c r="JB399" s="9">
        <v>0</v>
      </c>
      <c r="JC399" s="9">
        <v>0</v>
      </c>
      <c r="JD399" s="1">
        <v>1</v>
      </c>
      <c r="JE399" s="9">
        <v>0</v>
      </c>
      <c r="JF399" s="1">
        <v>8</v>
      </c>
      <c r="JG399" s="1">
        <v>0</v>
      </c>
      <c r="JH399" s="1">
        <v>0</v>
      </c>
      <c r="JI399" s="1">
        <v>1</v>
      </c>
      <c r="JJ399" s="9"/>
      <c r="JK399" s="9">
        <v>0</v>
      </c>
      <c r="JL399" s="9">
        <v>0</v>
      </c>
      <c r="JM399" s="9">
        <v>0</v>
      </c>
      <c r="JN399" s="9">
        <v>0</v>
      </c>
      <c r="JO399" s="9">
        <v>0</v>
      </c>
      <c r="JP399" s="9">
        <v>0</v>
      </c>
      <c r="JQ399" s="9">
        <v>0</v>
      </c>
      <c r="JR399" s="9">
        <v>0</v>
      </c>
      <c r="JS399" s="9">
        <v>1</v>
      </c>
      <c r="JT399" s="9">
        <v>1</v>
      </c>
      <c r="JU399" s="9">
        <v>1</v>
      </c>
      <c r="JV399" s="9">
        <v>1</v>
      </c>
      <c r="JW399" s="9">
        <v>0</v>
      </c>
      <c r="JX399" s="9">
        <v>0</v>
      </c>
      <c r="JY399" s="9"/>
      <c r="JZ399" s="9"/>
      <c r="KA399" s="9"/>
      <c r="KB399" s="9">
        <v>0</v>
      </c>
      <c r="KC399" s="9">
        <f t="shared" si="166"/>
        <v>3</v>
      </c>
      <c r="KD399" s="9">
        <v>1</v>
      </c>
      <c r="KE399" s="9">
        <v>1</v>
      </c>
      <c r="KF399" s="9">
        <v>1</v>
      </c>
      <c r="KG399" s="9">
        <v>0</v>
      </c>
      <c r="KH399" s="9">
        <v>0</v>
      </c>
      <c r="KI399" s="9">
        <v>0</v>
      </c>
      <c r="KJ399" s="9">
        <v>1</v>
      </c>
      <c r="KK399" s="9">
        <v>0</v>
      </c>
      <c r="KL399" s="9">
        <v>0</v>
      </c>
      <c r="KM399" s="9">
        <v>0</v>
      </c>
      <c r="KN399" s="9">
        <v>0</v>
      </c>
      <c r="KO399" s="9">
        <v>0</v>
      </c>
      <c r="KP399" s="9">
        <v>0</v>
      </c>
      <c r="KQ399" s="9">
        <v>0</v>
      </c>
      <c r="KR399" s="9">
        <v>0</v>
      </c>
      <c r="KS399" s="9">
        <v>0</v>
      </c>
      <c r="KT399" s="9">
        <v>0</v>
      </c>
      <c r="KU399" s="9">
        <v>0</v>
      </c>
      <c r="KV399" s="9">
        <v>0</v>
      </c>
      <c r="KW399" s="9" t="s">
        <v>103</v>
      </c>
      <c r="KX399" s="9">
        <v>0</v>
      </c>
      <c r="KY399" s="9">
        <v>1</v>
      </c>
      <c r="KZ399" s="12">
        <v>15.5</v>
      </c>
      <c r="LA399" s="12">
        <v>48.1</v>
      </c>
      <c r="LB399" s="9">
        <v>8880</v>
      </c>
      <c r="LC399" s="9">
        <v>6660</v>
      </c>
      <c r="LD399" s="9">
        <v>1660</v>
      </c>
      <c r="LE399" s="9">
        <v>204000</v>
      </c>
      <c r="LF399" s="13">
        <v>0.96</v>
      </c>
      <c r="LG399" s="9"/>
      <c r="LH399" s="9"/>
      <c r="LI399" s="9"/>
      <c r="LJ399" s="9"/>
      <c r="LK399" s="9"/>
      <c r="LL399" s="9">
        <v>490</v>
      </c>
      <c r="LM399" s="12">
        <v>223.79</v>
      </c>
      <c r="LN399" s="9"/>
      <c r="LO399" s="9"/>
      <c r="LP399" s="9"/>
      <c r="LQ399" s="9"/>
      <c r="LR399" s="9"/>
      <c r="LS399" s="9"/>
      <c r="LT399" s="9"/>
      <c r="LU399" s="9"/>
      <c r="LV399" s="9">
        <v>1</v>
      </c>
      <c r="LW399" s="9" t="s">
        <v>118</v>
      </c>
      <c r="LX399" s="1">
        <v>1</v>
      </c>
      <c r="LY399" s="1">
        <v>0</v>
      </c>
      <c r="LZ399" s="9">
        <v>1</v>
      </c>
      <c r="MA399" s="9">
        <v>0</v>
      </c>
      <c r="MB399" s="9">
        <f t="shared" si="167"/>
        <v>2</v>
      </c>
      <c r="MC399" s="1">
        <v>1</v>
      </c>
      <c r="MD399" s="9">
        <v>1</v>
      </c>
      <c r="ME399" s="9">
        <v>1</v>
      </c>
      <c r="MF399" s="9">
        <v>0</v>
      </c>
      <c r="MG399" s="9">
        <v>0</v>
      </c>
      <c r="MH399" s="9">
        <v>0</v>
      </c>
      <c r="MI399" s="9">
        <v>0</v>
      </c>
      <c r="MJ399" s="9">
        <v>0</v>
      </c>
      <c r="MK399" s="9">
        <v>1</v>
      </c>
      <c r="ML399" s="9">
        <v>0</v>
      </c>
      <c r="MM399" s="9">
        <f t="shared" si="168"/>
        <v>2</v>
      </c>
      <c r="MN399" s="1">
        <v>1</v>
      </c>
      <c r="MO399" s="9">
        <v>1</v>
      </c>
      <c r="MP399" s="9">
        <v>0</v>
      </c>
      <c r="MQ399" s="9">
        <v>0</v>
      </c>
      <c r="MR399" s="9">
        <v>0</v>
      </c>
      <c r="MS399" s="9">
        <v>0</v>
      </c>
      <c r="MT399" s="9">
        <v>0</v>
      </c>
      <c r="MU399" s="9">
        <v>0</v>
      </c>
      <c r="MV399" s="9">
        <v>0</v>
      </c>
      <c r="MW399" s="9">
        <v>1</v>
      </c>
      <c r="MX399" s="9">
        <v>0</v>
      </c>
      <c r="MY399" s="9">
        <v>0</v>
      </c>
      <c r="MZ399" s="9">
        <v>0</v>
      </c>
      <c r="NA399" s="9">
        <v>0</v>
      </c>
      <c r="NB399" s="9" t="s">
        <v>122</v>
      </c>
      <c r="NC399" s="12">
        <v>15.5</v>
      </c>
      <c r="ND399" s="12">
        <v>48.1</v>
      </c>
      <c r="NE399" s="9">
        <v>8880</v>
      </c>
      <c r="NF399" s="9">
        <v>6660</v>
      </c>
      <c r="NG399" s="9">
        <v>1660</v>
      </c>
      <c r="NH399" s="9">
        <v>204000</v>
      </c>
      <c r="NI399" s="13">
        <v>0.96</v>
      </c>
      <c r="NJ399" s="9"/>
      <c r="NK399" s="9"/>
      <c r="NL399" s="9"/>
      <c r="NM399" s="9"/>
      <c r="NN399" s="9"/>
      <c r="NO399" s="9">
        <v>490</v>
      </c>
      <c r="NP399" s="12">
        <v>223.79</v>
      </c>
      <c r="NQ399" s="9"/>
      <c r="NR399" s="9"/>
      <c r="NS399" s="9"/>
      <c r="NT399" s="9"/>
      <c r="NU399" s="9"/>
      <c r="NV399" s="9"/>
      <c r="NW399" s="9"/>
      <c r="NX399" s="9"/>
      <c r="NY399" s="1">
        <v>1</v>
      </c>
      <c r="NZ399" s="9" t="s">
        <v>118</v>
      </c>
      <c r="OA399" s="1">
        <v>1</v>
      </c>
      <c r="OB399" s="1">
        <v>0</v>
      </c>
      <c r="OC399" s="9">
        <v>1</v>
      </c>
      <c r="OD399" s="9">
        <v>0</v>
      </c>
      <c r="OE399" s="9">
        <f t="shared" si="169"/>
        <v>2</v>
      </c>
      <c r="OF399" s="1">
        <v>1</v>
      </c>
      <c r="OG399" s="9">
        <v>1</v>
      </c>
      <c r="OH399" s="9">
        <v>1</v>
      </c>
      <c r="OI399" s="9">
        <v>0</v>
      </c>
      <c r="OJ399" s="9">
        <v>0</v>
      </c>
      <c r="OK399" s="9">
        <v>0</v>
      </c>
      <c r="OL399" s="9">
        <v>0</v>
      </c>
      <c r="OM399" s="9">
        <v>0</v>
      </c>
      <c r="ON399" s="9">
        <v>1</v>
      </c>
      <c r="OO399" s="9">
        <v>0</v>
      </c>
      <c r="OP399" s="9">
        <f t="shared" si="170"/>
        <v>2</v>
      </c>
      <c r="OQ399" s="1">
        <v>1</v>
      </c>
      <c r="OR399" s="9">
        <v>1</v>
      </c>
      <c r="OS399" s="9">
        <v>0</v>
      </c>
      <c r="OT399" s="9">
        <v>0</v>
      </c>
      <c r="OU399" s="9">
        <v>0</v>
      </c>
      <c r="OV399" s="9">
        <v>0</v>
      </c>
      <c r="OW399" s="9">
        <v>0</v>
      </c>
      <c r="OX399" s="9">
        <v>0</v>
      </c>
      <c r="OY399" s="9">
        <v>0</v>
      </c>
      <c r="OZ399" s="9">
        <v>1</v>
      </c>
      <c r="PA399" s="9">
        <v>0</v>
      </c>
      <c r="PB399" s="9">
        <v>0</v>
      </c>
    </row>
    <row r="400" spans="1:418" x14ac:dyDescent="0.25">
      <c r="A400" s="1">
        <v>399</v>
      </c>
      <c r="B400" s="26" t="s">
        <v>1</v>
      </c>
      <c r="C400" s="9">
        <v>1</v>
      </c>
      <c r="D400" s="9">
        <v>0</v>
      </c>
      <c r="E400" s="9">
        <v>25</v>
      </c>
      <c r="F400" s="1">
        <v>1</v>
      </c>
      <c r="G400" s="9">
        <v>0</v>
      </c>
      <c r="H400" s="9">
        <v>0</v>
      </c>
      <c r="I400" s="9">
        <v>0</v>
      </c>
      <c r="J400" s="9" t="s">
        <v>5</v>
      </c>
      <c r="K400" s="9">
        <v>1</v>
      </c>
      <c r="L400" s="9">
        <v>0</v>
      </c>
      <c r="M400" s="9">
        <v>0</v>
      </c>
      <c r="N400" s="9">
        <v>0</v>
      </c>
      <c r="O400" s="9" t="s">
        <v>271</v>
      </c>
      <c r="P400" s="9" t="s">
        <v>247</v>
      </c>
      <c r="Q400" s="9" t="s">
        <v>265</v>
      </c>
      <c r="R400" s="9" t="s">
        <v>399</v>
      </c>
      <c r="S400" s="1">
        <v>0</v>
      </c>
      <c r="T400" s="9" t="s">
        <v>157</v>
      </c>
      <c r="U400" s="9" t="s">
        <v>149</v>
      </c>
      <c r="V400" s="9" t="s">
        <v>111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1">
        <v>1</v>
      </c>
      <c r="BB400" s="9">
        <v>0</v>
      </c>
      <c r="BC400" s="9">
        <v>0</v>
      </c>
      <c r="BD400" s="9">
        <v>0</v>
      </c>
      <c r="BE400" s="9">
        <f t="shared" si="160"/>
        <v>0</v>
      </c>
      <c r="BF400" s="9">
        <v>0</v>
      </c>
      <c r="BG400" s="9">
        <v>0</v>
      </c>
      <c r="BH400" s="9">
        <v>0</v>
      </c>
      <c r="BI400" s="9">
        <v>0</v>
      </c>
      <c r="BJ400" s="1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0</v>
      </c>
      <c r="CI400" s="9"/>
      <c r="CJ400" s="9"/>
      <c r="CK400" s="9" t="s">
        <v>123</v>
      </c>
      <c r="CL400" s="9">
        <v>0</v>
      </c>
      <c r="CM400" s="10">
        <v>44009</v>
      </c>
      <c r="CN400" s="10">
        <v>44011</v>
      </c>
      <c r="CO400" s="10"/>
      <c r="CP400" s="10"/>
      <c r="CQ400" s="10"/>
      <c r="CR400" s="10"/>
      <c r="CS400" s="10">
        <v>44016</v>
      </c>
      <c r="CT400" s="3"/>
      <c r="CU400" s="3">
        <f t="shared" si="178"/>
        <v>7</v>
      </c>
      <c r="CV400" s="11"/>
      <c r="CW400" s="11"/>
      <c r="CX400" s="11"/>
      <c r="CY400" s="3">
        <f t="shared" si="185"/>
        <v>7</v>
      </c>
      <c r="CZ400" s="11">
        <v>0</v>
      </c>
      <c r="DA400" s="3">
        <v>1</v>
      </c>
      <c r="DB400" s="11">
        <v>0</v>
      </c>
      <c r="DC400" s="3">
        <f t="shared" si="179"/>
        <v>1</v>
      </c>
      <c r="DD400" s="10">
        <v>44006</v>
      </c>
      <c r="DE400" s="1">
        <v>0</v>
      </c>
      <c r="DF400" s="11">
        <f t="shared" si="161"/>
        <v>3</v>
      </c>
      <c r="DG400" s="3">
        <f t="shared" si="180"/>
        <v>6</v>
      </c>
      <c r="DH400" s="9">
        <v>1</v>
      </c>
      <c r="DI400" s="9">
        <v>1</v>
      </c>
      <c r="DJ400" s="9">
        <v>0</v>
      </c>
      <c r="DK400" s="9">
        <v>0</v>
      </c>
      <c r="DL400" s="9">
        <v>0</v>
      </c>
      <c r="DM400" s="9">
        <v>0</v>
      </c>
      <c r="DN400" s="9">
        <v>0</v>
      </c>
      <c r="DO400" s="9">
        <v>1</v>
      </c>
      <c r="DP400" s="9">
        <v>0</v>
      </c>
      <c r="DQ400" s="9">
        <v>0</v>
      </c>
      <c r="DR400" s="9">
        <v>1</v>
      </c>
      <c r="DS400" s="9">
        <v>1</v>
      </c>
      <c r="DT400" s="9">
        <v>0</v>
      </c>
      <c r="DU400" s="9">
        <v>0</v>
      </c>
      <c r="DV400" s="9">
        <v>1</v>
      </c>
      <c r="DW400" s="9">
        <v>0</v>
      </c>
      <c r="DX400" s="9">
        <v>0</v>
      </c>
      <c r="DY400" s="9">
        <v>0</v>
      </c>
      <c r="DZ400" s="9">
        <v>0</v>
      </c>
      <c r="EA400" s="9">
        <v>0</v>
      </c>
      <c r="EB400" s="9">
        <v>0</v>
      </c>
      <c r="EC400" s="9">
        <v>0</v>
      </c>
      <c r="ED400" s="9">
        <v>0</v>
      </c>
      <c r="EE400" s="9">
        <v>0</v>
      </c>
      <c r="EF400" s="9">
        <v>0</v>
      </c>
      <c r="EG400" s="9"/>
      <c r="EH400" s="9"/>
      <c r="EI400" s="12"/>
      <c r="EJ400" s="11"/>
      <c r="EK400" s="11"/>
      <c r="EL400" s="11"/>
      <c r="EM400" s="9">
        <v>125</v>
      </c>
      <c r="EN400" s="9">
        <v>86</v>
      </c>
      <c r="EO400" s="12">
        <f t="shared" si="162"/>
        <v>99</v>
      </c>
      <c r="EP400" s="11">
        <v>0</v>
      </c>
      <c r="EQ400" s="9">
        <v>95</v>
      </c>
      <c r="ER400" s="9">
        <v>0</v>
      </c>
      <c r="ES400" s="9">
        <v>24</v>
      </c>
      <c r="ET400" s="1">
        <v>1</v>
      </c>
      <c r="EU400" s="12">
        <v>36.5</v>
      </c>
      <c r="EV400" s="11">
        <v>0</v>
      </c>
      <c r="EW400" s="12">
        <v>36.5</v>
      </c>
      <c r="EX400" s="9">
        <v>94</v>
      </c>
      <c r="EY400" s="1">
        <v>0</v>
      </c>
      <c r="EZ400" s="9" t="s">
        <v>51</v>
      </c>
      <c r="FA400" s="9">
        <v>1</v>
      </c>
      <c r="FB400" s="9">
        <v>0</v>
      </c>
      <c r="FC400" s="9">
        <v>1</v>
      </c>
      <c r="FD400" s="9">
        <v>0</v>
      </c>
      <c r="FE400" s="9">
        <v>0</v>
      </c>
      <c r="FF400" s="9">
        <v>0</v>
      </c>
      <c r="FG400" s="9">
        <v>0</v>
      </c>
      <c r="FH400" s="9">
        <v>0</v>
      </c>
      <c r="FI400" s="1">
        <v>0</v>
      </c>
      <c r="FJ400" s="1">
        <v>1</v>
      </c>
      <c r="FK400" s="9">
        <v>0</v>
      </c>
      <c r="FL400" s="9">
        <v>0</v>
      </c>
      <c r="FM400" s="9" t="s">
        <v>104</v>
      </c>
      <c r="FN400" s="1" t="s">
        <v>82</v>
      </c>
      <c r="FO400" s="9">
        <v>0</v>
      </c>
      <c r="FP400" s="1">
        <v>1</v>
      </c>
      <c r="FQ400" s="9">
        <v>0</v>
      </c>
      <c r="FR400" s="1">
        <v>1</v>
      </c>
      <c r="FS400" s="1">
        <f t="shared" si="181"/>
        <v>1</v>
      </c>
      <c r="FT400" s="1">
        <v>0</v>
      </c>
      <c r="FU400" s="9">
        <v>0</v>
      </c>
      <c r="FV400" s="9">
        <v>0</v>
      </c>
      <c r="FW400" s="9">
        <v>0</v>
      </c>
      <c r="FX400" s="9">
        <v>0</v>
      </c>
      <c r="FY400" s="9">
        <v>0</v>
      </c>
      <c r="FZ400" s="1">
        <f t="shared" si="175"/>
        <v>1</v>
      </c>
      <c r="GA400" s="1">
        <v>1</v>
      </c>
      <c r="GB400" s="9">
        <v>1</v>
      </c>
      <c r="GC400" s="9">
        <v>0</v>
      </c>
      <c r="GD400" s="9">
        <v>0</v>
      </c>
      <c r="GE400" s="9">
        <v>0</v>
      </c>
      <c r="GF400" s="9">
        <v>0</v>
      </c>
      <c r="GG400" s="9">
        <v>0</v>
      </c>
      <c r="GH400" s="1">
        <f t="shared" si="176"/>
        <v>0</v>
      </c>
      <c r="GI400" s="1">
        <v>0</v>
      </c>
      <c r="GJ400" s="9">
        <v>0</v>
      </c>
      <c r="GK400" s="9">
        <v>0</v>
      </c>
      <c r="GL400" s="9">
        <v>0</v>
      </c>
      <c r="GM400" s="9">
        <v>0</v>
      </c>
      <c r="GN400" s="9">
        <v>0</v>
      </c>
      <c r="GO400" s="9">
        <v>0</v>
      </c>
      <c r="GP400" s="1">
        <v>0</v>
      </c>
      <c r="GQ400" s="9">
        <v>0</v>
      </c>
      <c r="GR400" s="11">
        <f t="shared" si="163"/>
        <v>0</v>
      </c>
      <c r="GS400" s="9">
        <v>0</v>
      </c>
      <c r="GT400" s="9">
        <v>0</v>
      </c>
      <c r="GU400" s="9">
        <v>0</v>
      </c>
      <c r="GV400" s="9">
        <v>0</v>
      </c>
      <c r="GW400" s="9">
        <v>0</v>
      </c>
      <c r="GX400" s="9">
        <f t="shared" si="164"/>
        <v>1</v>
      </c>
      <c r="GY400" s="9">
        <v>1</v>
      </c>
      <c r="GZ400" s="9">
        <v>0</v>
      </c>
      <c r="HA400" s="9">
        <v>0</v>
      </c>
      <c r="HB400" s="9">
        <v>1</v>
      </c>
      <c r="HC400" s="9">
        <v>0</v>
      </c>
      <c r="HD400" s="9">
        <v>0</v>
      </c>
      <c r="HE400" s="9">
        <v>0</v>
      </c>
      <c r="HF400" s="9">
        <v>0</v>
      </c>
      <c r="HG400" s="9">
        <v>0</v>
      </c>
      <c r="HH400" s="9">
        <v>0</v>
      </c>
      <c r="HI400" s="9">
        <v>0</v>
      </c>
      <c r="HJ400" s="9">
        <v>0</v>
      </c>
      <c r="HK400" s="9">
        <v>0</v>
      </c>
      <c r="HL400" s="9">
        <v>0</v>
      </c>
      <c r="HM400" s="9">
        <v>0</v>
      </c>
      <c r="HN400" s="9">
        <v>0</v>
      </c>
      <c r="HO400" s="9">
        <v>0</v>
      </c>
      <c r="HP400" s="9">
        <v>0</v>
      </c>
      <c r="HQ400" s="9">
        <v>0</v>
      </c>
      <c r="HR400" s="9">
        <v>0</v>
      </c>
      <c r="HS400" s="9">
        <v>0</v>
      </c>
      <c r="HT400" s="9">
        <v>0</v>
      </c>
      <c r="HU400" s="9">
        <v>0</v>
      </c>
      <c r="HV400" s="9">
        <v>0</v>
      </c>
      <c r="HW400" s="9">
        <v>0</v>
      </c>
      <c r="HX400" s="9">
        <v>0</v>
      </c>
      <c r="HY400" s="9">
        <v>0</v>
      </c>
      <c r="HZ400" s="9">
        <v>0</v>
      </c>
      <c r="IA400" s="9">
        <v>0</v>
      </c>
      <c r="IB400" s="9">
        <v>0</v>
      </c>
      <c r="IC400" s="9">
        <v>0</v>
      </c>
      <c r="ID400" s="9">
        <v>1</v>
      </c>
      <c r="IE400" s="9">
        <v>0</v>
      </c>
      <c r="IF400" s="1">
        <v>1</v>
      </c>
      <c r="IG400" s="9">
        <v>1</v>
      </c>
      <c r="IH400" s="9">
        <v>0</v>
      </c>
      <c r="II400" s="9">
        <v>0</v>
      </c>
      <c r="IJ400" s="9">
        <v>0</v>
      </c>
      <c r="IK400" s="9">
        <v>0</v>
      </c>
      <c r="IL400" s="9">
        <v>0</v>
      </c>
      <c r="IM400" s="9">
        <v>1</v>
      </c>
      <c r="IN400" s="9">
        <v>0</v>
      </c>
      <c r="IO400" s="9">
        <v>0</v>
      </c>
      <c r="IP400" s="9">
        <v>0</v>
      </c>
      <c r="IQ400" s="9">
        <f t="shared" si="165"/>
        <v>0</v>
      </c>
      <c r="IR400" s="1">
        <v>0</v>
      </c>
      <c r="IS400" s="9">
        <v>0</v>
      </c>
      <c r="IT400" s="9">
        <v>0</v>
      </c>
      <c r="IU400" s="9">
        <v>0</v>
      </c>
      <c r="IV400" s="9">
        <v>0</v>
      </c>
      <c r="IW400" s="9">
        <v>0</v>
      </c>
      <c r="IX400" s="9">
        <v>0</v>
      </c>
      <c r="IY400" s="9">
        <v>0</v>
      </c>
      <c r="IZ400" s="9">
        <v>0</v>
      </c>
      <c r="JA400" s="9"/>
      <c r="JB400" s="9"/>
      <c r="JC400" s="9"/>
      <c r="JD400" s="9"/>
      <c r="JE400" s="9"/>
      <c r="JF400" s="1">
        <v>6</v>
      </c>
      <c r="JG400" s="1">
        <v>0</v>
      </c>
      <c r="JH400" s="1">
        <v>1</v>
      </c>
      <c r="JI400" s="1">
        <v>0</v>
      </c>
      <c r="JJ400" s="9"/>
      <c r="JK400" s="9">
        <v>0</v>
      </c>
      <c r="JL400" s="9">
        <v>0</v>
      </c>
      <c r="JM400" s="9">
        <v>0</v>
      </c>
      <c r="JN400" s="9">
        <v>0</v>
      </c>
      <c r="JO400" s="9">
        <v>0</v>
      </c>
      <c r="JP400" s="9">
        <v>0</v>
      </c>
      <c r="JQ400" s="9">
        <v>0</v>
      </c>
      <c r="JR400" s="9">
        <v>0</v>
      </c>
      <c r="JS400" s="9">
        <v>1</v>
      </c>
      <c r="JT400" s="9">
        <v>1</v>
      </c>
      <c r="JU400" s="9">
        <v>0</v>
      </c>
      <c r="JV400" s="9">
        <v>0</v>
      </c>
      <c r="JW400" s="9">
        <v>0</v>
      </c>
      <c r="JX400" s="9">
        <v>0</v>
      </c>
      <c r="JY400" s="9"/>
      <c r="JZ400" s="9"/>
      <c r="KA400" s="9"/>
      <c r="KB400" s="9">
        <v>0</v>
      </c>
      <c r="KC400" s="9">
        <f t="shared" si="166"/>
        <v>0</v>
      </c>
      <c r="KD400" s="9">
        <v>0</v>
      </c>
      <c r="KE400" s="9">
        <v>0</v>
      </c>
      <c r="KF400" s="9">
        <v>0</v>
      </c>
      <c r="KG400" s="9">
        <v>0</v>
      </c>
      <c r="KH400" s="9">
        <v>0</v>
      </c>
      <c r="KI400" s="9">
        <v>0</v>
      </c>
      <c r="KJ400" s="9">
        <v>0</v>
      </c>
      <c r="KK400" s="9">
        <v>0</v>
      </c>
      <c r="KL400" s="9">
        <v>0</v>
      </c>
      <c r="KM400" s="9">
        <v>0</v>
      </c>
      <c r="KN400" s="9">
        <v>0</v>
      </c>
      <c r="KO400" s="9">
        <v>0</v>
      </c>
      <c r="KP400" s="9">
        <v>0</v>
      </c>
      <c r="KQ400" s="9">
        <v>0</v>
      </c>
      <c r="KR400" s="9">
        <v>0</v>
      </c>
      <c r="KS400" s="9">
        <v>0</v>
      </c>
      <c r="KT400" s="9">
        <v>0</v>
      </c>
      <c r="KU400" s="9">
        <v>0</v>
      </c>
      <c r="KV400" s="9">
        <v>0</v>
      </c>
      <c r="KW400" s="9" t="s">
        <v>102</v>
      </c>
      <c r="KX400" s="9">
        <v>1</v>
      </c>
      <c r="KY400" s="9">
        <v>0</v>
      </c>
      <c r="KZ400" s="12">
        <v>13.2</v>
      </c>
      <c r="LA400" s="12">
        <v>41.1</v>
      </c>
      <c r="LB400" s="9">
        <v>4810</v>
      </c>
      <c r="LC400" s="9">
        <v>2330</v>
      </c>
      <c r="LD400" s="9">
        <v>2020</v>
      </c>
      <c r="LE400" s="9">
        <v>353000</v>
      </c>
      <c r="LF400" s="13">
        <v>0.69</v>
      </c>
      <c r="LG400" s="9"/>
      <c r="LH400" s="9"/>
      <c r="LI400" s="9"/>
      <c r="LJ400" s="9"/>
      <c r="LK400" s="9"/>
      <c r="LL400" s="9"/>
      <c r="LM400" s="9"/>
      <c r="LN400" s="9"/>
      <c r="LO400" s="9"/>
      <c r="LP400" s="12">
        <v>199</v>
      </c>
      <c r="LQ400" s="14">
        <v>6.9999999999999999E-4</v>
      </c>
      <c r="LR400" s="9"/>
      <c r="LS400" s="9"/>
      <c r="LT400" s="9"/>
      <c r="LU400" s="9"/>
      <c r="LV400" s="9">
        <v>0</v>
      </c>
      <c r="LW400" s="9"/>
      <c r="LX400" s="1">
        <v>0</v>
      </c>
      <c r="LY400" s="1">
        <v>0</v>
      </c>
      <c r="LZ400" s="9">
        <v>1</v>
      </c>
      <c r="MA400" s="9">
        <v>1</v>
      </c>
      <c r="MB400" s="9">
        <f t="shared" si="167"/>
        <v>0</v>
      </c>
      <c r="MC400" s="9">
        <v>0</v>
      </c>
      <c r="MD400" s="9">
        <v>0</v>
      </c>
      <c r="ME400" s="9">
        <v>0</v>
      </c>
      <c r="MF400" s="9">
        <v>0</v>
      </c>
      <c r="MG400" s="9">
        <v>0</v>
      </c>
      <c r="MH400" s="9">
        <v>0</v>
      </c>
      <c r="MI400" s="9">
        <v>0</v>
      </c>
      <c r="MJ400" s="9">
        <v>0</v>
      </c>
      <c r="MK400" s="9">
        <v>1</v>
      </c>
      <c r="ML400" s="9">
        <v>0</v>
      </c>
      <c r="MM400" s="9">
        <f t="shared" si="168"/>
        <v>1</v>
      </c>
      <c r="MN400" s="1">
        <v>1</v>
      </c>
      <c r="MO400" s="9">
        <v>0</v>
      </c>
      <c r="MP400" s="9">
        <v>1</v>
      </c>
      <c r="MQ400" s="9">
        <v>0</v>
      </c>
      <c r="MR400" s="9">
        <v>0</v>
      </c>
      <c r="MS400" s="9">
        <v>0</v>
      </c>
      <c r="MT400" s="9">
        <v>0</v>
      </c>
      <c r="MU400" s="9">
        <v>0</v>
      </c>
      <c r="MV400" s="9">
        <v>0</v>
      </c>
      <c r="MW400" s="9">
        <v>0</v>
      </c>
      <c r="MX400" s="9">
        <v>0</v>
      </c>
      <c r="MY400" s="9">
        <v>0</v>
      </c>
      <c r="MZ400" s="9">
        <v>0</v>
      </c>
      <c r="NA400" s="9">
        <v>0</v>
      </c>
      <c r="NB400" s="9" t="s">
        <v>122</v>
      </c>
      <c r="NC400" s="12">
        <v>11.3</v>
      </c>
      <c r="ND400" s="12">
        <v>35.799999999999997</v>
      </c>
      <c r="NE400" s="9">
        <v>3290</v>
      </c>
      <c r="NF400" s="9">
        <v>1940</v>
      </c>
      <c r="NG400" s="9">
        <v>1080</v>
      </c>
      <c r="NH400" s="9">
        <v>267000</v>
      </c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1">
        <v>0</v>
      </c>
      <c r="NZ400" s="9"/>
      <c r="OA400" s="1">
        <v>0</v>
      </c>
      <c r="OB400" s="1">
        <v>0</v>
      </c>
      <c r="OC400" s="9">
        <v>1</v>
      </c>
      <c r="OD400" s="9">
        <v>1</v>
      </c>
      <c r="OE400" s="9">
        <f t="shared" si="169"/>
        <v>0</v>
      </c>
      <c r="OF400" s="9">
        <v>0</v>
      </c>
      <c r="OG400" s="9">
        <v>0</v>
      </c>
      <c r="OH400" s="9">
        <v>0</v>
      </c>
      <c r="OI400" s="9">
        <v>0</v>
      </c>
      <c r="OJ400" s="9">
        <v>0</v>
      </c>
      <c r="OK400" s="9">
        <v>0</v>
      </c>
      <c r="OL400" s="9">
        <v>0</v>
      </c>
      <c r="OM400" s="9">
        <v>0</v>
      </c>
      <c r="ON400" s="9">
        <v>1</v>
      </c>
      <c r="OO400" s="9">
        <v>0</v>
      </c>
      <c r="OP400" s="9">
        <f t="shared" si="170"/>
        <v>1</v>
      </c>
      <c r="OQ400" s="1">
        <v>1</v>
      </c>
      <c r="OR400" s="9">
        <v>0</v>
      </c>
      <c r="OS400" s="9">
        <v>1</v>
      </c>
      <c r="OT400" s="9">
        <v>0</v>
      </c>
      <c r="OU400" s="9">
        <v>0</v>
      </c>
      <c r="OV400" s="9">
        <v>0</v>
      </c>
      <c r="OW400" s="9">
        <v>0</v>
      </c>
      <c r="OX400" s="9">
        <v>0</v>
      </c>
      <c r="OY400" s="9">
        <v>0</v>
      </c>
      <c r="OZ400" s="9">
        <v>0</v>
      </c>
      <c r="PA400" s="9">
        <v>0</v>
      </c>
      <c r="PB400" s="9">
        <v>0</v>
      </c>
    </row>
    <row r="401" spans="1:418" x14ac:dyDescent="0.25">
      <c r="A401" s="1">
        <v>400</v>
      </c>
      <c r="B401" s="26" t="s">
        <v>2</v>
      </c>
      <c r="C401" s="9">
        <v>0</v>
      </c>
      <c r="D401" s="9">
        <v>1</v>
      </c>
      <c r="E401" s="9">
        <v>45</v>
      </c>
      <c r="F401" s="9">
        <v>0</v>
      </c>
      <c r="G401" s="1">
        <v>1</v>
      </c>
      <c r="H401" s="9">
        <v>0</v>
      </c>
      <c r="I401" s="9">
        <v>0</v>
      </c>
      <c r="J401" s="9" t="s">
        <v>5</v>
      </c>
      <c r="K401" s="9">
        <v>1</v>
      </c>
      <c r="L401" s="9">
        <v>0</v>
      </c>
      <c r="M401" s="9">
        <v>0</v>
      </c>
      <c r="N401" s="9">
        <v>0</v>
      </c>
      <c r="O401" s="9" t="s">
        <v>473</v>
      </c>
      <c r="P401" s="9" t="s">
        <v>247</v>
      </c>
      <c r="Q401" s="9"/>
      <c r="R401" s="9" t="s">
        <v>393</v>
      </c>
      <c r="S401" s="1">
        <v>0</v>
      </c>
      <c r="T401" s="9" t="s">
        <v>329</v>
      </c>
      <c r="U401" s="9" t="s">
        <v>149</v>
      </c>
      <c r="V401" s="9" t="s">
        <v>111</v>
      </c>
      <c r="W401" s="9">
        <v>1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1</v>
      </c>
      <c r="AP401" s="9">
        <v>0</v>
      </c>
      <c r="AQ401" s="9">
        <v>0</v>
      </c>
      <c r="AR401" s="9">
        <v>0</v>
      </c>
      <c r="AS401" s="9">
        <v>0</v>
      </c>
      <c r="AT401" s="9">
        <v>1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8</v>
      </c>
      <c r="BA401" s="9">
        <v>0</v>
      </c>
      <c r="BB401" s="9">
        <v>0</v>
      </c>
      <c r="BC401" s="9">
        <v>0</v>
      </c>
      <c r="BD401" s="1">
        <v>1</v>
      </c>
      <c r="BE401" s="9">
        <f t="shared" si="160"/>
        <v>2</v>
      </c>
      <c r="BF401" s="9">
        <v>0</v>
      </c>
      <c r="BG401" s="9">
        <v>0</v>
      </c>
      <c r="BH401" s="9">
        <v>0</v>
      </c>
      <c r="BI401" s="9">
        <v>0</v>
      </c>
      <c r="BJ401" s="1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1</v>
      </c>
      <c r="BR401" s="1">
        <v>1</v>
      </c>
      <c r="BS401" s="9">
        <v>0</v>
      </c>
      <c r="BT401" s="9">
        <v>1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</v>
      </c>
      <c r="CG401" s="9">
        <v>0</v>
      </c>
      <c r="CH401" s="9">
        <v>0</v>
      </c>
      <c r="CI401" s="9"/>
      <c r="CJ401" s="9"/>
      <c r="CK401" s="9" t="s">
        <v>125</v>
      </c>
      <c r="CL401" s="1">
        <v>0</v>
      </c>
      <c r="CM401" s="10">
        <v>44056</v>
      </c>
      <c r="CN401" s="10">
        <v>44058</v>
      </c>
      <c r="CO401" s="10"/>
      <c r="CP401" s="10"/>
      <c r="CQ401" s="10"/>
      <c r="CR401" s="10"/>
      <c r="CS401" s="10">
        <v>44062</v>
      </c>
      <c r="CT401" s="3"/>
      <c r="CU401" s="3">
        <f t="shared" si="178"/>
        <v>6</v>
      </c>
      <c r="CV401" s="11"/>
      <c r="CW401" s="11"/>
      <c r="CX401" s="11"/>
      <c r="CY401" s="3">
        <f t="shared" si="185"/>
        <v>6</v>
      </c>
      <c r="CZ401" s="11">
        <v>0</v>
      </c>
      <c r="DA401" s="3">
        <v>1</v>
      </c>
      <c r="DB401" s="11">
        <v>0</v>
      </c>
      <c r="DC401" s="3">
        <f t="shared" si="179"/>
        <v>1</v>
      </c>
      <c r="DD401" s="10">
        <v>44053</v>
      </c>
      <c r="DE401" s="1">
        <v>0</v>
      </c>
      <c r="DF401" s="11">
        <f t="shared" si="161"/>
        <v>3</v>
      </c>
      <c r="DG401" s="3">
        <f t="shared" si="180"/>
        <v>6</v>
      </c>
      <c r="DH401" s="9">
        <v>1</v>
      </c>
      <c r="DI401" s="9">
        <v>1</v>
      </c>
      <c r="DJ401" s="9">
        <v>0</v>
      </c>
      <c r="DK401" s="9">
        <v>1</v>
      </c>
      <c r="DL401" s="9">
        <v>0</v>
      </c>
      <c r="DM401" s="9">
        <v>0</v>
      </c>
      <c r="DN401" s="9">
        <v>0</v>
      </c>
      <c r="DO401" s="9">
        <v>1</v>
      </c>
      <c r="DP401" s="9">
        <v>0</v>
      </c>
      <c r="DQ401" s="9">
        <v>1</v>
      </c>
      <c r="DR401" s="9">
        <v>0</v>
      </c>
      <c r="DS401" s="9">
        <v>0</v>
      </c>
      <c r="DT401" s="9">
        <v>1</v>
      </c>
      <c r="DU401" s="9">
        <v>0</v>
      </c>
      <c r="DV401" s="9">
        <v>0</v>
      </c>
      <c r="DW401" s="9">
        <v>0</v>
      </c>
      <c r="DX401" s="9">
        <v>0</v>
      </c>
      <c r="DY401" s="9">
        <v>0</v>
      </c>
      <c r="DZ401" s="9">
        <v>0</v>
      </c>
      <c r="EA401" s="9">
        <v>0</v>
      </c>
      <c r="EB401" s="9">
        <v>0</v>
      </c>
      <c r="EC401" s="9">
        <v>0</v>
      </c>
      <c r="ED401" s="9">
        <v>0</v>
      </c>
      <c r="EE401" s="9">
        <v>0</v>
      </c>
      <c r="EF401" s="9">
        <v>0</v>
      </c>
      <c r="EG401" s="9"/>
      <c r="EH401" s="9"/>
      <c r="EI401" s="12"/>
      <c r="EJ401" s="11"/>
      <c r="EK401" s="11"/>
      <c r="EL401" s="11"/>
      <c r="EM401" s="9">
        <v>113</v>
      </c>
      <c r="EN401" s="9">
        <v>61</v>
      </c>
      <c r="EO401" s="12">
        <f t="shared" si="162"/>
        <v>78.333333333333329</v>
      </c>
      <c r="EP401" s="11">
        <v>0</v>
      </c>
      <c r="EQ401" s="9">
        <v>82</v>
      </c>
      <c r="ER401" s="9">
        <v>0</v>
      </c>
      <c r="ES401" s="9">
        <v>28</v>
      </c>
      <c r="ET401" s="1">
        <v>1</v>
      </c>
      <c r="EU401" s="12">
        <v>36</v>
      </c>
      <c r="EV401" s="11">
        <v>0</v>
      </c>
      <c r="EW401" s="12">
        <v>37</v>
      </c>
      <c r="EX401" s="9">
        <v>98</v>
      </c>
      <c r="EY401" s="1">
        <v>0</v>
      </c>
      <c r="EZ401" s="9" t="s">
        <v>51</v>
      </c>
      <c r="FA401" s="9">
        <v>1</v>
      </c>
      <c r="FB401" s="9">
        <v>0</v>
      </c>
      <c r="FC401" s="9">
        <v>0</v>
      </c>
      <c r="FD401" s="9">
        <v>0</v>
      </c>
      <c r="FE401" s="9">
        <v>0</v>
      </c>
      <c r="FF401" s="9">
        <v>0</v>
      </c>
      <c r="FG401" s="9">
        <v>0</v>
      </c>
      <c r="FH401" s="9">
        <v>0</v>
      </c>
      <c r="FI401" s="1">
        <v>0</v>
      </c>
      <c r="FJ401" s="1">
        <v>1</v>
      </c>
      <c r="FK401" s="9">
        <v>0</v>
      </c>
      <c r="FL401" s="9">
        <v>0</v>
      </c>
      <c r="FM401" s="9" t="s">
        <v>104</v>
      </c>
      <c r="FN401" s="1" t="s">
        <v>82</v>
      </c>
      <c r="FO401" s="9">
        <v>0</v>
      </c>
      <c r="FP401" s="1">
        <v>1</v>
      </c>
      <c r="FQ401" s="9">
        <v>0</v>
      </c>
      <c r="FR401" s="1">
        <v>1</v>
      </c>
      <c r="FS401" s="1">
        <f t="shared" si="181"/>
        <v>2</v>
      </c>
      <c r="FT401" s="1">
        <v>0</v>
      </c>
      <c r="FU401" s="9">
        <v>0</v>
      </c>
      <c r="FV401" s="9">
        <v>0</v>
      </c>
      <c r="FW401" s="9">
        <v>0</v>
      </c>
      <c r="FX401" s="9">
        <v>0</v>
      </c>
      <c r="FY401" s="9">
        <v>0</v>
      </c>
      <c r="FZ401" s="1">
        <f t="shared" si="175"/>
        <v>1</v>
      </c>
      <c r="GA401" s="1">
        <v>1</v>
      </c>
      <c r="GB401" s="9">
        <v>1</v>
      </c>
      <c r="GC401" s="9">
        <v>0</v>
      </c>
      <c r="GD401" s="9">
        <v>0</v>
      </c>
      <c r="GE401" s="9">
        <v>0</v>
      </c>
      <c r="GF401" s="9">
        <v>0</v>
      </c>
      <c r="GG401" s="9">
        <v>0</v>
      </c>
      <c r="GH401" s="1">
        <f t="shared" si="176"/>
        <v>1</v>
      </c>
      <c r="GI401" s="1">
        <v>1</v>
      </c>
      <c r="GJ401" s="9">
        <v>0</v>
      </c>
      <c r="GK401" s="9">
        <v>1</v>
      </c>
      <c r="GL401" s="9">
        <v>1</v>
      </c>
      <c r="GM401" s="9">
        <v>0</v>
      </c>
      <c r="GN401" s="9">
        <v>0</v>
      </c>
      <c r="GO401" s="9">
        <v>0</v>
      </c>
      <c r="GP401" s="1">
        <v>0</v>
      </c>
      <c r="GQ401" s="9">
        <v>0</v>
      </c>
      <c r="GR401" s="11">
        <f t="shared" si="163"/>
        <v>0</v>
      </c>
      <c r="GS401" s="9">
        <v>0</v>
      </c>
      <c r="GT401" s="9">
        <v>0</v>
      </c>
      <c r="GU401" s="9">
        <v>0</v>
      </c>
      <c r="GV401" s="9">
        <v>0</v>
      </c>
      <c r="GW401" s="9">
        <v>0</v>
      </c>
      <c r="GX401" s="9">
        <f t="shared" si="164"/>
        <v>2</v>
      </c>
      <c r="GY401" s="9">
        <v>1</v>
      </c>
      <c r="GZ401" s="9">
        <v>0</v>
      </c>
      <c r="HA401" s="9">
        <v>0</v>
      </c>
      <c r="HB401" s="9">
        <v>0</v>
      </c>
      <c r="HC401" s="9">
        <v>0</v>
      </c>
      <c r="HD401" s="9">
        <v>0</v>
      </c>
      <c r="HE401" s="9">
        <v>1</v>
      </c>
      <c r="HF401" s="9">
        <v>0</v>
      </c>
      <c r="HG401" s="9">
        <v>0</v>
      </c>
      <c r="HH401" s="9">
        <v>0</v>
      </c>
      <c r="HI401" s="9">
        <v>1</v>
      </c>
      <c r="HJ401" s="9">
        <v>0</v>
      </c>
      <c r="HK401" s="9">
        <v>0</v>
      </c>
      <c r="HL401" s="9">
        <v>0</v>
      </c>
      <c r="HM401" s="9">
        <v>0</v>
      </c>
      <c r="HN401" s="9">
        <v>0</v>
      </c>
      <c r="HO401" s="9">
        <v>0</v>
      </c>
      <c r="HP401" s="9">
        <v>0</v>
      </c>
      <c r="HQ401" s="9">
        <v>0</v>
      </c>
      <c r="HR401" s="9">
        <v>0</v>
      </c>
      <c r="HS401" s="9">
        <v>0</v>
      </c>
      <c r="HT401" s="9">
        <v>0</v>
      </c>
      <c r="HU401" s="9">
        <v>0</v>
      </c>
      <c r="HV401" s="9">
        <v>0</v>
      </c>
      <c r="HW401" s="9">
        <v>0</v>
      </c>
      <c r="HX401" s="9">
        <v>0</v>
      </c>
      <c r="HY401" s="9">
        <v>0</v>
      </c>
      <c r="HZ401" s="9">
        <v>0</v>
      </c>
      <c r="IA401" s="9">
        <v>0</v>
      </c>
      <c r="IB401" s="9">
        <v>0</v>
      </c>
      <c r="IC401" s="9">
        <v>0</v>
      </c>
      <c r="ID401" s="9">
        <v>0</v>
      </c>
      <c r="IE401" s="9">
        <v>1</v>
      </c>
      <c r="IF401" s="1">
        <v>1</v>
      </c>
      <c r="IG401" s="9">
        <v>0</v>
      </c>
      <c r="IH401" s="9">
        <v>1</v>
      </c>
      <c r="II401" s="9">
        <v>0</v>
      </c>
      <c r="IJ401" s="9">
        <v>0</v>
      </c>
      <c r="IK401" s="9">
        <v>0</v>
      </c>
      <c r="IL401" s="9">
        <v>0</v>
      </c>
      <c r="IM401" s="9">
        <v>1</v>
      </c>
      <c r="IN401" s="9">
        <v>0</v>
      </c>
      <c r="IO401" s="9">
        <v>0</v>
      </c>
      <c r="IP401" s="9">
        <v>0</v>
      </c>
      <c r="IQ401" s="9">
        <f t="shared" si="165"/>
        <v>0</v>
      </c>
      <c r="IR401" s="1">
        <v>0</v>
      </c>
      <c r="IS401" s="9">
        <v>0</v>
      </c>
      <c r="IT401" s="9">
        <v>0</v>
      </c>
      <c r="IU401" s="9">
        <v>0</v>
      </c>
      <c r="IV401" s="9">
        <v>0</v>
      </c>
      <c r="IW401" s="9">
        <v>0</v>
      </c>
      <c r="IX401" s="9">
        <v>0</v>
      </c>
      <c r="IY401" s="9">
        <v>0</v>
      </c>
      <c r="IZ401" s="9">
        <v>0</v>
      </c>
      <c r="JA401" s="9"/>
      <c r="JB401" s="9"/>
      <c r="JC401" s="9"/>
      <c r="JD401" s="9"/>
      <c r="JE401" s="9"/>
      <c r="JF401" s="1">
        <v>6</v>
      </c>
      <c r="JG401" s="1">
        <v>0</v>
      </c>
      <c r="JH401" s="1">
        <v>1</v>
      </c>
      <c r="JI401" s="1">
        <v>0</v>
      </c>
      <c r="JJ401" s="9"/>
      <c r="JK401" s="9">
        <v>0</v>
      </c>
      <c r="JL401" s="9">
        <v>0</v>
      </c>
      <c r="JM401" s="9">
        <v>0</v>
      </c>
      <c r="JN401" s="9">
        <v>0</v>
      </c>
      <c r="JO401" s="9">
        <v>0</v>
      </c>
      <c r="JP401" s="9">
        <v>0</v>
      </c>
      <c r="JQ401" s="9">
        <v>0</v>
      </c>
      <c r="JR401" s="9">
        <v>0</v>
      </c>
      <c r="JS401" s="9">
        <v>1</v>
      </c>
      <c r="JT401" s="9">
        <v>1</v>
      </c>
      <c r="JU401" s="9">
        <v>0</v>
      </c>
      <c r="JV401" s="9">
        <v>1</v>
      </c>
      <c r="JW401" s="9">
        <v>0</v>
      </c>
      <c r="JX401" s="9">
        <v>0</v>
      </c>
      <c r="JY401" s="9"/>
      <c r="JZ401" s="9"/>
      <c r="KA401" s="9"/>
      <c r="KB401" s="9">
        <v>0</v>
      </c>
      <c r="KC401" s="9">
        <f t="shared" si="166"/>
        <v>0</v>
      </c>
      <c r="KD401" s="9">
        <v>0</v>
      </c>
      <c r="KE401" s="9">
        <v>0</v>
      </c>
      <c r="KF401" s="9">
        <v>0</v>
      </c>
      <c r="KG401" s="9">
        <v>0</v>
      </c>
      <c r="KH401" s="9">
        <v>0</v>
      </c>
      <c r="KI401" s="9">
        <v>0</v>
      </c>
      <c r="KJ401" s="9">
        <v>0</v>
      </c>
      <c r="KK401" s="9">
        <v>0</v>
      </c>
      <c r="KL401" s="9">
        <v>0</v>
      </c>
      <c r="KM401" s="9">
        <v>0</v>
      </c>
      <c r="KN401" s="9">
        <v>0</v>
      </c>
      <c r="KO401" s="9">
        <v>0</v>
      </c>
      <c r="KP401" s="9">
        <v>0</v>
      </c>
      <c r="KQ401" s="9">
        <v>0</v>
      </c>
      <c r="KR401" s="9">
        <v>0</v>
      </c>
      <c r="KS401" s="9">
        <v>0</v>
      </c>
      <c r="KT401" s="9">
        <v>0</v>
      </c>
      <c r="KU401" s="9">
        <v>0</v>
      </c>
      <c r="KV401" s="9">
        <v>0</v>
      </c>
      <c r="KW401" s="9" t="s">
        <v>102</v>
      </c>
      <c r="KX401" s="9">
        <v>1</v>
      </c>
      <c r="KY401" s="9">
        <v>0</v>
      </c>
      <c r="KZ401" s="12">
        <v>10.9</v>
      </c>
      <c r="LA401" s="12">
        <v>34.119999999999997</v>
      </c>
      <c r="LB401" s="9">
        <v>4130</v>
      </c>
      <c r="LC401" s="9">
        <v>2950</v>
      </c>
      <c r="LD401" s="9">
        <v>670</v>
      </c>
      <c r="LE401" s="9">
        <v>185000</v>
      </c>
      <c r="LF401" s="13">
        <v>0.65</v>
      </c>
      <c r="LG401" s="13">
        <v>7</v>
      </c>
      <c r="LH401" s="13">
        <v>0.26</v>
      </c>
      <c r="LI401" s="13">
        <v>0.2</v>
      </c>
      <c r="LJ401" s="9"/>
      <c r="LK401" s="9"/>
      <c r="LL401" s="9">
        <v>332</v>
      </c>
      <c r="LM401" s="12">
        <v>192</v>
      </c>
      <c r="LN401" s="9"/>
      <c r="LO401" s="12">
        <v>314</v>
      </c>
      <c r="LP401" s="12">
        <v>762</v>
      </c>
      <c r="LQ401" s="14">
        <v>0.01</v>
      </c>
      <c r="LR401" s="9"/>
      <c r="LS401" s="9"/>
      <c r="LT401" s="9">
        <v>26.6</v>
      </c>
      <c r="LU401" s="9"/>
      <c r="LV401" s="9">
        <v>0</v>
      </c>
      <c r="LW401" s="9"/>
      <c r="LX401" s="1">
        <v>0</v>
      </c>
      <c r="LY401" s="9">
        <v>0</v>
      </c>
      <c r="LZ401" s="1">
        <v>1</v>
      </c>
      <c r="MA401" s="9">
        <v>1</v>
      </c>
      <c r="MB401" s="9">
        <f t="shared" si="167"/>
        <v>0</v>
      </c>
      <c r="MC401" s="9">
        <v>0</v>
      </c>
      <c r="MD401" s="9">
        <v>0</v>
      </c>
      <c r="ME401" s="9">
        <v>0</v>
      </c>
      <c r="MF401" s="9">
        <v>0</v>
      </c>
      <c r="MG401" s="9">
        <v>0</v>
      </c>
      <c r="MH401" s="9">
        <v>0</v>
      </c>
      <c r="MI401" s="9">
        <v>0</v>
      </c>
      <c r="MJ401" s="9">
        <v>0</v>
      </c>
      <c r="MK401" s="9">
        <v>1</v>
      </c>
      <c r="ML401" s="9">
        <v>0</v>
      </c>
      <c r="MM401" s="9">
        <f t="shared" si="168"/>
        <v>2</v>
      </c>
      <c r="MN401" s="1">
        <v>1</v>
      </c>
      <c r="MO401" s="9">
        <v>1</v>
      </c>
      <c r="MP401" s="9">
        <v>0</v>
      </c>
      <c r="MQ401" s="9">
        <v>0</v>
      </c>
      <c r="MR401" s="9">
        <v>0</v>
      </c>
      <c r="MS401" s="9">
        <v>0</v>
      </c>
      <c r="MT401" s="9">
        <v>0</v>
      </c>
      <c r="MU401" s="9">
        <v>0</v>
      </c>
      <c r="MV401" s="9">
        <v>0</v>
      </c>
      <c r="MW401" s="9">
        <v>0</v>
      </c>
      <c r="MX401" s="9">
        <v>0</v>
      </c>
      <c r="MY401" s="9">
        <v>0</v>
      </c>
      <c r="MZ401" s="9">
        <v>1</v>
      </c>
      <c r="NA401" s="9">
        <v>0</v>
      </c>
      <c r="NB401" s="9" t="s">
        <v>122</v>
      </c>
      <c r="NC401" s="12">
        <v>10.9</v>
      </c>
      <c r="ND401" s="12">
        <v>34.119999999999997</v>
      </c>
      <c r="NE401" s="9">
        <v>4130</v>
      </c>
      <c r="NF401" s="9">
        <v>2950</v>
      </c>
      <c r="NG401" s="9">
        <v>670</v>
      </c>
      <c r="NH401" s="9">
        <v>185000</v>
      </c>
      <c r="NI401" s="13">
        <v>0.61</v>
      </c>
      <c r="NJ401" s="13">
        <v>7.5</v>
      </c>
      <c r="NK401" s="9"/>
      <c r="NL401" s="9"/>
      <c r="NM401" s="9"/>
      <c r="NN401" s="9"/>
      <c r="NO401" s="9">
        <v>266</v>
      </c>
      <c r="NP401" s="9"/>
      <c r="NQ401" s="9"/>
      <c r="NR401" s="9"/>
      <c r="NS401" s="9">
        <v>213</v>
      </c>
      <c r="NT401" s="9"/>
      <c r="NU401" s="9"/>
      <c r="NV401" s="9"/>
      <c r="NW401" s="9"/>
      <c r="NX401" s="9"/>
      <c r="NY401" s="1">
        <v>0</v>
      </c>
      <c r="NZ401" s="9"/>
      <c r="OA401" s="1">
        <v>0</v>
      </c>
      <c r="OB401" s="1">
        <v>0</v>
      </c>
      <c r="OC401" s="9">
        <v>0</v>
      </c>
      <c r="OD401" s="9">
        <v>0</v>
      </c>
      <c r="OE401" s="9">
        <f t="shared" si="169"/>
        <v>0</v>
      </c>
      <c r="OF401" s="9">
        <v>0</v>
      </c>
      <c r="OG401" s="9">
        <v>0</v>
      </c>
      <c r="OH401" s="9">
        <v>0</v>
      </c>
      <c r="OI401" s="9">
        <v>0</v>
      </c>
      <c r="OJ401" s="9">
        <v>0</v>
      </c>
      <c r="OK401" s="9">
        <v>0</v>
      </c>
      <c r="OL401" s="9">
        <v>0</v>
      </c>
      <c r="OM401" s="9">
        <v>0</v>
      </c>
      <c r="ON401" s="9">
        <v>1</v>
      </c>
      <c r="OO401" s="9">
        <v>0</v>
      </c>
      <c r="OP401" s="9">
        <f t="shared" si="170"/>
        <v>1</v>
      </c>
      <c r="OQ401" s="1">
        <v>1</v>
      </c>
      <c r="OR401" s="9">
        <v>1</v>
      </c>
      <c r="OS401" s="9">
        <v>0</v>
      </c>
      <c r="OT401" s="9">
        <v>0</v>
      </c>
      <c r="OU401" s="9">
        <v>0</v>
      </c>
      <c r="OV401" s="9">
        <v>0</v>
      </c>
      <c r="OW401" s="9">
        <v>0</v>
      </c>
      <c r="OX401" s="9">
        <v>0</v>
      </c>
      <c r="OY401" s="9">
        <v>0</v>
      </c>
      <c r="OZ401" s="9">
        <v>0</v>
      </c>
      <c r="PA401" s="9">
        <v>0</v>
      </c>
      <c r="PB401" s="9">
        <v>0</v>
      </c>
    </row>
    <row r="402" spans="1:418" x14ac:dyDescent="0.25">
      <c r="A402" s="1">
        <v>401</v>
      </c>
      <c r="B402" s="26" t="s">
        <v>2</v>
      </c>
      <c r="C402" s="9">
        <v>0</v>
      </c>
      <c r="D402" s="9">
        <v>1</v>
      </c>
      <c r="E402" s="9">
        <v>56</v>
      </c>
      <c r="F402" s="9">
        <v>0</v>
      </c>
      <c r="G402" s="1">
        <v>1</v>
      </c>
      <c r="H402" s="9">
        <v>0</v>
      </c>
      <c r="I402" s="9">
        <v>0</v>
      </c>
      <c r="J402" s="9" t="s">
        <v>5</v>
      </c>
      <c r="K402" s="9">
        <v>1</v>
      </c>
      <c r="L402" s="9">
        <v>0</v>
      </c>
      <c r="M402" s="9">
        <v>0</v>
      </c>
      <c r="N402" s="9">
        <v>0</v>
      </c>
      <c r="O402" s="9" t="s">
        <v>271</v>
      </c>
      <c r="P402" s="9" t="s">
        <v>247</v>
      </c>
      <c r="Q402" s="9"/>
      <c r="R402" s="9" t="s">
        <v>393</v>
      </c>
      <c r="S402" s="1">
        <v>0</v>
      </c>
      <c r="T402" s="9" t="s">
        <v>329</v>
      </c>
      <c r="U402" s="9" t="s">
        <v>149</v>
      </c>
      <c r="V402" s="9" t="s">
        <v>111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1</v>
      </c>
      <c r="BA402" s="9">
        <v>0</v>
      </c>
      <c r="BB402" s="1">
        <v>1</v>
      </c>
      <c r="BC402" s="9">
        <v>0</v>
      </c>
      <c r="BD402" s="9">
        <v>0</v>
      </c>
      <c r="BE402" s="9">
        <f t="shared" si="160"/>
        <v>1</v>
      </c>
      <c r="BF402" s="9">
        <v>0</v>
      </c>
      <c r="BG402" s="9">
        <v>0</v>
      </c>
      <c r="BH402" s="9">
        <v>0</v>
      </c>
      <c r="BI402" s="9">
        <v>0</v>
      </c>
      <c r="BJ402" s="1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">
        <v>1</v>
      </c>
      <c r="BS402" s="9">
        <v>1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/>
      <c r="CJ402" s="9"/>
      <c r="CK402" s="9" t="s">
        <v>125</v>
      </c>
      <c r="CL402" s="1">
        <v>0</v>
      </c>
      <c r="CM402" s="10">
        <v>44056</v>
      </c>
      <c r="CN402" s="10">
        <v>44056</v>
      </c>
      <c r="CO402" s="10"/>
      <c r="CP402" s="10"/>
      <c r="CQ402" s="10"/>
      <c r="CR402" s="10"/>
      <c r="CS402" s="10">
        <v>44060</v>
      </c>
      <c r="CT402" s="3"/>
      <c r="CU402" s="3">
        <f t="shared" si="178"/>
        <v>4</v>
      </c>
      <c r="CV402" s="11"/>
      <c r="CW402" s="11"/>
      <c r="CX402" s="11"/>
      <c r="CY402" s="3">
        <f t="shared" si="185"/>
        <v>4</v>
      </c>
      <c r="CZ402" s="11">
        <v>0</v>
      </c>
      <c r="DA402" s="3">
        <v>1</v>
      </c>
      <c r="DB402" s="11">
        <v>0</v>
      </c>
      <c r="DC402" s="3">
        <f t="shared" si="179"/>
        <v>1</v>
      </c>
      <c r="DD402" s="10">
        <v>44055</v>
      </c>
      <c r="DE402" s="1">
        <v>0</v>
      </c>
      <c r="DF402" s="11">
        <f t="shared" si="161"/>
        <v>1</v>
      </c>
      <c r="DG402" s="3">
        <f t="shared" si="180"/>
        <v>4</v>
      </c>
      <c r="DH402" s="9">
        <v>1</v>
      </c>
      <c r="DI402" s="9">
        <v>1</v>
      </c>
      <c r="DJ402" s="9">
        <v>0</v>
      </c>
      <c r="DK402" s="9">
        <v>0</v>
      </c>
      <c r="DL402" s="9">
        <v>0</v>
      </c>
      <c r="DM402" s="9">
        <v>0</v>
      </c>
      <c r="DN402" s="9">
        <v>0</v>
      </c>
      <c r="DO402" s="9">
        <v>0</v>
      </c>
      <c r="DP402" s="9">
        <v>0</v>
      </c>
      <c r="DQ402" s="9">
        <v>0</v>
      </c>
      <c r="DR402" s="9">
        <v>0</v>
      </c>
      <c r="DS402" s="9">
        <v>1</v>
      </c>
      <c r="DT402" s="9">
        <v>0</v>
      </c>
      <c r="DU402" s="9">
        <v>0</v>
      </c>
      <c r="DV402" s="9">
        <v>0</v>
      </c>
      <c r="DW402" s="9">
        <v>0</v>
      </c>
      <c r="DX402" s="9">
        <v>0</v>
      </c>
      <c r="DY402" s="9">
        <v>0</v>
      </c>
      <c r="DZ402" s="9">
        <v>0</v>
      </c>
      <c r="EA402" s="9">
        <v>0</v>
      </c>
      <c r="EB402" s="9">
        <v>1</v>
      </c>
      <c r="EC402" s="9">
        <v>0</v>
      </c>
      <c r="ED402" s="9">
        <v>0</v>
      </c>
      <c r="EE402" s="9">
        <v>0</v>
      </c>
      <c r="EF402" s="9">
        <v>0</v>
      </c>
      <c r="EG402" s="9">
        <v>67</v>
      </c>
      <c r="EH402" s="9"/>
      <c r="EI402" s="12"/>
      <c r="EJ402" s="11"/>
      <c r="EK402" s="11"/>
      <c r="EL402" s="11"/>
      <c r="EM402" s="9">
        <v>116</v>
      </c>
      <c r="EN402" s="9">
        <v>86</v>
      </c>
      <c r="EO402" s="12">
        <f t="shared" si="162"/>
        <v>96</v>
      </c>
      <c r="EP402" s="11">
        <v>0</v>
      </c>
      <c r="EQ402" s="9">
        <v>106</v>
      </c>
      <c r="ER402" s="1">
        <v>1</v>
      </c>
      <c r="ES402" s="9">
        <v>22</v>
      </c>
      <c r="ET402" s="9">
        <v>0</v>
      </c>
      <c r="EU402" s="12">
        <v>37</v>
      </c>
      <c r="EV402" s="11">
        <v>0</v>
      </c>
      <c r="EW402" s="12">
        <v>37</v>
      </c>
      <c r="EX402" s="9">
        <v>94</v>
      </c>
      <c r="EY402" s="1">
        <v>0</v>
      </c>
      <c r="EZ402" s="9" t="s">
        <v>51</v>
      </c>
      <c r="FA402" s="9">
        <v>1</v>
      </c>
      <c r="FB402" s="9">
        <v>0</v>
      </c>
      <c r="FC402" s="9">
        <v>0</v>
      </c>
      <c r="FD402" s="9">
        <v>0</v>
      </c>
      <c r="FE402" s="9">
        <v>0</v>
      </c>
      <c r="FF402" s="9">
        <v>0</v>
      </c>
      <c r="FG402" s="9">
        <v>0</v>
      </c>
      <c r="FH402" s="9">
        <v>0</v>
      </c>
      <c r="FI402" s="1">
        <v>0</v>
      </c>
      <c r="FJ402" s="1">
        <v>1</v>
      </c>
      <c r="FK402" s="9">
        <v>0</v>
      </c>
      <c r="FL402" s="9">
        <v>0</v>
      </c>
      <c r="FM402" s="9" t="s">
        <v>104</v>
      </c>
      <c r="FN402" s="1" t="s">
        <v>82</v>
      </c>
      <c r="FO402" s="9">
        <v>0</v>
      </c>
      <c r="FP402" s="1">
        <v>1</v>
      </c>
      <c r="FQ402" s="9">
        <v>0</v>
      </c>
      <c r="FR402" s="1">
        <v>1</v>
      </c>
      <c r="FS402" s="1">
        <f t="shared" si="181"/>
        <v>2</v>
      </c>
      <c r="FT402" s="1">
        <v>0</v>
      </c>
      <c r="FU402" s="9">
        <v>0</v>
      </c>
      <c r="FV402" s="9">
        <v>0</v>
      </c>
      <c r="FW402" s="9">
        <v>0</v>
      </c>
      <c r="FX402" s="9">
        <v>0</v>
      </c>
      <c r="FY402" s="9">
        <v>0</v>
      </c>
      <c r="FZ402" s="1">
        <f t="shared" si="175"/>
        <v>1</v>
      </c>
      <c r="GA402" s="1">
        <v>1</v>
      </c>
      <c r="GB402" s="9">
        <v>1</v>
      </c>
      <c r="GC402" s="9">
        <v>0</v>
      </c>
      <c r="GD402" s="9">
        <v>0</v>
      </c>
      <c r="GE402" s="9">
        <v>0</v>
      </c>
      <c r="GF402" s="9">
        <v>0</v>
      </c>
      <c r="GG402" s="9">
        <v>0</v>
      </c>
      <c r="GH402" s="1">
        <f t="shared" si="176"/>
        <v>1</v>
      </c>
      <c r="GI402" s="1">
        <v>1</v>
      </c>
      <c r="GJ402" s="9">
        <v>0</v>
      </c>
      <c r="GK402" s="9">
        <v>1</v>
      </c>
      <c r="GL402" s="9">
        <v>1</v>
      </c>
      <c r="GM402" s="9">
        <v>0</v>
      </c>
      <c r="GN402" s="9">
        <v>0</v>
      </c>
      <c r="GO402" s="9">
        <v>0</v>
      </c>
      <c r="GP402" s="1">
        <v>0</v>
      </c>
      <c r="GQ402" s="9">
        <v>0</v>
      </c>
      <c r="GR402" s="11">
        <f t="shared" si="163"/>
        <v>0</v>
      </c>
      <c r="GS402" s="9">
        <v>0</v>
      </c>
      <c r="GT402" s="9">
        <v>0</v>
      </c>
      <c r="GU402" s="9">
        <v>0</v>
      </c>
      <c r="GV402" s="9">
        <v>0</v>
      </c>
      <c r="GW402" s="9">
        <v>0</v>
      </c>
      <c r="GX402" s="9">
        <f t="shared" si="164"/>
        <v>2</v>
      </c>
      <c r="GY402" s="9">
        <v>1</v>
      </c>
      <c r="GZ402" s="9">
        <v>0</v>
      </c>
      <c r="HA402" s="9">
        <v>0</v>
      </c>
      <c r="HB402" s="9">
        <v>1</v>
      </c>
      <c r="HC402" s="9">
        <v>0</v>
      </c>
      <c r="HD402" s="9">
        <v>0</v>
      </c>
      <c r="HE402" s="9">
        <v>0</v>
      </c>
      <c r="HF402" s="9">
        <v>0</v>
      </c>
      <c r="HG402" s="9">
        <v>0</v>
      </c>
      <c r="HH402" s="9">
        <v>0</v>
      </c>
      <c r="HI402" s="9">
        <v>1</v>
      </c>
      <c r="HJ402" s="9">
        <v>0</v>
      </c>
      <c r="HK402" s="9">
        <v>0</v>
      </c>
      <c r="HL402" s="9">
        <v>0</v>
      </c>
      <c r="HM402" s="9">
        <v>0</v>
      </c>
      <c r="HN402" s="9">
        <v>0</v>
      </c>
      <c r="HO402" s="9">
        <v>0</v>
      </c>
      <c r="HP402" s="9">
        <v>0</v>
      </c>
      <c r="HQ402" s="9">
        <v>0</v>
      </c>
      <c r="HR402" s="9">
        <v>0</v>
      </c>
      <c r="HS402" s="9">
        <v>0</v>
      </c>
      <c r="HT402" s="9">
        <v>0</v>
      </c>
      <c r="HU402" s="9">
        <v>0</v>
      </c>
      <c r="HV402" s="9">
        <v>0</v>
      </c>
      <c r="HW402" s="9">
        <v>0</v>
      </c>
      <c r="HX402" s="9">
        <v>0</v>
      </c>
      <c r="HY402" s="9">
        <v>0</v>
      </c>
      <c r="HZ402" s="9">
        <v>0</v>
      </c>
      <c r="IA402" s="9">
        <v>0</v>
      </c>
      <c r="IB402" s="9">
        <v>0</v>
      </c>
      <c r="IC402" s="9">
        <v>0</v>
      </c>
      <c r="ID402" s="9">
        <v>1</v>
      </c>
      <c r="IE402" s="9">
        <v>0</v>
      </c>
      <c r="IF402" s="1">
        <v>1</v>
      </c>
      <c r="IG402" s="9">
        <v>1</v>
      </c>
      <c r="IH402" s="9">
        <v>0</v>
      </c>
      <c r="II402" s="9">
        <v>0</v>
      </c>
      <c r="IJ402" s="9">
        <v>0</v>
      </c>
      <c r="IK402" s="9">
        <v>0</v>
      </c>
      <c r="IL402" s="9">
        <v>0</v>
      </c>
      <c r="IM402" s="9">
        <v>1</v>
      </c>
      <c r="IN402" s="9">
        <v>0</v>
      </c>
      <c r="IO402" s="9">
        <v>0</v>
      </c>
      <c r="IP402" s="9">
        <v>0</v>
      </c>
      <c r="IQ402" s="9">
        <f t="shared" si="165"/>
        <v>0</v>
      </c>
      <c r="IR402" s="1">
        <v>0</v>
      </c>
      <c r="IS402" s="9">
        <v>0</v>
      </c>
      <c r="IT402" s="9">
        <v>0</v>
      </c>
      <c r="IU402" s="9">
        <v>0</v>
      </c>
      <c r="IV402" s="9">
        <v>0</v>
      </c>
      <c r="IW402" s="9">
        <v>0</v>
      </c>
      <c r="IX402" s="9">
        <v>0</v>
      </c>
      <c r="IY402" s="9">
        <v>0</v>
      </c>
      <c r="IZ402" s="9">
        <v>0</v>
      </c>
      <c r="JA402" s="9"/>
      <c r="JB402" s="9"/>
      <c r="JC402" s="9"/>
      <c r="JD402" s="9"/>
      <c r="JE402" s="9"/>
      <c r="JF402" s="1">
        <v>6</v>
      </c>
      <c r="JG402" s="1">
        <v>0</v>
      </c>
      <c r="JH402" s="1">
        <v>1</v>
      </c>
      <c r="JI402" s="1">
        <v>0</v>
      </c>
      <c r="JJ402" s="9"/>
      <c r="JK402" s="9">
        <v>0</v>
      </c>
      <c r="JL402" s="9">
        <v>0</v>
      </c>
      <c r="JM402" s="9">
        <v>0</v>
      </c>
      <c r="JN402" s="9">
        <v>0</v>
      </c>
      <c r="JO402" s="9">
        <v>0</v>
      </c>
      <c r="JP402" s="9">
        <v>0</v>
      </c>
      <c r="JQ402" s="9">
        <v>0</v>
      </c>
      <c r="JR402" s="9">
        <v>0</v>
      </c>
      <c r="JS402" s="9">
        <v>1</v>
      </c>
      <c r="JT402" s="9">
        <v>1</v>
      </c>
      <c r="JU402" s="9">
        <v>0</v>
      </c>
      <c r="JV402" s="9">
        <v>0</v>
      </c>
      <c r="JW402" s="9">
        <v>0</v>
      </c>
      <c r="JX402" s="9">
        <v>0</v>
      </c>
      <c r="JY402" s="9"/>
      <c r="JZ402" s="9"/>
      <c r="KA402" s="9"/>
      <c r="KB402" s="9">
        <v>0</v>
      </c>
      <c r="KC402" s="9">
        <f t="shared" si="166"/>
        <v>0</v>
      </c>
      <c r="KD402" s="9">
        <v>0</v>
      </c>
      <c r="KE402" s="9">
        <v>0</v>
      </c>
      <c r="KF402" s="9">
        <v>0</v>
      </c>
      <c r="KG402" s="9">
        <v>0</v>
      </c>
      <c r="KH402" s="9">
        <v>0</v>
      </c>
      <c r="KI402" s="9">
        <v>0</v>
      </c>
      <c r="KJ402" s="9">
        <v>0</v>
      </c>
      <c r="KK402" s="9">
        <v>0</v>
      </c>
      <c r="KL402" s="9">
        <v>0</v>
      </c>
      <c r="KM402" s="9">
        <v>0</v>
      </c>
      <c r="KN402" s="9">
        <v>0</v>
      </c>
      <c r="KO402" s="9">
        <v>0</v>
      </c>
      <c r="KP402" s="9">
        <v>0</v>
      </c>
      <c r="KQ402" s="9">
        <v>0</v>
      </c>
      <c r="KR402" s="9">
        <v>0</v>
      </c>
      <c r="KS402" s="9">
        <v>0</v>
      </c>
      <c r="KT402" s="9">
        <v>0</v>
      </c>
      <c r="KU402" s="9">
        <v>0</v>
      </c>
      <c r="KV402" s="9">
        <v>0</v>
      </c>
      <c r="KW402" s="9" t="s">
        <v>102</v>
      </c>
      <c r="KX402" s="9">
        <v>1</v>
      </c>
      <c r="KY402" s="9">
        <v>0</v>
      </c>
      <c r="KZ402" s="12">
        <v>15.7</v>
      </c>
      <c r="LA402" s="12">
        <v>47.6</v>
      </c>
      <c r="LB402" s="9">
        <v>4720</v>
      </c>
      <c r="LC402" s="9">
        <v>3750</v>
      </c>
      <c r="LD402" s="9">
        <v>830</v>
      </c>
      <c r="LE402" s="9">
        <v>148000</v>
      </c>
      <c r="LF402" s="13">
        <v>1.04</v>
      </c>
      <c r="LG402" s="13">
        <v>18</v>
      </c>
      <c r="LH402" s="13">
        <v>0.83</v>
      </c>
      <c r="LI402" s="13">
        <v>0.49</v>
      </c>
      <c r="LJ402" s="12">
        <v>20</v>
      </c>
      <c r="LK402" s="9">
        <v>32</v>
      </c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>
        <v>0</v>
      </c>
      <c r="LW402" s="9"/>
      <c r="LX402" s="1">
        <v>0</v>
      </c>
      <c r="LY402" s="9">
        <v>0</v>
      </c>
      <c r="LZ402" s="9">
        <v>1</v>
      </c>
      <c r="MA402" s="9">
        <v>0</v>
      </c>
      <c r="MB402" s="9">
        <f t="shared" si="167"/>
        <v>2</v>
      </c>
      <c r="MC402" s="1">
        <v>1</v>
      </c>
      <c r="MD402" s="9">
        <v>1</v>
      </c>
      <c r="ME402" s="9">
        <v>0</v>
      </c>
      <c r="MF402" s="9">
        <v>1</v>
      </c>
      <c r="MG402" s="9">
        <v>0</v>
      </c>
      <c r="MH402" s="9">
        <v>0</v>
      </c>
      <c r="MI402" s="9">
        <v>0</v>
      </c>
      <c r="MJ402" s="9">
        <v>0</v>
      </c>
      <c r="MK402" s="9">
        <v>1</v>
      </c>
      <c r="ML402" s="9">
        <v>0</v>
      </c>
      <c r="MM402" s="9">
        <f t="shared" si="168"/>
        <v>1</v>
      </c>
      <c r="MN402" s="1">
        <v>1</v>
      </c>
      <c r="MO402" s="9">
        <v>1</v>
      </c>
      <c r="MP402" s="9">
        <v>0</v>
      </c>
      <c r="MQ402" s="9">
        <v>0</v>
      </c>
      <c r="MR402" s="9">
        <v>0</v>
      </c>
      <c r="MS402" s="9">
        <v>0</v>
      </c>
      <c r="MT402" s="9">
        <v>0</v>
      </c>
      <c r="MU402" s="9">
        <v>0</v>
      </c>
      <c r="MV402" s="9">
        <v>0</v>
      </c>
      <c r="MW402" s="9">
        <v>0</v>
      </c>
      <c r="MX402" s="9">
        <v>0</v>
      </c>
      <c r="MY402" s="9">
        <v>0</v>
      </c>
      <c r="MZ402" s="9">
        <v>0</v>
      </c>
      <c r="NA402" s="9">
        <v>0</v>
      </c>
      <c r="NB402" s="9" t="s">
        <v>122</v>
      </c>
      <c r="NC402" s="12">
        <v>15.1</v>
      </c>
      <c r="ND402" s="12">
        <v>44.6</v>
      </c>
      <c r="NE402" s="9">
        <v>2580</v>
      </c>
      <c r="NF402" s="9">
        <v>1980</v>
      </c>
      <c r="NG402" s="9">
        <v>440</v>
      </c>
      <c r="NH402" s="9">
        <v>131000</v>
      </c>
      <c r="NI402" s="13">
        <v>1.04</v>
      </c>
      <c r="NJ402" s="9"/>
      <c r="NK402" s="13">
        <v>0.57999999999999996</v>
      </c>
      <c r="NL402" s="13">
        <v>0.27</v>
      </c>
      <c r="NM402" s="12">
        <v>21.8</v>
      </c>
      <c r="NN402" s="9">
        <v>39.9</v>
      </c>
      <c r="NO402" s="9">
        <v>298</v>
      </c>
      <c r="NP402" s="9"/>
      <c r="NQ402" s="9"/>
      <c r="NR402" s="9"/>
      <c r="NS402" s="9">
        <v>244</v>
      </c>
      <c r="NT402" s="9"/>
      <c r="NU402" s="9"/>
      <c r="NV402" s="9"/>
      <c r="NW402" s="9">
        <v>14.3</v>
      </c>
      <c r="NX402" s="9"/>
      <c r="NY402" s="1">
        <v>0</v>
      </c>
      <c r="NZ402" s="9"/>
      <c r="OA402" s="1">
        <v>0</v>
      </c>
      <c r="OB402" s="1">
        <v>0</v>
      </c>
      <c r="OC402" s="9">
        <v>0</v>
      </c>
      <c r="OD402" s="9">
        <v>0</v>
      </c>
      <c r="OE402" s="9">
        <f t="shared" si="169"/>
        <v>0</v>
      </c>
      <c r="OF402" s="9">
        <v>0</v>
      </c>
      <c r="OG402" s="9">
        <v>0</v>
      </c>
      <c r="OH402" s="9">
        <v>0</v>
      </c>
      <c r="OI402" s="9">
        <v>0</v>
      </c>
      <c r="OJ402" s="9">
        <v>0</v>
      </c>
      <c r="OK402" s="9">
        <v>0</v>
      </c>
      <c r="OL402" s="9">
        <v>0</v>
      </c>
      <c r="OM402" s="9">
        <v>0</v>
      </c>
      <c r="ON402" s="9">
        <v>1</v>
      </c>
      <c r="OO402" s="9">
        <v>0</v>
      </c>
      <c r="OP402" s="9">
        <f t="shared" si="170"/>
        <v>1</v>
      </c>
      <c r="OQ402" s="1">
        <v>1</v>
      </c>
      <c r="OR402" s="9">
        <v>1</v>
      </c>
      <c r="OS402" s="9">
        <v>0</v>
      </c>
      <c r="OT402" s="9">
        <v>0</v>
      </c>
      <c r="OU402" s="9">
        <v>0</v>
      </c>
      <c r="OV402" s="9">
        <v>0</v>
      </c>
      <c r="OW402" s="9">
        <v>0</v>
      </c>
      <c r="OX402" s="9">
        <v>0</v>
      </c>
      <c r="OY402" s="9">
        <v>0</v>
      </c>
      <c r="OZ402" s="9">
        <v>0</v>
      </c>
      <c r="PA402" s="9">
        <v>0</v>
      </c>
      <c r="PB402" s="9">
        <v>0</v>
      </c>
    </row>
    <row r="403" spans="1:418" x14ac:dyDescent="0.25">
      <c r="A403" s="1">
        <v>402</v>
      </c>
      <c r="B403" s="26" t="s">
        <v>2</v>
      </c>
      <c r="C403" s="9">
        <v>0</v>
      </c>
      <c r="D403" s="9">
        <v>1</v>
      </c>
      <c r="E403" s="9">
        <v>66</v>
      </c>
      <c r="F403" s="9">
        <v>0</v>
      </c>
      <c r="G403" s="9">
        <v>0</v>
      </c>
      <c r="H403" s="1">
        <v>1</v>
      </c>
      <c r="I403" s="9">
        <v>0</v>
      </c>
      <c r="J403" s="9" t="s">
        <v>5</v>
      </c>
      <c r="K403" s="9">
        <v>1</v>
      </c>
      <c r="L403" s="9">
        <v>0</v>
      </c>
      <c r="M403" s="9">
        <v>0</v>
      </c>
      <c r="N403" s="9">
        <v>0</v>
      </c>
      <c r="O403" s="9" t="s">
        <v>271</v>
      </c>
      <c r="P403" s="9" t="s">
        <v>247</v>
      </c>
      <c r="Q403" s="9"/>
      <c r="R403" s="9" t="s">
        <v>393</v>
      </c>
      <c r="S403" s="1">
        <v>0</v>
      </c>
      <c r="T403" s="9" t="s">
        <v>329</v>
      </c>
      <c r="U403" s="9" t="s">
        <v>149</v>
      </c>
      <c r="V403" s="9" t="s">
        <v>111</v>
      </c>
      <c r="W403" s="9">
        <v>1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1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3</v>
      </c>
      <c r="BA403" s="9">
        <v>0</v>
      </c>
      <c r="BB403" s="9">
        <v>0</v>
      </c>
      <c r="BC403" s="1">
        <v>1</v>
      </c>
      <c r="BD403" s="9">
        <v>0</v>
      </c>
      <c r="BE403" s="9">
        <f t="shared" si="160"/>
        <v>0</v>
      </c>
      <c r="BF403" s="9">
        <v>0</v>
      </c>
      <c r="BG403" s="9">
        <v>0</v>
      </c>
      <c r="BH403" s="9">
        <v>0</v>
      </c>
      <c r="BI403" s="9">
        <v>0</v>
      </c>
      <c r="BJ403" s="1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0</v>
      </c>
      <c r="BR403" s="1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/>
      <c r="CJ403" s="9"/>
      <c r="CK403" s="9" t="s">
        <v>125</v>
      </c>
      <c r="CL403" s="1">
        <v>0</v>
      </c>
      <c r="CM403" s="10">
        <v>43978</v>
      </c>
      <c r="CN403" s="10">
        <v>43978</v>
      </c>
      <c r="CO403" s="10"/>
      <c r="CP403" s="10"/>
      <c r="CQ403" s="10"/>
      <c r="CR403" s="10"/>
      <c r="CS403" s="10">
        <v>43981</v>
      </c>
      <c r="CT403" s="3"/>
      <c r="CU403" s="3">
        <f t="shared" si="178"/>
        <v>3</v>
      </c>
      <c r="CV403" s="11"/>
      <c r="CW403" s="11"/>
      <c r="CX403" s="11"/>
      <c r="CY403" s="3">
        <f t="shared" si="185"/>
        <v>3</v>
      </c>
      <c r="CZ403" s="11">
        <v>0</v>
      </c>
      <c r="DA403" s="3">
        <v>1</v>
      </c>
      <c r="DB403" s="11">
        <v>0</v>
      </c>
      <c r="DC403" s="3">
        <f t="shared" si="179"/>
        <v>1</v>
      </c>
      <c r="DD403" s="10">
        <v>43976</v>
      </c>
      <c r="DE403" s="1">
        <v>0</v>
      </c>
      <c r="DF403" s="11">
        <f t="shared" si="161"/>
        <v>2</v>
      </c>
      <c r="DG403" s="3">
        <f t="shared" si="180"/>
        <v>4</v>
      </c>
      <c r="DH403" s="9">
        <v>1</v>
      </c>
      <c r="DI403" s="9">
        <v>1</v>
      </c>
      <c r="DJ403" s="9">
        <v>1</v>
      </c>
      <c r="DK403" s="9">
        <v>0</v>
      </c>
      <c r="DL403" s="9">
        <v>0</v>
      </c>
      <c r="DM403" s="9">
        <v>0</v>
      </c>
      <c r="DN403" s="9">
        <v>0</v>
      </c>
      <c r="DO403" s="9">
        <v>0</v>
      </c>
      <c r="DP403" s="9">
        <v>0</v>
      </c>
      <c r="DQ403" s="9">
        <v>0</v>
      </c>
      <c r="DR403" s="9">
        <v>0</v>
      </c>
      <c r="DS403" s="9">
        <v>1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0</v>
      </c>
      <c r="EB403" s="9">
        <v>0</v>
      </c>
      <c r="EC403" s="9">
        <v>0</v>
      </c>
      <c r="ED403" s="9">
        <v>0</v>
      </c>
      <c r="EE403" s="9">
        <v>0</v>
      </c>
      <c r="EF403" s="9">
        <v>0</v>
      </c>
      <c r="EG403" s="9">
        <v>65</v>
      </c>
      <c r="EH403" s="9"/>
      <c r="EI403" s="12"/>
      <c r="EJ403" s="11"/>
      <c r="EK403" s="11"/>
      <c r="EL403" s="11"/>
      <c r="EM403" s="9">
        <v>109</v>
      </c>
      <c r="EN403" s="9">
        <v>64</v>
      </c>
      <c r="EO403" s="12">
        <f t="shared" si="162"/>
        <v>79</v>
      </c>
      <c r="EP403" s="11">
        <v>0</v>
      </c>
      <c r="EQ403" s="9">
        <v>84</v>
      </c>
      <c r="ER403" s="9">
        <v>0</v>
      </c>
      <c r="ES403" s="9">
        <v>18</v>
      </c>
      <c r="ET403" s="9">
        <v>0</v>
      </c>
      <c r="EU403" s="12">
        <v>36</v>
      </c>
      <c r="EV403" s="11">
        <v>0</v>
      </c>
      <c r="EW403" s="12">
        <v>37</v>
      </c>
      <c r="EX403" s="9">
        <v>90</v>
      </c>
      <c r="EY403" s="1">
        <v>0</v>
      </c>
      <c r="EZ403" s="9" t="s">
        <v>51</v>
      </c>
      <c r="FA403" s="9">
        <v>1</v>
      </c>
      <c r="FB403" s="9">
        <v>0</v>
      </c>
      <c r="FC403" s="9">
        <v>0</v>
      </c>
      <c r="FD403" s="9">
        <v>0</v>
      </c>
      <c r="FE403" s="9">
        <v>1</v>
      </c>
      <c r="FF403" s="9">
        <v>0</v>
      </c>
      <c r="FG403" s="9">
        <v>0</v>
      </c>
      <c r="FH403" s="9">
        <v>0</v>
      </c>
      <c r="FI403" s="1">
        <v>2</v>
      </c>
      <c r="FJ403" s="9">
        <v>0</v>
      </c>
      <c r="FK403" s="1">
        <v>1</v>
      </c>
      <c r="FL403" s="9">
        <v>0</v>
      </c>
      <c r="FM403" s="9" t="s">
        <v>104</v>
      </c>
      <c r="FN403" s="9" t="s">
        <v>83</v>
      </c>
      <c r="FO403" s="9">
        <v>0</v>
      </c>
      <c r="FP403" s="9">
        <v>0</v>
      </c>
      <c r="FQ403" s="1">
        <v>1</v>
      </c>
      <c r="FR403" s="1">
        <v>1</v>
      </c>
      <c r="FS403" s="1">
        <f t="shared" si="181"/>
        <v>2</v>
      </c>
      <c r="FT403" s="1">
        <v>0</v>
      </c>
      <c r="FU403" s="9">
        <v>0</v>
      </c>
      <c r="FV403" s="9">
        <v>0</v>
      </c>
      <c r="FW403" s="9">
        <v>0</v>
      </c>
      <c r="FX403" s="9">
        <v>1</v>
      </c>
      <c r="FY403" s="9">
        <v>0</v>
      </c>
      <c r="FZ403" s="1">
        <f t="shared" si="175"/>
        <v>0</v>
      </c>
      <c r="GA403" s="1">
        <v>0</v>
      </c>
      <c r="GB403" s="9">
        <v>0</v>
      </c>
      <c r="GC403" s="9">
        <v>0</v>
      </c>
      <c r="GD403" s="9">
        <v>0</v>
      </c>
      <c r="GE403" s="9">
        <v>0</v>
      </c>
      <c r="GF403" s="9">
        <v>0</v>
      </c>
      <c r="GG403" s="9">
        <v>0</v>
      </c>
      <c r="GH403" s="1">
        <f t="shared" si="176"/>
        <v>1</v>
      </c>
      <c r="GI403" s="1">
        <v>1</v>
      </c>
      <c r="GJ403" s="9">
        <v>0</v>
      </c>
      <c r="GK403" s="9">
        <v>1</v>
      </c>
      <c r="GL403" s="9">
        <v>1</v>
      </c>
      <c r="GM403" s="9">
        <v>0</v>
      </c>
      <c r="GN403" s="9">
        <v>0</v>
      </c>
      <c r="GO403" s="9">
        <v>0</v>
      </c>
      <c r="GP403" s="1">
        <v>0</v>
      </c>
      <c r="GQ403" s="9">
        <v>1</v>
      </c>
      <c r="GR403" s="11">
        <f t="shared" si="163"/>
        <v>1</v>
      </c>
      <c r="GS403" s="9">
        <v>0</v>
      </c>
      <c r="GT403" s="9">
        <v>1</v>
      </c>
      <c r="GU403" s="9">
        <v>0</v>
      </c>
      <c r="GV403" s="9">
        <v>0</v>
      </c>
      <c r="GW403" s="9">
        <v>0</v>
      </c>
      <c r="GX403" s="9">
        <f t="shared" si="164"/>
        <v>2</v>
      </c>
      <c r="GY403" s="9">
        <v>1</v>
      </c>
      <c r="GZ403" s="9">
        <v>0</v>
      </c>
      <c r="HA403" s="9">
        <v>0</v>
      </c>
      <c r="HB403" s="9">
        <v>0</v>
      </c>
      <c r="HC403" s="9">
        <v>0</v>
      </c>
      <c r="HD403" s="9">
        <v>0</v>
      </c>
      <c r="HE403" s="9">
        <v>0</v>
      </c>
      <c r="HF403" s="9">
        <v>0</v>
      </c>
      <c r="HG403" s="9">
        <v>0</v>
      </c>
      <c r="HH403" s="9">
        <v>0</v>
      </c>
      <c r="HI403" s="9">
        <v>1</v>
      </c>
      <c r="HJ403" s="9">
        <v>0</v>
      </c>
      <c r="HK403" s="9">
        <v>0</v>
      </c>
      <c r="HL403" s="9">
        <v>0</v>
      </c>
      <c r="HM403" s="9">
        <v>0</v>
      </c>
      <c r="HN403" s="9">
        <v>0</v>
      </c>
      <c r="HO403" s="9">
        <v>0</v>
      </c>
      <c r="HP403" s="9">
        <v>0</v>
      </c>
      <c r="HQ403" s="9">
        <v>0</v>
      </c>
      <c r="HR403" s="9">
        <v>0</v>
      </c>
      <c r="HS403" s="9">
        <v>0</v>
      </c>
      <c r="HT403" s="9">
        <v>0</v>
      </c>
      <c r="HU403" s="9">
        <v>0</v>
      </c>
      <c r="HV403" s="9">
        <v>0</v>
      </c>
      <c r="HW403" s="9">
        <v>1</v>
      </c>
      <c r="HX403" s="9">
        <v>0</v>
      </c>
      <c r="HY403" s="9">
        <v>0</v>
      </c>
      <c r="HZ403" s="9">
        <v>0</v>
      </c>
      <c r="IA403" s="9">
        <v>1</v>
      </c>
      <c r="IB403" s="9">
        <v>0</v>
      </c>
      <c r="IC403" s="9">
        <v>0</v>
      </c>
      <c r="ID403" s="9">
        <v>1</v>
      </c>
      <c r="IE403" s="9">
        <v>0</v>
      </c>
      <c r="IF403" s="1">
        <v>0</v>
      </c>
      <c r="IG403" s="9">
        <v>0</v>
      </c>
      <c r="IH403" s="9">
        <v>0</v>
      </c>
      <c r="II403" s="9">
        <v>0</v>
      </c>
      <c r="IJ403" s="9">
        <v>0</v>
      </c>
      <c r="IK403" s="9">
        <v>0</v>
      </c>
      <c r="IL403" s="9">
        <v>0</v>
      </c>
      <c r="IM403" s="9">
        <v>1</v>
      </c>
      <c r="IN403" s="9">
        <v>0</v>
      </c>
      <c r="IO403" s="9">
        <v>0</v>
      </c>
      <c r="IP403" s="9">
        <v>1</v>
      </c>
      <c r="IQ403" s="9">
        <f t="shared" si="165"/>
        <v>2</v>
      </c>
      <c r="IR403" s="1">
        <v>1</v>
      </c>
      <c r="IS403" s="9">
        <v>1</v>
      </c>
      <c r="IT403" s="9">
        <v>1</v>
      </c>
      <c r="IU403" s="9">
        <v>1</v>
      </c>
      <c r="IV403" s="9">
        <v>0</v>
      </c>
      <c r="IW403" s="9">
        <v>0</v>
      </c>
      <c r="IX403" s="9">
        <v>0</v>
      </c>
      <c r="IY403" s="9">
        <v>0</v>
      </c>
      <c r="IZ403" s="9">
        <v>0</v>
      </c>
      <c r="JA403" s="9">
        <v>239</v>
      </c>
      <c r="JB403" s="9">
        <v>0</v>
      </c>
      <c r="JC403" s="1">
        <v>1</v>
      </c>
      <c r="JD403" s="9">
        <v>0</v>
      </c>
      <c r="JE403" s="9">
        <v>0</v>
      </c>
      <c r="JF403" s="1">
        <v>6</v>
      </c>
      <c r="JG403" s="1">
        <v>0</v>
      </c>
      <c r="JH403" s="1">
        <v>1</v>
      </c>
      <c r="JI403" s="1">
        <v>0</v>
      </c>
      <c r="JJ403" s="9"/>
      <c r="JK403" s="9">
        <v>0</v>
      </c>
      <c r="JL403" s="9">
        <v>0</v>
      </c>
      <c r="JM403" s="9">
        <v>0</v>
      </c>
      <c r="JN403" s="9">
        <v>0</v>
      </c>
      <c r="JO403" s="9">
        <v>0</v>
      </c>
      <c r="JP403" s="9">
        <v>0</v>
      </c>
      <c r="JQ403" s="9">
        <v>0</v>
      </c>
      <c r="JR403" s="9">
        <v>0</v>
      </c>
      <c r="JS403" s="9">
        <v>1</v>
      </c>
      <c r="JT403" s="9">
        <v>1</v>
      </c>
      <c r="JU403" s="9">
        <v>1</v>
      </c>
      <c r="JV403" s="9">
        <v>0</v>
      </c>
      <c r="JW403" s="9">
        <v>0</v>
      </c>
      <c r="JX403" s="9">
        <v>1</v>
      </c>
      <c r="JY403" s="10">
        <v>43980</v>
      </c>
      <c r="JZ403" s="10"/>
      <c r="KA403" s="9"/>
      <c r="KB403" s="9">
        <v>1</v>
      </c>
      <c r="KC403" s="9">
        <f t="shared" si="166"/>
        <v>3</v>
      </c>
      <c r="KD403" s="9">
        <v>1</v>
      </c>
      <c r="KE403" s="9">
        <v>1</v>
      </c>
      <c r="KF403" s="9">
        <v>0</v>
      </c>
      <c r="KG403" s="9">
        <v>0</v>
      </c>
      <c r="KH403" s="9">
        <v>0</v>
      </c>
      <c r="KI403" s="9">
        <v>0</v>
      </c>
      <c r="KJ403" s="9">
        <v>1</v>
      </c>
      <c r="KK403" s="9">
        <v>1</v>
      </c>
      <c r="KL403" s="9">
        <v>0</v>
      </c>
      <c r="KM403" s="9">
        <v>0</v>
      </c>
      <c r="KN403" s="9">
        <v>0</v>
      </c>
      <c r="KO403" s="9">
        <v>0</v>
      </c>
      <c r="KP403" s="9">
        <v>0</v>
      </c>
      <c r="KQ403" s="9">
        <v>0</v>
      </c>
      <c r="KR403" s="9">
        <v>0</v>
      </c>
      <c r="KS403" s="9">
        <v>0</v>
      </c>
      <c r="KT403" s="9">
        <v>0</v>
      </c>
      <c r="KU403" s="9">
        <v>0</v>
      </c>
      <c r="KV403" s="9">
        <v>0</v>
      </c>
      <c r="KW403" s="9" t="s">
        <v>102</v>
      </c>
      <c r="KX403" s="9">
        <v>1</v>
      </c>
      <c r="KY403" s="9">
        <v>0</v>
      </c>
      <c r="KZ403" s="12">
        <v>14.4</v>
      </c>
      <c r="LA403" s="12">
        <v>35</v>
      </c>
      <c r="LB403" s="9">
        <v>5640</v>
      </c>
      <c r="LC403" s="9">
        <v>4489</v>
      </c>
      <c r="LD403" s="9">
        <v>700</v>
      </c>
      <c r="LE403" s="9">
        <v>135000</v>
      </c>
      <c r="LF403" s="13">
        <v>1.56</v>
      </c>
      <c r="LG403" s="13">
        <v>22.9</v>
      </c>
      <c r="LH403" s="13">
        <v>0.28999999999999998</v>
      </c>
      <c r="LI403" s="13">
        <v>0.22</v>
      </c>
      <c r="LJ403" s="9"/>
      <c r="LK403" s="9"/>
      <c r="LL403" s="9">
        <v>342</v>
      </c>
      <c r="LM403" s="12">
        <v>82.71</v>
      </c>
      <c r="LN403" s="9"/>
      <c r="LO403" s="9"/>
      <c r="LP403" s="12">
        <v>0.32</v>
      </c>
      <c r="LQ403" s="14">
        <v>1.0999999999999999E-2</v>
      </c>
      <c r="LR403" s="9"/>
      <c r="LS403" s="9"/>
      <c r="LT403" s="9"/>
      <c r="LU403" s="9"/>
      <c r="LV403" s="9">
        <v>1</v>
      </c>
      <c r="LW403" s="9" t="s">
        <v>118</v>
      </c>
      <c r="LX403" s="1">
        <v>1</v>
      </c>
      <c r="LY403" s="9">
        <v>0</v>
      </c>
      <c r="LZ403" s="9">
        <v>1</v>
      </c>
      <c r="MA403" s="9">
        <v>0</v>
      </c>
      <c r="MB403" s="9">
        <f t="shared" si="167"/>
        <v>2</v>
      </c>
      <c r="MC403" s="1">
        <v>1</v>
      </c>
      <c r="MD403" s="9">
        <v>1</v>
      </c>
      <c r="ME403" s="9">
        <v>0</v>
      </c>
      <c r="MF403" s="9">
        <v>1</v>
      </c>
      <c r="MG403" s="9">
        <v>0</v>
      </c>
      <c r="MH403" s="9">
        <v>0</v>
      </c>
      <c r="MI403" s="9">
        <v>0</v>
      </c>
      <c r="MJ403" s="9">
        <v>0</v>
      </c>
      <c r="MK403" s="9">
        <v>0</v>
      </c>
      <c r="ML403" s="9">
        <v>0</v>
      </c>
      <c r="MM403" s="9">
        <f t="shared" si="168"/>
        <v>0</v>
      </c>
      <c r="MN403" s="9">
        <v>0</v>
      </c>
      <c r="MO403" s="9">
        <v>0</v>
      </c>
      <c r="MP403" s="9">
        <v>0</v>
      </c>
      <c r="MQ403" s="9">
        <v>0</v>
      </c>
      <c r="MR403" s="9">
        <v>0</v>
      </c>
      <c r="MS403" s="9">
        <v>0</v>
      </c>
      <c r="MT403" s="9">
        <v>0</v>
      </c>
      <c r="MU403" s="9">
        <v>0</v>
      </c>
      <c r="MV403" s="9">
        <v>0</v>
      </c>
      <c r="MW403" s="9">
        <v>0</v>
      </c>
      <c r="MX403" s="9">
        <v>0</v>
      </c>
      <c r="MY403" s="9">
        <v>0</v>
      </c>
      <c r="MZ403" s="9">
        <v>0</v>
      </c>
      <c r="NA403" s="9">
        <v>0</v>
      </c>
      <c r="NB403" s="9" t="s">
        <v>122</v>
      </c>
      <c r="NC403" s="12">
        <v>12</v>
      </c>
      <c r="ND403" s="12">
        <v>35</v>
      </c>
      <c r="NE403" s="9">
        <v>5660</v>
      </c>
      <c r="NF403" s="9">
        <v>3920</v>
      </c>
      <c r="NG403" s="9">
        <v>1280</v>
      </c>
      <c r="NH403" s="9">
        <v>134000</v>
      </c>
      <c r="NI403" s="13">
        <v>0.85</v>
      </c>
      <c r="NJ403" s="13">
        <v>12</v>
      </c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>
        <v>17</v>
      </c>
      <c r="NX403" s="9"/>
      <c r="NY403" s="1">
        <v>1</v>
      </c>
      <c r="NZ403" s="9" t="s">
        <v>115</v>
      </c>
      <c r="OA403" s="1">
        <v>0</v>
      </c>
      <c r="OB403" s="1">
        <v>1</v>
      </c>
      <c r="OC403" s="9">
        <v>1</v>
      </c>
      <c r="OD403" s="9">
        <v>0</v>
      </c>
      <c r="OE403" s="9">
        <f t="shared" si="169"/>
        <v>1</v>
      </c>
      <c r="OF403" s="1">
        <v>1</v>
      </c>
      <c r="OG403" s="9">
        <v>1</v>
      </c>
      <c r="OH403" s="9">
        <v>0</v>
      </c>
      <c r="OI403" s="9">
        <v>0</v>
      </c>
      <c r="OJ403" s="9">
        <v>0</v>
      </c>
      <c r="OK403" s="9">
        <v>0</v>
      </c>
      <c r="OL403" s="9">
        <v>0</v>
      </c>
      <c r="OM403" s="9">
        <v>0</v>
      </c>
      <c r="ON403" s="9">
        <v>1</v>
      </c>
      <c r="OO403" s="9">
        <v>0</v>
      </c>
      <c r="OP403" s="9">
        <f t="shared" si="170"/>
        <v>2</v>
      </c>
      <c r="OQ403" s="1">
        <v>1</v>
      </c>
      <c r="OR403" s="9">
        <v>1</v>
      </c>
      <c r="OS403" s="9">
        <v>1</v>
      </c>
      <c r="OT403" s="9">
        <v>0</v>
      </c>
      <c r="OU403" s="9">
        <v>0</v>
      </c>
      <c r="OV403" s="9">
        <v>0</v>
      </c>
      <c r="OW403" s="9">
        <v>0</v>
      </c>
      <c r="OX403" s="9">
        <v>0</v>
      </c>
      <c r="OY403" s="9">
        <v>0</v>
      </c>
      <c r="OZ403" s="9">
        <v>0</v>
      </c>
      <c r="PA403" s="9">
        <v>0</v>
      </c>
      <c r="PB403" s="9">
        <v>0</v>
      </c>
    </row>
    <row r="404" spans="1:418" x14ac:dyDescent="0.25">
      <c r="A404" s="1">
        <v>403</v>
      </c>
      <c r="B404" s="26" t="s">
        <v>2</v>
      </c>
      <c r="C404" s="9">
        <v>0</v>
      </c>
      <c r="D404" s="9">
        <v>1</v>
      </c>
      <c r="E404" s="9">
        <v>68</v>
      </c>
      <c r="F404" s="9">
        <v>0</v>
      </c>
      <c r="G404" s="9">
        <v>0</v>
      </c>
      <c r="H404" s="1">
        <v>1</v>
      </c>
      <c r="I404" s="9">
        <v>0</v>
      </c>
      <c r="J404" s="9" t="s">
        <v>5</v>
      </c>
      <c r="K404" s="9">
        <v>1</v>
      </c>
      <c r="L404" s="9">
        <v>0</v>
      </c>
      <c r="M404" s="9">
        <v>0</v>
      </c>
      <c r="N404" s="9">
        <v>0</v>
      </c>
      <c r="O404" s="9" t="s">
        <v>271</v>
      </c>
      <c r="P404" s="9" t="s">
        <v>247</v>
      </c>
      <c r="Q404" s="9"/>
      <c r="R404" s="9" t="s">
        <v>393</v>
      </c>
      <c r="S404" s="1">
        <v>0</v>
      </c>
      <c r="T404" s="9" t="s">
        <v>329</v>
      </c>
      <c r="U404" s="9" t="s">
        <v>149</v>
      </c>
      <c r="V404" s="9" t="s">
        <v>111</v>
      </c>
      <c r="W404" s="9">
        <v>1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1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2</v>
      </c>
      <c r="BA404" s="9">
        <v>0</v>
      </c>
      <c r="BB404" s="1">
        <v>1</v>
      </c>
      <c r="BC404" s="9">
        <v>0</v>
      </c>
      <c r="BD404" s="9">
        <v>0</v>
      </c>
      <c r="BE404" s="9">
        <f t="shared" si="160"/>
        <v>0</v>
      </c>
      <c r="BF404" s="9">
        <v>0</v>
      </c>
      <c r="BG404" s="9">
        <v>0</v>
      </c>
      <c r="BH404" s="9">
        <v>0</v>
      </c>
      <c r="BI404" s="9">
        <v>0</v>
      </c>
      <c r="BJ404" s="1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/>
      <c r="CJ404" s="9"/>
      <c r="CK404" s="9" t="s">
        <v>125</v>
      </c>
      <c r="CL404" s="1">
        <v>0</v>
      </c>
      <c r="CM404" s="10">
        <v>44018</v>
      </c>
      <c r="CN404" s="10">
        <v>44019</v>
      </c>
      <c r="CO404" s="10"/>
      <c r="CP404" s="10"/>
      <c r="CQ404" s="10"/>
      <c r="CR404" s="10"/>
      <c r="CS404" s="10">
        <v>44031</v>
      </c>
      <c r="CT404" s="3"/>
      <c r="CU404" s="3">
        <f t="shared" si="178"/>
        <v>13</v>
      </c>
      <c r="CV404" s="11"/>
      <c r="CW404" s="11"/>
      <c r="CX404" s="11"/>
      <c r="CY404" s="3">
        <f t="shared" si="185"/>
        <v>13</v>
      </c>
      <c r="CZ404" s="11">
        <v>0</v>
      </c>
      <c r="DA404" s="3">
        <v>1</v>
      </c>
      <c r="DB404" s="11">
        <v>0</v>
      </c>
      <c r="DC404" s="3">
        <f t="shared" si="179"/>
        <v>1</v>
      </c>
      <c r="DD404" s="10">
        <v>44004</v>
      </c>
      <c r="DE404" s="1">
        <v>0</v>
      </c>
      <c r="DF404" s="11">
        <f t="shared" si="161"/>
        <v>14</v>
      </c>
      <c r="DG404" s="3">
        <f t="shared" si="180"/>
        <v>7</v>
      </c>
      <c r="DH404" s="9">
        <v>1</v>
      </c>
      <c r="DI404" s="9">
        <v>1</v>
      </c>
      <c r="DJ404" s="9">
        <v>0</v>
      </c>
      <c r="DK404" s="9">
        <v>0</v>
      </c>
      <c r="DL404" s="9">
        <v>0</v>
      </c>
      <c r="DM404" s="9">
        <v>1</v>
      </c>
      <c r="DN404" s="9">
        <v>0</v>
      </c>
      <c r="DO404" s="9">
        <v>0</v>
      </c>
      <c r="DP404" s="9">
        <v>1</v>
      </c>
      <c r="DQ404" s="9">
        <v>1</v>
      </c>
      <c r="DR404" s="9">
        <v>0</v>
      </c>
      <c r="DS404" s="9">
        <v>0</v>
      </c>
      <c r="DT404" s="9">
        <v>1</v>
      </c>
      <c r="DU404" s="9">
        <v>0</v>
      </c>
      <c r="DV404" s="9">
        <v>0</v>
      </c>
      <c r="DW404" s="9">
        <v>1</v>
      </c>
      <c r="DX404" s="9">
        <v>0</v>
      </c>
      <c r="DY404" s="9">
        <v>0</v>
      </c>
      <c r="DZ404" s="9">
        <v>0</v>
      </c>
      <c r="EA404" s="9">
        <v>0</v>
      </c>
      <c r="EB404" s="9">
        <v>0</v>
      </c>
      <c r="EC404" s="9">
        <v>0</v>
      </c>
      <c r="ED404" s="9">
        <v>0</v>
      </c>
      <c r="EE404" s="9">
        <v>0</v>
      </c>
      <c r="EF404" s="9">
        <v>0</v>
      </c>
      <c r="EG404" s="9">
        <v>80</v>
      </c>
      <c r="EH404" s="9"/>
      <c r="EI404" s="12"/>
      <c r="EJ404" s="11"/>
      <c r="EK404" s="11"/>
      <c r="EL404" s="11"/>
      <c r="EM404" s="9">
        <v>130</v>
      </c>
      <c r="EN404" s="9">
        <v>70</v>
      </c>
      <c r="EO404" s="12">
        <f t="shared" si="162"/>
        <v>90</v>
      </c>
      <c r="EP404" s="11">
        <v>0</v>
      </c>
      <c r="EQ404" s="9">
        <v>110</v>
      </c>
      <c r="ER404" s="1">
        <v>1</v>
      </c>
      <c r="ES404" s="9">
        <v>22</v>
      </c>
      <c r="ET404" s="9">
        <v>0</v>
      </c>
      <c r="EU404" s="12">
        <v>37</v>
      </c>
      <c r="EV404" s="11">
        <v>0</v>
      </c>
      <c r="EW404" s="12">
        <v>37</v>
      </c>
      <c r="EX404" s="9">
        <v>75</v>
      </c>
      <c r="EY404" s="1">
        <v>1</v>
      </c>
      <c r="EZ404" s="9" t="s">
        <v>51</v>
      </c>
      <c r="FA404" s="9">
        <v>1</v>
      </c>
      <c r="FB404" s="9">
        <v>0</v>
      </c>
      <c r="FC404" s="9">
        <v>1</v>
      </c>
      <c r="FD404" s="9">
        <v>1</v>
      </c>
      <c r="FE404" s="9">
        <v>0</v>
      </c>
      <c r="FF404" s="9">
        <v>0</v>
      </c>
      <c r="FG404" s="9">
        <v>0</v>
      </c>
      <c r="FH404" s="9">
        <v>0</v>
      </c>
      <c r="FI404" s="1">
        <v>1</v>
      </c>
      <c r="FJ404" s="1">
        <v>1</v>
      </c>
      <c r="FK404" s="9">
        <v>0</v>
      </c>
      <c r="FL404" s="9">
        <v>0</v>
      </c>
      <c r="FM404" s="9" t="s">
        <v>104</v>
      </c>
      <c r="FN404" s="1" t="s">
        <v>83</v>
      </c>
      <c r="FO404" s="9">
        <v>0</v>
      </c>
      <c r="FP404" s="9">
        <v>0</v>
      </c>
      <c r="FQ404" s="1">
        <v>1</v>
      </c>
      <c r="FR404" s="1">
        <v>1</v>
      </c>
      <c r="FS404" s="1">
        <f t="shared" si="181"/>
        <v>2</v>
      </c>
      <c r="FT404" s="1">
        <v>0</v>
      </c>
      <c r="FU404" s="9">
        <v>0</v>
      </c>
      <c r="FV404" s="9">
        <v>0</v>
      </c>
      <c r="FW404" s="9">
        <v>0</v>
      </c>
      <c r="FX404" s="9">
        <v>0</v>
      </c>
      <c r="FY404" s="9">
        <v>0</v>
      </c>
      <c r="FZ404" s="1">
        <f t="shared" si="175"/>
        <v>1</v>
      </c>
      <c r="GA404" s="1">
        <v>1</v>
      </c>
      <c r="GB404" s="9">
        <v>1</v>
      </c>
      <c r="GC404" s="9">
        <v>0</v>
      </c>
      <c r="GD404" s="9">
        <v>0</v>
      </c>
      <c r="GE404" s="9">
        <v>0</v>
      </c>
      <c r="GF404" s="9">
        <v>0</v>
      </c>
      <c r="GG404" s="9">
        <v>0</v>
      </c>
      <c r="GH404" s="1">
        <f t="shared" si="176"/>
        <v>1</v>
      </c>
      <c r="GI404" s="1">
        <v>1</v>
      </c>
      <c r="GJ404" s="9">
        <v>0</v>
      </c>
      <c r="GK404" s="9">
        <v>1</v>
      </c>
      <c r="GL404" s="9">
        <v>1</v>
      </c>
      <c r="GM404" s="9">
        <v>0</v>
      </c>
      <c r="GN404" s="9">
        <v>0</v>
      </c>
      <c r="GO404" s="9">
        <v>0</v>
      </c>
      <c r="GP404" s="1">
        <v>0</v>
      </c>
      <c r="GQ404" s="9">
        <v>0</v>
      </c>
      <c r="GR404" s="11">
        <f t="shared" si="163"/>
        <v>0</v>
      </c>
      <c r="GS404" s="9">
        <v>0</v>
      </c>
      <c r="GT404" s="9">
        <v>0</v>
      </c>
      <c r="GU404" s="9">
        <v>0</v>
      </c>
      <c r="GV404" s="9">
        <v>0</v>
      </c>
      <c r="GW404" s="9">
        <v>0</v>
      </c>
      <c r="GX404" s="9">
        <f t="shared" si="164"/>
        <v>2</v>
      </c>
      <c r="GY404" s="9">
        <v>1</v>
      </c>
      <c r="GZ404" s="9">
        <v>0</v>
      </c>
      <c r="HA404" s="9">
        <v>0</v>
      </c>
      <c r="HB404" s="9">
        <v>1</v>
      </c>
      <c r="HC404" s="9">
        <v>0</v>
      </c>
      <c r="HD404" s="9">
        <v>0</v>
      </c>
      <c r="HE404" s="9">
        <v>0</v>
      </c>
      <c r="HF404" s="9">
        <v>0</v>
      </c>
      <c r="HG404" s="9">
        <v>0</v>
      </c>
      <c r="HH404" s="9">
        <v>0</v>
      </c>
      <c r="HI404" s="9">
        <v>1</v>
      </c>
      <c r="HJ404" s="9">
        <v>0</v>
      </c>
      <c r="HK404" s="9">
        <v>0</v>
      </c>
      <c r="HL404" s="9">
        <v>0</v>
      </c>
      <c r="HM404" s="9">
        <v>0</v>
      </c>
      <c r="HN404" s="9">
        <v>0</v>
      </c>
      <c r="HO404" s="9">
        <v>0</v>
      </c>
      <c r="HP404" s="9">
        <v>0</v>
      </c>
      <c r="HQ404" s="9">
        <v>0</v>
      </c>
      <c r="HR404" s="9">
        <v>0</v>
      </c>
      <c r="HS404" s="9">
        <v>0</v>
      </c>
      <c r="HT404" s="9">
        <v>0</v>
      </c>
      <c r="HU404" s="9">
        <v>0</v>
      </c>
      <c r="HV404" s="9">
        <v>0</v>
      </c>
      <c r="HW404" s="9">
        <v>0</v>
      </c>
      <c r="HX404" s="9">
        <v>0</v>
      </c>
      <c r="HY404" s="9">
        <v>0</v>
      </c>
      <c r="HZ404" s="9">
        <v>0</v>
      </c>
      <c r="IA404" s="9">
        <v>0</v>
      </c>
      <c r="IB404" s="9">
        <v>0</v>
      </c>
      <c r="IC404" s="9">
        <v>0</v>
      </c>
      <c r="ID404" s="9">
        <v>1</v>
      </c>
      <c r="IE404" s="9">
        <v>0</v>
      </c>
      <c r="IF404" s="1">
        <v>0</v>
      </c>
      <c r="IG404" s="9">
        <v>0</v>
      </c>
      <c r="IH404" s="9">
        <v>0</v>
      </c>
      <c r="II404" s="9">
        <v>0</v>
      </c>
      <c r="IJ404" s="9">
        <v>0</v>
      </c>
      <c r="IK404" s="9">
        <v>0</v>
      </c>
      <c r="IL404" s="9">
        <v>0</v>
      </c>
      <c r="IM404" s="9">
        <v>1</v>
      </c>
      <c r="IN404" s="9">
        <v>0</v>
      </c>
      <c r="IO404" s="9">
        <v>0</v>
      </c>
      <c r="IP404" s="9">
        <v>0</v>
      </c>
      <c r="IQ404" s="9">
        <f t="shared" si="165"/>
        <v>0</v>
      </c>
      <c r="IR404" s="1">
        <v>0</v>
      </c>
      <c r="IS404" s="9">
        <v>0</v>
      </c>
      <c r="IT404" s="9">
        <v>0</v>
      </c>
      <c r="IU404" s="9">
        <v>0</v>
      </c>
      <c r="IV404" s="9">
        <v>0</v>
      </c>
      <c r="IW404" s="9">
        <v>0</v>
      </c>
      <c r="IX404" s="9">
        <v>0</v>
      </c>
      <c r="IY404" s="9">
        <v>0</v>
      </c>
      <c r="IZ404" s="9">
        <v>0</v>
      </c>
      <c r="JA404" s="9">
        <v>179</v>
      </c>
      <c r="JB404" s="9">
        <v>0</v>
      </c>
      <c r="JC404" s="9">
        <v>0</v>
      </c>
      <c r="JD404" s="1">
        <v>1</v>
      </c>
      <c r="JE404" s="9">
        <v>0</v>
      </c>
      <c r="JF404" s="1">
        <v>8</v>
      </c>
      <c r="JG404" s="1">
        <v>0</v>
      </c>
      <c r="JH404" s="1">
        <v>0</v>
      </c>
      <c r="JI404" s="1">
        <v>1</v>
      </c>
      <c r="JJ404" s="9"/>
      <c r="JK404" s="9">
        <v>0</v>
      </c>
      <c r="JL404" s="9">
        <v>0</v>
      </c>
      <c r="JM404" s="9">
        <v>0</v>
      </c>
      <c r="JN404" s="9">
        <v>0</v>
      </c>
      <c r="JO404" s="9">
        <v>0</v>
      </c>
      <c r="JP404" s="9">
        <v>0</v>
      </c>
      <c r="JQ404" s="9">
        <v>0</v>
      </c>
      <c r="JR404" s="9">
        <v>0</v>
      </c>
      <c r="JS404" s="9">
        <v>1</v>
      </c>
      <c r="JT404" s="9">
        <v>1</v>
      </c>
      <c r="JU404" s="9">
        <v>0</v>
      </c>
      <c r="JV404" s="9">
        <v>0</v>
      </c>
      <c r="JW404" s="9">
        <v>0</v>
      </c>
      <c r="JX404" s="9">
        <v>0</v>
      </c>
      <c r="JY404" s="9"/>
      <c r="JZ404" s="9"/>
      <c r="KA404" s="9"/>
      <c r="KB404" s="9">
        <v>0</v>
      </c>
      <c r="KC404" s="9">
        <f t="shared" si="166"/>
        <v>1</v>
      </c>
      <c r="KD404" s="1">
        <v>1</v>
      </c>
      <c r="KE404" s="1">
        <v>1</v>
      </c>
      <c r="KF404" s="9">
        <v>0</v>
      </c>
      <c r="KG404" s="9">
        <v>0</v>
      </c>
      <c r="KH404" s="9">
        <v>0</v>
      </c>
      <c r="KI404" s="9">
        <v>0</v>
      </c>
      <c r="KJ404" s="9">
        <v>0</v>
      </c>
      <c r="KK404" s="9">
        <v>0</v>
      </c>
      <c r="KL404" s="9">
        <v>0</v>
      </c>
      <c r="KM404" s="9">
        <v>0</v>
      </c>
      <c r="KN404" s="9">
        <v>0</v>
      </c>
      <c r="KO404" s="9">
        <v>0</v>
      </c>
      <c r="KP404" s="9">
        <v>0</v>
      </c>
      <c r="KQ404" s="9">
        <v>0</v>
      </c>
      <c r="KR404" s="9">
        <v>0</v>
      </c>
      <c r="KS404" s="9">
        <v>0</v>
      </c>
      <c r="KT404" s="9">
        <v>0</v>
      </c>
      <c r="KU404" s="9">
        <v>0</v>
      </c>
      <c r="KV404" s="9">
        <v>0</v>
      </c>
      <c r="KW404" s="9" t="s">
        <v>102</v>
      </c>
      <c r="KX404" s="9">
        <v>1</v>
      </c>
      <c r="KY404" s="9">
        <v>0</v>
      </c>
      <c r="KZ404" s="12">
        <v>16</v>
      </c>
      <c r="LA404" s="12">
        <v>45.5</v>
      </c>
      <c r="LB404" s="9">
        <v>8780</v>
      </c>
      <c r="LC404" s="9">
        <v>7960</v>
      </c>
      <c r="LD404" s="9">
        <v>610</v>
      </c>
      <c r="LE404" s="9">
        <v>205000</v>
      </c>
      <c r="LF404" s="9"/>
      <c r="LG404" s="13">
        <v>14.2</v>
      </c>
      <c r="LH404" s="13">
        <v>0.9</v>
      </c>
      <c r="LI404" s="13">
        <v>0.31</v>
      </c>
      <c r="LJ404" s="12">
        <v>49.4</v>
      </c>
      <c r="LK404" s="9">
        <v>58.9</v>
      </c>
      <c r="LL404" s="9"/>
      <c r="LM404" s="12">
        <v>223.32</v>
      </c>
      <c r="LN404" s="9"/>
      <c r="LO404" s="9"/>
      <c r="LP404" s="12">
        <v>649</v>
      </c>
      <c r="LQ404" s="14">
        <v>5.0000000000000001E-3</v>
      </c>
      <c r="LR404" s="9"/>
      <c r="LS404" s="9"/>
      <c r="LT404" s="9">
        <v>15.6</v>
      </c>
      <c r="LU404" s="9"/>
      <c r="LV404" s="9">
        <v>0</v>
      </c>
      <c r="LW404" s="9"/>
      <c r="LX404" s="1">
        <v>0</v>
      </c>
      <c r="LY404" s="9">
        <v>0</v>
      </c>
      <c r="LZ404" s="9">
        <v>1</v>
      </c>
      <c r="MA404" s="9">
        <v>0</v>
      </c>
      <c r="MB404" s="9">
        <f t="shared" si="167"/>
        <v>1</v>
      </c>
      <c r="MC404" s="1">
        <v>1</v>
      </c>
      <c r="MD404" s="9">
        <v>1</v>
      </c>
      <c r="ME404" s="9">
        <v>0</v>
      </c>
      <c r="MF404" s="9">
        <v>0</v>
      </c>
      <c r="MG404" s="9">
        <v>0</v>
      </c>
      <c r="MH404" s="9">
        <v>0</v>
      </c>
      <c r="MI404" s="9">
        <v>0</v>
      </c>
      <c r="MJ404" s="9">
        <v>0</v>
      </c>
      <c r="MK404" s="9">
        <v>1</v>
      </c>
      <c r="ML404" s="9">
        <v>0</v>
      </c>
      <c r="MM404" s="9">
        <f t="shared" si="168"/>
        <v>1</v>
      </c>
      <c r="MN404" s="1">
        <v>1</v>
      </c>
      <c r="MO404" s="9">
        <v>1</v>
      </c>
      <c r="MP404" s="9">
        <v>0</v>
      </c>
      <c r="MQ404" s="9">
        <v>0</v>
      </c>
      <c r="MR404" s="9">
        <v>0</v>
      </c>
      <c r="MS404" s="9">
        <v>0</v>
      </c>
      <c r="MT404" s="9">
        <v>0</v>
      </c>
      <c r="MU404" s="9">
        <v>0</v>
      </c>
      <c r="MV404" s="9">
        <v>0</v>
      </c>
      <c r="MW404" s="9">
        <v>0</v>
      </c>
      <c r="MX404" s="9">
        <v>0</v>
      </c>
      <c r="MY404" s="9">
        <v>0</v>
      </c>
      <c r="MZ404" s="9">
        <v>0</v>
      </c>
      <c r="NA404" s="9">
        <v>0</v>
      </c>
      <c r="NB404" s="9" t="s">
        <v>122</v>
      </c>
      <c r="NC404" s="12">
        <v>14.5</v>
      </c>
      <c r="ND404" s="12">
        <v>42.8</v>
      </c>
      <c r="NE404" s="9">
        <v>5220</v>
      </c>
      <c r="NF404" s="9">
        <v>3840</v>
      </c>
      <c r="NG404" s="9">
        <v>960</v>
      </c>
      <c r="NH404" s="9">
        <v>238000</v>
      </c>
      <c r="NI404" s="13">
        <v>0.87</v>
      </c>
      <c r="NJ404" s="13">
        <v>17.100000000000001</v>
      </c>
      <c r="NK404" s="9"/>
      <c r="NL404" s="9"/>
      <c r="NM404" s="9"/>
      <c r="NN404" s="9"/>
      <c r="NO404" s="9">
        <v>329</v>
      </c>
      <c r="NP404" s="12">
        <v>150.79</v>
      </c>
      <c r="NQ404" s="9"/>
      <c r="NR404" s="9"/>
      <c r="NS404" s="9">
        <v>390</v>
      </c>
      <c r="NT404" s="9"/>
      <c r="NU404" s="9"/>
      <c r="NV404" s="9"/>
      <c r="NW404" s="9"/>
      <c r="NX404" s="9"/>
      <c r="NY404" s="1">
        <v>0</v>
      </c>
      <c r="NZ404" s="9"/>
      <c r="OA404" s="1">
        <v>0</v>
      </c>
      <c r="OB404" s="1">
        <v>0</v>
      </c>
      <c r="OC404" s="9">
        <v>1</v>
      </c>
      <c r="OD404" s="9">
        <v>0</v>
      </c>
      <c r="OE404" s="9">
        <f t="shared" si="169"/>
        <v>1</v>
      </c>
      <c r="OF404" s="1">
        <v>1</v>
      </c>
      <c r="OG404" s="9">
        <v>1</v>
      </c>
      <c r="OH404" s="9">
        <v>0</v>
      </c>
      <c r="OI404" s="9">
        <v>0</v>
      </c>
      <c r="OJ404" s="9">
        <v>0</v>
      </c>
      <c r="OK404" s="9">
        <v>0</v>
      </c>
      <c r="OL404" s="9">
        <v>0</v>
      </c>
      <c r="OM404" s="9">
        <v>0</v>
      </c>
      <c r="ON404" s="9">
        <v>1</v>
      </c>
      <c r="OO404" s="9">
        <v>0</v>
      </c>
      <c r="OP404" s="9">
        <f t="shared" si="170"/>
        <v>1</v>
      </c>
      <c r="OQ404" s="1">
        <v>1</v>
      </c>
      <c r="OR404" s="9">
        <v>1</v>
      </c>
      <c r="OS404" s="9">
        <v>0</v>
      </c>
      <c r="OT404" s="9">
        <v>0</v>
      </c>
      <c r="OU404" s="9">
        <v>0</v>
      </c>
      <c r="OV404" s="9">
        <v>0</v>
      </c>
      <c r="OW404" s="9">
        <v>0</v>
      </c>
      <c r="OX404" s="9">
        <v>0</v>
      </c>
      <c r="OY404" s="9">
        <v>0</v>
      </c>
      <c r="OZ404" s="9">
        <v>0</v>
      </c>
      <c r="PA404" s="9">
        <v>0</v>
      </c>
      <c r="PB404" s="9">
        <v>0</v>
      </c>
    </row>
    <row r="405" spans="1:418" x14ac:dyDescent="0.25">
      <c r="A405" s="1">
        <v>404</v>
      </c>
      <c r="B405" s="26" t="s">
        <v>2</v>
      </c>
      <c r="C405" s="9">
        <v>0</v>
      </c>
      <c r="D405" s="9">
        <v>1</v>
      </c>
      <c r="E405" s="9">
        <v>41</v>
      </c>
      <c r="F405" s="9">
        <v>0</v>
      </c>
      <c r="G405" s="1">
        <v>1</v>
      </c>
      <c r="H405" s="9">
        <v>0</v>
      </c>
      <c r="I405" s="9">
        <v>0</v>
      </c>
      <c r="J405" s="9" t="s">
        <v>5</v>
      </c>
      <c r="K405" s="9">
        <v>1</v>
      </c>
      <c r="L405" s="9">
        <v>0</v>
      </c>
      <c r="M405" s="9">
        <v>0</v>
      </c>
      <c r="N405" s="9">
        <v>0</v>
      </c>
      <c r="O405" s="9" t="s">
        <v>271</v>
      </c>
      <c r="P405" s="9" t="s">
        <v>247</v>
      </c>
      <c r="Q405" s="9" t="s">
        <v>266</v>
      </c>
      <c r="R405" s="9" t="s">
        <v>266</v>
      </c>
      <c r="S405" s="1">
        <v>0</v>
      </c>
      <c r="T405" s="9" t="s">
        <v>329</v>
      </c>
      <c r="U405" s="9" t="s">
        <v>149</v>
      </c>
      <c r="V405" s="9" t="s">
        <v>111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1">
        <v>1</v>
      </c>
      <c r="BB405" s="9">
        <v>0</v>
      </c>
      <c r="BC405" s="9">
        <v>0</v>
      </c>
      <c r="BD405" s="9">
        <v>0</v>
      </c>
      <c r="BE405" s="9">
        <f t="shared" si="160"/>
        <v>0</v>
      </c>
      <c r="BF405" s="9">
        <v>0</v>
      </c>
      <c r="BG405" s="9">
        <v>0</v>
      </c>
      <c r="BH405" s="9">
        <v>0</v>
      </c>
      <c r="BI405" s="9">
        <v>0</v>
      </c>
      <c r="BJ405" s="1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1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>
        <v>0</v>
      </c>
      <c r="CC405" s="9">
        <v>0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/>
      <c r="CJ405" s="9"/>
      <c r="CK405" s="9" t="s">
        <v>125</v>
      </c>
      <c r="CL405" s="1">
        <v>0</v>
      </c>
      <c r="CM405" s="10">
        <v>43976</v>
      </c>
      <c r="CN405" s="10"/>
      <c r="CO405" s="10"/>
      <c r="CP405" s="10"/>
      <c r="CQ405" s="10"/>
      <c r="CR405" s="10"/>
      <c r="CS405" s="10">
        <v>43977</v>
      </c>
      <c r="CT405" s="3"/>
      <c r="CU405" s="3">
        <f t="shared" si="178"/>
        <v>1</v>
      </c>
      <c r="CV405" s="11"/>
      <c r="CW405" s="11"/>
      <c r="CX405" s="11"/>
      <c r="CY405" s="11"/>
      <c r="CZ405" s="11">
        <v>0</v>
      </c>
      <c r="DA405" s="11">
        <v>0</v>
      </c>
      <c r="DB405" s="11">
        <v>1</v>
      </c>
      <c r="DC405" s="3">
        <f t="shared" si="179"/>
        <v>1</v>
      </c>
      <c r="DD405" s="10">
        <v>43974</v>
      </c>
      <c r="DE405" s="1">
        <v>0</v>
      </c>
      <c r="DF405" s="11">
        <f t="shared" si="161"/>
        <v>2</v>
      </c>
      <c r="DG405" s="3">
        <f t="shared" si="180"/>
        <v>3</v>
      </c>
      <c r="DH405" s="9">
        <v>1</v>
      </c>
      <c r="DI405" s="9">
        <v>1</v>
      </c>
      <c r="DJ405" s="9">
        <v>0</v>
      </c>
      <c r="DK405" s="9">
        <v>0</v>
      </c>
      <c r="DL405" s="9">
        <v>0</v>
      </c>
      <c r="DM405" s="9">
        <v>0</v>
      </c>
      <c r="DN405" s="9">
        <v>0</v>
      </c>
      <c r="DO405" s="9">
        <v>0</v>
      </c>
      <c r="DP405" s="9">
        <v>0</v>
      </c>
      <c r="DQ405" s="9">
        <v>0</v>
      </c>
      <c r="DR405" s="9">
        <v>0</v>
      </c>
      <c r="DS405" s="9">
        <v>1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0</v>
      </c>
      <c r="DZ405" s="9">
        <v>0</v>
      </c>
      <c r="EA405" s="9">
        <v>0</v>
      </c>
      <c r="EB405" s="9">
        <v>0</v>
      </c>
      <c r="EC405" s="9">
        <v>0</v>
      </c>
      <c r="ED405" s="9">
        <v>0</v>
      </c>
      <c r="EE405" s="9">
        <v>0</v>
      </c>
      <c r="EF405" s="9">
        <v>0</v>
      </c>
      <c r="EG405" s="9">
        <v>67</v>
      </c>
      <c r="EH405" s="9"/>
      <c r="EI405" s="12"/>
      <c r="EJ405" s="11"/>
      <c r="EK405" s="11"/>
      <c r="EL405" s="11"/>
      <c r="EM405" s="9">
        <v>130</v>
      </c>
      <c r="EN405" s="9">
        <v>76</v>
      </c>
      <c r="EO405" s="12">
        <f t="shared" si="162"/>
        <v>94</v>
      </c>
      <c r="EP405" s="11">
        <v>0</v>
      </c>
      <c r="EQ405" s="9">
        <v>84</v>
      </c>
      <c r="ER405" s="9">
        <v>0</v>
      </c>
      <c r="ES405" s="9">
        <v>20</v>
      </c>
      <c r="ET405" s="9">
        <v>0</v>
      </c>
      <c r="EU405" s="12">
        <v>36</v>
      </c>
      <c r="EV405" s="11">
        <v>0</v>
      </c>
      <c r="EW405" s="12">
        <v>36</v>
      </c>
      <c r="EX405" s="9">
        <v>95</v>
      </c>
      <c r="EY405" s="1">
        <v>0</v>
      </c>
      <c r="EZ405" s="9" t="s">
        <v>51</v>
      </c>
      <c r="FA405" s="9">
        <v>1</v>
      </c>
      <c r="FB405" s="9">
        <v>0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>
        <v>0</v>
      </c>
      <c r="FI405" s="1">
        <v>0</v>
      </c>
      <c r="FJ405" s="1">
        <v>1</v>
      </c>
      <c r="FK405" s="9">
        <v>0</v>
      </c>
      <c r="FL405" s="9">
        <v>0</v>
      </c>
      <c r="FM405" s="9" t="s">
        <v>104</v>
      </c>
      <c r="FN405" s="9" t="s">
        <v>81</v>
      </c>
      <c r="FO405" s="1">
        <v>1</v>
      </c>
      <c r="FP405" s="9">
        <v>0</v>
      </c>
      <c r="FQ405" s="9">
        <v>0</v>
      </c>
      <c r="FR405" s="9">
        <v>0</v>
      </c>
      <c r="FS405" s="1">
        <f t="shared" si="181"/>
        <v>0</v>
      </c>
      <c r="FT405" s="1">
        <v>0</v>
      </c>
      <c r="FU405" s="9">
        <v>0</v>
      </c>
      <c r="FV405" s="9">
        <v>0</v>
      </c>
      <c r="FW405" s="9">
        <v>0</v>
      </c>
      <c r="FX405" s="9">
        <v>0</v>
      </c>
      <c r="FY405" s="9">
        <v>0</v>
      </c>
      <c r="FZ405" s="1">
        <f t="shared" si="175"/>
        <v>0</v>
      </c>
      <c r="GA405" s="1">
        <v>0</v>
      </c>
      <c r="GB405" s="9">
        <v>0</v>
      </c>
      <c r="GC405" s="9">
        <v>0</v>
      </c>
      <c r="GD405" s="9">
        <v>0</v>
      </c>
      <c r="GE405" s="9">
        <v>0</v>
      </c>
      <c r="GF405" s="9">
        <v>0</v>
      </c>
      <c r="GG405" s="9">
        <v>0</v>
      </c>
      <c r="GH405" s="1">
        <f t="shared" si="176"/>
        <v>0</v>
      </c>
      <c r="GI405" s="1">
        <v>0</v>
      </c>
      <c r="GJ405" s="9">
        <v>0</v>
      </c>
      <c r="GK405" s="9">
        <v>0</v>
      </c>
      <c r="GL405" s="9">
        <v>0</v>
      </c>
      <c r="GM405" s="9">
        <v>0</v>
      </c>
      <c r="GN405" s="9">
        <v>0</v>
      </c>
      <c r="GO405" s="9">
        <v>0</v>
      </c>
      <c r="GP405" s="1">
        <v>0</v>
      </c>
      <c r="GQ405" s="9">
        <v>0</v>
      </c>
      <c r="GR405" s="11">
        <f t="shared" si="163"/>
        <v>0</v>
      </c>
      <c r="GS405" s="9">
        <v>0</v>
      </c>
      <c r="GT405" s="9">
        <v>0</v>
      </c>
      <c r="GU405" s="9">
        <v>0</v>
      </c>
      <c r="GV405" s="9">
        <v>0</v>
      </c>
      <c r="GW405" s="9">
        <v>0</v>
      </c>
      <c r="GX405" s="9">
        <f t="shared" si="164"/>
        <v>0</v>
      </c>
      <c r="GY405" s="9">
        <v>0</v>
      </c>
      <c r="GZ405" s="9">
        <v>0</v>
      </c>
      <c r="HA405" s="9">
        <v>0</v>
      </c>
      <c r="HB405" s="9">
        <v>0</v>
      </c>
      <c r="HC405" s="9">
        <v>0</v>
      </c>
      <c r="HD405" s="9">
        <v>0</v>
      </c>
      <c r="HE405" s="9">
        <v>0</v>
      </c>
      <c r="HF405" s="9">
        <v>0</v>
      </c>
      <c r="HG405" s="9">
        <v>0</v>
      </c>
      <c r="HH405" s="9">
        <v>0</v>
      </c>
      <c r="HI405" s="9">
        <v>0</v>
      </c>
      <c r="HJ405" s="9">
        <v>0</v>
      </c>
      <c r="HK405" s="9">
        <v>0</v>
      </c>
      <c r="HL405" s="9">
        <v>0</v>
      </c>
      <c r="HM405" s="9">
        <v>0</v>
      </c>
      <c r="HN405" s="9">
        <v>0</v>
      </c>
      <c r="HO405" s="9">
        <v>0</v>
      </c>
      <c r="HP405" s="9">
        <v>0</v>
      </c>
      <c r="HQ405" s="9">
        <v>0</v>
      </c>
      <c r="HR405" s="9">
        <v>0</v>
      </c>
      <c r="HS405" s="9">
        <v>0</v>
      </c>
      <c r="HT405" s="9">
        <v>0</v>
      </c>
      <c r="HU405" s="9">
        <v>0</v>
      </c>
      <c r="HV405" s="9">
        <v>0</v>
      </c>
      <c r="HW405" s="9">
        <v>0</v>
      </c>
      <c r="HX405" s="9">
        <v>0</v>
      </c>
      <c r="HY405" s="9">
        <v>0</v>
      </c>
      <c r="HZ405" s="9">
        <v>0</v>
      </c>
      <c r="IA405" s="9">
        <v>0</v>
      </c>
      <c r="IB405" s="9">
        <v>0</v>
      </c>
      <c r="IC405" s="9">
        <v>0</v>
      </c>
      <c r="ID405" s="9">
        <v>0</v>
      </c>
      <c r="IE405" s="9">
        <v>0</v>
      </c>
      <c r="IF405" s="1">
        <v>0</v>
      </c>
      <c r="IG405" s="9">
        <v>0</v>
      </c>
      <c r="IH405" s="9">
        <v>0</v>
      </c>
      <c r="II405" s="9">
        <v>0</v>
      </c>
      <c r="IJ405" s="9">
        <v>0</v>
      </c>
      <c r="IK405" s="9">
        <v>0</v>
      </c>
      <c r="IL405" s="9">
        <v>0</v>
      </c>
      <c r="IM405" s="9">
        <v>0</v>
      </c>
      <c r="IN405" s="9">
        <v>0</v>
      </c>
      <c r="IO405" s="9">
        <v>0</v>
      </c>
      <c r="IP405" s="9">
        <v>0</v>
      </c>
      <c r="IQ405" s="9">
        <f t="shared" si="165"/>
        <v>0</v>
      </c>
      <c r="IR405" s="1">
        <v>0</v>
      </c>
      <c r="IS405" s="9">
        <v>0</v>
      </c>
      <c r="IT405" s="9">
        <v>0</v>
      </c>
      <c r="IU405" s="9">
        <v>0</v>
      </c>
      <c r="IV405" s="9">
        <v>0</v>
      </c>
      <c r="IW405" s="9">
        <v>0</v>
      </c>
      <c r="IX405" s="9">
        <v>0</v>
      </c>
      <c r="IY405" s="9">
        <v>0</v>
      </c>
      <c r="IZ405" s="9">
        <v>0</v>
      </c>
      <c r="JA405" s="9"/>
      <c r="JB405" s="9"/>
      <c r="JC405" s="9"/>
      <c r="JD405" s="9"/>
      <c r="JE405" s="9"/>
      <c r="JF405" s="1">
        <v>2</v>
      </c>
      <c r="JG405" s="1">
        <v>1</v>
      </c>
      <c r="JH405" s="1">
        <v>0</v>
      </c>
      <c r="JI405" s="1">
        <v>0</v>
      </c>
      <c r="JJ405" s="9"/>
      <c r="JK405" s="9">
        <v>0</v>
      </c>
      <c r="JL405" s="9">
        <v>0</v>
      </c>
      <c r="JM405" s="9">
        <v>0</v>
      </c>
      <c r="JN405" s="9">
        <v>0</v>
      </c>
      <c r="JO405" s="9">
        <v>0</v>
      </c>
      <c r="JP405" s="9">
        <v>0</v>
      </c>
      <c r="JQ405" s="9">
        <v>0</v>
      </c>
      <c r="JR405" s="9">
        <v>0</v>
      </c>
      <c r="JS405" s="9">
        <v>0</v>
      </c>
      <c r="JT405" s="9">
        <v>0</v>
      </c>
      <c r="JU405" s="9">
        <v>0</v>
      </c>
      <c r="JV405" s="9">
        <v>0</v>
      </c>
      <c r="JW405" s="9">
        <v>0</v>
      </c>
      <c r="JX405" s="9">
        <v>0</v>
      </c>
      <c r="JY405" s="9"/>
      <c r="JZ405" s="9"/>
      <c r="KA405" s="9"/>
      <c r="KB405" s="9">
        <v>0</v>
      </c>
      <c r="KC405" s="9">
        <f t="shared" si="166"/>
        <v>0</v>
      </c>
      <c r="KD405" s="9">
        <v>0</v>
      </c>
      <c r="KE405" s="9">
        <v>0</v>
      </c>
      <c r="KF405" s="9">
        <v>0</v>
      </c>
      <c r="KG405" s="9">
        <v>0</v>
      </c>
      <c r="KH405" s="9">
        <v>0</v>
      </c>
      <c r="KI405" s="9">
        <v>0</v>
      </c>
      <c r="KJ405" s="9">
        <v>0</v>
      </c>
      <c r="KK405" s="9">
        <v>0</v>
      </c>
      <c r="KL405" s="9">
        <v>0</v>
      </c>
      <c r="KM405" s="9">
        <v>0</v>
      </c>
      <c r="KN405" s="9">
        <v>0</v>
      </c>
      <c r="KO405" s="9">
        <v>0</v>
      </c>
      <c r="KP405" s="9">
        <v>0</v>
      </c>
      <c r="KQ405" s="9">
        <v>0</v>
      </c>
      <c r="KR405" s="9">
        <v>0</v>
      </c>
      <c r="KS405" s="9">
        <v>0</v>
      </c>
      <c r="KT405" s="9">
        <v>0</v>
      </c>
      <c r="KU405" s="9">
        <v>0</v>
      </c>
      <c r="KV405" s="9">
        <v>0</v>
      </c>
      <c r="KW405" s="9" t="s">
        <v>102</v>
      </c>
      <c r="KX405" s="9">
        <v>1</v>
      </c>
      <c r="KY405" s="9">
        <v>0</v>
      </c>
      <c r="KZ405" s="12">
        <v>15</v>
      </c>
      <c r="LA405" s="12">
        <v>43</v>
      </c>
      <c r="LB405" s="9">
        <v>2960</v>
      </c>
      <c r="LC405" s="9">
        <v>1420</v>
      </c>
      <c r="LD405" s="9">
        <v>1170</v>
      </c>
      <c r="LE405" s="9">
        <v>197000</v>
      </c>
      <c r="LF405" s="13">
        <v>0.98</v>
      </c>
      <c r="LG405" s="13">
        <v>13.1</v>
      </c>
      <c r="LH405" s="9"/>
      <c r="LI405" s="9"/>
      <c r="LJ405" s="9"/>
      <c r="LK405" s="9"/>
      <c r="LL405" s="9">
        <v>168</v>
      </c>
      <c r="LM405" s="12">
        <v>5.33</v>
      </c>
      <c r="LN405" s="9"/>
      <c r="LO405" s="9"/>
      <c r="LP405" s="9"/>
      <c r="LQ405" s="9"/>
      <c r="LR405" s="9"/>
      <c r="LS405" s="9"/>
      <c r="LT405" s="9"/>
      <c r="LU405" s="9"/>
      <c r="LV405" s="9">
        <v>0</v>
      </c>
      <c r="LW405" s="9"/>
      <c r="LX405" s="1">
        <v>0</v>
      </c>
      <c r="LY405" s="9">
        <v>0</v>
      </c>
      <c r="LZ405" s="1">
        <v>1</v>
      </c>
      <c r="MA405" s="9">
        <v>1</v>
      </c>
      <c r="MB405" s="9">
        <f t="shared" si="167"/>
        <v>0</v>
      </c>
      <c r="MC405" s="9">
        <v>0</v>
      </c>
      <c r="MD405" s="9">
        <v>0</v>
      </c>
      <c r="ME405" s="9">
        <v>0</v>
      </c>
      <c r="MF405" s="9">
        <v>0</v>
      </c>
      <c r="MG405" s="9">
        <v>0</v>
      </c>
      <c r="MH405" s="9">
        <v>0</v>
      </c>
      <c r="MI405" s="9">
        <v>0</v>
      </c>
      <c r="MJ405" s="9">
        <v>0</v>
      </c>
      <c r="MK405" s="9">
        <v>0</v>
      </c>
      <c r="ML405" s="9">
        <v>0</v>
      </c>
      <c r="MM405" s="9">
        <f t="shared" si="168"/>
        <v>0</v>
      </c>
      <c r="MN405" s="9">
        <v>0</v>
      </c>
      <c r="MO405" s="9">
        <v>0</v>
      </c>
      <c r="MP405" s="9">
        <v>0</v>
      </c>
      <c r="MQ405" s="9">
        <v>0</v>
      </c>
      <c r="MR405" s="9">
        <v>0</v>
      </c>
      <c r="MS405" s="9">
        <v>0</v>
      </c>
      <c r="MT405" s="9">
        <v>0</v>
      </c>
      <c r="MU405" s="9">
        <v>0</v>
      </c>
      <c r="MV405" s="9">
        <v>0</v>
      </c>
      <c r="MW405" s="9">
        <v>0</v>
      </c>
      <c r="MX405" s="9">
        <v>0</v>
      </c>
      <c r="MY405" s="9">
        <v>0</v>
      </c>
      <c r="MZ405" s="9">
        <v>0</v>
      </c>
      <c r="NA405" s="9">
        <v>0</v>
      </c>
      <c r="NB405" s="9" t="s">
        <v>122</v>
      </c>
      <c r="NC405" s="12">
        <v>15</v>
      </c>
      <c r="ND405" s="12">
        <v>43.1</v>
      </c>
      <c r="NE405" s="9">
        <v>2960</v>
      </c>
      <c r="NF405" s="9">
        <v>1420</v>
      </c>
      <c r="NG405" s="9">
        <v>1170</v>
      </c>
      <c r="NH405" s="9">
        <v>197000</v>
      </c>
      <c r="NI405" s="13">
        <v>0.98</v>
      </c>
      <c r="NJ405" s="13">
        <v>13.1</v>
      </c>
      <c r="NK405" s="9"/>
      <c r="NL405" s="9"/>
      <c r="NM405" s="9"/>
      <c r="NN405" s="9"/>
      <c r="NO405" s="9"/>
      <c r="NP405" s="12">
        <v>5.33</v>
      </c>
      <c r="NQ405" s="9"/>
      <c r="NR405" s="9"/>
      <c r="NS405" s="9"/>
      <c r="NT405" s="9"/>
      <c r="NU405" s="9"/>
      <c r="NV405" s="9"/>
      <c r="NW405" s="9"/>
      <c r="NX405" s="9"/>
      <c r="NY405" s="1">
        <v>0</v>
      </c>
      <c r="NZ405" s="9"/>
      <c r="OA405" s="1">
        <v>0</v>
      </c>
      <c r="OB405" s="1">
        <v>0</v>
      </c>
      <c r="OC405" s="9">
        <v>0</v>
      </c>
      <c r="OD405" s="9">
        <v>0</v>
      </c>
      <c r="OE405" s="9">
        <f t="shared" si="169"/>
        <v>0</v>
      </c>
      <c r="OF405" s="9">
        <v>0</v>
      </c>
      <c r="OG405" s="9">
        <v>0</v>
      </c>
      <c r="OH405" s="9">
        <v>0</v>
      </c>
      <c r="OI405" s="9">
        <v>0</v>
      </c>
      <c r="OJ405" s="9">
        <v>0</v>
      </c>
      <c r="OK405" s="9">
        <v>0</v>
      </c>
      <c r="OL405" s="9">
        <v>0</v>
      </c>
      <c r="OM405" s="9">
        <v>0</v>
      </c>
      <c r="ON405" s="9">
        <v>0</v>
      </c>
      <c r="OO405" s="9">
        <v>0</v>
      </c>
      <c r="OP405" s="9">
        <f t="shared" si="170"/>
        <v>0</v>
      </c>
      <c r="OQ405" s="9">
        <v>0</v>
      </c>
      <c r="OR405" s="9">
        <v>0</v>
      </c>
      <c r="OS405" s="9">
        <v>0</v>
      </c>
      <c r="OT405" s="9">
        <v>0</v>
      </c>
      <c r="OU405" s="9">
        <v>0</v>
      </c>
      <c r="OV405" s="9">
        <v>0</v>
      </c>
      <c r="OW405" s="9">
        <v>0</v>
      </c>
      <c r="OX405" s="9">
        <v>0</v>
      </c>
      <c r="OY405" s="9">
        <v>0</v>
      </c>
      <c r="OZ405" s="9">
        <v>0</v>
      </c>
      <c r="PA405" s="9">
        <v>0</v>
      </c>
      <c r="PB405" s="9">
        <v>0</v>
      </c>
    </row>
    <row r="406" spans="1:418" x14ac:dyDescent="0.25">
      <c r="A406" s="1">
        <v>405</v>
      </c>
      <c r="B406" s="26" t="s">
        <v>1</v>
      </c>
      <c r="C406" s="9">
        <v>1</v>
      </c>
      <c r="D406" s="9">
        <v>0</v>
      </c>
      <c r="E406" s="9">
        <v>81</v>
      </c>
      <c r="F406" s="9">
        <v>0</v>
      </c>
      <c r="G406" s="9">
        <v>0</v>
      </c>
      <c r="H406" s="9">
        <v>0</v>
      </c>
      <c r="I406" s="1">
        <v>1</v>
      </c>
      <c r="J406" s="9" t="s">
        <v>5</v>
      </c>
      <c r="K406" s="9">
        <v>1</v>
      </c>
      <c r="L406" s="9">
        <v>0</v>
      </c>
      <c r="M406" s="9">
        <v>0</v>
      </c>
      <c r="N406" s="9">
        <v>0</v>
      </c>
      <c r="O406" s="9" t="s">
        <v>271</v>
      </c>
      <c r="P406" s="9" t="s">
        <v>247</v>
      </c>
      <c r="Q406" s="9"/>
      <c r="R406" s="9" t="s">
        <v>393</v>
      </c>
      <c r="S406" s="1">
        <v>0</v>
      </c>
      <c r="T406" s="9" t="s">
        <v>329</v>
      </c>
      <c r="U406" s="9" t="s">
        <v>149</v>
      </c>
      <c r="V406" s="9" t="s">
        <v>111</v>
      </c>
      <c r="W406" s="9">
        <v>1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1">
        <v>1</v>
      </c>
      <c r="AD406" s="9">
        <v>1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1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7</v>
      </c>
      <c r="BA406" s="9">
        <v>0</v>
      </c>
      <c r="BB406" s="9">
        <v>0</v>
      </c>
      <c r="BC406" s="9">
        <v>0</v>
      </c>
      <c r="BD406" s="1">
        <v>1</v>
      </c>
      <c r="BE406" s="9">
        <f t="shared" si="160"/>
        <v>2</v>
      </c>
      <c r="BF406" s="9">
        <v>0</v>
      </c>
      <c r="BG406" s="9">
        <v>0</v>
      </c>
      <c r="BH406" s="9">
        <v>0</v>
      </c>
      <c r="BI406" s="9">
        <v>0</v>
      </c>
      <c r="BJ406" s="1">
        <v>0</v>
      </c>
      <c r="BK406" s="9">
        <v>0</v>
      </c>
      <c r="BL406" s="9">
        <v>0</v>
      </c>
      <c r="BM406" s="9">
        <v>0</v>
      </c>
      <c r="BN406" s="9">
        <v>1</v>
      </c>
      <c r="BO406" s="9">
        <v>1</v>
      </c>
      <c r="BP406" s="9">
        <v>0</v>
      </c>
      <c r="BQ406" s="9">
        <v>0</v>
      </c>
      <c r="BR406" s="1">
        <v>0</v>
      </c>
      <c r="BS406" s="9">
        <v>0</v>
      </c>
      <c r="BT406" s="9">
        <v>0</v>
      </c>
      <c r="BU406" s="9">
        <v>1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/>
      <c r="CJ406" s="9"/>
      <c r="CK406" s="9" t="s">
        <v>123</v>
      </c>
      <c r="CL406" s="9">
        <v>0</v>
      </c>
      <c r="CM406" s="10">
        <v>44019</v>
      </c>
      <c r="CN406" s="10">
        <v>44020</v>
      </c>
      <c r="CO406" s="10"/>
      <c r="CP406" s="10"/>
      <c r="CQ406" s="10"/>
      <c r="CR406" s="10"/>
      <c r="CS406" s="10">
        <v>44032</v>
      </c>
      <c r="CT406" s="3"/>
      <c r="CU406" s="3">
        <f t="shared" si="178"/>
        <v>13</v>
      </c>
      <c r="CV406" s="11"/>
      <c r="CW406" s="11"/>
      <c r="CX406" s="11"/>
      <c r="CY406" s="3">
        <f t="shared" ref="CY406:CY408" si="186">CU406-CV406-CW406</f>
        <v>13</v>
      </c>
      <c r="CZ406" s="11">
        <v>0</v>
      </c>
      <c r="DA406" s="3">
        <v>1</v>
      </c>
      <c r="DB406" s="11">
        <v>0</v>
      </c>
      <c r="DC406" s="3">
        <f t="shared" si="179"/>
        <v>1</v>
      </c>
      <c r="DD406" s="10">
        <v>44014</v>
      </c>
      <c r="DE406" s="1">
        <v>0</v>
      </c>
      <c r="DF406" s="11">
        <f t="shared" si="161"/>
        <v>5</v>
      </c>
      <c r="DG406" s="3">
        <f t="shared" si="180"/>
        <v>4</v>
      </c>
      <c r="DH406" s="9">
        <v>1</v>
      </c>
      <c r="DI406" s="9">
        <v>1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1</v>
      </c>
      <c r="DP406" s="9">
        <v>0</v>
      </c>
      <c r="DQ406" s="9">
        <v>0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1</v>
      </c>
      <c r="EG406" s="9">
        <v>60</v>
      </c>
      <c r="EH406" s="9"/>
      <c r="EI406" s="12"/>
      <c r="EJ406" s="11"/>
      <c r="EK406" s="11"/>
      <c r="EL406" s="11"/>
      <c r="EM406" s="9">
        <v>100</v>
      </c>
      <c r="EN406" s="9">
        <v>50</v>
      </c>
      <c r="EO406" s="12">
        <f t="shared" si="162"/>
        <v>66.666666666666671</v>
      </c>
      <c r="EP406" s="11">
        <v>0</v>
      </c>
      <c r="EQ406" s="9">
        <v>115</v>
      </c>
      <c r="ER406" s="1">
        <v>1</v>
      </c>
      <c r="ES406" s="9">
        <v>22</v>
      </c>
      <c r="ET406" s="9">
        <v>0</v>
      </c>
      <c r="EU406" s="12">
        <v>37</v>
      </c>
      <c r="EV406" s="11">
        <v>0</v>
      </c>
      <c r="EW406" s="12">
        <v>37</v>
      </c>
      <c r="EX406" s="9">
        <v>64</v>
      </c>
      <c r="EY406" s="1">
        <v>1</v>
      </c>
      <c r="EZ406" s="9" t="s">
        <v>51</v>
      </c>
      <c r="FA406" s="9">
        <v>1</v>
      </c>
      <c r="FB406" s="9">
        <v>0</v>
      </c>
      <c r="FC406" s="9">
        <v>1</v>
      </c>
      <c r="FD406" s="9">
        <v>0</v>
      </c>
      <c r="FE406" s="9">
        <v>0</v>
      </c>
      <c r="FF406" s="9">
        <v>0</v>
      </c>
      <c r="FG406" s="9">
        <v>1</v>
      </c>
      <c r="FH406" s="9">
        <v>0</v>
      </c>
      <c r="FI406" s="1">
        <v>3</v>
      </c>
      <c r="FJ406" s="9">
        <v>0</v>
      </c>
      <c r="FK406" s="9">
        <v>0</v>
      </c>
      <c r="FL406" s="1">
        <v>1</v>
      </c>
      <c r="FM406" s="9" t="s">
        <v>104</v>
      </c>
      <c r="FN406" s="1" t="s">
        <v>83</v>
      </c>
      <c r="FO406" s="9">
        <v>0</v>
      </c>
      <c r="FP406" s="9">
        <v>0</v>
      </c>
      <c r="FQ406" s="1">
        <v>1</v>
      </c>
      <c r="FR406" s="1">
        <v>1</v>
      </c>
      <c r="FS406" s="1">
        <f t="shared" si="181"/>
        <v>2</v>
      </c>
      <c r="FT406" s="1">
        <v>0</v>
      </c>
      <c r="FU406" s="9">
        <v>0</v>
      </c>
      <c r="FV406" s="9">
        <v>0</v>
      </c>
      <c r="FW406" s="9">
        <v>0</v>
      </c>
      <c r="FX406" s="9">
        <v>0</v>
      </c>
      <c r="FY406" s="9">
        <v>0</v>
      </c>
      <c r="FZ406" s="1">
        <f t="shared" si="175"/>
        <v>1</v>
      </c>
      <c r="GA406" s="1">
        <v>1</v>
      </c>
      <c r="GB406" s="9">
        <v>1</v>
      </c>
      <c r="GC406" s="9">
        <v>0</v>
      </c>
      <c r="GD406" s="9">
        <v>0</v>
      </c>
      <c r="GE406" s="9">
        <v>0</v>
      </c>
      <c r="GF406" s="9">
        <v>0</v>
      </c>
      <c r="GG406" s="9">
        <v>0</v>
      </c>
      <c r="GH406" s="1">
        <f t="shared" si="176"/>
        <v>1</v>
      </c>
      <c r="GI406" s="1">
        <v>1</v>
      </c>
      <c r="GJ406" s="9">
        <v>0</v>
      </c>
      <c r="GK406" s="9">
        <v>1</v>
      </c>
      <c r="GL406" s="9">
        <v>1</v>
      </c>
      <c r="GM406" s="9">
        <v>0</v>
      </c>
      <c r="GN406" s="9">
        <v>0</v>
      </c>
      <c r="GO406" s="9">
        <v>0</v>
      </c>
      <c r="GP406" s="1">
        <v>0</v>
      </c>
      <c r="GQ406" s="9">
        <v>0</v>
      </c>
      <c r="GR406" s="11">
        <f t="shared" si="163"/>
        <v>0</v>
      </c>
      <c r="GS406" s="9">
        <v>0</v>
      </c>
      <c r="GT406" s="9">
        <v>0</v>
      </c>
      <c r="GU406" s="9">
        <v>0</v>
      </c>
      <c r="GV406" s="9">
        <v>0</v>
      </c>
      <c r="GW406" s="9">
        <v>0</v>
      </c>
      <c r="GX406" s="9">
        <f t="shared" si="164"/>
        <v>2</v>
      </c>
      <c r="GY406" s="9">
        <v>1</v>
      </c>
      <c r="GZ406" s="9">
        <v>0</v>
      </c>
      <c r="HA406" s="9">
        <v>0</v>
      </c>
      <c r="HB406" s="9">
        <v>1</v>
      </c>
      <c r="HC406" s="9">
        <v>0</v>
      </c>
      <c r="HD406" s="9">
        <v>0</v>
      </c>
      <c r="HE406" s="9">
        <v>0</v>
      </c>
      <c r="HF406" s="9">
        <v>0</v>
      </c>
      <c r="HG406" s="9">
        <v>0</v>
      </c>
      <c r="HH406" s="9">
        <v>0</v>
      </c>
      <c r="HI406" s="9">
        <v>1</v>
      </c>
      <c r="HJ406" s="9">
        <v>0</v>
      </c>
      <c r="HK406" s="9">
        <v>0</v>
      </c>
      <c r="HL406" s="9">
        <v>0</v>
      </c>
      <c r="HM406" s="9">
        <v>0</v>
      </c>
      <c r="HN406" s="9">
        <v>0</v>
      </c>
      <c r="HO406" s="9">
        <v>0</v>
      </c>
      <c r="HP406" s="9">
        <v>0</v>
      </c>
      <c r="HQ406" s="9">
        <v>0</v>
      </c>
      <c r="HR406" s="9">
        <v>0</v>
      </c>
      <c r="HS406" s="9">
        <v>0</v>
      </c>
      <c r="HT406" s="9">
        <v>0</v>
      </c>
      <c r="HU406" s="9">
        <v>0</v>
      </c>
      <c r="HV406" s="9">
        <v>0</v>
      </c>
      <c r="HW406" s="9">
        <v>0</v>
      </c>
      <c r="HX406" s="9">
        <v>0</v>
      </c>
      <c r="HY406" s="9">
        <v>0</v>
      </c>
      <c r="HZ406" s="9">
        <v>0</v>
      </c>
      <c r="IA406" s="9">
        <v>1</v>
      </c>
      <c r="IB406" s="9">
        <v>1</v>
      </c>
      <c r="IC406" s="9">
        <v>0</v>
      </c>
      <c r="ID406" s="9">
        <v>1</v>
      </c>
      <c r="IE406" s="9">
        <v>0</v>
      </c>
      <c r="IF406" s="1">
        <v>0</v>
      </c>
      <c r="IG406" s="9">
        <v>0</v>
      </c>
      <c r="IH406" s="9">
        <v>0</v>
      </c>
      <c r="II406" s="9">
        <v>0</v>
      </c>
      <c r="IJ406" s="9">
        <v>0</v>
      </c>
      <c r="IK406" s="9">
        <v>0</v>
      </c>
      <c r="IL406" s="9">
        <v>0</v>
      </c>
      <c r="IM406" s="9">
        <v>1</v>
      </c>
      <c r="IN406" s="9">
        <v>0</v>
      </c>
      <c r="IO406" s="9">
        <v>0</v>
      </c>
      <c r="IP406" s="9">
        <v>0</v>
      </c>
      <c r="IQ406" s="9">
        <f t="shared" si="165"/>
        <v>0</v>
      </c>
      <c r="IR406" s="1">
        <v>0</v>
      </c>
      <c r="IS406" s="9">
        <v>0</v>
      </c>
      <c r="IT406" s="9">
        <v>0</v>
      </c>
      <c r="IU406" s="9">
        <v>0</v>
      </c>
      <c r="IV406" s="9">
        <v>0</v>
      </c>
      <c r="IW406" s="9">
        <v>0</v>
      </c>
      <c r="IX406" s="9">
        <v>0</v>
      </c>
      <c r="IY406" s="9">
        <v>0</v>
      </c>
      <c r="IZ406" s="9">
        <v>0</v>
      </c>
      <c r="JA406" s="9">
        <v>171</v>
      </c>
      <c r="JB406" s="9">
        <v>0</v>
      </c>
      <c r="JC406" s="9">
        <v>0</v>
      </c>
      <c r="JD406" s="1">
        <v>1</v>
      </c>
      <c r="JE406" s="9">
        <v>0</v>
      </c>
      <c r="JF406" s="1">
        <v>11</v>
      </c>
      <c r="JG406" s="1">
        <v>0</v>
      </c>
      <c r="JH406" s="1">
        <v>0</v>
      </c>
      <c r="JI406" s="1">
        <v>1</v>
      </c>
      <c r="JJ406" s="9"/>
      <c r="JK406" s="9">
        <v>0</v>
      </c>
      <c r="JL406" s="9">
        <v>0</v>
      </c>
      <c r="JM406" s="9">
        <v>0</v>
      </c>
      <c r="JN406" s="9">
        <v>0</v>
      </c>
      <c r="JO406" s="9">
        <v>0</v>
      </c>
      <c r="JP406" s="9">
        <v>0</v>
      </c>
      <c r="JQ406" s="9">
        <v>0</v>
      </c>
      <c r="JR406" s="9">
        <v>0</v>
      </c>
      <c r="JS406" s="9">
        <v>1</v>
      </c>
      <c r="JT406" s="9">
        <v>1</v>
      </c>
      <c r="JU406" s="9">
        <v>0</v>
      </c>
      <c r="JV406" s="9">
        <v>0</v>
      </c>
      <c r="JW406" s="9">
        <v>0</v>
      </c>
      <c r="JX406" s="9">
        <v>0</v>
      </c>
      <c r="JY406" s="9"/>
      <c r="JZ406" s="9"/>
      <c r="KA406" s="9"/>
      <c r="KB406" s="9">
        <v>0</v>
      </c>
      <c r="KC406" s="9">
        <f t="shared" si="166"/>
        <v>1</v>
      </c>
      <c r="KD406" s="1">
        <v>1</v>
      </c>
      <c r="KE406" s="1">
        <v>1</v>
      </c>
      <c r="KF406" s="9">
        <v>0</v>
      </c>
      <c r="KG406" s="9">
        <v>0</v>
      </c>
      <c r="KH406" s="9">
        <v>0</v>
      </c>
      <c r="KI406" s="9">
        <v>0</v>
      </c>
      <c r="KJ406" s="9">
        <v>0</v>
      </c>
      <c r="KK406" s="9">
        <v>0</v>
      </c>
      <c r="KL406" s="9">
        <v>0</v>
      </c>
      <c r="KM406" s="9">
        <v>0</v>
      </c>
      <c r="KN406" s="9">
        <v>0</v>
      </c>
      <c r="KO406" s="9">
        <v>0</v>
      </c>
      <c r="KP406" s="9">
        <v>0</v>
      </c>
      <c r="KQ406" s="9">
        <v>0</v>
      </c>
      <c r="KR406" s="9">
        <v>0</v>
      </c>
      <c r="KS406" s="9">
        <v>0</v>
      </c>
      <c r="KT406" s="9">
        <v>0</v>
      </c>
      <c r="KU406" s="9">
        <v>0</v>
      </c>
      <c r="KV406" s="9">
        <v>0</v>
      </c>
      <c r="KW406" s="9" t="s">
        <v>102</v>
      </c>
      <c r="KX406" s="9">
        <v>1</v>
      </c>
      <c r="KY406" s="9">
        <v>0</v>
      </c>
      <c r="KZ406" s="12">
        <v>11.4</v>
      </c>
      <c r="LA406" s="12">
        <v>34.5</v>
      </c>
      <c r="LB406" s="9">
        <v>9060</v>
      </c>
      <c r="LC406" s="9">
        <v>7680</v>
      </c>
      <c r="LD406" s="9">
        <v>1070</v>
      </c>
      <c r="LE406" s="9">
        <v>153000</v>
      </c>
      <c r="LF406" s="13">
        <v>0.63</v>
      </c>
      <c r="LG406" s="13">
        <v>20.6</v>
      </c>
      <c r="LH406" s="13">
        <v>0.41</v>
      </c>
      <c r="LI406" s="13">
        <v>0.2</v>
      </c>
      <c r="LJ406" s="12">
        <v>14</v>
      </c>
      <c r="LK406" s="9">
        <v>22.8</v>
      </c>
      <c r="LL406" s="9">
        <v>325</v>
      </c>
      <c r="LM406" s="12">
        <v>180.19</v>
      </c>
      <c r="LN406" s="9"/>
      <c r="LO406" s="9"/>
      <c r="LP406" s="12">
        <v>399</v>
      </c>
      <c r="LQ406" s="9"/>
      <c r="LR406" s="9"/>
      <c r="LS406" s="9"/>
      <c r="LT406" s="9"/>
      <c r="LU406" s="9"/>
      <c r="LV406" s="9">
        <v>0</v>
      </c>
      <c r="LW406" s="9"/>
      <c r="LX406" s="1">
        <v>0</v>
      </c>
      <c r="LY406" s="9">
        <v>0</v>
      </c>
      <c r="LZ406" s="9">
        <v>1</v>
      </c>
      <c r="MA406" s="9">
        <v>0</v>
      </c>
      <c r="MB406" s="9">
        <f t="shared" si="167"/>
        <v>2</v>
      </c>
      <c r="MC406" s="1">
        <v>1</v>
      </c>
      <c r="MD406" s="9">
        <v>0</v>
      </c>
      <c r="ME406" s="9">
        <v>1</v>
      </c>
      <c r="MF406" s="9">
        <v>0</v>
      </c>
      <c r="MG406" s="9">
        <v>0</v>
      </c>
      <c r="MH406" s="9">
        <v>0</v>
      </c>
      <c r="MI406" s="9">
        <v>0</v>
      </c>
      <c r="MJ406" s="9">
        <v>1</v>
      </c>
      <c r="MK406" s="9">
        <v>0</v>
      </c>
      <c r="ML406" s="9">
        <v>0</v>
      </c>
      <c r="MM406" s="9">
        <f t="shared" si="168"/>
        <v>0</v>
      </c>
      <c r="MN406" s="9">
        <v>0</v>
      </c>
      <c r="MO406" s="9">
        <v>0</v>
      </c>
      <c r="MP406" s="9">
        <v>0</v>
      </c>
      <c r="MQ406" s="9">
        <v>0</v>
      </c>
      <c r="MR406" s="9">
        <v>0</v>
      </c>
      <c r="MS406" s="9">
        <v>0</v>
      </c>
      <c r="MT406" s="9">
        <v>0</v>
      </c>
      <c r="MU406" s="9">
        <v>0</v>
      </c>
      <c r="MV406" s="9">
        <v>0</v>
      </c>
      <c r="MW406" s="9">
        <v>0</v>
      </c>
      <c r="MX406" s="9">
        <v>0</v>
      </c>
      <c r="MY406" s="9">
        <v>0</v>
      </c>
      <c r="MZ406" s="9">
        <v>0</v>
      </c>
      <c r="NA406" s="9">
        <v>0</v>
      </c>
      <c r="NB406" s="9" t="s">
        <v>122</v>
      </c>
      <c r="NC406" s="12">
        <v>11</v>
      </c>
      <c r="ND406" s="12">
        <v>33.9</v>
      </c>
      <c r="NE406" s="9">
        <v>5700</v>
      </c>
      <c r="NF406" s="9">
        <v>4950</v>
      </c>
      <c r="NG406" s="9">
        <v>680</v>
      </c>
      <c r="NH406" s="9">
        <v>244000</v>
      </c>
      <c r="NI406" s="13">
        <v>0.61</v>
      </c>
      <c r="NJ406" s="13">
        <v>17.5</v>
      </c>
      <c r="NK406" s="9"/>
      <c r="NL406" s="9"/>
      <c r="NM406" s="9"/>
      <c r="NN406" s="9"/>
      <c r="NO406" s="9"/>
      <c r="NP406" s="12">
        <v>107.58</v>
      </c>
      <c r="NQ406" s="9"/>
      <c r="NR406" s="9"/>
      <c r="NS406" s="9"/>
      <c r="NT406" s="9"/>
      <c r="NU406" s="9"/>
      <c r="NV406" s="9"/>
      <c r="NW406" s="9"/>
      <c r="NX406" s="9"/>
      <c r="NY406" s="1">
        <v>1</v>
      </c>
      <c r="NZ406" s="9" t="s">
        <v>115</v>
      </c>
      <c r="OA406" s="1">
        <v>0</v>
      </c>
      <c r="OB406" s="1">
        <v>1</v>
      </c>
      <c r="OC406" s="9">
        <v>1</v>
      </c>
      <c r="OD406" s="9">
        <v>0</v>
      </c>
      <c r="OE406" s="9">
        <f t="shared" si="169"/>
        <v>3</v>
      </c>
      <c r="OF406" s="1">
        <v>1</v>
      </c>
      <c r="OG406" s="9">
        <v>1</v>
      </c>
      <c r="OH406" s="9">
        <v>1</v>
      </c>
      <c r="OI406" s="9">
        <v>1</v>
      </c>
      <c r="OJ406" s="9">
        <v>0</v>
      </c>
      <c r="OK406" s="9">
        <v>0</v>
      </c>
      <c r="OL406" s="9">
        <v>0</v>
      </c>
      <c r="OM406" s="9">
        <v>0</v>
      </c>
      <c r="ON406" s="9">
        <v>1</v>
      </c>
      <c r="OO406" s="9">
        <v>0</v>
      </c>
      <c r="OP406" s="9">
        <f t="shared" si="170"/>
        <v>2</v>
      </c>
      <c r="OQ406" s="1">
        <v>1</v>
      </c>
      <c r="OR406" s="9">
        <v>0</v>
      </c>
      <c r="OS406" s="9">
        <v>1</v>
      </c>
      <c r="OT406" s="9">
        <v>0</v>
      </c>
      <c r="OU406" s="9">
        <v>0</v>
      </c>
      <c r="OV406" s="9">
        <v>0</v>
      </c>
      <c r="OW406" s="9">
        <v>0</v>
      </c>
      <c r="OX406" s="9">
        <v>1</v>
      </c>
      <c r="OY406" s="9">
        <v>0</v>
      </c>
      <c r="OZ406" s="9">
        <v>0</v>
      </c>
      <c r="PA406" s="9">
        <v>0</v>
      </c>
      <c r="PB406" s="9">
        <v>0</v>
      </c>
    </row>
    <row r="407" spans="1:418" x14ac:dyDescent="0.25">
      <c r="A407" s="1">
        <v>406</v>
      </c>
      <c r="B407" s="26" t="s">
        <v>2</v>
      </c>
      <c r="C407" s="9">
        <v>0</v>
      </c>
      <c r="D407" s="9">
        <v>1</v>
      </c>
      <c r="E407" s="9">
        <v>35</v>
      </c>
      <c r="F407" s="1">
        <v>1</v>
      </c>
      <c r="G407" s="9">
        <v>0</v>
      </c>
      <c r="H407" s="9">
        <v>0</v>
      </c>
      <c r="I407" s="9">
        <v>0</v>
      </c>
      <c r="J407" s="9" t="s">
        <v>5</v>
      </c>
      <c r="K407" s="9">
        <v>1</v>
      </c>
      <c r="L407" s="9">
        <v>0</v>
      </c>
      <c r="M407" s="9">
        <v>0</v>
      </c>
      <c r="N407" s="9">
        <v>0</v>
      </c>
      <c r="O407" s="9" t="s">
        <v>271</v>
      </c>
      <c r="P407" s="9" t="s">
        <v>247</v>
      </c>
      <c r="Q407" s="9"/>
      <c r="R407" s="9" t="s">
        <v>393</v>
      </c>
      <c r="S407" s="1">
        <v>0</v>
      </c>
      <c r="T407" s="9" t="s">
        <v>329</v>
      </c>
      <c r="U407" s="9" t="s">
        <v>149</v>
      </c>
      <c r="V407" s="9" t="s">
        <v>111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1">
        <v>1</v>
      </c>
      <c r="BB407" s="9">
        <v>0</v>
      </c>
      <c r="BC407" s="9">
        <v>0</v>
      </c>
      <c r="BD407" s="9">
        <v>0</v>
      </c>
      <c r="BE407" s="9">
        <f t="shared" si="160"/>
        <v>0</v>
      </c>
      <c r="BF407" s="9">
        <v>0</v>
      </c>
      <c r="BG407" s="9">
        <v>0</v>
      </c>
      <c r="BH407" s="9">
        <v>0</v>
      </c>
      <c r="BI407" s="9">
        <v>0</v>
      </c>
      <c r="BJ407" s="1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1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0</v>
      </c>
      <c r="CB407" s="9">
        <v>0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/>
      <c r="CJ407" s="9"/>
      <c r="CK407" s="9" t="s">
        <v>125</v>
      </c>
      <c r="CL407" s="1">
        <v>0</v>
      </c>
      <c r="CM407" s="10">
        <v>44047</v>
      </c>
      <c r="CN407" s="10">
        <v>44048</v>
      </c>
      <c r="CO407" s="10"/>
      <c r="CP407" s="10"/>
      <c r="CQ407" s="10"/>
      <c r="CR407" s="10"/>
      <c r="CS407" s="10">
        <v>44051</v>
      </c>
      <c r="CT407" s="3"/>
      <c r="CU407" s="3">
        <f t="shared" si="178"/>
        <v>4</v>
      </c>
      <c r="CV407" s="11"/>
      <c r="CW407" s="11"/>
      <c r="CX407" s="11"/>
      <c r="CY407" s="3">
        <f t="shared" si="186"/>
        <v>4</v>
      </c>
      <c r="CZ407" s="11">
        <v>0</v>
      </c>
      <c r="DA407" s="3">
        <v>1</v>
      </c>
      <c r="DB407" s="11">
        <v>0</v>
      </c>
      <c r="DC407" s="3">
        <f t="shared" si="179"/>
        <v>1</v>
      </c>
      <c r="DD407" s="10">
        <v>44037</v>
      </c>
      <c r="DE407" s="1">
        <v>0</v>
      </c>
      <c r="DF407" s="11">
        <f t="shared" si="161"/>
        <v>10</v>
      </c>
      <c r="DG407" s="3">
        <f t="shared" si="180"/>
        <v>6</v>
      </c>
      <c r="DH407" s="9">
        <v>0</v>
      </c>
      <c r="DI407" s="9">
        <v>1</v>
      </c>
      <c r="DJ407" s="9">
        <v>1</v>
      </c>
      <c r="DK407" s="9">
        <v>1</v>
      </c>
      <c r="DL407" s="9">
        <v>0</v>
      </c>
      <c r="DM407" s="9">
        <v>0</v>
      </c>
      <c r="DN407" s="9">
        <v>0</v>
      </c>
      <c r="DO407" s="9">
        <v>1</v>
      </c>
      <c r="DP407" s="9">
        <v>0</v>
      </c>
      <c r="DQ407" s="9">
        <v>0</v>
      </c>
      <c r="DR407" s="9">
        <v>1</v>
      </c>
      <c r="DS407" s="9">
        <v>0</v>
      </c>
      <c r="DT407" s="9">
        <v>1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75</v>
      </c>
      <c r="EH407" s="9"/>
      <c r="EI407" s="12"/>
      <c r="EJ407" s="11"/>
      <c r="EK407" s="11"/>
      <c r="EL407" s="11"/>
      <c r="EM407" s="9">
        <v>128</v>
      </c>
      <c r="EN407" s="9">
        <v>77</v>
      </c>
      <c r="EO407" s="12">
        <f t="shared" si="162"/>
        <v>94</v>
      </c>
      <c r="EP407" s="11">
        <v>0</v>
      </c>
      <c r="EQ407" s="9">
        <v>126</v>
      </c>
      <c r="ER407" s="1">
        <v>1</v>
      </c>
      <c r="ES407" s="9">
        <v>26</v>
      </c>
      <c r="ET407" s="1">
        <v>1</v>
      </c>
      <c r="EU407" s="12">
        <v>36</v>
      </c>
      <c r="EV407" s="11">
        <v>0</v>
      </c>
      <c r="EW407" s="12">
        <v>37</v>
      </c>
      <c r="EX407" s="9">
        <v>74</v>
      </c>
      <c r="EY407" s="1">
        <v>1</v>
      </c>
      <c r="EZ407" s="9" t="s">
        <v>51</v>
      </c>
      <c r="FA407" s="9">
        <v>1</v>
      </c>
      <c r="FB407" s="9">
        <v>0</v>
      </c>
      <c r="FC407" s="9">
        <v>0</v>
      </c>
      <c r="FD407" s="9">
        <v>0</v>
      </c>
      <c r="FE407" s="9">
        <v>0</v>
      </c>
      <c r="FF407" s="9">
        <v>0</v>
      </c>
      <c r="FG407" s="9">
        <v>1</v>
      </c>
      <c r="FH407" s="9">
        <v>0</v>
      </c>
      <c r="FI407" s="1">
        <v>1</v>
      </c>
      <c r="FJ407" s="1">
        <v>1</v>
      </c>
      <c r="FK407" s="9">
        <v>0</v>
      </c>
      <c r="FL407" s="9">
        <v>0</v>
      </c>
      <c r="FM407" s="9" t="s">
        <v>104</v>
      </c>
      <c r="FN407" s="1" t="s">
        <v>83</v>
      </c>
      <c r="FO407" s="9">
        <v>0</v>
      </c>
      <c r="FP407" s="9">
        <v>0</v>
      </c>
      <c r="FQ407" s="1">
        <v>1</v>
      </c>
      <c r="FR407" s="1">
        <v>1</v>
      </c>
      <c r="FS407" s="1">
        <f t="shared" si="181"/>
        <v>2</v>
      </c>
      <c r="FT407" s="1">
        <v>0</v>
      </c>
      <c r="FU407" s="9">
        <v>0</v>
      </c>
      <c r="FV407" s="9">
        <v>0</v>
      </c>
      <c r="FW407" s="9">
        <v>0</v>
      </c>
      <c r="FX407" s="9">
        <v>0</v>
      </c>
      <c r="FY407" s="9">
        <v>0</v>
      </c>
      <c r="FZ407" s="1">
        <f t="shared" si="175"/>
        <v>1</v>
      </c>
      <c r="GA407" s="1">
        <v>1</v>
      </c>
      <c r="GB407" s="9">
        <v>1</v>
      </c>
      <c r="GC407" s="9">
        <v>0</v>
      </c>
      <c r="GD407" s="9">
        <v>0</v>
      </c>
      <c r="GE407" s="9">
        <v>0</v>
      </c>
      <c r="GF407" s="9">
        <v>0</v>
      </c>
      <c r="GG407" s="9">
        <v>0</v>
      </c>
      <c r="GH407" s="1">
        <f t="shared" si="176"/>
        <v>1</v>
      </c>
      <c r="GI407" s="1">
        <v>1</v>
      </c>
      <c r="GJ407" s="9">
        <v>0</v>
      </c>
      <c r="GK407" s="9">
        <v>1</v>
      </c>
      <c r="GL407" s="9">
        <v>1</v>
      </c>
      <c r="GM407" s="9">
        <v>0</v>
      </c>
      <c r="GN407" s="9">
        <v>0</v>
      </c>
      <c r="GO407" s="9">
        <v>0</v>
      </c>
      <c r="GP407" s="1">
        <v>0</v>
      </c>
      <c r="GQ407" s="9">
        <v>0</v>
      </c>
      <c r="GR407" s="11">
        <f t="shared" si="163"/>
        <v>0</v>
      </c>
      <c r="GS407" s="9">
        <v>0</v>
      </c>
      <c r="GT407" s="9">
        <v>0</v>
      </c>
      <c r="GU407" s="9">
        <v>0</v>
      </c>
      <c r="GV407" s="9">
        <v>0</v>
      </c>
      <c r="GW407" s="9">
        <v>0</v>
      </c>
      <c r="GX407" s="9">
        <f t="shared" si="164"/>
        <v>2</v>
      </c>
      <c r="GY407" s="9">
        <v>1</v>
      </c>
      <c r="GZ407" s="9">
        <v>0</v>
      </c>
      <c r="HA407" s="9">
        <v>0</v>
      </c>
      <c r="HB407" s="9">
        <v>1</v>
      </c>
      <c r="HC407" s="9">
        <v>0</v>
      </c>
      <c r="HD407" s="9">
        <v>0</v>
      </c>
      <c r="HE407" s="9">
        <v>0</v>
      </c>
      <c r="HF407" s="9">
        <v>0</v>
      </c>
      <c r="HG407" s="9">
        <v>0</v>
      </c>
      <c r="HH407" s="9">
        <v>0</v>
      </c>
      <c r="HI407" s="9">
        <v>1</v>
      </c>
      <c r="HJ407" s="9">
        <v>0</v>
      </c>
      <c r="HK407" s="9">
        <v>0</v>
      </c>
      <c r="HL407" s="9">
        <v>0</v>
      </c>
      <c r="HM407" s="9">
        <v>0</v>
      </c>
      <c r="HN407" s="9">
        <v>0</v>
      </c>
      <c r="HO407" s="9">
        <v>0</v>
      </c>
      <c r="HP407" s="9">
        <v>0</v>
      </c>
      <c r="HQ407" s="9">
        <v>0</v>
      </c>
      <c r="HR407" s="9">
        <v>0</v>
      </c>
      <c r="HS407" s="9">
        <v>0</v>
      </c>
      <c r="HT407" s="9">
        <v>0</v>
      </c>
      <c r="HU407" s="9">
        <v>0</v>
      </c>
      <c r="HV407" s="9">
        <v>0</v>
      </c>
      <c r="HW407" s="9">
        <v>0</v>
      </c>
      <c r="HX407" s="9">
        <v>0</v>
      </c>
      <c r="HY407" s="9">
        <v>0</v>
      </c>
      <c r="HZ407" s="9">
        <v>0</v>
      </c>
      <c r="IA407" s="9">
        <v>0</v>
      </c>
      <c r="IB407" s="9">
        <v>0</v>
      </c>
      <c r="IC407" s="9">
        <v>0</v>
      </c>
      <c r="ID407" s="9">
        <v>0</v>
      </c>
      <c r="IE407" s="9">
        <v>0</v>
      </c>
      <c r="IF407" s="1">
        <v>1</v>
      </c>
      <c r="IG407" s="9">
        <v>1</v>
      </c>
      <c r="IH407" s="9">
        <v>0</v>
      </c>
      <c r="II407" s="9">
        <v>0</v>
      </c>
      <c r="IJ407" s="9">
        <v>0</v>
      </c>
      <c r="IK407" s="9">
        <v>0</v>
      </c>
      <c r="IL407" s="9">
        <v>0</v>
      </c>
      <c r="IM407" s="9">
        <v>0</v>
      </c>
      <c r="IN407" s="9">
        <v>0</v>
      </c>
      <c r="IO407" s="9">
        <v>0</v>
      </c>
      <c r="IP407" s="9">
        <v>0</v>
      </c>
      <c r="IQ407" s="9">
        <f t="shared" si="165"/>
        <v>0</v>
      </c>
      <c r="IR407" s="1">
        <v>0</v>
      </c>
      <c r="IS407" s="9">
        <v>0</v>
      </c>
      <c r="IT407" s="9">
        <v>0</v>
      </c>
      <c r="IU407" s="9">
        <v>0</v>
      </c>
      <c r="IV407" s="9">
        <v>0</v>
      </c>
      <c r="IW407" s="9">
        <v>0</v>
      </c>
      <c r="IX407" s="9">
        <v>0</v>
      </c>
      <c r="IY407" s="9">
        <v>0</v>
      </c>
      <c r="IZ407" s="9">
        <v>0</v>
      </c>
      <c r="JA407" s="9"/>
      <c r="JB407" s="9"/>
      <c r="JC407" s="9"/>
      <c r="JD407" s="9"/>
      <c r="JE407" s="9"/>
      <c r="JF407" s="1">
        <v>11</v>
      </c>
      <c r="JG407" s="1">
        <v>0</v>
      </c>
      <c r="JH407" s="1">
        <v>0</v>
      </c>
      <c r="JI407" s="1">
        <v>1</v>
      </c>
      <c r="JJ407" s="9"/>
      <c r="JK407" s="9">
        <v>0</v>
      </c>
      <c r="JL407" s="9">
        <v>0</v>
      </c>
      <c r="JM407" s="9">
        <v>0</v>
      </c>
      <c r="JN407" s="9">
        <v>0</v>
      </c>
      <c r="JO407" s="9">
        <v>0</v>
      </c>
      <c r="JP407" s="9">
        <v>0</v>
      </c>
      <c r="JQ407" s="9">
        <v>0</v>
      </c>
      <c r="JR407" s="9">
        <v>0</v>
      </c>
      <c r="JS407" s="9">
        <v>1</v>
      </c>
      <c r="JT407" s="9">
        <v>1</v>
      </c>
      <c r="JU407" s="9">
        <v>0</v>
      </c>
      <c r="JV407" s="9">
        <v>0</v>
      </c>
      <c r="JW407" s="9">
        <v>0</v>
      </c>
      <c r="JX407" s="9">
        <v>0</v>
      </c>
      <c r="JY407" s="9"/>
      <c r="JZ407" s="9"/>
      <c r="KA407" s="9"/>
      <c r="KB407" s="9">
        <v>0</v>
      </c>
      <c r="KC407" s="9">
        <f t="shared" si="166"/>
        <v>0</v>
      </c>
      <c r="KD407" s="9">
        <v>0</v>
      </c>
      <c r="KE407" s="9">
        <v>0</v>
      </c>
      <c r="KF407" s="9">
        <v>0</v>
      </c>
      <c r="KG407" s="9">
        <v>0</v>
      </c>
      <c r="KH407" s="9">
        <v>0</v>
      </c>
      <c r="KI407" s="9">
        <v>0</v>
      </c>
      <c r="KJ407" s="9">
        <v>0</v>
      </c>
      <c r="KK407" s="9">
        <v>0</v>
      </c>
      <c r="KL407" s="9">
        <v>0</v>
      </c>
      <c r="KM407" s="9">
        <v>0</v>
      </c>
      <c r="KN407" s="9">
        <v>0</v>
      </c>
      <c r="KO407" s="9">
        <v>0</v>
      </c>
      <c r="KP407" s="9">
        <v>0</v>
      </c>
      <c r="KQ407" s="9">
        <v>0</v>
      </c>
      <c r="KR407" s="9">
        <v>0</v>
      </c>
      <c r="KS407" s="9">
        <v>0</v>
      </c>
      <c r="KT407" s="9">
        <v>0</v>
      </c>
      <c r="KU407" s="9">
        <v>0</v>
      </c>
      <c r="KV407" s="9">
        <v>0</v>
      </c>
      <c r="KW407" s="9" t="s">
        <v>102</v>
      </c>
      <c r="KX407" s="9">
        <v>1</v>
      </c>
      <c r="KY407" s="9">
        <v>0</v>
      </c>
      <c r="KZ407" s="12">
        <v>16.7</v>
      </c>
      <c r="LA407" s="12">
        <v>49.9</v>
      </c>
      <c r="LB407" s="9">
        <v>14400</v>
      </c>
      <c r="LC407" s="9">
        <v>12730</v>
      </c>
      <c r="LD407" s="9">
        <v>840</v>
      </c>
      <c r="LE407" s="9">
        <v>162000</v>
      </c>
      <c r="LF407" s="9"/>
      <c r="LG407" s="13">
        <v>30.4</v>
      </c>
      <c r="LH407" s="9"/>
      <c r="LI407" s="9"/>
      <c r="LJ407" s="9"/>
      <c r="LK407" s="9"/>
      <c r="LL407" s="9">
        <v>436</v>
      </c>
      <c r="LM407" s="12">
        <v>173.4</v>
      </c>
      <c r="LN407" s="9"/>
      <c r="LO407" s="9"/>
      <c r="LP407" s="12">
        <v>283</v>
      </c>
      <c r="LQ407" s="9"/>
      <c r="LR407" s="9"/>
      <c r="LS407" s="9"/>
      <c r="LT407" s="9"/>
      <c r="LU407" s="9"/>
      <c r="LV407" s="9">
        <v>0</v>
      </c>
      <c r="LW407" s="9"/>
      <c r="LX407" s="1">
        <v>0</v>
      </c>
      <c r="LY407" s="9">
        <v>0</v>
      </c>
      <c r="LZ407" s="9">
        <v>1</v>
      </c>
      <c r="MA407" s="9">
        <v>0</v>
      </c>
      <c r="MB407" s="9">
        <f t="shared" si="167"/>
        <v>1</v>
      </c>
      <c r="MC407" s="1">
        <v>1</v>
      </c>
      <c r="MD407" s="9">
        <v>1</v>
      </c>
      <c r="ME407" s="9">
        <v>0</v>
      </c>
      <c r="MF407" s="9">
        <v>0</v>
      </c>
      <c r="MG407" s="9">
        <v>0</v>
      </c>
      <c r="MH407" s="9">
        <v>0</v>
      </c>
      <c r="MI407" s="9">
        <v>0</v>
      </c>
      <c r="MJ407" s="9">
        <v>0</v>
      </c>
      <c r="MK407" s="9">
        <v>1</v>
      </c>
      <c r="ML407" s="9">
        <v>0</v>
      </c>
      <c r="MM407" s="9">
        <f t="shared" si="168"/>
        <v>1</v>
      </c>
      <c r="MN407" s="1">
        <v>1</v>
      </c>
      <c r="MO407" s="9">
        <v>1</v>
      </c>
      <c r="MP407" s="9">
        <v>0</v>
      </c>
      <c r="MQ407" s="9">
        <v>0</v>
      </c>
      <c r="MR407" s="9">
        <v>0</v>
      </c>
      <c r="MS407" s="9">
        <v>0</v>
      </c>
      <c r="MT407" s="9">
        <v>0</v>
      </c>
      <c r="MU407" s="9">
        <v>0</v>
      </c>
      <c r="MV407" s="9">
        <v>0</v>
      </c>
      <c r="MW407" s="9">
        <v>0</v>
      </c>
      <c r="MX407" s="9">
        <v>0</v>
      </c>
      <c r="MY407" s="9">
        <v>0</v>
      </c>
      <c r="MZ407" s="9">
        <v>0</v>
      </c>
      <c r="NA407" s="9">
        <v>0</v>
      </c>
      <c r="NB407" s="9" t="s">
        <v>122</v>
      </c>
      <c r="NC407" s="12">
        <v>16.2</v>
      </c>
      <c r="ND407" s="12">
        <v>49</v>
      </c>
      <c r="NE407" s="9">
        <v>12470</v>
      </c>
      <c r="NF407" s="9">
        <v>11060</v>
      </c>
      <c r="NG407" s="9">
        <v>740</v>
      </c>
      <c r="NH407" s="9">
        <v>294000</v>
      </c>
      <c r="NI407" s="13">
        <v>1.33</v>
      </c>
      <c r="NJ407" s="13">
        <v>30.4</v>
      </c>
      <c r="NK407" s="13">
        <v>0.6</v>
      </c>
      <c r="NL407" s="13">
        <v>0.26</v>
      </c>
      <c r="NM407" s="12">
        <v>72</v>
      </c>
      <c r="NN407" s="9"/>
      <c r="NO407" s="9">
        <v>304</v>
      </c>
      <c r="NP407" s="12">
        <v>463</v>
      </c>
      <c r="NQ407" s="9"/>
      <c r="NR407" s="12">
        <v>7071</v>
      </c>
      <c r="NS407" s="9">
        <v>880</v>
      </c>
      <c r="NT407" s="9"/>
      <c r="NU407" s="9"/>
      <c r="NV407" s="9"/>
      <c r="NW407" s="9"/>
      <c r="NX407" s="9"/>
      <c r="NY407" s="1">
        <v>0</v>
      </c>
      <c r="NZ407" s="9"/>
      <c r="OA407" s="1">
        <v>0</v>
      </c>
      <c r="OB407" s="1">
        <v>0</v>
      </c>
      <c r="OC407" s="9">
        <v>1</v>
      </c>
      <c r="OD407" s="9">
        <v>0</v>
      </c>
      <c r="OE407" s="9">
        <f t="shared" si="169"/>
        <v>1</v>
      </c>
      <c r="OF407" s="1">
        <v>1</v>
      </c>
      <c r="OG407" s="9">
        <v>1</v>
      </c>
      <c r="OH407" s="9">
        <v>0</v>
      </c>
      <c r="OI407" s="9">
        <v>0</v>
      </c>
      <c r="OJ407" s="9">
        <v>0</v>
      </c>
      <c r="OK407" s="9">
        <v>0</v>
      </c>
      <c r="OL407" s="9">
        <v>0</v>
      </c>
      <c r="OM407" s="9">
        <v>0</v>
      </c>
      <c r="ON407" s="9">
        <v>1</v>
      </c>
      <c r="OO407" s="9">
        <v>0</v>
      </c>
      <c r="OP407" s="9">
        <f t="shared" si="170"/>
        <v>1</v>
      </c>
      <c r="OQ407" s="1">
        <v>1</v>
      </c>
      <c r="OR407" s="9">
        <v>1</v>
      </c>
      <c r="OS407" s="9">
        <v>0</v>
      </c>
      <c r="OT407" s="9">
        <v>0</v>
      </c>
      <c r="OU407" s="9">
        <v>0</v>
      </c>
      <c r="OV407" s="9">
        <v>0</v>
      </c>
      <c r="OW407" s="9">
        <v>0</v>
      </c>
      <c r="OX407" s="9">
        <v>0</v>
      </c>
      <c r="OY407" s="9">
        <v>0</v>
      </c>
      <c r="OZ407" s="9">
        <v>0</v>
      </c>
      <c r="PA407" s="9">
        <v>0</v>
      </c>
      <c r="PB407" s="9">
        <v>0</v>
      </c>
    </row>
    <row r="408" spans="1:418" x14ac:dyDescent="0.25">
      <c r="A408" s="1">
        <v>407</v>
      </c>
      <c r="B408" s="26" t="s">
        <v>2</v>
      </c>
      <c r="C408" s="9">
        <v>0</v>
      </c>
      <c r="D408" s="9">
        <v>1</v>
      </c>
      <c r="E408" s="9">
        <v>48</v>
      </c>
      <c r="F408" s="9">
        <v>0</v>
      </c>
      <c r="G408" s="1">
        <v>1</v>
      </c>
      <c r="H408" s="9">
        <v>0</v>
      </c>
      <c r="I408" s="9">
        <v>0</v>
      </c>
      <c r="J408" s="9" t="s">
        <v>5</v>
      </c>
      <c r="K408" s="9">
        <v>1</v>
      </c>
      <c r="L408" s="9">
        <v>0</v>
      </c>
      <c r="M408" s="9">
        <v>0</v>
      </c>
      <c r="N408" s="9">
        <v>0</v>
      </c>
      <c r="O408" s="9" t="s">
        <v>271</v>
      </c>
      <c r="P408" s="9" t="s">
        <v>247</v>
      </c>
      <c r="Q408" s="9" t="s">
        <v>469</v>
      </c>
      <c r="R408" s="9" t="s">
        <v>395</v>
      </c>
      <c r="S408" s="1">
        <v>0</v>
      </c>
      <c r="T408" s="9" t="s">
        <v>329</v>
      </c>
      <c r="U408" s="9" t="s">
        <v>149</v>
      </c>
      <c r="V408" s="9" t="s">
        <v>111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1">
        <v>1</v>
      </c>
      <c r="BB408" s="9">
        <v>0</v>
      </c>
      <c r="BC408" s="9">
        <v>0</v>
      </c>
      <c r="BD408" s="9">
        <v>0</v>
      </c>
      <c r="BE408" s="9">
        <f t="shared" ref="BE408:BE471" si="187">BF408+BK408+BL408+BM408+BN408+BP408+BQ408+BS408+BT408+BU408+BV408+BW408+BX408+BY408+BZ408+CA408+CC408+CD408+CE408+CF408+CG408</f>
        <v>0</v>
      </c>
      <c r="BF408" s="9">
        <v>0</v>
      </c>
      <c r="BG408" s="9">
        <v>0</v>
      </c>
      <c r="BH408" s="9">
        <v>0</v>
      </c>
      <c r="BI408" s="9">
        <v>0</v>
      </c>
      <c r="BJ408" s="1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/>
      <c r="CJ408" s="9"/>
      <c r="CK408" s="9" t="s">
        <v>125</v>
      </c>
      <c r="CL408" s="1">
        <v>0</v>
      </c>
      <c r="CM408" s="10">
        <v>44046</v>
      </c>
      <c r="CN408" s="10">
        <v>44046</v>
      </c>
      <c r="CO408" s="10"/>
      <c r="CP408" s="10"/>
      <c r="CQ408" s="10">
        <v>44047</v>
      </c>
      <c r="CR408" s="10">
        <v>44049</v>
      </c>
      <c r="CS408" s="10">
        <v>44049</v>
      </c>
      <c r="CT408" s="3">
        <f t="shared" si="177"/>
        <v>1</v>
      </c>
      <c r="CU408" s="3">
        <f t="shared" si="178"/>
        <v>3</v>
      </c>
      <c r="CV408" s="11"/>
      <c r="CW408" s="3">
        <f>CR408-CQ408</f>
        <v>2</v>
      </c>
      <c r="CX408" s="3">
        <v>2</v>
      </c>
      <c r="CY408" s="3">
        <f t="shared" si="186"/>
        <v>1</v>
      </c>
      <c r="CZ408" s="11">
        <v>1</v>
      </c>
      <c r="DA408" s="3">
        <v>1</v>
      </c>
      <c r="DB408" s="11">
        <v>0</v>
      </c>
      <c r="DC408" s="3">
        <f t="shared" si="179"/>
        <v>2</v>
      </c>
      <c r="DD408" s="10">
        <v>44043</v>
      </c>
      <c r="DE408" s="1">
        <v>0</v>
      </c>
      <c r="DF408" s="11">
        <f t="shared" si="161"/>
        <v>3</v>
      </c>
      <c r="DG408" s="3">
        <f t="shared" si="180"/>
        <v>5</v>
      </c>
      <c r="DH408" s="9">
        <v>1</v>
      </c>
      <c r="DI408" s="9">
        <v>1</v>
      </c>
      <c r="DJ408" s="9">
        <v>0</v>
      </c>
      <c r="DK408" s="9">
        <v>0</v>
      </c>
      <c r="DL408" s="9">
        <v>0</v>
      </c>
      <c r="DM408" s="9">
        <v>1</v>
      </c>
      <c r="DN408" s="9">
        <v>0</v>
      </c>
      <c r="DO408" s="9">
        <v>1</v>
      </c>
      <c r="DP408" s="9">
        <v>0</v>
      </c>
      <c r="DQ408" s="9">
        <v>0</v>
      </c>
      <c r="DR408" s="9">
        <v>1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0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77</v>
      </c>
      <c r="EH408" s="9">
        <v>1.7</v>
      </c>
      <c r="EI408" s="12">
        <f>(EG408)/(EH408*EH408)</f>
        <v>26.643598615916957</v>
      </c>
      <c r="EJ408" s="11">
        <v>0</v>
      </c>
      <c r="EK408" s="3">
        <v>1</v>
      </c>
      <c r="EL408" s="11">
        <v>0</v>
      </c>
      <c r="EM408" s="9">
        <v>120</v>
      </c>
      <c r="EN408" s="9">
        <v>80</v>
      </c>
      <c r="EO408" s="12">
        <f t="shared" si="162"/>
        <v>93.333333333333329</v>
      </c>
      <c r="EP408" s="11">
        <v>0</v>
      </c>
      <c r="EQ408" s="9">
        <v>80</v>
      </c>
      <c r="ER408" s="9">
        <v>0</v>
      </c>
      <c r="ES408" s="9">
        <v>18</v>
      </c>
      <c r="ET408" s="9">
        <v>0</v>
      </c>
      <c r="EU408" s="12">
        <v>36</v>
      </c>
      <c r="EV408" s="11">
        <v>0</v>
      </c>
      <c r="EW408" s="12">
        <v>37</v>
      </c>
      <c r="EX408" s="9">
        <v>88</v>
      </c>
      <c r="EY408" s="1">
        <v>1</v>
      </c>
      <c r="EZ408" s="9" t="s">
        <v>51</v>
      </c>
      <c r="FA408" s="9">
        <v>1</v>
      </c>
      <c r="FB408" s="9">
        <v>0</v>
      </c>
      <c r="FC408" s="9">
        <v>0</v>
      </c>
      <c r="FD408" s="9">
        <v>0</v>
      </c>
      <c r="FE408" s="9">
        <v>0</v>
      </c>
      <c r="FF408" s="9">
        <v>0</v>
      </c>
      <c r="FG408" s="9">
        <v>0</v>
      </c>
      <c r="FH408" s="9">
        <v>0</v>
      </c>
      <c r="FI408" s="1">
        <v>1</v>
      </c>
      <c r="FJ408" s="1">
        <v>1</v>
      </c>
      <c r="FK408" s="9">
        <v>0</v>
      </c>
      <c r="FL408" s="9">
        <v>0</v>
      </c>
      <c r="FM408" s="9" t="s">
        <v>104</v>
      </c>
      <c r="FN408" s="9" t="s">
        <v>83</v>
      </c>
      <c r="FO408" s="9">
        <v>0</v>
      </c>
      <c r="FP408" s="9">
        <v>0</v>
      </c>
      <c r="FQ408" s="1">
        <v>1</v>
      </c>
      <c r="FR408" s="1">
        <v>1</v>
      </c>
      <c r="FS408" s="1">
        <f t="shared" si="181"/>
        <v>2</v>
      </c>
      <c r="FT408" s="1">
        <v>0</v>
      </c>
      <c r="FU408" s="9">
        <v>0</v>
      </c>
      <c r="FV408" s="9">
        <v>0</v>
      </c>
      <c r="FW408" s="9">
        <v>0</v>
      </c>
      <c r="FX408" s="9">
        <v>0</v>
      </c>
      <c r="FY408" s="9">
        <v>0</v>
      </c>
      <c r="FZ408" s="1">
        <f t="shared" si="175"/>
        <v>1</v>
      </c>
      <c r="GA408" s="1">
        <v>1</v>
      </c>
      <c r="GB408" s="9">
        <v>1</v>
      </c>
      <c r="GC408" s="9">
        <v>0</v>
      </c>
      <c r="GD408" s="9">
        <v>0</v>
      </c>
      <c r="GE408" s="9">
        <v>0</v>
      </c>
      <c r="GF408" s="9">
        <v>0</v>
      </c>
      <c r="GG408" s="9">
        <v>0</v>
      </c>
      <c r="GH408" s="1">
        <f t="shared" si="176"/>
        <v>1</v>
      </c>
      <c r="GI408" s="1">
        <v>1</v>
      </c>
      <c r="GJ408" s="9">
        <v>0</v>
      </c>
      <c r="GK408" s="9">
        <v>1</v>
      </c>
      <c r="GL408" s="9">
        <v>1</v>
      </c>
      <c r="GM408" s="9">
        <v>0</v>
      </c>
      <c r="GN408" s="9">
        <v>0</v>
      </c>
      <c r="GO408" s="9">
        <v>0</v>
      </c>
      <c r="GP408" s="1">
        <v>0</v>
      </c>
      <c r="GQ408" s="9">
        <v>0</v>
      </c>
      <c r="GR408" s="11">
        <f t="shared" si="163"/>
        <v>0</v>
      </c>
      <c r="GS408" s="9">
        <v>0</v>
      </c>
      <c r="GT408" s="9">
        <v>0</v>
      </c>
      <c r="GU408" s="9">
        <v>0</v>
      </c>
      <c r="GV408" s="9">
        <v>0</v>
      </c>
      <c r="GW408" s="9">
        <v>0</v>
      </c>
      <c r="GX408" s="9">
        <f t="shared" si="164"/>
        <v>2</v>
      </c>
      <c r="GY408" s="9">
        <v>1</v>
      </c>
      <c r="GZ408" s="9">
        <v>0</v>
      </c>
      <c r="HA408" s="9">
        <v>0</v>
      </c>
      <c r="HB408" s="9">
        <v>1</v>
      </c>
      <c r="HC408" s="9">
        <v>0</v>
      </c>
      <c r="HD408" s="9">
        <v>0</v>
      </c>
      <c r="HE408" s="9">
        <v>0</v>
      </c>
      <c r="HF408" s="9">
        <v>0</v>
      </c>
      <c r="HG408" s="9">
        <v>0</v>
      </c>
      <c r="HH408" s="9">
        <v>0</v>
      </c>
      <c r="HI408" s="9">
        <v>1</v>
      </c>
      <c r="HJ408" s="9">
        <v>0</v>
      </c>
      <c r="HK408" s="9">
        <v>0</v>
      </c>
      <c r="HL408" s="9">
        <v>0</v>
      </c>
      <c r="HM408" s="9">
        <v>0</v>
      </c>
      <c r="HN408" s="9">
        <v>0</v>
      </c>
      <c r="HO408" s="9">
        <v>0</v>
      </c>
      <c r="HP408" s="9">
        <v>0</v>
      </c>
      <c r="HQ408" s="9">
        <v>0</v>
      </c>
      <c r="HR408" s="9">
        <v>0</v>
      </c>
      <c r="HS408" s="9">
        <v>0</v>
      </c>
      <c r="HT408" s="9">
        <v>0</v>
      </c>
      <c r="HU408" s="9">
        <v>0</v>
      </c>
      <c r="HV408" s="9">
        <v>0</v>
      </c>
      <c r="HW408" s="9">
        <v>0</v>
      </c>
      <c r="HX408" s="9">
        <v>0</v>
      </c>
      <c r="HY408" s="9">
        <v>0</v>
      </c>
      <c r="HZ408" s="9">
        <v>0</v>
      </c>
      <c r="IA408" s="9">
        <v>0</v>
      </c>
      <c r="IB408" s="9">
        <v>0</v>
      </c>
      <c r="IC408" s="9">
        <v>0</v>
      </c>
      <c r="ID408" s="9">
        <v>0</v>
      </c>
      <c r="IE408" s="9">
        <v>0</v>
      </c>
      <c r="IF408" s="1">
        <v>1</v>
      </c>
      <c r="IG408" s="9">
        <v>1</v>
      </c>
      <c r="IH408" s="9">
        <v>0</v>
      </c>
      <c r="II408" s="9">
        <v>0</v>
      </c>
      <c r="IJ408" s="9">
        <v>0</v>
      </c>
      <c r="IK408" s="9">
        <v>0</v>
      </c>
      <c r="IL408" s="9">
        <v>0</v>
      </c>
      <c r="IM408" s="9">
        <v>1</v>
      </c>
      <c r="IN408" s="9">
        <v>0</v>
      </c>
      <c r="IO408" s="9">
        <v>0</v>
      </c>
      <c r="IP408" s="9">
        <v>0</v>
      </c>
      <c r="IQ408" s="9">
        <f t="shared" ref="IQ408:IQ471" si="188">IT408+IU408+IV408+IW408+IX408+IY408+IZ408</f>
        <v>2</v>
      </c>
      <c r="IR408" s="1">
        <v>1</v>
      </c>
      <c r="IS408" s="9">
        <v>1</v>
      </c>
      <c r="IT408" s="9">
        <v>1</v>
      </c>
      <c r="IU408" s="9">
        <v>1</v>
      </c>
      <c r="IV408" s="9">
        <v>0</v>
      </c>
      <c r="IW408" s="9">
        <v>0</v>
      </c>
      <c r="IX408" s="9">
        <v>0</v>
      </c>
      <c r="IY408" s="9">
        <v>0</v>
      </c>
      <c r="IZ408" s="9">
        <v>0</v>
      </c>
      <c r="JA408" s="9">
        <v>71</v>
      </c>
      <c r="JB408" s="9">
        <v>0</v>
      </c>
      <c r="JC408" s="9">
        <v>0</v>
      </c>
      <c r="JD408" s="9">
        <v>0</v>
      </c>
      <c r="JE408" s="1">
        <v>1</v>
      </c>
      <c r="JF408" s="1">
        <v>6</v>
      </c>
      <c r="JG408" s="1">
        <v>0</v>
      </c>
      <c r="JH408" s="1">
        <v>1</v>
      </c>
      <c r="JI408" s="1">
        <v>0</v>
      </c>
      <c r="JJ408" s="9"/>
      <c r="JK408" s="9">
        <v>0</v>
      </c>
      <c r="JL408" s="9">
        <v>0</v>
      </c>
      <c r="JM408" s="9">
        <v>0</v>
      </c>
      <c r="JN408" s="9">
        <v>0</v>
      </c>
      <c r="JO408" s="9">
        <v>0</v>
      </c>
      <c r="JP408" s="9">
        <v>0</v>
      </c>
      <c r="JQ408" s="9">
        <v>0</v>
      </c>
      <c r="JR408" s="9">
        <v>0</v>
      </c>
      <c r="JS408" s="9">
        <v>1</v>
      </c>
      <c r="JT408" s="9">
        <v>1</v>
      </c>
      <c r="JU408" s="9">
        <v>0</v>
      </c>
      <c r="JV408" s="9">
        <v>1</v>
      </c>
      <c r="JW408" s="9">
        <v>0</v>
      </c>
      <c r="JX408" s="9">
        <v>1</v>
      </c>
      <c r="JY408" s="10">
        <v>44047</v>
      </c>
      <c r="JZ408" s="10">
        <v>44049</v>
      </c>
      <c r="KA408" s="9">
        <f>JZ408-JY408</f>
        <v>2</v>
      </c>
      <c r="KB408" s="9">
        <v>0</v>
      </c>
      <c r="KC408" s="9">
        <f t="shared" ref="KC408:KC471" si="189">SUM(KE408:KV408)</f>
        <v>3</v>
      </c>
      <c r="KD408" s="9">
        <v>1</v>
      </c>
      <c r="KE408" s="9">
        <v>1</v>
      </c>
      <c r="KF408" s="9">
        <v>1</v>
      </c>
      <c r="KG408" s="9">
        <v>0</v>
      </c>
      <c r="KH408" s="9">
        <v>0</v>
      </c>
      <c r="KI408" s="9">
        <v>0</v>
      </c>
      <c r="KJ408" s="9">
        <v>0</v>
      </c>
      <c r="KK408" s="9">
        <v>0</v>
      </c>
      <c r="KL408" s="9">
        <v>0</v>
      </c>
      <c r="KM408" s="9">
        <v>0</v>
      </c>
      <c r="KN408" s="9">
        <v>0</v>
      </c>
      <c r="KO408" s="1">
        <v>1</v>
      </c>
      <c r="KP408" s="9">
        <v>0</v>
      </c>
      <c r="KQ408" s="9">
        <v>0</v>
      </c>
      <c r="KR408" s="9">
        <v>0</v>
      </c>
      <c r="KS408" s="9">
        <v>0</v>
      </c>
      <c r="KT408" s="9">
        <v>0</v>
      </c>
      <c r="KU408" s="9">
        <v>0</v>
      </c>
      <c r="KV408" s="9">
        <v>0</v>
      </c>
      <c r="KW408" s="9" t="s">
        <v>103</v>
      </c>
      <c r="KX408" s="9">
        <v>0</v>
      </c>
      <c r="KY408" s="9">
        <v>1</v>
      </c>
      <c r="KZ408" s="12">
        <v>15.8</v>
      </c>
      <c r="LA408" s="12">
        <v>47.7</v>
      </c>
      <c r="LB408" s="9">
        <v>15660</v>
      </c>
      <c r="LC408" s="9">
        <v>14800</v>
      </c>
      <c r="LD408" s="9">
        <v>470</v>
      </c>
      <c r="LE408" s="9">
        <v>231000</v>
      </c>
      <c r="LF408" s="13">
        <v>1.2</v>
      </c>
      <c r="LG408" s="13">
        <v>21.4</v>
      </c>
      <c r="LH408" s="13">
        <v>0.66</v>
      </c>
      <c r="LI408" s="13">
        <v>0.4</v>
      </c>
      <c r="LJ408" s="12">
        <v>51.5</v>
      </c>
      <c r="LK408" s="9">
        <v>33</v>
      </c>
      <c r="LL408" s="9">
        <v>314</v>
      </c>
      <c r="LM408" s="12">
        <v>365.3</v>
      </c>
      <c r="LN408" s="9"/>
      <c r="LO408" s="9"/>
      <c r="LP408" s="12">
        <v>509</v>
      </c>
      <c r="LQ408" s="9"/>
      <c r="LR408" s="9"/>
      <c r="LS408" s="9"/>
      <c r="LT408" s="9"/>
      <c r="LU408" s="9"/>
      <c r="LV408" s="9">
        <v>0</v>
      </c>
      <c r="LW408" s="9"/>
      <c r="LX408" s="1">
        <v>0</v>
      </c>
      <c r="LY408" s="9">
        <v>0</v>
      </c>
      <c r="LZ408" s="9">
        <v>1</v>
      </c>
      <c r="MA408" s="9">
        <v>0</v>
      </c>
      <c r="MB408" s="9">
        <f t="shared" si="167"/>
        <v>1</v>
      </c>
      <c r="MC408" s="1">
        <v>1</v>
      </c>
      <c r="MD408" s="9">
        <v>1</v>
      </c>
      <c r="ME408" s="9">
        <v>0</v>
      </c>
      <c r="MF408" s="9">
        <v>0</v>
      </c>
      <c r="MG408" s="9">
        <v>0</v>
      </c>
      <c r="MH408" s="9">
        <v>0</v>
      </c>
      <c r="MI408" s="9">
        <v>0</v>
      </c>
      <c r="MJ408" s="9">
        <v>0</v>
      </c>
      <c r="MK408" s="9">
        <v>1</v>
      </c>
      <c r="ML408" s="9">
        <v>0</v>
      </c>
      <c r="MM408" s="9">
        <f t="shared" si="168"/>
        <v>1</v>
      </c>
      <c r="MN408" s="1">
        <v>1</v>
      </c>
      <c r="MO408" s="9">
        <v>1</v>
      </c>
      <c r="MP408" s="9">
        <v>0</v>
      </c>
      <c r="MQ408" s="9">
        <v>0</v>
      </c>
      <c r="MR408" s="9">
        <v>0</v>
      </c>
      <c r="MS408" s="9">
        <v>0</v>
      </c>
      <c r="MT408" s="9">
        <v>0</v>
      </c>
      <c r="MU408" s="9">
        <v>0</v>
      </c>
      <c r="MV408" s="9">
        <v>0</v>
      </c>
      <c r="MW408" s="9">
        <v>0</v>
      </c>
      <c r="MX408" s="9">
        <v>0</v>
      </c>
      <c r="MY408" s="9">
        <v>0</v>
      </c>
      <c r="MZ408" s="9">
        <v>0</v>
      </c>
      <c r="NA408" s="9">
        <v>0</v>
      </c>
      <c r="NB408" s="9" t="s">
        <v>122</v>
      </c>
      <c r="NC408" s="12">
        <v>15.1</v>
      </c>
      <c r="ND408" s="12">
        <v>48.6</v>
      </c>
      <c r="NE408" s="9">
        <v>22540</v>
      </c>
      <c r="NF408" s="9">
        <v>21260</v>
      </c>
      <c r="NG408" s="9">
        <v>560</v>
      </c>
      <c r="NH408" s="9">
        <v>321000</v>
      </c>
      <c r="NI408" s="13">
        <v>1.1499999999999999</v>
      </c>
      <c r="NJ408" s="13">
        <v>28.5</v>
      </c>
      <c r="NK408" s="9"/>
      <c r="NL408" s="9"/>
      <c r="NM408" s="9"/>
      <c r="NN408" s="9"/>
      <c r="NO408" s="9">
        <v>441</v>
      </c>
      <c r="NP408" s="12">
        <v>321.39999999999998</v>
      </c>
      <c r="NQ408" s="9"/>
      <c r="NR408" s="9"/>
      <c r="NS408" s="9">
        <v>729</v>
      </c>
      <c r="NT408" s="9"/>
      <c r="NU408" s="9"/>
      <c r="NV408" s="9"/>
      <c r="NW408" s="9"/>
      <c r="NX408" s="9"/>
      <c r="NY408" s="1">
        <v>0</v>
      </c>
      <c r="NZ408" s="9"/>
      <c r="OA408" s="1">
        <v>0</v>
      </c>
      <c r="OB408" s="1">
        <v>0</v>
      </c>
      <c r="OC408" s="9">
        <v>1</v>
      </c>
      <c r="OD408" s="9">
        <v>0</v>
      </c>
      <c r="OE408" s="9">
        <f t="shared" si="169"/>
        <v>1</v>
      </c>
      <c r="OF408" s="1">
        <v>1</v>
      </c>
      <c r="OG408" s="9">
        <v>1</v>
      </c>
      <c r="OH408" s="9">
        <v>0</v>
      </c>
      <c r="OI408" s="9">
        <v>0</v>
      </c>
      <c r="OJ408" s="9">
        <v>0</v>
      </c>
      <c r="OK408" s="9">
        <v>0</v>
      </c>
      <c r="OL408" s="9">
        <v>0</v>
      </c>
      <c r="OM408" s="9">
        <v>0</v>
      </c>
      <c r="ON408" s="9">
        <v>1</v>
      </c>
      <c r="OO408" s="9">
        <v>0</v>
      </c>
      <c r="OP408" s="9">
        <f t="shared" si="170"/>
        <v>1</v>
      </c>
      <c r="OQ408" s="1">
        <v>1</v>
      </c>
      <c r="OR408" s="9">
        <v>1</v>
      </c>
      <c r="OS408" s="9">
        <v>0</v>
      </c>
      <c r="OT408" s="9">
        <v>0</v>
      </c>
      <c r="OU408" s="9">
        <v>0</v>
      </c>
      <c r="OV408" s="9">
        <v>0</v>
      </c>
      <c r="OW408" s="9">
        <v>0</v>
      </c>
      <c r="OX408" s="9">
        <v>0</v>
      </c>
      <c r="OY408" s="9">
        <v>0</v>
      </c>
      <c r="OZ408" s="9">
        <v>0</v>
      </c>
      <c r="PA408" s="9">
        <v>0</v>
      </c>
      <c r="PB408" s="9">
        <v>0</v>
      </c>
    </row>
    <row r="409" spans="1:418" x14ac:dyDescent="0.25">
      <c r="A409" s="1">
        <v>408</v>
      </c>
      <c r="B409" s="26" t="s">
        <v>1</v>
      </c>
      <c r="C409" s="9">
        <v>1</v>
      </c>
      <c r="D409" s="9">
        <v>0</v>
      </c>
      <c r="E409" s="9">
        <v>52</v>
      </c>
      <c r="F409" s="9">
        <v>0</v>
      </c>
      <c r="G409" s="1">
        <v>1</v>
      </c>
      <c r="H409" s="9">
        <v>0</v>
      </c>
      <c r="I409" s="9">
        <v>0</v>
      </c>
      <c r="J409" s="9" t="s">
        <v>5</v>
      </c>
      <c r="K409" s="9">
        <v>1</v>
      </c>
      <c r="L409" s="9">
        <v>0</v>
      </c>
      <c r="M409" s="9">
        <v>0</v>
      </c>
      <c r="N409" s="9">
        <v>0</v>
      </c>
      <c r="O409" s="9" t="s">
        <v>271</v>
      </c>
      <c r="P409" s="9" t="s">
        <v>247</v>
      </c>
      <c r="Q409" s="9"/>
      <c r="R409" s="9" t="s">
        <v>393</v>
      </c>
      <c r="S409" s="1">
        <v>0</v>
      </c>
      <c r="T409" s="9" t="s">
        <v>329</v>
      </c>
      <c r="U409" s="9" t="s">
        <v>149</v>
      </c>
      <c r="V409" s="9" t="s">
        <v>111</v>
      </c>
      <c r="W409" s="9">
        <v>1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1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1</v>
      </c>
      <c r="BA409" s="9">
        <v>0</v>
      </c>
      <c r="BB409" s="1">
        <v>1</v>
      </c>
      <c r="BC409" s="9">
        <v>0</v>
      </c>
      <c r="BD409" s="9">
        <v>0</v>
      </c>
      <c r="BE409" s="9">
        <f t="shared" si="187"/>
        <v>1</v>
      </c>
      <c r="BF409" s="9">
        <v>0</v>
      </c>
      <c r="BG409" s="9">
        <v>0</v>
      </c>
      <c r="BH409" s="9">
        <v>0</v>
      </c>
      <c r="BI409" s="9">
        <v>0</v>
      </c>
      <c r="BJ409" s="1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1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1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/>
      <c r="CJ409" s="9"/>
      <c r="CK409" s="9" t="s">
        <v>123</v>
      </c>
      <c r="CL409" s="9">
        <v>0</v>
      </c>
      <c r="CM409" s="10">
        <v>44059</v>
      </c>
      <c r="CN409" s="10"/>
      <c r="CO409" s="10"/>
      <c r="CP409" s="10"/>
      <c r="CQ409" s="10"/>
      <c r="CR409" s="10"/>
      <c r="CS409" s="10">
        <v>44059</v>
      </c>
      <c r="CT409" s="3"/>
      <c r="CU409" s="3">
        <f t="shared" si="178"/>
        <v>0</v>
      </c>
      <c r="CV409" s="11"/>
      <c r="CW409" s="11"/>
      <c r="CX409" s="11"/>
      <c r="CY409" s="11"/>
      <c r="CZ409" s="11">
        <v>0</v>
      </c>
      <c r="DA409" s="17">
        <v>0</v>
      </c>
      <c r="DB409" s="11">
        <v>1</v>
      </c>
      <c r="DC409" s="3">
        <f t="shared" si="179"/>
        <v>1</v>
      </c>
      <c r="DD409" s="10">
        <v>44048</v>
      </c>
      <c r="DE409" s="1">
        <v>0</v>
      </c>
      <c r="DF409" s="11">
        <f t="shared" si="161"/>
        <v>11</v>
      </c>
      <c r="DG409" s="3">
        <f t="shared" si="180"/>
        <v>4</v>
      </c>
      <c r="DH409" s="9">
        <v>1</v>
      </c>
      <c r="DI409" s="9">
        <v>1</v>
      </c>
      <c r="DJ409" s="9">
        <v>1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0</v>
      </c>
      <c r="DQ409" s="9">
        <v>0</v>
      </c>
      <c r="DR409" s="9">
        <v>1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78</v>
      </c>
      <c r="EH409" s="9"/>
      <c r="EI409" s="12"/>
      <c r="EJ409" s="11"/>
      <c r="EK409" s="11"/>
      <c r="EL409" s="11"/>
      <c r="EM409" s="9">
        <v>120</v>
      </c>
      <c r="EN409" s="9">
        <v>78</v>
      </c>
      <c r="EO409" s="12">
        <f t="shared" si="162"/>
        <v>92</v>
      </c>
      <c r="EP409" s="11">
        <v>0</v>
      </c>
      <c r="EQ409" s="9">
        <v>78</v>
      </c>
      <c r="ER409" s="9">
        <v>0</v>
      </c>
      <c r="ES409" s="9">
        <v>18</v>
      </c>
      <c r="ET409" s="9">
        <v>0</v>
      </c>
      <c r="EU409" s="12">
        <v>37</v>
      </c>
      <c r="EV409" s="11">
        <v>0</v>
      </c>
      <c r="EW409" s="12">
        <v>37</v>
      </c>
      <c r="EX409" s="9">
        <v>94</v>
      </c>
      <c r="EY409" s="1">
        <v>0</v>
      </c>
      <c r="EZ409" s="9" t="s">
        <v>51</v>
      </c>
      <c r="FA409" s="9">
        <v>1</v>
      </c>
      <c r="FB409" s="9">
        <v>0</v>
      </c>
      <c r="FC409" s="9">
        <v>0</v>
      </c>
      <c r="FD409" s="9">
        <v>0</v>
      </c>
      <c r="FE409" s="9">
        <v>0</v>
      </c>
      <c r="FF409" s="9">
        <v>0</v>
      </c>
      <c r="FG409" s="9">
        <v>0</v>
      </c>
      <c r="FH409" s="9">
        <v>0</v>
      </c>
      <c r="FI409" s="1">
        <v>0</v>
      </c>
      <c r="FJ409" s="1">
        <v>1</v>
      </c>
      <c r="FK409" s="9">
        <v>0</v>
      </c>
      <c r="FL409" s="9">
        <v>0</v>
      </c>
      <c r="FM409" s="9" t="s">
        <v>104</v>
      </c>
      <c r="FN409" s="9" t="s">
        <v>81</v>
      </c>
      <c r="FO409" s="1">
        <v>1</v>
      </c>
      <c r="FP409" s="9">
        <v>0</v>
      </c>
      <c r="FQ409" s="9">
        <v>0</v>
      </c>
      <c r="FR409" s="9">
        <v>0</v>
      </c>
      <c r="FS409" s="1">
        <f t="shared" si="181"/>
        <v>0</v>
      </c>
      <c r="FT409" s="1">
        <v>0</v>
      </c>
      <c r="FU409" s="9">
        <v>0</v>
      </c>
      <c r="FV409" s="9">
        <v>0</v>
      </c>
      <c r="FW409" s="9">
        <v>0</v>
      </c>
      <c r="FX409" s="9">
        <v>0</v>
      </c>
      <c r="FY409" s="9">
        <v>0</v>
      </c>
      <c r="FZ409" s="1">
        <f t="shared" si="175"/>
        <v>0</v>
      </c>
      <c r="GA409" s="1">
        <v>0</v>
      </c>
      <c r="GB409" s="9">
        <v>0</v>
      </c>
      <c r="GC409" s="9">
        <v>0</v>
      </c>
      <c r="GD409" s="9">
        <v>0</v>
      </c>
      <c r="GE409" s="9">
        <v>0</v>
      </c>
      <c r="GF409" s="9">
        <v>0</v>
      </c>
      <c r="GG409" s="9">
        <v>0</v>
      </c>
      <c r="GH409" s="1">
        <f t="shared" si="176"/>
        <v>0</v>
      </c>
      <c r="GI409" s="1">
        <v>0</v>
      </c>
      <c r="GJ409" s="9">
        <v>0</v>
      </c>
      <c r="GK409" s="9">
        <v>0</v>
      </c>
      <c r="GL409" s="9">
        <v>0</v>
      </c>
      <c r="GM409" s="9">
        <v>0</v>
      </c>
      <c r="GN409" s="9">
        <v>0</v>
      </c>
      <c r="GO409" s="9">
        <v>0</v>
      </c>
      <c r="GP409" s="1">
        <v>0</v>
      </c>
      <c r="GQ409" s="9">
        <v>0</v>
      </c>
      <c r="GR409" s="11">
        <f t="shared" si="163"/>
        <v>0</v>
      </c>
      <c r="GS409" s="9">
        <v>0</v>
      </c>
      <c r="GT409" s="9">
        <v>0</v>
      </c>
      <c r="GU409" s="9">
        <v>0</v>
      </c>
      <c r="GV409" s="9">
        <v>0</v>
      </c>
      <c r="GW409" s="9">
        <v>0</v>
      </c>
      <c r="GX409" s="9">
        <f t="shared" si="164"/>
        <v>0</v>
      </c>
      <c r="GY409" s="9">
        <v>0</v>
      </c>
      <c r="GZ409" s="9">
        <v>0</v>
      </c>
      <c r="HA409" s="9">
        <v>0</v>
      </c>
      <c r="HB409" s="9">
        <v>0</v>
      </c>
      <c r="HC409" s="9">
        <v>0</v>
      </c>
      <c r="HD409" s="9">
        <v>0</v>
      </c>
      <c r="HE409" s="9">
        <v>0</v>
      </c>
      <c r="HF409" s="9">
        <v>0</v>
      </c>
      <c r="HG409" s="9">
        <v>0</v>
      </c>
      <c r="HH409" s="9">
        <v>0</v>
      </c>
      <c r="HI409" s="9">
        <v>0</v>
      </c>
      <c r="HJ409" s="9">
        <v>0</v>
      </c>
      <c r="HK409" s="9">
        <v>0</v>
      </c>
      <c r="HL409" s="9">
        <v>0</v>
      </c>
      <c r="HM409" s="9">
        <v>0</v>
      </c>
      <c r="HN409" s="9">
        <v>0</v>
      </c>
      <c r="HO409" s="9">
        <v>0</v>
      </c>
      <c r="HP409" s="9">
        <v>0</v>
      </c>
      <c r="HQ409" s="9">
        <v>0</v>
      </c>
      <c r="HR409" s="9">
        <v>0</v>
      </c>
      <c r="HS409" s="9">
        <v>0</v>
      </c>
      <c r="HT409" s="9">
        <v>0</v>
      </c>
      <c r="HU409" s="9">
        <v>0</v>
      </c>
      <c r="HV409" s="9">
        <v>0</v>
      </c>
      <c r="HW409" s="9">
        <v>0</v>
      </c>
      <c r="HX409" s="9">
        <v>0</v>
      </c>
      <c r="HY409" s="9">
        <v>0</v>
      </c>
      <c r="HZ409" s="9">
        <v>0</v>
      </c>
      <c r="IA409" s="9">
        <v>0</v>
      </c>
      <c r="IB409" s="9">
        <v>0</v>
      </c>
      <c r="IC409" s="9">
        <v>0</v>
      </c>
      <c r="ID409" s="9">
        <v>1</v>
      </c>
      <c r="IE409" s="9">
        <v>0</v>
      </c>
      <c r="IF409" s="1">
        <v>1</v>
      </c>
      <c r="IG409" s="9">
        <v>1</v>
      </c>
      <c r="IH409" s="9">
        <v>0</v>
      </c>
      <c r="II409" s="9">
        <v>0</v>
      </c>
      <c r="IJ409" s="9">
        <v>0</v>
      </c>
      <c r="IK409" s="9">
        <v>0</v>
      </c>
      <c r="IL409" s="9">
        <v>0</v>
      </c>
      <c r="IM409" s="9">
        <v>0</v>
      </c>
      <c r="IN409" s="9">
        <v>0</v>
      </c>
      <c r="IO409" s="9">
        <v>0</v>
      </c>
      <c r="IP409" s="9">
        <v>0</v>
      </c>
      <c r="IQ409" s="9">
        <f t="shared" si="188"/>
        <v>0</v>
      </c>
      <c r="IR409" s="1">
        <v>0</v>
      </c>
      <c r="IS409" s="9">
        <v>0</v>
      </c>
      <c r="IT409" s="9">
        <v>0</v>
      </c>
      <c r="IU409" s="9">
        <v>0</v>
      </c>
      <c r="IV409" s="9">
        <v>0</v>
      </c>
      <c r="IW409" s="9">
        <v>0</v>
      </c>
      <c r="IX409" s="9">
        <v>0</v>
      </c>
      <c r="IY409" s="9">
        <v>0</v>
      </c>
      <c r="IZ409" s="9">
        <v>0</v>
      </c>
      <c r="JA409" s="9"/>
      <c r="JB409" s="9"/>
      <c r="JC409" s="9"/>
      <c r="JD409" s="9"/>
      <c r="JE409" s="9"/>
      <c r="JF409" s="1">
        <v>1</v>
      </c>
      <c r="JG409" s="1">
        <v>1</v>
      </c>
      <c r="JH409" s="1">
        <v>0</v>
      </c>
      <c r="JI409" s="1">
        <v>0</v>
      </c>
      <c r="JJ409" s="9"/>
      <c r="JK409" s="9">
        <v>0</v>
      </c>
      <c r="JL409" s="9">
        <v>0</v>
      </c>
      <c r="JM409" s="9">
        <v>0</v>
      </c>
      <c r="JN409" s="9">
        <v>0</v>
      </c>
      <c r="JO409" s="9">
        <v>0</v>
      </c>
      <c r="JP409" s="9">
        <v>0</v>
      </c>
      <c r="JQ409" s="9">
        <v>0</v>
      </c>
      <c r="JR409" s="9">
        <v>0</v>
      </c>
      <c r="JS409" s="9">
        <v>0</v>
      </c>
      <c r="JT409" s="9">
        <v>0</v>
      </c>
      <c r="JU409" s="9">
        <v>0</v>
      </c>
      <c r="JV409" s="9">
        <v>0</v>
      </c>
      <c r="JW409" s="9">
        <v>0</v>
      </c>
      <c r="JX409" s="9">
        <v>0</v>
      </c>
      <c r="JY409" s="9"/>
      <c r="JZ409" s="9"/>
      <c r="KA409" s="9"/>
      <c r="KB409" s="9">
        <v>0</v>
      </c>
      <c r="KC409" s="9">
        <f t="shared" si="189"/>
        <v>0</v>
      </c>
      <c r="KD409" s="9">
        <v>0</v>
      </c>
      <c r="KE409" s="9">
        <v>0</v>
      </c>
      <c r="KF409" s="9">
        <v>0</v>
      </c>
      <c r="KG409" s="9">
        <v>0</v>
      </c>
      <c r="KH409" s="9">
        <v>0</v>
      </c>
      <c r="KI409" s="9">
        <v>0</v>
      </c>
      <c r="KJ409" s="9">
        <v>0</v>
      </c>
      <c r="KK409" s="9">
        <v>0</v>
      </c>
      <c r="KL409" s="9">
        <v>0</v>
      </c>
      <c r="KM409" s="9">
        <v>0</v>
      </c>
      <c r="KN409" s="9">
        <v>0</v>
      </c>
      <c r="KO409" s="9">
        <v>0</v>
      </c>
      <c r="KP409" s="9">
        <v>0</v>
      </c>
      <c r="KQ409" s="9">
        <v>0</v>
      </c>
      <c r="KR409" s="9">
        <v>0</v>
      </c>
      <c r="KS409" s="9">
        <v>0</v>
      </c>
      <c r="KT409" s="9">
        <v>0</v>
      </c>
      <c r="KU409" s="9">
        <v>0</v>
      </c>
      <c r="KV409" s="9">
        <v>0</v>
      </c>
      <c r="KW409" s="9" t="s">
        <v>102</v>
      </c>
      <c r="KX409" s="9">
        <v>1</v>
      </c>
      <c r="KY409" s="9">
        <v>0</v>
      </c>
      <c r="KZ409" s="12">
        <v>13.9</v>
      </c>
      <c r="LA409" s="12">
        <v>42.4</v>
      </c>
      <c r="LB409" s="9">
        <v>8800</v>
      </c>
      <c r="LC409" s="9">
        <v>3270</v>
      </c>
      <c r="LD409" s="9">
        <v>4280</v>
      </c>
      <c r="LE409" s="9">
        <v>376000</v>
      </c>
      <c r="LF409" s="9"/>
      <c r="LG409" s="9"/>
      <c r="LH409" s="9"/>
      <c r="LI409" s="9"/>
      <c r="LJ409" s="9"/>
      <c r="LK409" s="9"/>
      <c r="LL409" s="9">
        <v>181</v>
      </c>
      <c r="LM409" s="12">
        <v>0.36</v>
      </c>
      <c r="LN409" s="9"/>
      <c r="LO409" s="9"/>
      <c r="LP409" s="12">
        <v>225</v>
      </c>
      <c r="LQ409" s="9"/>
      <c r="LR409" s="9"/>
      <c r="LS409" s="9"/>
      <c r="LT409" s="9"/>
      <c r="LU409" s="9"/>
      <c r="LV409" s="9">
        <v>0</v>
      </c>
      <c r="LW409" s="9"/>
      <c r="LX409" s="1">
        <v>0</v>
      </c>
      <c r="LY409" s="9">
        <v>0</v>
      </c>
      <c r="LZ409" s="9">
        <v>1</v>
      </c>
      <c r="MA409" s="9">
        <v>1</v>
      </c>
      <c r="MB409" s="9">
        <f t="shared" si="167"/>
        <v>0</v>
      </c>
      <c r="MC409" s="9">
        <v>0</v>
      </c>
      <c r="MD409" s="9">
        <v>0</v>
      </c>
      <c r="ME409" s="9">
        <v>0</v>
      </c>
      <c r="MF409" s="9">
        <v>0</v>
      </c>
      <c r="MG409" s="9">
        <v>0</v>
      </c>
      <c r="MH409" s="9">
        <v>0</v>
      </c>
      <c r="MI409" s="9">
        <v>0</v>
      </c>
      <c r="MJ409" s="9">
        <v>0</v>
      </c>
      <c r="MK409" s="9">
        <v>0</v>
      </c>
      <c r="ML409" s="9">
        <v>0</v>
      </c>
      <c r="MM409" s="9">
        <f t="shared" si="168"/>
        <v>0</v>
      </c>
      <c r="MN409" s="9">
        <v>0</v>
      </c>
      <c r="MO409" s="9">
        <v>0</v>
      </c>
      <c r="MP409" s="9">
        <v>0</v>
      </c>
      <c r="MQ409" s="9">
        <v>0</v>
      </c>
      <c r="MR409" s="9">
        <v>0</v>
      </c>
      <c r="MS409" s="9">
        <v>0</v>
      </c>
      <c r="MT409" s="9">
        <v>0</v>
      </c>
      <c r="MU409" s="9">
        <v>0</v>
      </c>
      <c r="MV409" s="9">
        <v>0</v>
      </c>
      <c r="MW409" s="9">
        <v>0</v>
      </c>
      <c r="MX409" s="9">
        <v>0</v>
      </c>
      <c r="MY409" s="9">
        <v>0</v>
      </c>
      <c r="MZ409" s="9">
        <v>0</v>
      </c>
      <c r="NA409" s="9">
        <v>0</v>
      </c>
      <c r="NB409" s="9" t="s">
        <v>122</v>
      </c>
      <c r="NC409" s="12">
        <v>13.9</v>
      </c>
      <c r="ND409" s="12">
        <v>42.4</v>
      </c>
      <c r="NE409" s="9">
        <v>8800</v>
      </c>
      <c r="NF409" s="9">
        <v>3270</v>
      </c>
      <c r="NG409" s="9">
        <v>4280</v>
      </c>
      <c r="NH409" s="9">
        <v>376000</v>
      </c>
      <c r="NI409" s="9"/>
      <c r="NJ409" s="9"/>
      <c r="NK409" s="9"/>
      <c r="NL409" s="9"/>
      <c r="NM409" s="9"/>
      <c r="NN409" s="9"/>
      <c r="NO409" s="9">
        <v>181</v>
      </c>
      <c r="NP409" s="12">
        <v>0.36</v>
      </c>
      <c r="NQ409" s="9"/>
      <c r="NR409" s="9"/>
      <c r="NS409" s="9">
        <v>225</v>
      </c>
      <c r="NT409" s="9"/>
      <c r="NU409" s="9"/>
      <c r="NV409" s="9"/>
      <c r="NW409" s="9"/>
      <c r="NX409" s="9"/>
      <c r="NY409" s="1">
        <v>0</v>
      </c>
      <c r="NZ409" s="9"/>
      <c r="OA409" s="1">
        <v>0</v>
      </c>
      <c r="OB409" s="1">
        <v>0</v>
      </c>
      <c r="OC409" s="9">
        <v>1</v>
      </c>
      <c r="OD409" s="9">
        <v>1</v>
      </c>
      <c r="OE409" s="9">
        <f t="shared" si="169"/>
        <v>0</v>
      </c>
      <c r="OF409" s="9">
        <v>0</v>
      </c>
      <c r="OG409" s="9">
        <v>0</v>
      </c>
      <c r="OH409" s="9">
        <v>0</v>
      </c>
      <c r="OI409" s="9">
        <v>0</v>
      </c>
      <c r="OJ409" s="9">
        <v>0</v>
      </c>
      <c r="OK409" s="9">
        <v>0</v>
      </c>
      <c r="OL409" s="9">
        <v>0</v>
      </c>
      <c r="OM409" s="9">
        <v>0</v>
      </c>
      <c r="ON409" s="9">
        <v>0</v>
      </c>
      <c r="OO409" s="9">
        <v>0</v>
      </c>
      <c r="OP409" s="9">
        <f t="shared" si="170"/>
        <v>0</v>
      </c>
      <c r="OQ409" s="9">
        <v>0</v>
      </c>
      <c r="OR409" s="9">
        <v>0</v>
      </c>
      <c r="OS409" s="9">
        <v>0</v>
      </c>
      <c r="OT409" s="9">
        <v>0</v>
      </c>
      <c r="OU409" s="9">
        <v>0</v>
      </c>
      <c r="OV409" s="9">
        <v>0</v>
      </c>
      <c r="OW409" s="9">
        <v>0</v>
      </c>
      <c r="OX409" s="9">
        <v>0</v>
      </c>
      <c r="OY409" s="9">
        <v>0</v>
      </c>
      <c r="OZ409" s="9">
        <v>0</v>
      </c>
      <c r="PA409" s="9">
        <v>0</v>
      </c>
      <c r="PB409" s="9">
        <v>0</v>
      </c>
    </row>
    <row r="410" spans="1:418" x14ac:dyDescent="0.25">
      <c r="A410" s="1">
        <v>409</v>
      </c>
      <c r="B410" s="26" t="s">
        <v>2</v>
      </c>
      <c r="C410" s="9">
        <v>0</v>
      </c>
      <c r="D410" s="9">
        <v>1</v>
      </c>
      <c r="E410" s="9">
        <v>28</v>
      </c>
      <c r="F410" s="1">
        <v>1</v>
      </c>
      <c r="G410" s="9">
        <v>0</v>
      </c>
      <c r="H410" s="9">
        <v>0</v>
      </c>
      <c r="I410" s="9">
        <v>0</v>
      </c>
      <c r="J410" s="9" t="s">
        <v>5</v>
      </c>
      <c r="K410" s="9">
        <v>1</v>
      </c>
      <c r="L410" s="9">
        <v>0</v>
      </c>
      <c r="M410" s="9">
        <v>0</v>
      </c>
      <c r="N410" s="9">
        <v>0</v>
      </c>
      <c r="O410" s="9" t="s">
        <v>271</v>
      </c>
      <c r="P410" s="9" t="s">
        <v>247</v>
      </c>
      <c r="Q410" s="9" t="s">
        <v>267</v>
      </c>
      <c r="R410" s="9" t="s">
        <v>267</v>
      </c>
      <c r="S410" s="1">
        <v>0</v>
      </c>
      <c r="T410" s="9" t="s">
        <v>157</v>
      </c>
      <c r="U410" s="9" t="s">
        <v>149</v>
      </c>
      <c r="V410" s="9" t="s">
        <v>111</v>
      </c>
      <c r="W410" s="9">
        <v>1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1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1">
        <v>1</v>
      </c>
      <c r="BB410" s="9">
        <v>0</v>
      </c>
      <c r="BC410" s="9">
        <v>0</v>
      </c>
      <c r="BD410" s="9">
        <v>0</v>
      </c>
      <c r="BE410" s="9">
        <f t="shared" si="187"/>
        <v>0</v>
      </c>
      <c r="BF410" s="9">
        <v>0</v>
      </c>
      <c r="BG410" s="9">
        <v>0</v>
      </c>
      <c r="BH410" s="9">
        <v>0</v>
      </c>
      <c r="BI410" s="9">
        <v>0</v>
      </c>
      <c r="BJ410" s="1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/>
      <c r="CJ410" s="9"/>
      <c r="CK410" s="9" t="s">
        <v>125</v>
      </c>
      <c r="CL410" s="1">
        <v>0</v>
      </c>
      <c r="CM410" s="10">
        <v>44055</v>
      </c>
      <c r="CN410" s="10"/>
      <c r="CO410" s="10"/>
      <c r="CP410" s="10"/>
      <c r="CQ410" s="10"/>
      <c r="CR410" s="10"/>
      <c r="CS410" s="10">
        <v>44055</v>
      </c>
      <c r="CT410" s="3"/>
      <c r="CU410" s="3">
        <f t="shared" si="178"/>
        <v>0</v>
      </c>
      <c r="CV410" s="11"/>
      <c r="CW410" s="11"/>
      <c r="CX410" s="11"/>
      <c r="CY410" s="11"/>
      <c r="CZ410" s="11">
        <v>0</v>
      </c>
      <c r="DA410" s="17">
        <v>0</v>
      </c>
      <c r="DB410" s="11">
        <v>1</v>
      </c>
      <c r="DC410" s="3">
        <f t="shared" si="179"/>
        <v>1</v>
      </c>
      <c r="DD410" s="10">
        <v>44050</v>
      </c>
      <c r="DE410" s="1">
        <v>0</v>
      </c>
      <c r="DF410" s="11">
        <f t="shared" si="161"/>
        <v>5</v>
      </c>
      <c r="DG410" s="3">
        <f t="shared" si="180"/>
        <v>5</v>
      </c>
      <c r="DH410" s="9">
        <v>1</v>
      </c>
      <c r="DI410" s="9">
        <v>1</v>
      </c>
      <c r="DJ410" s="9">
        <v>1</v>
      </c>
      <c r="DK410" s="9">
        <v>1</v>
      </c>
      <c r="DL410" s="9">
        <v>0</v>
      </c>
      <c r="DM410" s="9">
        <v>0</v>
      </c>
      <c r="DN410" s="9">
        <v>0</v>
      </c>
      <c r="DO410" s="9">
        <v>0</v>
      </c>
      <c r="DP410" s="9">
        <v>0</v>
      </c>
      <c r="DQ410" s="9">
        <v>0</v>
      </c>
      <c r="DR410" s="9">
        <v>1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65</v>
      </c>
      <c r="EH410" s="9"/>
      <c r="EI410" s="12"/>
      <c r="EJ410" s="11"/>
      <c r="EK410" s="11"/>
      <c r="EL410" s="11"/>
      <c r="EM410" s="9">
        <v>115</v>
      </c>
      <c r="EN410" s="9">
        <v>80</v>
      </c>
      <c r="EO410" s="12">
        <f t="shared" si="162"/>
        <v>91.666666666666671</v>
      </c>
      <c r="EP410" s="11">
        <v>0</v>
      </c>
      <c r="EQ410" s="9">
        <v>80</v>
      </c>
      <c r="ER410" s="9">
        <v>0</v>
      </c>
      <c r="ES410" s="9">
        <v>18</v>
      </c>
      <c r="ET410" s="9">
        <v>0</v>
      </c>
      <c r="EU410" s="12">
        <v>37</v>
      </c>
      <c r="EV410" s="11">
        <v>0</v>
      </c>
      <c r="EW410" s="12">
        <v>37</v>
      </c>
      <c r="EX410" s="9">
        <v>98</v>
      </c>
      <c r="EY410" s="1">
        <v>0</v>
      </c>
      <c r="EZ410" s="9" t="s">
        <v>51</v>
      </c>
      <c r="FA410" s="9">
        <v>1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0</v>
      </c>
      <c r="FI410" s="1">
        <v>0</v>
      </c>
      <c r="FJ410" s="1">
        <v>1</v>
      </c>
      <c r="FK410" s="9">
        <v>0</v>
      </c>
      <c r="FL410" s="9">
        <v>0</v>
      </c>
      <c r="FM410" s="9" t="s">
        <v>104</v>
      </c>
      <c r="FN410" s="9" t="s">
        <v>81</v>
      </c>
      <c r="FO410" s="1">
        <v>1</v>
      </c>
      <c r="FP410" s="9">
        <v>0</v>
      </c>
      <c r="FQ410" s="9">
        <v>0</v>
      </c>
      <c r="FR410" s="9">
        <v>0</v>
      </c>
      <c r="FS410" s="1">
        <f t="shared" si="181"/>
        <v>0</v>
      </c>
      <c r="FT410" s="1">
        <v>0</v>
      </c>
      <c r="FU410" s="9">
        <v>0</v>
      </c>
      <c r="FV410" s="9">
        <v>0</v>
      </c>
      <c r="FW410" s="9">
        <v>0</v>
      </c>
      <c r="FX410" s="9">
        <v>0</v>
      </c>
      <c r="FY410" s="9">
        <v>0</v>
      </c>
      <c r="FZ410" s="1">
        <f t="shared" si="175"/>
        <v>0</v>
      </c>
      <c r="GA410" s="1">
        <v>0</v>
      </c>
      <c r="GB410" s="9">
        <v>0</v>
      </c>
      <c r="GC410" s="9">
        <v>0</v>
      </c>
      <c r="GD410" s="9">
        <v>0</v>
      </c>
      <c r="GE410" s="9">
        <v>0</v>
      </c>
      <c r="GF410" s="9">
        <v>0</v>
      </c>
      <c r="GG410" s="9">
        <v>0</v>
      </c>
      <c r="GH410" s="1">
        <f t="shared" si="176"/>
        <v>0</v>
      </c>
      <c r="GI410" s="1">
        <v>0</v>
      </c>
      <c r="GJ410" s="9">
        <v>0</v>
      </c>
      <c r="GK410" s="9">
        <v>0</v>
      </c>
      <c r="GL410" s="9">
        <v>0</v>
      </c>
      <c r="GM410" s="9">
        <v>0</v>
      </c>
      <c r="GN410" s="9">
        <v>0</v>
      </c>
      <c r="GO410" s="9">
        <v>0</v>
      </c>
      <c r="GP410" s="1">
        <v>0</v>
      </c>
      <c r="GQ410" s="9">
        <v>0</v>
      </c>
      <c r="GR410" s="11">
        <f t="shared" si="163"/>
        <v>0</v>
      </c>
      <c r="GS410" s="9">
        <v>0</v>
      </c>
      <c r="GT410" s="9">
        <v>0</v>
      </c>
      <c r="GU410" s="9">
        <v>0</v>
      </c>
      <c r="GV410" s="9">
        <v>0</v>
      </c>
      <c r="GW410" s="9">
        <v>0</v>
      </c>
      <c r="GX410" s="9">
        <f t="shared" si="164"/>
        <v>0</v>
      </c>
      <c r="GY410" s="9">
        <v>0</v>
      </c>
      <c r="GZ410" s="9">
        <v>0</v>
      </c>
      <c r="HA410" s="9">
        <v>0</v>
      </c>
      <c r="HB410" s="9">
        <v>0</v>
      </c>
      <c r="HC410" s="9">
        <v>0</v>
      </c>
      <c r="HD410" s="9">
        <v>0</v>
      </c>
      <c r="HE410" s="9">
        <v>0</v>
      </c>
      <c r="HF410" s="9">
        <v>0</v>
      </c>
      <c r="HG410" s="9">
        <v>0</v>
      </c>
      <c r="HH410" s="9">
        <v>0</v>
      </c>
      <c r="HI410" s="9">
        <v>0</v>
      </c>
      <c r="HJ410" s="9">
        <v>0</v>
      </c>
      <c r="HK410" s="9">
        <v>0</v>
      </c>
      <c r="HL410" s="9">
        <v>0</v>
      </c>
      <c r="HM410" s="9">
        <v>0</v>
      </c>
      <c r="HN410" s="9">
        <v>0</v>
      </c>
      <c r="HO410" s="9">
        <v>0</v>
      </c>
      <c r="HP410" s="9">
        <v>0</v>
      </c>
      <c r="HQ410" s="9">
        <v>0</v>
      </c>
      <c r="HR410" s="9">
        <v>0</v>
      </c>
      <c r="HS410" s="9">
        <v>0</v>
      </c>
      <c r="HT410" s="9">
        <v>0</v>
      </c>
      <c r="HU410" s="9">
        <v>0</v>
      </c>
      <c r="HV410" s="9">
        <v>0</v>
      </c>
      <c r="HW410" s="9">
        <v>0</v>
      </c>
      <c r="HX410" s="9">
        <v>0</v>
      </c>
      <c r="HY410" s="9">
        <v>0</v>
      </c>
      <c r="HZ410" s="9">
        <v>0</v>
      </c>
      <c r="IA410" s="9">
        <v>0</v>
      </c>
      <c r="IB410" s="9">
        <v>0</v>
      </c>
      <c r="IC410" s="9">
        <v>0</v>
      </c>
      <c r="ID410" s="9">
        <v>0</v>
      </c>
      <c r="IE410" s="9">
        <v>0</v>
      </c>
      <c r="IF410" s="1">
        <v>0</v>
      </c>
      <c r="IG410" s="9">
        <v>0</v>
      </c>
      <c r="IH410" s="9">
        <v>0</v>
      </c>
      <c r="II410" s="9">
        <v>0</v>
      </c>
      <c r="IJ410" s="9">
        <v>0</v>
      </c>
      <c r="IK410" s="9">
        <v>0</v>
      </c>
      <c r="IL410" s="9">
        <v>0</v>
      </c>
      <c r="IM410" s="9">
        <v>0</v>
      </c>
      <c r="IN410" s="9">
        <v>0</v>
      </c>
      <c r="IO410" s="9">
        <v>0</v>
      </c>
      <c r="IP410" s="9">
        <v>0</v>
      </c>
      <c r="IQ410" s="9">
        <f t="shared" si="188"/>
        <v>0</v>
      </c>
      <c r="IR410" s="1">
        <v>0</v>
      </c>
      <c r="IS410" s="9">
        <v>0</v>
      </c>
      <c r="IT410" s="9">
        <v>0</v>
      </c>
      <c r="IU410" s="9">
        <v>0</v>
      </c>
      <c r="IV410" s="9">
        <v>0</v>
      </c>
      <c r="IW410" s="9">
        <v>0</v>
      </c>
      <c r="IX410" s="9">
        <v>0</v>
      </c>
      <c r="IY410" s="9">
        <v>0</v>
      </c>
      <c r="IZ410" s="9">
        <v>0</v>
      </c>
      <c r="JA410" s="9"/>
      <c r="JB410" s="9"/>
      <c r="JC410" s="9"/>
      <c r="JD410" s="9"/>
      <c r="JE410" s="9"/>
      <c r="JF410" s="1">
        <v>0</v>
      </c>
      <c r="JG410" s="1">
        <v>1</v>
      </c>
      <c r="JH410" s="1">
        <v>0</v>
      </c>
      <c r="JI410" s="1">
        <v>0</v>
      </c>
      <c r="JJ410" s="9"/>
      <c r="JK410" s="9">
        <v>0</v>
      </c>
      <c r="JL410" s="9">
        <v>0</v>
      </c>
      <c r="JM410" s="9">
        <v>0</v>
      </c>
      <c r="JN410" s="9">
        <v>0</v>
      </c>
      <c r="JO410" s="9">
        <v>0</v>
      </c>
      <c r="JP410" s="9">
        <v>0</v>
      </c>
      <c r="JQ410" s="9">
        <v>0</v>
      </c>
      <c r="JR410" s="9">
        <v>0</v>
      </c>
      <c r="JS410" s="9">
        <v>0</v>
      </c>
      <c r="JT410" s="9">
        <v>0</v>
      </c>
      <c r="JU410" s="9">
        <v>0</v>
      </c>
      <c r="JV410" s="9">
        <v>0</v>
      </c>
      <c r="JW410" s="9">
        <v>0</v>
      </c>
      <c r="JX410" s="9">
        <v>0</v>
      </c>
      <c r="JY410" s="9"/>
      <c r="JZ410" s="9"/>
      <c r="KA410" s="9"/>
      <c r="KB410" s="9">
        <v>0</v>
      </c>
      <c r="KC410" s="9">
        <f t="shared" si="189"/>
        <v>0</v>
      </c>
      <c r="KD410" s="9">
        <v>0</v>
      </c>
      <c r="KE410" s="9">
        <v>0</v>
      </c>
      <c r="KF410" s="9">
        <v>0</v>
      </c>
      <c r="KG410" s="9">
        <v>0</v>
      </c>
      <c r="KH410" s="9">
        <v>0</v>
      </c>
      <c r="KI410" s="9">
        <v>0</v>
      </c>
      <c r="KJ410" s="9">
        <v>0</v>
      </c>
      <c r="KK410" s="9">
        <v>0</v>
      </c>
      <c r="KL410" s="9">
        <v>0</v>
      </c>
      <c r="KM410" s="9">
        <v>0</v>
      </c>
      <c r="KN410" s="9">
        <v>0</v>
      </c>
      <c r="KO410" s="9">
        <v>0</v>
      </c>
      <c r="KP410" s="9">
        <v>0</v>
      </c>
      <c r="KQ410" s="9">
        <v>0</v>
      </c>
      <c r="KR410" s="9">
        <v>0</v>
      </c>
      <c r="KS410" s="9">
        <v>0</v>
      </c>
      <c r="KT410" s="9">
        <v>0</v>
      </c>
      <c r="KU410" s="9">
        <v>0</v>
      </c>
      <c r="KV410" s="9">
        <v>0</v>
      </c>
      <c r="KW410" s="9" t="s">
        <v>102</v>
      </c>
      <c r="KX410" s="9">
        <v>1</v>
      </c>
      <c r="KY410" s="9">
        <v>0</v>
      </c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>
        <v>0</v>
      </c>
      <c r="LW410" s="9"/>
      <c r="LX410" s="1">
        <v>0</v>
      </c>
      <c r="LY410" s="9">
        <v>0</v>
      </c>
      <c r="LZ410" s="1">
        <v>1</v>
      </c>
      <c r="MA410" s="9">
        <v>1</v>
      </c>
      <c r="MB410" s="9">
        <f t="shared" si="167"/>
        <v>0</v>
      </c>
      <c r="MC410" s="9">
        <v>0</v>
      </c>
      <c r="MD410" s="9">
        <v>0</v>
      </c>
      <c r="ME410" s="9">
        <v>0</v>
      </c>
      <c r="MF410" s="9">
        <v>0</v>
      </c>
      <c r="MG410" s="9">
        <v>0</v>
      </c>
      <c r="MH410" s="9">
        <v>0</v>
      </c>
      <c r="MI410" s="9">
        <v>0</v>
      </c>
      <c r="MJ410" s="9">
        <v>0</v>
      </c>
      <c r="MK410" s="9">
        <v>0</v>
      </c>
      <c r="ML410" s="9">
        <v>0</v>
      </c>
      <c r="MM410" s="9">
        <f t="shared" si="168"/>
        <v>0</v>
      </c>
      <c r="MN410" s="9">
        <v>0</v>
      </c>
      <c r="MO410" s="9">
        <v>0</v>
      </c>
      <c r="MP410" s="9">
        <v>0</v>
      </c>
      <c r="MQ410" s="9">
        <v>0</v>
      </c>
      <c r="MR410" s="9">
        <v>0</v>
      </c>
      <c r="MS410" s="9">
        <v>0</v>
      </c>
      <c r="MT410" s="9">
        <v>0</v>
      </c>
      <c r="MU410" s="9">
        <v>0</v>
      </c>
      <c r="MV410" s="9">
        <v>0</v>
      </c>
      <c r="MW410" s="9">
        <v>0</v>
      </c>
      <c r="MX410" s="9">
        <v>0</v>
      </c>
      <c r="MY410" s="9">
        <v>0</v>
      </c>
      <c r="MZ410" s="9">
        <v>0</v>
      </c>
      <c r="NA410" s="9">
        <v>0</v>
      </c>
      <c r="NB410" s="9">
        <v>0</v>
      </c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1">
        <v>0</v>
      </c>
      <c r="NZ410" s="9"/>
      <c r="OA410" s="1">
        <v>0</v>
      </c>
      <c r="OB410" s="1">
        <v>0</v>
      </c>
      <c r="OC410" s="9">
        <v>0</v>
      </c>
      <c r="OD410" s="9">
        <v>0</v>
      </c>
      <c r="OE410" s="9">
        <f t="shared" si="169"/>
        <v>0</v>
      </c>
      <c r="OF410" s="9">
        <v>0</v>
      </c>
      <c r="OG410" s="9">
        <v>0</v>
      </c>
      <c r="OH410" s="9">
        <v>0</v>
      </c>
      <c r="OI410" s="9">
        <v>0</v>
      </c>
      <c r="OJ410" s="9">
        <v>0</v>
      </c>
      <c r="OK410" s="9">
        <v>0</v>
      </c>
      <c r="OL410" s="9">
        <v>0</v>
      </c>
      <c r="OM410" s="9">
        <v>0</v>
      </c>
      <c r="ON410" s="9">
        <v>0</v>
      </c>
      <c r="OO410" s="9">
        <v>0</v>
      </c>
      <c r="OP410" s="9">
        <f t="shared" si="170"/>
        <v>0</v>
      </c>
      <c r="OQ410" s="9">
        <v>0</v>
      </c>
      <c r="OR410" s="9">
        <v>0</v>
      </c>
      <c r="OS410" s="9">
        <v>0</v>
      </c>
      <c r="OT410" s="9">
        <v>0</v>
      </c>
      <c r="OU410" s="9">
        <v>0</v>
      </c>
      <c r="OV410" s="9">
        <v>0</v>
      </c>
      <c r="OW410" s="9">
        <v>0</v>
      </c>
      <c r="OX410" s="9">
        <v>0</v>
      </c>
      <c r="OY410" s="9">
        <v>0</v>
      </c>
      <c r="OZ410" s="9">
        <v>0</v>
      </c>
      <c r="PA410" s="9">
        <v>0</v>
      </c>
      <c r="PB410" s="9">
        <v>0</v>
      </c>
    </row>
    <row r="411" spans="1:418" x14ac:dyDescent="0.25">
      <c r="A411" s="1">
        <v>410</v>
      </c>
      <c r="B411" s="26" t="s">
        <v>2</v>
      </c>
      <c r="C411" s="9">
        <v>0</v>
      </c>
      <c r="D411" s="9">
        <v>1</v>
      </c>
      <c r="E411" s="9">
        <v>50</v>
      </c>
      <c r="F411" s="9">
        <v>0</v>
      </c>
      <c r="G411" s="1">
        <v>1</v>
      </c>
      <c r="H411" s="9">
        <v>0</v>
      </c>
      <c r="I411" s="9">
        <v>0</v>
      </c>
      <c r="J411" s="9" t="s">
        <v>5</v>
      </c>
      <c r="K411" s="9">
        <v>1</v>
      </c>
      <c r="L411" s="9">
        <v>0</v>
      </c>
      <c r="M411" s="9">
        <v>0</v>
      </c>
      <c r="N411" s="9">
        <v>0</v>
      </c>
      <c r="O411" s="9" t="s">
        <v>271</v>
      </c>
      <c r="P411" s="9" t="s">
        <v>247</v>
      </c>
      <c r="Q411" s="9" t="s">
        <v>268</v>
      </c>
      <c r="R411" s="9" t="s">
        <v>231</v>
      </c>
      <c r="S411" s="1">
        <v>0</v>
      </c>
      <c r="T411" s="9" t="s">
        <v>329</v>
      </c>
      <c r="U411" s="9" t="s">
        <v>149</v>
      </c>
      <c r="V411" s="9" t="s">
        <v>111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1</v>
      </c>
      <c r="BA411" s="9">
        <v>0</v>
      </c>
      <c r="BB411" s="1">
        <v>1</v>
      </c>
      <c r="BC411" s="9">
        <v>0</v>
      </c>
      <c r="BD411" s="9">
        <v>0</v>
      </c>
      <c r="BE411" s="9">
        <f t="shared" si="187"/>
        <v>2</v>
      </c>
      <c r="BF411" s="9">
        <v>0</v>
      </c>
      <c r="BG411" s="9">
        <v>0</v>
      </c>
      <c r="BH411" s="9">
        <v>0</v>
      </c>
      <c r="BI411" s="9">
        <v>0</v>
      </c>
      <c r="BJ411" s="1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1">
        <v>1</v>
      </c>
      <c r="BS411" s="9">
        <v>1</v>
      </c>
      <c r="BT411" s="9">
        <v>0</v>
      </c>
      <c r="BU411" s="9">
        <v>0</v>
      </c>
      <c r="BV411" s="9">
        <v>0</v>
      </c>
      <c r="BW411" s="9">
        <v>1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/>
      <c r="CJ411" s="9"/>
      <c r="CK411" s="9" t="s">
        <v>125</v>
      </c>
      <c r="CL411" s="1">
        <v>0</v>
      </c>
      <c r="CM411" s="10">
        <v>44047</v>
      </c>
      <c r="CN411" s="10">
        <v>44047</v>
      </c>
      <c r="CO411" s="10"/>
      <c r="CP411" s="10"/>
      <c r="CQ411" s="10"/>
      <c r="CR411" s="10"/>
      <c r="CS411" s="10">
        <v>44051</v>
      </c>
      <c r="CT411" s="3"/>
      <c r="CU411" s="3">
        <f t="shared" si="178"/>
        <v>4</v>
      </c>
      <c r="CV411" s="11"/>
      <c r="CW411" s="3"/>
      <c r="CX411" s="3"/>
      <c r="CY411" s="3">
        <f>CU411-CV411-CW411</f>
        <v>4</v>
      </c>
      <c r="CZ411" s="11">
        <v>0</v>
      </c>
      <c r="DA411" s="11">
        <v>1</v>
      </c>
      <c r="DB411" s="17">
        <v>0</v>
      </c>
      <c r="DC411" s="3">
        <f t="shared" si="179"/>
        <v>1</v>
      </c>
      <c r="DD411" s="10">
        <v>44038</v>
      </c>
      <c r="DE411" s="1">
        <v>0</v>
      </c>
      <c r="DF411" s="11">
        <f t="shared" si="161"/>
        <v>9</v>
      </c>
      <c r="DG411" s="3">
        <f t="shared" si="180"/>
        <v>4</v>
      </c>
      <c r="DH411" s="9">
        <v>1</v>
      </c>
      <c r="DI411" s="9">
        <v>0</v>
      </c>
      <c r="DJ411" s="9">
        <v>1</v>
      </c>
      <c r="DK411" s="9">
        <v>0</v>
      </c>
      <c r="DL411" s="9">
        <v>0</v>
      </c>
      <c r="DM411" s="9">
        <v>0</v>
      </c>
      <c r="DN411" s="9">
        <v>0</v>
      </c>
      <c r="DO411" s="9">
        <v>0</v>
      </c>
      <c r="DP411" s="9">
        <v>0</v>
      </c>
      <c r="DQ411" s="9">
        <v>1</v>
      </c>
      <c r="DR411" s="9">
        <v>0</v>
      </c>
      <c r="DS411" s="9">
        <v>0</v>
      </c>
      <c r="DT411" s="9">
        <v>1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110</v>
      </c>
      <c r="EH411" s="9"/>
      <c r="EI411" s="12"/>
      <c r="EJ411" s="11"/>
      <c r="EK411" s="11"/>
      <c r="EL411" s="11"/>
      <c r="EM411" s="9">
        <v>130</v>
      </c>
      <c r="EN411" s="9">
        <v>80</v>
      </c>
      <c r="EO411" s="12">
        <f t="shared" si="162"/>
        <v>96.666666666666671</v>
      </c>
      <c r="EP411" s="11">
        <v>0</v>
      </c>
      <c r="EQ411" s="9">
        <v>80</v>
      </c>
      <c r="ER411" s="9">
        <v>0</v>
      </c>
      <c r="ES411" s="9">
        <v>19</v>
      </c>
      <c r="ET411" s="9">
        <v>0</v>
      </c>
      <c r="EU411" s="12">
        <v>36</v>
      </c>
      <c r="EV411" s="11">
        <v>0</v>
      </c>
      <c r="EW411" s="12">
        <v>36</v>
      </c>
      <c r="EX411" s="9">
        <v>88</v>
      </c>
      <c r="EY411" s="1">
        <v>1</v>
      </c>
      <c r="EZ411" s="9" t="s">
        <v>51</v>
      </c>
      <c r="FA411" s="9">
        <v>1</v>
      </c>
      <c r="FB411" s="9">
        <v>0</v>
      </c>
      <c r="FC411" s="9">
        <v>0</v>
      </c>
      <c r="FD411" s="9">
        <v>0</v>
      </c>
      <c r="FE411" s="9">
        <v>0</v>
      </c>
      <c r="FF411" s="9">
        <v>0</v>
      </c>
      <c r="FG411" s="9">
        <v>0</v>
      </c>
      <c r="FH411" s="9">
        <v>0</v>
      </c>
      <c r="FI411" s="1">
        <v>1</v>
      </c>
      <c r="FJ411" s="1">
        <v>1</v>
      </c>
      <c r="FK411" s="9">
        <v>0</v>
      </c>
      <c r="FL411" s="9">
        <v>0</v>
      </c>
      <c r="FM411" s="9" t="s">
        <v>104</v>
      </c>
      <c r="FN411" s="1" t="s">
        <v>83</v>
      </c>
      <c r="FO411" s="9">
        <v>0</v>
      </c>
      <c r="FP411" s="9">
        <v>0</v>
      </c>
      <c r="FQ411" s="1">
        <v>1</v>
      </c>
      <c r="FR411" s="1">
        <v>1</v>
      </c>
      <c r="FS411" s="1">
        <f t="shared" si="181"/>
        <v>2</v>
      </c>
      <c r="FT411" s="1">
        <v>0</v>
      </c>
      <c r="FU411" s="9">
        <v>0</v>
      </c>
      <c r="FV411" s="9">
        <v>0</v>
      </c>
      <c r="FW411" s="9">
        <v>0</v>
      </c>
      <c r="FX411" s="9">
        <v>0</v>
      </c>
      <c r="FY411" s="9">
        <v>0</v>
      </c>
      <c r="FZ411" s="1">
        <f t="shared" si="175"/>
        <v>1</v>
      </c>
      <c r="GA411" s="1">
        <v>1</v>
      </c>
      <c r="GB411" s="9">
        <v>1</v>
      </c>
      <c r="GC411" s="9">
        <v>0</v>
      </c>
      <c r="GD411" s="9">
        <v>0</v>
      </c>
      <c r="GE411" s="9">
        <v>0</v>
      </c>
      <c r="GF411" s="9">
        <v>0</v>
      </c>
      <c r="GG411" s="9">
        <v>0</v>
      </c>
      <c r="GH411" s="1">
        <f t="shared" si="176"/>
        <v>1</v>
      </c>
      <c r="GI411" s="1">
        <v>1</v>
      </c>
      <c r="GJ411" s="9">
        <v>0</v>
      </c>
      <c r="GK411" s="9">
        <v>1</v>
      </c>
      <c r="GL411" s="9">
        <v>1</v>
      </c>
      <c r="GM411" s="9">
        <v>0</v>
      </c>
      <c r="GN411" s="9">
        <v>0</v>
      </c>
      <c r="GO411" s="9">
        <v>0</v>
      </c>
      <c r="GP411" s="1">
        <v>0</v>
      </c>
      <c r="GQ411" s="9">
        <v>0</v>
      </c>
      <c r="GR411" s="11">
        <f t="shared" si="163"/>
        <v>0</v>
      </c>
      <c r="GS411" s="9">
        <v>0</v>
      </c>
      <c r="GT411" s="9">
        <v>0</v>
      </c>
      <c r="GU411" s="9">
        <v>0</v>
      </c>
      <c r="GV411" s="9">
        <v>0</v>
      </c>
      <c r="GW411" s="9">
        <v>0</v>
      </c>
      <c r="GX411" s="9">
        <f t="shared" si="164"/>
        <v>2</v>
      </c>
      <c r="GY411" s="9">
        <v>1</v>
      </c>
      <c r="GZ411" s="9">
        <v>0</v>
      </c>
      <c r="HA411" s="9">
        <v>0</v>
      </c>
      <c r="HB411" s="9">
        <v>1</v>
      </c>
      <c r="HC411" s="9">
        <v>0</v>
      </c>
      <c r="HD411" s="9">
        <v>0</v>
      </c>
      <c r="HE411" s="9">
        <v>0</v>
      </c>
      <c r="HF411" s="9">
        <v>0</v>
      </c>
      <c r="HG411" s="9">
        <v>0</v>
      </c>
      <c r="HH411" s="9">
        <v>0</v>
      </c>
      <c r="HI411" s="9">
        <v>1</v>
      </c>
      <c r="HJ411" s="9">
        <v>0</v>
      </c>
      <c r="HK411" s="9">
        <v>0</v>
      </c>
      <c r="HL411" s="9">
        <v>0</v>
      </c>
      <c r="HM411" s="9">
        <v>0</v>
      </c>
      <c r="HN411" s="9">
        <v>0</v>
      </c>
      <c r="HO411" s="9">
        <v>0</v>
      </c>
      <c r="HP411" s="9">
        <v>0</v>
      </c>
      <c r="HQ411" s="9">
        <v>0</v>
      </c>
      <c r="HR411" s="9">
        <v>0</v>
      </c>
      <c r="HS411" s="9">
        <v>0</v>
      </c>
      <c r="HT411" s="9">
        <v>0</v>
      </c>
      <c r="HU411" s="9">
        <v>0</v>
      </c>
      <c r="HV411" s="9">
        <v>0</v>
      </c>
      <c r="HW411" s="9">
        <v>0</v>
      </c>
      <c r="HX411" s="9">
        <v>0</v>
      </c>
      <c r="HY411" s="9">
        <v>0</v>
      </c>
      <c r="HZ411" s="9">
        <v>0</v>
      </c>
      <c r="IA411" s="9">
        <v>0</v>
      </c>
      <c r="IB411" s="9">
        <v>0</v>
      </c>
      <c r="IC411" s="9">
        <v>0</v>
      </c>
      <c r="ID411" s="9">
        <v>0</v>
      </c>
      <c r="IE411" s="9">
        <v>0</v>
      </c>
      <c r="IF411" s="1">
        <v>1</v>
      </c>
      <c r="IG411" s="9">
        <v>1</v>
      </c>
      <c r="IH411" s="9">
        <v>0</v>
      </c>
      <c r="II411" s="9">
        <v>0</v>
      </c>
      <c r="IJ411" s="9">
        <v>0</v>
      </c>
      <c r="IK411" s="9">
        <v>0</v>
      </c>
      <c r="IL411" s="9">
        <v>0</v>
      </c>
      <c r="IM411" s="9">
        <v>1</v>
      </c>
      <c r="IN411" s="9">
        <v>0</v>
      </c>
      <c r="IO411" s="9">
        <v>0</v>
      </c>
      <c r="IP411" s="9">
        <v>0</v>
      </c>
      <c r="IQ411" s="9">
        <f t="shared" si="188"/>
        <v>0</v>
      </c>
      <c r="IR411" s="1">
        <v>0</v>
      </c>
      <c r="IS411" s="9">
        <v>0</v>
      </c>
      <c r="IT411" s="9">
        <v>0</v>
      </c>
      <c r="IU411" s="9">
        <v>0</v>
      </c>
      <c r="IV411" s="9">
        <v>0</v>
      </c>
      <c r="IW411" s="9">
        <v>0</v>
      </c>
      <c r="IX411" s="9">
        <v>0</v>
      </c>
      <c r="IY411" s="9">
        <v>0</v>
      </c>
      <c r="IZ411" s="9">
        <v>0</v>
      </c>
      <c r="JA411" s="9"/>
      <c r="JB411" s="9"/>
      <c r="JC411" s="9"/>
      <c r="JD411" s="9"/>
      <c r="JE411" s="9"/>
      <c r="JF411" s="1">
        <v>6</v>
      </c>
      <c r="JG411" s="1">
        <v>0</v>
      </c>
      <c r="JH411" s="1">
        <v>1</v>
      </c>
      <c r="JI411" s="1">
        <v>0</v>
      </c>
      <c r="JJ411" s="9"/>
      <c r="JK411" s="9">
        <v>0</v>
      </c>
      <c r="JL411" s="9">
        <v>0</v>
      </c>
      <c r="JM411" s="9">
        <v>0</v>
      </c>
      <c r="JN411" s="9">
        <v>0</v>
      </c>
      <c r="JO411" s="9">
        <v>0</v>
      </c>
      <c r="JP411" s="9">
        <v>0</v>
      </c>
      <c r="JQ411" s="9">
        <v>0</v>
      </c>
      <c r="JR411" s="9">
        <v>0</v>
      </c>
      <c r="JS411" s="9">
        <v>1</v>
      </c>
      <c r="JT411" s="9">
        <v>1</v>
      </c>
      <c r="JU411" s="9">
        <v>0</v>
      </c>
      <c r="JV411" s="9">
        <v>0</v>
      </c>
      <c r="JW411" s="9">
        <v>0</v>
      </c>
      <c r="JX411" s="9">
        <v>0</v>
      </c>
      <c r="JY411" s="9"/>
      <c r="JZ411" s="9"/>
      <c r="KA411" s="9"/>
      <c r="KB411" s="9">
        <v>0</v>
      </c>
      <c r="KC411" s="9">
        <f t="shared" si="189"/>
        <v>0</v>
      </c>
      <c r="KD411" s="9">
        <v>0</v>
      </c>
      <c r="KE411" s="9">
        <v>0</v>
      </c>
      <c r="KF411" s="9">
        <v>0</v>
      </c>
      <c r="KG411" s="9">
        <v>0</v>
      </c>
      <c r="KH411" s="9">
        <v>0</v>
      </c>
      <c r="KI411" s="9">
        <v>0</v>
      </c>
      <c r="KJ411" s="9">
        <v>0</v>
      </c>
      <c r="KK411" s="9">
        <v>0</v>
      </c>
      <c r="KL411" s="9">
        <v>0</v>
      </c>
      <c r="KM411" s="9">
        <v>0</v>
      </c>
      <c r="KN411" s="9">
        <v>0</v>
      </c>
      <c r="KO411" s="9">
        <v>0</v>
      </c>
      <c r="KP411" s="9">
        <v>0</v>
      </c>
      <c r="KQ411" s="9">
        <v>0</v>
      </c>
      <c r="KR411" s="9">
        <v>0</v>
      </c>
      <c r="KS411" s="9">
        <v>0</v>
      </c>
      <c r="KT411" s="9">
        <v>0</v>
      </c>
      <c r="KU411" s="9">
        <v>0</v>
      </c>
      <c r="KV411" s="9">
        <v>0</v>
      </c>
      <c r="KW411" s="9" t="s">
        <v>102</v>
      </c>
      <c r="KX411" s="9">
        <v>1</v>
      </c>
      <c r="KY411" s="9">
        <v>0</v>
      </c>
      <c r="KZ411" s="12">
        <v>16.899999999999999</v>
      </c>
      <c r="LA411" s="12">
        <v>51.1</v>
      </c>
      <c r="LB411" s="9">
        <v>14620</v>
      </c>
      <c r="LC411" s="9">
        <v>12290</v>
      </c>
      <c r="LD411" s="9">
        <v>1130</v>
      </c>
      <c r="LE411" s="9">
        <v>152000</v>
      </c>
      <c r="LF411" s="9"/>
      <c r="LG411" s="13">
        <v>20.8</v>
      </c>
      <c r="LH411" s="9"/>
      <c r="LI411" s="9"/>
      <c r="LJ411" s="9"/>
      <c r="LK411" s="9"/>
      <c r="LL411" s="9"/>
      <c r="LM411" s="12">
        <v>254.24</v>
      </c>
      <c r="LN411" s="9"/>
      <c r="LO411" s="9"/>
      <c r="LP411" s="12">
        <v>154</v>
      </c>
      <c r="LQ411" s="9"/>
      <c r="LR411" s="9"/>
      <c r="LS411" s="9"/>
      <c r="LT411" s="9"/>
      <c r="LU411" s="9"/>
      <c r="LV411" s="9">
        <v>0</v>
      </c>
      <c r="LW411" s="9"/>
      <c r="LX411" s="1">
        <v>0</v>
      </c>
      <c r="LY411" s="9">
        <v>0</v>
      </c>
      <c r="LZ411" s="9">
        <v>1</v>
      </c>
      <c r="MA411" s="9">
        <v>0</v>
      </c>
      <c r="MB411" s="9">
        <f t="shared" si="167"/>
        <v>2</v>
      </c>
      <c r="MC411" s="1">
        <v>1</v>
      </c>
      <c r="MD411" s="9">
        <v>1</v>
      </c>
      <c r="ME411" s="9">
        <v>1</v>
      </c>
      <c r="MF411" s="9">
        <v>0</v>
      </c>
      <c r="MG411" s="9">
        <v>0</v>
      </c>
      <c r="MH411" s="9">
        <v>0</v>
      </c>
      <c r="MI411" s="9">
        <v>0</v>
      </c>
      <c r="MJ411" s="9">
        <v>0</v>
      </c>
      <c r="MK411" s="9">
        <v>1</v>
      </c>
      <c r="ML411" s="9">
        <v>0</v>
      </c>
      <c r="MM411" s="9">
        <f t="shared" si="168"/>
        <v>1</v>
      </c>
      <c r="MN411" s="1">
        <v>1</v>
      </c>
      <c r="MO411" s="9">
        <v>1</v>
      </c>
      <c r="MP411" s="9">
        <v>0</v>
      </c>
      <c r="MQ411" s="9">
        <v>0</v>
      </c>
      <c r="MR411" s="9">
        <v>0</v>
      </c>
      <c r="MS411" s="9">
        <v>0</v>
      </c>
      <c r="MT411" s="9">
        <v>0</v>
      </c>
      <c r="MU411" s="9">
        <v>0</v>
      </c>
      <c r="MV411" s="9">
        <v>0</v>
      </c>
      <c r="MW411" s="9">
        <v>0</v>
      </c>
      <c r="MX411" s="9">
        <v>0</v>
      </c>
      <c r="MY411" s="9">
        <v>0</v>
      </c>
      <c r="MZ411" s="9">
        <v>0</v>
      </c>
      <c r="NA411" s="9">
        <v>0</v>
      </c>
      <c r="NB411" s="9" t="s">
        <v>122</v>
      </c>
      <c r="NC411" s="9"/>
      <c r="ND411" s="9"/>
      <c r="NE411" s="9"/>
      <c r="NF411" s="9"/>
      <c r="NG411" s="9"/>
      <c r="NH411" s="9"/>
      <c r="NI411" s="13">
        <v>1.71</v>
      </c>
      <c r="NJ411" s="9"/>
      <c r="NK411" s="13">
        <v>0.35</v>
      </c>
      <c r="NL411" s="13">
        <v>0.18</v>
      </c>
      <c r="NM411" s="12">
        <v>61.2</v>
      </c>
      <c r="NN411" s="9">
        <v>47.4</v>
      </c>
      <c r="NO411" s="9"/>
      <c r="NP411" s="9"/>
      <c r="NQ411" s="9"/>
      <c r="NR411" s="12">
        <v>2214</v>
      </c>
      <c r="NS411" s="9"/>
      <c r="NT411" s="9"/>
      <c r="NU411" s="9"/>
      <c r="NV411" s="9"/>
      <c r="NW411" s="9">
        <v>13.8</v>
      </c>
      <c r="NX411" s="9"/>
      <c r="NY411" s="1">
        <v>0</v>
      </c>
      <c r="NZ411" s="9"/>
      <c r="OA411" s="1">
        <v>0</v>
      </c>
      <c r="OB411" s="1">
        <v>0</v>
      </c>
      <c r="OC411" s="9">
        <v>1</v>
      </c>
      <c r="OD411" s="9">
        <v>0</v>
      </c>
      <c r="OE411" s="9">
        <f t="shared" si="169"/>
        <v>2</v>
      </c>
      <c r="OF411" s="1">
        <v>1</v>
      </c>
      <c r="OG411" s="9">
        <v>1</v>
      </c>
      <c r="OH411" s="9">
        <v>1</v>
      </c>
      <c r="OI411" s="9">
        <v>0</v>
      </c>
      <c r="OJ411" s="9">
        <v>0</v>
      </c>
      <c r="OK411" s="9">
        <v>0</v>
      </c>
      <c r="OL411" s="9">
        <v>0</v>
      </c>
      <c r="OM411" s="9">
        <v>0</v>
      </c>
      <c r="ON411" s="9">
        <v>1</v>
      </c>
      <c r="OO411" s="9">
        <v>0</v>
      </c>
      <c r="OP411" s="9">
        <f t="shared" si="170"/>
        <v>1</v>
      </c>
      <c r="OQ411" s="1">
        <v>1</v>
      </c>
      <c r="OR411" s="9">
        <v>1</v>
      </c>
      <c r="OS411" s="9">
        <v>0</v>
      </c>
      <c r="OT411" s="9">
        <v>0</v>
      </c>
      <c r="OU411" s="9">
        <v>0</v>
      </c>
      <c r="OV411" s="9">
        <v>0</v>
      </c>
      <c r="OW411" s="9">
        <v>0</v>
      </c>
      <c r="OX411" s="9">
        <v>0</v>
      </c>
      <c r="OY411" s="9">
        <v>0</v>
      </c>
      <c r="OZ411" s="9">
        <v>0</v>
      </c>
      <c r="PA411" s="9">
        <v>0</v>
      </c>
      <c r="PB411" s="9">
        <v>0</v>
      </c>
    </row>
    <row r="412" spans="1:418" x14ac:dyDescent="0.25">
      <c r="A412" s="1">
        <v>411</v>
      </c>
      <c r="B412" s="26" t="s">
        <v>1</v>
      </c>
      <c r="C412" s="9">
        <v>1</v>
      </c>
      <c r="D412" s="9">
        <v>0</v>
      </c>
      <c r="E412" s="9">
        <v>27</v>
      </c>
      <c r="F412" s="1">
        <v>1</v>
      </c>
      <c r="G412" s="9">
        <v>0</v>
      </c>
      <c r="H412" s="9">
        <v>0</v>
      </c>
      <c r="I412" s="9">
        <v>0</v>
      </c>
      <c r="J412" s="9" t="s">
        <v>5</v>
      </c>
      <c r="K412" s="9">
        <v>1</v>
      </c>
      <c r="L412" s="9">
        <v>0</v>
      </c>
      <c r="M412" s="9">
        <v>0</v>
      </c>
      <c r="N412" s="9">
        <v>0</v>
      </c>
      <c r="O412" s="9" t="s">
        <v>271</v>
      </c>
      <c r="P412" s="9" t="s">
        <v>247</v>
      </c>
      <c r="Q412" s="9"/>
      <c r="R412" s="9" t="s">
        <v>393</v>
      </c>
      <c r="S412" s="1">
        <v>0</v>
      </c>
      <c r="T412" s="9" t="s">
        <v>329</v>
      </c>
      <c r="U412" s="9" t="s">
        <v>149</v>
      </c>
      <c r="V412" s="9" t="s">
        <v>111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1">
        <v>1</v>
      </c>
      <c r="BB412" s="9">
        <v>0</v>
      </c>
      <c r="BC412" s="9">
        <v>0</v>
      </c>
      <c r="BD412" s="9">
        <v>0</v>
      </c>
      <c r="BE412" s="9">
        <f t="shared" si="187"/>
        <v>1</v>
      </c>
      <c r="BF412" s="9">
        <v>0</v>
      </c>
      <c r="BG412" s="9">
        <v>0</v>
      </c>
      <c r="BH412" s="9">
        <v>0</v>
      </c>
      <c r="BI412" s="9">
        <v>0</v>
      </c>
      <c r="BJ412" s="1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">
        <v>1</v>
      </c>
      <c r="BS412" s="9">
        <v>1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0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/>
      <c r="CJ412" s="9"/>
      <c r="CK412" s="9" t="s">
        <v>123</v>
      </c>
      <c r="CL412" s="9">
        <v>0</v>
      </c>
      <c r="CM412" s="10">
        <v>44055</v>
      </c>
      <c r="CN412" s="10"/>
      <c r="CO412" s="10"/>
      <c r="CP412" s="10"/>
      <c r="CQ412" s="10"/>
      <c r="CR412" s="10"/>
      <c r="CS412" s="10">
        <v>44055</v>
      </c>
      <c r="CT412" s="3"/>
      <c r="CU412" s="3">
        <f t="shared" si="178"/>
        <v>0</v>
      </c>
      <c r="CV412" s="11"/>
      <c r="CW412" s="11"/>
      <c r="CX412" s="11"/>
      <c r="CY412" s="11"/>
      <c r="CZ412" s="11">
        <v>0</v>
      </c>
      <c r="DA412" s="17">
        <v>0</v>
      </c>
      <c r="DB412" s="11">
        <v>1</v>
      </c>
      <c r="DC412" s="3">
        <f t="shared" si="179"/>
        <v>1</v>
      </c>
      <c r="DD412" s="10">
        <v>44053</v>
      </c>
      <c r="DE412" s="1">
        <v>0</v>
      </c>
      <c r="DF412" s="11">
        <f t="shared" si="161"/>
        <v>2</v>
      </c>
      <c r="DG412" s="3">
        <f t="shared" si="180"/>
        <v>3</v>
      </c>
      <c r="DH412" s="9">
        <v>0</v>
      </c>
      <c r="DI412" s="9">
        <v>1</v>
      </c>
      <c r="DJ412" s="9">
        <v>0</v>
      </c>
      <c r="DK412" s="9">
        <v>1</v>
      </c>
      <c r="DL412" s="9">
        <v>0</v>
      </c>
      <c r="DM412" s="9">
        <v>0</v>
      </c>
      <c r="DN412" s="9">
        <v>0</v>
      </c>
      <c r="DO412" s="9">
        <v>0</v>
      </c>
      <c r="DP412" s="9">
        <v>0</v>
      </c>
      <c r="DQ412" s="9">
        <v>0</v>
      </c>
      <c r="DR412" s="9">
        <v>0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1</v>
      </c>
      <c r="DZ412" s="9">
        <v>0</v>
      </c>
      <c r="EA412" s="9">
        <v>0</v>
      </c>
      <c r="EB412" s="9">
        <v>0</v>
      </c>
      <c r="EC412" s="9">
        <v>0</v>
      </c>
      <c r="ED412" s="9">
        <v>0</v>
      </c>
      <c r="EE412" s="9">
        <v>0</v>
      </c>
      <c r="EF412" s="9">
        <v>0</v>
      </c>
      <c r="EG412" s="9">
        <v>60</v>
      </c>
      <c r="EH412" s="9"/>
      <c r="EI412" s="12"/>
      <c r="EJ412" s="11"/>
      <c r="EK412" s="11"/>
      <c r="EL412" s="11"/>
      <c r="EM412" s="9">
        <v>115</v>
      </c>
      <c r="EN412" s="9">
        <v>80</v>
      </c>
      <c r="EO412" s="12">
        <f t="shared" si="162"/>
        <v>91.666666666666671</v>
      </c>
      <c r="EP412" s="11">
        <v>0</v>
      </c>
      <c r="EQ412" s="9">
        <v>88</v>
      </c>
      <c r="ER412" s="9">
        <v>0</v>
      </c>
      <c r="ES412" s="9">
        <v>18</v>
      </c>
      <c r="ET412" s="9">
        <v>0</v>
      </c>
      <c r="EU412" s="12">
        <v>36</v>
      </c>
      <c r="EV412" s="11">
        <v>0</v>
      </c>
      <c r="EW412" s="12">
        <v>36</v>
      </c>
      <c r="EX412" s="9">
        <v>99</v>
      </c>
      <c r="EY412" s="1">
        <v>0</v>
      </c>
      <c r="EZ412" s="9" t="s">
        <v>51</v>
      </c>
      <c r="FA412" s="9">
        <v>1</v>
      </c>
      <c r="FB412" s="9">
        <v>0</v>
      </c>
      <c r="FC412" s="9">
        <v>0</v>
      </c>
      <c r="FD412" s="9">
        <v>0</v>
      </c>
      <c r="FE412" s="9">
        <v>0</v>
      </c>
      <c r="FF412" s="9">
        <v>0</v>
      </c>
      <c r="FG412" s="9">
        <v>0</v>
      </c>
      <c r="FH412" s="9">
        <v>0</v>
      </c>
      <c r="FI412" s="1">
        <v>0</v>
      </c>
      <c r="FJ412" s="1">
        <v>1</v>
      </c>
      <c r="FK412" s="9">
        <v>0</v>
      </c>
      <c r="FL412" s="9">
        <v>0</v>
      </c>
      <c r="FM412" s="9" t="s">
        <v>104</v>
      </c>
      <c r="FN412" s="9" t="s">
        <v>81</v>
      </c>
      <c r="FO412" s="1">
        <v>1</v>
      </c>
      <c r="FP412" s="9">
        <v>0</v>
      </c>
      <c r="FQ412" s="9">
        <v>0</v>
      </c>
      <c r="FR412" s="9">
        <v>0</v>
      </c>
      <c r="FS412" s="1">
        <f t="shared" si="181"/>
        <v>0</v>
      </c>
      <c r="FT412" s="1">
        <v>0</v>
      </c>
      <c r="FU412" s="9">
        <v>0</v>
      </c>
      <c r="FV412" s="9">
        <v>0</v>
      </c>
      <c r="FW412" s="9">
        <v>0</v>
      </c>
      <c r="FX412" s="9">
        <v>0</v>
      </c>
      <c r="FY412" s="9">
        <v>0</v>
      </c>
      <c r="FZ412" s="1">
        <f t="shared" si="175"/>
        <v>0</v>
      </c>
      <c r="GA412" s="1">
        <v>0</v>
      </c>
      <c r="GB412" s="9">
        <v>0</v>
      </c>
      <c r="GC412" s="9">
        <v>0</v>
      </c>
      <c r="GD412" s="9">
        <v>0</v>
      </c>
      <c r="GE412" s="9">
        <v>0</v>
      </c>
      <c r="GF412" s="9">
        <v>0</v>
      </c>
      <c r="GG412" s="9">
        <v>0</v>
      </c>
      <c r="GH412" s="1">
        <f t="shared" si="176"/>
        <v>0</v>
      </c>
      <c r="GI412" s="1">
        <v>0</v>
      </c>
      <c r="GJ412" s="9">
        <v>0</v>
      </c>
      <c r="GK412" s="9">
        <v>0</v>
      </c>
      <c r="GL412" s="9">
        <v>0</v>
      </c>
      <c r="GM412" s="9">
        <v>0</v>
      </c>
      <c r="GN412" s="9">
        <v>0</v>
      </c>
      <c r="GO412" s="9">
        <v>0</v>
      </c>
      <c r="GP412" s="1">
        <v>0</v>
      </c>
      <c r="GQ412" s="9">
        <v>0</v>
      </c>
      <c r="GR412" s="11">
        <f t="shared" si="163"/>
        <v>0</v>
      </c>
      <c r="GS412" s="9">
        <v>0</v>
      </c>
      <c r="GT412" s="9">
        <v>0</v>
      </c>
      <c r="GU412" s="9">
        <v>0</v>
      </c>
      <c r="GV412" s="9">
        <v>0</v>
      </c>
      <c r="GW412" s="9">
        <v>0</v>
      </c>
      <c r="GX412" s="9">
        <f t="shared" si="164"/>
        <v>0</v>
      </c>
      <c r="GY412" s="9">
        <v>0</v>
      </c>
      <c r="GZ412" s="9">
        <v>0</v>
      </c>
      <c r="HA412" s="9">
        <v>0</v>
      </c>
      <c r="HB412" s="9">
        <v>0</v>
      </c>
      <c r="HC412" s="9">
        <v>0</v>
      </c>
      <c r="HD412" s="9">
        <v>0</v>
      </c>
      <c r="HE412" s="9">
        <v>0</v>
      </c>
      <c r="HF412" s="9">
        <v>0</v>
      </c>
      <c r="HG412" s="9">
        <v>0</v>
      </c>
      <c r="HH412" s="9">
        <v>0</v>
      </c>
      <c r="HI412" s="9">
        <v>0</v>
      </c>
      <c r="HJ412" s="9">
        <v>0</v>
      </c>
      <c r="HK412" s="9">
        <v>0</v>
      </c>
      <c r="HL412" s="9">
        <v>0</v>
      </c>
      <c r="HM412" s="9">
        <v>0</v>
      </c>
      <c r="HN412" s="9">
        <v>0</v>
      </c>
      <c r="HO412" s="9">
        <v>0</v>
      </c>
      <c r="HP412" s="9">
        <v>0</v>
      </c>
      <c r="HQ412" s="9">
        <v>0</v>
      </c>
      <c r="HR412" s="9">
        <v>0</v>
      </c>
      <c r="HS412" s="9">
        <v>0</v>
      </c>
      <c r="HT412" s="9">
        <v>0</v>
      </c>
      <c r="HU412" s="9">
        <v>0</v>
      </c>
      <c r="HV412" s="9">
        <v>0</v>
      </c>
      <c r="HW412" s="9">
        <v>0</v>
      </c>
      <c r="HX412" s="9">
        <v>0</v>
      </c>
      <c r="HY412" s="9">
        <v>0</v>
      </c>
      <c r="HZ412" s="9">
        <v>0</v>
      </c>
      <c r="IA412" s="9">
        <v>0</v>
      </c>
      <c r="IB412" s="9">
        <v>0</v>
      </c>
      <c r="IC412" s="9">
        <v>0</v>
      </c>
      <c r="ID412" s="9">
        <v>0</v>
      </c>
      <c r="IE412" s="9">
        <v>0</v>
      </c>
      <c r="IF412" s="1">
        <v>0</v>
      </c>
      <c r="IG412" s="9">
        <v>0</v>
      </c>
      <c r="IH412" s="9">
        <v>0</v>
      </c>
      <c r="II412" s="9">
        <v>0</v>
      </c>
      <c r="IJ412" s="9">
        <v>0</v>
      </c>
      <c r="IK412" s="9">
        <v>0</v>
      </c>
      <c r="IL412" s="9">
        <v>0</v>
      </c>
      <c r="IM412" s="9">
        <v>0</v>
      </c>
      <c r="IN412" s="9">
        <v>0</v>
      </c>
      <c r="IO412" s="9">
        <v>0</v>
      </c>
      <c r="IP412" s="9">
        <v>0</v>
      </c>
      <c r="IQ412" s="9">
        <f t="shared" si="188"/>
        <v>0</v>
      </c>
      <c r="IR412" s="1">
        <v>0</v>
      </c>
      <c r="IS412" s="9">
        <v>0</v>
      </c>
      <c r="IT412" s="9">
        <v>0</v>
      </c>
      <c r="IU412" s="9">
        <v>0</v>
      </c>
      <c r="IV412" s="9">
        <v>0</v>
      </c>
      <c r="IW412" s="9">
        <v>0</v>
      </c>
      <c r="IX412" s="9">
        <v>0</v>
      </c>
      <c r="IY412" s="9">
        <v>0</v>
      </c>
      <c r="IZ412" s="9">
        <v>0</v>
      </c>
      <c r="JA412" s="9"/>
      <c r="JB412" s="9"/>
      <c r="JC412" s="9"/>
      <c r="JD412" s="9"/>
      <c r="JE412" s="9"/>
      <c r="JF412" s="1">
        <v>1</v>
      </c>
      <c r="JG412" s="1">
        <v>1</v>
      </c>
      <c r="JH412" s="1">
        <v>0</v>
      </c>
      <c r="JI412" s="1">
        <v>0</v>
      </c>
      <c r="JJ412" s="9"/>
      <c r="JK412" s="9">
        <v>0</v>
      </c>
      <c r="JL412" s="9">
        <v>0</v>
      </c>
      <c r="JM412" s="9">
        <v>0</v>
      </c>
      <c r="JN412" s="9">
        <v>0</v>
      </c>
      <c r="JO412" s="9">
        <v>0</v>
      </c>
      <c r="JP412" s="9">
        <v>0</v>
      </c>
      <c r="JQ412" s="9">
        <v>0</v>
      </c>
      <c r="JR412" s="9">
        <v>0</v>
      </c>
      <c r="JS412" s="9">
        <v>0</v>
      </c>
      <c r="JT412" s="9">
        <v>0</v>
      </c>
      <c r="JU412" s="9">
        <v>0</v>
      </c>
      <c r="JV412" s="9">
        <v>0</v>
      </c>
      <c r="JW412" s="9">
        <v>0</v>
      </c>
      <c r="JX412" s="9">
        <v>0</v>
      </c>
      <c r="JY412" s="9"/>
      <c r="JZ412" s="9"/>
      <c r="KA412" s="9"/>
      <c r="KB412" s="9">
        <v>0</v>
      </c>
      <c r="KC412" s="9">
        <f t="shared" si="189"/>
        <v>0</v>
      </c>
      <c r="KD412" s="9">
        <v>0</v>
      </c>
      <c r="KE412" s="9">
        <v>0</v>
      </c>
      <c r="KF412" s="9">
        <v>0</v>
      </c>
      <c r="KG412" s="9">
        <v>0</v>
      </c>
      <c r="KH412" s="9">
        <v>0</v>
      </c>
      <c r="KI412" s="9">
        <v>0</v>
      </c>
      <c r="KJ412" s="9">
        <v>0</v>
      </c>
      <c r="KK412" s="9">
        <v>0</v>
      </c>
      <c r="KL412" s="9">
        <v>0</v>
      </c>
      <c r="KM412" s="9">
        <v>0</v>
      </c>
      <c r="KN412" s="9">
        <v>0</v>
      </c>
      <c r="KO412" s="9">
        <v>0</v>
      </c>
      <c r="KP412" s="9">
        <v>0</v>
      </c>
      <c r="KQ412" s="9">
        <v>0</v>
      </c>
      <c r="KR412" s="9">
        <v>0</v>
      </c>
      <c r="KS412" s="9">
        <v>0</v>
      </c>
      <c r="KT412" s="9">
        <v>0</v>
      </c>
      <c r="KU412" s="9">
        <v>0</v>
      </c>
      <c r="KV412" s="9">
        <v>0</v>
      </c>
      <c r="KW412" s="9" t="s">
        <v>102</v>
      </c>
      <c r="KX412" s="9">
        <v>1</v>
      </c>
      <c r="KY412" s="9">
        <v>0</v>
      </c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>
        <v>0</v>
      </c>
      <c r="LW412" s="9"/>
      <c r="LX412" s="1">
        <v>0</v>
      </c>
      <c r="LY412" s="9">
        <v>0</v>
      </c>
      <c r="LZ412" s="1">
        <v>1</v>
      </c>
      <c r="MA412" s="9">
        <v>1</v>
      </c>
      <c r="MB412" s="9">
        <f t="shared" si="167"/>
        <v>0</v>
      </c>
      <c r="MC412" s="9">
        <v>0</v>
      </c>
      <c r="MD412" s="9">
        <v>0</v>
      </c>
      <c r="ME412" s="9">
        <v>0</v>
      </c>
      <c r="MF412" s="9">
        <v>0</v>
      </c>
      <c r="MG412" s="9">
        <v>0</v>
      </c>
      <c r="MH412" s="9">
        <v>0</v>
      </c>
      <c r="MI412" s="9">
        <v>0</v>
      </c>
      <c r="MJ412" s="9">
        <v>0</v>
      </c>
      <c r="MK412" s="9">
        <v>0</v>
      </c>
      <c r="ML412" s="9">
        <v>0</v>
      </c>
      <c r="MM412" s="9">
        <f t="shared" si="168"/>
        <v>0</v>
      </c>
      <c r="MN412" s="9">
        <v>0</v>
      </c>
      <c r="MO412" s="9">
        <v>0</v>
      </c>
      <c r="MP412" s="9">
        <v>0</v>
      </c>
      <c r="MQ412" s="9">
        <v>0</v>
      </c>
      <c r="MR412" s="9">
        <v>0</v>
      </c>
      <c r="MS412" s="9">
        <v>0</v>
      </c>
      <c r="MT412" s="9">
        <v>0</v>
      </c>
      <c r="MU412" s="9">
        <v>0</v>
      </c>
      <c r="MV412" s="9">
        <v>0</v>
      </c>
      <c r="MW412" s="9">
        <v>0</v>
      </c>
      <c r="MX412" s="9">
        <v>0</v>
      </c>
      <c r="MY412" s="9">
        <v>0</v>
      </c>
      <c r="MZ412" s="9">
        <v>0</v>
      </c>
      <c r="NA412" s="9">
        <v>0</v>
      </c>
      <c r="NB412" s="9" t="s">
        <v>123</v>
      </c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1">
        <v>0</v>
      </c>
      <c r="NZ412" s="9"/>
      <c r="OA412" s="1">
        <v>0</v>
      </c>
      <c r="OB412" s="1">
        <v>0</v>
      </c>
      <c r="OC412" s="9">
        <v>0</v>
      </c>
      <c r="OD412" s="9">
        <v>0</v>
      </c>
      <c r="OE412" s="9">
        <f t="shared" si="169"/>
        <v>0</v>
      </c>
      <c r="OF412" s="9">
        <v>0</v>
      </c>
      <c r="OG412" s="9">
        <v>0</v>
      </c>
      <c r="OH412" s="9">
        <v>0</v>
      </c>
      <c r="OI412" s="9">
        <v>0</v>
      </c>
      <c r="OJ412" s="9">
        <v>0</v>
      </c>
      <c r="OK412" s="9">
        <v>0</v>
      </c>
      <c r="OL412" s="9">
        <v>0</v>
      </c>
      <c r="OM412" s="9">
        <v>0</v>
      </c>
      <c r="ON412" s="9">
        <v>0</v>
      </c>
      <c r="OO412" s="9">
        <v>0</v>
      </c>
      <c r="OP412" s="9">
        <f t="shared" si="170"/>
        <v>0</v>
      </c>
      <c r="OQ412" s="9">
        <v>0</v>
      </c>
      <c r="OR412" s="9">
        <v>0</v>
      </c>
      <c r="OS412" s="9">
        <v>0</v>
      </c>
      <c r="OT412" s="9">
        <v>0</v>
      </c>
      <c r="OU412" s="9">
        <v>0</v>
      </c>
      <c r="OV412" s="9">
        <v>0</v>
      </c>
      <c r="OW412" s="9">
        <v>0</v>
      </c>
      <c r="OX412" s="9">
        <v>0</v>
      </c>
      <c r="OY412" s="9">
        <v>0</v>
      </c>
      <c r="OZ412" s="9">
        <v>0</v>
      </c>
      <c r="PA412" s="9">
        <v>0</v>
      </c>
      <c r="PB412" s="9">
        <v>0</v>
      </c>
    </row>
    <row r="413" spans="1:418" x14ac:dyDescent="0.25">
      <c r="A413" s="1">
        <v>412</v>
      </c>
      <c r="B413" s="26" t="s">
        <v>2</v>
      </c>
      <c r="C413" s="9">
        <v>0</v>
      </c>
      <c r="D413" s="9">
        <v>1</v>
      </c>
      <c r="E413" s="9">
        <v>74</v>
      </c>
      <c r="F413" s="9">
        <v>0</v>
      </c>
      <c r="G413" s="9">
        <v>0</v>
      </c>
      <c r="H413" s="1">
        <v>1</v>
      </c>
      <c r="I413" s="9">
        <v>0</v>
      </c>
      <c r="J413" s="9" t="s">
        <v>5</v>
      </c>
      <c r="K413" s="9">
        <v>1</v>
      </c>
      <c r="L413" s="9">
        <v>0</v>
      </c>
      <c r="M413" s="9">
        <v>0</v>
      </c>
      <c r="N413" s="9">
        <v>0</v>
      </c>
      <c r="O413" s="9" t="s">
        <v>271</v>
      </c>
      <c r="P413" s="9" t="s">
        <v>247</v>
      </c>
      <c r="Q413" s="9"/>
      <c r="R413" s="9" t="s">
        <v>393</v>
      </c>
      <c r="S413" s="1">
        <v>0</v>
      </c>
      <c r="T413" s="9" t="s">
        <v>329</v>
      </c>
      <c r="U413" s="9" t="s">
        <v>149</v>
      </c>
      <c r="V413" s="9" t="s">
        <v>111</v>
      </c>
      <c r="W413" s="9">
        <v>1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1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1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4</v>
      </c>
      <c r="BA413" s="9">
        <v>0</v>
      </c>
      <c r="BB413" s="9">
        <v>0</v>
      </c>
      <c r="BC413" s="1">
        <v>1</v>
      </c>
      <c r="BD413" s="9">
        <v>0</v>
      </c>
      <c r="BE413" s="9">
        <f t="shared" si="187"/>
        <v>3</v>
      </c>
      <c r="BF413" s="9">
        <v>1</v>
      </c>
      <c r="BG413" s="9">
        <v>1</v>
      </c>
      <c r="BH413" s="9">
        <v>0</v>
      </c>
      <c r="BI413" s="9">
        <v>0</v>
      </c>
      <c r="BJ413" s="1">
        <v>0</v>
      </c>
      <c r="BK413" s="9">
        <v>0</v>
      </c>
      <c r="BL413" s="9">
        <v>0</v>
      </c>
      <c r="BM413" s="9">
        <v>1</v>
      </c>
      <c r="BN413" s="9">
        <v>1</v>
      </c>
      <c r="BO413" s="9">
        <v>0</v>
      </c>
      <c r="BP413" s="9">
        <v>0</v>
      </c>
      <c r="BQ413" s="9">
        <v>0</v>
      </c>
      <c r="BR413" s="1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1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/>
      <c r="CJ413" s="9"/>
      <c r="CK413" s="9" t="s">
        <v>125</v>
      </c>
      <c r="CL413" s="1">
        <v>0</v>
      </c>
      <c r="CM413" s="10">
        <v>44019</v>
      </c>
      <c r="CN413" s="10">
        <v>44019</v>
      </c>
      <c r="CO413" s="10"/>
      <c r="CP413" s="10"/>
      <c r="CQ413" s="10">
        <v>44025</v>
      </c>
      <c r="CR413" s="10">
        <v>44027</v>
      </c>
      <c r="CS413" s="10">
        <v>44027</v>
      </c>
      <c r="CT413" s="3">
        <f t="shared" si="177"/>
        <v>6</v>
      </c>
      <c r="CU413" s="3">
        <f t="shared" si="178"/>
        <v>8</v>
      </c>
      <c r="CV413" s="11"/>
      <c r="CW413" s="3">
        <f>CR413-CQ413</f>
        <v>2</v>
      </c>
      <c r="CX413" s="3">
        <v>2</v>
      </c>
      <c r="CY413" s="3">
        <f t="shared" ref="CY413:CY414" si="190">CU413-CV413-CW413</f>
        <v>6</v>
      </c>
      <c r="CZ413" s="11">
        <v>1</v>
      </c>
      <c r="DA413" s="3">
        <v>1</v>
      </c>
      <c r="DB413" s="11">
        <v>0</v>
      </c>
      <c r="DC413" s="3">
        <f t="shared" si="179"/>
        <v>2</v>
      </c>
      <c r="DD413" s="10">
        <v>44005</v>
      </c>
      <c r="DE413" s="1">
        <v>0</v>
      </c>
      <c r="DF413" s="11">
        <f t="shared" si="161"/>
        <v>14</v>
      </c>
      <c r="DG413" s="3">
        <f t="shared" si="180"/>
        <v>2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1</v>
      </c>
      <c r="DP413" s="9">
        <v>0</v>
      </c>
      <c r="DQ413" s="9">
        <v>0</v>
      </c>
      <c r="DR413" s="9">
        <v>0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1</v>
      </c>
      <c r="EB413" s="9">
        <v>0</v>
      </c>
      <c r="EC413" s="9">
        <v>0</v>
      </c>
      <c r="ED413" s="9">
        <v>0</v>
      </c>
      <c r="EE413" s="9">
        <v>0</v>
      </c>
      <c r="EF413" s="9">
        <v>0</v>
      </c>
      <c r="EG413" s="9"/>
      <c r="EH413" s="9"/>
      <c r="EI413" s="12"/>
      <c r="EJ413" s="11"/>
      <c r="EK413" s="11"/>
      <c r="EL413" s="11"/>
      <c r="EM413" s="9">
        <v>134</v>
      </c>
      <c r="EN413" s="9">
        <v>73</v>
      </c>
      <c r="EO413" s="12">
        <f t="shared" si="162"/>
        <v>93.333333333333329</v>
      </c>
      <c r="EP413" s="11">
        <v>0</v>
      </c>
      <c r="EQ413" s="9">
        <v>78</v>
      </c>
      <c r="ER413" s="9">
        <v>0</v>
      </c>
      <c r="ES413" s="9">
        <v>20</v>
      </c>
      <c r="ET413" s="9">
        <v>0</v>
      </c>
      <c r="EU413" s="12">
        <v>37</v>
      </c>
      <c r="EV413" s="11">
        <v>0</v>
      </c>
      <c r="EW413" s="12">
        <v>37</v>
      </c>
      <c r="EX413" s="9">
        <v>88</v>
      </c>
      <c r="EY413" s="1">
        <v>1</v>
      </c>
      <c r="EZ413" s="9" t="s">
        <v>51</v>
      </c>
      <c r="FA413" s="9">
        <v>1</v>
      </c>
      <c r="FB413" s="9">
        <v>0</v>
      </c>
      <c r="FC413" s="9">
        <v>1</v>
      </c>
      <c r="FD413" s="9">
        <v>1</v>
      </c>
      <c r="FE413" s="9">
        <v>0</v>
      </c>
      <c r="FF413" s="9">
        <v>0</v>
      </c>
      <c r="FG413" s="9">
        <v>0</v>
      </c>
      <c r="FH413" s="9">
        <v>0</v>
      </c>
      <c r="FI413" s="1">
        <v>1</v>
      </c>
      <c r="FJ413" s="1">
        <v>1</v>
      </c>
      <c r="FK413" s="9">
        <v>0</v>
      </c>
      <c r="FL413" s="9">
        <v>0</v>
      </c>
      <c r="FM413" s="9" t="s">
        <v>104</v>
      </c>
      <c r="FN413" s="9" t="s">
        <v>83</v>
      </c>
      <c r="FO413" s="9">
        <v>0</v>
      </c>
      <c r="FP413" s="9">
        <v>0</v>
      </c>
      <c r="FQ413" s="1">
        <v>1</v>
      </c>
      <c r="FR413" s="1">
        <v>1</v>
      </c>
      <c r="FS413" s="1">
        <f t="shared" si="181"/>
        <v>2</v>
      </c>
      <c r="FT413" s="1">
        <v>0</v>
      </c>
      <c r="FU413" s="9">
        <v>0</v>
      </c>
      <c r="FV413" s="9">
        <v>0</v>
      </c>
      <c r="FW413" s="9">
        <v>0</v>
      </c>
      <c r="FX413" s="9">
        <v>0</v>
      </c>
      <c r="FY413" s="9">
        <v>0</v>
      </c>
      <c r="FZ413" s="1">
        <f t="shared" si="175"/>
        <v>1</v>
      </c>
      <c r="GA413" s="1">
        <v>1</v>
      </c>
      <c r="GB413" s="9">
        <v>1</v>
      </c>
      <c r="GC413" s="9">
        <v>0</v>
      </c>
      <c r="GD413" s="9">
        <v>0</v>
      </c>
      <c r="GE413" s="9">
        <v>0</v>
      </c>
      <c r="GF413" s="9">
        <v>0</v>
      </c>
      <c r="GG413" s="9">
        <v>0</v>
      </c>
      <c r="GH413" s="1">
        <f t="shared" si="176"/>
        <v>1</v>
      </c>
      <c r="GI413" s="1">
        <v>1</v>
      </c>
      <c r="GJ413" s="9">
        <v>0</v>
      </c>
      <c r="GK413" s="9">
        <v>1</v>
      </c>
      <c r="GL413" s="9">
        <v>1</v>
      </c>
      <c r="GM413" s="9">
        <v>0</v>
      </c>
      <c r="GN413" s="9">
        <v>0</v>
      </c>
      <c r="GO413" s="9">
        <v>0</v>
      </c>
      <c r="GP413" s="1">
        <v>0</v>
      </c>
      <c r="GQ413" s="9">
        <v>1</v>
      </c>
      <c r="GR413" s="11">
        <f t="shared" si="163"/>
        <v>1</v>
      </c>
      <c r="GS413" s="9">
        <v>0</v>
      </c>
      <c r="GT413" s="9">
        <v>0</v>
      </c>
      <c r="GU413" s="9">
        <v>0</v>
      </c>
      <c r="GV413" s="9">
        <v>1</v>
      </c>
      <c r="GW413" s="9">
        <v>0</v>
      </c>
      <c r="GX413" s="9">
        <f t="shared" si="164"/>
        <v>2</v>
      </c>
      <c r="GY413" s="9">
        <v>1</v>
      </c>
      <c r="GZ413" s="9">
        <v>0</v>
      </c>
      <c r="HA413" s="9">
        <v>0</v>
      </c>
      <c r="HB413" s="9">
        <v>1</v>
      </c>
      <c r="HC413" s="9">
        <v>0</v>
      </c>
      <c r="HD413" s="9">
        <v>0</v>
      </c>
      <c r="HE413" s="9">
        <v>1</v>
      </c>
      <c r="HF413" s="9">
        <v>0</v>
      </c>
      <c r="HG413" s="9">
        <v>0</v>
      </c>
      <c r="HH413" s="9">
        <v>0</v>
      </c>
      <c r="HI413" s="9">
        <v>0</v>
      </c>
      <c r="HJ413" s="9">
        <v>0</v>
      </c>
      <c r="HK413" s="9">
        <v>0</v>
      </c>
      <c r="HL413" s="9">
        <v>0</v>
      </c>
      <c r="HM413" s="9">
        <v>0</v>
      </c>
      <c r="HN413" s="9">
        <v>0</v>
      </c>
      <c r="HO413" s="9">
        <v>0</v>
      </c>
      <c r="HP413" s="9">
        <v>0</v>
      </c>
      <c r="HQ413" s="9">
        <v>0</v>
      </c>
      <c r="HR413" s="9">
        <v>0</v>
      </c>
      <c r="HS413" s="9">
        <v>0</v>
      </c>
      <c r="HT413" s="9">
        <v>0</v>
      </c>
      <c r="HU413" s="9">
        <v>0</v>
      </c>
      <c r="HV413" s="9">
        <v>0</v>
      </c>
      <c r="HW413" s="9">
        <v>0</v>
      </c>
      <c r="HX413" s="9">
        <v>0</v>
      </c>
      <c r="HY413" s="9">
        <v>0</v>
      </c>
      <c r="HZ413" s="9">
        <v>0</v>
      </c>
      <c r="IA413" s="9">
        <v>1</v>
      </c>
      <c r="IB413" s="9">
        <v>1</v>
      </c>
      <c r="IC413" s="9">
        <v>1</v>
      </c>
      <c r="ID413" s="9">
        <v>1</v>
      </c>
      <c r="IE413" s="9">
        <v>0</v>
      </c>
      <c r="IF413" s="1">
        <v>1</v>
      </c>
      <c r="IG413" s="9">
        <v>1</v>
      </c>
      <c r="IH413" s="9">
        <v>0</v>
      </c>
      <c r="II413" s="9">
        <v>0</v>
      </c>
      <c r="IJ413" s="9">
        <v>0</v>
      </c>
      <c r="IK413" s="9">
        <v>0</v>
      </c>
      <c r="IL413" s="9">
        <v>0</v>
      </c>
      <c r="IM413" s="9">
        <v>1</v>
      </c>
      <c r="IN413" s="9">
        <v>0</v>
      </c>
      <c r="IO413" s="9">
        <v>0</v>
      </c>
      <c r="IP413" s="9">
        <v>0</v>
      </c>
      <c r="IQ413" s="9">
        <f t="shared" si="188"/>
        <v>2</v>
      </c>
      <c r="IR413" s="1">
        <v>1</v>
      </c>
      <c r="IS413" s="9">
        <v>1</v>
      </c>
      <c r="IT413" s="9">
        <v>1</v>
      </c>
      <c r="IU413" s="9">
        <v>1</v>
      </c>
      <c r="IV413" s="9">
        <v>0</v>
      </c>
      <c r="IW413" s="9">
        <v>0</v>
      </c>
      <c r="IX413" s="9">
        <v>0</v>
      </c>
      <c r="IY413" s="9">
        <v>0</v>
      </c>
      <c r="IZ413" s="9">
        <v>0</v>
      </c>
      <c r="JA413" s="9">
        <v>51</v>
      </c>
      <c r="JB413" s="9">
        <v>0</v>
      </c>
      <c r="JC413" s="9">
        <v>0</v>
      </c>
      <c r="JD413" s="9">
        <v>0</v>
      </c>
      <c r="JE413" s="1">
        <v>1</v>
      </c>
      <c r="JF413" s="1">
        <v>5</v>
      </c>
      <c r="JG413" s="1">
        <v>0</v>
      </c>
      <c r="JH413" s="1">
        <v>1</v>
      </c>
      <c r="JI413" s="1">
        <v>0</v>
      </c>
      <c r="JJ413" s="9"/>
      <c r="JK413" s="9">
        <v>0</v>
      </c>
      <c r="JL413" s="9">
        <v>0</v>
      </c>
      <c r="JM413" s="9">
        <v>0</v>
      </c>
      <c r="JN413" s="9">
        <v>0</v>
      </c>
      <c r="JO413" s="9">
        <v>0</v>
      </c>
      <c r="JP413" s="9">
        <v>0</v>
      </c>
      <c r="JQ413" s="9">
        <v>0</v>
      </c>
      <c r="JR413" s="9">
        <v>0</v>
      </c>
      <c r="JS413" s="9">
        <v>1</v>
      </c>
      <c r="JT413" s="9">
        <v>1</v>
      </c>
      <c r="JU413" s="9">
        <v>1</v>
      </c>
      <c r="JV413" s="9">
        <v>1</v>
      </c>
      <c r="JW413" s="9">
        <v>0</v>
      </c>
      <c r="JX413" s="9">
        <v>1</v>
      </c>
      <c r="JY413" s="10">
        <v>44025</v>
      </c>
      <c r="JZ413" s="10">
        <v>44027</v>
      </c>
      <c r="KA413" s="9">
        <f>JZ413-JY413</f>
        <v>2</v>
      </c>
      <c r="KB413" s="9">
        <v>1</v>
      </c>
      <c r="KC413" s="9">
        <f t="shared" si="189"/>
        <v>3</v>
      </c>
      <c r="KD413" s="9">
        <v>1</v>
      </c>
      <c r="KE413" s="9">
        <v>1</v>
      </c>
      <c r="KF413" s="9">
        <v>1</v>
      </c>
      <c r="KG413" s="9">
        <v>0</v>
      </c>
      <c r="KH413" s="9">
        <v>0</v>
      </c>
      <c r="KI413" s="9">
        <v>0</v>
      </c>
      <c r="KJ413" s="9">
        <v>0</v>
      </c>
      <c r="KK413" s="9">
        <v>0</v>
      </c>
      <c r="KL413" s="9">
        <v>0</v>
      </c>
      <c r="KM413" s="9">
        <v>0</v>
      </c>
      <c r="KN413" s="9">
        <v>0</v>
      </c>
      <c r="KO413" s="1">
        <v>1</v>
      </c>
      <c r="KP413" s="9">
        <v>0</v>
      </c>
      <c r="KQ413" s="9">
        <v>0</v>
      </c>
      <c r="KR413" s="9">
        <v>0</v>
      </c>
      <c r="KS413" s="9">
        <v>0</v>
      </c>
      <c r="KT413" s="9">
        <v>0</v>
      </c>
      <c r="KU413" s="9">
        <v>0</v>
      </c>
      <c r="KV413" s="9">
        <v>0</v>
      </c>
      <c r="KW413" s="9" t="s">
        <v>103</v>
      </c>
      <c r="KX413" s="9">
        <v>0</v>
      </c>
      <c r="KY413" s="9">
        <v>1</v>
      </c>
      <c r="KZ413" s="12">
        <v>16.399999999999999</v>
      </c>
      <c r="LA413" s="12">
        <v>48.2</v>
      </c>
      <c r="LB413" s="9">
        <v>7410</v>
      </c>
      <c r="LC413" s="9">
        <v>5900</v>
      </c>
      <c r="LD413" s="9">
        <v>840</v>
      </c>
      <c r="LE413" s="9">
        <v>168000</v>
      </c>
      <c r="LF413" s="13">
        <v>0.92</v>
      </c>
      <c r="LG413" s="13">
        <v>17.399999999999999</v>
      </c>
      <c r="LH413" s="9"/>
      <c r="LI413" s="9"/>
      <c r="LJ413" s="9"/>
      <c r="LK413" s="9"/>
      <c r="LL413" s="9">
        <v>284</v>
      </c>
      <c r="LM413" s="12">
        <v>108.22</v>
      </c>
      <c r="LN413" s="9"/>
      <c r="LO413" s="9"/>
      <c r="LP413" s="12">
        <v>213</v>
      </c>
      <c r="LQ413" s="14">
        <v>5.8999999999999999E-3</v>
      </c>
      <c r="LR413" s="9"/>
      <c r="LS413" s="9"/>
      <c r="LT413" s="9"/>
      <c r="LU413" s="9"/>
      <c r="LV413" s="9">
        <v>0</v>
      </c>
      <c r="LW413" s="9"/>
      <c r="LX413" s="1">
        <v>0</v>
      </c>
      <c r="LY413" s="9">
        <v>0</v>
      </c>
      <c r="LZ413" s="9">
        <v>1</v>
      </c>
      <c r="MA413" s="9">
        <v>0</v>
      </c>
      <c r="MB413" s="9">
        <f t="shared" si="167"/>
        <v>2</v>
      </c>
      <c r="MC413" s="1">
        <v>1</v>
      </c>
      <c r="MD413" s="9">
        <v>1</v>
      </c>
      <c r="ME413" s="9">
        <v>0</v>
      </c>
      <c r="MF413" s="9">
        <v>1</v>
      </c>
      <c r="MG413" s="9">
        <v>0</v>
      </c>
      <c r="MH413" s="9">
        <v>0</v>
      </c>
      <c r="MI413" s="9">
        <v>0</v>
      </c>
      <c r="MJ413" s="9">
        <v>0</v>
      </c>
      <c r="MK413" s="9">
        <v>1</v>
      </c>
      <c r="ML413" s="9">
        <v>0</v>
      </c>
      <c r="MM413" s="9">
        <f t="shared" si="168"/>
        <v>2</v>
      </c>
      <c r="MN413" s="1">
        <v>1</v>
      </c>
      <c r="MO413" s="9">
        <v>0</v>
      </c>
      <c r="MP413" s="9">
        <v>0</v>
      </c>
      <c r="MQ413" s="9">
        <v>1</v>
      </c>
      <c r="MR413" s="9">
        <v>0</v>
      </c>
      <c r="MS413" s="9">
        <v>0</v>
      </c>
      <c r="MT413" s="9">
        <v>1</v>
      </c>
      <c r="MU413" s="9">
        <v>0</v>
      </c>
      <c r="MV413" s="9">
        <v>0</v>
      </c>
      <c r="MW413" s="9">
        <v>0</v>
      </c>
      <c r="MX413" s="9">
        <v>0</v>
      </c>
      <c r="MY413" s="9">
        <v>0</v>
      </c>
      <c r="MZ413" s="9">
        <v>0</v>
      </c>
      <c r="NA413" s="9">
        <v>0</v>
      </c>
      <c r="NB413" s="9" t="s">
        <v>122</v>
      </c>
      <c r="NC413" s="12">
        <v>15</v>
      </c>
      <c r="ND413" s="12">
        <v>45.9</v>
      </c>
      <c r="NE413" s="9">
        <v>4850</v>
      </c>
      <c r="NF413" s="9">
        <v>3420</v>
      </c>
      <c r="NG413" s="9">
        <v>740</v>
      </c>
      <c r="NH413" s="9">
        <v>175000</v>
      </c>
      <c r="NI413" s="13">
        <v>0.88</v>
      </c>
      <c r="NJ413" s="13">
        <v>15.2</v>
      </c>
      <c r="NK413" s="13">
        <v>0.82</v>
      </c>
      <c r="NL413" s="13">
        <v>0.6</v>
      </c>
      <c r="NM413" s="12">
        <v>2257</v>
      </c>
      <c r="NN413" s="9">
        <v>2308</v>
      </c>
      <c r="NO413" s="9">
        <v>284</v>
      </c>
      <c r="NP413" s="12">
        <v>83.23</v>
      </c>
      <c r="NQ413" s="9"/>
      <c r="NR413" s="12">
        <v>825</v>
      </c>
      <c r="NS413" s="9">
        <v>97625</v>
      </c>
      <c r="NT413" s="9"/>
      <c r="NU413" s="9"/>
      <c r="NV413" s="9"/>
      <c r="NW413" s="9">
        <v>14.7</v>
      </c>
      <c r="NX413" s="9"/>
      <c r="NY413" s="1">
        <v>0</v>
      </c>
      <c r="NZ413" s="9"/>
      <c r="OA413" s="1">
        <v>0</v>
      </c>
      <c r="OB413" s="1">
        <v>0</v>
      </c>
      <c r="OC413" s="9">
        <v>0</v>
      </c>
      <c r="OD413" s="9">
        <v>0</v>
      </c>
      <c r="OE413" s="9">
        <f t="shared" si="169"/>
        <v>0</v>
      </c>
      <c r="OF413" s="9">
        <v>0</v>
      </c>
      <c r="OG413" s="9">
        <v>0</v>
      </c>
      <c r="OH413" s="9">
        <v>0</v>
      </c>
      <c r="OI413" s="9">
        <v>0</v>
      </c>
      <c r="OJ413" s="9">
        <v>0</v>
      </c>
      <c r="OK413" s="9">
        <v>0</v>
      </c>
      <c r="OL413" s="9">
        <v>0</v>
      </c>
      <c r="OM413" s="9">
        <v>0</v>
      </c>
      <c r="ON413" s="9">
        <v>1</v>
      </c>
      <c r="OO413" s="9">
        <v>0</v>
      </c>
      <c r="OP413" s="9">
        <f t="shared" si="170"/>
        <v>2</v>
      </c>
      <c r="OQ413" s="1">
        <v>1</v>
      </c>
      <c r="OR413" s="9">
        <v>0</v>
      </c>
      <c r="OS413" s="9">
        <v>0</v>
      </c>
      <c r="OT413" s="9">
        <v>1</v>
      </c>
      <c r="OU413" s="9">
        <v>0</v>
      </c>
      <c r="OV413" s="9">
        <v>0</v>
      </c>
      <c r="OW413" s="9">
        <v>1</v>
      </c>
      <c r="OX413" s="9">
        <v>0</v>
      </c>
      <c r="OY413" s="9">
        <v>0</v>
      </c>
      <c r="OZ413" s="9">
        <v>0</v>
      </c>
      <c r="PA413" s="9">
        <v>0</v>
      </c>
      <c r="PB413" s="9">
        <v>0</v>
      </c>
    </row>
    <row r="414" spans="1:418" x14ac:dyDescent="0.25">
      <c r="A414" s="1">
        <v>413</v>
      </c>
      <c r="B414" s="26" t="s">
        <v>2</v>
      </c>
      <c r="C414" s="9">
        <v>0</v>
      </c>
      <c r="D414" s="9">
        <v>1</v>
      </c>
      <c r="E414" s="9">
        <v>52</v>
      </c>
      <c r="F414" s="9">
        <v>0</v>
      </c>
      <c r="G414" s="1">
        <v>1</v>
      </c>
      <c r="H414" s="9">
        <v>0</v>
      </c>
      <c r="I414" s="9">
        <v>0</v>
      </c>
      <c r="J414" s="9" t="s">
        <v>5</v>
      </c>
      <c r="K414" s="9">
        <v>1</v>
      </c>
      <c r="L414" s="9">
        <v>0</v>
      </c>
      <c r="M414" s="9">
        <v>0</v>
      </c>
      <c r="N414" s="9">
        <v>0</v>
      </c>
      <c r="O414" s="9" t="s">
        <v>271</v>
      </c>
      <c r="P414" s="9" t="s">
        <v>247</v>
      </c>
      <c r="Q414" s="9"/>
      <c r="R414" s="9" t="s">
        <v>393</v>
      </c>
      <c r="S414" s="1">
        <v>0</v>
      </c>
      <c r="T414" s="9" t="s">
        <v>329</v>
      </c>
      <c r="U414" s="9" t="s">
        <v>149</v>
      </c>
      <c r="V414" s="9" t="s">
        <v>111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1">
        <v>1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1</v>
      </c>
      <c r="BA414" s="9">
        <v>0</v>
      </c>
      <c r="BB414" s="1">
        <v>1</v>
      </c>
      <c r="BC414" s="9">
        <v>0</v>
      </c>
      <c r="BD414" s="9">
        <v>0</v>
      </c>
      <c r="BE414" s="9">
        <f t="shared" si="187"/>
        <v>0</v>
      </c>
      <c r="BF414" s="9">
        <v>0</v>
      </c>
      <c r="BG414" s="9">
        <v>0</v>
      </c>
      <c r="BH414" s="9">
        <v>0</v>
      </c>
      <c r="BI414" s="9">
        <v>0</v>
      </c>
      <c r="BJ414" s="1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/>
      <c r="CJ414" s="9"/>
      <c r="CK414" s="9" t="s">
        <v>125</v>
      </c>
      <c r="CL414" s="1">
        <v>0</v>
      </c>
      <c r="CM414" s="10">
        <v>44054</v>
      </c>
      <c r="CN414" s="10">
        <v>44055</v>
      </c>
      <c r="CO414" s="10"/>
      <c r="CP414" s="10"/>
      <c r="CQ414" s="10"/>
      <c r="CR414" s="10"/>
      <c r="CS414" s="10">
        <v>44058</v>
      </c>
      <c r="CT414" s="3"/>
      <c r="CU414" s="3">
        <f t="shared" si="178"/>
        <v>4</v>
      </c>
      <c r="CV414" s="11"/>
      <c r="CW414" s="11"/>
      <c r="CX414" s="11"/>
      <c r="CY414" s="3">
        <f t="shared" si="190"/>
        <v>4</v>
      </c>
      <c r="CZ414" s="11">
        <v>0</v>
      </c>
      <c r="DA414" s="3">
        <v>1</v>
      </c>
      <c r="DB414" s="11">
        <v>0</v>
      </c>
      <c r="DC414" s="3">
        <f t="shared" si="179"/>
        <v>1</v>
      </c>
      <c r="DD414" s="10">
        <v>44053</v>
      </c>
      <c r="DE414" s="1">
        <v>0</v>
      </c>
      <c r="DF414" s="11">
        <f t="shared" si="161"/>
        <v>1</v>
      </c>
      <c r="DG414" s="3">
        <f t="shared" si="180"/>
        <v>3</v>
      </c>
      <c r="DH414" s="9">
        <v>0</v>
      </c>
      <c r="DI414" s="9">
        <v>1</v>
      </c>
      <c r="DJ414" s="9">
        <v>1</v>
      </c>
      <c r="DK414" s="9">
        <v>0</v>
      </c>
      <c r="DL414" s="9">
        <v>0</v>
      </c>
      <c r="DM414" s="9">
        <v>0</v>
      </c>
      <c r="DN414" s="9">
        <v>0</v>
      </c>
      <c r="DO414" s="9">
        <v>0</v>
      </c>
      <c r="DP414" s="9">
        <v>0</v>
      </c>
      <c r="DQ414" s="9">
        <v>1</v>
      </c>
      <c r="DR414" s="9">
        <v>0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0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68</v>
      </c>
      <c r="EH414" s="9"/>
      <c r="EI414" s="12"/>
      <c r="EJ414" s="11"/>
      <c r="EK414" s="11"/>
      <c r="EL414" s="11"/>
      <c r="EM414" s="9">
        <v>122</v>
      </c>
      <c r="EN414" s="9">
        <v>80</v>
      </c>
      <c r="EO414" s="12">
        <f t="shared" si="162"/>
        <v>94</v>
      </c>
      <c r="EP414" s="11">
        <v>0</v>
      </c>
      <c r="EQ414" s="9">
        <v>72</v>
      </c>
      <c r="ER414" s="9">
        <v>0</v>
      </c>
      <c r="ES414" s="9">
        <v>16</v>
      </c>
      <c r="ET414" s="9">
        <v>0</v>
      </c>
      <c r="EU414" s="12">
        <v>37</v>
      </c>
      <c r="EV414" s="11">
        <v>0</v>
      </c>
      <c r="EW414" s="12">
        <v>37</v>
      </c>
      <c r="EX414" s="9">
        <v>86</v>
      </c>
      <c r="EY414" s="1">
        <v>1</v>
      </c>
      <c r="EZ414" s="9" t="s">
        <v>51</v>
      </c>
      <c r="FA414" s="9">
        <v>1</v>
      </c>
      <c r="FB414" s="9">
        <v>0</v>
      </c>
      <c r="FC414" s="9">
        <v>0</v>
      </c>
      <c r="FD414" s="9">
        <v>0</v>
      </c>
      <c r="FE414" s="9">
        <v>0</v>
      </c>
      <c r="FF414" s="9">
        <v>0</v>
      </c>
      <c r="FG414" s="9">
        <v>0</v>
      </c>
      <c r="FH414" s="9">
        <v>0</v>
      </c>
      <c r="FI414" s="1">
        <v>0</v>
      </c>
      <c r="FJ414" s="1">
        <v>1</v>
      </c>
      <c r="FK414" s="9">
        <v>0</v>
      </c>
      <c r="FL414" s="9">
        <v>0</v>
      </c>
      <c r="FM414" s="9" t="s">
        <v>104</v>
      </c>
      <c r="FN414" s="1" t="s">
        <v>83</v>
      </c>
      <c r="FO414" s="9">
        <v>0</v>
      </c>
      <c r="FP414" s="9">
        <v>0</v>
      </c>
      <c r="FQ414" s="1">
        <v>1</v>
      </c>
      <c r="FR414" s="1">
        <v>1</v>
      </c>
      <c r="FS414" s="1">
        <f t="shared" si="181"/>
        <v>2</v>
      </c>
      <c r="FT414" s="1">
        <v>0</v>
      </c>
      <c r="FU414" s="9">
        <v>0</v>
      </c>
      <c r="FV414" s="9">
        <v>0</v>
      </c>
      <c r="FW414" s="9">
        <v>0</v>
      </c>
      <c r="FX414" s="9">
        <v>0</v>
      </c>
      <c r="FY414" s="9">
        <v>0</v>
      </c>
      <c r="FZ414" s="1">
        <f t="shared" si="175"/>
        <v>1</v>
      </c>
      <c r="GA414" s="1">
        <v>1</v>
      </c>
      <c r="GB414" s="9">
        <v>1</v>
      </c>
      <c r="GC414" s="9">
        <v>0</v>
      </c>
      <c r="GD414" s="9">
        <v>0</v>
      </c>
      <c r="GE414" s="9">
        <v>0</v>
      </c>
      <c r="GF414" s="9">
        <v>0</v>
      </c>
      <c r="GG414" s="9">
        <v>0</v>
      </c>
      <c r="GH414" s="1">
        <f t="shared" si="176"/>
        <v>1</v>
      </c>
      <c r="GI414" s="1">
        <v>1</v>
      </c>
      <c r="GJ414" s="9">
        <v>0</v>
      </c>
      <c r="GK414" s="9">
        <v>1</v>
      </c>
      <c r="GL414" s="9">
        <v>1</v>
      </c>
      <c r="GM414" s="9">
        <v>0</v>
      </c>
      <c r="GN414" s="9">
        <v>0</v>
      </c>
      <c r="GO414" s="9">
        <v>0</v>
      </c>
      <c r="GP414" s="1">
        <v>0</v>
      </c>
      <c r="GQ414" s="9">
        <v>0</v>
      </c>
      <c r="GR414" s="11">
        <f t="shared" si="163"/>
        <v>0</v>
      </c>
      <c r="GS414" s="9">
        <v>0</v>
      </c>
      <c r="GT414" s="9">
        <v>0</v>
      </c>
      <c r="GU414" s="9">
        <v>0</v>
      </c>
      <c r="GV414" s="9">
        <v>0</v>
      </c>
      <c r="GW414" s="9">
        <v>0</v>
      </c>
      <c r="GX414" s="9">
        <f t="shared" si="164"/>
        <v>2</v>
      </c>
      <c r="GY414" s="9">
        <v>1</v>
      </c>
      <c r="GZ414" s="9">
        <v>0</v>
      </c>
      <c r="HA414" s="9">
        <v>0</v>
      </c>
      <c r="HB414" s="9">
        <v>1</v>
      </c>
      <c r="HC414" s="9">
        <v>0</v>
      </c>
      <c r="HD414" s="9">
        <v>0</v>
      </c>
      <c r="HE414" s="9">
        <v>0</v>
      </c>
      <c r="HF414" s="9">
        <v>0</v>
      </c>
      <c r="HG414" s="9">
        <v>0</v>
      </c>
      <c r="HH414" s="9">
        <v>0</v>
      </c>
      <c r="HI414" s="9">
        <v>1</v>
      </c>
      <c r="HJ414" s="9">
        <v>0</v>
      </c>
      <c r="HK414" s="9">
        <v>0</v>
      </c>
      <c r="HL414" s="9">
        <v>0</v>
      </c>
      <c r="HM414" s="9">
        <v>0</v>
      </c>
      <c r="HN414" s="9">
        <v>0</v>
      </c>
      <c r="HO414" s="9">
        <v>0</v>
      </c>
      <c r="HP414" s="9">
        <v>0</v>
      </c>
      <c r="HQ414" s="9">
        <v>0</v>
      </c>
      <c r="HR414" s="9">
        <v>0</v>
      </c>
      <c r="HS414" s="9">
        <v>0</v>
      </c>
      <c r="HT414" s="9">
        <v>0</v>
      </c>
      <c r="HU414" s="9">
        <v>0</v>
      </c>
      <c r="HV414" s="9">
        <v>0</v>
      </c>
      <c r="HW414" s="9">
        <v>0</v>
      </c>
      <c r="HX414" s="9">
        <v>0</v>
      </c>
      <c r="HY414" s="9">
        <v>0</v>
      </c>
      <c r="HZ414" s="9">
        <v>0</v>
      </c>
      <c r="IA414" s="9">
        <v>0</v>
      </c>
      <c r="IB414" s="9">
        <v>0</v>
      </c>
      <c r="IC414" s="9">
        <v>0</v>
      </c>
      <c r="ID414" s="9">
        <v>1</v>
      </c>
      <c r="IE414" s="9">
        <v>0</v>
      </c>
      <c r="IF414" s="1">
        <v>1</v>
      </c>
      <c r="IG414" s="9">
        <v>1</v>
      </c>
      <c r="IH414" s="9">
        <v>0</v>
      </c>
      <c r="II414" s="9">
        <v>0</v>
      </c>
      <c r="IJ414" s="9">
        <v>0</v>
      </c>
      <c r="IK414" s="9">
        <v>0</v>
      </c>
      <c r="IL414" s="9">
        <v>0</v>
      </c>
      <c r="IM414" s="9">
        <v>1</v>
      </c>
      <c r="IN414" s="9">
        <v>0</v>
      </c>
      <c r="IO414" s="9">
        <v>0</v>
      </c>
      <c r="IP414" s="9">
        <v>0</v>
      </c>
      <c r="IQ414" s="9">
        <f t="shared" si="188"/>
        <v>0</v>
      </c>
      <c r="IR414" s="1">
        <v>0</v>
      </c>
      <c r="IS414" s="9">
        <v>0</v>
      </c>
      <c r="IT414" s="9">
        <v>0</v>
      </c>
      <c r="IU414" s="9">
        <v>0</v>
      </c>
      <c r="IV414" s="9">
        <v>0</v>
      </c>
      <c r="IW414" s="9">
        <v>0</v>
      </c>
      <c r="IX414" s="9">
        <v>0</v>
      </c>
      <c r="IY414" s="9">
        <v>0</v>
      </c>
      <c r="IZ414" s="9">
        <v>0</v>
      </c>
      <c r="JA414" s="9">
        <v>189</v>
      </c>
      <c r="JB414" s="9">
        <v>0</v>
      </c>
      <c r="JC414" s="9">
        <v>0</v>
      </c>
      <c r="JD414" s="1">
        <v>1</v>
      </c>
      <c r="JE414" s="9">
        <v>0</v>
      </c>
      <c r="JF414" s="1">
        <v>5</v>
      </c>
      <c r="JG414" s="1">
        <v>0</v>
      </c>
      <c r="JH414" s="1">
        <v>1</v>
      </c>
      <c r="JI414" s="1">
        <v>0</v>
      </c>
      <c r="JJ414" s="9"/>
      <c r="JK414" s="9">
        <v>0</v>
      </c>
      <c r="JL414" s="9">
        <v>0</v>
      </c>
      <c r="JM414" s="9">
        <v>0</v>
      </c>
      <c r="JN414" s="9">
        <v>0</v>
      </c>
      <c r="JO414" s="9">
        <v>0</v>
      </c>
      <c r="JP414" s="9">
        <v>0</v>
      </c>
      <c r="JQ414" s="9">
        <v>0</v>
      </c>
      <c r="JR414" s="9">
        <v>0</v>
      </c>
      <c r="JS414" s="9">
        <v>1</v>
      </c>
      <c r="JT414" s="9">
        <v>1</v>
      </c>
      <c r="JU414" s="9">
        <v>0</v>
      </c>
      <c r="JV414" s="9">
        <v>0</v>
      </c>
      <c r="JW414" s="9">
        <v>0</v>
      </c>
      <c r="JX414" s="9">
        <v>0</v>
      </c>
      <c r="JY414" s="9"/>
      <c r="JZ414" s="9"/>
      <c r="KA414" s="9"/>
      <c r="KB414" s="9">
        <v>0</v>
      </c>
      <c r="KC414" s="9">
        <f t="shared" si="189"/>
        <v>1</v>
      </c>
      <c r="KD414" s="1">
        <v>1</v>
      </c>
      <c r="KE414" s="1">
        <v>1</v>
      </c>
      <c r="KF414" s="9">
        <v>0</v>
      </c>
      <c r="KG414" s="9">
        <v>0</v>
      </c>
      <c r="KH414" s="9">
        <v>0</v>
      </c>
      <c r="KI414" s="9">
        <v>0</v>
      </c>
      <c r="KJ414" s="9">
        <v>0</v>
      </c>
      <c r="KK414" s="9">
        <v>0</v>
      </c>
      <c r="KL414" s="9">
        <v>0</v>
      </c>
      <c r="KM414" s="9">
        <v>0</v>
      </c>
      <c r="KN414" s="9">
        <v>0</v>
      </c>
      <c r="KO414" s="9">
        <v>0</v>
      </c>
      <c r="KP414" s="9">
        <v>0</v>
      </c>
      <c r="KQ414" s="9">
        <v>0</v>
      </c>
      <c r="KR414" s="9">
        <v>0</v>
      </c>
      <c r="KS414" s="9">
        <v>0</v>
      </c>
      <c r="KT414" s="9">
        <v>0</v>
      </c>
      <c r="KU414" s="9">
        <v>0</v>
      </c>
      <c r="KV414" s="9">
        <v>0</v>
      </c>
      <c r="KW414" s="9" t="s">
        <v>102</v>
      </c>
      <c r="KX414" s="9">
        <v>1</v>
      </c>
      <c r="KY414" s="9">
        <v>0</v>
      </c>
      <c r="KZ414" s="12">
        <v>16.899999999999999</v>
      </c>
      <c r="LA414" s="12">
        <v>50</v>
      </c>
      <c r="LB414" s="9">
        <v>11720</v>
      </c>
      <c r="LC414" s="9">
        <v>8890</v>
      </c>
      <c r="LD414" s="9">
        <v>2390</v>
      </c>
      <c r="LE414" s="9">
        <v>287000</v>
      </c>
      <c r="LF414" s="9"/>
      <c r="LG414" s="9"/>
      <c r="LH414" s="9"/>
      <c r="LI414" s="9"/>
      <c r="LJ414" s="9"/>
      <c r="LK414" s="9"/>
      <c r="LL414" s="9">
        <v>293</v>
      </c>
      <c r="LM414" s="12">
        <v>248.53</v>
      </c>
      <c r="LN414" s="9"/>
      <c r="LO414" s="9"/>
      <c r="LP414" s="12">
        <v>236</v>
      </c>
      <c r="LQ414" s="9"/>
      <c r="LR414" s="9"/>
      <c r="LS414" s="9"/>
      <c r="LT414" s="9"/>
      <c r="LU414" s="9"/>
      <c r="LV414" s="9">
        <v>1</v>
      </c>
      <c r="LW414" s="9" t="s">
        <v>115</v>
      </c>
      <c r="LX414" s="1">
        <v>0</v>
      </c>
      <c r="LY414" s="1">
        <v>1</v>
      </c>
      <c r="LZ414" s="9">
        <v>1</v>
      </c>
      <c r="MA414" s="9">
        <v>0</v>
      </c>
      <c r="MB414" s="9">
        <f t="shared" si="167"/>
        <v>1</v>
      </c>
      <c r="MC414" s="1">
        <v>1</v>
      </c>
      <c r="MD414" s="9">
        <v>1</v>
      </c>
      <c r="ME414" s="9">
        <v>0</v>
      </c>
      <c r="MF414" s="9">
        <v>0</v>
      </c>
      <c r="MG414" s="9">
        <v>0</v>
      </c>
      <c r="MH414" s="9">
        <v>0</v>
      </c>
      <c r="MI414" s="9">
        <v>0</v>
      </c>
      <c r="MJ414" s="9">
        <v>0</v>
      </c>
      <c r="MK414" s="9">
        <v>1</v>
      </c>
      <c r="ML414" s="9">
        <v>0</v>
      </c>
      <c r="MM414" s="9">
        <f t="shared" si="168"/>
        <v>1</v>
      </c>
      <c r="MN414" s="1">
        <v>1</v>
      </c>
      <c r="MO414" s="9">
        <v>1</v>
      </c>
      <c r="MP414" s="9">
        <v>0</v>
      </c>
      <c r="MQ414" s="9">
        <v>0</v>
      </c>
      <c r="MR414" s="9">
        <v>0</v>
      </c>
      <c r="MS414" s="9">
        <v>0</v>
      </c>
      <c r="MT414" s="9">
        <v>0</v>
      </c>
      <c r="MU414" s="9">
        <v>0</v>
      </c>
      <c r="MV414" s="9">
        <v>0</v>
      </c>
      <c r="MW414" s="9">
        <v>0</v>
      </c>
      <c r="MX414" s="9">
        <v>0</v>
      </c>
      <c r="MY414" s="9">
        <v>0</v>
      </c>
      <c r="MZ414" s="9">
        <v>0</v>
      </c>
      <c r="NA414" s="9">
        <v>0</v>
      </c>
      <c r="NB414" s="9" t="s">
        <v>122</v>
      </c>
      <c r="NC414" s="12">
        <v>16.899999999999999</v>
      </c>
      <c r="ND414" s="12">
        <v>50</v>
      </c>
      <c r="NE414" s="9">
        <v>11720</v>
      </c>
      <c r="NF414" s="9">
        <v>8890</v>
      </c>
      <c r="NG414" s="9">
        <v>2390</v>
      </c>
      <c r="NH414" s="9">
        <v>287000</v>
      </c>
      <c r="NI414" s="9"/>
      <c r="NJ414" s="9"/>
      <c r="NK414" s="9"/>
      <c r="NL414" s="9"/>
      <c r="NM414" s="9"/>
      <c r="NN414" s="9"/>
      <c r="NO414" s="9">
        <v>293</v>
      </c>
      <c r="NP414" s="12">
        <v>248.53</v>
      </c>
      <c r="NQ414" s="9"/>
      <c r="NR414" s="9"/>
      <c r="NS414" s="9">
        <v>236</v>
      </c>
      <c r="NT414" s="9"/>
      <c r="NU414" s="9"/>
      <c r="NV414" s="9"/>
      <c r="NW414" s="9"/>
      <c r="NX414" s="9"/>
      <c r="NY414" s="1">
        <v>1</v>
      </c>
      <c r="NZ414" s="9" t="s">
        <v>115</v>
      </c>
      <c r="OA414" s="1">
        <v>0</v>
      </c>
      <c r="OB414" s="1">
        <v>1</v>
      </c>
      <c r="OC414" s="9">
        <v>1</v>
      </c>
      <c r="OD414" s="9">
        <v>0</v>
      </c>
      <c r="OE414" s="9">
        <f t="shared" si="169"/>
        <v>1</v>
      </c>
      <c r="OF414" s="1">
        <v>1</v>
      </c>
      <c r="OG414" s="9">
        <v>1</v>
      </c>
      <c r="OH414" s="9">
        <v>0</v>
      </c>
      <c r="OI414" s="9">
        <v>0</v>
      </c>
      <c r="OJ414" s="9">
        <v>0</v>
      </c>
      <c r="OK414" s="9">
        <v>0</v>
      </c>
      <c r="OL414" s="9">
        <v>0</v>
      </c>
      <c r="OM414" s="9">
        <v>0</v>
      </c>
      <c r="ON414" s="9">
        <v>1</v>
      </c>
      <c r="OO414" s="9">
        <v>0</v>
      </c>
      <c r="OP414" s="9">
        <f t="shared" si="170"/>
        <v>1</v>
      </c>
      <c r="OQ414" s="1">
        <v>1</v>
      </c>
      <c r="OR414" s="9">
        <v>1</v>
      </c>
      <c r="OS414" s="9">
        <v>0</v>
      </c>
      <c r="OT414" s="9">
        <v>0</v>
      </c>
      <c r="OU414" s="9">
        <v>0</v>
      </c>
      <c r="OV414" s="9">
        <v>0</v>
      </c>
      <c r="OW414" s="9">
        <v>0</v>
      </c>
      <c r="OX414" s="9">
        <v>0</v>
      </c>
      <c r="OY414" s="9">
        <v>0</v>
      </c>
      <c r="OZ414" s="9">
        <v>0</v>
      </c>
      <c r="PA414" s="9">
        <v>0</v>
      </c>
      <c r="PB414" s="9">
        <v>0</v>
      </c>
    </row>
    <row r="415" spans="1:418" x14ac:dyDescent="0.25">
      <c r="A415" s="1">
        <v>414</v>
      </c>
      <c r="B415" s="26" t="s">
        <v>1</v>
      </c>
      <c r="C415" s="9">
        <v>1</v>
      </c>
      <c r="D415" s="9">
        <v>0</v>
      </c>
      <c r="E415" s="9">
        <v>27</v>
      </c>
      <c r="F415" s="1">
        <v>1</v>
      </c>
      <c r="G415" s="9">
        <v>0</v>
      </c>
      <c r="H415" s="9">
        <v>0</v>
      </c>
      <c r="I415" s="9">
        <v>0</v>
      </c>
      <c r="J415" s="9" t="s">
        <v>5</v>
      </c>
      <c r="K415" s="9">
        <v>1</v>
      </c>
      <c r="L415" s="9">
        <v>0</v>
      </c>
      <c r="M415" s="9">
        <v>0</v>
      </c>
      <c r="N415" s="9">
        <v>0</v>
      </c>
      <c r="O415" s="9" t="s">
        <v>271</v>
      </c>
      <c r="P415" s="9" t="s">
        <v>247</v>
      </c>
      <c r="Q415" s="9"/>
      <c r="R415" s="9" t="s">
        <v>393</v>
      </c>
      <c r="S415" s="1">
        <v>0</v>
      </c>
      <c r="T415" s="9" t="s">
        <v>329</v>
      </c>
      <c r="U415" s="9" t="s">
        <v>149</v>
      </c>
      <c r="V415" s="9" t="s">
        <v>111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1">
        <v>1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16">
        <v>1</v>
      </c>
      <c r="BA415" s="16">
        <v>0</v>
      </c>
      <c r="BB415" s="1">
        <v>1</v>
      </c>
      <c r="BC415" s="16">
        <v>0</v>
      </c>
      <c r="BD415" s="16">
        <v>0</v>
      </c>
      <c r="BE415" s="9">
        <f t="shared" si="187"/>
        <v>0</v>
      </c>
      <c r="BF415" s="9">
        <v>0</v>
      </c>
      <c r="BG415" s="9">
        <v>0</v>
      </c>
      <c r="BH415" s="9">
        <v>0</v>
      </c>
      <c r="BI415" s="9">
        <v>0</v>
      </c>
      <c r="BJ415" s="1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1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</v>
      </c>
      <c r="CG415" s="9">
        <v>0</v>
      </c>
      <c r="CH415" s="9">
        <v>0</v>
      </c>
      <c r="CI415" s="9"/>
      <c r="CJ415" s="9"/>
      <c r="CK415" s="9" t="s">
        <v>123</v>
      </c>
      <c r="CL415" s="9">
        <v>0</v>
      </c>
      <c r="CM415" s="10">
        <v>44058</v>
      </c>
      <c r="CN415" s="10"/>
      <c r="CO415" s="10"/>
      <c r="CP415" s="10"/>
      <c r="CQ415" s="10"/>
      <c r="CR415" s="10"/>
      <c r="CS415" s="10">
        <v>44058</v>
      </c>
      <c r="CT415" s="3"/>
      <c r="CU415" s="3">
        <f t="shared" si="178"/>
        <v>0</v>
      </c>
      <c r="CV415" s="11"/>
      <c r="CW415" s="11"/>
      <c r="CX415" s="11"/>
      <c r="CY415" s="11"/>
      <c r="CZ415" s="11">
        <v>0</v>
      </c>
      <c r="DA415" s="17">
        <v>0</v>
      </c>
      <c r="DB415" s="11">
        <v>1</v>
      </c>
      <c r="DC415" s="3">
        <f t="shared" si="179"/>
        <v>1</v>
      </c>
      <c r="DD415" s="10">
        <v>44056</v>
      </c>
      <c r="DE415" s="1">
        <v>0</v>
      </c>
      <c r="DF415" s="11">
        <f t="shared" si="161"/>
        <v>2</v>
      </c>
      <c r="DG415" s="3">
        <f t="shared" si="180"/>
        <v>5</v>
      </c>
      <c r="DH415" s="9">
        <v>1</v>
      </c>
      <c r="DI415" s="9">
        <v>1</v>
      </c>
      <c r="DJ415" s="9">
        <v>1</v>
      </c>
      <c r="DK415" s="9">
        <v>1</v>
      </c>
      <c r="DL415" s="9">
        <v>0</v>
      </c>
      <c r="DM415" s="9">
        <v>0</v>
      </c>
      <c r="DN415" s="9">
        <v>0</v>
      </c>
      <c r="DO415" s="9">
        <v>0</v>
      </c>
      <c r="DP415" s="9">
        <v>0</v>
      </c>
      <c r="DQ415" s="9">
        <v>0</v>
      </c>
      <c r="DR415" s="9">
        <v>0</v>
      </c>
      <c r="DS415" s="9">
        <v>1</v>
      </c>
      <c r="DT415" s="9">
        <v>0</v>
      </c>
      <c r="DU415" s="9">
        <v>0</v>
      </c>
      <c r="DV415" s="9">
        <v>0</v>
      </c>
      <c r="DW415" s="9">
        <v>0</v>
      </c>
      <c r="DX415" s="9">
        <v>0</v>
      </c>
      <c r="DY415" s="9">
        <v>0</v>
      </c>
      <c r="DZ415" s="9">
        <v>0</v>
      </c>
      <c r="EA415" s="9">
        <v>0</v>
      </c>
      <c r="EB415" s="9">
        <v>0</v>
      </c>
      <c r="EC415" s="9">
        <v>0</v>
      </c>
      <c r="ED415" s="9">
        <v>0</v>
      </c>
      <c r="EE415" s="9">
        <v>0</v>
      </c>
      <c r="EF415" s="9">
        <v>0</v>
      </c>
      <c r="EG415" s="9">
        <v>56</v>
      </c>
      <c r="EH415" s="9"/>
      <c r="EI415" s="12"/>
      <c r="EJ415" s="11"/>
      <c r="EK415" s="11"/>
      <c r="EL415" s="11"/>
      <c r="EM415" s="9">
        <v>100</v>
      </c>
      <c r="EN415" s="9">
        <v>70</v>
      </c>
      <c r="EO415" s="12">
        <f t="shared" si="162"/>
        <v>80</v>
      </c>
      <c r="EP415" s="11">
        <v>0</v>
      </c>
      <c r="EQ415" s="9">
        <v>78</v>
      </c>
      <c r="ER415" s="9">
        <v>0</v>
      </c>
      <c r="ES415" s="9">
        <v>18</v>
      </c>
      <c r="ET415" s="9">
        <v>0</v>
      </c>
      <c r="EU415" s="12">
        <v>37</v>
      </c>
      <c r="EV415" s="11">
        <v>0</v>
      </c>
      <c r="EW415" s="12">
        <v>37</v>
      </c>
      <c r="EX415" s="9">
        <v>94</v>
      </c>
      <c r="EY415" s="1">
        <v>0</v>
      </c>
      <c r="EZ415" s="9" t="s">
        <v>51</v>
      </c>
      <c r="FA415" s="9">
        <v>1</v>
      </c>
      <c r="FB415" s="9">
        <v>0</v>
      </c>
      <c r="FC415" s="9">
        <v>0</v>
      </c>
      <c r="FD415" s="9">
        <v>0</v>
      </c>
      <c r="FE415" s="9">
        <v>0</v>
      </c>
      <c r="FF415" s="9">
        <v>0</v>
      </c>
      <c r="FG415" s="9">
        <v>0</v>
      </c>
      <c r="FH415" s="9">
        <v>0</v>
      </c>
      <c r="FI415" s="1">
        <v>0</v>
      </c>
      <c r="FJ415" s="1">
        <v>1</v>
      </c>
      <c r="FK415" s="9">
        <v>0</v>
      </c>
      <c r="FL415" s="9">
        <v>0</v>
      </c>
      <c r="FM415" s="9" t="s">
        <v>104</v>
      </c>
      <c r="FN415" s="9" t="s">
        <v>81</v>
      </c>
      <c r="FO415" s="1">
        <v>1</v>
      </c>
      <c r="FP415" s="9">
        <v>0</v>
      </c>
      <c r="FQ415" s="9">
        <v>0</v>
      </c>
      <c r="FR415" s="9">
        <v>0</v>
      </c>
      <c r="FS415" s="1">
        <f t="shared" si="181"/>
        <v>0</v>
      </c>
      <c r="FT415" s="1">
        <v>0</v>
      </c>
      <c r="FU415" s="9">
        <v>0</v>
      </c>
      <c r="FV415" s="9">
        <v>0</v>
      </c>
      <c r="FW415" s="9">
        <v>0</v>
      </c>
      <c r="FX415" s="9">
        <v>0</v>
      </c>
      <c r="FY415" s="9">
        <v>0</v>
      </c>
      <c r="FZ415" s="1">
        <f t="shared" si="175"/>
        <v>0</v>
      </c>
      <c r="GA415" s="1">
        <v>0</v>
      </c>
      <c r="GB415" s="9">
        <v>0</v>
      </c>
      <c r="GC415" s="9">
        <v>0</v>
      </c>
      <c r="GD415" s="9">
        <v>0</v>
      </c>
      <c r="GE415" s="9">
        <v>0</v>
      </c>
      <c r="GF415" s="9">
        <v>0</v>
      </c>
      <c r="GG415" s="9">
        <v>0</v>
      </c>
      <c r="GH415" s="1">
        <f t="shared" si="176"/>
        <v>0</v>
      </c>
      <c r="GI415" s="1">
        <v>0</v>
      </c>
      <c r="GJ415" s="9">
        <v>0</v>
      </c>
      <c r="GK415" s="9">
        <v>0</v>
      </c>
      <c r="GL415" s="9">
        <v>0</v>
      </c>
      <c r="GM415" s="9">
        <v>0</v>
      </c>
      <c r="GN415" s="9">
        <v>0</v>
      </c>
      <c r="GO415" s="9">
        <v>0</v>
      </c>
      <c r="GP415" s="1">
        <v>0</v>
      </c>
      <c r="GQ415" s="9">
        <v>0</v>
      </c>
      <c r="GR415" s="11">
        <f t="shared" si="163"/>
        <v>0</v>
      </c>
      <c r="GS415" s="9">
        <v>0</v>
      </c>
      <c r="GT415" s="9">
        <v>0</v>
      </c>
      <c r="GU415" s="9">
        <v>0</v>
      </c>
      <c r="GV415" s="9">
        <v>0</v>
      </c>
      <c r="GW415" s="9">
        <v>0</v>
      </c>
      <c r="GX415" s="9">
        <f t="shared" si="164"/>
        <v>0</v>
      </c>
      <c r="GY415" s="9">
        <v>0</v>
      </c>
      <c r="GZ415" s="9">
        <v>0</v>
      </c>
      <c r="HA415" s="9">
        <v>0</v>
      </c>
      <c r="HB415" s="9">
        <v>0</v>
      </c>
      <c r="HC415" s="9">
        <v>0</v>
      </c>
      <c r="HD415" s="9">
        <v>0</v>
      </c>
      <c r="HE415" s="9">
        <v>0</v>
      </c>
      <c r="HF415" s="9">
        <v>0</v>
      </c>
      <c r="HG415" s="9">
        <v>0</v>
      </c>
      <c r="HH415" s="9">
        <v>0</v>
      </c>
      <c r="HI415" s="9">
        <v>0</v>
      </c>
      <c r="HJ415" s="9">
        <v>0</v>
      </c>
      <c r="HK415" s="9">
        <v>0</v>
      </c>
      <c r="HL415" s="9">
        <v>0</v>
      </c>
      <c r="HM415" s="9">
        <v>0</v>
      </c>
      <c r="HN415" s="9">
        <v>0</v>
      </c>
      <c r="HO415" s="9">
        <v>0</v>
      </c>
      <c r="HP415" s="9">
        <v>0</v>
      </c>
      <c r="HQ415" s="9">
        <v>0</v>
      </c>
      <c r="HR415" s="9">
        <v>0</v>
      </c>
      <c r="HS415" s="9">
        <v>0</v>
      </c>
      <c r="HT415" s="9">
        <v>0</v>
      </c>
      <c r="HU415" s="9">
        <v>0</v>
      </c>
      <c r="HV415" s="9">
        <v>0</v>
      </c>
      <c r="HW415" s="9">
        <v>0</v>
      </c>
      <c r="HX415" s="9">
        <v>0</v>
      </c>
      <c r="HY415" s="9">
        <v>0</v>
      </c>
      <c r="HZ415" s="9">
        <v>0</v>
      </c>
      <c r="IA415" s="9">
        <v>0</v>
      </c>
      <c r="IB415" s="9">
        <v>0</v>
      </c>
      <c r="IC415" s="9">
        <v>0</v>
      </c>
      <c r="ID415" s="9">
        <v>0</v>
      </c>
      <c r="IE415" s="9">
        <v>0</v>
      </c>
      <c r="IF415" s="1">
        <v>0</v>
      </c>
      <c r="IG415" s="9">
        <v>0</v>
      </c>
      <c r="IH415" s="9">
        <v>0</v>
      </c>
      <c r="II415" s="9">
        <v>0</v>
      </c>
      <c r="IJ415" s="9">
        <v>0</v>
      </c>
      <c r="IK415" s="9">
        <v>0</v>
      </c>
      <c r="IL415" s="9">
        <v>0</v>
      </c>
      <c r="IM415" s="9">
        <v>0</v>
      </c>
      <c r="IN415" s="9">
        <v>0</v>
      </c>
      <c r="IO415" s="9">
        <v>0</v>
      </c>
      <c r="IP415" s="9">
        <v>0</v>
      </c>
      <c r="IQ415" s="9">
        <f t="shared" si="188"/>
        <v>0</v>
      </c>
      <c r="IR415" s="1">
        <v>0</v>
      </c>
      <c r="IS415" s="9">
        <v>0</v>
      </c>
      <c r="IT415" s="9">
        <v>0</v>
      </c>
      <c r="IU415" s="9">
        <v>0</v>
      </c>
      <c r="IV415" s="9">
        <v>0</v>
      </c>
      <c r="IW415" s="9">
        <v>0</v>
      </c>
      <c r="IX415" s="9">
        <v>0</v>
      </c>
      <c r="IY415" s="9">
        <v>0</v>
      </c>
      <c r="IZ415" s="9">
        <v>0</v>
      </c>
      <c r="JA415" s="9"/>
      <c r="JB415" s="9"/>
      <c r="JC415" s="9"/>
      <c r="JD415" s="9"/>
      <c r="JE415" s="9"/>
      <c r="JF415" s="1">
        <v>3</v>
      </c>
      <c r="JG415" s="1">
        <v>1</v>
      </c>
      <c r="JH415" s="1">
        <v>0</v>
      </c>
      <c r="JI415" s="1">
        <v>0</v>
      </c>
      <c r="JJ415" s="9"/>
      <c r="JK415" s="9">
        <v>0</v>
      </c>
      <c r="JL415" s="9">
        <v>0</v>
      </c>
      <c r="JM415" s="9">
        <v>0</v>
      </c>
      <c r="JN415" s="9">
        <v>0</v>
      </c>
      <c r="JO415" s="9">
        <v>0</v>
      </c>
      <c r="JP415" s="9">
        <v>0</v>
      </c>
      <c r="JQ415" s="9">
        <v>0</v>
      </c>
      <c r="JR415" s="9">
        <v>0</v>
      </c>
      <c r="JS415" s="9">
        <v>0</v>
      </c>
      <c r="JT415" s="9">
        <v>0</v>
      </c>
      <c r="JU415" s="9">
        <v>0</v>
      </c>
      <c r="JV415" s="9">
        <v>0</v>
      </c>
      <c r="JW415" s="9">
        <v>0</v>
      </c>
      <c r="JX415" s="9">
        <v>0</v>
      </c>
      <c r="JY415" s="9"/>
      <c r="JZ415" s="9"/>
      <c r="KA415" s="9"/>
      <c r="KB415" s="9">
        <v>0</v>
      </c>
      <c r="KC415" s="9">
        <f t="shared" si="189"/>
        <v>0</v>
      </c>
      <c r="KD415" s="9">
        <v>0</v>
      </c>
      <c r="KE415" s="9">
        <v>0</v>
      </c>
      <c r="KF415" s="9">
        <v>0</v>
      </c>
      <c r="KG415" s="9">
        <v>0</v>
      </c>
      <c r="KH415" s="9">
        <v>0</v>
      </c>
      <c r="KI415" s="9">
        <v>0</v>
      </c>
      <c r="KJ415" s="9">
        <v>0</v>
      </c>
      <c r="KK415" s="9">
        <v>0</v>
      </c>
      <c r="KL415" s="9">
        <v>0</v>
      </c>
      <c r="KM415" s="9">
        <v>0</v>
      </c>
      <c r="KN415" s="9">
        <v>0</v>
      </c>
      <c r="KO415" s="9">
        <v>0</v>
      </c>
      <c r="KP415" s="9">
        <v>0</v>
      </c>
      <c r="KQ415" s="9">
        <v>0</v>
      </c>
      <c r="KR415" s="9">
        <v>0</v>
      </c>
      <c r="KS415" s="9">
        <v>0</v>
      </c>
      <c r="KT415" s="9">
        <v>0</v>
      </c>
      <c r="KU415" s="9">
        <v>0</v>
      </c>
      <c r="KV415" s="9">
        <v>0</v>
      </c>
      <c r="KW415" s="9" t="s">
        <v>102</v>
      </c>
      <c r="KX415" s="9">
        <v>1</v>
      </c>
      <c r="KY415" s="9">
        <v>0</v>
      </c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>
        <v>0</v>
      </c>
      <c r="LW415" s="9"/>
      <c r="LX415" s="1">
        <v>0</v>
      </c>
      <c r="LY415" s="1">
        <v>0</v>
      </c>
      <c r="LZ415" s="1">
        <v>1</v>
      </c>
      <c r="MA415" s="9">
        <v>1</v>
      </c>
      <c r="MB415" s="9">
        <f t="shared" si="167"/>
        <v>0</v>
      </c>
      <c r="MC415" s="9">
        <v>0</v>
      </c>
      <c r="MD415" s="9">
        <v>0</v>
      </c>
      <c r="ME415" s="9">
        <v>0</v>
      </c>
      <c r="MF415" s="9">
        <v>0</v>
      </c>
      <c r="MG415" s="9">
        <v>0</v>
      </c>
      <c r="MH415" s="9">
        <v>0</v>
      </c>
      <c r="MI415" s="9">
        <v>0</v>
      </c>
      <c r="MJ415" s="9">
        <v>0</v>
      </c>
      <c r="MK415" s="9">
        <v>0</v>
      </c>
      <c r="ML415" s="9">
        <v>0</v>
      </c>
      <c r="MM415" s="9">
        <f t="shared" si="168"/>
        <v>0</v>
      </c>
      <c r="MN415" s="9">
        <v>0</v>
      </c>
      <c r="MO415" s="9">
        <v>0</v>
      </c>
      <c r="MP415" s="9">
        <v>0</v>
      </c>
      <c r="MQ415" s="9">
        <v>0</v>
      </c>
      <c r="MR415" s="9">
        <v>0</v>
      </c>
      <c r="MS415" s="9">
        <v>0</v>
      </c>
      <c r="MT415" s="9">
        <v>0</v>
      </c>
      <c r="MU415" s="9">
        <v>0</v>
      </c>
      <c r="MV415" s="9">
        <v>0</v>
      </c>
      <c r="MW415" s="9">
        <v>0</v>
      </c>
      <c r="MX415" s="9">
        <v>0</v>
      </c>
      <c r="MY415" s="9">
        <v>0</v>
      </c>
      <c r="MZ415" s="9">
        <v>0</v>
      </c>
      <c r="NA415" s="9">
        <v>0</v>
      </c>
      <c r="NB415" s="9">
        <v>0</v>
      </c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1">
        <v>0</v>
      </c>
      <c r="NZ415" s="9"/>
      <c r="OA415" s="1">
        <v>0</v>
      </c>
      <c r="OB415" s="1">
        <v>0</v>
      </c>
      <c r="OC415" s="9">
        <v>0</v>
      </c>
      <c r="OD415" s="9">
        <v>0</v>
      </c>
      <c r="OE415" s="9">
        <f t="shared" si="169"/>
        <v>0</v>
      </c>
      <c r="OF415" s="9">
        <v>0</v>
      </c>
      <c r="OG415" s="9">
        <v>0</v>
      </c>
      <c r="OH415" s="9">
        <v>0</v>
      </c>
      <c r="OI415" s="9">
        <v>0</v>
      </c>
      <c r="OJ415" s="9">
        <v>0</v>
      </c>
      <c r="OK415" s="9">
        <v>0</v>
      </c>
      <c r="OL415" s="9">
        <v>0</v>
      </c>
      <c r="OM415" s="9">
        <v>0</v>
      </c>
      <c r="ON415" s="9">
        <v>0</v>
      </c>
      <c r="OO415" s="9">
        <v>0</v>
      </c>
      <c r="OP415" s="9">
        <f t="shared" si="170"/>
        <v>0</v>
      </c>
      <c r="OQ415" s="9">
        <v>0</v>
      </c>
      <c r="OR415" s="9">
        <v>0</v>
      </c>
      <c r="OS415" s="9">
        <v>0</v>
      </c>
      <c r="OT415" s="9">
        <v>0</v>
      </c>
      <c r="OU415" s="9">
        <v>0</v>
      </c>
      <c r="OV415" s="9">
        <v>0</v>
      </c>
      <c r="OW415" s="9">
        <v>0</v>
      </c>
      <c r="OX415" s="9">
        <v>0</v>
      </c>
      <c r="OY415" s="9">
        <v>0</v>
      </c>
      <c r="OZ415" s="9">
        <v>0</v>
      </c>
      <c r="PA415" s="9">
        <v>0</v>
      </c>
      <c r="PB415" s="9">
        <v>0</v>
      </c>
    </row>
    <row r="416" spans="1:418" x14ac:dyDescent="0.25">
      <c r="A416" s="1">
        <v>415</v>
      </c>
      <c r="B416" s="26" t="s">
        <v>2</v>
      </c>
      <c r="C416" s="9">
        <v>0</v>
      </c>
      <c r="D416" s="9">
        <v>1</v>
      </c>
      <c r="E416" s="9">
        <v>45</v>
      </c>
      <c r="F416" s="9">
        <v>0</v>
      </c>
      <c r="G416" s="1">
        <v>1</v>
      </c>
      <c r="H416" s="9">
        <v>0</v>
      </c>
      <c r="I416" s="9">
        <v>0</v>
      </c>
      <c r="J416" s="9" t="s">
        <v>5</v>
      </c>
      <c r="K416" s="9">
        <v>1</v>
      </c>
      <c r="L416" s="9">
        <v>0</v>
      </c>
      <c r="M416" s="9">
        <v>0</v>
      </c>
      <c r="N416" s="9">
        <v>0</v>
      </c>
      <c r="O416" s="9" t="s">
        <v>271</v>
      </c>
      <c r="P416" s="9" t="s">
        <v>247</v>
      </c>
      <c r="Q416" s="9"/>
      <c r="R416" s="9" t="s">
        <v>393</v>
      </c>
      <c r="S416" s="1">
        <v>0</v>
      </c>
      <c r="T416" s="9" t="s">
        <v>329</v>
      </c>
      <c r="U416" s="9" t="s">
        <v>149</v>
      </c>
      <c r="V416" s="9" t="s">
        <v>111</v>
      </c>
      <c r="W416" s="9">
        <v>1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1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1</v>
      </c>
      <c r="BA416" s="9">
        <v>0</v>
      </c>
      <c r="BB416" s="1">
        <v>1</v>
      </c>
      <c r="BC416" s="9">
        <v>0</v>
      </c>
      <c r="BD416" s="9">
        <v>0</v>
      </c>
      <c r="BE416" s="9">
        <f t="shared" si="187"/>
        <v>0</v>
      </c>
      <c r="BF416" s="9">
        <v>0</v>
      </c>
      <c r="BG416" s="9">
        <v>0</v>
      </c>
      <c r="BH416" s="9">
        <v>0</v>
      </c>
      <c r="BI416" s="9">
        <v>0</v>
      </c>
      <c r="BJ416" s="1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/>
      <c r="CJ416" s="9"/>
      <c r="CK416" s="9" t="s">
        <v>125</v>
      </c>
      <c r="CL416" s="1">
        <v>0</v>
      </c>
      <c r="CM416" s="10">
        <v>44056</v>
      </c>
      <c r="CN416" s="10">
        <v>44057</v>
      </c>
      <c r="CO416" s="10"/>
      <c r="CP416" s="10"/>
      <c r="CQ416" s="10"/>
      <c r="CR416" s="10"/>
      <c r="CS416" s="10">
        <v>44059</v>
      </c>
      <c r="CT416" s="3"/>
      <c r="CU416" s="3">
        <f t="shared" si="178"/>
        <v>3</v>
      </c>
      <c r="CV416" s="11"/>
      <c r="CW416" s="11"/>
      <c r="CX416" s="11"/>
      <c r="CY416" s="3">
        <f>CU416-CV416-CW416</f>
        <v>3</v>
      </c>
      <c r="CZ416" s="11">
        <v>0</v>
      </c>
      <c r="DA416" s="3">
        <v>1</v>
      </c>
      <c r="DB416" s="11">
        <v>0</v>
      </c>
      <c r="DC416" s="3">
        <f t="shared" si="179"/>
        <v>1</v>
      </c>
      <c r="DD416" s="10">
        <v>44052</v>
      </c>
      <c r="DE416" s="1">
        <v>0</v>
      </c>
      <c r="DF416" s="11">
        <f t="shared" si="161"/>
        <v>4</v>
      </c>
      <c r="DG416" s="3">
        <f t="shared" si="180"/>
        <v>4</v>
      </c>
      <c r="DH416" s="9">
        <v>1</v>
      </c>
      <c r="DI416" s="9">
        <v>1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1</v>
      </c>
      <c r="DP416" s="9">
        <v>0</v>
      </c>
      <c r="DQ416" s="9">
        <v>0</v>
      </c>
      <c r="DR416" s="9">
        <v>1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0</v>
      </c>
      <c r="EB416" s="9">
        <v>0</v>
      </c>
      <c r="EC416" s="9">
        <v>0</v>
      </c>
      <c r="ED416" s="9">
        <v>0</v>
      </c>
      <c r="EE416" s="9">
        <v>0</v>
      </c>
      <c r="EF416" s="9">
        <v>0</v>
      </c>
      <c r="EG416" s="9"/>
      <c r="EH416" s="9"/>
      <c r="EI416" s="12"/>
      <c r="EJ416" s="11"/>
      <c r="EK416" s="11"/>
      <c r="EL416" s="11"/>
      <c r="EM416" s="9">
        <v>124</v>
      </c>
      <c r="EN416" s="9">
        <v>74</v>
      </c>
      <c r="EO416" s="12">
        <f t="shared" si="162"/>
        <v>90.666666666666671</v>
      </c>
      <c r="EP416" s="11">
        <v>0</v>
      </c>
      <c r="EQ416" s="9">
        <v>98</v>
      </c>
      <c r="ER416" s="9">
        <v>0</v>
      </c>
      <c r="ES416" s="9">
        <v>18</v>
      </c>
      <c r="ET416" s="9">
        <v>0</v>
      </c>
      <c r="EU416" s="12">
        <v>36</v>
      </c>
      <c r="EV416" s="11">
        <v>0</v>
      </c>
      <c r="EW416" s="12">
        <v>37</v>
      </c>
      <c r="EX416" s="9">
        <v>92</v>
      </c>
      <c r="EY416" s="1">
        <v>0</v>
      </c>
      <c r="EZ416" s="9" t="s">
        <v>51</v>
      </c>
      <c r="FA416" s="9">
        <v>1</v>
      </c>
      <c r="FB416" s="9">
        <v>0</v>
      </c>
      <c r="FC416" s="9">
        <v>1</v>
      </c>
      <c r="FD416" s="9">
        <v>0</v>
      </c>
      <c r="FE416" s="9">
        <v>0</v>
      </c>
      <c r="FF416" s="9">
        <v>0</v>
      </c>
      <c r="FG416" s="9">
        <v>1</v>
      </c>
      <c r="FH416" s="9">
        <v>0</v>
      </c>
      <c r="FI416" s="1">
        <v>0</v>
      </c>
      <c r="FJ416" s="1">
        <v>1</v>
      </c>
      <c r="FK416" s="9">
        <v>0</v>
      </c>
      <c r="FL416" s="9">
        <v>0</v>
      </c>
      <c r="FM416" s="9" t="s">
        <v>104</v>
      </c>
      <c r="FN416" s="1" t="s">
        <v>82</v>
      </c>
      <c r="FO416" s="9">
        <v>0</v>
      </c>
      <c r="FP416" s="1">
        <v>1</v>
      </c>
      <c r="FQ416" s="9">
        <v>0</v>
      </c>
      <c r="FR416" s="1">
        <v>1</v>
      </c>
      <c r="FS416" s="1">
        <f t="shared" si="181"/>
        <v>2</v>
      </c>
      <c r="FT416" s="1">
        <v>0</v>
      </c>
      <c r="FU416" s="9">
        <v>0</v>
      </c>
      <c r="FV416" s="9">
        <v>0</v>
      </c>
      <c r="FW416" s="9">
        <v>0</v>
      </c>
      <c r="FX416" s="9">
        <v>0</v>
      </c>
      <c r="FY416" s="9">
        <v>0</v>
      </c>
      <c r="FZ416" s="1">
        <f t="shared" si="175"/>
        <v>1</v>
      </c>
      <c r="GA416" s="1">
        <v>1</v>
      </c>
      <c r="GB416" s="9">
        <v>1</v>
      </c>
      <c r="GC416" s="9">
        <v>0</v>
      </c>
      <c r="GD416" s="9">
        <v>0</v>
      </c>
      <c r="GE416" s="9">
        <v>0</v>
      </c>
      <c r="GF416" s="9">
        <v>0</v>
      </c>
      <c r="GG416" s="9">
        <v>0</v>
      </c>
      <c r="GH416" s="1">
        <f t="shared" si="176"/>
        <v>1</v>
      </c>
      <c r="GI416" s="1">
        <v>1</v>
      </c>
      <c r="GJ416" s="9">
        <v>0</v>
      </c>
      <c r="GK416" s="9">
        <v>1</v>
      </c>
      <c r="GL416" s="9">
        <v>1</v>
      </c>
      <c r="GM416" s="9">
        <v>0</v>
      </c>
      <c r="GN416" s="9">
        <v>0</v>
      </c>
      <c r="GO416" s="9">
        <v>0</v>
      </c>
      <c r="GP416" s="1">
        <v>0</v>
      </c>
      <c r="GQ416" s="9">
        <v>0</v>
      </c>
      <c r="GR416" s="11">
        <f t="shared" si="163"/>
        <v>0</v>
      </c>
      <c r="GS416" s="9">
        <v>0</v>
      </c>
      <c r="GT416" s="9">
        <v>0</v>
      </c>
      <c r="GU416" s="9">
        <v>0</v>
      </c>
      <c r="GV416" s="9">
        <v>0</v>
      </c>
      <c r="GW416" s="9">
        <v>0</v>
      </c>
      <c r="GX416" s="9">
        <f t="shared" si="164"/>
        <v>2</v>
      </c>
      <c r="GY416" s="9">
        <v>1</v>
      </c>
      <c r="GZ416" s="9">
        <v>0</v>
      </c>
      <c r="HA416" s="9">
        <v>0</v>
      </c>
      <c r="HB416" s="9">
        <v>1</v>
      </c>
      <c r="HC416" s="9">
        <v>0</v>
      </c>
      <c r="HD416" s="9">
        <v>0</v>
      </c>
      <c r="HE416" s="9">
        <v>0</v>
      </c>
      <c r="HF416" s="9">
        <v>0</v>
      </c>
      <c r="HG416" s="9">
        <v>0</v>
      </c>
      <c r="HH416" s="9">
        <v>0</v>
      </c>
      <c r="HI416" s="9">
        <v>1</v>
      </c>
      <c r="HJ416" s="9">
        <v>0</v>
      </c>
      <c r="HK416" s="9">
        <v>0</v>
      </c>
      <c r="HL416" s="9">
        <v>0</v>
      </c>
      <c r="HM416" s="9">
        <v>0</v>
      </c>
      <c r="HN416" s="9">
        <v>0</v>
      </c>
      <c r="HO416" s="9">
        <v>0</v>
      </c>
      <c r="HP416" s="9">
        <v>0</v>
      </c>
      <c r="HQ416" s="9">
        <v>0</v>
      </c>
      <c r="HR416" s="9">
        <v>0</v>
      </c>
      <c r="HS416" s="9">
        <v>0</v>
      </c>
      <c r="HT416" s="9">
        <v>0</v>
      </c>
      <c r="HU416" s="9">
        <v>0</v>
      </c>
      <c r="HV416" s="9">
        <v>0</v>
      </c>
      <c r="HW416" s="9">
        <v>0</v>
      </c>
      <c r="HX416" s="9">
        <v>0</v>
      </c>
      <c r="HY416" s="9">
        <v>0</v>
      </c>
      <c r="HZ416" s="9">
        <v>0</v>
      </c>
      <c r="IA416" s="9">
        <v>1</v>
      </c>
      <c r="IB416" s="9">
        <v>0</v>
      </c>
      <c r="IC416" s="9">
        <v>0</v>
      </c>
      <c r="ID416" s="9">
        <v>0</v>
      </c>
      <c r="IE416" s="9">
        <v>0</v>
      </c>
      <c r="IF416" s="1">
        <v>1</v>
      </c>
      <c r="IG416" s="9">
        <v>1</v>
      </c>
      <c r="IH416" s="9">
        <v>0</v>
      </c>
      <c r="II416" s="9">
        <v>0</v>
      </c>
      <c r="IJ416" s="9">
        <v>0</v>
      </c>
      <c r="IK416" s="9">
        <v>0</v>
      </c>
      <c r="IL416" s="9">
        <v>0</v>
      </c>
      <c r="IM416" s="9">
        <v>0</v>
      </c>
      <c r="IN416" s="9">
        <v>0</v>
      </c>
      <c r="IO416" s="9">
        <v>0</v>
      </c>
      <c r="IP416" s="9">
        <v>0</v>
      </c>
      <c r="IQ416" s="9">
        <f t="shared" si="188"/>
        <v>0</v>
      </c>
      <c r="IR416" s="1">
        <v>0</v>
      </c>
      <c r="IS416" s="9">
        <v>0</v>
      </c>
      <c r="IT416" s="9">
        <v>0</v>
      </c>
      <c r="IU416" s="9">
        <v>0</v>
      </c>
      <c r="IV416" s="9">
        <v>0</v>
      </c>
      <c r="IW416" s="9">
        <v>0</v>
      </c>
      <c r="IX416" s="9">
        <v>0</v>
      </c>
      <c r="IY416" s="9">
        <v>0</v>
      </c>
      <c r="IZ416" s="9">
        <v>0</v>
      </c>
      <c r="JA416" s="9"/>
      <c r="JB416" s="9"/>
      <c r="JC416" s="9"/>
      <c r="JD416" s="9"/>
      <c r="JE416" s="9"/>
      <c r="JF416" s="1">
        <v>6</v>
      </c>
      <c r="JG416" s="1">
        <v>0</v>
      </c>
      <c r="JH416" s="1">
        <v>1</v>
      </c>
      <c r="JI416" s="1">
        <v>0</v>
      </c>
      <c r="JJ416" s="9"/>
      <c r="JK416" s="9">
        <v>0</v>
      </c>
      <c r="JL416" s="9">
        <v>0</v>
      </c>
      <c r="JM416" s="9">
        <v>0</v>
      </c>
      <c r="JN416" s="9">
        <v>0</v>
      </c>
      <c r="JO416" s="9">
        <v>0</v>
      </c>
      <c r="JP416" s="9">
        <v>0</v>
      </c>
      <c r="JQ416" s="9">
        <v>0</v>
      </c>
      <c r="JR416" s="9">
        <v>0</v>
      </c>
      <c r="JS416" s="9">
        <v>1</v>
      </c>
      <c r="JT416" s="9">
        <v>1</v>
      </c>
      <c r="JU416" s="9">
        <v>0</v>
      </c>
      <c r="JV416" s="9">
        <v>0</v>
      </c>
      <c r="JW416" s="9">
        <v>0</v>
      </c>
      <c r="JX416" s="9">
        <v>0</v>
      </c>
      <c r="JY416" s="9"/>
      <c r="JZ416" s="9"/>
      <c r="KA416" s="9"/>
      <c r="KB416" s="9">
        <v>0</v>
      </c>
      <c r="KC416" s="9">
        <f t="shared" si="189"/>
        <v>0</v>
      </c>
      <c r="KD416" s="9">
        <v>0</v>
      </c>
      <c r="KE416" s="9">
        <v>0</v>
      </c>
      <c r="KF416" s="9">
        <v>0</v>
      </c>
      <c r="KG416" s="9">
        <v>0</v>
      </c>
      <c r="KH416" s="9">
        <v>0</v>
      </c>
      <c r="KI416" s="9">
        <v>0</v>
      </c>
      <c r="KJ416" s="9">
        <v>0</v>
      </c>
      <c r="KK416" s="9">
        <v>0</v>
      </c>
      <c r="KL416" s="9">
        <v>0</v>
      </c>
      <c r="KM416" s="9">
        <v>0</v>
      </c>
      <c r="KN416" s="9">
        <v>0</v>
      </c>
      <c r="KO416" s="9">
        <v>0</v>
      </c>
      <c r="KP416" s="9">
        <v>0</v>
      </c>
      <c r="KQ416" s="9">
        <v>0</v>
      </c>
      <c r="KR416" s="9">
        <v>0</v>
      </c>
      <c r="KS416" s="9">
        <v>0</v>
      </c>
      <c r="KT416" s="9">
        <v>0</v>
      </c>
      <c r="KU416" s="9">
        <v>0</v>
      </c>
      <c r="KV416" s="9">
        <v>0</v>
      </c>
      <c r="KW416" s="9" t="s">
        <v>102</v>
      </c>
      <c r="KX416" s="9">
        <v>1</v>
      </c>
      <c r="KY416" s="9">
        <v>0</v>
      </c>
      <c r="KZ416" s="12">
        <v>16.399999999999999</v>
      </c>
      <c r="LA416" s="12">
        <v>48.6</v>
      </c>
      <c r="LB416" s="9">
        <v>3430</v>
      </c>
      <c r="LC416" s="9">
        <v>2550</v>
      </c>
      <c r="LD416" s="9">
        <v>760</v>
      </c>
      <c r="LE416" s="9">
        <v>196000</v>
      </c>
      <c r="LF416" s="13">
        <v>0.88</v>
      </c>
      <c r="LG416" s="13">
        <v>14.2</v>
      </c>
      <c r="LH416" s="13">
        <v>0.64</v>
      </c>
      <c r="LI416" s="13">
        <v>0.32</v>
      </c>
      <c r="LJ416" s="12">
        <v>35.1</v>
      </c>
      <c r="LK416" s="9">
        <v>71.2</v>
      </c>
      <c r="LL416" s="9">
        <v>408</v>
      </c>
      <c r="LM416" s="12">
        <v>182.27</v>
      </c>
      <c r="LN416" s="9"/>
      <c r="LO416" s="12">
        <v>3503</v>
      </c>
      <c r="LP416" s="12">
        <v>345</v>
      </c>
      <c r="LQ416" s="14">
        <v>1.1000000000000001E-3</v>
      </c>
      <c r="LR416" s="9"/>
      <c r="LS416" s="9"/>
      <c r="LT416" s="9"/>
      <c r="LU416" s="9"/>
      <c r="LV416" s="9">
        <v>0</v>
      </c>
      <c r="LW416" s="9"/>
      <c r="LX416" s="1">
        <v>0</v>
      </c>
      <c r="LY416" s="1">
        <v>0</v>
      </c>
      <c r="LZ416" s="1">
        <v>1</v>
      </c>
      <c r="MA416" s="9">
        <v>1</v>
      </c>
      <c r="MB416" s="9">
        <f t="shared" si="167"/>
        <v>0</v>
      </c>
      <c r="MC416" s="9">
        <v>0</v>
      </c>
      <c r="MD416" s="9">
        <v>0</v>
      </c>
      <c r="ME416" s="9">
        <v>0</v>
      </c>
      <c r="MF416" s="9">
        <v>0</v>
      </c>
      <c r="MG416" s="9">
        <v>0</v>
      </c>
      <c r="MH416" s="9">
        <v>0</v>
      </c>
      <c r="MI416" s="9">
        <v>0</v>
      </c>
      <c r="MJ416" s="9">
        <v>0</v>
      </c>
      <c r="MK416" s="9">
        <v>0</v>
      </c>
      <c r="ML416" s="9">
        <v>0</v>
      </c>
      <c r="MM416" s="9">
        <f t="shared" si="168"/>
        <v>0</v>
      </c>
      <c r="MN416" s="9">
        <v>0</v>
      </c>
      <c r="MO416" s="9">
        <v>0</v>
      </c>
      <c r="MP416" s="9">
        <v>0</v>
      </c>
      <c r="MQ416" s="9">
        <v>0</v>
      </c>
      <c r="MR416" s="9">
        <v>0</v>
      </c>
      <c r="MS416" s="9">
        <v>0</v>
      </c>
      <c r="MT416" s="9">
        <v>0</v>
      </c>
      <c r="MU416" s="9">
        <v>0</v>
      </c>
      <c r="MV416" s="9">
        <v>0</v>
      </c>
      <c r="MW416" s="9">
        <v>0</v>
      </c>
      <c r="MX416" s="9">
        <v>0</v>
      </c>
      <c r="MY416" s="9">
        <v>0</v>
      </c>
      <c r="MZ416" s="9">
        <v>0</v>
      </c>
      <c r="NA416" s="9">
        <v>0</v>
      </c>
      <c r="NB416" s="9" t="s">
        <v>122</v>
      </c>
      <c r="NC416" s="12">
        <v>16.399999999999999</v>
      </c>
      <c r="ND416" s="12">
        <v>48.6</v>
      </c>
      <c r="NE416" s="9">
        <v>3430</v>
      </c>
      <c r="NF416" s="9">
        <v>2550</v>
      </c>
      <c r="NG416" s="9">
        <v>760</v>
      </c>
      <c r="NH416" s="9">
        <v>196000</v>
      </c>
      <c r="NI416" s="13">
        <v>0.88</v>
      </c>
      <c r="NJ416" s="13">
        <v>14.2</v>
      </c>
      <c r="NK416" s="13">
        <v>0.64</v>
      </c>
      <c r="NL416" s="13">
        <v>0.32</v>
      </c>
      <c r="NM416" s="12">
        <v>35.1</v>
      </c>
      <c r="NN416" s="9">
        <v>71.2</v>
      </c>
      <c r="NO416" s="9">
        <v>408</v>
      </c>
      <c r="NP416" s="12">
        <v>182.27</v>
      </c>
      <c r="NQ416" s="9"/>
      <c r="NR416" s="12">
        <v>3503</v>
      </c>
      <c r="NS416" s="9">
        <v>345</v>
      </c>
      <c r="NT416" s="15">
        <v>1.1000000000000001E-3</v>
      </c>
      <c r="NU416" s="9"/>
      <c r="NV416" s="9"/>
      <c r="NW416" s="9"/>
      <c r="NX416" s="9"/>
      <c r="NY416" s="1">
        <v>0</v>
      </c>
      <c r="NZ416" s="9"/>
      <c r="OA416" s="1">
        <v>0</v>
      </c>
      <c r="OB416" s="1">
        <v>0</v>
      </c>
      <c r="OC416" s="9">
        <v>1</v>
      </c>
      <c r="OD416" s="9">
        <v>0</v>
      </c>
      <c r="OE416" s="9">
        <f t="shared" si="169"/>
        <v>1</v>
      </c>
      <c r="OF416" s="1">
        <v>1</v>
      </c>
      <c r="OG416" s="9">
        <v>1</v>
      </c>
      <c r="OH416" s="9">
        <v>0</v>
      </c>
      <c r="OI416" s="9">
        <v>0</v>
      </c>
      <c r="OJ416" s="9">
        <v>0</v>
      </c>
      <c r="OK416" s="9">
        <v>0</v>
      </c>
      <c r="OL416" s="9">
        <v>0</v>
      </c>
      <c r="OM416" s="9">
        <v>0</v>
      </c>
      <c r="ON416" s="9">
        <v>1</v>
      </c>
      <c r="OO416" s="9">
        <v>0</v>
      </c>
      <c r="OP416" s="9">
        <f t="shared" si="170"/>
        <v>2</v>
      </c>
      <c r="OQ416" s="1">
        <v>1</v>
      </c>
      <c r="OR416" s="9">
        <v>1</v>
      </c>
      <c r="OS416" s="9">
        <v>0</v>
      </c>
      <c r="OT416" s="9">
        <v>1</v>
      </c>
      <c r="OU416" s="9">
        <v>0</v>
      </c>
      <c r="OV416" s="9">
        <v>0</v>
      </c>
      <c r="OW416" s="9">
        <v>0</v>
      </c>
      <c r="OX416" s="9">
        <v>0</v>
      </c>
      <c r="OY416" s="9">
        <v>0</v>
      </c>
      <c r="OZ416" s="9">
        <v>0</v>
      </c>
      <c r="PA416" s="9">
        <v>0</v>
      </c>
      <c r="PB416" s="9">
        <v>0</v>
      </c>
    </row>
    <row r="417" spans="1:418" x14ac:dyDescent="0.25">
      <c r="A417" s="1">
        <v>416</v>
      </c>
      <c r="B417" s="26" t="s">
        <v>2</v>
      </c>
      <c r="C417" s="9">
        <v>0</v>
      </c>
      <c r="D417" s="9">
        <v>1</v>
      </c>
      <c r="E417" s="9">
        <v>61</v>
      </c>
      <c r="F417" s="9">
        <v>0</v>
      </c>
      <c r="G417" s="1">
        <v>1</v>
      </c>
      <c r="H417" s="9">
        <v>0</v>
      </c>
      <c r="I417" s="9">
        <v>0</v>
      </c>
      <c r="J417" s="9" t="s">
        <v>5</v>
      </c>
      <c r="K417" s="9">
        <v>1</v>
      </c>
      <c r="L417" s="9">
        <v>0</v>
      </c>
      <c r="M417" s="9">
        <v>0</v>
      </c>
      <c r="N417" s="9">
        <v>0</v>
      </c>
      <c r="O417" s="9" t="s">
        <v>271</v>
      </c>
      <c r="P417" s="9" t="s">
        <v>247</v>
      </c>
      <c r="Q417" s="9"/>
      <c r="R417" s="9" t="s">
        <v>393</v>
      </c>
      <c r="S417" s="1">
        <v>0</v>
      </c>
      <c r="T417" s="9" t="s">
        <v>329</v>
      </c>
      <c r="U417" s="9" t="s">
        <v>149</v>
      </c>
      <c r="V417" s="9" t="s">
        <v>111</v>
      </c>
      <c r="W417" s="9">
        <v>1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1</v>
      </c>
      <c r="AJ417" s="9">
        <v>1</v>
      </c>
      <c r="AK417" s="9">
        <v>1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3</v>
      </c>
      <c r="BA417" s="9">
        <v>0</v>
      </c>
      <c r="BB417" s="9">
        <v>0</v>
      </c>
      <c r="BC417" s="1">
        <v>1</v>
      </c>
      <c r="BD417" s="9">
        <v>0</v>
      </c>
      <c r="BE417" s="9">
        <f t="shared" si="187"/>
        <v>4</v>
      </c>
      <c r="BF417" s="9">
        <v>1</v>
      </c>
      <c r="BG417" s="9">
        <v>1</v>
      </c>
      <c r="BH417" s="9">
        <v>1</v>
      </c>
      <c r="BI417" s="9">
        <v>0</v>
      </c>
      <c r="BJ417" s="1">
        <v>1</v>
      </c>
      <c r="BK417" s="9">
        <v>1</v>
      </c>
      <c r="BL417" s="9">
        <v>0</v>
      </c>
      <c r="BM417" s="9">
        <v>1</v>
      </c>
      <c r="BN417" s="9">
        <v>0</v>
      </c>
      <c r="BO417" s="9">
        <v>0</v>
      </c>
      <c r="BP417" s="9">
        <v>0</v>
      </c>
      <c r="BQ417" s="9">
        <v>0</v>
      </c>
      <c r="BR417" s="1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1</v>
      </c>
      <c r="CE417" s="9">
        <v>0</v>
      </c>
      <c r="CF417" s="9">
        <v>0</v>
      </c>
      <c r="CG417" s="9">
        <v>0</v>
      </c>
      <c r="CH417" s="9">
        <v>0</v>
      </c>
      <c r="CI417" s="9"/>
      <c r="CJ417" s="9"/>
      <c r="CK417" s="9" t="s">
        <v>125</v>
      </c>
      <c r="CL417" s="1">
        <v>0</v>
      </c>
      <c r="CM417" s="10">
        <v>44057</v>
      </c>
      <c r="CN417" s="10"/>
      <c r="CO417" s="10"/>
      <c r="CP417" s="10"/>
      <c r="CQ417" s="10"/>
      <c r="CR417" s="10"/>
      <c r="CS417" s="10">
        <v>44057</v>
      </c>
      <c r="CT417" s="3"/>
      <c r="CU417" s="3">
        <f t="shared" si="178"/>
        <v>0</v>
      </c>
      <c r="CV417" s="11"/>
      <c r="CW417" s="11"/>
      <c r="CX417" s="11"/>
      <c r="CY417" s="11"/>
      <c r="CZ417" s="11">
        <v>0</v>
      </c>
      <c r="DA417" s="17">
        <v>0</v>
      </c>
      <c r="DB417" s="11">
        <v>1</v>
      </c>
      <c r="DC417" s="3">
        <f t="shared" si="179"/>
        <v>1</v>
      </c>
      <c r="DD417" s="10">
        <v>44055</v>
      </c>
      <c r="DE417" s="1">
        <v>0</v>
      </c>
      <c r="DF417" s="11">
        <f t="shared" si="161"/>
        <v>2</v>
      </c>
      <c r="DG417" s="3">
        <f t="shared" si="180"/>
        <v>2</v>
      </c>
      <c r="DH417" s="9">
        <v>0</v>
      </c>
      <c r="DI417" s="9">
        <v>1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1</v>
      </c>
      <c r="DP417" s="9">
        <v>0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/>
      <c r="EH417" s="9"/>
      <c r="EI417" s="12"/>
      <c r="EJ417" s="11"/>
      <c r="EK417" s="11"/>
      <c r="EL417" s="11"/>
      <c r="EM417" s="9">
        <v>162</v>
      </c>
      <c r="EN417" s="9">
        <v>87</v>
      </c>
      <c r="EO417" s="12">
        <f t="shared" si="162"/>
        <v>112</v>
      </c>
      <c r="EP417" s="11">
        <v>0</v>
      </c>
      <c r="EQ417" s="9">
        <v>86</v>
      </c>
      <c r="ER417" s="9">
        <v>0</v>
      </c>
      <c r="ES417" s="9">
        <v>18</v>
      </c>
      <c r="ET417" s="9">
        <v>0</v>
      </c>
      <c r="EU417" s="12">
        <v>36.5</v>
      </c>
      <c r="EV417" s="11">
        <v>0</v>
      </c>
      <c r="EW417" s="12">
        <v>36.5</v>
      </c>
      <c r="EX417" s="9">
        <v>96</v>
      </c>
      <c r="EY417" s="1">
        <v>0</v>
      </c>
      <c r="EZ417" s="9" t="s">
        <v>51</v>
      </c>
      <c r="FA417" s="9">
        <v>1</v>
      </c>
      <c r="FB417" s="9">
        <v>0</v>
      </c>
      <c r="FC417" s="9">
        <v>0</v>
      </c>
      <c r="FD417" s="9">
        <v>0</v>
      </c>
      <c r="FE417" s="9">
        <v>0</v>
      </c>
      <c r="FF417" s="9">
        <v>0</v>
      </c>
      <c r="FG417" s="9">
        <v>0</v>
      </c>
      <c r="FH417" s="9">
        <v>0</v>
      </c>
      <c r="FI417" s="1">
        <v>0</v>
      </c>
      <c r="FJ417" s="1">
        <v>1</v>
      </c>
      <c r="FK417" s="9">
        <v>0</v>
      </c>
      <c r="FL417" s="9">
        <v>0</v>
      </c>
      <c r="FM417" s="9" t="s">
        <v>104</v>
      </c>
      <c r="FN417" s="9" t="s">
        <v>81</v>
      </c>
      <c r="FO417" s="1">
        <v>1</v>
      </c>
      <c r="FP417" s="9">
        <v>0</v>
      </c>
      <c r="FQ417" s="9">
        <v>0</v>
      </c>
      <c r="FR417" s="9">
        <v>0</v>
      </c>
      <c r="FS417" s="1">
        <f t="shared" si="181"/>
        <v>0</v>
      </c>
      <c r="FT417" s="1">
        <v>0</v>
      </c>
      <c r="FU417" s="9">
        <v>0</v>
      </c>
      <c r="FV417" s="9">
        <v>0</v>
      </c>
      <c r="FW417" s="9">
        <v>0</v>
      </c>
      <c r="FX417" s="9">
        <v>0</v>
      </c>
      <c r="FY417" s="9">
        <v>0</v>
      </c>
      <c r="FZ417" s="1">
        <f t="shared" si="175"/>
        <v>0</v>
      </c>
      <c r="GA417" s="1">
        <v>0</v>
      </c>
      <c r="GB417" s="9">
        <v>0</v>
      </c>
      <c r="GC417" s="9">
        <v>0</v>
      </c>
      <c r="GD417" s="9">
        <v>0</v>
      </c>
      <c r="GE417" s="9">
        <v>0</v>
      </c>
      <c r="GF417" s="9">
        <v>0</v>
      </c>
      <c r="GG417" s="9">
        <v>0</v>
      </c>
      <c r="GH417" s="1">
        <f t="shared" si="176"/>
        <v>0</v>
      </c>
      <c r="GI417" s="1">
        <v>0</v>
      </c>
      <c r="GJ417" s="9">
        <v>0</v>
      </c>
      <c r="GK417" s="9">
        <v>0</v>
      </c>
      <c r="GL417" s="9">
        <v>0</v>
      </c>
      <c r="GM417" s="9">
        <v>0</v>
      </c>
      <c r="GN417" s="9">
        <v>0</v>
      </c>
      <c r="GO417" s="9">
        <v>0</v>
      </c>
      <c r="GP417" s="1">
        <v>0</v>
      </c>
      <c r="GQ417" s="9">
        <v>0</v>
      </c>
      <c r="GR417" s="11">
        <f t="shared" si="163"/>
        <v>0</v>
      </c>
      <c r="GS417" s="9">
        <v>0</v>
      </c>
      <c r="GT417" s="9">
        <v>0</v>
      </c>
      <c r="GU417" s="9">
        <v>0</v>
      </c>
      <c r="GV417" s="9">
        <v>0</v>
      </c>
      <c r="GW417" s="9">
        <v>0</v>
      </c>
      <c r="GX417" s="9">
        <f t="shared" si="164"/>
        <v>0</v>
      </c>
      <c r="GY417" s="9">
        <v>0</v>
      </c>
      <c r="GZ417" s="9">
        <v>0</v>
      </c>
      <c r="HA417" s="9">
        <v>0</v>
      </c>
      <c r="HB417" s="9">
        <v>0</v>
      </c>
      <c r="HC417" s="9">
        <v>0</v>
      </c>
      <c r="HD417" s="9">
        <v>0</v>
      </c>
      <c r="HE417" s="9">
        <v>0</v>
      </c>
      <c r="HF417" s="9">
        <v>0</v>
      </c>
      <c r="HG417" s="9">
        <v>0</v>
      </c>
      <c r="HH417" s="9">
        <v>0</v>
      </c>
      <c r="HI417" s="9">
        <v>0</v>
      </c>
      <c r="HJ417" s="9">
        <v>0</v>
      </c>
      <c r="HK417" s="9">
        <v>0</v>
      </c>
      <c r="HL417" s="9">
        <v>0</v>
      </c>
      <c r="HM417" s="9">
        <v>0</v>
      </c>
      <c r="HN417" s="9">
        <v>0</v>
      </c>
      <c r="HO417" s="9">
        <v>0</v>
      </c>
      <c r="HP417" s="9">
        <v>0</v>
      </c>
      <c r="HQ417" s="9">
        <v>0</v>
      </c>
      <c r="HR417" s="9">
        <v>0</v>
      </c>
      <c r="HS417" s="9">
        <v>0</v>
      </c>
      <c r="HT417" s="9">
        <v>0</v>
      </c>
      <c r="HU417" s="9">
        <v>0</v>
      </c>
      <c r="HV417" s="9">
        <v>0</v>
      </c>
      <c r="HW417" s="9">
        <v>0</v>
      </c>
      <c r="HX417" s="9">
        <v>0</v>
      </c>
      <c r="HY417" s="9">
        <v>0</v>
      </c>
      <c r="HZ417" s="9">
        <v>0</v>
      </c>
      <c r="IA417" s="9">
        <v>0</v>
      </c>
      <c r="IB417" s="9">
        <v>0</v>
      </c>
      <c r="IC417" s="9">
        <v>0</v>
      </c>
      <c r="ID417" s="9">
        <v>0</v>
      </c>
      <c r="IE417" s="9">
        <v>0</v>
      </c>
      <c r="IF417" s="1">
        <v>0</v>
      </c>
      <c r="IG417" s="9">
        <v>0</v>
      </c>
      <c r="IH417" s="9">
        <v>0</v>
      </c>
      <c r="II417" s="9">
        <v>0</v>
      </c>
      <c r="IJ417" s="9">
        <v>0</v>
      </c>
      <c r="IK417" s="9">
        <v>0</v>
      </c>
      <c r="IL417" s="9">
        <v>0</v>
      </c>
      <c r="IM417" s="9">
        <v>0</v>
      </c>
      <c r="IN417" s="9">
        <v>0</v>
      </c>
      <c r="IO417" s="9">
        <v>0</v>
      </c>
      <c r="IP417" s="9">
        <v>0</v>
      </c>
      <c r="IQ417" s="9">
        <f t="shared" si="188"/>
        <v>0</v>
      </c>
      <c r="IR417" s="1">
        <v>0</v>
      </c>
      <c r="IS417" s="9">
        <v>0</v>
      </c>
      <c r="IT417" s="9">
        <v>0</v>
      </c>
      <c r="IU417" s="9">
        <v>0</v>
      </c>
      <c r="IV417" s="9">
        <v>0</v>
      </c>
      <c r="IW417" s="9">
        <v>0</v>
      </c>
      <c r="IX417" s="9">
        <v>0</v>
      </c>
      <c r="IY417" s="9">
        <v>0</v>
      </c>
      <c r="IZ417" s="9">
        <v>0</v>
      </c>
      <c r="JA417" s="9"/>
      <c r="JB417" s="9"/>
      <c r="JC417" s="9"/>
      <c r="JD417" s="9"/>
      <c r="JE417" s="9"/>
      <c r="JF417" s="1">
        <v>0</v>
      </c>
      <c r="JG417" s="1">
        <v>1</v>
      </c>
      <c r="JH417" s="1">
        <v>0</v>
      </c>
      <c r="JI417" s="1">
        <v>0</v>
      </c>
      <c r="JJ417" s="9"/>
      <c r="JK417" s="9">
        <v>0</v>
      </c>
      <c r="JL417" s="9">
        <v>0</v>
      </c>
      <c r="JM417" s="9">
        <v>0</v>
      </c>
      <c r="JN417" s="9">
        <v>0</v>
      </c>
      <c r="JO417" s="9">
        <v>0</v>
      </c>
      <c r="JP417" s="9">
        <v>0</v>
      </c>
      <c r="JQ417" s="9">
        <v>0</v>
      </c>
      <c r="JR417" s="9">
        <v>0</v>
      </c>
      <c r="JS417" s="9">
        <v>0</v>
      </c>
      <c r="JT417" s="9">
        <v>0</v>
      </c>
      <c r="JU417" s="9">
        <v>0</v>
      </c>
      <c r="JV417" s="9">
        <v>0</v>
      </c>
      <c r="JW417" s="9">
        <v>0</v>
      </c>
      <c r="JX417" s="9">
        <v>0</v>
      </c>
      <c r="JY417" s="9"/>
      <c r="JZ417" s="9"/>
      <c r="KA417" s="9"/>
      <c r="KB417" s="9">
        <v>0</v>
      </c>
      <c r="KC417" s="9">
        <f t="shared" si="189"/>
        <v>0</v>
      </c>
      <c r="KD417" s="9">
        <v>0</v>
      </c>
      <c r="KE417" s="9">
        <v>0</v>
      </c>
      <c r="KF417" s="9">
        <v>0</v>
      </c>
      <c r="KG417" s="9">
        <v>0</v>
      </c>
      <c r="KH417" s="9">
        <v>0</v>
      </c>
      <c r="KI417" s="9">
        <v>0</v>
      </c>
      <c r="KJ417" s="9">
        <v>0</v>
      </c>
      <c r="KK417" s="9">
        <v>0</v>
      </c>
      <c r="KL417" s="9">
        <v>0</v>
      </c>
      <c r="KM417" s="9">
        <v>0</v>
      </c>
      <c r="KN417" s="9">
        <v>0</v>
      </c>
      <c r="KO417" s="9">
        <v>0</v>
      </c>
      <c r="KP417" s="9">
        <v>0</v>
      </c>
      <c r="KQ417" s="9">
        <v>0</v>
      </c>
      <c r="KR417" s="9">
        <v>0</v>
      </c>
      <c r="KS417" s="9">
        <v>0</v>
      </c>
      <c r="KT417" s="9">
        <v>0</v>
      </c>
      <c r="KU417" s="9">
        <v>0</v>
      </c>
      <c r="KV417" s="9">
        <v>0</v>
      </c>
      <c r="KW417" s="9" t="s">
        <v>102</v>
      </c>
      <c r="KX417" s="9">
        <v>1</v>
      </c>
      <c r="KY417" s="9">
        <v>0</v>
      </c>
      <c r="KZ417" s="12">
        <v>13.2</v>
      </c>
      <c r="LA417" s="12">
        <v>41.9</v>
      </c>
      <c r="LB417" s="9">
        <v>14300</v>
      </c>
      <c r="LC417" s="9">
        <v>8550</v>
      </c>
      <c r="LD417" s="9">
        <v>4440</v>
      </c>
      <c r="LE417" s="9">
        <v>234000</v>
      </c>
      <c r="LF417" s="9"/>
      <c r="LG417" s="9"/>
      <c r="LH417" s="9"/>
      <c r="LI417" s="9"/>
      <c r="LJ417" s="9"/>
      <c r="LK417" s="9"/>
      <c r="LL417" s="9"/>
      <c r="LM417" s="12">
        <v>0.68</v>
      </c>
      <c r="LN417" s="9"/>
      <c r="LO417" s="9"/>
      <c r="LP417" s="12">
        <v>275</v>
      </c>
      <c r="LQ417" s="9"/>
      <c r="LR417" s="9"/>
      <c r="LS417" s="9"/>
      <c r="LT417" s="9"/>
      <c r="LU417" s="9"/>
      <c r="LV417" s="9">
        <v>0</v>
      </c>
      <c r="LW417" s="9"/>
      <c r="LX417" s="1">
        <v>0</v>
      </c>
      <c r="LY417" s="1">
        <v>0</v>
      </c>
      <c r="LZ417" s="9">
        <v>1</v>
      </c>
      <c r="MA417" s="9">
        <v>1</v>
      </c>
      <c r="MB417" s="9">
        <f t="shared" si="167"/>
        <v>0</v>
      </c>
      <c r="MC417" s="9">
        <v>0</v>
      </c>
      <c r="MD417" s="9">
        <v>0</v>
      </c>
      <c r="ME417" s="9">
        <v>0</v>
      </c>
      <c r="MF417" s="9">
        <v>0</v>
      </c>
      <c r="MG417" s="9">
        <v>0</v>
      </c>
      <c r="MH417" s="9">
        <v>0</v>
      </c>
      <c r="MI417" s="9">
        <v>0</v>
      </c>
      <c r="MJ417" s="9">
        <v>0</v>
      </c>
      <c r="MK417" s="9">
        <v>0</v>
      </c>
      <c r="ML417" s="9">
        <v>0</v>
      </c>
      <c r="MM417" s="9">
        <f t="shared" si="168"/>
        <v>0</v>
      </c>
      <c r="MN417" s="9">
        <v>0</v>
      </c>
      <c r="MO417" s="9">
        <v>0</v>
      </c>
      <c r="MP417" s="9">
        <v>0</v>
      </c>
      <c r="MQ417" s="9">
        <v>0</v>
      </c>
      <c r="MR417" s="9">
        <v>0</v>
      </c>
      <c r="MS417" s="9">
        <v>0</v>
      </c>
      <c r="MT417" s="9">
        <v>0</v>
      </c>
      <c r="MU417" s="9">
        <v>0</v>
      </c>
      <c r="MV417" s="9">
        <v>0</v>
      </c>
      <c r="MW417" s="9">
        <v>0</v>
      </c>
      <c r="MX417" s="9">
        <v>0</v>
      </c>
      <c r="MY417" s="9">
        <v>0</v>
      </c>
      <c r="MZ417" s="9">
        <v>0</v>
      </c>
      <c r="NA417" s="9">
        <v>0</v>
      </c>
      <c r="NB417" s="9" t="s">
        <v>122</v>
      </c>
      <c r="NC417" s="12">
        <v>13.2</v>
      </c>
      <c r="ND417" s="12">
        <v>41.9</v>
      </c>
      <c r="NE417" s="9">
        <v>14300</v>
      </c>
      <c r="NF417" s="9">
        <v>8550</v>
      </c>
      <c r="NG417" s="9">
        <v>4440</v>
      </c>
      <c r="NH417" s="9">
        <v>234000</v>
      </c>
      <c r="NI417" s="9"/>
      <c r="NJ417" s="9"/>
      <c r="NK417" s="9"/>
      <c r="NL417" s="9"/>
      <c r="NM417" s="9"/>
      <c r="NN417" s="9"/>
      <c r="NO417" s="9"/>
      <c r="NP417" s="12">
        <v>0.68</v>
      </c>
      <c r="NQ417" s="9"/>
      <c r="NR417" s="9"/>
      <c r="NS417" s="9">
        <v>275</v>
      </c>
      <c r="NT417" s="9"/>
      <c r="NU417" s="9"/>
      <c r="NV417" s="9"/>
      <c r="NW417" s="9"/>
      <c r="NX417" s="9"/>
      <c r="NY417" s="1">
        <v>0</v>
      </c>
      <c r="NZ417" s="9"/>
      <c r="OA417" s="1">
        <v>0</v>
      </c>
      <c r="OB417" s="1">
        <v>0</v>
      </c>
      <c r="OC417" s="9">
        <v>1</v>
      </c>
      <c r="OD417" s="9">
        <v>1</v>
      </c>
      <c r="OE417" s="9">
        <f t="shared" si="169"/>
        <v>0</v>
      </c>
      <c r="OF417" s="9">
        <v>0</v>
      </c>
      <c r="OG417" s="9">
        <v>0</v>
      </c>
      <c r="OH417" s="9">
        <v>0</v>
      </c>
      <c r="OI417" s="9">
        <v>0</v>
      </c>
      <c r="OJ417" s="9">
        <v>0</v>
      </c>
      <c r="OK417" s="9">
        <v>0</v>
      </c>
      <c r="OL417" s="9">
        <v>0</v>
      </c>
      <c r="OM417" s="9">
        <v>0</v>
      </c>
      <c r="ON417" s="9">
        <v>0</v>
      </c>
      <c r="OO417" s="9">
        <v>0</v>
      </c>
      <c r="OP417" s="9">
        <f t="shared" si="170"/>
        <v>0</v>
      </c>
      <c r="OQ417" s="9">
        <v>0</v>
      </c>
      <c r="OR417" s="9">
        <v>0</v>
      </c>
      <c r="OS417" s="9">
        <v>0</v>
      </c>
      <c r="OT417" s="9">
        <v>0</v>
      </c>
      <c r="OU417" s="9">
        <v>0</v>
      </c>
      <c r="OV417" s="9">
        <v>0</v>
      </c>
      <c r="OW417" s="9">
        <v>0</v>
      </c>
      <c r="OX417" s="9">
        <v>0</v>
      </c>
      <c r="OY417" s="9">
        <v>0</v>
      </c>
      <c r="OZ417" s="9">
        <v>0</v>
      </c>
      <c r="PA417" s="9">
        <v>0</v>
      </c>
      <c r="PB417" s="9">
        <v>0</v>
      </c>
    </row>
    <row r="418" spans="1:418" x14ac:dyDescent="0.25">
      <c r="A418" s="1">
        <v>417</v>
      </c>
      <c r="B418" s="26" t="s">
        <v>1</v>
      </c>
      <c r="C418" s="9">
        <v>1</v>
      </c>
      <c r="D418" s="9">
        <v>0</v>
      </c>
      <c r="E418" s="9">
        <v>66</v>
      </c>
      <c r="F418" s="9">
        <v>0</v>
      </c>
      <c r="G418" s="9">
        <v>0</v>
      </c>
      <c r="H418" s="1">
        <v>1</v>
      </c>
      <c r="I418" s="9">
        <v>0</v>
      </c>
      <c r="J418" s="9" t="s">
        <v>5</v>
      </c>
      <c r="K418" s="9">
        <v>1</v>
      </c>
      <c r="L418" s="9">
        <v>0</v>
      </c>
      <c r="M418" s="9">
        <v>0</v>
      </c>
      <c r="N418" s="9">
        <v>0</v>
      </c>
      <c r="O418" s="9" t="s">
        <v>271</v>
      </c>
      <c r="P418" s="9" t="s">
        <v>247</v>
      </c>
      <c r="Q418" s="9"/>
      <c r="R418" s="9" t="s">
        <v>393</v>
      </c>
      <c r="S418" s="1">
        <v>0</v>
      </c>
      <c r="T418" s="9" t="s">
        <v>329</v>
      </c>
      <c r="U418" s="9" t="s">
        <v>149</v>
      </c>
      <c r="V418" s="9" t="s">
        <v>111</v>
      </c>
      <c r="W418" s="9">
        <v>1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1</v>
      </c>
      <c r="AE418" s="9">
        <v>0</v>
      </c>
      <c r="AF418" s="9">
        <v>0</v>
      </c>
      <c r="AG418" s="9">
        <v>1</v>
      </c>
      <c r="AH418" s="9">
        <v>0</v>
      </c>
      <c r="AI418" s="9">
        <v>0</v>
      </c>
      <c r="AJ418" s="9">
        <v>0</v>
      </c>
      <c r="AK418" s="9">
        <v>1</v>
      </c>
      <c r="AL418" s="9">
        <v>0</v>
      </c>
      <c r="AM418" s="9">
        <v>0</v>
      </c>
      <c r="AN418" s="9">
        <v>0</v>
      </c>
      <c r="AO418" s="9">
        <v>0</v>
      </c>
      <c r="AP418" s="9">
        <v>1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6</v>
      </c>
      <c r="BA418" s="9">
        <v>0</v>
      </c>
      <c r="BB418" s="9">
        <v>0</v>
      </c>
      <c r="BC418" s="9">
        <v>0</v>
      </c>
      <c r="BD418" s="1">
        <v>1</v>
      </c>
      <c r="BE418" s="9">
        <f t="shared" si="187"/>
        <v>2</v>
      </c>
      <c r="BF418" s="9">
        <v>1</v>
      </c>
      <c r="BG418" s="9">
        <v>1</v>
      </c>
      <c r="BH418" s="9">
        <v>1</v>
      </c>
      <c r="BI418" s="9">
        <v>0</v>
      </c>
      <c r="BJ418" s="1">
        <v>0</v>
      </c>
      <c r="BK418" s="9">
        <v>0</v>
      </c>
      <c r="BL418" s="9">
        <v>0</v>
      </c>
      <c r="BM418" s="9">
        <v>0</v>
      </c>
      <c r="BN418" s="9">
        <v>1</v>
      </c>
      <c r="BO418" s="9">
        <v>0</v>
      </c>
      <c r="BP418" s="9">
        <v>0</v>
      </c>
      <c r="BQ418" s="9">
        <v>0</v>
      </c>
      <c r="BR418" s="1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1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/>
      <c r="CJ418" s="9"/>
      <c r="CK418" s="9" t="s">
        <v>123</v>
      </c>
      <c r="CL418" s="9">
        <v>0</v>
      </c>
      <c r="CM418" s="10">
        <v>44018</v>
      </c>
      <c r="CN418" s="10">
        <v>44018</v>
      </c>
      <c r="CO418" s="10"/>
      <c r="CP418" s="10"/>
      <c r="CQ418" s="10"/>
      <c r="CR418" s="10"/>
      <c r="CS418" s="10">
        <v>44020</v>
      </c>
      <c r="CT418" s="3"/>
      <c r="CU418" s="3">
        <f t="shared" si="178"/>
        <v>2</v>
      </c>
      <c r="CV418" s="11"/>
      <c r="CW418" s="11"/>
      <c r="CX418" s="11"/>
      <c r="CY418" s="3">
        <f t="shared" ref="CY418:CY421" si="191">CU418-CV418-CW418</f>
        <v>2</v>
      </c>
      <c r="CZ418" s="11">
        <v>0</v>
      </c>
      <c r="DA418" s="3">
        <v>1</v>
      </c>
      <c r="DB418" s="11">
        <v>0</v>
      </c>
      <c r="DC418" s="3">
        <f t="shared" si="179"/>
        <v>1</v>
      </c>
      <c r="DD418" s="10">
        <v>44011</v>
      </c>
      <c r="DE418" s="1">
        <v>0</v>
      </c>
      <c r="DF418" s="11">
        <f t="shared" si="161"/>
        <v>7</v>
      </c>
      <c r="DG418" s="3">
        <f t="shared" si="180"/>
        <v>5</v>
      </c>
      <c r="DH418" s="9">
        <v>0</v>
      </c>
      <c r="DI418" s="9">
        <v>1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1</v>
      </c>
      <c r="DP418" s="9">
        <v>0</v>
      </c>
      <c r="DQ418" s="9">
        <v>0</v>
      </c>
      <c r="DR418" s="9">
        <v>1</v>
      </c>
      <c r="DS418" s="9">
        <v>0</v>
      </c>
      <c r="DT418" s="9">
        <v>1</v>
      </c>
      <c r="DU418" s="9">
        <v>0</v>
      </c>
      <c r="DV418" s="9">
        <v>0</v>
      </c>
      <c r="DW418" s="9">
        <v>1</v>
      </c>
      <c r="DX418" s="9">
        <v>0</v>
      </c>
      <c r="DY418" s="9">
        <v>0</v>
      </c>
      <c r="DZ418" s="9">
        <v>0</v>
      </c>
      <c r="EA418" s="9">
        <v>0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60</v>
      </c>
      <c r="EH418" s="9"/>
      <c r="EI418" s="12"/>
      <c r="EJ418" s="11"/>
      <c r="EK418" s="11"/>
      <c r="EL418" s="11"/>
      <c r="EM418" s="9">
        <v>85</v>
      </c>
      <c r="EN418" s="9">
        <v>51</v>
      </c>
      <c r="EO418" s="12">
        <f t="shared" si="162"/>
        <v>62.333333333333336</v>
      </c>
      <c r="EP418" s="3">
        <v>1</v>
      </c>
      <c r="EQ418" s="9">
        <v>110</v>
      </c>
      <c r="ER418" s="1">
        <v>1</v>
      </c>
      <c r="ES418" s="9">
        <v>20</v>
      </c>
      <c r="ET418" s="9">
        <v>0</v>
      </c>
      <c r="EU418" s="12">
        <v>36</v>
      </c>
      <c r="EV418" s="11">
        <v>0</v>
      </c>
      <c r="EW418" s="12">
        <v>36</v>
      </c>
      <c r="EX418" s="9">
        <v>50</v>
      </c>
      <c r="EY418" s="1">
        <v>1</v>
      </c>
      <c r="EZ418" s="9" t="s">
        <v>51</v>
      </c>
      <c r="FA418" s="9">
        <v>1</v>
      </c>
      <c r="FB418" s="9">
        <v>0</v>
      </c>
      <c r="FC418" s="9">
        <v>0</v>
      </c>
      <c r="FD418" s="9">
        <v>0</v>
      </c>
      <c r="FE418" s="9">
        <v>0</v>
      </c>
      <c r="FF418" s="9">
        <v>0</v>
      </c>
      <c r="FG418" s="9">
        <v>0</v>
      </c>
      <c r="FH418" s="9">
        <v>1</v>
      </c>
      <c r="FI418" s="1">
        <v>3</v>
      </c>
      <c r="FJ418" s="9">
        <v>0</v>
      </c>
      <c r="FK418" s="9">
        <v>0</v>
      </c>
      <c r="FL418" s="1">
        <v>1</v>
      </c>
      <c r="FM418" s="9" t="s">
        <v>104</v>
      </c>
      <c r="FN418" s="9" t="s">
        <v>83</v>
      </c>
      <c r="FO418" s="9">
        <v>0</v>
      </c>
      <c r="FP418" s="9">
        <v>0</v>
      </c>
      <c r="FQ418" s="1">
        <v>1</v>
      </c>
      <c r="FR418" s="1">
        <v>1</v>
      </c>
      <c r="FS418" s="1">
        <f t="shared" si="181"/>
        <v>2</v>
      </c>
      <c r="FT418" s="1">
        <v>0</v>
      </c>
      <c r="FU418" s="9">
        <v>0</v>
      </c>
      <c r="FV418" s="9">
        <v>0</v>
      </c>
      <c r="FW418" s="9">
        <v>0</v>
      </c>
      <c r="FX418" s="9">
        <v>0</v>
      </c>
      <c r="FY418" s="9">
        <v>0</v>
      </c>
      <c r="FZ418" s="1">
        <f t="shared" si="175"/>
        <v>0</v>
      </c>
      <c r="GA418" s="1">
        <v>0</v>
      </c>
      <c r="GB418" s="9">
        <v>0</v>
      </c>
      <c r="GC418" s="9">
        <v>0</v>
      </c>
      <c r="GD418" s="9">
        <v>0</v>
      </c>
      <c r="GE418" s="9">
        <v>0</v>
      </c>
      <c r="GF418" s="9">
        <v>0</v>
      </c>
      <c r="GG418" s="9">
        <v>1</v>
      </c>
      <c r="GH418" s="1">
        <f t="shared" si="176"/>
        <v>1</v>
      </c>
      <c r="GI418" s="1">
        <v>1</v>
      </c>
      <c r="GJ418" s="9">
        <v>0</v>
      </c>
      <c r="GK418" s="9">
        <v>1</v>
      </c>
      <c r="GL418" s="9">
        <v>1</v>
      </c>
      <c r="GM418" s="9">
        <v>0</v>
      </c>
      <c r="GN418" s="9">
        <v>0</v>
      </c>
      <c r="GO418" s="9">
        <v>0</v>
      </c>
      <c r="GP418" s="1">
        <v>0</v>
      </c>
      <c r="GQ418" s="9">
        <v>0</v>
      </c>
      <c r="GR418" s="11">
        <f t="shared" si="163"/>
        <v>0</v>
      </c>
      <c r="GS418" s="9">
        <v>0</v>
      </c>
      <c r="GT418" s="9">
        <v>0</v>
      </c>
      <c r="GU418" s="9">
        <v>0</v>
      </c>
      <c r="GV418" s="9">
        <v>0</v>
      </c>
      <c r="GW418" s="9">
        <v>0</v>
      </c>
      <c r="GX418" s="9">
        <f t="shared" si="164"/>
        <v>2</v>
      </c>
      <c r="GY418" s="9">
        <v>1</v>
      </c>
      <c r="GZ418" s="9">
        <v>0</v>
      </c>
      <c r="HA418" s="9">
        <v>0</v>
      </c>
      <c r="HB418" s="9">
        <v>1</v>
      </c>
      <c r="HC418" s="9">
        <v>0</v>
      </c>
      <c r="HD418" s="9">
        <v>0</v>
      </c>
      <c r="HE418" s="9">
        <v>0</v>
      </c>
      <c r="HF418" s="9">
        <v>0</v>
      </c>
      <c r="HG418" s="9">
        <v>0</v>
      </c>
      <c r="HH418" s="9">
        <v>0</v>
      </c>
      <c r="HI418" s="9">
        <v>1</v>
      </c>
      <c r="HJ418" s="9">
        <v>0</v>
      </c>
      <c r="HK418" s="9">
        <v>0</v>
      </c>
      <c r="HL418" s="9">
        <v>0</v>
      </c>
      <c r="HM418" s="9">
        <v>0</v>
      </c>
      <c r="HN418" s="9">
        <v>0</v>
      </c>
      <c r="HO418" s="9">
        <v>0</v>
      </c>
      <c r="HP418" s="9">
        <v>0</v>
      </c>
      <c r="HQ418" s="9">
        <v>0</v>
      </c>
      <c r="HR418" s="9">
        <v>0</v>
      </c>
      <c r="HS418" s="9">
        <v>0</v>
      </c>
      <c r="HT418" s="9">
        <v>0</v>
      </c>
      <c r="HU418" s="9">
        <v>0</v>
      </c>
      <c r="HV418" s="9">
        <v>0</v>
      </c>
      <c r="HW418" s="9">
        <v>0</v>
      </c>
      <c r="HX418" s="9">
        <v>0</v>
      </c>
      <c r="HY418" s="9">
        <v>0</v>
      </c>
      <c r="HZ418" s="9">
        <v>0</v>
      </c>
      <c r="IA418" s="9">
        <v>1</v>
      </c>
      <c r="IB418" s="9">
        <v>1</v>
      </c>
      <c r="IC418" s="9">
        <v>0</v>
      </c>
      <c r="ID418" s="9">
        <v>1</v>
      </c>
      <c r="IE418" s="9">
        <v>0</v>
      </c>
      <c r="IF418" s="1">
        <v>0</v>
      </c>
      <c r="IG418" s="9">
        <v>0</v>
      </c>
      <c r="IH418" s="9">
        <v>0</v>
      </c>
      <c r="II418" s="9">
        <v>0</v>
      </c>
      <c r="IJ418" s="9">
        <v>0</v>
      </c>
      <c r="IK418" s="9">
        <v>0</v>
      </c>
      <c r="IL418" s="9">
        <v>0</v>
      </c>
      <c r="IM418" s="9">
        <v>0</v>
      </c>
      <c r="IN418" s="9">
        <v>0</v>
      </c>
      <c r="IO418" s="9">
        <v>0</v>
      </c>
      <c r="IP418" s="9">
        <v>1</v>
      </c>
      <c r="IQ418" s="9">
        <f t="shared" si="188"/>
        <v>2</v>
      </c>
      <c r="IR418" s="1">
        <v>1</v>
      </c>
      <c r="IS418" s="9">
        <v>1</v>
      </c>
      <c r="IT418" s="9">
        <v>1</v>
      </c>
      <c r="IU418" s="9">
        <v>1</v>
      </c>
      <c r="IV418" s="9">
        <v>0</v>
      </c>
      <c r="IW418" s="9">
        <v>0</v>
      </c>
      <c r="IX418" s="9">
        <v>0</v>
      </c>
      <c r="IY418" s="9">
        <v>0</v>
      </c>
      <c r="IZ418" s="9">
        <v>0</v>
      </c>
      <c r="JA418" s="9"/>
      <c r="JB418" s="9"/>
      <c r="JC418" s="9"/>
      <c r="JD418" s="9"/>
      <c r="JE418" s="9"/>
      <c r="JF418" s="1">
        <v>10</v>
      </c>
      <c r="JG418" s="1">
        <v>0</v>
      </c>
      <c r="JH418" s="1">
        <v>0</v>
      </c>
      <c r="JI418" s="1">
        <v>1</v>
      </c>
      <c r="JJ418" s="9"/>
      <c r="JK418" s="9">
        <v>0</v>
      </c>
      <c r="JL418" s="9">
        <v>0</v>
      </c>
      <c r="JM418" s="9">
        <v>0</v>
      </c>
      <c r="JN418" s="9">
        <v>0</v>
      </c>
      <c r="JO418" s="9">
        <v>0</v>
      </c>
      <c r="JP418" s="9">
        <v>0</v>
      </c>
      <c r="JQ418" s="9">
        <v>0</v>
      </c>
      <c r="JR418" s="9">
        <v>0</v>
      </c>
      <c r="JS418" s="9">
        <v>1</v>
      </c>
      <c r="JT418" s="9">
        <v>1</v>
      </c>
      <c r="JU418" s="9">
        <v>1</v>
      </c>
      <c r="JV418" s="9">
        <v>1</v>
      </c>
      <c r="JW418" s="9">
        <v>0</v>
      </c>
      <c r="JX418" s="9">
        <v>1</v>
      </c>
      <c r="JY418" s="10">
        <v>44020</v>
      </c>
      <c r="JZ418" s="10">
        <v>44020</v>
      </c>
      <c r="KA418" s="9">
        <f>JZ418-JY418</f>
        <v>0</v>
      </c>
      <c r="KB418" s="9">
        <v>0</v>
      </c>
      <c r="KC418" s="9">
        <f t="shared" si="189"/>
        <v>3</v>
      </c>
      <c r="KD418" s="9">
        <v>1</v>
      </c>
      <c r="KE418" s="9">
        <v>1</v>
      </c>
      <c r="KF418" s="9">
        <v>1</v>
      </c>
      <c r="KG418" s="9">
        <v>0</v>
      </c>
      <c r="KH418" s="9">
        <v>0</v>
      </c>
      <c r="KI418" s="9">
        <v>0</v>
      </c>
      <c r="KJ418" s="9">
        <v>0</v>
      </c>
      <c r="KK418" s="9">
        <v>1</v>
      </c>
      <c r="KL418" s="9">
        <v>0</v>
      </c>
      <c r="KM418" s="9">
        <v>0</v>
      </c>
      <c r="KN418" s="9">
        <v>0</v>
      </c>
      <c r="KO418" s="9">
        <v>0</v>
      </c>
      <c r="KP418" s="9">
        <v>0</v>
      </c>
      <c r="KQ418" s="9">
        <v>0</v>
      </c>
      <c r="KR418" s="9">
        <v>0</v>
      </c>
      <c r="KS418" s="9">
        <v>0</v>
      </c>
      <c r="KT418" s="9">
        <v>0</v>
      </c>
      <c r="KU418" s="9">
        <v>0</v>
      </c>
      <c r="KV418" s="9">
        <v>0</v>
      </c>
      <c r="KW418" s="9" t="s">
        <v>103</v>
      </c>
      <c r="KX418" s="9">
        <v>0</v>
      </c>
      <c r="KY418" s="9">
        <v>1</v>
      </c>
      <c r="KZ418" s="12">
        <v>14</v>
      </c>
      <c r="LA418" s="12">
        <v>44.6</v>
      </c>
      <c r="LB418" s="9">
        <v>9830</v>
      </c>
      <c r="LC418" s="9">
        <v>8950</v>
      </c>
      <c r="LD418" s="9">
        <v>480</v>
      </c>
      <c r="LE418" s="9">
        <v>159000</v>
      </c>
      <c r="LF418" s="13">
        <v>4.05</v>
      </c>
      <c r="LG418" s="13">
        <v>84.5</v>
      </c>
      <c r="LH418" s="13">
        <v>0.34</v>
      </c>
      <c r="LI418" s="13">
        <v>0.21</v>
      </c>
      <c r="LJ418" s="12">
        <v>18</v>
      </c>
      <c r="LK418" s="9">
        <v>33.9</v>
      </c>
      <c r="LL418" s="9">
        <v>538</v>
      </c>
      <c r="LM418" s="12">
        <v>122.28</v>
      </c>
      <c r="LN418" s="9"/>
      <c r="LO418" s="9"/>
      <c r="LP418" s="12">
        <v>480</v>
      </c>
      <c r="LQ418" s="9"/>
      <c r="LR418" s="9"/>
      <c r="LS418" s="9"/>
      <c r="LT418" s="9"/>
      <c r="LU418" s="9"/>
      <c r="LV418" s="9">
        <v>0</v>
      </c>
      <c r="LW418" s="9"/>
      <c r="LX418" s="1">
        <v>0</v>
      </c>
      <c r="LY418" s="1">
        <v>0</v>
      </c>
      <c r="LZ418" s="9">
        <v>1</v>
      </c>
      <c r="MA418" s="9">
        <v>0</v>
      </c>
      <c r="MB418" s="9">
        <f t="shared" si="167"/>
        <v>1</v>
      </c>
      <c r="MC418" s="1">
        <v>1</v>
      </c>
      <c r="MD418" s="9">
        <v>1</v>
      </c>
      <c r="ME418" s="9">
        <v>0</v>
      </c>
      <c r="MF418" s="9">
        <v>0</v>
      </c>
      <c r="MG418" s="9">
        <v>0</v>
      </c>
      <c r="MH418" s="9">
        <v>0</v>
      </c>
      <c r="MI418" s="9">
        <v>0</v>
      </c>
      <c r="MJ418" s="9">
        <v>0</v>
      </c>
      <c r="MK418" s="9">
        <v>0</v>
      </c>
      <c r="ML418" s="9">
        <v>0</v>
      </c>
      <c r="MM418" s="9">
        <f t="shared" si="168"/>
        <v>0</v>
      </c>
      <c r="MN418" s="9">
        <v>0</v>
      </c>
      <c r="MO418" s="9">
        <v>0</v>
      </c>
      <c r="MP418" s="9">
        <v>0</v>
      </c>
      <c r="MQ418" s="9">
        <v>0</v>
      </c>
      <c r="MR418" s="9">
        <v>0</v>
      </c>
      <c r="MS418" s="9">
        <v>0</v>
      </c>
      <c r="MT418" s="9">
        <v>0</v>
      </c>
      <c r="MU418" s="9">
        <v>0</v>
      </c>
      <c r="MV418" s="9">
        <v>0</v>
      </c>
      <c r="MW418" s="9">
        <v>0</v>
      </c>
      <c r="MX418" s="9">
        <v>0</v>
      </c>
      <c r="MY418" s="9">
        <v>0</v>
      </c>
      <c r="MZ418" s="9">
        <v>0</v>
      </c>
      <c r="NA418" s="9">
        <v>0</v>
      </c>
      <c r="NB418" s="9" t="s">
        <v>122</v>
      </c>
      <c r="NC418" s="12">
        <v>11.6</v>
      </c>
      <c r="ND418" s="12">
        <v>36.9</v>
      </c>
      <c r="NE418" s="9">
        <v>11360</v>
      </c>
      <c r="NF418" s="9">
        <v>10830</v>
      </c>
      <c r="NG418" s="9">
        <v>330</v>
      </c>
      <c r="NH418" s="9">
        <v>136000</v>
      </c>
      <c r="NI418" s="13">
        <v>2.41</v>
      </c>
      <c r="NJ418" s="13">
        <v>67.2</v>
      </c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1">
        <v>0</v>
      </c>
      <c r="NZ418" s="9"/>
      <c r="OA418" s="1">
        <v>0</v>
      </c>
      <c r="OB418" s="1">
        <v>0</v>
      </c>
      <c r="OC418" s="9">
        <v>1</v>
      </c>
      <c r="OD418" s="9">
        <v>0</v>
      </c>
      <c r="OE418" s="9">
        <f t="shared" si="169"/>
        <v>1</v>
      </c>
      <c r="OF418" s="1">
        <v>1</v>
      </c>
      <c r="OG418" s="9">
        <v>1</v>
      </c>
      <c r="OH418" s="9">
        <v>0</v>
      </c>
      <c r="OI418" s="9">
        <v>0</v>
      </c>
      <c r="OJ418" s="9">
        <v>0</v>
      </c>
      <c r="OK418" s="9">
        <v>0</v>
      </c>
      <c r="OL418" s="9">
        <v>0</v>
      </c>
      <c r="OM418" s="9">
        <v>0</v>
      </c>
      <c r="ON418" s="9">
        <v>1</v>
      </c>
      <c r="OO418" s="9">
        <v>0</v>
      </c>
      <c r="OP418" s="9">
        <f t="shared" si="170"/>
        <v>4</v>
      </c>
      <c r="OQ418" s="1">
        <v>1</v>
      </c>
      <c r="OR418" s="9">
        <v>1</v>
      </c>
      <c r="OS418" s="9">
        <v>1</v>
      </c>
      <c r="OT418" s="9">
        <v>1</v>
      </c>
      <c r="OU418" s="9">
        <v>0</v>
      </c>
      <c r="OV418" s="9">
        <v>1</v>
      </c>
      <c r="OW418" s="9">
        <v>0</v>
      </c>
      <c r="OX418" s="9">
        <v>0</v>
      </c>
      <c r="OY418" s="9">
        <v>0</v>
      </c>
      <c r="OZ418" s="9">
        <v>0</v>
      </c>
      <c r="PA418" s="9">
        <v>0</v>
      </c>
      <c r="PB418" s="9">
        <v>0</v>
      </c>
    </row>
    <row r="419" spans="1:418" x14ac:dyDescent="0.25">
      <c r="A419" s="1">
        <v>418</v>
      </c>
      <c r="B419" s="26" t="s">
        <v>1</v>
      </c>
      <c r="C419" s="9">
        <v>1</v>
      </c>
      <c r="D419" s="9">
        <v>0</v>
      </c>
      <c r="E419" s="9">
        <v>49</v>
      </c>
      <c r="F419" s="9">
        <v>0</v>
      </c>
      <c r="G419" s="1">
        <v>1</v>
      </c>
      <c r="H419" s="9">
        <v>0</v>
      </c>
      <c r="I419" s="9">
        <v>0</v>
      </c>
      <c r="J419" s="9" t="s">
        <v>5</v>
      </c>
      <c r="K419" s="9">
        <v>1</v>
      </c>
      <c r="L419" s="9">
        <v>0</v>
      </c>
      <c r="M419" s="9">
        <v>0</v>
      </c>
      <c r="N419" s="9">
        <v>0</v>
      </c>
      <c r="O419" s="9" t="s">
        <v>271</v>
      </c>
      <c r="P419" s="9" t="s">
        <v>247</v>
      </c>
      <c r="Q419" s="9"/>
      <c r="R419" s="9" t="s">
        <v>393</v>
      </c>
      <c r="S419" s="1">
        <v>0</v>
      </c>
      <c r="T419" s="9" t="s">
        <v>329</v>
      </c>
      <c r="U419" s="9" t="s">
        <v>149</v>
      </c>
      <c r="V419" s="9" t="s">
        <v>111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1">
        <v>1</v>
      </c>
      <c r="BB419" s="9">
        <v>0</v>
      </c>
      <c r="BC419" s="9">
        <v>0</v>
      </c>
      <c r="BD419" s="9">
        <v>0</v>
      </c>
      <c r="BE419" s="9">
        <f t="shared" si="187"/>
        <v>0</v>
      </c>
      <c r="BF419" s="9">
        <v>0</v>
      </c>
      <c r="BG419" s="9">
        <v>0</v>
      </c>
      <c r="BH419" s="9">
        <v>0</v>
      </c>
      <c r="BI419" s="9">
        <v>0</v>
      </c>
      <c r="BJ419" s="1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1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/>
      <c r="CJ419" s="9"/>
      <c r="CK419" s="9" t="s">
        <v>123</v>
      </c>
      <c r="CL419" s="9">
        <v>0</v>
      </c>
      <c r="CM419" s="10">
        <v>44042</v>
      </c>
      <c r="CN419" s="10">
        <v>44043</v>
      </c>
      <c r="CO419" s="10"/>
      <c r="CP419" s="10"/>
      <c r="CQ419" s="10"/>
      <c r="CR419" s="10"/>
      <c r="CS419" s="10">
        <v>44053</v>
      </c>
      <c r="CT419" s="3"/>
      <c r="CU419" s="3">
        <f t="shared" si="178"/>
        <v>11</v>
      </c>
      <c r="CV419" s="11"/>
      <c r="CW419" s="11"/>
      <c r="CX419" s="11"/>
      <c r="CY419" s="3">
        <f t="shared" si="191"/>
        <v>11</v>
      </c>
      <c r="CZ419" s="11">
        <v>0</v>
      </c>
      <c r="DA419" s="3">
        <v>1</v>
      </c>
      <c r="DB419" s="11">
        <v>0</v>
      </c>
      <c r="DC419" s="3">
        <f t="shared" si="179"/>
        <v>1</v>
      </c>
      <c r="DD419" s="10">
        <v>44034</v>
      </c>
      <c r="DE419" s="1">
        <v>0</v>
      </c>
      <c r="DF419" s="11">
        <f t="shared" si="161"/>
        <v>8</v>
      </c>
      <c r="DG419" s="3">
        <f t="shared" si="180"/>
        <v>5</v>
      </c>
      <c r="DH419" s="9">
        <v>1</v>
      </c>
      <c r="DI419" s="9">
        <v>1</v>
      </c>
      <c r="DJ419" s="9">
        <v>1</v>
      </c>
      <c r="DK419" s="9">
        <v>0</v>
      </c>
      <c r="DL419" s="9">
        <v>0</v>
      </c>
      <c r="DM419" s="9">
        <v>0</v>
      </c>
      <c r="DN419" s="9">
        <v>0</v>
      </c>
      <c r="DO419" s="9">
        <v>1</v>
      </c>
      <c r="DP419" s="9">
        <v>0</v>
      </c>
      <c r="DQ419" s="9">
        <v>0</v>
      </c>
      <c r="DR419" s="9">
        <v>1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/>
      <c r="EH419" s="9"/>
      <c r="EI419" s="12"/>
      <c r="EJ419" s="11"/>
      <c r="EK419" s="11"/>
      <c r="EL419" s="11"/>
      <c r="EM419" s="9">
        <v>130</v>
      </c>
      <c r="EN419" s="9">
        <v>80</v>
      </c>
      <c r="EO419" s="12">
        <f t="shared" si="162"/>
        <v>96.666666666666671</v>
      </c>
      <c r="EP419" s="11">
        <v>0</v>
      </c>
      <c r="EQ419" s="9">
        <v>120</v>
      </c>
      <c r="ER419" s="1">
        <v>1</v>
      </c>
      <c r="ES419" s="9">
        <v>25</v>
      </c>
      <c r="ET419" s="1">
        <v>1</v>
      </c>
      <c r="EU419" s="12">
        <v>36</v>
      </c>
      <c r="EV419" s="11">
        <v>0</v>
      </c>
      <c r="EW419" s="12">
        <v>37</v>
      </c>
      <c r="EX419" s="9">
        <v>85</v>
      </c>
      <c r="EY419" s="1">
        <v>1</v>
      </c>
      <c r="EZ419" s="9" t="s">
        <v>51</v>
      </c>
      <c r="FA419" s="9">
        <v>1</v>
      </c>
      <c r="FB419" s="9">
        <v>0</v>
      </c>
      <c r="FC419" s="9">
        <v>1</v>
      </c>
      <c r="FD419" s="9">
        <v>0</v>
      </c>
      <c r="FE419" s="9">
        <v>0</v>
      </c>
      <c r="FF419" s="9">
        <v>0</v>
      </c>
      <c r="FG419" s="9">
        <v>0</v>
      </c>
      <c r="FH419" s="9">
        <v>0</v>
      </c>
      <c r="FI419" s="1">
        <v>0</v>
      </c>
      <c r="FJ419" s="1">
        <v>1</v>
      </c>
      <c r="FK419" s="9">
        <v>0</v>
      </c>
      <c r="FL419" s="9">
        <v>0</v>
      </c>
      <c r="FM419" s="9" t="s">
        <v>104</v>
      </c>
      <c r="FN419" s="1" t="s">
        <v>83</v>
      </c>
      <c r="FO419" s="9">
        <v>0</v>
      </c>
      <c r="FP419" s="9">
        <v>0</v>
      </c>
      <c r="FQ419" s="1">
        <v>1</v>
      </c>
      <c r="FR419" s="1">
        <v>1</v>
      </c>
      <c r="FS419" s="1">
        <f t="shared" si="181"/>
        <v>2</v>
      </c>
      <c r="FT419" s="1">
        <v>0</v>
      </c>
      <c r="FU419" s="9">
        <v>0</v>
      </c>
      <c r="FV419" s="9">
        <v>0</v>
      </c>
      <c r="FW419" s="9">
        <v>0</v>
      </c>
      <c r="FX419" s="9">
        <v>0</v>
      </c>
      <c r="FY419" s="9">
        <v>0</v>
      </c>
      <c r="FZ419" s="1">
        <f t="shared" si="175"/>
        <v>1</v>
      </c>
      <c r="GA419" s="1">
        <v>1</v>
      </c>
      <c r="GB419" s="9">
        <v>1</v>
      </c>
      <c r="GC419" s="9">
        <v>0</v>
      </c>
      <c r="GD419" s="9">
        <v>0</v>
      </c>
      <c r="GE419" s="9">
        <v>0</v>
      </c>
      <c r="GF419" s="9">
        <v>0</v>
      </c>
      <c r="GG419" s="9">
        <v>0</v>
      </c>
      <c r="GH419" s="1">
        <f t="shared" si="176"/>
        <v>1</v>
      </c>
      <c r="GI419" s="1">
        <v>1</v>
      </c>
      <c r="GJ419" s="9">
        <v>0</v>
      </c>
      <c r="GK419" s="9">
        <v>1</v>
      </c>
      <c r="GL419" s="9">
        <v>1</v>
      </c>
      <c r="GM419" s="9">
        <v>0</v>
      </c>
      <c r="GN419" s="9">
        <v>0</v>
      </c>
      <c r="GO419" s="9">
        <v>0</v>
      </c>
      <c r="GP419" s="1">
        <v>0</v>
      </c>
      <c r="GQ419" s="9">
        <v>0</v>
      </c>
      <c r="GR419" s="11">
        <f t="shared" si="163"/>
        <v>0</v>
      </c>
      <c r="GS419" s="9">
        <v>0</v>
      </c>
      <c r="GT419" s="9">
        <v>0</v>
      </c>
      <c r="GU419" s="9">
        <v>0</v>
      </c>
      <c r="GV419" s="9">
        <v>0</v>
      </c>
      <c r="GW419" s="9">
        <v>0</v>
      </c>
      <c r="GX419" s="9">
        <f t="shared" si="164"/>
        <v>2</v>
      </c>
      <c r="GY419" s="9">
        <v>1</v>
      </c>
      <c r="GZ419" s="9">
        <v>0</v>
      </c>
      <c r="HA419" s="9">
        <v>0</v>
      </c>
      <c r="HB419" s="9">
        <v>1</v>
      </c>
      <c r="HC419" s="9">
        <v>0</v>
      </c>
      <c r="HD419" s="9">
        <v>0</v>
      </c>
      <c r="HE419" s="9">
        <v>0</v>
      </c>
      <c r="HF419" s="9">
        <v>0</v>
      </c>
      <c r="HG419" s="9">
        <v>0</v>
      </c>
      <c r="HH419" s="9">
        <v>0</v>
      </c>
      <c r="HI419" s="9">
        <v>1</v>
      </c>
      <c r="HJ419" s="9">
        <v>0</v>
      </c>
      <c r="HK419" s="9">
        <v>0</v>
      </c>
      <c r="HL419" s="9">
        <v>0</v>
      </c>
      <c r="HM419" s="9">
        <v>0</v>
      </c>
      <c r="HN419" s="9">
        <v>0</v>
      </c>
      <c r="HO419" s="9">
        <v>0</v>
      </c>
      <c r="HP419" s="9">
        <v>0</v>
      </c>
      <c r="HQ419" s="9">
        <v>0</v>
      </c>
      <c r="HR419" s="9">
        <v>0</v>
      </c>
      <c r="HS419" s="9">
        <v>0</v>
      </c>
      <c r="HT419" s="9">
        <v>0</v>
      </c>
      <c r="HU419" s="9">
        <v>0</v>
      </c>
      <c r="HV419" s="9">
        <v>0</v>
      </c>
      <c r="HW419" s="9">
        <v>0</v>
      </c>
      <c r="HX419" s="9">
        <v>0</v>
      </c>
      <c r="HY419" s="9">
        <v>0</v>
      </c>
      <c r="HZ419" s="9">
        <v>0</v>
      </c>
      <c r="IA419" s="9">
        <v>0</v>
      </c>
      <c r="IB419" s="9">
        <v>0</v>
      </c>
      <c r="IC419" s="9">
        <v>0</v>
      </c>
      <c r="ID419" s="9">
        <v>1</v>
      </c>
      <c r="IE419" s="9">
        <v>0</v>
      </c>
      <c r="IF419" s="1">
        <v>1</v>
      </c>
      <c r="IG419" s="9">
        <v>1</v>
      </c>
      <c r="IH419" s="9">
        <v>0</v>
      </c>
      <c r="II419" s="9">
        <v>0</v>
      </c>
      <c r="IJ419" s="9">
        <v>0</v>
      </c>
      <c r="IK419" s="9">
        <v>0</v>
      </c>
      <c r="IL419" s="9">
        <v>0</v>
      </c>
      <c r="IM419" s="9">
        <v>1</v>
      </c>
      <c r="IN419" s="9">
        <v>0</v>
      </c>
      <c r="IO419" s="9">
        <v>0</v>
      </c>
      <c r="IP419" s="9">
        <v>0</v>
      </c>
      <c r="IQ419" s="9">
        <f t="shared" si="188"/>
        <v>0</v>
      </c>
      <c r="IR419" s="1">
        <v>0</v>
      </c>
      <c r="IS419" s="9">
        <v>0</v>
      </c>
      <c r="IT419" s="9">
        <v>0</v>
      </c>
      <c r="IU419" s="9">
        <v>0</v>
      </c>
      <c r="IV419" s="9">
        <v>0</v>
      </c>
      <c r="IW419" s="9">
        <v>0</v>
      </c>
      <c r="IX419" s="9">
        <v>0</v>
      </c>
      <c r="IY419" s="9">
        <v>0</v>
      </c>
      <c r="IZ419" s="9">
        <v>0</v>
      </c>
      <c r="JA419" s="9"/>
      <c r="JB419" s="9"/>
      <c r="JC419" s="9"/>
      <c r="JD419" s="9"/>
      <c r="JE419" s="9"/>
      <c r="JF419" s="1">
        <v>11</v>
      </c>
      <c r="JG419" s="1">
        <v>0</v>
      </c>
      <c r="JH419" s="1">
        <v>0</v>
      </c>
      <c r="JI419" s="1">
        <v>1</v>
      </c>
      <c r="JJ419" s="9"/>
      <c r="JK419" s="9">
        <v>0</v>
      </c>
      <c r="JL419" s="9">
        <v>0</v>
      </c>
      <c r="JM419" s="9">
        <v>0</v>
      </c>
      <c r="JN419" s="9">
        <v>0</v>
      </c>
      <c r="JO419" s="9">
        <v>0</v>
      </c>
      <c r="JP419" s="9">
        <v>0</v>
      </c>
      <c r="JQ419" s="9">
        <v>0</v>
      </c>
      <c r="JR419" s="9">
        <v>0</v>
      </c>
      <c r="JS419" s="9">
        <v>1</v>
      </c>
      <c r="JT419" s="9">
        <v>1</v>
      </c>
      <c r="JU419" s="9">
        <v>0</v>
      </c>
      <c r="JV419" s="9">
        <v>0</v>
      </c>
      <c r="JW419" s="9">
        <v>0</v>
      </c>
      <c r="JX419" s="9">
        <v>0</v>
      </c>
      <c r="JY419" s="9"/>
      <c r="JZ419" s="9"/>
      <c r="KA419" s="9"/>
      <c r="KB419" s="9">
        <v>0</v>
      </c>
      <c r="KC419" s="9">
        <f t="shared" si="189"/>
        <v>0</v>
      </c>
      <c r="KD419" s="9">
        <v>0</v>
      </c>
      <c r="KE419" s="9">
        <v>0</v>
      </c>
      <c r="KF419" s="9">
        <v>0</v>
      </c>
      <c r="KG419" s="9">
        <v>0</v>
      </c>
      <c r="KH419" s="9">
        <v>0</v>
      </c>
      <c r="KI419" s="9">
        <v>0</v>
      </c>
      <c r="KJ419" s="9">
        <v>0</v>
      </c>
      <c r="KK419" s="9">
        <v>0</v>
      </c>
      <c r="KL419" s="9">
        <v>0</v>
      </c>
      <c r="KM419" s="9">
        <v>0</v>
      </c>
      <c r="KN419" s="9">
        <v>0</v>
      </c>
      <c r="KO419" s="9">
        <v>0</v>
      </c>
      <c r="KP419" s="9">
        <v>0</v>
      </c>
      <c r="KQ419" s="9">
        <v>0</v>
      </c>
      <c r="KR419" s="9">
        <v>0</v>
      </c>
      <c r="KS419" s="9">
        <v>0</v>
      </c>
      <c r="KT419" s="9">
        <v>0</v>
      </c>
      <c r="KU419" s="9">
        <v>0</v>
      </c>
      <c r="KV419" s="9">
        <v>0</v>
      </c>
      <c r="KW419" s="9" t="s">
        <v>102</v>
      </c>
      <c r="KX419" s="9">
        <v>1</v>
      </c>
      <c r="KY419" s="9">
        <v>0</v>
      </c>
      <c r="KZ419" s="12">
        <v>15.2</v>
      </c>
      <c r="LA419" s="12">
        <v>45.3</v>
      </c>
      <c r="LB419" s="9">
        <v>5050</v>
      </c>
      <c r="LC419" s="9">
        <v>3390</v>
      </c>
      <c r="LD419" s="9">
        <v>1280</v>
      </c>
      <c r="LE419" s="9">
        <v>186000</v>
      </c>
      <c r="LF419" s="13">
        <v>0.5</v>
      </c>
      <c r="LG419" s="13">
        <v>6.2</v>
      </c>
      <c r="LH419" s="9"/>
      <c r="LI419" s="9"/>
      <c r="LJ419" s="12">
        <v>46.1</v>
      </c>
      <c r="LK419" s="9">
        <v>81.5</v>
      </c>
      <c r="LL419" s="9">
        <v>432</v>
      </c>
      <c r="LM419" s="12">
        <v>183</v>
      </c>
      <c r="LN419" s="9"/>
      <c r="LO419" s="12">
        <v>929</v>
      </c>
      <c r="LP419" s="12">
        <v>376</v>
      </c>
      <c r="LQ419" s="14">
        <v>1.17E-2</v>
      </c>
      <c r="LR419" s="9"/>
      <c r="LS419" s="9"/>
      <c r="LT419" s="9">
        <v>12.4</v>
      </c>
      <c r="LU419" s="9"/>
      <c r="LV419" s="9">
        <v>0</v>
      </c>
      <c r="LW419" s="9"/>
      <c r="LX419" s="1">
        <v>0</v>
      </c>
      <c r="LY419" s="9">
        <v>0</v>
      </c>
      <c r="LZ419" s="9">
        <v>1</v>
      </c>
      <c r="MA419" s="9">
        <v>0</v>
      </c>
      <c r="MB419" s="9">
        <f t="shared" si="167"/>
        <v>1</v>
      </c>
      <c r="MC419" s="1">
        <v>1</v>
      </c>
      <c r="MD419" s="9">
        <v>1</v>
      </c>
      <c r="ME419" s="9">
        <v>0</v>
      </c>
      <c r="MF419" s="9">
        <v>0</v>
      </c>
      <c r="MG419" s="9">
        <v>0</v>
      </c>
      <c r="MH419" s="9">
        <v>0</v>
      </c>
      <c r="MI419" s="9">
        <v>0</v>
      </c>
      <c r="MJ419" s="9">
        <v>0</v>
      </c>
      <c r="MK419" s="9">
        <v>0</v>
      </c>
      <c r="ML419" s="9">
        <v>0</v>
      </c>
      <c r="MM419" s="9">
        <f t="shared" si="168"/>
        <v>0</v>
      </c>
      <c r="MN419" s="9">
        <v>0</v>
      </c>
      <c r="MO419" s="9">
        <v>0</v>
      </c>
      <c r="MP419" s="9">
        <v>0</v>
      </c>
      <c r="MQ419" s="9">
        <v>0</v>
      </c>
      <c r="MR419" s="9">
        <v>0</v>
      </c>
      <c r="MS419" s="9">
        <v>0</v>
      </c>
      <c r="MT419" s="9">
        <v>0</v>
      </c>
      <c r="MU419" s="9">
        <v>0</v>
      </c>
      <c r="MV419" s="9">
        <v>0</v>
      </c>
      <c r="MW419" s="9">
        <v>0</v>
      </c>
      <c r="MX419" s="9">
        <v>0</v>
      </c>
      <c r="MY419" s="9">
        <v>0</v>
      </c>
      <c r="MZ419" s="9">
        <v>0</v>
      </c>
      <c r="NA419" s="9">
        <v>0</v>
      </c>
      <c r="NB419" s="9" t="s">
        <v>122</v>
      </c>
      <c r="NC419" s="12">
        <v>12.1</v>
      </c>
      <c r="ND419" s="12">
        <v>36.4</v>
      </c>
      <c r="NE419" s="9">
        <v>7950</v>
      </c>
      <c r="NF419" s="9">
        <v>6130</v>
      </c>
      <c r="NG419" s="9">
        <v>1180</v>
      </c>
      <c r="NH419" s="9">
        <v>444000</v>
      </c>
      <c r="NI419" s="13">
        <v>0.41</v>
      </c>
      <c r="NJ419" s="13">
        <v>6.2</v>
      </c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>
        <v>12.9</v>
      </c>
      <c r="NX419" s="9"/>
      <c r="NY419" s="1">
        <v>0</v>
      </c>
      <c r="NZ419" s="9"/>
      <c r="OA419" s="1">
        <v>0</v>
      </c>
      <c r="OB419" s="1">
        <v>0</v>
      </c>
      <c r="OC419" s="9">
        <v>1</v>
      </c>
      <c r="OD419" s="9">
        <v>0</v>
      </c>
      <c r="OE419" s="9">
        <f t="shared" si="169"/>
        <v>1</v>
      </c>
      <c r="OF419" s="1">
        <v>1</v>
      </c>
      <c r="OG419" s="9">
        <v>1</v>
      </c>
      <c r="OH419" s="9">
        <v>0</v>
      </c>
      <c r="OI419" s="9">
        <v>0</v>
      </c>
      <c r="OJ419" s="9">
        <v>0</v>
      </c>
      <c r="OK419" s="9">
        <v>0</v>
      </c>
      <c r="OL419" s="9">
        <v>0</v>
      </c>
      <c r="OM419" s="9">
        <v>0</v>
      </c>
      <c r="ON419" s="9">
        <v>1</v>
      </c>
      <c r="OO419" s="9">
        <v>0</v>
      </c>
      <c r="OP419" s="9">
        <f t="shared" si="170"/>
        <v>2</v>
      </c>
      <c r="OQ419" s="1">
        <v>1</v>
      </c>
      <c r="OR419" s="9">
        <v>0</v>
      </c>
      <c r="OS419" s="9">
        <v>1</v>
      </c>
      <c r="OT419" s="9">
        <v>1</v>
      </c>
      <c r="OU419" s="9">
        <v>0</v>
      </c>
      <c r="OV419" s="9">
        <v>0</v>
      </c>
      <c r="OW419" s="9">
        <v>0</v>
      </c>
      <c r="OX419" s="9">
        <v>0</v>
      </c>
      <c r="OY419" s="9">
        <v>0</v>
      </c>
      <c r="OZ419" s="9">
        <v>0</v>
      </c>
      <c r="PA419" s="9">
        <v>0</v>
      </c>
      <c r="PB419" s="9">
        <v>0</v>
      </c>
    </row>
    <row r="420" spans="1:418" x14ac:dyDescent="0.25">
      <c r="A420" s="1">
        <v>419</v>
      </c>
      <c r="B420" s="26" t="s">
        <v>1</v>
      </c>
      <c r="C420" s="9">
        <v>1</v>
      </c>
      <c r="D420" s="9">
        <v>0</v>
      </c>
      <c r="E420" s="9">
        <v>78</v>
      </c>
      <c r="F420" s="9">
        <v>0</v>
      </c>
      <c r="G420" s="9">
        <v>0</v>
      </c>
      <c r="H420" s="1">
        <v>1</v>
      </c>
      <c r="I420" s="9">
        <v>0</v>
      </c>
      <c r="J420" s="9" t="s">
        <v>5</v>
      </c>
      <c r="K420" s="9">
        <v>1</v>
      </c>
      <c r="L420" s="9">
        <v>0</v>
      </c>
      <c r="M420" s="9">
        <v>0</v>
      </c>
      <c r="N420" s="9">
        <v>0</v>
      </c>
      <c r="O420" s="9" t="s">
        <v>474</v>
      </c>
      <c r="P420" s="9" t="s">
        <v>247</v>
      </c>
      <c r="Q420" s="9"/>
      <c r="R420" s="9" t="s">
        <v>393</v>
      </c>
      <c r="S420" s="1">
        <v>0</v>
      </c>
      <c r="T420" s="9" t="s">
        <v>329</v>
      </c>
      <c r="U420" s="9" t="s">
        <v>150</v>
      </c>
      <c r="V420" s="9" t="s">
        <v>111</v>
      </c>
      <c r="W420" s="9">
        <v>1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1</v>
      </c>
      <c r="AE420" s="9">
        <v>0</v>
      </c>
      <c r="AF420" s="9">
        <v>0</v>
      </c>
      <c r="AG420" s="9">
        <v>1</v>
      </c>
      <c r="AH420" s="9">
        <v>0</v>
      </c>
      <c r="AI420" s="9">
        <v>0</v>
      </c>
      <c r="AJ420" s="9">
        <v>0</v>
      </c>
      <c r="AK420" s="9">
        <v>1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6</v>
      </c>
      <c r="BA420" s="9">
        <v>0</v>
      </c>
      <c r="BB420" s="9">
        <v>0</v>
      </c>
      <c r="BC420" s="9">
        <v>0</v>
      </c>
      <c r="BD420" s="1">
        <v>1</v>
      </c>
      <c r="BE420" s="9">
        <f t="shared" si="187"/>
        <v>2</v>
      </c>
      <c r="BF420" s="9">
        <v>1</v>
      </c>
      <c r="BG420" s="9">
        <v>1</v>
      </c>
      <c r="BH420" s="9">
        <v>0</v>
      </c>
      <c r="BI420" s="9">
        <v>0</v>
      </c>
      <c r="BJ420" s="1">
        <v>0</v>
      </c>
      <c r="BK420" s="9">
        <v>0</v>
      </c>
      <c r="BL420" s="9">
        <v>0</v>
      </c>
      <c r="BM420" s="9">
        <v>0</v>
      </c>
      <c r="BN420" s="9">
        <v>1</v>
      </c>
      <c r="BO420" s="9">
        <v>1</v>
      </c>
      <c r="BP420" s="9">
        <v>0</v>
      </c>
      <c r="BQ420" s="9">
        <v>0</v>
      </c>
      <c r="BR420" s="1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/>
      <c r="CJ420" s="9"/>
      <c r="CK420" s="9" t="s">
        <v>123</v>
      </c>
      <c r="CL420" s="9">
        <v>0</v>
      </c>
      <c r="CM420" s="10">
        <v>44038</v>
      </c>
      <c r="CN420" s="10">
        <v>44038</v>
      </c>
      <c r="CO420" s="10"/>
      <c r="CP420" s="10"/>
      <c r="CQ420" s="10"/>
      <c r="CR420" s="10"/>
      <c r="CS420" s="10">
        <v>44057</v>
      </c>
      <c r="CT420" s="3"/>
      <c r="CU420" s="3">
        <f t="shared" si="178"/>
        <v>19</v>
      </c>
      <c r="CV420" s="11"/>
      <c r="CW420" s="11"/>
      <c r="CX420" s="11"/>
      <c r="CY420" s="3">
        <f t="shared" si="191"/>
        <v>19</v>
      </c>
      <c r="CZ420" s="11">
        <v>0</v>
      </c>
      <c r="DA420" s="3">
        <v>1</v>
      </c>
      <c r="DB420" s="11">
        <v>0</v>
      </c>
      <c r="DC420" s="3">
        <f t="shared" si="179"/>
        <v>1</v>
      </c>
      <c r="DD420" s="10">
        <v>44038</v>
      </c>
      <c r="DE420" s="1">
        <v>0</v>
      </c>
      <c r="DF420" s="11">
        <f t="shared" si="161"/>
        <v>0</v>
      </c>
      <c r="DG420" s="3">
        <f t="shared" si="180"/>
        <v>2</v>
      </c>
      <c r="DH420" s="9">
        <v>0</v>
      </c>
      <c r="DI420" s="9">
        <v>0</v>
      </c>
      <c r="DJ420" s="9">
        <v>0</v>
      </c>
      <c r="DK420" s="9">
        <v>0</v>
      </c>
      <c r="DL420" s="9">
        <v>0</v>
      </c>
      <c r="DM420" s="9">
        <v>0</v>
      </c>
      <c r="DN420" s="9">
        <v>0</v>
      </c>
      <c r="DO420" s="9">
        <v>0</v>
      </c>
      <c r="DP420" s="9">
        <v>1</v>
      </c>
      <c r="DQ420" s="9">
        <v>0</v>
      </c>
      <c r="DR420" s="9">
        <v>0</v>
      </c>
      <c r="DS420" s="9">
        <v>0</v>
      </c>
      <c r="DT420" s="9">
        <v>0</v>
      </c>
      <c r="DU420" s="9">
        <v>0</v>
      </c>
      <c r="DV420" s="9">
        <v>0</v>
      </c>
      <c r="DW420" s="9">
        <v>0</v>
      </c>
      <c r="DX420" s="9">
        <v>1</v>
      </c>
      <c r="DY420" s="9">
        <v>0</v>
      </c>
      <c r="DZ420" s="9">
        <v>0</v>
      </c>
      <c r="EA420" s="9">
        <v>0</v>
      </c>
      <c r="EB420" s="9">
        <v>0</v>
      </c>
      <c r="EC420" s="9">
        <v>0</v>
      </c>
      <c r="ED420" s="9">
        <v>0</v>
      </c>
      <c r="EE420" s="9">
        <v>0</v>
      </c>
      <c r="EF420" s="9">
        <v>0</v>
      </c>
      <c r="EG420" s="9">
        <v>68</v>
      </c>
      <c r="EH420" s="9"/>
      <c r="EI420" s="12"/>
      <c r="EJ420" s="11"/>
      <c r="EK420" s="11"/>
      <c r="EL420" s="11"/>
      <c r="EM420" s="9">
        <v>220</v>
      </c>
      <c r="EN420" s="9">
        <v>136</v>
      </c>
      <c r="EO420" s="12">
        <f t="shared" si="162"/>
        <v>164</v>
      </c>
      <c r="EP420" s="11">
        <v>0</v>
      </c>
      <c r="EQ420" s="9">
        <v>78</v>
      </c>
      <c r="ER420" s="9">
        <v>0</v>
      </c>
      <c r="ES420" s="9">
        <v>16</v>
      </c>
      <c r="ET420" s="9">
        <v>0</v>
      </c>
      <c r="EU420" s="12">
        <v>36</v>
      </c>
      <c r="EV420" s="11">
        <v>0</v>
      </c>
      <c r="EW420" s="12">
        <v>36</v>
      </c>
      <c r="EX420" s="9">
        <v>98</v>
      </c>
      <c r="EY420" s="1">
        <v>0</v>
      </c>
      <c r="EZ420" s="9" t="s">
        <v>51</v>
      </c>
      <c r="FA420" s="9">
        <v>1</v>
      </c>
      <c r="FB420" s="9">
        <v>0</v>
      </c>
      <c r="FC420" s="9">
        <v>0</v>
      </c>
      <c r="FD420" s="9">
        <v>0</v>
      </c>
      <c r="FE420" s="9">
        <v>0</v>
      </c>
      <c r="FF420" s="9">
        <v>0</v>
      </c>
      <c r="FG420" s="9">
        <v>0</v>
      </c>
      <c r="FH420" s="9">
        <v>0</v>
      </c>
      <c r="FI420" s="1">
        <v>2</v>
      </c>
      <c r="FJ420" s="9">
        <v>0</v>
      </c>
      <c r="FK420" s="1">
        <v>1</v>
      </c>
      <c r="FL420" s="9">
        <v>0</v>
      </c>
      <c r="FM420" s="9" t="s">
        <v>104</v>
      </c>
      <c r="FN420" s="1" t="s">
        <v>82</v>
      </c>
      <c r="FO420" s="9">
        <v>0</v>
      </c>
      <c r="FP420" s="1">
        <v>1</v>
      </c>
      <c r="FQ420" s="9">
        <v>0</v>
      </c>
      <c r="FR420" s="1">
        <v>1</v>
      </c>
      <c r="FS420" s="1">
        <f t="shared" si="181"/>
        <v>2</v>
      </c>
      <c r="FT420" s="1">
        <v>0</v>
      </c>
      <c r="FU420" s="9">
        <v>0</v>
      </c>
      <c r="FV420" s="9">
        <v>0</v>
      </c>
      <c r="FW420" s="9">
        <v>0</v>
      </c>
      <c r="FX420" s="9">
        <v>0</v>
      </c>
      <c r="FY420" s="9">
        <v>0</v>
      </c>
      <c r="FZ420" s="1">
        <f t="shared" si="175"/>
        <v>1</v>
      </c>
      <c r="GA420" s="1">
        <v>1</v>
      </c>
      <c r="GB420" s="9">
        <v>1</v>
      </c>
      <c r="GC420" s="9">
        <v>0</v>
      </c>
      <c r="GD420" s="9">
        <v>0</v>
      </c>
      <c r="GE420" s="9">
        <v>0</v>
      </c>
      <c r="GF420" s="9">
        <v>0</v>
      </c>
      <c r="GG420" s="9">
        <v>0</v>
      </c>
      <c r="GH420" s="1">
        <f t="shared" si="176"/>
        <v>1</v>
      </c>
      <c r="GI420" s="1">
        <v>1</v>
      </c>
      <c r="GJ420" s="9">
        <v>0</v>
      </c>
      <c r="GK420" s="9">
        <v>1</v>
      </c>
      <c r="GL420" s="9">
        <v>1</v>
      </c>
      <c r="GM420" s="9">
        <v>0</v>
      </c>
      <c r="GN420" s="9">
        <v>0</v>
      </c>
      <c r="GO420" s="9">
        <v>0</v>
      </c>
      <c r="GP420" s="1">
        <v>0</v>
      </c>
      <c r="GQ420" s="9">
        <v>0</v>
      </c>
      <c r="GR420" s="11">
        <f t="shared" si="163"/>
        <v>0</v>
      </c>
      <c r="GS420" s="9">
        <v>0</v>
      </c>
      <c r="GT420" s="9">
        <v>0</v>
      </c>
      <c r="GU420" s="9">
        <v>0</v>
      </c>
      <c r="GV420" s="9">
        <v>0</v>
      </c>
      <c r="GW420" s="9">
        <v>0</v>
      </c>
      <c r="GX420" s="9">
        <f t="shared" si="164"/>
        <v>3</v>
      </c>
      <c r="GY420" s="9">
        <v>1</v>
      </c>
      <c r="GZ420" s="9">
        <v>0</v>
      </c>
      <c r="HA420" s="9">
        <v>0</v>
      </c>
      <c r="HB420" s="9">
        <v>0</v>
      </c>
      <c r="HC420" s="9">
        <v>0</v>
      </c>
      <c r="HD420" s="9">
        <v>0</v>
      </c>
      <c r="HE420" s="9">
        <v>0</v>
      </c>
      <c r="HF420" s="9">
        <v>0</v>
      </c>
      <c r="HG420" s="9">
        <v>0</v>
      </c>
      <c r="HH420" s="9">
        <v>0</v>
      </c>
      <c r="HI420" s="9">
        <v>1</v>
      </c>
      <c r="HJ420" s="9">
        <v>0</v>
      </c>
      <c r="HK420" s="9">
        <v>0</v>
      </c>
      <c r="HL420" s="9">
        <v>0</v>
      </c>
      <c r="HM420" s="9">
        <v>0</v>
      </c>
      <c r="HN420" s="9">
        <v>0</v>
      </c>
      <c r="HO420" s="9">
        <v>0</v>
      </c>
      <c r="HP420" s="9">
        <v>0</v>
      </c>
      <c r="HQ420" s="9">
        <v>0</v>
      </c>
      <c r="HR420" s="9">
        <v>0</v>
      </c>
      <c r="HS420" s="9">
        <v>1</v>
      </c>
      <c r="HT420" s="9">
        <v>0</v>
      </c>
      <c r="HU420" s="9">
        <v>0</v>
      </c>
      <c r="HV420" s="9">
        <v>0</v>
      </c>
      <c r="HW420" s="9">
        <v>1</v>
      </c>
      <c r="HX420" s="9">
        <v>0</v>
      </c>
      <c r="HY420" s="9">
        <v>0</v>
      </c>
      <c r="HZ420" s="9">
        <v>0</v>
      </c>
      <c r="IA420" s="9">
        <v>1</v>
      </c>
      <c r="IB420" s="9">
        <v>1</v>
      </c>
      <c r="IC420" s="9">
        <v>0</v>
      </c>
      <c r="ID420" s="9">
        <v>1</v>
      </c>
      <c r="IE420" s="9">
        <v>0</v>
      </c>
      <c r="IF420" s="1">
        <v>1</v>
      </c>
      <c r="IG420" s="9">
        <v>1</v>
      </c>
      <c r="IH420" s="9">
        <v>1</v>
      </c>
      <c r="II420" s="9">
        <v>0</v>
      </c>
      <c r="IJ420" s="9">
        <v>0</v>
      </c>
      <c r="IK420" s="9">
        <v>0</v>
      </c>
      <c r="IL420" s="9">
        <v>0</v>
      </c>
      <c r="IM420" s="9">
        <v>0</v>
      </c>
      <c r="IN420" s="9">
        <v>0</v>
      </c>
      <c r="IO420" s="9">
        <v>0</v>
      </c>
      <c r="IP420" s="9">
        <v>0</v>
      </c>
      <c r="IQ420" s="9">
        <f t="shared" si="188"/>
        <v>0</v>
      </c>
      <c r="IR420" s="1">
        <v>0</v>
      </c>
      <c r="IS420" s="9">
        <v>0</v>
      </c>
      <c r="IT420" s="9">
        <v>0</v>
      </c>
      <c r="IU420" s="9">
        <v>0</v>
      </c>
      <c r="IV420" s="9">
        <v>0</v>
      </c>
      <c r="IW420" s="9">
        <v>0</v>
      </c>
      <c r="IX420" s="9">
        <v>0</v>
      </c>
      <c r="IY420" s="9">
        <v>0</v>
      </c>
      <c r="IZ420" s="9">
        <v>0</v>
      </c>
      <c r="JA420" s="9"/>
      <c r="JB420" s="9"/>
      <c r="JC420" s="9"/>
      <c r="JD420" s="9"/>
      <c r="JE420" s="9"/>
      <c r="JF420" s="1">
        <v>6</v>
      </c>
      <c r="JG420" s="1">
        <v>0</v>
      </c>
      <c r="JH420" s="1">
        <v>1</v>
      </c>
      <c r="JI420" s="1">
        <v>0</v>
      </c>
      <c r="JJ420" s="9"/>
      <c r="JK420" s="9">
        <v>0</v>
      </c>
      <c r="JL420" s="9">
        <v>0</v>
      </c>
      <c r="JM420" s="9">
        <v>0</v>
      </c>
      <c r="JN420" s="9">
        <v>0</v>
      </c>
      <c r="JO420" s="9">
        <v>0</v>
      </c>
      <c r="JP420" s="9">
        <v>0</v>
      </c>
      <c r="JQ420" s="9">
        <v>0</v>
      </c>
      <c r="JR420" s="9">
        <v>0</v>
      </c>
      <c r="JS420" s="9">
        <v>1</v>
      </c>
      <c r="JT420" s="9">
        <v>1</v>
      </c>
      <c r="JU420" s="9">
        <v>0</v>
      </c>
      <c r="JV420" s="9">
        <v>0</v>
      </c>
      <c r="JW420" s="9">
        <v>0</v>
      </c>
      <c r="JX420" s="9">
        <v>0</v>
      </c>
      <c r="JY420" s="9"/>
      <c r="JZ420" s="9"/>
      <c r="KA420" s="9"/>
      <c r="KB420" s="9">
        <v>0</v>
      </c>
      <c r="KC420" s="9">
        <f t="shared" si="189"/>
        <v>0</v>
      </c>
      <c r="KD420" s="9">
        <v>0</v>
      </c>
      <c r="KE420" s="9">
        <v>0</v>
      </c>
      <c r="KF420" s="9">
        <v>0</v>
      </c>
      <c r="KG420" s="9">
        <v>0</v>
      </c>
      <c r="KH420" s="9">
        <v>0</v>
      </c>
      <c r="KI420" s="9">
        <v>0</v>
      </c>
      <c r="KJ420" s="9">
        <v>0</v>
      </c>
      <c r="KK420" s="9">
        <v>0</v>
      </c>
      <c r="KL420" s="9">
        <v>0</v>
      </c>
      <c r="KM420" s="9">
        <v>0</v>
      </c>
      <c r="KN420" s="9">
        <v>0</v>
      </c>
      <c r="KO420" s="9">
        <v>0</v>
      </c>
      <c r="KP420" s="9">
        <v>0</v>
      </c>
      <c r="KQ420" s="9">
        <v>0</v>
      </c>
      <c r="KR420" s="9">
        <v>0</v>
      </c>
      <c r="KS420" s="9">
        <v>0</v>
      </c>
      <c r="KT420" s="9">
        <v>0</v>
      </c>
      <c r="KU420" s="9">
        <v>0</v>
      </c>
      <c r="KV420" s="9">
        <v>0</v>
      </c>
      <c r="KW420" s="9" t="s">
        <v>102</v>
      </c>
      <c r="KX420" s="9">
        <v>1</v>
      </c>
      <c r="KY420" s="9">
        <v>0</v>
      </c>
      <c r="KZ420" s="12">
        <v>8.6</v>
      </c>
      <c r="LA420" s="12">
        <v>28.6</v>
      </c>
      <c r="LB420" s="9">
        <v>8750</v>
      </c>
      <c r="LC420" s="9">
        <v>5870</v>
      </c>
      <c r="LD420" s="9">
        <v>1660</v>
      </c>
      <c r="LE420" s="9">
        <v>277000</v>
      </c>
      <c r="LF420" s="13">
        <v>1.93</v>
      </c>
      <c r="LG420" s="13">
        <v>25.4</v>
      </c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12">
        <v>3.5</v>
      </c>
      <c r="LV420" s="9">
        <v>0</v>
      </c>
      <c r="LW420" s="9"/>
      <c r="LX420" s="1">
        <v>0</v>
      </c>
      <c r="LY420" s="1">
        <v>0</v>
      </c>
      <c r="LZ420" s="9">
        <v>1</v>
      </c>
      <c r="MA420" s="9">
        <v>1</v>
      </c>
      <c r="MB420" s="9">
        <f t="shared" si="167"/>
        <v>0</v>
      </c>
      <c r="MC420" s="9">
        <v>0</v>
      </c>
      <c r="MD420" s="9">
        <v>0</v>
      </c>
      <c r="ME420" s="9">
        <v>0</v>
      </c>
      <c r="MF420" s="9">
        <v>0</v>
      </c>
      <c r="MG420" s="9">
        <v>0</v>
      </c>
      <c r="MH420" s="9">
        <v>0</v>
      </c>
      <c r="MI420" s="9">
        <v>0</v>
      </c>
      <c r="MJ420" s="9">
        <v>0</v>
      </c>
      <c r="MK420" s="9">
        <v>0</v>
      </c>
      <c r="ML420" s="9">
        <v>0</v>
      </c>
      <c r="MM420" s="9">
        <f t="shared" si="168"/>
        <v>0</v>
      </c>
      <c r="MN420" s="9">
        <v>0</v>
      </c>
      <c r="MO420" s="9">
        <v>0</v>
      </c>
      <c r="MP420" s="9">
        <v>0</v>
      </c>
      <c r="MQ420" s="9">
        <v>0</v>
      </c>
      <c r="MR420" s="9">
        <v>0</v>
      </c>
      <c r="MS420" s="9">
        <v>0</v>
      </c>
      <c r="MT420" s="9">
        <v>0</v>
      </c>
      <c r="MU420" s="9">
        <v>0</v>
      </c>
      <c r="MV420" s="9">
        <v>0</v>
      </c>
      <c r="MW420" s="9">
        <v>0</v>
      </c>
      <c r="MX420" s="9">
        <v>0</v>
      </c>
      <c r="MY420" s="9">
        <v>0</v>
      </c>
      <c r="MZ420" s="9">
        <v>0</v>
      </c>
      <c r="NA420" s="9">
        <v>0</v>
      </c>
      <c r="NB420" s="9" t="s">
        <v>122</v>
      </c>
      <c r="NC420" s="12">
        <v>8.8000000000000007</v>
      </c>
      <c r="ND420" s="12">
        <v>28.8</v>
      </c>
      <c r="NE420" s="9">
        <v>7620</v>
      </c>
      <c r="NF420" s="9">
        <v>5710</v>
      </c>
      <c r="NG420" s="9">
        <v>1270</v>
      </c>
      <c r="NH420" s="9">
        <v>274000</v>
      </c>
      <c r="NI420" s="13">
        <v>2</v>
      </c>
      <c r="NJ420" s="13">
        <v>41.2</v>
      </c>
      <c r="NK420" s="13">
        <v>0.31</v>
      </c>
      <c r="NL420" s="13">
        <v>0.12</v>
      </c>
      <c r="NM420" s="12">
        <v>7.5</v>
      </c>
      <c r="NN420" s="9">
        <v>27.6</v>
      </c>
      <c r="NO420" s="9">
        <v>281</v>
      </c>
      <c r="NP420" s="9"/>
      <c r="NQ420" s="9"/>
      <c r="NR420" s="9"/>
      <c r="NS420" s="9">
        <v>783</v>
      </c>
      <c r="NT420" s="9"/>
      <c r="NU420" s="9"/>
      <c r="NV420" s="9"/>
      <c r="NW420" s="9">
        <v>14.6</v>
      </c>
      <c r="NX420" s="9"/>
      <c r="NY420" s="1">
        <v>0</v>
      </c>
      <c r="NZ420" s="9"/>
      <c r="OA420" s="1">
        <v>0</v>
      </c>
      <c r="OB420" s="1">
        <v>0</v>
      </c>
      <c r="OC420" s="9">
        <v>1</v>
      </c>
      <c r="OD420" s="9">
        <v>0</v>
      </c>
      <c r="OE420" s="9">
        <f t="shared" si="169"/>
        <v>1</v>
      </c>
      <c r="OF420" s="1">
        <v>1</v>
      </c>
      <c r="OG420" s="9">
        <v>1</v>
      </c>
      <c r="OH420" s="9">
        <v>0</v>
      </c>
      <c r="OI420" s="9">
        <v>0</v>
      </c>
      <c r="OJ420" s="9">
        <v>0</v>
      </c>
      <c r="OK420" s="9">
        <v>0</v>
      </c>
      <c r="OL420" s="9">
        <v>0</v>
      </c>
      <c r="OM420" s="9">
        <v>0</v>
      </c>
      <c r="ON420" s="9">
        <v>1</v>
      </c>
      <c r="OO420" s="9">
        <v>0</v>
      </c>
      <c r="OP420" s="9">
        <f t="shared" si="170"/>
        <v>2</v>
      </c>
      <c r="OQ420" s="1">
        <v>1</v>
      </c>
      <c r="OR420" s="9">
        <v>1</v>
      </c>
      <c r="OS420" s="9">
        <v>0</v>
      </c>
      <c r="OT420" s="9">
        <v>1</v>
      </c>
      <c r="OU420" s="9">
        <v>0</v>
      </c>
      <c r="OV420" s="9">
        <v>0</v>
      </c>
      <c r="OW420" s="9">
        <v>0</v>
      </c>
      <c r="OX420" s="9">
        <v>0</v>
      </c>
      <c r="OY420" s="9">
        <v>0</v>
      </c>
      <c r="OZ420" s="9">
        <v>0</v>
      </c>
      <c r="PA420" s="9">
        <v>0</v>
      </c>
      <c r="PB420" s="9">
        <v>0</v>
      </c>
    </row>
    <row r="421" spans="1:418" x14ac:dyDescent="0.25">
      <c r="A421" s="1">
        <v>420</v>
      </c>
      <c r="B421" s="26" t="s">
        <v>1</v>
      </c>
      <c r="C421" s="9">
        <v>1</v>
      </c>
      <c r="D421" s="9">
        <v>0</v>
      </c>
      <c r="E421" s="9">
        <v>42</v>
      </c>
      <c r="F421" s="9">
        <v>0</v>
      </c>
      <c r="G421" s="1">
        <v>1</v>
      </c>
      <c r="H421" s="9">
        <v>0</v>
      </c>
      <c r="I421" s="9">
        <v>0</v>
      </c>
      <c r="J421" s="9" t="s">
        <v>5</v>
      </c>
      <c r="K421" s="9">
        <v>1</v>
      </c>
      <c r="L421" s="9">
        <v>0</v>
      </c>
      <c r="M421" s="9">
        <v>0</v>
      </c>
      <c r="N421" s="9">
        <v>0</v>
      </c>
      <c r="O421" s="9" t="s">
        <v>271</v>
      </c>
      <c r="P421" s="9" t="s">
        <v>247</v>
      </c>
      <c r="Q421" s="9"/>
      <c r="R421" s="9" t="s">
        <v>393</v>
      </c>
      <c r="S421" s="1">
        <v>0</v>
      </c>
      <c r="T421" s="9" t="s">
        <v>329</v>
      </c>
      <c r="U421" s="9" t="s">
        <v>149</v>
      </c>
      <c r="V421" s="9" t="s">
        <v>111</v>
      </c>
      <c r="W421" s="9">
        <v>1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1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1</v>
      </c>
      <c r="AM421" s="9">
        <v>0</v>
      </c>
      <c r="AN421" s="9">
        <v>0</v>
      </c>
      <c r="AO421" s="9">
        <v>0</v>
      </c>
      <c r="AP421" s="9">
        <v>1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1</v>
      </c>
      <c r="BA421" s="9">
        <v>0</v>
      </c>
      <c r="BB421" s="1">
        <v>1</v>
      </c>
      <c r="BC421" s="9">
        <v>0</v>
      </c>
      <c r="BD421" s="9">
        <v>0</v>
      </c>
      <c r="BE421" s="9">
        <f t="shared" si="187"/>
        <v>2</v>
      </c>
      <c r="BF421" s="9">
        <v>0</v>
      </c>
      <c r="BG421" s="9">
        <v>0</v>
      </c>
      <c r="BH421" s="9">
        <v>0</v>
      </c>
      <c r="BI421" s="9">
        <v>0</v>
      </c>
      <c r="BJ421" s="1">
        <v>0</v>
      </c>
      <c r="BK421" s="9">
        <v>0</v>
      </c>
      <c r="BL421" s="9">
        <v>0</v>
      </c>
      <c r="BM421" s="9">
        <v>0</v>
      </c>
      <c r="BN421" s="9">
        <v>1</v>
      </c>
      <c r="BO421" s="9">
        <v>1</v>
      </c>
      <c r="BP421" s="9">
        <v>0</v>
      </c>
      <c r="BQ421" s="9">
        <v>0</v>
      </c>
      <c r="BR421" s="1">
        <v>0</v>
      </c>
      <c r="BS421" s="9">
        <v>0</v>
      </c>
      <c r="BT421" s="9">
        <v>0</v>
      </c>
      <c r="BU421" s="9">
        <v>0</v>
      </c>
      <c r="BV421" s="9">
        <v>0</v>
      </c>
      <c r="BW421" s="9">
        <v>0</v>
      </c>
      <c r="BX421" s="9">
        <v>0</v>
      </c>
      <c r="BY421" s="9">
        <v>0</v>
      </c>
      <c r="BZ421" s="9">
        <v>0</v>
      </c>
      <c r="CA421" s="9">
        <v>0</v>
      </c>
      <c r="CB421" s="9">
        <v>0</v>
      </c>
      <c r="CC421" s="9">
        <v>1</v>
      </c>
      <c r="CD421" s="9">
        <v>0</v>
      </c>
      <c r="CE421" s="9">
        <v>0</v>
      </c>
      <c r="CF421" s="9">
        <v>0</v>
      </c>
      <c r="CG421" s="9">
        <v>0</v>
      </c>
      <c r="CH421" s="9">
        <v>0</v>
      </c>
      <c r="CI421" s="9"/>
      <c r="CJ421" s="9"/>
      <c r="CK421" s="9" t="s">
        <v>123</v>
      </c>
      <c r="CL421" s="9">
        <v>0</v>
      </c>
      <c r="CM421" s="10">
        <v>43981</v>
      </c>
      <c r="CN421" s="10">
        <v>43981</v>
      </c>
      <c r="CO421" s="10"/>
      <c r="CP421" s="10"/>
      <c r="CQ421" s="10"/>
      <c r="CR421" s="10"/>
      <c r="CS421" s="10">
        <v>43998</v>
      </c>
      <c r="CT421" s="3"/>
      <c r="CU421" s="3">
        <f t="shared" si="178"/>
        <v>17</v>
      </c>
      <c r="CV421" s="11"/>
      <c r="CW421" s="11"/>
      <c r="CX421" s="11"/>
      <c r="CY421" s="3">
        <f t="shared" si="191"/>
        <v>17</v>
      </c>
      <c r="CZ421" s="11">
        <v>0</v>
      </c>
      <c r="DA421" s="3">
        <v>1</v>
      </c>
      <c r="DB421" s="11">
        <v>0</v>
      </c>
      <c r="DC421" s="3">
        <f t="shared" si="179"/>
        <v>1</v>
      </c>
      <c r="DD421" s="10">
        <v>43979</v>
      </c>
      <c r="DE421" s="1">
        <v>0</v>
      </c>
      <c r="DF421" s="11">
        <f t="shared" si="161"/>
        <v>2</v>
      </c>
      <c r="DG421" s="3">
        <f t="shared" si="180"/>
        <v>4</v>
      </c>
      <c r="DH421" s="9">
        <v>0</v>
      </c>
      <c r="DI421" s="9">
        <v>1</v>
      </c>
      <c r="DJ421" s="9">
        <v>0</v>
      </c>
      <c r="DK421" s="9">
        <v>0</v>
      </c>
      <c r="DL421" s="9">
        <v>0</v>
      </c>
      <c r="DM421" s="9">
        <v>0</v>
      </c>
      <c r="DN421" s="9">
        <v>1</v>
      </c>
      <c r="DO421" s="9">
        <v>1</v>
      </c>
      <c r="DP421" s="9">
        <v>0</v>
      </c>
      <c r="DQ421" s="9">
        <v>0</v>
      </c>
      <c r="DR421" s="9">
        <v>0</v>
      </c>
      <c r="DS421" s="9">
        <v>0</v>
      </c>
      <c r="DT421" s="9">
        <v>0</v>
      </c>
      <c r="DU421" s="9">
        <v>0</v>
      </c>
      <c r="DV421" s="9">
        <v>1</v>
      </c>
      <c r="DW421" s="9">
        <v>0</v>
      </c>
      <c r="DX421" s="9">
        <v>0</v>
      </c>
      <c r="DY421" s="9">
        <v>0</v>
      </c>
      <c r="DZ421" s="9">
        <v>0</v>
      </c>
      <c r="EA421" s="9">
        <v>0</v>
      </c>
      <c r="EB421" s="9">
        <v>0</v>
      </c>
      <c r="EC421" s="9">
        <v>0</v>
      </c>
      <c r="ED421" s="9">
        <v>0</v>
      </c>
      <c r="EE421" s="9">
        <v>0</v>
      </c>
      <c r="EF421" s="9">
        <v>0</v>
      </c>
      <c r="EG421" s="9">
        <v>100</v>
      </c>
      <c r="EH421" s="9"/>
      <c r="EI421" s="12"/>
      <c r="EJ421" s="11"/>
      <c r="EK421" s="11"/>
      <c r="EL421" s="11"/>
      <c r="EM421" s="9">
        <v>152</v>
      </c>
      <c r="EN421" s="9">
        <v>94</v>
      </c>
      <c r="EO421" s="12">
        <f t="shared" si="162"/>
        <v>113.33333333333333</v>
      </c>
      <c r="EP421" s="11">
        <v>0</v>
      </c>
      <c r="EQ421" s="9">
        <v>117</v>
      </c>
      <c r="ER421" s="1">
        <v>1</v>
      </c>
      <c r="ES421" s="9">
        <v>18</v>
      </c>
      <c r="ET421" s="9">
        <v>0</v>
      </c>
      <c r="EU421" s="12">
        <v>36</v>
      </c>
      <c r="EV421" s="11">
        <v>0</v>
      </c>
      <c r="EW421" s="12">
        <v>36</v>
      </c>
      <c r="EX421" s="9">
        <v>85</v>
      </c>
      <c r="EY421" s="1">
        <v>1</v>
      </c>
      <c r="EZ421" s="9" t="s">
        <v>51</v>
      </c>
      <c r="FA421" s="9">
        <v>1</v>
      </c>
      <c r="FB421" s="9">
        <v>0</v>
      </c>
      <c r="FC421" s="9">
        <v>1</v>
      </c>
      <c r="FD421" s="9">
        <v>0</v>
      </c>
      <c r="FE421" s="9">
        <v>0</v>
      </c>
      <c r="FF421" s="9">
        <v>0</v>
      </c>
      <c r="FG421" s="9">
        <v>0</v>
      </c>
      <c r="FH421" s="9">
        <v>0</v>
      </c>
      <c r="FI421" s="1">
        <v>0</v>
      </c>
      <c r="FJ421" s="1">
        <v>1</v>
      </c>
      <c r="FK421" s="9">
        <v>0</v>
      </c>
      <c r="FL421" s="9">
        <v>0</v>
      </c>
      <c r="FM421" s="9" t="s">
        <v>104</v>
      </c>
      <c r="FN421" s="1" t="s">
        <v>83</v>
      </c>
      <c r="FO421" s="9">
        <v>0</v>
      </c>
      <c r="FP421" s="9">
        <v>0</v>
      </c>
      <c r="FQ421" s="1">
        <v>1</v>
      </c>
      <c r="FR421" s="1">
        <v>1</v>
      </c>
      <c r="FS421" s="1">
        <f t="shared" si="181"/>
        <v>2</v>
      </c>
      <c r="FT421" s="1">
        <v>0</v>
      </c>
      <c r="FU421" s="9">
        <v>0</v>
      </c>
      <c r="FV421" s="9">
        <v>0</v>
      </c>
      <c r="FW421" s="9">
        <v>0</v>
      </c>
      <c r="FX421" s="9">
        <v>0</v>
      </c>
      <c r="FY421" s="9">
        <v>0</v>
      </c>
      <c r="FZ421" s="1">
        <f t="shared" si="175"/>
        <v>0</v>
      </c>
      <c r="GA421" s="1">
        <v>0</v>
      </c>
      <c r="GB421" s="9">
        <v>0</v>
      </c>
      <c r="GC421" s="9">
        <v>0</v>
      </c>
      <c r="GD421" s="9">
        <v>0</v>
      </c>
      <c r="GE421" s="9">
        <v>0</v>
      </c>
      <c r="GF421" s="9">
        <v>0</v>
      </c>
      <c r="GG421" s="9">
        <v>1</v>
      </c>
      <c r="GH421" s="1">
        <f t="shared" si="176"/>
        <v>1</v>
      </c>
      <c r="GI421" s="1">
        <v>1</v>
      </c>
      <c r="GJ421" s="9">
        <v>0</v>
      </c>
      <c r="GK421" s="9">
        <v>1</v>
      </c>
      <c r="GL421" s="9">
        <v>1</v>
      </c>
      <c r="GM421" s="9">
        <v>0</v>
      </c>
      <c r="GN421" s="9">
        <v>0</v>
      </c>
      <c r="GO421" s="9">
        <v>0</v>
      </c>
      <c r="GP421" s="1">
        <v>0</v>
      </c>
      <c r="GQ421" s="9">
        <v>0</v>
      </c>
      <c r="GR421" s="11">
        <f t="shared" si="163"/>
        <v>0</v>
      </c>
      <c r="GS421" s="9">
        <v>0</v>
      </c>
      <c r="GT421" s="9">
        <v>0</v>
      </c>
      <c r="GU421" s="9">
        <v>0</v>
      </c>
      <c r="GV421" s="9">
        <v>0</v>
      </c>
      <c r="GW421" s="9">
        <v>0</v>
      </c>
      <c r="GX421" s="9">
        <f t="shared" si="164"/>
        <v>2</v>
      </c>
      <c r="GY421" s="9">
        <v>1</v>
      </c>
      <c r="GZ421" s="9">
        <v>0</v>
      </c>
      <c r="HA421" s="9">
        <v>0</v>
      </c>
      <c r="HB421" s="9">
        <v>1</v>
      </c>
      <c r="HC421" s="9">
        <v>0</v>
      </c>
      <c r="HD421" s="9">
        <v>0</v>
      </c>
      <c r="HE421" s="9">
        <v>0</v>
      </c>
      <c r="HF421" s="9">
        <v>0</v>
      </c>
      <c r="HG421" s="9">
        <v>0</v>
      </c>
      <c r="HH421" s="9">
        <v>0</v>
      </c>
      <c r="HI421" s="9">
        <v>1</v>
      </c>
      <c r="HJ421" s="9">
        <v>0</v>
      </c>
      <c r="HK421" s="9">
        <v>0</v>
      </c>
      <c r="HL421" s="9">
        <v>0</v>
      </c>
      <c r="HM421" s="9">
        <v>0</v>
      </c>
      <c r="HN421" s="9">
        <v>0</v>
      </c>
      <c r="HO421" s="9">
        <v>0</v>
      </c>
      <c r="HP421" s="9">
        <v>0</v>
      </c>
      <c r="HQ421" s="9">
        <v>0</v>
      </c>
      <c r="HR421" s="9">
        <v>0</v>
      </c>
      <c r="HS421" s="9">
        <v>0</v>
      </c>
      <c r="HT421" s="9">
        <v>0</v>
      </c>
      <c r="HU421" s="9">
        <v>0</v>
      </c>
      <c r="HV421" s="9">
        <v>0</v>
      </c>
      <c r="HW421" s="9">
        <v>0</v>
      </c>
      <c r="HX421" s="9">
        <v>0</v>
      </c>
      <c r="HY421" s="9">
        <v>0</v>
      </c>
      <c r="HZ421" s="9">
        <v>0</v>
      </c>
      <c r="IA421" s="9">
        <v>1</v>
      </c>
      <c r="IB421" s="9">
        <v>1</v>
      </c>
      <c r="IC421" s="9">
        <v>0</v>
      </c>
      <c r="ID421" s="9">
        <v>1</v>
      </c>
      <c r="IE421" s="9">
        <v>0</v>
      </c>
      <c r="IF421" s="1">
        <v>0</v>
      </c>
      <c r="IG421" s="9">
        <v>0</v>
      </c>
      <c r="IH421" s="9">
        <v>0</v>
      </c>
      <c r="II421" s="9">
        <v>0</v>
      </c>
      <c r="IJ421" s="9">
        <v>0</v>
      </c>
      <c r="IK421" s="9">
        <v>0</v>
      </c>
      <c r="IL421" s="9">
        <v>0</v>
      </c>
      <c r="IM421" s="9">
        <v>1</v>
      </c>
      <c r="IN421" s="9">
        <v>0</v>
      </c>
      <c r="IO421" s="9">
        <v>0</v>
      </c>
      <c r="IP421" s="9">
        <v>0</v>
      </c>
      <c r="IQ421" s="9">
        <f t="shared" si="188"/>
        <v>0</v>
      </c>
      <c r="IR421" s="1">
        <v>0</v>
      </c>
      <c r="IS421" s="9">
        <v>0</v>
      </c>
      <c r="IT421" s="9">
        <v>0</v>
      </c>
      <c r="IU421" s="9">
        <v>0</v>
      </c>
      <c r="IV421" s="9">
        <v>0</v>
      </c>
      <c r="IW421" s="9">
        <v>0</v>
      </c>
      <c r="IX421" s="9">
        <v>0</v>
      </c>
      <c r="IY421" s="9">
        <v>0</v>
      </c>
      <c r="IZ421" s="9">
        <v>0</v>
      </c>
      <c r="JA421" s="9">
        <v>179</v>
      </c>
      <c r="JB421" s="9">
        <v>0</v>
      </c>
      <c r="JC421" s="9">
        <v>0</v>
      </c>
      <c r="JD421" s="1">
        <v>1</v>
      </c>
      <c r="JE421" s="9">
        <v>0</v>
      </c>
      <c r="JF421" s="1">
        <v>8</v>
      </c>
      <c r="JG421" s="1">
        <v>0</v>
      </c>
      <c r="JH421" s="1">
        <v>0</v>
      </c>
      <c r="JI421" s="1">
        <v>1</v>
      </c>
      <c r="JJ421" s="9"/>
      <c r="JK421" s="9">
        <v>0</v>
      </c>
      <c r="JL421" s="9">
        <v>0</v>
      </c>
      <c r="JM421" s="9">
        <v>0</v>
      </c>
      <c r="JN421" s="9">
        <v>0</v>
      </c>
      <c r="JO421" s="9">
        <v>0</v>
      </c>
      <c r="JP421" s="9">
        <v>0</v>
      </c>
      <c r="JQ421" s="9">
        <v>0</v>
      </c>
      <c r="JR421" s="9">
        <v>0</v>
      </c>
      <c r="JS421" s="9">
        <v>1</v>
      </c>
      <c r="JT421" s="9">
        <v>1</v>
      </c>
      <c r="JU421" s="9">
        <v>0</v>
      </c>
      <c r="JV421" s="9">
        <v>0</v>
      </c>
      <c r="JW421" s="9">
        <v>0</v>
      </c>
      <c r="JX421" s="9">
        <v>0</v>
      </c>
      <c r="JY421" s="9"/>
      <c r="JZ421" s="9"/>
      <c r="KA421" s="9"/>
      <c r="KB421" s="9">
        <v>0</v>
      </c>
      <c r="KC421" s="9">
        <f t="shared" si="189"/>
        <v>1</v>
      </c>
      <c r="KD421" s="1">
        <v>1</v>
      </c>
      <c r="KE421" s="1">
        <v>1</v>
      </c>
      <c r="KF421" s="9">
        <v>0</v>
      </c>
      <c r="KG421" s="9">
        <v>0</v>
      </c>
      <c r="KH421" s="9">
        <v>0</v>
      </c>
      <c r="KI421" s="9">
        <v>0</v>
      </c>
      <c r="KJ421" s="9">
        <v>0</v>
      </c>
      <c r="KK421" s="9">
        <v>0</v>
      </c>
      <c r="KL421" s="9">
        <v>0</v>
      </c>
      <c r="KM421" s="9">
        <v>0</v>
      </c>
      <c r="KN421" s="9">
        <v>0</v>
      </c>
      <c r="KO421" s="9">
        <v>0</v>
      </c>
      <c r="KP421" s="9">
        <v>0</v>
      </c>
      <c r="KQ421" s="9">
        <v>0</v>
      </c>
      <c r="KR421" s="9">
        <v>0</v>
      </c>
      <c r="KS421" s="9">
        <v>0</v>
      </c>
      <c r="KT421" s="9">
        <v>0</v>
      </c>
      <c r="KU421" s="9">
        <v>0</v>
      </c>
      <c r="KV421" s="9">
        <v>0</v>
      </c>
      <c r="KW421" s="9" t="s">
        <v>102</v>
      </c>
      <c r="KX421" s="9">
        <v>1</v>
      </c>
      <c r="KY421" s="9">
        <v>0</v>
      </c>
      <c r="KZ421" s="12">
        <v>11.3</v>
      </c>
      <c r="LA421" s="12">
        <v>39.700000000000003</v>
      </c>
      <c r="LB421" s="9">
        <v>16500</v>
      </c>
      <c r="LC421" s="9">
        <v>14350</v>
      </c>
      <c r="LD421" s="9">
        <v>1790</v>
      </c>
      <c r="LE421" s="9">
        <v>250000</v>
      </c>
      <c r="LF421" s="13">
        <v>0.65</v>
      </c>
      <c r="LG421" s="13">
        <v>11.1</v>
      </c>
      <c r="LH421" s="13">
        <v>0.48</v>
      </c>
      <c r="LI421" s="13">
        <v>0.27</v>
      </c>
      <c r="LJ421" s="9"/>
      <c r="LK421" s="9"/>
      <c r="LL421" s="9">
        <v>434</v>
      </c>
      <c r="LM421" s="12">
        <v>262</v>
      </c>
      <c r="LN421" s="9"/>
      <c r="LO421" s="12">
        <v>102</v>
      </c>
      <c r="LP421" s="12">
        <v>0.35</v>
      </c>
      <c r="LQ421" s="14">
        <v>3.5000000000000003E-2</v>
      </c>
      <c r="LR421" s="9"/>
      <c r="LS421" s="9"/>
      <c r="LT421" s="9"/>
      <c r="LU421" s="9"/>
      <c r="LV421" s="9">
        <v>1</v>
      </c>
      <c r="LW421" s="9" t="s">
        <v>115</v>
      </c>
      <c r="LX421" s="1">
        <v>0</v>
      </c>
      <c r="LY421" s="1">
        <v>1</v>
      </c>
      <c r="LZ421" s="9">
        <v>1</v>
      </c>
      <c r="MA421" s="9">
        <v>0</v>
      </c>
      <c r="MB421" s="9">
        <f t="shared" si="167"/>
        <v>2</v>
      </c>
      <c r="MC421" s="1">
        <v>1</v>
      </c>
      <c r="MD421" s="9">
        <v>1</v>
      </c>
      <c r="ME421" s="9">
        <v>1</v>
      </c>
      <c r="MF421" s="9">
        <v>0</v>
      </c>
      <c r="MG421" s="9">
        <v>0</v>
      </c>
      <c r="MH421" s="9">
        <v>0</v>
      </c>
      <c r="MI421" s="9">
        <v>0</v>
      </c>
      <c r="MJ421" s="9">
        <v>0</v>
      </c>
      <c r="MK421" s="9">
        <v>1</v>
      </c>
      <c r="ML421" s="9">
        <v>0</v>
      </c>
      <c r="MM421" s="9">
        <f t="shared" si="168"/>
        <v>1</v>
      </c>
      <c r="MN421" s="1">
        <v>1</v>
      </c>
      <c r="MO421" s="9">
        <v>1</v>
      </c>
      <c r="MP421" s="9">
        <v>0</v>
      </c>
      <c r="MQ421" s="9">
        <v>0</v>
      </c>
      <c r="MR421" s="9">
        <v>0</v>
      </c>
      <c r="MS421" s="9">
        <v>0</v>
      </c>
      <c r="MT421" s="9">
        <v>0</v>
      </c>
      <c r="MU421" s="9">
        <v>0</v>
      </c>
      <c r="MV421" s="9">
        <v>0</v>
      </c>
      <c r="MW421" s="9">
        <v>0</v>
      </c>
      <c r="MX421" s="9">
        <v>0</v>
      </c>
      <c r="MY421" s="9">
        <v>0</v>
      </c>
      <c r="MZ421" s="9">
        <v>0</v>
      </c>
      <c r="NA421" s="9">
        <v>0</v>
      </c>
      <c r="NB421" s="9" t="s">
        <v>122</v>
      </c>
      <c r="NC421" s="12">
        <v>9.4</v>
      </c>
      <c r="ND421" s="12">
        <v>33.200000000000003</v>
      </c>
      <c r="NE421" s="9">
        <v>11800</v>
      </c>
      <c r="NF421" s="9">
        <v>10010</v>
      </c>
      <c r="NG421" s="9">
        <v>1590</v>
      </c>
      <c r="NH421" s="9">
        <v>238000</v>
      </c>
      <c r="NI421" s="13">
        <v>0.57999999999999996</v>
      </c>
      <c r="NJ421" s="13">
        <v>16</v>
      </c>
      <c r="NK421" s="9"/>
      <c r="NL421" s="9"/>
      <c r="NM421" s="9"/>
      <c r="NN421" s="9"/>
      <c r="NO421" s="9"/>
      <c r="NP421" s="9"/>
      <c r="NQ421" s="9"/>
      <c r="NR421" s="9"/>
      <c r="NS421" s="9"/>
      <c r="NT421" s="15">
        <v>5.0000000000000001E-3</v>
      </c>
      <c r="NU421" s="9"/>
      <c r="NV421" s="9"/>
      <c r="NW421" s="9"/>
      <c r="NX421" s="9"/>
      <c r="NY421" s="1">
        <v>1</v>
      </c>
      <c r="NZ421" s="9" t="s">
        <v>115</v>
      </c>
      <c r="OA421" s="1">
        <v>0</v>
      </c>
      <c r="OB421" s="1">
        <v>1</v>
      </c>
      <c r="OC421" s="9">
        <v>0</v>
      </c>
      <c r="OD421" s="9">
        <v>0</v>
      </c>
      <c r="OE421" s="9">
        <f t="shared" si="169"/>
        <v>0</v>
      </c>
      <c r="OF421" s="9">
        <v>0</v>
      </c>
      <c r="OG421" s="9">
        <v>0</v>
      </c>
      <c r="OH421" s="9">
        <v>0</v>
      </c>
      <c r="OI421" s="9">
        <v>0</v>
      </c>
      <c r="OJ421" s="9">
        <v>0</v>
      </c>
      <c r="OK421" s="9">
        <v>0</v>
      </c>
      <c r="OL421" s="9">
        <v>0</v>
      </c>
      <c r="OM421" s="9">
        <v>0</v>
      </c>
      <c r="ON421" s="9">
        <v>0</v>
      </c>
      <c r="OO421" s="9">
        <v>0</v>
      </c>
      <c r="OP421" s="9">
        <f t="shared" si="170"/>
        <v>0</v>
      </c>
      <c r="OQ421" s="9">
        <v>0</v>
      </c>
      <c r="OR421" s="9">
        <v>0</v>
      </c>
      <c r="OS421" s="9">
        <v>0</v>
      </c>
      <c r="OT421" s="9">
        <v>0</v>
      </c>
      <c r="OU421" s="9">
        <v>0</v>
      </c>
      <c r="OV421" s="9">
        <v>0</v>
      </c>
      <c r="OW421" s="9">
        <v>0</v>
      </c>
      <c r="OX421" s="9">
        <v>0</v>
      </c>
      <c r="OY421" s="9">
        <v>0</v>
      </c>
      <c r="OZ421" s="9">
        <v>0</v>
      </c>
      <c r="PA421" s="9">
        <v>0</v>
      </c>
      <c r="PB421" s="9">
        <v>0</v>
      </c>
    </row>
    <row r="422" spans="1:418" x14ac:dyDescent="0.25">
      <c r="A422" s="1">
        <v>421</v>
      </c>
      <c r="B422" s="26" t="s">
        <v>2</v>
      </c>
      <c r="C422" s="9">
        <v>0</v>
      </c>
      <c r="D422" s="9">
        <v>1</v>
      </c>
      <c r="E422" s="9">
        <v>26</v>
      </c>
      <c r="F422" s="1">
        <v>1</v>
      </c>
      <c r="G422" s="9">
        <v>0</v>
      </c>
      <c r="H422" s="9">
        <v>0</v>
      </c>
      <c r="I422" s="9">
        <v>0</v>
      </c>
      <c r="J422" s="9" t="s">
        <v>5</v>
      </c>
      <c r="K422" s="9">
        <v>1</v>
      </c>
      <c r="L422" s="9">
        <v>0</v>
      </c>
      <c r="M422" s="9">
        <v>0</v>
      </c>
      <c r="N422" s="9">
        <v>0</v>
      </c>
      <c r="O422" s="9" t="s">
        <v>271</v>
      </c>
      <c r="P422" s="9" t="s">
        <v>247</v>
      </c>
      <c r="Q422" s="9"/>
      <c r="R422" s="9" t="s">
        <v>393</v>
      </c>
      <c r="S422" s="1">
        <v>0</v>
      </c>
      <c r="T422" s="9" t="s">
        <v>329</v>
      </c>
      <c r="U422" s="9" t="s">
        <v>149</v>
      </c>
      <c r="V422" s="9" t="s">
        <v>111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1">
        <v>1</v>
      </c>
      <c r="BB422" s="9">
        <v>0</v>
      </c>
      <c r="BC422" s="9">
        <v>0</v>
      </c>
      <c r="BD422" s="9">
        <v>0</v>
      </c>
      <c r="BE422" s="9">
        <f t="shared" si="187"/>
        <v>0</v>
      </c>
      <c r="BF422" s="9">
        <v>0</v>
      </c>
      <c r="BG422" s="9">
        <v>0</v>
      </c>
      <c r="BH422" s="9">
        <v>0</v>
      </c>
      <c r="BI422" s="9">
        <v>0</v>
      </c>
      <c r="BJ422" s="1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/>
      <c r="CJ422" s="9"/>
      <c r="CK422" s="9" t="s">
        <v>125</v>
      </c>
      <c r="CL422" s="1">
        <v>0</v>
      </c>
      <c r="CM422" s="10">
        <v>44058</v>
      </c>
      <c r="CN422" s="10"/>
      <c r="CO422" s="10"/>
      <c r="CP422" s="10"/>
      <c r="CQ422" s="10"/>
      <c r="CR422" s="10"/>
      <c r="CS422" s="10">
        <v>44058</v>
      </c>
      <c r="CT422" s="3"/>
      <c r="CU422" s="3">
        <f t="shared" si="178"/>
        <v>0</v>
      </c>
      <c r="CV422" s="11"/>
      <c r="CW422" s="11"/>
      <c r="CX422" s="11"/>
      <c r="CY422" s="11"/>
      <c r="CZ422" s="11">
        <v>0</v>
      </c>
      <c r="DA422" s="17">
        <v>0</v>
      </c>
      <c r="DB422" s="11">
        <v>1</v>
      </c>
      <c r="DC422" s="3">
        <f t="shared" si="179"/>
        <v>1</v>
      </c>
      <c r="DD422" s="10">
        <v>44055</v>
      </c>
      <c r="DE422" s="1">
        <v>0</v>
      </c>
      <c r="DF422" s="11">
        <f t="shared" si="161"/>
        <v>3</v>
      </c>
      <c r="DG422" s="3">
        <f t="shared" si="180"/>
        <v>4</v>
      </c>
      <c r="DH422" s="9">
        <v>1</v>
      </c>
      <c r="DI422" s="9">
        <v>1</v>
      </c>
      <c r="DJ422" s="9">
        <v>0</v>
      </c>
      <c r="DK422" s="9">
        <v>1</v>
      </c>
      <c r="DL422" s="9">
        <v>0</v>
      </c>
      <c r="DM422" s="9">
        <v>0</v>
      </c>
      <c r="DN422" s="9">
        <v>0</v>
      </c>
      <c r="DO422" s="9">
        <v>0</v>
      </c>
      <c r="DP422" s="9">
        <v>0</v>
      </c>
      <c r="DQ422" s="9">
        <v>0</v>
      </c>
      <c r="DR422" s="9">
        <v>0</v>
      </c>
      <c r="DS422" s="9">
        <v>0</v>
      </c>
      <c r="DT422" s="9">
        <v>0</v>
      </c>
      <c r="DU422" s="9">
        <v>0</v>
      </c>
      <c r="DV422" s="9">
        <v>1</v>
      </c>
      <c r="DW422" s="9">
        <v>0</v>
      </c>
      <c r="DX422" s="9">
        <v>0</v>
      </c>
      <c r="DY422" s="9">
        <v>0</v>
      </c>
      <c r="DZ422" s="9">
        <v>0</v>
      </c>
      <c r="EA422" s="9">
        <v>0</v>
      </c>
      <c r="EB422" s="9">
        <v>0</v>
      </c>
      <c r="EC422" s="9">
        <v>0</v>
      </c>
      <c r="ED422" s="9">
        <v>0</v>
      </c>
      <c r="EE422" s="9">
        <v>0</v>
      </c>
      <c r="EF422" s="9">
        <v>0</v>
      </c>
      <c r="EG422" s="9"/>
      <c r="EH422" s="9"/>
      <c r="EI422" s="12"/>
      <c r="EJ422" s="11"/>
      <c r="EK422" s="11"/>
      <c r="EL422" s="11"/>
      <c r="EM422" s="9">
        <v>100</v>
      </c>
      <c r="EN422" s="9">
        <v>60</v>
      </c>
      <c r="EO422" s="12">
        <f t="shared" si="162"/>
        <v>73.333333333333329</v>
      </c>
      <c r="EP422" s="11">
        <v>0</v>
      </c>
      <c r="EQ422" s="9">
        <v>100</v>
      </c>
      <c r="ER422" s="1">
        <v>1</v>
      </c>
      <c r="ES422" s="9">
        <v>18</v>
      </c>
      <c r="ET422" s="9">
        <v>0</v>
      </c>
      <c r="EU422" s="12">
        <v>37</v>
      </c>
      <c r="EV422" s="11">
        <v>0</v>
      </c>
      <c r="EW422" s="12">
        <v>37</v>
      </c>
      <c r="EX422" s="9">
        <v>96</v>
      </c>
      <c r="EY422" s="1">
        <v>0</v>
      </c>
      <c r="EZ422" s="9" t="s">
        <v>51</v>
      </c>
      <c r="FA422" s="9">
        <v>1</v>
      </c>
      <c r="FB422" s="9">
        <v>0</v>
      </c>
      <c r="FC422" s="9">
        <v>0</v>
      </c>
      <c r="FD422" s="9">
        <v>0</v>
      </c>
      <c r="FE422" s="9">
        <v>0</v>
      </c>
      <c r="FF422" s="9">
        <v>0</v>
      </c>
      <c r="FG422" s="9">
        <v>0</v>
      </c>
      <c r="FH422" s="9">
        <v>0</v>
      </c>
      <c r="FI422" s="1">
        <v>1</v>
      </c>
      <c r="FJ422" s="1">
        <v>1</v>
      </c>
      <c r="FK422" s="9">
        <v>0</v>
      </c>
      <c r="FL422" s="9">
        <v>0</v>
      </c>
      <c r="FM422" s="9" t="s">
        <v>104</v>
      </c>
      <c r="FN422" s="9" t="s">
        <v>81</v>
      </c>
      <c r="FO422" s="1">
        <v>1</v>
      </c>
      <c r="FP422" s="9">
        <v>0</v>
      </c>
      <c r="FQ422" s="9">
        <v>0</v>
      </c>
      <c r="FR422" s="9">
        <v>0</v>
      </c>
      <c r="FS422" s="1">
        <f t="shared" si="181"/>
        <v>0</v>
      </c>
      <c r="FT422" s="1">
        <v>0</v>
      </c>
      <c r="FU422" s="9">
        <v>0</v>
      </c>
      <c r="FV422" s="9">
        <v>0</v>
      </c>
      <c r="FW422" s="9">
        <v>0</v>
      </c>
      <c r="FX422" s="9">
        <v>0</v>
      </c>
      <c r="FY422" s="9">
        <v>0</v>
      </c>
      <c r="FZ422" s="1">
        <f t="shared" si="175"/>
        <v>0</v>
      </c>
      <c r="GA422" s="1">
        <v>0</v>
      </c>
      <c r="GB422" s="9">
        <v>0</v>
      </c>
      <c r="GC422" s="9">
        <v>0</v>
      </c>
      <c r="GD422" s="9">
        <v>0</v>
      </c>
      <c r="GE422" s="9">
        <v>0</v>
      </c>
      <c r="GF422" s="9">
        <v>0</v>
      </c>
      <c r="GG422" s="9">
        <v>0</v>
      </c>
      <c r="GH422" s="1">
        <f t="shared" si="176"/>
        <v>0</v>
      </c>
      <c r="GI422" s="1">
        <v>0</v>
      </c>
      <c r="GJ422" s="9">
        <v>0</v>
      </c>
      <c r="GK422" s="9">
        <v>0</v>
      </c>
      <c r="GL422" s="9">
        <v>0</v>
      </c>
      <c r="GM422" s="9">
        <v>0</v>
      </c>
      <c r="GN422" s="9">
        <v>0</v>
      </c>
      <c r="GO422" s="9">
        <v>0</v>
      </c>
      <c r="GP422" s="1">
        <v>0</v>
      </c>
      <c r="GQ422" s="9">
        <v>0</v>
      </c>
      <c r="GR422" s="11">
        <f t="shared" si="163"/>
        <v>0</v>
      </c>
      <c r="GS422" s="9">
        <v>0</v>
      </c>
      <c r="GT422" s="9">
        <v>0</v>
      </c>
      <c r="GU422" s="9">
        <v>0</v>
      </c>
      <c r="GV422" s="9">
        <v>0</v>
      </c>
      <c r="GW422" s="9">
        <v>0</v>
      </c>
      <c r="GX422" s="9">
        <f t="shared" si="164"/>
        <v>0</v>
      </c>
      <c r="GY422" s="9">
        <v>0</v>
      </c>
      <c r="GZ422" s="9">
        <v>0</v>
      </c>
      <c r="HA422" s="9">
        <v>0</v>
      </c>
      <c r="HB422" s="9">
        <v>0</v>
      </c>
      <c r="HC422" s="9">
        <v>0</v>
      </c>
      <c r="HD422" s="9">
        <v>0</v>
      </c>
      <c r="HE422" s="9">
        <v>0</v>
      </c>
      <c r="HF422" s="9">
        <v>0</v>
      </c>
      <c r="HG422" s="9">
        <v>0</v>
      </c>
      <c r="HH422" s="9">
        <v>0</v>
      </c>
      <c r="HI422" s="9">
        <v>0</v>
      </c>
      <c r="HJ422" s="9">
        <v>0</v>
      </c>
      <c r="HK422" s="9">
        <v>0</v>
      </c>
      <c r="HL422" s="9">
        <v>0</v>
      </c>
      <c r="HM422" s="9">
        <v>0</v>
      </c>
      <c r="HN422" s="9">
        <v>0</v>
      </c>
      <c r="HO422" s="9">
        <v>0</v>
      </c>
      <c r="HP422" s="9">
        <v>0</v>
      </c>
      <c r="HQ422" s="9">
        <v>0</v>
      </c>
      <c r="HR422" s="9">
        <v>0</v>
      </c>
      <c r="HS422" s="9">
        <v>0</v>
      </c>
      <c r="HT422" s="9">
        <v>0</v>
      </c>
      <c r="HU422" s="9">
        <v>0</v>
      </c>
      <c r="HV422" s="9">
        <v>0</v>
      </c>
      <c r="HW422" s="9">
        <v>0</v>
      </c>
      <c r="HX422" s="9">
        <v>0</v>
      </c>
      <c r="HY422" s="9">
        <v>0</v>
      </c>
      <c r="HZ422" s="9">
        <v>0</v>
      </c>
      <c r="IA422" s="9">
        <v>0</v>
      </c>
      <c r="IB422" s="9">
        <v>0</v>
      </c>
      <c r="IC422" s="9">
        <v>0</v>
      </c>
      <c r="ID422" s="9">
        <v>0</v>
      </c>
      <c r="IE422" s="9">
        <v>0</v>
      </c>
      <c r="IF422" s="1">
        <v>0</v>
      </c>
      <c r="IG422" s="9">
        <v>0</v>
      </c>
      <c r="IH422" s="9">
        <v>0</v>
      </c>
      <c r="II422" s="9">
        <v>0</v>
      </c>
      <c r="IJ422" s="9">
        <v>0</v>
      </c>
      <c r="IK422" s="9">
        <v>0</v>
      </c>
      <c r="IL422" s="9">
        <v>0</v>
      </c>
      <c r="IM422" s="9">
        <v>0</v>
      </c>
      <c r="IN422" s="9">
        <v>0</v>
      </c>
      <c r="IO422" s="9">
        <v>0</v>
      </c>
      <c r="IP422" s="9">
        <v>0</v>
      </c>
      <c r="IQ422" s="9">
        <f t="shared" si="188"/>
        <v>0</v>
      </c>
      <c r="IR422" s="1">
        <v>0</v>
      </c>
      <c r="IS422" s="9">
        <v>0</v>
      </c>
      <c r="IT422" s="9">
        <v>0</v>
      </c>
      <c r="IU422" s="9">
        <v>0</v>
      </c>
      <c r="IV422" s="9">
        <v>0</v>
      </c>
      <c r="IW422" s="9">
        <v>0</v>
      </c>
      <c r="IX422" s="9">
        <v>0</v>
      </c>
      <c r="IY422" s="9">
        <v>0</v>
      </c>
      <c r="IZ422" s="9">
        <v>0</v>
      </c>
      <c r="JA422" s="9"/>
      <c r="JB422" s="9"/>
      <c r="JC422" s="9"/>
      <c r="JD422" s="9"/>
      <c r="JE422" s="9"/>
      <c r="JF422" s="1">
        <v>3</v>
      </c>
      <c r="JG422" s="1">
        <v>1</v>
      </c>
      <c r="JH422" s="1">
        <v>0</v>
      </c>
      <c r="JI422" s="1">
        <v>0</v>
      </c>
      <c r="JJ422" s="9"/>
      <c r="JK422" s="9">
        <v>0</v>
      </c>
      <c r="JL422" s="9">
        <v>0</v>
      </c>
      <c r="JM422" s="9">
        <v>0</v>
      </c>
      <c r="JN422" s="9">
        <v>0</v>
      </c>
      <c r="JO422" s="9">
        <v>0</v>
      </c>
      <c r="JP422" s="9">
        <v>0</v>
      </c>
      <c r="JQ422" s="9">
        <v>0</v>
      </c>
      <c r="JR422" s="9">
        <v>0</v>
      </c>
      <c r="JS422" s="9">
        <v>0</v>
      </c>
      <c r="JT422" s="9">
        <v>0</v>
      </c>
      <c r="JU422" s="9">
        <v>0</v>
      </c>
      <c r="JV422" s="9">
        <v>0</v>
      </c>
      <c r="JW422" s="9">
        <v>0</v>
      </c>
      <c r="JX422" s="9">
        <v>0</v>
      </c>
      <c r="JY422" s="9"/>
      <c r="JZ422" s="9"/>
      <c r="KA422" s="9"/>
      <c r="KB422" s="9">
        <v>0</v>
      </c>
      <c r="KC422" s="9">
        <f t="shared" si="189"/>
        <v>0</v>
      </c>
      <c r="KD422" s="9">
        <v>0</v>
      </c>
      <c r="KE422" s="9">
        <v>0</v>
      </c>
      <c r="KF422" s="9">
        <v>0</v>
      </c>
      <c r="KG422" s="9">
        <v>0</v>
      </c>
      <c r="KH422" s="9">
        <v>0</v>
      </c>
      <c r="KI422" s="9">
        <v>0</v>
      </c>
      <c r="KJ422" s="9">
        <v>0</v>
      </c>
      <c r="KK422" s="9">
        <v>0</v>
      </c>
      <c r="KL422" s="9">
        <v>0</v>
      </c>
      <c r="KM422" s="9">
        <v>0</v>
      </c>
      <c r="KN422" s="9">
        <v>0</v>
      </c>
      <c r="KO422" s="9">
        <v>0</v>
      </c>
      <c r="KP422" s="9">
        <v>0</v>
      </c>
      <c r="KQ422" s="9">
        <v>0</v>
      </c>
      <c r="KR422" s="9">
        <v>0</v>
      </c>
      <c r="KS422" s="9">
        <v>0</v>
      </c>
      <c r="KT422" s="9">
        <v>0</v>
      </c>
      <c r="KU422" s="9">
        <v>0</v>
      </c>
      <c r="KV422" s="9">
        <v>0</v>
      </c>
      <c r="KW422" s="9" t="s">
        <v>102</v>
      </c>
      <c r="KX422" s="9">
        <v>1</v>
      </c>
      <c r="KY422" s="9">
        <v>0</v>
      </c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>
        <v>0</v>
      </c>
      <c r="LW422" s="9"/>
      <c r="LX422" s="1">
        <v>0</v>
      </c>
      <c r="LY422" s="1">
        <v>0</v>
      </c>
      <c r="LZ422" s="9">
        <v>1</v>
      </c>
      <c r="MA422" s="9">
        <v>1</v>
      </c>
      <c r="MB422" s="9">
        <f t="shared" si="167"/>
        <v>0</v>
      </c>
      <c r="MC422" s="9">
        <v>0</v>
      </c>
      <c r="MD422" s="9">
        <v>0</v>
      </c>
      <c r="ME422" s="9">
        <v>0</v>
      </c>
      <c r="MF422" s="9">
        <v>0</v>
      </c>
      <c r="MG422" s="9">
        <v>0</v>
      </c>
      <c r="MH422" s="9">
        <v>0</v>
      </c>
      <c r="MI422" s="9">
        <v>0</v>
      </c>
      <c r="MJ422" s="9">
        <v>0</v>
      </c>
      <c r="MK422" s="9">
        <v>0</v>
      </c>
      <c r="ML422" s="9">
        <v>0</v>
      </c>
      <c r="MM422" s="9">
        <f t="shared" si="168"/>
        <v>0</v>
      </c>
      <c r="MN422" s="9">
        <v>0</v>
      </c>
      <c r="MO422" s="9">
        <v>0</v>
      </c>
      <c r="MP422" s="9">
        <v>0</v>
      </c>
      <c r="MQ422" s="9">
        <v>0</v>
      </c>
      <c r="MR422" s="9">
        <v>0</v>
      </c>
      <c r="MS422" s="9">
        <v>0</v>
      </c>
      <c r="MT422" s="9">
        <v>0</v>
      </c>
      <c r="MU422" s="9">
        <v>0</v>
      </c>
      <c r="MV422" s="9">
        <v>0</v>
      </c>
      <c r="MW422" s="9">
        <v>0</v>
      </c>
      <c r="MX422" s="9">
        <v>0</v>
      </c>
      <c r="MY422" s="9">
        <v>0</v>
      </c>
      <c r="MZ422" s="9">
        <v>0</v>
      </c>
      <c r="NA422" s="9">
        <v>0</v>
      </c>
      <c r="NB422" s="9" t="s">
        <v>123</v>
      </c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1">
        <v>0</v>
      </c>
      <c r="NZ422" s="9"/>
      <c r="OA422" s="1">
        <v>0</v>
      </c>
      <c r="OB422" s="1">
        <v>0</v>
      </c>
      <c r="OC422" s="9">
        <v>0</v>
      </c>
      <c r="OD422" s="9">
        <v>0</v>
      </c>
      <c r="OE422" s="9">
        <f t="shared" si="169"/>
        <v>0</v>
      </c>
      <c r="OF422" s="9">
        <v>0</v>
      </c>
      <c r="OG422" s="9">
        <v>0</v>
      </c>
      <c r="OH422" s="9">
        <v>0</v>
      </c>
      <c r="OI422" s="9">
        <v>0</v>
      </c>
      <c r="OJ422" s="9">
        <v>0</v>
      </c>
      <c r="OK422" s="9">
        <v>0</v>
      </c>
      <c r="OL422" s="9">
        <v>0</v>
      </c>
      <c r="OM422" s="9">
        <v>0</v>
      </c>
      <c r="ON422" s="9">
        <v>0</v>
      </c>
      <c r="OO422" s="9">
        <v>0</v>
      </c>
      <c r="OP422" s="9">
        <f t="shared" si="170"/>
        <v>0</v>
      </c>
      <c r="OQ422" s="9">
        <v>0</v>
      </c>
      <c r="OR422" s="9">
        <v>0</v>
      </c>
      <c r="OS422" s="9">
        <v>0</v>
      </c>
      <c r="OT422" s="9">
        <v>0</v>
      </c>
      <c r="OU422" s="9">
        <v>0</v>
      </c>
      <c r="OV422" s="9">
        <v>0</v>
      </c>
      <c r="OW422" s="9">
        <v>0</v>
      </c>
      <c r="OX422" s="9">
        <v>0</v>
      </c>
      <c r="OY422" s="9">
        <v>0</v>
      </c>
      <c r="OZ422" s="9">
        <v>0</v>
      </c>
      <c r="PA422" s="9">
        <v>0</v>
      </c>
      <c r="PB422" s="9">
        <v>0</v>
      </c>
    </row>
    <row r="423" spans="1:418" x14ac:dyDescent="0.25">
      <c r="A423" s="1">
        <v>422</v>
      </c>
      <c r="B423" s="26" t="s">
        <v>1</v>
      </c>
      <c r="C423" s="9">
        <v>1</v>
      </c>
      <c r="D423" s="9">
        <v>0</v>
      </c>
      <c r="E423" s="9">
        <v>60</v>
      </c>
      <c r="F423" s="9">
        <v>0</v>
      </c>
      <c r="G423" s="1">
        <v>1</v>
      </c>
      <c r="H423" s="9">
        <v>0</v>
      </c>
      <c r="I423" s="9">
        <v>0</v>
      </c>
      <c r="J423" s="9" t="s">
        <v>5</v>
      </c>
      <c r="K423" s="9">
        <v>1</v>
      </c>
      <c r="L423" s="9">
        <v>0</v>
      </c>
      <c r="M423" s="9">
        <v>0</v>
      </c>
      <c r="N423" s="9">
        <v>0</v>
      </c>
      <c r="O423" s="9" t="s">
        <v>271</v>
      </c>
      <c r="P423" s="9" t="s">
        <v>247</v>
      </c>
      <c r="Q423" s="9" t="s">
        <v>269</v>
      </c>
      <c r="R423" s="9" t="s">
        <v>224</v>
      </c>
      <c r="S423" s="1">
        <v>0</v>
      </c>
      <c r="T423" s="9" t="s">
        <v>158</v>
      </c>
      <c r="U423" s="9" t="s">
        <v>149</v>
      </c>
      <c r="V423" s="9" t="s">
        <v>111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2</v>
      </c>
      <c r="BA423" s="9">
        <v>0</v>
      </c>
      <c r="BB423" s="1">
        <v>1</v>
      </c>
      <c r="BC423" s="9">
        <v>0</v>
      </c>
      <c r="BD423" s="9">
        <v>0</v>
      </c>
      <c r="BE423" s="9">
        <f t="shared" si="187"/>
        <v>0</v>
      </c>
      <c r="BF423" s="9">
        <v>0</v>
      </c>
      <c r="BG423" s="9">
        <v>0</v>
      </c>
      <c r="BH423" s="9">
        <v>0</v>
      </c>
      <c r="BI423" s="9">
        <v>0</v>
      </c>
      <c r="BJ423" s="1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1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</v>
      </c>
      <c r="CG423" s="9">
        <v>0</v>
      </c>
      <c r="CH423" s="9">
        <v>0</v>
      </c>
      <c r="CI423" s="9"/>
      <c r="CJ423" s="9"/>
      <c r="CK423" s="9" t="s">
        <v>123</v>
      </c>
      <c r="CL423" s="9">
        <v>0</v>
      </c>
      <c r="CM423" s="10">
        <v>43987</v>
      </c>
      <c r="CN423" s="10">
        <v>43989</v>
      </c>
      <c r="CO423" s="10"/>
      <c r="CP423" s="10"/>
      <c r="CQ423" s="10"/>
      <c r="CR423" s="10"/>
      <c r="CS423" s="10">
        <v>44006</v>
      </c>
      <c r="CT423" s="3"/>
      <c r="CU423" s="3">
        <f t="shared" si="178"/>
        <v>19</v>
      </c>
      <c r="CV423" s="11"/>
      <c r="CW423" s="11"/>
      <c r="CX423" s="11"/>
      <c r="CY423" s="3">
        <f>CU423-CV423-CW423</f>
        <v>19</v>
      </c>
      <c r="CZ423" s="11">
        <v>0</v>
      </c>
      <c r="DA423" s="3">
        <v>1</v>
      </c>
      <c r="DB423" s="11">
        <v>0</v>
      </c>
      <c r="DC423" s="3">
        <f t="shared" si="179"/>
        <v>1</v>
      </c>
      <c r="DD423" s="10">
        <v>43973</v>
      </c>
      <c r="DE423" s="1">
        <v>0</v>
      </c>
      <c r="DF423" s="11">
        <f t="shared" si="161"/>
        <v>14</v>
      </c>
      <c r="DG423" s="3">
        <f t="shared" si="180"/>
        <v>4</v>
      </c>
      <c r="DH423" s="9">
        <v>1</v>
      </c>
      <c r="DI423" s="9">
        <v>1</v>
      </c>
      <c r="DJ423" s="9">
        <v>0</v>
      </c>
      <c r="DK423" s="9">
        <v>0</v>
      </c>
      <c r="DL423" s="9">
        <v>0</v>
      </c>
      <c r="DM423" s="9">
        <v>0</v>
      </c>
      <c r="DN423" s="9">
        <v>0</v>
      </c>
      <c r="DO423" s="9">
        <v>0</v>
      </c>
      <c r="DP423" s="9">
        <v>0</v>
      </c>
      <c r="DQ423" s="9">
        <v>0</v>
      </c>
      <c r="DR423" s="9">
        <v>1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1</v>
      </c>
      <c r="DY423" s="9">
        <v>0</v>
      </c>
      <c r="DZ423" s="9">
        <v>0</v>
      </c>
      <c r="EA423" s="9">
        <v>0</v>
      </c>
      <c r="EB423" s="9">
        <v>0</v>
      </c>
      <c r="EC423" s="9">
        <v>0</v>
      </c>
      <c r="ED423" s="9">
        <v>0</v>
      </c>
      <c r="EE423" s="9">
        <v>0</v>
      </c>
      <c r="EF423" s="9">
        <v>0</v>
      </c>
      <c r="EG423" s="9">
        <v>57</v>
      </c>
      <c r="EH423" s="9"/>
      <c r="EI423" s="12"/>
      <c r="EJ423" s="11"/>
      <c r="EK423" s="11"/>
      <c r="EL423" s="11"/>
      <c r="EM423" s="9">
        <v>109</v>
      </c>
      <c r="EN423" s="9">
        <v>81</v>
      </c>
      <c r="EO423" s="12">
        <f t="shared" si="162"/>
        <v>90.333333333333329</v>
      </c>
      <c r="EP423" s="11">
        <v>0</v>
      </c>
      <c r="EQ423" s="9">
        <v>100</v>
      </c>
      <c r="ER423" s="1">
        <v>1</v>
      </c>
      <c r="ES423" s="9">
        <v>19</v>
      </c>
      <c r="ET423" s="9">
        <v>0</v>
      </c>
      <c r="EU423" s="12">
        <v>37.799999999999997</v>
      </c>
      <c r="EV423" s="11">
        <v>0</v>
      </c>
      <c r="EW423" s="12">
        <v>37.799999999999997</v>
      </c>
      <c r="EX423" s="9">
        <v>91</v>
      </c>
      <c r="EY423" s="1">
        <v>0</v>
      </c>
      <c r="EZ423" s="9" t="s">
        <v>51</v>
      </c>
      <c r="FA423" s="9">
        <v>1</v>
      </c>
      <c r="FB423" s="9">
        <v>0</v>
      </c>
      <c r="FC423" s="9">
        <v>0</v>
      </c>
      <c r="FD423" s="9">
        <v>0</v>
      </c>
      <c r="FE423" s="9">
        <v>0</v>
      </c>
      <c r="FF423" s="9">
        <v>0</v>
      </c>
      <c r="FG423" s="9">
        <v>0</v>
      </c>
      <c r="FH423" s="9">
        <v>0</v>
      </c>
      <c r="FI423" s="1">
        <v>0</v>
      </c>
      <c r="FJ423" s="1">
        <v>1</v>
      </c>
      <c r="FK423" s="9">
        <v>0</v>
      </c>
      <c r="FL423" s="9">
        <v>0</v>
      </c>
      <c r="FM423" s="9" t="s">
        <v>104</v>
      </c>
      <c r="FN423" s="1" t="s">
        <v>82</v>
      </c>
      <c r="FO423" s="9">
        <v>0</v>
      </c>
      <c r="FP423" s="1">
        <v>1</v>
      </c>
      <c r="FQ423" s="9">
        <v>0</v>
      </c>
      <c r="FR423" s="1">
        <v>1</v>
      </c>
      <c r="FS423" s="1">
        <f t="shared" si="181"/>
        <v>1</v>
      </c>
      <c r="FT423" s="1">
        <v>0</v>
      </c>
      <c r="FU423" s="9">
        <v>0</v>
      </c>
      <c r="FV423" s="9">
        <v>0</v>
      </c>
      <c r="FW423" s="9">
        <v>0</v>
      </c>
      <c r="FX423" s="9">
        <v>0</v>
      </c>
      <c r="FY423" s="9">
        <v>0</v>
      </c>
      <c r="FZ423" s="1">
        <f t="shared" si="175"/>
        <v>0</v>
      </c>
      <c r="GA423" s="1">
        <v>0</v>
      </c>
      <c r="GB423" s="9">
        <v>0</v>
      </c>
      <c r="GC423" s="9">
        <v>0</v>
      </c>
      <c r="GD423" s="9">
        <v>0</v>
      </c>
      <c r="GE423" s="9">
        <v>0</v>
      </c>
      <c r="GF423" s="9">
        <v>0</v>
      </c>
      <c r="GG423" s="9">
        <v>1</v>
      </c>
      <c r="GH423" s="1">
        <f t="shared" si="176"/>
        <v>0</v>
      </c>
      <c r="GI423" s="1">
        <v>0</v>
      </c>
      <c r="GJ423" s="9">
        <v>0</v>
      </c>
      <c r="GK423" s="9">
        <v>0</v>
      </c>
      <c r="GL423" s="9">
        <v>0</v>
      </c>
      <c r="GM423" s="9">
        <v>0</v>
      </c>
      <c r="GN423" s="9">
        <v>0</v>
      </c>
      <c r="GO423" s="9">
        <v>0</v>
      </c>
      <c r="GP423" s="1">
        <v>0</v>
      </c>
      <c r="GQ423" s="9">
        <v>0</v>
      </c>
      <c r="GR423" s="11">
        <f t="shared" si="163"/>
        <v>0</v>
      </c>
      <c r="GS423" s="9">
        <v>0</v>
      </c>
      <c r="GT423" s="9">
        <v>0</v>
      </c>
      <c r="GU423" s="9">
        <v>0</v>
      </c>
      <c r="GV423" s="9">
        <v>0</v>
      </c>
      <c r="GW423" s="9">
        <v>0</v>
      </c>
      <c r="GX423" s="9">
        <f t="shared" si="164"/>
        <v>2</v>
      </c>
      <c r="GY423" s="9">
        <v>1</v>
      </c>
      <c r="GZ423" s="9">
        <v>0</v>
      </c>
      <c r="HA423" s="9">
        <v>0</v>
      </c>
      <c r="HB423" s="9">
        <v>0</v>
      </c>
      <c r="HC423" s="9">
        <v>0</v>
      </c>
      <c r="HD423" s="9">
        <v>0</v>
      </c>
      <c r="HE423" s="9">
        <v>0</v>
      </c>
      <c r="HF423" s="9">
        <v>0</v>
      </c>
      <c r="HG423" s="9">
        <v>0</v>
      </c>
      <c r="HH423" s="9">
        <v>0</v>
      </c>
      <c r="HI423" s="9">
        <v>1</v>
      </c>
      <c r="HJ423" s="9">
        <v>0</v>
      </c>
      <c r="HK423" s="9">
        <v>0</v>
      </c>
      <c r="HL423" s="9">
        <v>0</v>
      </c>
      <c r="HM423" s="9">
        <v>0</v>
      </c>
      <c r="HN423" s="9">
        <v>0</v>
      </c>
      <c r="HO423" s="9">
        <v>0</v>
      </c>
      <c r="HP423" s="9">
        <v>0</v>
      </c>
      <c r="HQ423" s="9">
        <v>0</v>
      </c>
      <c r="HR423" s="9">
        <v>0</v>
      </c>
      <c r="HS423" s="9">
        <v>0</v>
      </c>
      <c r="HT423" s="9">
        <v>0</v>
      </c>
      <c r="HU423" s="9">
        <v>0</v>
      </c>
      <c r="HV423" s="9">
        <v>0</v>
      </c>
      <c r="HW423" s="9">
        <v>1</v>
      </c>
      <c r="HX423" s="9">
        <v>0</v>
      </c>
      <c r="HY423" s="9">
        <v>0</v>
      </c>
      <c r="HZ423" s="9">
        <v>0</v>
      </c>
      <c r="IA423" s="9">
        <v>0</v>
      </c>
      <c r="IB423" s="9">
        <v>0</v>
      </c>
      <c r="IC423" s="9">
        <v>0</v>
      </c>
      <c r="ID423" s="9">
        <v>1</v>
      </c>
      <c r="IE423" s="9">
        <v>0</v>
      </c>
      <c r="IF423" s="1">
        <v>0</v>
      </c>
      <c r="IG423" s="9">
        <v>0</v>
      </c>
      <c r="IH423" s="9">
        <v>0</v>
      </c>
      <c r="II423" s="9">
        <v>0</v>
      </c>
      <c r="IJ423" s="9">
        <v>0</v>
      </c>
      <c r="IK423" s="9">
        <v>0</v>
      </c>
      <c r="IL423" s="9">
        <v>0</v>
      </c>
      <c r="IM423" s="9">
        <v>1</v>
      </c>
      <c r="IN423" s="9">
        <v>0</v>
      </c>
      <c r="IO423" s="9">
        <v>0</v>
      </c>
      <c r="IP423" s="9">
        <v>0</v>
      </c>
      <c r="IQ423" s="9">
        <f t="shared" si="188"/>
        <v>0</v>
      </c>
      <c r="IR423" s="1">
        <v>0</v>
      </c>
      <c r="IS423" s="9">
        <v>0</v>
      </c>
      <c r="IT423" s="9">
        <v>0</v>
      </c>
      <c r="IU423" s="9">
        <v>0</v>
      </c>
      <c r="IV423" s="9">
        <v>0</v>
      </c>
      <c r="IW423" s="9">
        <v>0</v>
      </c>
      <c r="IX423" s="9">
        <v>0</v>
      </c>
      <c r="IY423" s="9">
        <v>0</v>
      </c>
      <c r="IZ423" s="9">
        <v>0</v>
      </c>
      <c r="JA423" s="9">
        <v>267</v>
      </c>
      <c r="JB423" s="9">
        <v>0</v>
      </c>
      <c r="JC423" s="1">
        <v>1</v>
      </c>
      <c r="JD423" s="9">
        <v>0</v>
      </c>
      <c r="JE423" s="9">
        <v>0</v>
      </c>
      <c r="JF423" s="1">
        <v>4</v>
      </c>
      <c r="JG423" s="1">
        <v>1</v>
      </c>
      <c r="JH423" s="1">
        <v>0</v>
      </c>
      <c r="JI423" s="1">
        <v>0</v>
      </c>
      <c r="JJ423" s="9"/>
      <c r="JK423" s="9">
        <v>0</v>
      </c>
      <c r="JL423" s="9">
        <v>0</v>
      </c>
      <c r="JM423" s="9">
        <v>0</v>
      </c>
      <c r="JN423" s="9">
        <v>0</v>
      </c>
      <c r="JO423" s="9">
        <v>0</v>
      </c>
      <c r="JP423" s="9">
        <v>0</v>
      </c>
      <c r="JQ423" s="9">
        <v>0</v>
      </c>
      <c r="JR423" s="9">
        <v>0</v>
      </c>
      <c r="JS423" s="9">
        <v>0</v>
      </c>
      <c r="JT423" s="9">
        <v>0</v>
      </c>
      <c r="JU423" s="9">
        <v>0</v>
      </c>
      <c r="JV423" s="9">
        <v>0</v>
      </c>
      <c r="JW423" s="9">
        <v>0</v>
      </c>
      <c r="JX423" s="9">
        <v>0</v>
      </c>
      <c r="JY423" s="9"/>
      <c r="JZ423" s="9"/>
      <c r="KA423" s="9"/>
      <c r="KB423" s="9">
        <v>0</v>
      </c>
      <c r="KC423" s="9">
        <f t="shared" si="189"/>
        <v>1</v>
      </c>
      <c r="KD423" s="1">
        <v>1</v>
      </c>
      <c r="KE423" s="1">
        <v>1</v>
      </c>
      <c r="KF423" s="9">
        <v>0</v>
      </c>
      <c r="KG423" s="9">
        <v>0</v>
      </c>
      <c r="KH423" s="9">
        <v>0</v>
      </c>
      <c r="KI423" s="9">
        <v>0</v>
      </c>
      <c r="KJ423" s="9">
        <v>0</v>
      </c>
      <c r="KK423" s="9">
        <v>0</v>
      </c>
      <c r="KL423" s="9">
        <v>0</v>
      </c>
      <c r="KM423" s="9">
        <v>0</v>
      </c>
      <c r="KN423" s="9">
        <v>0</v>
      </c>
      <c r="KO423" s="9">
        <v>0</v>
      </c>
      <c r="KP423" s="9">
        <v>0</v>
      </c>
      <c r="KQ423" s="9">
        <v>0</v>
      </c>
      <c r="KR423" s="9">
        <v>0</v>
      </c>
      <c r="KS423" s="9">
        <v>0</v>
      </c>
      <c r="KT423" s="9">
        <v>0</v>
      </c>
      <c r="KU423" s="9">
        <v>0</v>
      </c>
      <c r="KV423" s="9">
        <v>0</v>
      </c>
      <c r="KW423" s="9" t="s">
        <v>102</v>
      </c>
      <c r="KX423" s="9">
        <v>1</v>
      </c>
      <c r="KY423" s="9">
        <v>0</v>
      </c>
      <c r="KZ423" s="12">
        <v>13.2</v>
      </c>
      <c r="LA423" s="12">
        <v>38.200000000000003</v>
      </c>
      <c r="LB423" s="9">
        <v>6240</v>
      </c>
      <c r="LC423" s="9">
        <v>4779</v>
      </c>
      <c r="LD423" s="9">
        <v>770</v>
      </c>
      <c r="LE423" s="9">
        <v>207000</v>
      </c>
      <c r="LF423" s="13">
        <v>0.62</v>
      </c>
      <c r="LG423" s="13">
        <v>12.7</v>
      </c>
      <c r="LH423" s="9"/>
      <c r="LI423" s="9"/>
      <c r="LJ423" s="12">
        <v>13</v>
      </c>
      <c r="LK423" s="9">
        <v>16</v>
      </c>
      <c r="LL423" s="9">
        <v>302</v>
      </c>
      <c r="LM423" s="9"/>
      <c r="LN423" s="9"/>
      <c r="LO423" s="9"/>
      <c r="LP423" s="9"/>
      <c r="LQ423" s="14">
        <v>2.8E-3</v>
      </c>
      <c r="LR423" s="9"/>
      <c r="LS423" s="9"/>
      <c r="LT423" s="9">
        <v>14</v>
      </c>
      <c r="LU423" s="9"/>
      <c r="LV423" s="9">
        <v>0</v>
      </c>
      <c r="LW423" s="9"/>
      <c r="LX423" s="1">
        <v>0</v>
      </c>
      <c r="LY423" s="9">
        <v>0</v>
      </c>
      <c r="LZ423" s="9">
        <v>1</v>
      </c>
      <c r="MA423" s="9">
        <v>1</v>
      </c>
      <c r="MB423" s="9">
        <f t="shared" si="167"/>
        <v>0</v>
      </c>
      <c r="MC423" s="9">
        <v>0</v>
      </c>
      <c r="MD423" s="9">
        <v>0</v>
      </c>
      <c r="ME423" s="9">
        <v>0</v>
      </c>
      <c r="MF423" s="9">
        <v>0</v>
      </c>
      <c r="MG423" s="9">
        <v>0</v>
      </c>
      <c r="MH423" s="9">
        <v>0</v>
      </c>
      <c r="MI423" s="9">
        <v>0</v>
      </c>
      <c r="MJ423" s="9">
        <v>0</v>
      </c>
      <c r="MK423" s="9">
        <v>0</v>
      </c>
      <c r="ML423" s="9">
        <v>0</v>
      </c>
      <c r="MM423" s="9">
        <f t="shared" si="168"/>
        <v>0</v>
      </c>
      <c r="MN423" s="9">
        <v>0</v>
      </c>
      <c r="MO423" s="9">
        <v>0</v>
      </c>
      <c r="MP423" s="9">
        <v>0</v>
      </c>
      <c r="MQ423" s="9">
        <v>0</v>
      </c>
      <c r="MR423" s="9">
        <v>0</v>
      </c>
      <c r="MS423" s="9">
        <v>0</v>
      </c>
      <c r="MT423" s="9">
        <v>0</v>
      </c>
      <c r="MU423" s="9">
        <v>0</v>
      </c>
      <c r="MV423" s="9">
        <v>0</v>
      </c>
      <c r="MW423" s="9">
        <v>0</v>
      </c>
      <c r="MX423" s="9">
        <v>0</v>
      </c>
      <c r="MY423" s="9">
        <v>0</v>
      </c>
      <c r="MZ423" s="9">
        <v>0</v>
      </c>
      <c r="NA423" s="9">
        <v>0</v>
      </c>
      <c r="NB423" s="9" t="s">
        <v>122</v>
      </c>
      <c r="NC423" s="12">
        <v>11.2</v>
      </c>
      <c r="ND423" s="12">
        <v>33.200000000000003</v>
      </c>
      <c r="NE423" s="9">
        <v>6830</v>
      </c>
      <c r="NF423" s="9">
        <v>4740</v>
      </c>
      <c r="NG423" s="9">
        <v>1243</v>
      </c>
      <c r="NH423" s="9">
        <v>421000</v>
      </c>
      <c r="NI423" s="13">
        <v>0.84</v>
      </c>
      <c r="NJ423" s="13">
        <v>14</v>
      </c>
      <c r="NK423" s="9"/>
      <c r="NL423" s="9"/>
      <c r="NM423" s="9"/>
      <c r="NN423" s="9"/>
      <c r="NO423" s="9">
        <v>199</v>
      </c>
      <c r="NP423" s="12">
        <v>11.05</v>
      </c>
      <c r="NQ423" s="9"/>
      <c r="NR423" s="12">
        <v>234</v>
      </c>
      <c r="NS423" s="9">
        <v>4.33</v>
      </c>
      <c r="NT423" s="9"/>
      <c r="NU423" s="9"/>
      <c r="NV423" s="9"/>
      <c r="NW423" s="9"/>
      <c r="NX423" s="9"/>
      <c r="NY423" s="1">
        <v>0</v>
      </c>
      <c r="NZ423" s="9"/>
      <c r="OA423" s="1">
        <v>0</v>
      </c>
      <c r="OB423" s="1">
        <v>0</v>
      </c>
      <c r="OC423" s="9">
        <v>1</v>
      </c>
      <c r="OD423" s="9">
        <v>1</v>
      </c>
      <c r="OE423" s="9">
        <f t="shared" si="169"/>
        <v>0</v>
      </c>
      <c r="OF423" s="9">
        <v>0</v>
      </c>
      <c r="OG423" s="9">
        <v>0</v>
      </c>
      <c r="OH423" s="9">
        <v>0</v>
      </c>
      <c r="OI423" s="9">
        <v>0</v>
      </c>
      <c r="OJ423" s="9">
        <v>0</v>
      </c>
      <c r="OK423" s="9">
        <v>0</v>
      </c>
      <c r="OL423" s="9">
        <v>0</v>
      </c>
      <c r="OM423" s="9">
        <v>0</v>
      </c>
      <c r="ON423" s="9">
        <v>1</v>
      </c>
      <c r="OO423" s="9">
        <v>0</v>
      </c>
      <c r="OP423" s="9">
        <f t="shared" si="170"/>
        <v>1</v>
      </c>
      <c r="OQ423" s="1">
        <v>1</v>
      </c>
      <c r="OR423" s="9">
        <v>1</v>
      </c>
      <c r="OS423" s="9">
        <v>0</v>
      </c>
      <c r="OT423" s="9">
        <v>0</v>
      </c>
      <c r="OU423" s="9">
        <v>0</v>
      </c>
      <c r="OV423" s="9">
        <v>0</v>
      </c>
      <c r="OW423" s="9">
        <v>0</v>
      </c>
      <c r="OX423" s="9">
        <v>0</v>
      </c>
      <c r="OY423" s="9">
        <v>0</v>
      </c>
      <c r="OZ423" s="9">
        <v>0</v>
      </c>
      <c r="PA423" s="9">
        <v>0</v>
      </c>
      <c r="PB423" s="9">
        <v>0</v>
      </c>
    </row>
    <row r="424" spans="1:418" x14ac:dyDescent="0.25">
      <c r="A424" s="1">
        <v>423</v>
      </c>
      <c r="B424" s="26" t="s">
        <v>1</v>
      </c>
      <c r="C424" s="9">
        <v>1</v>
      </c>
      <c r="D424" s="9">
        <v>0</v>
      </c>
      <c r="E424" s="9">
        <v>23</v>
      </c>
      <c r="F424" s="1">
        <v>1</v>
      </c>
      <c r="G424" s="9">
        <v>0</v>
      </c>
      <c r="H424" s="9">
        <v>0</v>
      </c>
      <c r="I424" s="9">
        <v>0</v>
      </c>
      <c r="J424" s="9" t="s">
        <v>5</v>
      </c>
      <c r="K424" s="9">
        <v>1</v>
      </c>
      <c r="L424" s="9">
        <v>0</v>
      </c>
      <c r="M424" s="9">
        <v>0</v>
      </c>
      <c r="N424" s="9">
        <v>0</v>
      </c>
      <c r="O424" s="9" t="s">
        <v>271</v>
      </c>
      <c r="P424" s="9" t="s">
        <v>247</v>
      </c>
      <c r="Q424" s="9"/>
      <c r="R424" s="9" t="s">
        <v>393</v>
      </c>
      <c r="S424" s="1">
        <v>0</v>
      </c>
      <c r="T424" s="9" t="s">
        <v>329</v>
      </c>
      <c r="U424" s="9" t="s">
        <v>149</v>
      </c>
      <c r="V424" s="9" t="s">
        <v>111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1">
        <v>1</v>
      </c>
      <c r="BB424" s="9">
        <v>0</v>
      </c>
      <c r="BC424" s="9">
        <v>0</v>
      </c>
      <c r="BD424" s="9">
        <v>0</v>
      </c>
      <c r="BE424" s="9">
        <f t="shared" si="187"/>
        <v>0</v>
      </c>
      <c r="BF424" s="9">
        <v>0</v>
      </c>
      <c r="BG424" s="9">
        <v>0</v>
      </c>
      <c r="BH424" s="9">
        <v>0</v>
      </c>
      <c r="BI424" s="9">
        <v>0</v>
      </c>
      <c r="BJ424" s="1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1">
        <v>0</v>
      </c>
      <c r="BS424" s="9">
        <v>0</v>
      </c>
      <c r="BT424" s="9">
        <v>0</v>
      </c>
      <c r="BU424" s="9">
        <v>0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  <c r="CH424" s="9">
        <v>0</v>
      </c>
      <c r="CI424" s="9"/>
      <c r="CJ424" s="9"/>
      <c r="CK424" s="9" t="s">
        <v>122</v>
      </c>
      <c r="CL424" s="9">
        <v>1</v>
      </c>
      <c r="CM424" s="10">
        <v>44053</v>
      </c>
      <c r="CN424" s="10"/>
      <c r="CO424" s="10"/>
      <c r="CP424" s="10"/>
      <c r="CQ424" s="10"/>
      <c r="CR424" s="10"/>
      <c r="CS424" s="10">
        <v>44053</v>
      </c>
      <c r="CT424" s="3"/>
      <c r="CU424" s="3">
        <f t="shared" si="178"/>
        <v>0</v>
      </c>
      <c r="CV424" s="11"/>
      <c r="CW424" s="11"/>
      <c r="CX424" s="11"/>
      <c r="CY424" s="11"/>
      <c r="CZ424" s="11">
        <v>0</v>
      </c>
      <c r="DA424" s="17">
        <v>0</v>
      </c>
      <c r="DB424" s="11">
        <v>1</v>
      </c>
      <c r="DC424" s="3">
        <f t="shared" si="179"/>
        <v>1</v>
      </c>
      <c r="DD424" s="10">
        <v>44047</v>
      </c>
      <c r="DE424" s="1">
        <v>0</v>
      </c>
      <c r="DF424" s="11">
        <f t="shared" si="161"/>
        <v>6</v>
      </c>
      <c r="DG424" s="3">
        <f t="shared" si="180"/>
        <v>4</v>
      </c>
      <c r="DH424" s="9">
        <v>0</v>
      </c>
      <c r="DI424" s="9">
        <v>1</v>
      </c>
      <c r="DJ424" s="9">
        <v>1</v>
      </c>
      <c r="DK424" s="9">
        <v>1</v>
      </c>
      <c r="DL424" s="9">
        <v>0</v>
      </c>
      <c r="DM424" s="9">
        <v>1</v>
      </c>
      <c r="DN424" s="9">
        <v>0</v>
      </c>
      <c r="DO424" s="9">
        <v>0</v>
      </c>
      <c r="DP424" s="9">
        <v>0</v>
      </c>
      <c r="DQ424" s="9">
        <v>0</v>
      </c>
      <c r="DR424" s="9">
        <v>0</v>
      </c>
      <c r="DS424" s="9">
        <v>0</v>
      </c>
      <c r="DT424" s="9">
        <v>0</v>
      </c>
      <c r="DU424" s="9">
        <v>0</v>
      </c>
      <c r="DV424" s="9">
        <v>0</v>
      </c>
      <c r="DW424" s="9">
        <v>0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9">
        <v>0</v>
      </c>
      <c r="ED424" s="9">
        <v>0</v>
      </c>
      <c r="EE424" s="9">
        <v>0</v>
      </c>
      <c r="EF424" s="9">
        <v>0</v>
      </c>
      <c r="EG424" s="9">
        <v>72</v>
      </c>
      <c r="EH424" s="9"/>
      <c r="EI424" s="12"/>
      <c r="EJ424" s="11"/>
      <c r="EK424" s="11"/>
      <c r="EL424" s="11"/>
      <c r="EM424" s="9">
        <v>110</v>
      </c>
      <c r="EN424" s="9">
        <v>64</v>
      </c>
      <c r="EO424" s="12">
        <f t="shared" si="162"/>
        <v>79.333333333333329</v>
      </c>
      <c r="EP424" s="11">
        <v>0</v>
      </c>
      <c r="EQ424" s="9">
        <v>93</v>
      </c>
      <c r="ER424" s="9">
        <v>0</v>
      </c>
      <c r="ES424" s="9">
        <v>20</v>
      </c>
      <c r="ET424" s="9">
        <v>0</v>
      </c>
      <c r="EU424" s="12">
        <v>36</v>
      </c>
      <c r="EV424" s="11">
        <v>0</v>
      </c>
      <c r="EW424" s="12">
        <v>36</v>
      </c>
      <c r="EX424" s="9">
        <v>93</v>
      </c>
      <c r="EY424" s="1">
        <v>0</v>
      </c>
      <c r="EZ424" s="9" t="s">
        <v>51</v>
      </c>
      <c r="FA424" s="9">
        <v>1</v>
      </c>
      <c r="FB424" s="9">
        <v>0</v>
      </c>
      <c r="FC424" s="9">
        <v>0</v>
      </c>
      <c r="FD424" s="9">
        <v>0</v>
      </c>
      <c r="FE424" s="9">
        <v>0</v>
      </c>
      <c r="FF424" s="9">
        <v>0</v>
      </c>
      <c r="FG424" s="9">
        <v>0</v>
      </c>
      <c r="FH424" s="9">
        <v>0</v>
      </c>
      <c r="FI424" s="1">
        <v>0</v>
      </c>
      <c r="FJ424" s="1">
        <v>1</v>
      </c>
      <c r="FK424" s="9">
        <v>0</v>
      </c>
      <c r="FL424" s="9">
        <v>0</v>
      </c>
      <c r="FM424" s="9" t="s">
        <v>104</v>
      </c>
      <c r="FN424" s="9" t="s">
        <v>81</v>
      </c>
      <c r="FO424" s="1">
        <v>1</v>
      </c>
      <c r="FP424" s="9">
        <v>0</v>
      </c>
      <c r="FQ424" s="9">
        <v>0</v>
      </c>
      <c r="FR424" s="9">
        <v>0</v>
      </c>
      <c r="FS424" s="1">
        <f t="shared" si="181"/>
        <v>0</v>
      </c>
      <c r="FT424" s="1">
        <v>0</v>
      </c>
      <c r="FU424" s="9">
        <v>0</v>
      </c>
      <c r="FV424" s="9">
        <v>0</v>
      </c>
      <c r="FW424" s="9">
        <v>0</v>
      </c>
      <c r="FX424" s="9">
        <v>0</v>
      </c>
      <c r="FY424" s="9">
        <v>0</v>
      </c>
      <c r="FZ424" s="1">
        <f t="shared" si="175"/>
        <v>0</v>
      </c>
      <c r="GA424" s="1">
        <v>0</v>
      </c>
      <c r="GB424" s="9">
        <v>0</v>
      </c>
      <c r="GC424" s="9">
        <v>0</v>
      </c>
      <c r="GD424" s="9">
        <v>0</v>
      </c>
      <c r="GE424" s="9">
        <v>0</v>
      </c>
      <c r="GF424" s="9">
        <v>0</v>
      </c>
      <c r="GG424" s="9">
        <v>0</v>
      </c>
      <c r="GH424" s="1">
        <f t="shared" si="176"/>
        <v>0</v>
      </c>
      <c r="GI424" s="1">
        <v>0</v>
      </c>
      <c r="GJ424" s="9">
        <v>0</v>
      </c>
      <c r="GK424" s="9">
        <v>0</v>
      </c>
      <c r="GL424" s="9">
        <v>0</v>
      </c>
      <c r="GM424" s="9">
        <v>0</v>
      </c>
      <c r="GN424" s="9">
        <v>0</v>
      </c>
      <c r="GO424" s="9">
        <v>0</v>
      </c>
      <c r="GP424" s="1">
        <v>0</v>
      </c>
      <c r="GQ424" s="9">
        <v>0</v>
      </c>
      <c r="GR424" s="11">
        <f t="shared" si="163"/>
        <v>0</v>
      </c>
      <c r="GS424" s="9">
        <v>0</v>
      </c>
      <c r="GT424" s="9">
        <v>0</v>
      </c>
      <c r="GU424" s="9">
        <v>0</v>
      </c>
      <c r="GV424" s="9">
        <v>0</v>
      </c>
      <c r="GW424" s="9">
        <v>0</v>
      </c>
      <c r="GX424" s="9">
        <f t="shared" si="164"/>
        <v>0</v>
      </c>
      <c r="GY424" s="9">
        <v>0</v>
      </c>
      <c r="GZ424" s="9">
        <v>0</v>
      </c>
      <c r="HA424" s="9">
        <v>0</v>
      </c>
      <c r="HB424" s="9">
        <v>0</v>
      </c>
      <c r="HC424" s="9">
        <v>0</v>
      </c>
      <c r="HD424" s="9">
        <v>0</v>
      </c>
      <c r="HE424" s="9">
        <v>0</v>
      </c>
      <c r="HF424" s="9">
        <v>0</v>
      </c>
      <c r="HG424" s="9">
        <v>0</v>
      </c>
      <c r="HH424" s="9">
        <v>0</v>
      </c>
      <c r="HI424" s="9">
        <v>0</v>
      </c>
      <c r="HJ424" s="9">
        <v>0</v>
      </c>
      <c r="HK424" s="9">
        <v>0</v>
      </c>
      <c r="HL424" s="9">
        <v>0</v>
      </c>
      <c r="HM424" s="9">
        <v>0</v>
      </c>
      <c r="HN424" s="9">
        <v>0</v>
      </c>
      <c r="HO424" s="9">
        <v>0</v>
      </c>
      <c r="HP424" s="9">
        <v>0</v>
      </c>
      <c r="HQ424" s="9">
        <v>0</v>
      </c>
      <c r="HR424" s="9">
        <v>0</v>
      </c>
      <c r="HS424" s="9">
        <v>0</v>
      </c>
      <c r="HT424" s="9">
        <v>0</v>
      </c>
      <c r="HU424" s="9">
        <v>0</v>
      </c>
      <c r="HV424" s="9">
        <v>0</v>
      </c>
      <c r="HW424" s="9">
        <v>0</v>
      </c>
      <c r="HX424" s="9">
        <v>0</v>
      </c>
      <c r="HY424" s="9">
        <v>0</v>
      </c>
      <c r="HZ424" s="9">
        <v>0</v>
      </c>
      <c r="IA424" s="9">
        <v>0</v>
      </c>
      <c r="IB424" s="9">
        <v>0</v>
      </c>
      <c r="IC424" s="9">
        <v>0</v>
      </c>
      <c r="ID424" s="9">
        <v>0</v>
      </c>
      <c r="IE424" s="9">
        <v>0</v>
      </c>
      <c r="IF424" s="1">
        <v>0</v>
      </c>
      <c r="IG424" s="9">
        <v>0</v>
      </c>
      <c r="IH424" s="9">
        <v>0</v>
      </c>
      <c r="II424" s="9">
        <v>0</v>
      </c>
      <c r="IJ424" s="9">
        <v>0</v>
      </c>
      <c r="IK424" s="9">
        <v>0</v>
      </c>
      <c r="IL424" s="9">
        <v>0</v>
      </c>
      <c r="IM424" s="9">
        <v>0</v>
      </c>
      <c r="IN424" s="9">
        <v>0</v>
      </c>
      <c r="IO424" s="9">
        <v>0</v>
      </c>
      <c r="IP424" s="9">
        <v>0</v>
      </c>
      <c r="IQ424" s="9">
        <f t="shared" si="188"/>
        <v>0</v>
      </c>
      <c r="IR424" s="1">
        <v>0</v>
      </c>
      <c r="IS424" s="9">
        <v>0</v>
      </c>
      <c r="IT424" s="9">
        <v>0</v>
      </c>
      <c r="IU424" s="9">
        <v>0</v>
      </c>
      <c r="IV424" s="9">
        <v>0</v>
      </c>
      <c r="IW424" s="9">
        <v>0</v>
      </c>
      <c r="IX424" s="9">
        <v>0</v>
      </c>
      <c r="IY424" s="9">
        <v>0</v>
      </c>
      <c r="IZ424" s="9">
        <v>0</v>
      </c>
      <c r="JA424" s="9"/>
      <c r="JB424" s="9"/>
      <c r="JC424" s="9"/>
      <c r="JD424" s="9"/>
      <c r="JE424" s="9"/>
      <c r="JF424" s="1">
        <v>4</v>
      </c>
      <c r="JG424" s="1">
        <v>1</v>
      </c>
      <c r="JH424" s="1">
        <v>0</v>
      </c>
      <c r="JI424" s="1">
        <v>0</v>
      </c>
      <c r="JJ424" s="9"/>
      <c r="JK424" s="9">
        <v>0</v>
      </c>
      <c r="JL424" s="9">
        <v>0</v>
      </c>
      <c r="JM424" s="9">
        <v>0</v>
      </c>
      <c r="JN424" s="9">
        <v>0</v>
      </c>
      <c r="JO424" s="9">
        <v>0</v>
      </c>
      <c r="JP424" s="9">
        <v>0</v>
      </c>
      <c r="JQ424" s="9">
        <v>0</v>
      </c>
      <c r="JR424" s="9">
        <v>0</v>
      </c>
      <c r="JS424" s="9">
        <v>0</v>
      </c>
      <c r="JT424" s="9">
        <v>0</v>
      </c>
      <c r="JU424" s="9">
        <v>0</v>
      </c>
      <c r="JV424" s="9">
        <v>0</v>
      </c>
      <c r="JW424" s="9">
        <v>0</v>
      </c>
      <c r="JX424" s="9">
        <v>0</v>
      </c>
      <c r="JY424" s="9"/>
      <c r="JZ424" s="9"/>
      <c r="KA424" s="9"/>
      <c r="KB424" s="9">
        <v>0</v>
      </c>
      <c r="KC424" s="9">
        <f t="shared" si="189"/>
        <v>0</v>
      </c>
      <c r="KD424" s="9">
        <v>0</v>
      </c>
      <c r="KE424" s="9">
        <v>0</v>
      </c>
      <c r="KF424" s="9">
        <v>0</v>
      </c>
      <c r="KG424" s="9">
        <v>0</v>
      </c>
      <c r="KH424" s="9">
        <v>0</v>
      </c>
      <c r="KI424" s="9">
        <v>0</v>
      </c>
      <c r="KJ424" s="9">
        <v>0</v>
      </c>
      <c r="KK424" s="9">
        <v>0</v>
      </c>
      <c r="KL424" s="9">
        <v>0</v>
      </c>
      <c r="KM424" s="9">
        <v>0</v>
      </c>
      <c r="KN424" s="9">
        <v>0</v>
      </c>
      <c r="KO424" s="9">
        <v>0</v>
      </c>
      <c r="KP424" s="9">
        <v>0</v>
      </c>
      <c r="KQ424" s="9">
        <v>0</v>
      </c>
      <c r="KR424" s="9">
        <v>0</v>
      </c>
      <c r="KS424" s="9">
        <v>0</v>
      </c>
      <c r="KT424" s="9">
        <v>0</v>
      </c>
      <c r="KU424" s="9">
        <v>0</v>
      </c>
      <c r="KV424" s="9">
        <v>0</v>
      </c>
      <c r="KW424" s="9" t="s">
        <v>102</v>
      </c>
      <c r="KX424" s="9">
        <v>1</v>
      </c>
      <c r="KY424" s="9">
        <v>0</v>
      </c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>
        <v>0</v>
      </c>
      <c r="LW424" s="9"/>
      <c r="LX424" s="1">
        <v>0</v>
      </c>
      <c r="LY424" s="9">
        <v>0</v>
      </c>
      <c r="LZ424" s="1">
        <v>1</v>
      </c>
      <c r="MA424" s="9">
        <v>1</v>
      </c>
      <c r="MB424" s="9">
        <f t="shared" si="167"/>
        <v>0</v>
      </c>
      <c r="MC424" s="9">
        <v>0</v>
      </c>
      <c r="MD424" s="9">
        <v>0</v>
      </c>
      <c r="ME424" s="9">
        <v>0</v>
      </c>
      <c r="MF424" s="9">
        <v>0</v>
      </c>
      <c r="MG424" s="9">
        <v>0</v>
      </c>
      <c r="MH424" s="9">
        <v>0</v>
      </c>
      <c r="MI424" s="9">
        <v>0</v>
      </c>
      <c r="MJ424" s="9">
        <v>0</v>
      </c>
      <c r="MK424" s="9">
        <v>0</v>
      </c>
      <c r="ML424" s="9">
        <v>0</v>
      </c>
      <c r="MM424" s="9">
        <f t="shared" si="168"/>
        <v>0</v>
      </c>
      <c r="MN424" s="9">
        <v>0</v>
      </c>
      <c r="MO424" s="9">
        <v>0</v>
      </c>
      <c r="MP424" s="9">
        <v>0</v>
      </c>
      <c r="MQ424" s="9">
        <v>0</v>
      </c>
      <c r="MR424" s="9">
        <v>0</v>
      </c>
      <c r="MS424" s="9">
        <v>0</v>
      </c>
      <c r="MT424" s="9">
        <v>0</v>
      </c>
      <c r="MU424" s="9">
        <v>0</v>
      </c>
      <c r="MV424" s="9">
        <v>0</v>
      </c>
      <c r="MW424" s="9">
        <v>0</v>
      </c>
      <c r="MX424" s="9">
        <v>0</v>
      </c>
      <c r="MY424" s="9">
        <v>0</v>
      </c>
      <c r="MZ424" s="9">
        <v>0</v>
      </c>
      <c r="NA424" s="9">
        <v>0</v>
      </c>
      <c r="NB424" s="9" t="s">
        <v>123</v>
      </c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1">
        <v>0</v>
      </c>
      <c r="NZ424" s="9"/>
      <c r="OA424" s="1">
        <v>0</v>
      </c>
      <c r="OB424" s="1">
        <v>0</v>
      </c>
      <c r="OC424" s="9">
        <v>0</v>
      </c>
      <c r="OD424" s="9">
        <v>0</v>
      </c>
      <c r="OE424" s="9">
        <f t="shared" si="169"/>
        <v>0</v>
      </c>
      <c r="OF424" s="9">
        <v>0</v>
      </c>
      <c r="OG424" s="9">
        <v>0</v>
      </c>
      <c r="OH424" s="9">
        <v>0</v>
      </c>
      <c r="OI424" s="9">
        <v>0</v>
      </c>
      <c r="OJ424" s="9">
        <v>0</v>
      </c>
      <c r="OK424" s="9">
        <v>0</v>
      </c>
      <c r="OL424" s="9">
        <v>0</v>
      </c>
      <c r="OM424" s="9">
        <v>0</v>
      </c>
      <c r="ON424" s="9">
        <v>0</v>
      </c>
      <c r="OO424" s="9">
        <v>0</v>
      </c>
      <c r="OP424" s="9">
        <f t="shared" si="170"/>
        <v>0</v>
      </c>
      <c r="OQ424" s="9">
        <v>0</v>
      </c>
      <c r="OR424" s="9">
        <v>0</v>
      </c>
      <c r="OS424" s="9">
        <v>0</v>
      </c>
      <c r="OT424" s="9">
        <v>0</v>
      </c>
      <c r="OU424" s="9">
        <v>0</v>
      </c>
      <c r="OV424" s="9">
        <v>0</v>
      </c>
      <c r="OW424" s="9">
        <v>0</v>
      </c>
      <c r="OX424" s="9">
        <v>0</v>
      </c>
      <c r="OY424" s="9">
        <v>0</v>
      </c>
      <c r="OZ424" s="9">
        <v>0</v>
      </c>
      <c r="PA424" s="9">
        <v>0</v>
      </c>
      <c r="PB424" s="9">
        <v>0</v>
      </c>
    </row>
    <row r="425" spans="1:418" x14ac:dyDescent="0.25">
      <c r="A425" s="1">
        <v>424</v>
      </c>
      <c r="B425" s="26" t="s">
        <v>2</v>
      </c>
      <c r="C425" s="9">
        <v>0</v>
      </c>
      <c r="D425" s="9">
        <v>1</v>
      </c>
      <c r="E425" s="9">
        <v>81</v>
      </c>
      <c r="F425" s="9">
        <v>0</v>
      </c>
      <c r="G425" s="9">
        <v>0</v>
      </c>
      <c r="H425" s="9">
        <v>0</v>
      </c>
      <c r="I425" s="1">
        <v>1</v>
      </c>
      <c r="J425" s="9" t="s">
        <v>5</v>
      </c>
      <c r="K425" s="9">
        <v>1</v>
      </c>
      <c r="L425" s="9">
        <v>0</v>
      </c>
      <c r="M425" s="9">
        <v>0</v>
      </c>
      <c r="N425" s="9">
        <v>0</v>
      </c>
      <c r="O425" s="9" t="s">
        <v>475</v>
      </c>
      <c r="P425" s="9" t="s">
        <v>247</v>
      </c>
      <c r="Q425" s="9"/>
      <c r="R425" s="9" t="s">
        <v>393</v>
      </c>
      <c r="S425" s="1">
        <v>0</v>
      </c>
      <c r="T425" s="9" t="s">
        <v>329</v>
      </c>
      <c r="U425" s="9" t="s">
        <v>150</v>
      </c>
      <c r="V425" s="9" t="s">
        <v>111</v>
      </c>
      <c r="W425" s="9">
        <v>1</v>
      </c>
      <c r="X425" s="9">
        <v>0</v>
      </c>
      <c r="Y425" s="9">
        <v>0</v>
      </c>
      <c r="Z425" s="9">
        <v>0</v>
      </c>
      <c r="AA425" s="1">
        <v>1</v>
      </c>
      <c r="AB425" s="9">
        <v>0</v>
      </c>
      <c r="AC425" s="9">
        <v>0</v>
      </c>
      <c r="AD425" s="9">
        <v>1</v>
      </c>
      <c r="AE425" s="9">
        <v>0</v>
      </c>
      <c r="AF425" s="9">
        <v>0</v>
      </c>
      <c r="AG425" s="9">
        <v>1</v>
      </c>
      <c r="AH425" s="9">
        <v>0</v>
      </c>
      <c r="AI425" s="9">
        <v>0</v>
      </c>
      <c r="AJ425" s="9">
        <v>0</v>
      </c>
      <c r="AK425" s="9">
        <v>1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8</v>
      </c>
      <c r="BA425" s="9">
        <v>0</v>
      </c>
      <c r="BB425" s="9">
        <v>0</v>
      </c>
      <c r="BC425" s="9">
        <v>0</v>
      </c>
      <c r="BD425" s="1">
        <v>1</v>
      </c>
      <c r="BE425" s="9">
        <f t="shared" si="187"/>
        <v>2</v>
      </c>
      <c r="BF425" s="9">
        <v>1</v>
      </c>
      <c r="BG425" s="9">
        <v>1</v>
      </c>
      <c r="BH425" s="9">
        <v>0</v>
      </c>
      <c r="BI425" s="9">
        <v>0</v>
      </c>
      <c r="BJ425" s="1">
        <v>0</v>
      </c>
      <c r="BK425" s="9">
        <v>0</v>
      </c>
      <c r="BL425" s="9">
        <v>0</v>
      </c>
      <c r="BM425" s="9">
        <v>0</v>
      </c>
      <c r="BN425" s="9">
        <v>1</v>
      </c>
      <c r="BO425" s="9">
        <v>0</v>
      </c>
      <c r="BP425" s="9">
        <v>0</v>
      </c>
      <c r="BQ425" s="9">
        <v>0</v>
      </c>
      <c r="BR425" s="1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0</v>
      </c>
      <c r="CA425" s="9">
        <v>0</v>
      </c>
      <c r="CB425" s="9">
        <v>1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/>
      <c r="CJ425" s="9"/>
      <c r="CK425" s="9" t="s">
        <v>125</v>
      </c>
      <c r="CL425" s="1">
        <v>0</v>
      </c>
      <c r="CM425" s="10">
        <v>44056</v>
      </c>
      <c r="CN425" s="10">
        <v>44056</v>
      </c>
      <c r="CO425" s="10"/>
      <c r="CP425" s="10"/>
      <c r="CQ425" s="10"/>
      <c r="CR425" s="10"/>
      <c r="CS425" s="10">
        <v>44060</v>
      </c>
      <c r="CT425" s="3"/>
      <c r="CU425" s="3">
        <f t="shared" si="178"/>
        <v>4</v>
      </c>
      <c r="CV425" s="11"/>
      <c r="CW425" s="11"/>
      <c r="CX425" s="11"/>
      <c r="CY425" s="3">
        <f t="shared" ref="CY425:CY445" si="192">CU425-CV425-CW425</f>
        <v>4</v>
      </c>
      <c r="CZ425" s="11">
        <v>0</v>
      </c>
      <c r="DA425" s="3">
        <v>1</v>
      </c>
      <c r="DB425" s="11">
        <v>0</v>
      </c>
      <c r="DC425" s="3">
        <f t="shared" si="179"/>
        <v>1</v>
      </c>
      <c r="DD425" s="10">
        <v>44056</v>
      </c>
      <c r="DE425" s="1">
        <v>0</v>
      </c>
      <c r="DF425" s="11">
        <f t="shared" si="161"/>
        <v>0</v>
      </c>
      <c r="DG425" s="3">
        <f t="shared" si="180"/>
        <v>3</v>
      </c>
      <c r="DH425" s="9">
        <v>0</v>
      </c>
      <c r="DI425" s="9">
        <v>0</v>
      </c>
      <c r="DJ425" s="9">
        <v>0</v>
      </c>
      <c r="DK425" s="9">
        <v>0</v>
      </c>
      <c r="DL425" s="9">
        <v>0</v>
      </c>
      <c r="DM425" s="9">
        <v>0</v>
      </c>
      <c r="DN425" s="9">
        <v>1</v>
      </c>
      <c r="DO425" s="9">
        <v>1</v>
      </c>
      <c r="DP425" s="9">
        <v>0</v>
      </c>
      <c r="DQ425" s="9">
        <v>0</v>
      </c>
      <c r="DR425" s="9">
        <v>0</v>
      </c>
      <c r="DS425" s="9">
        <v>0</v>
      </c>
      <c r="DT425" s="9">
        <v>0</v>
      </c>
      <c r="DU425" s="9">
        <v>0</v>
      </c>
      <c r="DV425" s="9">
        <v>0</v>
      </c>
      <c r="DW425" s="9">
        <v>0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1</v>
      </c>
      <c r="ED425" s="9">
        <v>0</v>
      </c>
      <c r="EE425" s="9">
        <v>0</v>
      </c>
      <c r="EF425" s="9">
        <v>0</v>
      </c>
      <c r="EG425" s="9"/>
      <c r="EH425" s="9"/>
      <c r="EI425" s="12"/>
      <c r="EJ425" s="11"/>
      <c r="EK425" s="11"/>
      <c r="EL425" s="11"/>
      <c r="EM425" s="9">
        <v>129</v>
      </c>
      <c r="EN425" s="9">
        <v>78</v>
      </c>
      <c r="EO425" s="12">
        <f t="shared" si="162"/>
        <v>95</v>
      </c>
      <c r="EP425" s="11">
        <v>0</v>
      </c>
      <c r="EQ425" s="9">
        <v>62</v>
      </c>
      <c r="ER425" s="9">
        <v>0</v>
      </c>
      <c r="ES425" s="9">
        <v>18</v>
      </c>
      <c r="ET425" s="9">
        <v>0</v>
      </c>
      <c r="EU425" s="12">
        <v>36</v>
      </c>
      <c r="EV425" s="11">
        <v>0</v>
      </c>
      <c r="EW425" s="12">
        <v>36</v>
      </c>
      <c r="EX425" s="9">
        <v>92</v>
      </c>
      <c r="EY425" s="1">
        <v>0</v>
      </c>
      <c r="EZ425" s="9" t="s">
        <v>53</v>
      </c>
      <c r="FA425" s="9">
        <v>0</v>
      </c>
      <c r="FB425" s="1">
        <v>1</v>
      </c>
      <c r="FC425" s="9">
        <v>0</v>
      </c>
      <c r="FD425" s="9">
        <v>0</v>
      </c>
      <c r="FE425" s="9">
        <v>0</v>
      </c>
      <c r="FF425" s="9">
        <v>0</v>
      </c>
      <c r="FG425" s="9">
        <v>0</v>
      </c>
      <c r="FH425" s="9">
        <v>0</v>
      </c>
      <c r="FI425" s="1">
        <v>3</v>
      </c>
      <c r="FJ425" s="9">
        <v>0</v>
      </c>
      <c r="FK425" s="9">
        <v>0</v>
      </c>
      <c r="FL425" s="1">
        <v>1</v>
      </c>
      <c r="FM425" s="9" t="s">
        <v>104</v>
      </c>
      <c r="FN425" s="9" t="s">
        <v>83</v>
      </c>
      <c r="FO425" s="9">
        <v>0</v>
      </c>
      <c r="FP425" s="9">
        <v>0</v>
      </c>
      <c r="FQ425" s="1">
        <v>1</v>
      </c>
      <c r="FR425" s="1">
        <v>1</v>
      </c>
      <c r="FS425" s="1">
        <f t="shared" si="181"/>
        <v>1</v>
      </c>
      <c r="FT425" s="1">
        <v>0</v>
      </c>
      <c r="FU425" s="9">
        <v>0</v>
      </c>
      <c r="FV425" s="9">
        <v>0</v>
      </c>
      <c r="FW425" s="9">
        <v>0</v>
      </c>
      <c r="FX425" s="9">
        <v>0</v>
      </c>
      <c r="FY425" s="9">
        <v>0</v>
      </c>
      <c r="FZ425" s="1">
        <f t="shared" si="175"/>
        <v>0</v>
      </c>
      <c r="GA425" s="1">
        <v>0</v>
      </c>
      <c r="GB425" s="9">
        <v>0</v>
      </c>
      <c r="GC425" s="9">
        <v>0</v>
      </c>
      <c r="GD425" s="9">
        <v>0</v>
      </c>
      <c r="GE425" s="9">
        <v>0</v>
      </c>
      <c r="GF425" s="9">
        <v>0</v>
      </c>
      <c r="GG425" s="9">
        <v>0</v>
      </c>
      <c r="GH425" s="1">
        <f t="shared" si="176"/>
        <v>1</v>
      </c>
      <c r="GI425" s="1">
        <v>1</v>
      </c>
      <c r="GJ425" s="9">
        <v>0</v>
      </c>
      <c r="GK425" s="9">
        <v>1</v>
      </c>
      <c r="GL425" s="9">
        <v>0</v>
      </c>
      <c r="GM425" s="9">
        <v>0</v>
      </c>
      <c r="GN425" s="9">
        <v>1</v>
      </c>
      <c r="GO425" s="9">
        <v>0</v>
      </c>
      <c r="GP425" s="1">
        <v>0</v>
      </c>
      <c r="GQ425" s="9">
        <v>0</v>
      </c>
      <c r="GR425" s="11">
        <f t="shared" si="163"/>
        <v>0</v>
      </c>
      <c r="GS425" s="9">
        <v>0</v>
      </c>
      <c r="GT425" s="9">
        <v>0</v>
      </c>
      <c r="GU425" s="9">
        <v>0</v>
      </c>
      <c r="GV425" s="9">
        <v>0</v>
      </c>
      <c r="GW425" s="9">
        <v>0</v>
      </c>
      <c r="GX425" s="9">
        <f t="shared" si="164"/>
        <v>3</v>
      </c>
      <c r="GY425" s="9">
        <v>1</v>
      </c>
      <c r="GZ425" s="9">
        <v>0</v>
      </c>
      <c r="HA425" s="9">
        <v>0</v>
      </c>
      <c r="HB425" s="9">
        <v>1</v>
      </c>
      <c r="HC425" s="9">
        <v>0</v>
      </c>
      <c r="HD425" s="9">
        <v>0</v>
      </c>
      <c r="HE425" s="9">
        <v>1</v>
      </c>
      <c r="HF425" s="9">
        <v>0</v>
      </c>
      <c r="HG425" s="9">
        <v>0</v>
      </c>
      <c r="HH425" s="9">
        <v>0</v>
      </c>
      <c r="HI425" s="9">
        <v>1</v>
      </c>
      <c r="HJ425" s="9">
        <v>0</v>
      </c>
      <c r="HK425" s="9">
        <v>0</v>
      </c>
      <c r="HL425" s="9">
        <v>0</v>
      </c>
      <c r="HM425" s="9">
        <v>0</v>
      </c>
      <c r="HN425" s="9">
        <v>0</v>
      </c>
      <c r="HO425" s="9">
        <v>0</v>
      </c>
      <c r="HP425" s="9">
        <v>0</v>
      </c>
      <c r="HQ425" s="9">
        <v>0</v>
      </c>
      <c r="HR425" s="9">
        <v>0</v>
      </c>
      <c r="HS425" s="9">
        <v>0</v>
      </c>
      <c r="HT425" s="9">
        <v>0</v>
      </c>
      <c r="HU425" s="9">
        <v>0</v>
      </c>
      <c r="HV425" s="9">
        <v>0</v>
      </c>
      <c r="HW425" s="9">
        <v>0</v>
      </c>
      <c r="HX425" s="9">
        <v>0</v>
      </c>
      <c r="HY425" s="9">
        <v>0</v>
      </c>
      <c r="HZ425" s="9">
        <v>0</v>
      </c>
      <c r="IA425" s="9">
        <v>0</v>
      </c>
      <c r="IB425" s="9">
        <v>1</v>
      </c>
      <c r="IC425" s="9">
        <v>0</v>
      </c>
      <c r="ID425" s="9">
        <v>0</v>
      </c>
      <c r="IE425" s="9">
        <v>0</v>
      </c>
      <c r="IF425" s="1">
        <v>0</v>
      </c>
      <c r="IG425" s="9">
        <v>0</v>
      </c>
      <c r="IH425" s="9">
        <v>0</v>
      </c>
      <c r="II425" s="9">
        <v>0</v>
      </c>
      <c r="IJ425" s="9">
        <v>0</v>
      </c>
      <c r="IK425" s="9">
        <v>0</v>
      </c>
      <c r="IL425" s="9">
        <v>0</v>
      </c>
      <c r="IM425" s="9">
        <v>0</v>
      </c>
      <c r="IN425" s="9">
        <v>1</v>
      </c>
      <c r="IO425" s="9">
        <v>0</v>
      </c>
      <c r="IP425" s="9">
        <v>0</v>
      </c>
      <c r="IQ425" s="9">
        <f t="shared" si="188"/>
        <v>0</v>
      </c>
      <c r="IR425" s="1">
        <v>0</v>
      </c>
      <c r="IS425" s="9">
        <v>0</v>
      </c>
      <c r="IT425" s="9">
        <v>0</v>
      </c>
      <c r="IU425" s="9">
        <v>0</v>
      </c>
      <c r="IV425" s="9">
        <v>0</v>
      </c>
      <c r="IW425" s="9">
        <v>0</v>
      </c>
      <c r="IX425" s="9">
        <v>0</v>
      </c>
      <c r="IY425" s="9">
        <v>0</v>
      </c>
      <c r="IZ425" s="9">
        <v>0</v>
      </c>
      <c r="JA425" s="9">
        <v>150</v>
      </c>
      <c r="JB425" s="9">
        <v>0</v>
      </c>
      <c r="JC425" s="9">
        <v>0</v>
      </c>
      <c r="JD425" s="1">
        <v>1</v>
      </c>
      <c r="JE425" s="9">
        <v>0</v>
      </c>
      <c r="JF425" s="1">
        <v>8</v>
      </c>
      <c r="JG425" s="1">
        <v>0</v>
      </c>
      <c r="JH425" s="1">
        <v>0</v>
      </c>
      <c r="JI425" s="1">
        <v>1</v>
      </c>
      <c r="JJ425" s="9"/>
      <c r="JK425" s="9">
        <v>0</v>
      </c>
      <c r="JL425" s="9">
        <v>0</v>
      </c>
      <c r="JM425" s="9">
        <v>0</v>
      </c>
      <c r="JN425" s="9">
        <v>0</v>
      </c>
      <c r="JO425" s="9">
        <v>0</v>
      </c>
      <c r="JP425" s="9">
        <v>0</v>
      </c>
      <c r="JQ425" s="9">
        <v>0</v>
      </c>
      <c r="JR425" s="9">
        <v>0</v>
      </c>
      <c r="JS425" s="9">
        <v>1</v>
      </c>
      <c r="JT425" s="9">
        <v>1</v>
      </c>
      <c r="JU425" s="9">
        <v>0</v>
      </c>
      <c r="JV425" s="9">
        <v>1</v>
      </c>
      <c r="JW425" s="9">
        <v>0</v>
      </c>
      <c r="JX425" s="9">
        <v>0</v>
      </c>
      <c r="JY425" s="9"/>
      <c r="JZ425" s="9"/>
      <c r="KA425" s="9"/>
      <c r="KB425" s="9">
        <v>0</v>
      </c>
      <c r="KC425" s="9">
        <f t="shared" si="189"/>
        <v>4</v>
      </c>
      <c r="KD425" s="9">
        <v>1</v>
      </c>
      <c r="KE425" s="9">
        <v>1</v>
      </c>
      <c r="KF425" s="9">
        <v>1</v>
      </c>
      <c r="KG425" s="9">
        <v>1</v>
      </c>
      <c r="KH425" s="9">
        <v>0</v>
      </c>
      <c r="KI425" s="9">
        <v>0</v>
      </c>
      <c r="KJ425" s="9">
        <v>0</v>
      </c>
      <c r="KK425" s="9">
        <v>1</v>
      </c>
      <c r="KL425" s="9">
        <v>0</v>
      </c>
      <c r="KM425" s="9">
        <v>0</v>
      </c>
      <c r="KN425" s="9">
        <v>0</v>
      </c>
      <c r="KO425" s="9">
        <v>0</v>
      </c>
      <c r="KP425" s="9">
        <v>0</v>
      </c>
      <c r="KQ425" s="9">
        <v>0</v>
      </c>
      <c r="KR425" s="9">
        <v>0</v>
      </c>
      <c r="KS425" s="9">
        <v>0</v>
      </c>
      <c r="KT425" s="9">
        <v>0</v>
      </c>
      <c r="KU425" s="9">
        <v>0</v>
      </c>
      <c r="KV425" s="9">
        <v>0</v>
      </c>
      <c r="KW425" s="9" t="s">
        <v>103</v>
      </c>
      <c r="KX425" s="9">
        <v>0</v>
      </c>
      <c r="KY425" s="9">
        <v>1</v>
      </c>
      <c r="KZ425" s="12">
        <v>12.6</v>
      </c>
      <c r="LA425" s="12">
        <v>38.700000000000003</v>
      </c>
      <c r="LB425" s="9">
        <v>9160</v>
      </c>
      <c r="LC425" s="9">
        <v>6680</v>
      </c>
      <c r="LD425" s="9">
        <v>1690</v>
      </c>
      <c r="LE425" s="9">
        <v>161000</v>
      </c>
      <c r="LF425" s="13">
        <v>6.42</v>
      </c>
      <c r="LG425" s="13">
        <v>91</v>
      </c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12">
        <v>3.1</v>
      </c>
      <c r="LV425" s="9">
        <v>0</v>
      </c>
      <c r="LW425" s="9"/>
      <c r="LX425" s="1">
        <v>0</v>
      </c>
      <c r="LY425" s="1">
        <v>0</v>
      </c>
      <c r="LZ425" s="1">
        <v>1</v>
      </c>
      <c r="MA425" s="9">
        <v>1</v>
      </c>
      <c r="MB425" s="9">
        <f t="shared" si="167"/>
        <v>0</v>
      </c>
      <c r="MC425" s="9">
        <v>0</v>
      </c>
      <c r="MD425" s="9">
        <v>0</v>
      </c>
      <c r="ME425" s="9">
        <v>0</v>
      </c>
      <c r="MF425" s="9">
        <v>0</v>
      </c>
      <c r="MG425" s="9">
        <v>0</v>
      </c>
      <c r="MH425" s="9">
        <v>0</v>
      </c>
      <c r="MI425" s="9">
        <v>0</v>
      </c>
      <c r="MJ425" s="9">
        <v>0</v>
      </c>
      <c r="MK425" s="9">
        <v>0</v>
      </c>
      <c r="ML425" s="9">
        <v>0</v>
      </c>
      <c r="MM425" s="9">
        <f t="shared" si="168"/>
        <v>0</v>
      </c>
      <c r="MN425" s="9">
        <v>0</v>
      </c>
      <c r="MO425" s="9">
        <v>0</v>
      </c>
      <c r="MP425" s="9">
        <v>0</v>
      </c>
      <c r="MQ425" s="9">
        <v>0</v>
      </c>
      <c r="MR425" s="9">
        <v>0</v>
      </c>
      <c r="MS425" s="9">
        <v>0</v>
      </c>
      <c r="MT425" s="9">
        <v>0</v>
      </c>
      <c r="MU425" s="9">
        <v>0</v>
      </c>
      <c r="MV425" s="9">
        <v>0</v>
      </c>
      <c r="MW425" s="9">
        <v>0</v>
      </c>
      <c r="MX425" s="9">
        <v>0</v>
      </c>
      <c r="MY425" s="9">
        <v>0</v>
      </c>
      <c r="MZ425" s="9">
        <v>0</v>
      </c>
      <c r="NA425" s="9">
        <v>0</v>
      </c>
      <c r="NB425" s="9" t="s">
        <v>122</v>
      </c>
      <c r="NC425" s="12">
        <v>11.9</v>
      </c>
      <c r="ND425" s="12">
        <v>36.700000000000003</v>
      </c>
      <c r="NE425" s="9">
        <v>13590</v>
      </c>
      <c r="NF425" s="9">
        <v>11480</v>
      </c>
      <c r="NG425" s="9">
        <v>1270</v>
      </c>
      <c r="NH425" s="9">
        <v>169000</v>
      </c>
      <c r="NI425" s="13">
        <v>5.84</v>
      </c>
      <c r="NJ425" s="13">
        <v>131.4</v>
      </c>
      <c r="NK425" s="13">
        <v>0.48</v>
      </c>
      <c r="NL425" s="13">
        <v>0.24</v>
      </c>
      <c r="NM425" s="9"/>
      <c r="NN425" s="9"/>
      <c r="NO425" s="9">
        <v>565</v>
      </c>
      <c r="NP425" s="12">
        <v>339.59</v>
      </c>
      <c r="NQ425" s="9"/>
      <c r="NR425" s="9"/>
      <c r="NS425" s="9">
        <v>665</v>
      </c>
      <c r="NT425" s="9"/>
      <c r="NU425" s="9"/>
      <c r="NV425" s="9"/>
      <c r="NW425" s="9">
        <v>15</v>
      </c>
      <c r="NX425" s="9"/>
      <c r="NY425" s="1">
        <v>0</v>
      </c>
      <c r="NZ425" s="9"/>
      <c r="OA425" s="1">
        <v>0</v>
      </c>
      <c r="OB425" s="1">
        <v>0</v>
      </c>
      <c r="OC425" s="9">
        <v>0</v>
      </c>
      <c r="OD425" s="9">
        <v>0</v>
      </c>
      <c r="OE425" s="9">
        <f t="shared" si="169"/>
        <v>0</v>
      </c>
      <c r="OF425" s="9">
        <v>0</v>
      </c>
      <c r="OG425" s="9">
        <v>0</v>
      </c>
      <c r="OH425" s="9">
        <v>0</v>
      </c>
      <c r="OI425" s="9">
        <v>0</v>
      </c>
      <c r="OJ425" s="9">
        <v>0</v>
      </c>
      <c r="OK425" s="9">
        <v>0</v>
      </c>
      <c r="OL425" s="9">
        <v>0</v>
      </c>
      <c r="OM425" s="9">
        <v>0</v>
      </c>
      <c r="ON425" s="9">
        <v>1</v>
      </c>
      <c r="OO425" s="9">
        <v>0</v>
      </c>
      <c r="OP425" s="9">
        <f t="shared" si="170"/>
        <v>1</v>
      </c>
      <c r="OQ425" s="1">
        <v>1</v>
      </c>
      <c r="OR425" s="9">
        <v>1</v>
      </c>
      <c r="OS425" s="9">
        <v>0</v>
      </c>
      <c r="OT425" s="9">
        <v>0</v>
      </c>
      <c r="OU425" s="9">
        <v>0</v>
      </c>
      <c r="OV425" s="9">
        <v>0</v>
      </c>
      <c r="OW425" s="9">
        <v>0</v>
      </c>
      <c r="OX425" s="9">
        <v>0</v>
      </c>
      <c r="OY425" s="9">
        <v>0</v>
      </c>
      <c r="OZ425" s="9">
        <v>0</v>
      </c>
      <c r="PA425" s="9">
        <v>0</v>
      </c>
      <c r="PB425" s="9">
        <v>0</v>
      </c>
    </row>
    <row r="426" spans="1:418" x14ac:dyDescent="0.25">
      <c r="A426" s="1">
        <v>425</v>
      </c>
      <c r="B426" s="26" t="s">
        <v>2</v>
      </c>
      <c r="C426" s="9">
        <v>0</v>
      </c>
      <c r="D426" s="9">
        <v>1</v>
      </c>
      <c r="E426" s="9">
        <v>59</v>
      </c>
      <c r="F426" s="9">
        <v>0</v>
      </c>
      <c r="G426" s="1">
        <v>1</v>
      </c>
      <c r="H426" s="9">
        <v>0</v>
      </c>
      <c r="I426" s="9">
        <v>0</v>
      </c>
      <c r="J426" s="9" t="s">
        <v>5</v>
      </c>
      <c r="K426" s="9">
        <v>1</v>
      </c>
      <c r="L426" s="9">
        <v>0</v>
      </c>
      <c r="M426" s="9">
        <v>0</v>
      </c>
      <c r="N426" s="9">
        <v>0</v>
      </c>
      <c r="O426" s="9" t="s">
        <v>271</v>
      </c>
      <c r="P426" s="9" t="s">
        <v>247</v>
      </c>
      <c r="Q426" s="9"/>
      <c r="R426" s="9" t="s">
        <v>393</v>
      </c>
      <c r="S426" s="1">
        <v>0</v>
      </c>
      <c r="T426" s="9" t="s">
        <v>329</v>
      </c>
      <c r="U426" s="9" t="s">
        <v>149</v>
      </c>
      <c r="V426" s="9" t="s">
        <v>111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1</v>
      </c>
      <c r="BA426" s="9">
        <v>0</v>
      </c>
      <c r="BB426" s="1">
        <v>1</v>
      </c>
      <c r="BC426" s="9">
        <v>0</v>
      </c>
      <c r="BD426" s="9">
        <v>0</v>
      </c>
      <c r="BE426" s="9">
        <f t="shared" si="187"/>
        <v>0</v>
      </c>
      <c r="BF426" s="9">
        <v>0</v>
      </c>
      <c r="BG426" s="9">
        <v>0</v>
      </c>
      <c r="BH426" s="9">
        <v>0</v>
      </c>
      <c r="BI426" s="9">
        <v>0</v>
      </c>
      <c r="BJ426" s="1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/>
      <c r="CJ426" s="9"/>
      <c r="CK426" s="9" t="s">
        <v>125</v>
      </c>
      <c r="CL426" s="1">
        <v>0</v>
      </c>
      <c r="CM426" s="10">
        <v>43994</v>
      </c>
      <c r="CN426" s="10">
        <v>43994</v>
      </c>
      <c r="CO426" s="10"/>
      <c r="CP426" s="10"/>
      <c r="CQ426" s="10"/>
      <c r="CR426" s="10"/>
      <c r="CS426" s="10">
        <v>44002</v>
      </c>
      <c r="CT426" s="3"/>
      <c r="CU426" s="3">
        <f t="shared" si="178"/>
        <v>8</v>
      </c>
      <c r="CV426" s="11"/>
      <c r="CW426" s="11"/>
      <c r="CX426" s="11"/>
      <c r="CY426" s="3">
        <f t="shared" si="192"/>
        <v>8</v>
      </c>
      <c r="CZ426" s="11">
        <v>0</v>
      </c>
      <c r="DA426" s="3">
        <v>1</v>
      </c>
      <c r="DB426" s="11">
        <v>0</v>
      </c>
      <c r="DC426" s="3">
        <f t="shared" si="179"/>
        <v>1</v>
      </c>
      <c r="DD426" s="10">
        <v>43987</v>
      </c>
      <c r="DE426" s="1">
        <v>0</v>
      </c>
      <c r="DF426" s="11">
        <f t="shared" si="161"/>
        <v>7</v>
      </c>
      <c r="DG426" s="3">
        <f t="shared" si="180"/>
        <v>4</v>
      </c>
      <c r="DH426" s="9">
        <v>1</v>
      </c>
      <c r="DI426" s="9">
        <v>1</v>
      </c>
      <c r="DJ426" s="9">
        <v>0</v>
      </c>
      <c r="DK426" s="9">
        <v>0</v>
      </c>
      <c r="DL426" s="9">
        <v>0</v>
      </c>
      <c r="DM426" s="9">
        <v>0</v>
      </c>
      <c r="DN426" s="9">
        <v>1</v>
      </c>
      <c r="DO426" s="9">
        <v>0</v>
      </c>
      <c r="DP426" s="9">
        <v>0</v>
      </c>
      <c r="DQ426" s="9">
        <v>0</v>
      </c>
      <c r="DR426" s="9">
        <v>1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62</v>
      </c>
      <c r="EH426" s="9"/>
      <c r="EI426" s="12"/>
      <c r="EJ426" s="11"/>
      <c r="EK426" s="11"/>
      <c r="EL426" s="11"/>
      <c r="EM426" s="9">
        <v>110</v>
      </c>
      <c r="EN426" s="9">
        <v>70</v>
      </c>
      <c r="EO426" s="12">
        <f t="shared" si="162"/>
        <v>83.333333333333329</v>
      </c>
      <c r="EP426" s="11">
        <v>0</v>
      </c>
      <c r="EQ426" s="9">
        <v>100</v>
      </c>
      <c r="ER426" s="1">
        <v>1</v>
      </c>
      <c r="ES426" s="9">
        <v>23</v>
      </c>
      <c r="ET426" s="9">
        <v>0</v>
      </c>
      <c r="EU426" s="12">
        <v>37</v>
      </c>
      <c r="EV426" s="11">
        <v>0</v>
      </c>
      <c r="EW426" s="12">
        <v>37</v>
      </c>
      <c r="EX426" s="9">
        <v>80</v>
      </c>
      <c r="EY426" s="1">
        <v>1</v>
      </c>
      <c r="EZ426" s="9" t="s">
        <v>51</v>
      </c>
      <c r="FA426" s="9">
        <v>1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1">
        <v>0</v>
      </c>
      <c r="FJ426" s="1">
        <v>1</v>
      </c>
      <c r="FK426" s="9">
        <v>0</v>
      </c>
      <c r="FL426" s="9">
        <v>0</v>
      </c>
      <c r="FM426" s="9" t="s">
        <v>104</v>
      </c>
      <c r="FN426" s="1" t="s">
        <v>83</v>
      </c>
      <c r="FO426" s="9">
        <v>0</v>
      </c>
      <c r="FP426" s="9">
        <v>0</v>
      </c>
      <c r="FQ426" s="1">
        <v>1</v>
      </c>
      <c r="FR426" s="1">
        <v>1</v>
      </c>
      <c r="FS426" s="1">
        <f t="shared" si="181"/>
        <v>2</v>
      </c>
      <c r="FT426" s="1">
        <v>0</v>
      </c>
      <c r="FU426" s="9">
        <v>0</v>
      </c>
      <c r="FV426" s="9">
        <v>0</v>
      </c>
      <c r="FW426" s="9">
        <v>0</v>
      </c>
      <c r="FX426" s="9">
        <v>0</v>
      </c>
      <c r="FY426" s="9">
        <v>0</v>
      </c>
      <c r="FZ426" s="1">
        <f t="shared" si="175"/>
        <v>0</v>
      </c>
      <c r="GA426" s="1">
        <v>0</v>
      </c>
      <c r="GB426" s="9">
        <v>0</v>
      </c>
      <c r="GC426" s="9">
        <v>0</v>
      </c>
      <c r="GD426" s="9">
        <v>0</v>
      </c>
      <c r="GE426" s="9">
        <v>0</v>
      </c>
      <c r="GF426" s="9">
        <v>0</v>
      </c>
      <c r="GG426" s="9">
        <v>1</v>
      </c>
      <c r="GH426" s="1">
        <f t="shared" si="176"/>
        <v>1</v>
      </c>
      <c r="GI426" s="1">
        <v>1</v>
      </c>
      <c r="GJ426" s="9">
        <v>0</v>
      </c>
      <c r="GK426" s="9">
        <v>1</v>
      </c>
      <c r="GL426" s="9">
        <v>1</v>
      </c>
      <c r="GM426" s="9">
        <v>0</v>
      </c>
      <c r="GN426" s="9">
        <v>0</v>
      </c>
      <c r="GO426" s="9">
        <v>0</v>
      </c>
      <c r="GP426" s="1">
        <v>0</v>
      </c>
      <c r="GQ426" s="9">
        <v>0</v>
      </c>
      <c r="GR426" s="11">
        <f t="shared" si="163"/>
        <v>0</v>
      </c>
      <c r="GS426" s="9">
        <v>0</v>
      </c>
      <c r="GT426" s="9">
        <v>0</v>
      </c>
      <c r="GU426" s="9">
        <v>0</v>
      </c>
      <c r="GV426" s="9">
        <v>0</v>
      </c>
      <c r="GW426" s="9">
        <v>0</v>
      </c>
      <c r="GX426" s="9">
        <f t="shared" si="164"/>
        <v>0</v>
      </c>
      <c r="GY426" s="9">
        <v>0</v>
      </c>
      <c r="GZ426" s="9">
        <v>0</v>
      </c>
      <c r="HA426" s="9">
        <v>0</v>
      </c>
      <c r="HB426" s="9">
        <v>0</v>
      </c>
      <c r="HC426" s="9">
        <v>0</v>
      </c>
      <c r="HD426" s="9">
        <v>0</v>
      </c>
      <c r="HE426" s="9">
        <v>0</v>
      </c>
      <c r="HF426" s="9">
        <v>0</v>
      </c>
      <c r="HG426" s="9">
        <v>0</v>
      </c>
      <c r="HH426" s="9">
        <v>0</v>
      </c>
      <c r="HI426" s="9">
        <v>0</v>
      </c>
      <c r="HJ426" s="9">
        <v>0</v>
      </c>
      <c r="HK426" s="9">
        <v>0</v>
      </c>
      <c r="HL426" s="9">
        <v>0</v>
      </c>
      <c r="HM426" s="9">
        <v>0</v>
      </c>
      <c r="HN426" s="9">
        <v>0</v>
      </c>
      <c r="HO426" s="9">
        <v>0</v>
      </c>
      <c r="HP426" s="9">
        <v>0</v>
      </c>
      <c r="HQ426" s="9">
        <v>0</v>
      </c>
      <c r="HR426" s="9">
        <v>0</v>
      </c>
      <c r="HS426" s="9">
        <v>0</v>
      </c>
      <c r="HT426" s="9">
        <v>0</v>
      </c>
      <c r="HU426" s="9">
        <v>0</v>
      </c>
      <c r="HV426" s="9">
        <v>0</v>
      </c>
      <c r="HW426" s="9">
        <v>0</v>
      </c>
      <c r="HX426" s="9">
        <v>0</v>
      </c>
      <c r="HY426" s="9">
        <v>0</v>
      </c>
      <c r="HZ426" s="9">
        <v>0</v>
      </c>
      <c r="IA426" s="9">
        <v>0</v>
      </c>
      <c r="IB426" s="9">
        <v>0</v>
      </c>
      <c r="IC426" s="9">
        <v>0</v>
      </c>
      <c r="ID426" s="9">
        <v>1</v>
      </c>
      <c r="IE426" s="9">
        <v>0</v>
      </c>
      <c r="IF426" s="1">
        <v>0</v>
      </c>
      <c r="IG426" s="9">
        <v>0</v>
      </c>
      <c r="IH426" s="9">
        <v>0</v>
      </c>
      <c r="II426" s="9">
        <v>0</v>
      </c>
      <c r="IJ426" s="9">
        <v>0</v>
      </c>
      <c r="IK426" s="9">
        <v>0</v>
      </c>
      <c r="IL426" s="9">
        <v>0</v>
      </c>
      <c r="IM426" s="9">
        <v>0</v>
      </c>
      <c r="IN426" s="9">
        <v>0</v>
      </c>
      <c r="IO426" s="9">
        <v>0</v>
      </c>
      <c r="IP426" s="9">
        <v>0</v>
      </c>
      <c r="IQ426" s="9">
        <f t="shared" si="188"/>
        <v>0</v>
      </c>
      <c r="IR426" s="1">
        <v>0</v>
      </c>
      <c r="IS426" s="9">
        <v>0</v>
      </c>
      <c r="IT426" s="9">
        <v>0</v>
      </c>
      <c r="IU426" s="9">
        <v>0</v>
      </c>
      <c r="IV426" s="9">
        <v>0</v>
      </c>
      <c r="IW426" s="9">
        <v>0</v>
      </c>
      <c r="IX426" s="9">
        <v>0</v>
      </c>
      <c r="IY426" s="9">
        <v>0</v>
      </c>
      <c r="IZ426" s="9">
        <v>0</v>
      </c>
      <c r="JA426" s="9">
        <v>300</v>
      </c>
      <c r="JB426" s="9">
        <v>0</v>
      </c>
      <c r="JC426" s="1">
        <v>1</v>
      </c>
      <c r="JD426" s="9">
        <v>0</v>
      </c>
      <c r="JE426" s="9">
        <v>0</v>
      </c>
      <c r="JF426" s="1">
        <v>8</v>
      </c>
      <c r="JG426" s="1">
        <v>0</v>
      </c>
      <c r="JH426" s="1">
        <v>0</v>
      </c>
      <c r="JI426" s="1">
        <v>1</v>
      </c>
      <c r="JJ426" s="9"/>
      <c r="JK426" s="9">
        <v>0</v>
      </c>
      <c r="JL426" s="9">
        <v>0</v>
      </c>
      <c r="JM426" s="9">
        <v>0</v>
      </c>
      <c r="JN426" s="9">
        <v>0</v>
      </c>
      <c r="JO426" s="9">
        <v>0</v>
      </c>
      <c r="JP426" s="9">
        <v>0</v>
      </c>
      <c r="JQ426" s="9">
        <v>0</v>
      </c>
      <c r="JR426" s="9">
        <v>0</v>
      </c>
      <c r="JS426" s="9">
        <v>1</v>
      </c>
      <c r="JT426" s="9">
        <v>1</v>
      </c>
      <c r="JU426" s="9">
        <v>0</v>
      </c>
      <c r="JV426" s="9">
        <v>0</v>
      </c>
      <c r="JW426" s="9">
        <v>0</v>
      </c>
      <c r="JX426" s="9">
        <v>0</v>
      </c>
      <c r="JY426" s="9"/>
      <c r="JZ426" s="9"/>
      <c r="KA426" s="9"/>
      <c r="KB426" s="9">
        <v>0</v>
      </c>
      <c r="KC426" s="9">
        <f t="shared" si="189"/>
        <v>1</v>
      </c>
      <c r="KD426" s="1">
        <v>1</v>
      </c>
      <c r="KE426" s="1">
        <v>1</v>
      </c>
      <c r="KF426" s="9">
        <v>0</v>
      </c>
      <c r="KG426" s="9">
        <v>0</v>
      </c>
      <c r="KH426" s="9">
        <v>0</v>
      </c>
      <c r="KI426" s="9">
        <v>0</v>
      </c>
      <c r="KJ426" s="9">
        <v>0</v>
      </c>
      <c r="KK426" s="9">
        <v>0</v>
      </c>
      <c r="KL426" s="9">
        <v>0</v>
      </c>
      <c r="KM426" s="9">
        <v>0</v>
      </c>
      <c r="KN426" s="9">
        <v>0</v>
      </c>
      <c r="KO426" s="9">
        <v>0</v>
      </c>
      <c r="KP426" s="9">
        <v>0</v>
      </c>
      <c r="KQ426" s="9">
        <v>0</v>
      </c>
      <c r="KR426" s="9">
        <v>0</v>
      </c>
      <c r="KS426" s="9">
        <v>0</v>
      </c>
      <c r="KT426" s="9">
        <v>0</v>
      </c>
      <c r="KU426" s="9">
        <v>0</v>
      </c>
      <c r="KV426" s="9">
        <v>0</v>
      </c>
      <c r="KW426" s="9" t="s">
        <v>102</v>
      </c>
      <c r="KX426" s="9">
        <v>1</v>
      </c>
      <c r="KY426" s="9">
        <v>0</v>
      </c>
      <c r="KZ426" s="12">
        <v>13.3</v>
      </c>
      <c r="LA426" s="12">
        <v>40.4</v>
      </c>
      <c r="LB426" s="9">
        <v>8030</v>
      </c>
      <c r="LC426" s="9">
        <v>5770</v>
      </c>
      <c r="LD426" s="9">
        <v>1380</v>
      </c>
      <c r="LE426" s="9">
        <v>593000</v>
      </c>
      <c r="LF426" s="13">
        <v>0.57999999999999996</v>
      </c>
      <c r="LG426" s="13">
        <v>14.2</v>
      </c>
      <c r="LH426" s="13">
        <v>0.39</v>
      </c>
      <c r="LI426" s="13">
        <v>0.18</v>
      </c>
      <c r="LJ426" s="12">
        <v>37.6</v>
      </c>
      <c r="LK426" s="9">
        <v>36.799999999999997</v>
      </c>
      <c r="LL426" s="9">
        <v>324</v>
      </c>
      <c r="LM426" s="12">
        <v>167</v>
      </c>
      <c r="LN426" s="9"/>
      <c r="LO426" s="9"/>
      <c r="LP426" s="9"/>
      <c r="LQ426" s="9"/>
      <c r="LR426" s="9"/>
      <c r="LS426" s="9"/>
      <c r="LT426" s="9"/>
      <c r="LU426" s="12">
        <v>3.7</v>
      </c>
      <c r="LV426" s="9">
        <v>0</v>
      </c>
      <c r="LW426" s="9"/>
      <c r="LX426" s="1">
        <v>0</v>
      </c>
      <c r="LY426" s="1">
        <v>0</v>
      </c>
      <c r="LZ426" s="9">
        <v>1</v>
      </c>
      <c r="MA426" s="9">
        <v>0</v>
      </c>
      <c r="MB426" s="9">
        <f t="shared" si="167"/>
        <v>1</v>
      </c>
      <c r="MC426" s="1">
        <v>1</v>
      </c>
      <c r="MD426" s="9">
        <v>1</v>
      </c>
      <c r="ME426" s="9">
        <v>0</v>
      </c>
      <c r="MF426" s="9">
        <v>0</v>
      </c>
      <c r="MG426" s="9">
        <v>0</v>
      </c>
      <c r="MH426" s="9">
        <v>0</v>
      </c>
      <c r="MI426" s="9">
        <v>0</v>
      </c>
      <c r="MJ426" s="9">
        <v>0</v>
      </c>
      <c r="MK426" s="9">
        <v>1</v>
      </c>
      <c r="ML426" s="9">
        <v>0</v>
      </c>
      <c r="MM426" s="9">
        <f t="shared" si="168"/>
        <v>1</v>
      </c>
      <c r="MN426" s="1">
        <v>1</v>
      </c>
      <c r="MO426" s="9">
        <v>1</v>
      </c>
      <c r="MP426" s="9">
        <v>0</v>
      </c>
      <c r="MQ426" s="9">
        <v>0</v>
      </c>
      <c r="MR426" s="9">
        <v>0</v>
      </c>
      <c r="MS426" s="9">
        <v>0</v>
      </c>
      <c r="MT426" s="9">
        <v>0</v>
      </c>
      <c r="MU426" s="9">
        <v>0</v>
      </c>
      <c r="MV426" s="9">
        <v>0</v>
      </c>
      <c r="MW426" s="9">
        <v>0</v>
      </c>
      <c r="MX426" s="9">
        <v>0</v>
      </c>
      <c r="MY426" s="9">
        <v>0</v>
      </c>
      <c r="MZ426" s="9">
        <v>0</v>
      </c>
      <c r="NA426" s="9">
        <v>0</v>
      </c>
      <c r="NB426" s="9" t="s">
        <v>122</v>
      </c>
      <c r="NC426" s="12">
        <v>12.4</v>
      </c>
      <c r="ND426" s="12">
        <v>39</v>
      </c>
      <c r="NE426" s="9">
        <v>6450</v>
      </c>
      <c r="NF426" s="9">
        <v>3857</v>
      </c>
      <c r="NG426" s="9">
        <v>2593</v>
      </c>
      <c r="NH426" s="9">
        <v>716000</v>
      </c>
      <c r="NI426" s="9"/>
      <c r="NJ426" s="9"/>
      <c r="NK426" s="9"/>
      <c r="NL426" s="9"/>
      <c r="NM426" s="9"/>
      <c r="NN426" s="9"/>
      <c r="NO426" s="9">
        <v>227</v>
      </c>
      <c r="NP426" s="12">
        <v>64.569999999999993</v>
      </c>
      <c r="NQ426" s="9"/>
      <c r="NR426" s="9"/>
      <c r="NS426" s="9"/>
      <c r="NT426" s="9"/>
      <c r="NU426" s="9"/>
      <c r="NV426" s="9"/>
      <c r="NW426" s="9"/>
      <c r="NX426" s="9"/>
      <c r="NY426" s="1">
        <v>1</v>
      </c>
      <c r="NZ426" s="9" t="s">
        <v>116</v>
      </c>
      <c r="OA426" s="1">
        <v>0</v>
      </c>
      <c r="OB426" s="1">
        <v>1</v>
      </c>
      <c r="OC426" s="9">
        <v>0</v>
      </c>
      <c r="OD426" s="9">
        <v>0</v>
      </c>
      <c r="OE426" s="9">
        <f t="shared" si="169"/>
        <v>0</v>
      </c>
      <c r="OF426" s="9">
        <v>0</v>
      </c>
      <c r="OG426" s="9">
        <v>0</v>
      </c>
      <c r="OH426" s="9">
        <v>0</v>
      </c>
      <c r="OI426" s="9">
        <v>0</v>
      </c>
      <c r="OJ426" s="9">
        <v>0</v>
      </c>
      <c r="OK426" s="9">
        <v>0</v>
      </c>
      <c r="OL426" s="9">
        <v>0</v>
      </c>
      <c r="OM426" s="9">
        <v>0</v>
      </c>
      <c r="ON426" s="9">
        <v>1</v>
      </c>
      <c r="OO426" s="9">
        <v>0</v>
      </c>
      <c r="OP426" s="9">
        <f t="shared" si="170"/>
        <v>1</v>
      </c>
      <c r="OQ426" s="1">
        <v>1</v>
      </c>
      <c r="OR426" s="9">
        <v>1</v>
      </c>
      <c r="OS426" s="9">
        <v>0</v>
      </c>
      <c r="OT426" s="9">
        <v>0</v>
      </c>
      <c r="OU426" s="9">
        <v>0</v>
      </c>
      <c r="OV426" s="9">
        <v>0</v>
      </c>
      <c r="OW426" s="9">
        <v>0</v>
      </c>
      <c r="OX426" s="9">
        <v>0</v>
      </c>
      <c r="OY426" s="9">
        <v>0</v>
      </c>
      <c r="OZ426" s="9">
        <v>0</v>
      </c>
      <c r="PA426" s="9">
        <v>0</v>
      </c>
      <c r="PB426" s="9">
        <v>0</v>
      </c>
    </row>
    <row r="427" spans="1:418" x14ac:dyDescent="0.25">
      <c r="A427" s="1">
        <v>426</v>
      </c>
      <c r="B427" s="26" t="s">
        <v>1</v>
      </c>
      <c r="C427" s="9">
        <v>1</v>
      </c>
      <c r="D427" s="9">
        <v>0</v>
      </c>
      <c r="E427" s="9">
        <v>60</v>
      </c>
      <c r="F427" s="9">
        <v>0</v>
      </c>
      <c r="G427" s="1">
        <v>1</v>
      </c>
      <c r="H427" s="9">
        <v>0</v>
      </c>
      <c r="I427" s="9">
        <v>0</v>
      </c>
      <c r="J427" s="9" t="s">
        <v>5</v>
      </c>
      <c r="K427" s="9">
        <v>1</v>
      </c>
      <c r="L427" s="9">
        <v>0</v>
      </c>
      <c r="M427" s="9">
        <v>0</v>
      </c>
      <c r="N427" s="9">
        <v>0</v>
      </c>
      <c r="O427" s="9" t="s">
        <v>271</v>
      </c>
      <c r="P427" s="9" t="s">
        <v>247</v>
      </c>
      <c r="Q427" s="9"/>
      <c r="R427" s="9" t="s">
        <v>393</v>
      </c>
      <c r="S427" s="1">
        <v>0</v>
      </c>
      <c r="T427" s="9" t="s">
        <v>329</v>
      </c>
      <c r="U427" s="9" t="s">
        <v>149</v>
      </c>
      <c r="V427" s="9" t="s">
        <v>111</v>
      </c>
      <c r="W427" s="9">
        <v>1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1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1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3</v>
      </c>
      <c r="BA427" s="9">
        <v>0</v>
      </c>
      <c r="BB427" s="9">
        <v>0</v>
      </c>
      <c r="BC427" s="1">
        <v>1</v>
      </c>
      <c r="BD427" s="9">
        <v>0</v>
      </c>
      <c r="BE427" s="9">
        <f t="shared" si="187"/>
        <v>1</v>
      </c>
      <c r="BF427" s="9">
        <v>1</v>
      </c>
      <c r="BG427" s="9">
        <v>1</v>
      </c>
      <c r="BH427" s="9">
        <v>0</v>
      </c>
      <c r="BI427" s="9">
        <v>0</v>
      </c>
      <c r="BJ427" s="1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1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/>
      <c r="CJ427" s="9"/>
      <c r="CK427" s="9" t="s">
        <v>123</v>
      </c>
      <c r="CL427" s="9">
        <v>0</v>
      </c>
      <c r="CM427" s="10">
        <v>43997</v>
      </c>
      <c r="CN427" s="10">
        <v>43997</v>
      </c>
      <c r="CO427" s="10"/>
      <c r="CP427" s="10"/>
      <c r="CQ427" s="10"/>
      <c r="CR427" s="10"/>
      <c r="CS427" s="10">
        <v>44011</v>
      </c>
      <c r="CT427" s="3"/>
      <c r="CU427" s="3">
        <f t="shared" si="178"/>
        <v>14</v>
      </c>
      <c r="CV427" s="11"/>
      <c r="CW427" s="11"/>
      <c r="CX427" s="11"/>
      <c r="CY427" s="3">
        <f t="shared" si="192"/>
        <v>14</v>
      </c>
      <c r="CZ427" s="11">
        <v>0</v>
      </c>
      <c r="DA427" s="3">
        <v>1</v>
      </c>
      <c r="DB427" s="11">
        <v>0</v>
      </c>
      <c r="DC427" s="3">
        <f t="shared" si="179"/>
        <v>1</v>
      </c>
      <c r="DD427" s="10">
        <v>43992</v>
      </c>
      <c r="DE427" s="1">
        <v>0</v>
      </c>
      <c r="DF427" s="11">
        <f t="shared" si="161"/>
        <v>5</v>
      </c>
      <c r="DG427" s="3">
        <f t="shared" si="180"/>
        <v>3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9">
        <v>0</v>
      </c>
      <c r="DN427" s="9">
        <v>1</v>
      </c>
      <c r="DO427" s="9">
        <v>0</v>
      </c>
      <c r="DP427" s="9">
        <v>1</v>
      </c>
      <c r="DQ427" s="9">
        <v>0</v>
      </c>
      <c r="DR427" s="9">
        <v>1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65</v>
      </c>
      <c r="EH427" s="9"/>
      <c r="EI427" s="12"/>
      <c r="EJ427" s="11"/>
      <c r="EK427" s="11"/>
      <c r="EL427" s="11"/>
      <c r="EM427" s="9">
        <v>132</v>
      </c>
      <c r="EN427" s="9">
        <v>71</v>
      </c>
      <c r="EO427" s="12">
        <f t="shared" si="162"/>
        <v>91.333333333333329</v>
      </c>
      <c r="EP427" s="11">
        <v>0</v>
      </c>
      <c r="EQ427" s="9">
        <v>113</v>
      </c>
      <c r="ER427" s="1">
        <v>1</v>
      </c>
      <c r="ES427" s="9">
        <v>25</v>
      </c>
      <c r="ET427" s="1">
        <v>1</v>
      </c>
      <c r="EU427" s="12">
        <v>37</v>
      </c>
      <c r="EV427" s="11">
        <v>0</v>
      </c>
      <c r="EW427" s="12">
        <v>38</v>
      </c>
      <c r="EX427" s="9">
        <v>81</v>
      </c>
      <c r="EY427" s="1">
        <v>1</v>
      </c>
      <c r="EZ427" s="9" t="s">
        <v>51</v>
      </c>
      <c r="FA427" s="9">
        <v>1</v>
      </c>
      <c r="FB427" s="9">
        <v>0</v>
      </c>
      <c r="FC427" s="9">
        <v>1</v>
      </c>
      <c r="FD427" s="9">
        <v>0</v>
      </c>
      <c r="FE427" s="9">
        <v>0</v>
      </c>
      <c r="FF427" s="9">
        <v>0</v>
      </c>
      <c r="FG427" s="9">
        <v>0</v>
      </c>
      <c r="FH427" s="9">
        <v>1</v>
      </c>
      <c r="FI427" s="1">
        <v>1</v>
      </c>
      <c r="FJ427" s="1">
        <v>1</v>
      </c>
      <c r="FK427" s="9">
        <v>0</v>
      </c>
      <c r="FL427" s="9">
        <v>0</v>
      </c>
      <c r="FM427" s="9" t="s">
        <v>104</v>
      </c>
      <c r="FN427" s="1" t="s">
        <v>83</v>
      </c>
      <c r="FO427" s="9">
        <v>0</v>
      </c>
      <c r="FP427" s="9">
        <v>0</v>
      </c>
      <c r="FQ427" s="1">
        <v>1</v>
      </c>
      <c r="FR427" s="1">
        <v>1</v>
      </c>
      <c r="FS427" s="1">
        <f t="shared" si="181"/>
        <v>3</v>
      </c>
      <c r="FT427" s="1">
        <v>0</v>
      </c>
      <c r="FU427" s="9">
        <v>0</v>
      </c>
      <c r="FV427" s="9">
        <v>0</v>
      </c>
      <c r="FW427" s="9">
        <v>0</v>
      </c>
      <c r="FX427" s="9">
        <v>0</v>
      </c>
      <c r="FY427" s="9">
        <v>0</v>
      </c>
      <c r="FZ427" s="1">
        <f t="shared" si="175"/>
        <v>1</v>
      </c>
      <c r="GA427" s="1">
        <v>1</v>
      </c>
      <c r="GB427" s="9">
        <v>1</v>
      </c>
      <c r="GC427" s="9">
        <v>0</v>
      </c>
      <c r="GD427" s="9">
        <v>0</v>
      </c>
      <c r="GE427" s="9">
        <v>0</v>
      </c>
      <c r="GF427" s="9">
        <v>0</v>
      </c>
      <c r="GG427" s="9">
        <v>1</v>
      </c>
      <c r="GH427" s="1">
        <f t="shared" si="176"/>
        <v>1</v>
      </c>
      <c r="GI427" s="1">
        <v>1</v>
      </c>
      <c r="GJ427" s="9">
        <v>0</v>
      </c>
      <c r="GK427" s="9">
        <v>1</v>
      </c>
      <c r="GL427" s="9">
        <v>1</v>
      </c>
      <c r="GM427" s="9">
        <v>0</v>
      </c>
      <c r="GN427" s="9">
        <v>0</v>
      </c>
      <c r="GO427" s="9">
        <v>0</v>
      </c>
      <c r="GP427" s="1">
        <v>0</v>
      </c>
      <c r="GQ427" s="9">
        <v>0</v>
      </c>
      <c r="GR427" s="11">
        <f t="shared" si="163"/>
        <v>0</v>
      </c>
      <c r="GS427" s="9">
        <v>0</v>
      </c>
      <c r="GT427" s="9">
        <v>0</v>
      </c>
      <c r="GU427" s="9">
        <v>0</v>
      </c>
      <c r="GV427" s="9">
        <v>0</v>
      </c>
      <c r="GW427" s="9">
        <v>0</v>
      </c>
      <c r="GX427" s="9">
        <f t="shared" si="164"/>
        <v>2</v>
      </c>
      <c r="GY427" s="9">
        <v>1</v>
      </c>
      <c r="GZ427" s="9">
        <v>0</v>
      </c>
      <c r="HA427" s="9">
        <v>0</v>
      </c>
      <c r="HB427" s="9">
        <v>1</v>
      </c>
      <c r="HC427" s="9">
        <v>0</v>
      </c>
      <c r="HD427" s="9">
        <v>0</v>
      </c>
      <c r="HE427" s="9">
        <v>0</v>
      </c>
      <c r="HF427" s="9">
        <v>0</v>
      </c>
      <c r="HG427" s="9">
        <v>0</v>
      </c>
      <c r="HH427" s="9">
        <v>0</v>
      </c>
      <c r="HI427" s="9">
        <v>1</v>
      </c>
      <c r="HJ427" s="9">
        <v>0</v>
      </c>
      <c r="HK427" s="9">
        <v>0</v>
      </c>
      <c r="HL427" s="9">
        <v>0</v>
      </c>
      <c r="HM427" s="9">
        <v>0</v>
      </c>
      <c r="HN427" s="9">
        <v>0</v>
      </c>
      <c r="HO427" s="9">
        <v>0</v>
      </c>
      <c r="HP427" s="9">
        <v>0</v>
      </c>
      <c r="HQ427" s="9">
        <v>0</v>
      </c>
      <c r="HR427" s="9">
        <v>0</v>
      </c>
      <c r="HS427" s="9">
        <v>0</v>
      </c>
      <c r="HT427" s="9">
        <v>0</v>
      </c>
      <c r="HU427" s="9">
        <v>0</v>
      </c>
      <c r="HV427" s="9">
        <v>0</v>
      </c>
      <c r="HW427" s="9">
        <v>0</v>
      </c>
      <c r="HX427" s="9">
        <v>0</v>
      </c>
      <c r="HY427" s="9">
        <v>0</v>
      </c>
      <c r="HZ427" s="9">
        <v>0</v>
      </c>
      <c r="IA427" s="9">
        <v>1</v>
      </c>
      <c r="IB427" s="9">
        <v>1</v>
      </c>
      <c r="IC427" s="9">
        <v>0</v>
      </c>
      <c r="ID427" s="9">
        <v>1</v>
      </c>
      <c r="IE427" s="9">
        <v>0</v>
      </c>
      <c r="IF427" s="1">
        <v>0</v>
      </c>
      <c r="IG427" s="9">
        <v>0</v>
      </c>
      <c r="IH427" s="9">
        <v>0</v>
      </c>
      <c r="II427" s="9">
        <v>0</v>
      </c>
      <c r="IJ427" s="9">
        <v>0</v>
      </c>
      <c r="IK427" s="9">
        <v>0</v>
      </c>
      <c r="IL427" s="9">
        <v>0</v>
      </c>
      <c r="IM427" s="9">
        <v>1</v>
      </c>
      <c r="IN427" s="9">
        <v>0</v>
      </c>
      <c r="IO427" s="9">
        <v>0</v>
      </c>
      <c r="IP427" s="9">
        <v>0</v>
      </c>
      <c r="IQ427" s="9">
        <f t="shared" si="188"/>
        <v>0</v>
      </c>
      <c r="IR427" s="1">
        <v>0</v>
      </c>
      <c r="IS427" s="9">
        <v>0</v>
      </c>
      <c r="IT427" s="9">
        <v>0</v>
      </c>
      <c r="IU427" s="9">
        <v>0</v>
      </c>
      <c r="IV427" s="9">
        <v>0</v>
      </c>
      <c r="IW427" s="9">
        <v>0</v>
      </c>
      <c r="IX427" s="9">
        <v>0</v>
      </c>
      <c r="IY427" s="9">
        <v>0</v>
      </c>
      <c r="IZ427" s="9">
        <v>0</v>
      </c>
      <c r="JA427" s="9">
        <v>194</v>
      </c>
      <c r="JB427" s="9">
        <v>0</v>
      </c>
      <c r="JC427" s="9">
        <v>0</v>
      </c>
      <c r="JD427" s="1">
        <v>1</v>
      </c>
      <c r="JE427" s="9">
        <v>0</v>
      </c>
      <c r="JF427" s="1">
        <v>10</v>
      </c>
      <c r="JG427" s="1">
        <v>0</v>
      </c>
      <c r="JH427" s="1">
        <v>0</v>
      </c>
      <c r="JI427" s="1">
        <v>1</v>
      </c>
      <c r="JJ427" s="9"/>
      <c r="JK427" s="9">
        <v>0</v>
      </c>
      <c r="JL427" s="9">
        <v>0</v>
      </c>
      <c r="JM427" s="9">
        <v>0</v>
      </c>
      <c r="JN427" s="9">
        <v>0</v>
      </c>
      <c r="JO427" s="9">
        <v>0</v>
      </c>
      <c r="JP427" s="9">
        <v>0</v>
      </c>
      <c r="JQ427" s="9">
        <v>0</v>
      </c>
      <c r="JR427" s="9">
        <v>0</v>
      </c>
      <c r="JS427" s="9">
        <v>1</v>
      </c>
      <c r="JT427" s="9">
        <v>1</v>
      </c>
      <c r="JU427" s="9">
        <v>0</v>
      </c>
      <c r="JV427" s="9">
        <v>0</v>
      </c>
      <c r="JW427" s="9">
        <v>0</v>
      </c>
      <c r="JX427" s="9">
        <v>0</v>
      </c>
      <c r="JY427" s="9"/>
      <c r="JZ427" s="9"/>
      <c r="KA427" s="9"/>
      <c r="KB427" s="9">
        <v>0</v>
      </c>
      <c r="KC427" s="9">
        <f t="shared" si="189"/>
        <v>1</v>
      </c>
      <c r="KD427" s="9">
        <v>1</v>
      </c>
      <c r="KE427" s="9">
        <v>1</v>
      </c>
      <c r="KF427" s="9">
        <v>0</v>
      </c>
      <c r="KG427" s="9">
        <v>0</v>
      </c>
      <c r="KH427" s="9">
        <v>0</v>
      </c>
      <c r="KI427" s="9">
        <v>0</v>
      </c>
      <c r="KJ427" s="9">
        <v>0</v>
      </c>
      <c r="KK427" s="9">
        <v>0</v>
      </c>
      <c r="KL427" s="9">
        <v>0</v>
      </c>
      <c r="KM427" s="9">
        <v>0</v>
      </c>
      <c r="KN427" s="9">
        <v>0</v>
      </c>
      <c r="KO427" s="9">
        <v>0</v>
      </c>
      <c r="KP427" s="9">
        <v>0</v>
      </c>
      <c r="KQ427" s="9">
        <v>0</v>
      </c>
      <c r="KR427" s="9">
        <v>0</v>
      </c>
      <c r="KS427" s="9">
        <v>0</v>
      </c>
      <c r="KT427" s="9">
        <v>0</v>
      </c>
      <c r="KU427" s="9">
        <v>0</v>
      </c>
      <c r="KV427" s="9">
        <v>0</v>
      </c>
      <c r="KW427" s="9" t="s">
        <v>102</v>
      </c>
      <c r="KX427" s="9">
        <v>1</v>
      </c>
      <c r="KY427" s="9">
        <v>0</v>
      </c>
      <c r="KZ427" s="12">
        <v>15.5</v>
      </c>
      <c r="LA427" s="12">
        <v>46.6</v>
      </c>
      <c r="LB427" s="9">
        <v>10250</v>
      </c>
      <c r="LC427" s="9">
        <v>8820</v>
      </c>
      <c r="LD427" s="9">
        <v>920</v>
      </c>
      <c r="LE427" s="9">
        <v>143000</v>
      </c>
      <c r="LF427" s="13">
        <v>0.9</v>
      </c>
      <c r="LG427" s="13">
        <v>29.2</v>
      </c>
      <c r="LH427" s="13">
        <v>0.6</v>
      </c>
      <c r="LI427" s="13">
        <v>0.42</v>
      </c>
      <c r="LJ427" s="12">
        <v>59.5</v>
      </c>
      <c r="LK427" s="9">
        <v>45.1</v>
      </c>
      <c r="LL427" s="9">
        <v>549</v>
      </c>
      <c r="LM427" s="12">
        <v>146</v>
      </c>
      <c r="LN427" s="9"/>
      <c r="LO427" s="9"/>
      <c r="LP427" s="12">
        <v>4.41</v>
      </c>
      <c r="LQ427" s="9"/>
      <c r="LR427" s="9"/>
      <c r="LS427" s="9"/>
      <c r="LT427" s="9"/>
      <c r="LU427" s="9"/>
      <c r="LV427" s="9">
        <v>1</v>
      </c>
      <c r="LW427" s="1" t="s">
        <v>112</v>
      </c>
      <c r="LX427" s="1">
        <v>1</v>
      </c>
      <c r="LY427" s="9">
        <v>0</v>
      </c>
      <c r="LZ427" s="9">
        <v>1</v>
      </c>
      <c r="MA427" s="9">
        <v>0</v>
      </c>
      <c r="MB427" s="9">
        <f t="shared" si="167"/>
        <v>1</v>
      </c>
      <c r="MC427" s="1">
        <v>1</v>
      </c>
      <c r="MD427" s="9">
        <v>1</v>
      </c>
      <c r="ME427" s="9">
        <v>0</v>
      </c>
      <c r="MF427" s="9">
        <v>0</v>
      </c>
      <c r="MG427" s="9">
        <v>0</v>
      </c>
      <c r="MH427" s="9">
        <v>0</v>
      </c>
      <c r="MI427" s="9">
        <v>0</v>
      </c>
      <c r="MJ427" s="9">
        <v>0</v>
      </c>
      <c r="MK427" s="9">
        <v>1</v>
      </c>
      <c r="ML427" s="9">
        <v>0</v>
      </c>
      <c r="MM427" s="9">
        <f t="shared" si="168"/>
        <v>3</v>
      </c>
      <c r="MN427" s="1">
        <v>1</v>
      </c>
      <c r="MO427" s="9">
        <v>1</v>
      </c>
      <c r="MP427" s="9">
        <v>1</v>
      </c>
      <c r="MQ427" s="9">
        <v>0</v>
      </c>
      <c r="MR427" s="9">
        <v>0</v>
      </c>
      <c r="MS427" s="9">
        <v>1</v>
      </c>
      <c r="MT427" s="9">
        <v>0</v>
      </c>
      <c r="MU427" s="9">
        <v>0</v>
      </c>
      <c r="MV427" s="9">
        <v>0</v>
      </c>
      <c r="MW427" s="9">
        <v>0</v>
      </c>
      <c r="MX427" s="9">
        <v>0</v>
      </c>
      <c r="MY427" s="9">
        <v>0</v>
      </c>
      <c r="MZ427" s="9">
        <v>0</v>
      </c>
      <c r="NA427" s="9">
        <v>0</v>
      </c>
      <c r="NB427" s="9" t="s">
        <v>122</v>
      </c>
      <c r="NC427" s="12">
        <v>13.1</v>
      </c>
      <c r="ND427" s="12">
        <v>36.200000000000003</v>
      </c>
      <c r="NE427" s="9">
        <v>4140</v>
      </c>
      <c r="NF427" s="9">
        <v>2020</v>
      </c>
      <c r="NG427" s="9">
        <v>1540</v>
      </c>
      <c r="NH427" s="9">
        <v>200000</v>
      </c>
      <c r="NI427" s="13">
        <v>0.81</v>
      </c>
      <c r="NJ427" s="13">
        <v>16.8</v>
      </c>
      <c r="NK427" s="9"/>
      <c r="NL427" s="9"/>
      <c r="NM427" s="9"/>
      <c r="NN427" s="9"/>
      <c r="NO427" s="9"/>
      <c r="NP427" s="12">
        <v>17.399999999999999</v>
      </c>
      <c r="NQ427" s="9"/>
      <c r="NR427" s="12">
        <v>195</v>
      </c>
      <c r="NS427" s="9">
        <v>1.89</v>
      </c>
      <c r="NT427" s="9"/>
      <c r="NU427" s="9"/>
      <c r="NV427" s="9"/>
      <c r="NW427" s="9"/>
      <c r="NX427" s="9"/>
      <c r="NY427" s="1">
        <v>1</v>
      </c>
      <c r="NZ427" s="9" t="s">
        <v>112</v>
      </c>
      <c r="OA427" s="1">
        <v>1</v>
      </c>
      <c r="OB427" s="1">
        <v>0</v>
      </c>
      <c r="OC427" s="9">
        <v>1</v>
      </c>
      <c r="OD427" s="9">
        <v>0</v>
      </c>
      <c r="OE427" s="9">
        <f t="shared" si="169"/>
        <v>1</v>
      </c>
      <c r="OF427" s="1">
        <v>1</v>
      </c>
      <c r="OG427" s="9">
        <v>1</v>
      </c>
      <c r="OH427" s="9">
        <v>0</v>
      </c>
      <c r="OI427" s="9">
        <v>0</v>
      </c>
      <c r="OJ427" s="9">
        <v>0</v>
      </c>
      <c r="OK427" s="9">
        <v>0</v>
      </c>
      <c r="OL427" s="9">
        <v>0</v>
      </c>
      <c r="OM427" s="9">
        <v>0</v>
      </c>
      <c r="ON427" s="9">
        <v>1</v>
      </c>
      <c r="OO427" s="9">
        <v>0</v>
      </c>
      <c r="OP427" s="9">
        <f t="shared" si="170"/>
        <v>3</v>
      </c>
      <c r="OQ427" s="1">
        <v>1</v>
      </c>
      <c r="OR427" s="9">
        <v>1</v>
      </c>
      <c r="OS427" s="9">
        <v>1</v>
      </c>
      <c r="OT427" s="9">
        <v>0</v>
      </c>
      <c r="OU427" s="9">
        <v>0</v>
      </c>
      <c r="OV427" s="9">
        <v>1</v>
      </c>
      <c r="OW427" s="9">
        <v>0</v>
      </c>
      <c r="OX427" s="9">
        <v>0</v>
      </c>
      <c r="OY427" s="9">
        <v>0</v>
      </c>
      <c r="OZ427" s="9">
        <v>0</v>
      </c>
      <c r="PA427" s="9">
        <v>0</v>
      </c>
      <c r="PB427" s="9">
        <v>0</v>
      </c>
    </row>
    <row r="428" spans="1:418" x14ac:dyDescent="0.25">
      <c r="A428" s="1">
        <v>427</v>
      </c>
      <c r="B428" s="26" t="s">
        <v>1</v>
      </c>
      <c r="C428" s="9">
        <v>1</v>
      </c>
      <c r="D428" s="9">
        <v>0</v>
      </c>
      <c r="E428" s="9">
        <v>84</v>
      </c>
      <c r="F428" s="9">
        <v>0</v>
      </c>
      <c r="G428" s="9">
        <v>0</v>
      </c>
      <c r="H428" s="9">
        <v>0</v>
      </c>
      <c r="I428" s="1">
        <v>1</v>
      </c>
      <c r="J428" s="9" t="s">
        <v>5</v>
      </c>
      <c r="K428" s="9">
        <v>1</v>
      </c>
      <c r="L428" s="9">
        <v>0</v>
      </c>
      <c r="M428" s="9">
        <v>0</v>
      </c>
      <c r="N428" s="9">
        <v>0</v>
      </c>
      <c r="O428" s="9" t="s">
        <v>476</v>
      </c>
      <c r="P428" s="9" t="s">
        <v>247</v>
      </c>
      <c r="Q428" s="9"/>
      <c r="R428" s="9" t="s">
        <v>393</v>
      </c>
      <c r="S428" s="1">
        <v>0</v>
      </c>
      <c r="T428" s="9" t="s">
        <v>329</v>
      </c>
      <c r="U428" s="9" t="s">
        <v>150</v>
      </c>
      <c r="V428" s="9" t="s">
        <v>111</v>
      </c>
      <c r="W428" s="9">
        <v>1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1</v>
      </c>
      <c r="AH428" s="9">
        <v>0</v>
      </c>
      <c r="AI428" s="9">
        <v>1</v>
      </c>
      <c r="AJ428" s="9">
        <v>1</v>
      </c>
      <c r="AK428" s="9">
        <v>1</v>
      </c>
      <c r="AL428" s="9">
        <v>1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8</v>
      </c>
      <c r="BA428" s="9">
        <v>0</v>
      </c>
      <c r="BB428" s="9">
        <v>0</v>
      </c>
      <c r="BC428" s="9">
        <v>0</v>
      </c>
      <c r="BD428" s="1">
        <v>1</v>
      </c>
      <c r="BE428" s="9">
        <f t="shared" si="187"/>
        <v>2</v>
      </c>
      <c r="BF428" s="9">
        <v>1</v>
      </c>
      <c r="BG428" s="9">
        <v>1</v>
      </c>
      <c r="BH428" s="9">
        <v>0</v>
      </c>
      <c r="BI428" s="9">
        <v>0</v>
      </c>
      <c r="BJ428" s="1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9">
        <v>0</v>
      </c>
      <c r="CB428" s="9">
        <v>0</v>
      </c>
      <c r="CC428" s="9">
        <v>1</v>
      </c>
      <c r="CD428" s="9">
        <v>0</v>
      </c>
      <c r="CE428" s="9">
        <v>0</v>
      </c>
      <c r="CF428" s="9">
        <v>0</v>
      </c>
      <c r="CG428" s="9">
        <v>0</v>
      </c>
      <c r="CH428" s="9">
        <v>0</v>
      </c>
      <c r="CI428" s="9"/>
      <c r="CJ428" s="9"/>
      <c r="CK428" s="9" t="s">
        <v>123</v>
      </c>
      <c r="CL428" s="9">
        <v>0</v>
      </c>
      <c r="CM428" s="10">
        <v>43952</v>
      </c>
      <c r="CN428" s="10">
        <v>43952</v>
      </c>
      <c r="CO428" s="10"/>
      <c r="CP428" s="10"/>
      <c r="CQ428" s="10">
        <v>43960</v>
      </c>
      <c r="CR428" s="10">
        <v>43969</v>
      </c>
      <c r="CS428" s="10">
        <v>43969</v>
      </c>
      <c r="CT428" s="3">
        <f t="shared" si="177"/>
        <v>8</v>
      </c>
      <c r="CU428" s="3">
        <f t="shared" si="178"/>
        <v>17</v>
      </c>
      <c r="CV428" s="11"/>
      <c r="CW428" s="3">
        <f t="shared" ref="CW428:CW429" si="193">CR428-CQ428</f>
        <v>9</v>
      </c>
      <c r="CX428" s="3">
        <v>9</v>
      </c>
      <c r="CY428" s="3">
        <f t="shared" si="192"/>
        <v>8</v>
      </c>
      <c r="CZ428" s="11">
        <v>1</v>
      </c>
      <c r="DA428" s="3">
        <v>1</v>
      </c>
      <c r="DB428" s="11">
        <v>0</v>
      </c>
      <c r="DC428" s="3">
        <f t="shared" si="179"/>
        <v>2</v>
      </c>
      <c r="DD428" s="10">
        <v>43949</v>
      </c>
      <c r="DE428" s="1">
        <v>0</v>
      </c>
      <c r="DF428" s="11">
        <f t="shared" si="161"/>
        <v>3</v>
      </c>
      <c r="DG428" s="3">
        <f t="shared" si="180"/>
        <v>2</v>
      </c>
      <c r="DH428" s="9">
        <v>1</v>
      </c>
      <c r="DI428" s="9">
        <v>0</v>
      </c>
      <c r="DJ428" s="9">
        <v>0</v>
      </c>
      <c r="DK428" s="9">
        <v>0</v>
      </c>
      <c r="DL428" s="9">
        <v>0</v>
      </c>
      <c r="DM428" s="9">
        <v>0</v>
      </c>
      <c r="DN428" s="9">
        <v>0</v>
      </c>
      <c r="DO428" s="9">
        <v>1</v>
      </c>
      <c r="DP428" s="9">
        <v>0</v>
      </c>
      <c r="DQ428" s="9">
        <v>0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70</v>
      </c>
      <c r="EH428" s="9">
        <v>1.8</v>
      </c>
      <c r="EI428" s="12">
        <f>(EG428)/(EH428*EH428)</f>
        <v>21.604938271604937</v>
      </c>
      <c r="EJ428" s="3">
        <v>1</v>
      </c>
      <c r="EK428" s="3">
        <v>0</v>
      </c>
      <c r="EL428" s="3">
        <v>0</v>
      </c>
      <c r="EM428" s="9">
        <v>195</v>
      </c>
      <c r="EN428" s="9">
        <v>75</v>
      </c>
      <c r="EO428" s="12">
        <f t="shared" si="162"/>
        <v>115</v>
      </c>
      <c r="EP428" s="11">
        <v>0</v>
      </c>
      <c r="EQ428" s="9">
        <v>64</v>
      </c>
      <c r="ER428" s="9">
        <v>0</v>
      </c>
      <c r="ES428" s="9">
        <v>22</v>
      </c>
      <c r="ET428" s="9">
        <v>0</v>
      </c>
      <c r="EU428" s="12">
        <v>36.700000000000003</v>
      </c>
      <c r="EV428" s="11">
        <v>0</v>
      </c>
      <c r="EW428" s="12">
        <v>37</v>
      </c>
      <c r="EX428" s="9">
        <v>94</v>
      </c>
      <c r="EY428" s="1">
        <v>0</v>
      </c>
      <c r="EZ428" s="9" t="s">
        <v>51</v>
      </c>
      <c r="FA428" s="9">
        <v>1</v>
      </c>
      <c r="FB428" s="9">
        <v>0</v>
      </c>
      <c r="FC428" s="9">
        <v>0</v>
      </c>
      <c r="FD428" s="9">
        <v>0</v>
      </c>
      <c r="FE428" s="9">
        <v>0</v>
      </c>
      <c r="FF428" s="9">
        <v>0</v>
      </c>
      <c r="FG428" s="9">
        <v>0</v>
      </c>
      <c r="FH428" s="9">
        <v>0</v>
      </c>
      <c r="FI428" s="1">
        <v>1</v>
      </c>
      <c r="FJ428" s="1">
        <v>1</v>
      </c>
      <c r="FK428" s="9">
        <v>0</v>
      </c>
      <c r="FL428" s="9">
        <v>0</v>
      </c>
      <c r="FM428" s="9" t="s">
        <v>104</v>
      </c>
      <c r="FN428" s="9" t="s">
        <v>83</v>
      </c>
      <c r="FO428" s="9">
        <v>0</v>
      </c>
      <c r="FP428" s="9">
        <v>0</v>
      </c>
      <c r="FQ428" s="1">
        <v>1</v>
      </c>
      <c r="FR428" s="1">
        <v>1</v>
      </c>
      <c r="FS428" s="1">
        <f t="shared" si="181"/>
        <v>3</v>
      </c>
      <c r="FT428" s="1">
        <v>1</v>
      </c>
      <c r="FU428" s="9">
        <v>0</v>
      </c>
      <c r="FV428" s="9">
        <v>1</v>
      </c>
      <c r="FW428" s="9">
        <v>0</v>
      </c>
      <c r="FX428" s="9">
        <v>1</v>
      </c>
      <c r="FY428" s="9">
        <v>0</v>
      </c>
      <c r="FZ428" s="1">
        <f t="shared" si="175"/>
        <v>0</v>
      </c>
      <c r="GA428" s="1">
        <v>0</v>
      </c>
      <c r="GB428" s="9">
        <v>0</v>
      </c>
      <c r="GC428" s="9">
        <v>0</v>
      </c>
      <c r="GD428" s="9">
        <v>0</v>
      </c>
      <c r="GE428" s="9">
        <v>0</v>
      </c>
      <c r="GF428" s="9">
        <v>0</v>
      </c>
      <c r="GG428" s="9">
        <v>0</v>
      </c>
      <c r="GH428" s="1">
        <f t="shared" si="176"/>
        <v>1</v>
      </c>
      <c r="GI428" s="1">
        <v>1</v>
      </c>
      <c r="GJ428" s="9">
        <v>0</v>
      </c>
      <c r="GK428" s="9">
        <v>1</v>
      </c>
      <c r="GL428" s="9">
        <v>1</v>
      </c>
      <c r="GM428" s="9">
        <v>0</v>
      </c>
      <c r="GN428" s="9">
        <v>0</v>
      </c>
      <c r="GO428" s="9">
        <v>0</v>
      </c>
      <c r="GP428" s="1">
        <v>0</v>
      </c>
      <c r="GQ428" s="9">
        <v>0</v>
      </c>
      <c r="GR428" s="11">
        <f t="shared" si="163"/>
        <v>0</v>
      </c>
      <c r="GS428" s="9">
        <v>0</v>
      </c>
      <c r="GT428" s="9">
        <v>0</v>
      </c>
      <c r="GU428" s="9">
        <v>0</v>
      </c>
      <c r="GV428" s="9">
        <v>0</v>
      </c>
      <c r="GW428" s="9">
        <v>0</v>
      </c>
      <c r="GX428" s="9">
        <f t="shared" si="164"/>
        <v>4</v>
      </c>
      <c r="GY428" s="9">
        <v>1</v>
      </c>
      <c r="GZ428" s="9">
        <v>0</v>
      </c>
      <c r="HA428" s="9">
        <v>0</v>
      </c>
      <c r="HB428" s="9">
        <v>0</v>
      </c>
      <c r="HC428" s="9">
        <v>0</v>
      </c>
      <c r="HD428" s="9">
        <v>0</v>
      </c>
      <c r="HE428" s="9">
        <v>1</v>
      </c>
      <c r="HF428" s="9">
        <v>0</v>
      </c>
      <c r="HG428" s="9">
        <v>0</v>
      </c>
      <c r="HH428" s="9">
        <v>0</v>
      </c>
      <c r="HI428" s="9">
        <v>0</v>
      </c>
      <c r="HJ428" s="9">
        <v>0</v>
      </c>
      <c r="HK428" s="9">
        <v>0</v>
      </c>
      <c r="HL428" s="9">
        <v>0</v>
      </c>
      <c r="HM428" s="9">
        <v>0</v>
      </c>
      <c r="HN428" s="9">
        <v>0</v>
      </c>
      <c r="HO428" s="9">
        <v>0</v>
      </c>
      <c r="HP428" s="9">
        <v>0</v>
      </c>
      <c r="HQ428" s="9">
        <v>0</v>
      </c>
      <c r="HR428" s="9">
        <v>1</v>
      </c>
      <c r="HS428" s="9">
        <v>1</v>
      </c>
      <c r="HT428" s="9">
        <v>0</v>
      </c>
      <c r="HU428" s="9">
        <v>0</v>
      </c>
      <c r="HV428" s="9">
        <v>0</v>
      </c>
      <c r="HW428" s="9">
        <v>0</v>
      </c>
      <c r="HX428" s="9">
        <v>0</v>
      </c>
      <c r="HY428" s="9">
        <v>0</v>
      </c>
      <c r="HZ428" s="9">
        <v>1</v>
      </c>
      <c r="IA428" s="9">
        <v>0</v>
      </c>
      <c r="IB428" s="9">
        <v>1</v>
      </c>
      <c r="IC428" s="9">
        <v>0</v>
      </c>
      <c r="ID428" s="9">
        <v>1</v>
      </c>
      <c r="IE428" s="9">
        <v>0</v>
      </c>
      <c r="IF428" s="1">
        <v>1</v>
      </c>
      <c r="IG428" s="9">
        <v>1</v>
      </c>
      <c r="IH428" s="9">
        <v>0</v>
      </c>
      <c r="II428" s="9">
        <v>0</v>
      </c>
      <c r="IJ428" s="9">
        <v>0</v>
      </c>
      <c r="IK428" s="9">
        <v>0</v>
      </c>
      <c r="IL428" s="9">
        <v>0</v>
      </c>
      <c r="IM428" s="9">
        <v>0</v>
      </c>
      <c r="IN428" s="9">
        <v>0</v>
      </c>
      <c r="IO428" s="9">
        <v>1</v>
      </c>
      <c r="IP428" s="9">
        <v>1</v>
      </c>
      <c r="IQ428" s="9">
        <f t="shared" si="188"/>
        <v>2</v>
      </c>
      <c r="IR428" s="1">
        <v>1</v>
      </c>
      <c r="IS428" s="9">
        <v>1</v>
      </c>
      <c r="IT428" s="9">
        <v>1</v>
      </c>
      <c r="IU428" s="9">
        <v>1</v>
      </c>
      <c r="IV428" s="9">
        <v>0</v>
      </c>
      <c r="IW428" s="9">
        <v>0</v>
      </c>
      <c r="IX428" s="9">
        <v>0</v>
      </c>
      <c r="IY428" s="9">
        <v>0</v>
      </c>
      <c r="IZ428" s="9">
        <v>0</v>
      </c>
      <c r="JA428" s="9"/>
      <c r="JB428" s="9"/>
      <c r="JC428" s="9"/>
      <c r="JD428" s="9"/>
      <c r="JE428" s="9"/>
      <c r="JF428" s="1">
        <v>5</v>
      </c>
      <c r="JG428" s="1">
        <v>0</v>
      </c>
      <c r="JH428" s="1">
        <v>1</v>
      </c>
      <c r="JI428" s="1">
        <v>0</v>
      </c>
      <c r="JJ428" s="9"/>
      <c r="JK428" s="9">
        <v>0</v>
      </c>
      <c r="JL428" s="9">
        <v>0</v>
      </c>
      <c r="JM428" s="9">
        <v>0</v>
      </c>
      <c r="JN428" s="9">
        <v>0</v>
      </c>
      <c r="JO428" s="9">
        <v>0</v>
      </c>
      <c r="JP428" s="9">
        <v>0</v>
      </c>
      <c r="JQ428" s="9">
        <v>0</v>
      </c>
      <c r="JR428" s="9">
        <v>0</v>
      </c>
      <c r="JS428" s="9">
        <v>1</v>
      </c>
      <c r="JT428" s="9">
        <v>1</v>
      </c>
      <c r="JU428" s="9">
        <v>0</v>
      </c>
      <c r="JV428" s="9">
        <v>0</v>
      </c>
      <c r="JW428" s="9">
        <v>0</v>
      </c>
      <c r="JX428" s="9">
        <v>1</v>
      </c>
      <c r="JY428" s="10">
        <v>43960</v>
      </c>
      <c r="JZ428" s="10">
        <v>43969</v>
      </c>
      <c r="KA428" s="9">
        <f>JZ428-JY428</f>
        <v>9</v>
      </c>
      <c r="KB428" s="9">
        <v>1</v>
      </c>
      <c r="KC428" s="9">
        <f t="shared" si="189"/>
        <v>9</v>
      </c>
      <c r="KD428" s="9">
        <v>1</v>
      </c>
      <c r="KE428" s="9">
        <v>1</v>
      </c>
      <c r="KF428" s="9">
        <v>1</v>
      </c>
      <c r="KG428" s="9">
        <v>0</v>
      </c>
      <c r="KH428" s="9">
        <v>1</v>
      </c>
      <c r="KI428" s="9">
        <v>1</v>
      </c>
      <c r="KJ428" s="9">
        <v>1</v>
      </c>
      <c r="KK428" s="9">
        <v>1</v>
      </c>
      <c r="KL428" s="9">
        <v>1</v>
      </c>
      <c r="KM428" s="9">
        <v>0</v>
      </c>
      <c r="KN428" s="9">
        <v>1</v>
      </c>
      <c r="KO428" s="1">
        <v>1</v>
      </c>
      <c r="KP428" s="9">
        <v>0</v>
      </c>
      <c r="KQ428" s="9">
        <v>0</v>
      </c>
      <c r="KR428" s="9">
        <v>0</v>
      </c>
      <c r="KS428" s="9">
        <v>0</v>
      </c>
      <c r="KT428" s="9">
        <v>0</v>
      </c>
      <c r="KU428" s="9">
        <v>0</v>
      </c>
      <c r="KV428" s="9">
        <v>0</v>
      </c>
      <c r="KW428" s="9" t="s">
        <v>103</v>
      </c>
      <c r="KX428" s="9">
        <v>0</v>
      </c>
      <c r="KY428" s="9">
        <v>1</v>
      </c>
      <c r="KZ428" s="12">
        <v>8.6</v>
      </c>
      <c r="LA428" s="12">
        <v>29</v>
      </c>
      <c r="LB428" s="9">
        <v>4700</v>
      </c>
      <c r="LC428" s="9">
        <v>2909</v>
      </c>
      <c r="LD428" s="9">
        <v>920</v>
      </c>
      <c r="LE428" s="9">
        <v>214000</v>
      </c>
      <c r="LF428" s="13">
        <v>0.8</v>
      </c>
      <c r="LG428" s="13">
        <v>18.5</v>
      </c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>
        <v>16.2</v>
      </c>
      <c r="LU428" s="9"/>
      <c r="LV428" s="9">
        <v>1</v>
      </c>
      <c r="LW428" s="9" t="s">
        <v>116</v>
      </c>
      <c r="LX428" s="1">
        <v>0</v>
      </c>
      <c r="LY428" s="1">
        <v>1</v>
      </c>
      <c r="LZ428" s="9">
        <v>1</v>
      </c>
      <c r="MA428" s="9">
        <v>0</v>
      </c>
      <c r="MB428" s="9">
        <f t="shared" si="167"/>
        <v>1</v>
      </c>
      <c r="MC428" s="1">
        <v>1</v>
      </c>
      <c r="MD428" s="9">
        <v>1</v>
      </c>
      <c r="ME428" s="9">
        <v>0</v>
      </c>
      <c r="MF428" s="9">
        <v>0</v>
      </c>
      <c r="MG428" s="9">
        <v>0</v>
      </c>
      <c r="MH428" s="9">
        <v>0</v>
      </c>
      <c r="MI428" s="9">
        <v>0</v>
      </c>
      <c r="MJ428" s="9">
        <v>0</v>
      </c>
      <c r="MK428" s="9">
        <v>0</v>
      </c>
      <c r="ML428" s="9">
        <v>0</v>
      </c>
      <c r="MM428" s="9">
        <f t="shared" si="168"/>
        <v>0</v>
      </c>
      <c r="MN428" s="9">
        <v>0</v>
      </c>
      <c r="MO428" s="9">
        <v>0</v>
      </c>
      <c r="MP428" s="9">
        <v>0</v>
      </c>
      <c r="MQ428" s="9">
        <v>0</v>
      </c>
      <c r="MR428" s="9">
        <v>0</v>
      </c>
      <c r="MS428" s="9">
        <v>0</v>
      </c>
      <c r="MT428" s="9">
        <v>0</v>
      </c>
      <c r="MU428" s="9">
        <v>0</v>
      </c>
      <c r="MV428" s="9">
        <v>0</v>
      </c>
      <c r="MW428" s="9">
        <v>0</v>
      </c>
      <c r="MX428" s="9">
        <v>0</v>
      </c>
      <c r="MY428" s="9">
        <v>0</v>
      </c>
      <c r="MZ428" s="9">
        <v>0</v>
      </c>
      <c r="NA428" s="9">
        <v>0</v>
      </c>
      <c r="NB428" s="9" t="s">
        <v>122</v>
      </c>
      <c r="NC428" s="12">
        <v>8.9</v>
      </c>
      <c r="ND428" s="12">
        <v>29.3</v>
      </c>
      <c r="NE428" s="9">
        <v>3150</v>
      </c>
      <c r="NF428" s="9">
        <v>1801</v>
      </c>
      <c r="NG428" s="9">
        <v>951</v>
      </c>
      <c r="NH428" s="9">
        <v>36000</v>
      </c>
      <c r="NI428" s="13">
        <v>3.39</v>
      </c>
      <c r="NJ428" s="13">
        <v>56</v>
      </c>
      <c r="NK428" s="13">
        <v>0.8</v>
      </c>
      <c r="NL428" s="13">
        <v>0.56000000000000005</v>
      </c>
      <c r="NM428" s="9"/>
      <c r="NN428" s="9"/>
      <c r="NO428" s="9">
        <v>550</v>
      </c>
      <c r="NP428" s="12">
        <v>228.3</v>
      </c>
      <c r="NQ428" s="9"/>
      <c r="NR428" s="12">
        <v>884</v>
      </c>
      <c r="NS428" s="9"/>
      <c r="NT428" s="15">
        <v>0.06</v>
      </c>
      <c r="NU428" s="9"/>
      <c r="NV428" s="9"/>
      <c r="NW428" s="9">
        <v>14.9</v>
      </c>
      <c r="NX428" s="9"/>
      <c r="NY428" s="1">
        <v>1</v>
      </c>
      <c r="NZ428" s="9" t="s">
        <v>114</v>
      </c>
      <c r="OA428" s="1">
        <v>1</v>
      </c>
      <c r="OB428" s="1">
        <v>0</v>
      </c>
      <c r="OC428" s="9">
        <v>1</v>
      </c>
      <c r="OD428" s="9">
        <v>0</v>
      </c>
      <c r="OE428" s="9">
        <f t="shared" si="169"/>
        <v>1</v>
      </c>
      <c r="OF428" s="1">
        <v>1</v>
      </c>
      <c r="OG428" s="9">
        <v>1</v>
      </c>
      <c r="OH428" s="9">
        <v>0</v>
      </c>
      <c r="OI428" s="9">
        <v>0</v>
      </c>
      <c r="OJ428" s="9">
        <v>0</v>
      </c>
      <c r="OK428" s="9">
        <v>0</v>
      </c>
      <c r="OL428" s="9">
        <v>0</v>
      </c>
      <c r="OM428" s="9">
        <v>0</v>
      </c>
      <c r="ON428" s="9">
        <v>0</v>
      </c>
      <c r="OO428" s="9">
        <v>0</v>
      </c>
      <c r="OP428" s="9">
        <f t="shared" si="170"/>
        <v>0</v>
      </c>
      <c r="OQ428" s="9">
        <v>0</v>
      </c>
      <c r="OR428" s="9">
        <v>0</v>
      </c>
      <c r="OS428" s="9">
        <v>0</v>
      </c>
      <c r="OT428" s="9">
        <v>0</v>
      </c>
      <c r="OU428" s="9">
        <v>0</v>
      </c>
      <c r="OV428" s="9">
        <v>0</v>
      </c>
      <c r="OW428" s="9">
        <v>0</v>
      </c>
      <c r="OX428" s="9">
        <v>0</v>
      </c>
      <c r="OY428" s="9">
        <v>0</v>
      </c>
      <c r="OZ428" s="9">
        <v>0</v>
      </c>
      <c r="PA428" s="9">
        <v>0</v>
      </c>
      <c r="PB428" s="9">
        <v>0</v>
      </c>
    </row>
    <row r="429" spans="1:418" x14ac:dyDescent="0.25">
      <c r="A429" s="1">
        <v>428</v>
      </c>
      <c r="B429" s="26" t="s">
        <v>2</v>
      </c>
      <c r="C429" s="9">
        <v>0</v>
      </c>
      <c r="D429" s="9">
        <v>1</v>
      </c>
      <c r="E429" s="9">
        <v>59</v>
      </c>
      <c r="F429" s="9">
        <v>0</v>
      </c>
      <c r="G429" s="1">
        <v>1</v>
      </c>
      <c r="H429" s="9">
        <v>0</v>
      </c>
      <c r="I429" s="9">
        <v>0</v>
      </c>
      <c r="J429" s="9" t="s">
        <v>5</v>
      </c>
      <c r="K429" s="9">
        <v>1</v>
      </c>
      <c r="L429" s="9">
        <v>0</v>
      </c>
      <c r="M429" s="9">
        <v>0</v>
      </c>
      <c r="N429" s="9">
        <v>0</v>
      </c>
      <c r="O429" s="9" t="s">
        <v>271</v>
      </c>
      <c r="P429" s="9" t="s">
        <v>247</v>
      </c>
      <c r="Q429" s="9"/>
      <c r="R429" s="9" t="s">
        <v>393</v>
      </c>
      <c r="S429" s="1">
        <v>0</v>
      </c>
      <c r="T429" s="9" t="s">
        <v>329</v>
      </c>
      <c r="U429" s="9" t="s">
        <v>149</v>
      </c>
      <c r="V429" s="9" t="s">
        <v>111</v>
      </c>
      <c r="W429" s="9">
        <v>1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1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1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2</v>
      </c>
      <c r="BA429" s="9">
        <v>0</v>
      </c>
      <c r="BB429" s="1">
        <v>1</v>
      </c>
      <c r="BC429" s="9">
        <v>0</v>
      </c>
      <c r="BD429" s="9">
        <v>0</v>
      </c>
      <c r="BE429" s="9">
        <f t="shared" si="187"/>
        <v>0</v>
      </c>
      <c r="BF429" s="9">
        <v>0</v>
      </c>
      <c r="BG429" s="9">
        <v>0</v>
      </c>
      <c r="BH429" s="9">
        <v>0</v>
      </c>
      <c r="BI429" s="9">
        <v>0</v>
      </c>
      <c r="BJ429" s="1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1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>
        <v>0</v>
      </c>
      <c r="CC429" s="9">
        <v>0</v>
      </c>
      <c r="CD429" s="9">
        <v>0</v>
      </c>
      <c r="CE429" s="9">
        <v>0</v>
      </c>
      <c r="CF429" s="9">
        <v>0</v>
      </c>
      <c r="CG429" s="9">
        <v>0</v>
      </c>
      <c r="CH429" s="9">
        <v>0</v>
      </c>
      <c r="CI429" s="9"/>
      <c r="CJ429" s="9"/>
      <c r="CK429" s="9" t="s">
        <v>125</v>
      </c>
      <c r="CL429" s="1">
        <v>0</v>
      </c>
      <c r="CM429" s="10">
        <v>44005</v>
      </c>
      <c r="CN429" s="10">
        <v>44005</v>
      </c>
      <c r="CO429" s="10"/>
      <c r="CP429" s="10"/>
      <c r="CQ429" s="10">
        <v>44008</v>
      </c>
      <c r="CR429" s="10">
        <v>44019</v>
      </c>
      <c r="CS429" s="10">
        <v>44027</v>
      </c>
      <c r="CT429" s="3">
        <f t="shared" si="177"/>
        <v>3</v>
      </c>
      <c r="CU429" s="3">
        <f t="shared" si="178"/>
        <v>22</v>
      </c>
      <c r="CV429" s="11"/>
      <c r="CW429" s="3">
        <f t="shared" si="193"/>
        <v>11</v>
      </c>
      <c r="CX429" s="3">
        <v>11</v>
      </c>
      <c r="CY429" s="3">
        <f t="shared" si="192"/>
        <v>11</v>
      </c>
      <c r="CZ429" s="11">
        <v>1</v>
      </c>
      <c r="DA429" s="3">
        <v>1</v>
      </c>
      <c r="DB429" s="11">
        <v>0</v>
      </c>
      <c r="DC429" s="3">
        <f t="shared" si="179"/>
        <v>2</v>
      </c>
      <c r="DD429" s="10">
        <v>44001</v>
      </c>
      <c r="DE429" s="1">
        <v>0</v>
      </c>
      <c r="DF429" s="11">
        <f t="shared" si="161"/>
        <v>4</v>
      </c>
      <c r="DG429" s="3">
        <f t="shared" si="180"/>
        <v>4</v>
      </c>
      <c r="DH429" s="9">
        <v>0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>
        <v>0</v>
      </c>
      <c r="DO429" s="9">
        <v>1</v>
      </c>
      <c r="DP429" s="9">
        <v>0</v>
      </c>
      <c r="DQ429" s="9">
        <v>0</v>
      </c>
      <c r="DR429" s="9">
        <v>1</v>
      </c>
      <c r="DS429" s="9">
        <v>0</v>
      </c>
      <c r="DT429" s="9">
        <v>0</v>
      </c>
      <c r="DU429" s="9">
        <v>0</v>
      </c>
      <c r="DV429" s="9">
        <v>1</v>
      </c>
      <c r="DW429" s="9">
        <v>0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1</v>
      </c>
      <c r="EE429" s="9">
        <v>0</v>
      </c>
      <c r="EF429" s="9">
        <v>0</v>
      </c>
      <c r="EG429" s="9"/>
      <c r="EH429" s="9"/>
      <c r="EI429" s="12"/>
      <c r="EJ429" s="11"/>
      <c r="EK429" s="11"/>
      <c r="EL429" s="11"/>
      <c r="EM429" s="9">
        <v>125</v>
      </c>
      <c r="EN429" s="9">
        <v>88</v>
      </c>
      <c r="EO429" s="12">
        <f t="shared" si="162"/>
        <v>100.33333333333333</v>
      </c>
      <c r="EP429" s="11">
        <v>0</v>
      </c>
      <c r="EQ429" s="9">
        <v>108</v>
      </c>
      <c r="ER429" s="1">
        <v>1</v>
      </c>
      <c r="ES429" s="9">
        <v>20</v>
      </c>
      <c r="ET429" s="9">
        <v>0</v>
      </c>
      <c r="EU429" s="12">
        <v>36</v>
      </c>
      <c r="EV429" s="11">
        <v>0</v>
      </c>
      <c r="EW429" s="12">
        <v>37</v>
      </c>
      <c r="EX429" s="9">
        <v>77</v>
      </c>
      <c r="EY429" s="1">
        <v>1</v>
      </c>
      <c r="EZ429" s="9" t="s">
        <v>51</v>
      </c>
      <c r="FA429" s="9">
        <v>1</v>
      </c>
      <c r="FB429" s="9">
        <v>0</v>
      </c>
      <c r="FC429" s="9">
        <v>1</v>
      </c>
      <c r="FD429" s="9">
        <v>1</v>
      </c>
      <c r="FE429" s="9">
        <v>0</v>
      </c>
      <c r="FF429" s="9">
        <v>0</v>
      </c>
      <c r="FG429" s="9">
        <v>0</v>
      </c>
      <c r="FH429" s="9">
        <v>0</v>
      </c>
      <c r="FI429" s="1">
        <v>1</v>
      </c>
      <c r="FJ429" s="1">
        <v>1</v>
      </c>
      <c r="FK429" s="9">
        <v>0</v>
      </c>
      <c r="FL429" s="9">
        <v>0</v>
      </c>
      <c r="FM429" s="9" t="s">
        <v>104</v>
      </c>
      <c r="FN429" s="9" t="s">
        <v>83</v>
      </c>
      <c r="FO429" s="9">
        <v>0</v>
      </c>
      <c r="FP429" s="9">
        <v>0</v>
      </c>
      <c r="FQ429" s="1">
        <v>1</v>
      </c>
      <c r="FR429" s="1">
        <v>1</v>
      </c>
      <c r="FS429" s="1">
        <f t="shared" si="181"/>
        <v>3</v>
      </c>
      <c r="FT429" s="1">
        <v>0</v>
      </c>
      <c r="FU429" s="9">
        <v>0</v>
      </c>
      <c r="FV429" s="9">
        <v>0</v>
      </c>
      <c r="FW429" s="9">
        <v>0</v>
      </c>
      <c r="FX429" s="9">
        <v>0</v>
      </c>
      <c r="FY429" s="9">
        <v>0</v>
      </c>
      <c r="FZ429" s="1">
        <f t="shared" si="175"/>
        <v>1</v>
      </c>
      <c r="GA429" s="1">
        <v>1</v>
      </c>
      <c r="GB429" s="9">
        <v>1</v>
      </c>
      <c r="GC429" s="9">
        <v>0</v>
      </c>
      <c r="GD429" s="9">
        <v>0</v>
      </c>
      <c r="GE429" s="9">
        <v>0</v>
      </c>
      <c r="GF429" s="9">
        <v>0</v>
      </c>
      <c r="GG429" s="9">
        <v>1</v>
      </c>
      <c r="GH429" s="1">
        <f t="shared" si="176"/>
        <v>1</v>
      </c>
      <c r="GI429" s="1">
        <v>1</v>
      </c>
      <c r="GJ429" s="9">
        <v>0</v>
      </c>
      <c r="GK429" s="9">
        <v>1</v>
      </c>
      <c r="GL429" s="9">
        <v>1</v>
      </c>
      <c r="GM429" s="9">
        <v>0</v>
      </c>
      <c r="GN429" s="9">
        <v>0</v>
      </c>
      <c r="GO429" s="9">
        <v>0</v>
      </c>
      <c r="GP429" s="1">
        <v>0</v>
      </c>
      <c r="GQ429" s="9">
        <v>0</v>
      </c>
      <c r="GR429" s="11">
        <f t="shared" si="163"/>
        <v>0</v>
      </c>
      <c r="GS429" s="9">
        <v>0</v>
      </c>
      <c r="GT429" s="9">
        <v>0</v>
      </c>
      <c r="GU429" s="9">
        <v>0</v>
      </c>
      <c r="GV429" s="9">
        <v>0</v>
      </c>
      <c r="GW429" s="9">
        <v>0</v>
      </c>
      <c r="GX429" s="9">
        <f t="shared" si="164"/>
        <v>2</v>
      </c>
      <c r="GY429" s="9">
        <v>1</v>
      </c>
      <c r="GZ429" s="9">
        <v>0</v>
      </c>
      <c r="HA429" s="9">
        <v>0</v>
      </c>
      <c r="HB429" s="9">
        <v>1</v>
      </c>
      <c r="HC429" s="9">
        <v>0</v>
      </c>
      <c r="HD429" s="9">
        <v>0</v>
      </c>
      <c r="HE429" s="9">
        <v>0</v>
      </c>
      <c r="HF429" s="9">
        <v>0</v>
      </c>
      <c r="HG429" s="9">
        <v>0</v>
      </c>
      <c r="HH429" s="9">
        <v>0</v>
      </c>
      <c r="HI429" s="9">
        <v>1</v>
      </c>
      <c r="HJ429" s="9">
        <v>0</v>
      </c>
      <c r="HK429" s="9">
        <v>0</v>
      </c>
      <c r="HL429" s="9">
        <v>0</v>
      </c>
      <c r="HM429" s="9">
        <v>0</v>
      </c>
      <c r="HN429" s="9">
        <v>0</v>
      </c>
      <c r="HO429" s="9">
        <v>0</v>
      </c>
      <c r="HP429" s="9">
        <v>0</v>
      </c>
      <c r="HQ429" s="9">
        <v>0</v>
      </c>
      <c r="HR429" s="9">
        <v>0</v>
      </c>
      <c r="HS429" s="9">
        <v>0</v>
      </c>
      <c r="HT429" s="9">
        <v>0</v>
      </c>
      <c r="HU429" s="9">
        <v>0</v>
      </c>
      <c r="HV429" s="9">
        <v>0</v>
      </c>
      <c r="HW429" s="9">
        <v>0</v>
      </c>
      <c r="HX429" s="9">
        <v>0</v>
      </c>
      <c r="HY429" s="9">
        <v>0</v>
      </c>
      <c r="HZ429" s="9">
        <v>0</v>
      </c>
      <c r="IA429" s="9">
        <v>1</v>
      </c>
      <c r="IB429" s="9">
        <v>1</v>
      </c>
      <c r="IC429" s="9">
        <v>0</v>
      </c>
      <c r="ID429" s="9">
        <v>1</v>
      </c>
      <c r="IE429" s="9">
        <v>0</v>
      </c>
      <c r="IF429" s="1">
        <v>1</v>
      </c>
      <c r="IG429" s="9">
        <v>0</v>
      </c>
      <c r="IH429" s="9">
        <v>1</v>
      </c>
      <c r="II429" s="9">
        <v>0</v>
      </c>
      <c r="IJ429" s="9">
        <v>0</v>
      </c>
      <c r="IK429" s="9">
        <v>0</v>
      </c>
      <c r="IL429" s="9">
        <v>0</v>
      </c>
      <c r="IM429" s="9">
        <v>1</v>
      </c>
      <c r="IN429" s="9">
        <v>0</v>
      </c>
      <c r="IO429" s="9">
        <v>0</v>
      </c>
      <c r="IP429" s="9">
        <v>0</v>
      </c>
      <c r="IQ429" s="9">
        <f t="shared" si="188"/>
        <v>0</v>
      </c>
      <c r="IR429" s="1">
        <v>0</v>
      </c>
      <c r="IS429" s="9">
        <v>0</v>
      </c>
      <c r="IT429" s="9">
        <v>0</v>
      </c>
      <c r="IU429" s="9">
        <v>0</v>
      </c>
      <c r="IV429" s="9">
        <v>0</v>
      </c>
      <c r="IW429" s="9">
        <v>0</v>
      </c>
      <c r="IX429" s="9">
        <v>0</v>
      </c>
      <c r="IY429" s="9">
        <v>0</v>
      </c>
      <c r="IZ429" s="9">
        <v>0</v>
      </c>
      <c r="JA429" s="9">
        <v>119</v>
      </c>
      <c r="JB429" s="9">
        <v>0</v>
      </c>
      <c r="JC429" s="9">
        <v>0</v>
      </c>
      <c r="JD429" s="1">
        <v>1</v>
      </c>
      <c r="JE429" s="9">
        <v>0</v>
      </c>
      <c r="JF429" s="1">
        <v>7</v>
      </c>
      <c r="JG429" s="1">
        <v>0</v>
      </c>
      <c r="JH429" s="1">
        <v>0</v>
      </c>
      <c r="JI429" s="1">
        <v>1</v>
      </c>
      <c r="JJ429" s="9"/>
      <c r="JK429" s="9">
        <v>0</v>
      </c>
      <c r="JL429" s="9">
        <v>0</v>
      </c>
      <c r="JM429" s="9">
        <v>0</v>
      </c>
      <c r="JN429" s="9">
        <v>0</v>
      </c>
      <c r="JO429" s="9">
        <v>0</v>
      </c>
      <c r="JP429" s="9">
        <v>0</v>
      </c>
      <c r="JQ429" s="9">
        <v>0</v>
      </c>
      <c r="JR429" s="9">
        <v>0</v>
      </c>
      <c r="JS429" s="9">
        <v>1</v>
      </c>
      <c r="JT429" s="9">
        <v>1</v>
      </c>
      <c r="JU429" s="9">
        <v>1</v>
      </c>
      <c r="JV429" s="9">
        <v>0</v>
      </c>
      <c r="JW429" s="9">
        <v>0</v>
      </c>
      <c r="JX429" s="9">
        <v>0</v>
      </c>
      <c r="JY429" s="9"/>
      <c r="JZ429" s="9"/>
      <c r="KA429" s="9"/>
      <c r="KB429" s="9">
        <v>0</v>
      </c>
      <c r="KC429" s="9">
        <f t="shared" si="189"/>
        <v>2</v>
      </c>
      <c r="KD429" s="9">
        <v>1</v>
      </c>
      <c r="KE429" s="9">
        <v>1</v>
      </c>
      <c r="KF429" s="9">
        <v>0</v>
      </c>
      <c r="KG429" s="9">
        <v>0</v>
      </c>
      <c r="KH429" s="9">
        <v>0</v>
      </c>
      <c r="KI429" s="9">
        <v>0</v>
      </c>
      <c r="KJ429" s="9">
        <v>0</v>
      </c>
      <c r="KK429" s="9">
        <v>0</v>
      </c>
      <c r="KL429" s="9">
        <v>0</v>
      </c>
      <c r="KM429" s="9">
        <v>0</v>
      </c>
      <c r="KN429" s="9">
        <v>0</v>
      </c>
      <c r="KO429" s="1">
        <v>1</v>
      </c>
      <c r="KP429" s="9">
        <v>0</v>
      </c>
      <c r="KQ429" s="9">
        <v>0</v>
      </c>
      <c r="KR429" s="9">
        <v>0</v>
      </c>
      <c r="KS429" s="9">
        <v>0</v>
      </c>
      <c r="KT429" s="9">
        <v>0</v>
      </c>
      <c r="KU429" s="9">
        <v>0</v>
      </c>
      <c r="KV429" s="9">
        <v>0</v>
      </c>
      <c r="KW429" s="9" t="s">
        <v>102</v>
      </c>
      <c r="KX429" s="9">
        <v>1</v>
      </c>
      <c r="KY429" s="9">
        <v>0</v>
      </c>
      <c r="KZ429" s="12">
        <v>17.600000000000001</v>
      </c>
      <c r="LA429" s="12">
        <v>34</v>
      </c>
      <c r="LB429" s="9">
        <v>7380</v>
      </c>
      <c r="LC429" s="9">
        <v>6250</v>
      </c>
      <c r="LD429" s="9">
        <v>600</v>
      </c>
      <c r="LE429" s="9">
        <v>188000</v>
      </c>
      <c r="LF429" s="13">
        <v>0.92</v>
      </c>
      <c r="LG429" s="13">
        <v>24.1</v>
      </c>
      <c r="LH429" s="9"/>
      <c r="LI429" s="9"/>
      <c r="LJ429" s="9"/>
      <c r="LK429" s="9"/>
      <c r="LL429" s="9">
        <v>446</v>
      </c>
      <c r="LM429" s="9"/>
      <c r="LN429" s="9"/>
      <c r="LO429" s="9"/>
      <c r="LP429" s="9"/>
      <c r="LQ429" s="9"/>
      <c r="LR429" s="9"/>
      <c r="LS429" s="9"/>
      <c r="LT429" s="9"/>
      <c r="LU429" s="9"/>
      <c r="LV429" s="9">
        <v>1</v>
      </c>
      <c r="LW429" s="9" t="s">
        <v>115</v>
      </c>
      <c r="LX429" s="1">
        <v>0</v>
      </c>
      <c r="LY429" s="1">
        <v>1</v>
      </c>
      <c r="LZ429" s="1">
        <v>1</v>
      </c>
      <c r="MA429" s="9">
        <v>1</v>
      </c>
      <c r="MB429" s="9">
        <f t="shared" si="167"/>
        <v>0</v>
      </c>
      <c r="MC429" s="9">
        <v>0</v>
      </c>
      <c r="MD429" s="9">
        <v>0</v>
      </c>
      <c r="ME429" s="9">
        <v>0</v>
      </c>
      <c r="MF429" s="9">
        <v>0</v>
      </c>
      <c r="MG429" s="9">
        <v>0</v>
      </c>
      <c r="MH429" s="9">
        <v>0</v>
      </c>
      <c r="MI429" s="9">
        <v>0</v>
      </c>
      <c r="MJ429" s="9">
        <v>0</v>
      </c>
      <c r="MK429" s="9">
        <v>0</v>
      </c>
      <c r="ML429" s="9">
        <v>0</v>
      </c>
      <c r="MM429" s="9">
        <f t="shared" si="168"/>
        <v>0</v>
      </c>
      <c r="MN429" s="9">
        <v>0</v>
      </c>
      <c r="MO429" s="9">
        <v>0</v>
      </c>
      <c r="MP429" s="9">
        <v>0</v>
      </c>
      <c r="MQ429" s="9">
        <v>0</v>
      </c>
      <c r="MR429" s="9">
        <v>0</v>
      </c>
      <c r="MS429" s="9">
        <v>0</v>
      </c>
      <c r="MT429" s="9">
        <v>0</v>
      </c>
      <c r="MU429" s="9">
        <v>0</v>
      </c>
      <c r="MV429" s="9">
        <v>0</v>
      </c>
      <c r="MW429" s="9">
        <v>0</v>
      </c>
      <c r="MX429" s="9">
        <v>0</v>
      </c>
      <c r="MY429" s="9">
        <v>0</v>
      </c>
      <c r="MZ429" s="9">
        <v>0</v>
      </c>
      <c r="NA429" s="9">
        <v>0</v>
      </c>
      <c r="NB429" s="9" t="s">
        <v>122</v>
      </c>
      <c r="NC429" s="12">
        <v>14.9</v>
      </c>
      <c r="ND429" s="12">
        <v>43.1</v>
      </c>
      <c r="NE429" s="9">
        <v>8640</v>
      </c>
      <c r="NF429" s="9">
        <v>7360</v>
      </c>
      <c r="NG429" s="9">
        <v>820</v>
      </c>
      <c r="NH429" s="9">
        <v>224000</v>
      </c>
      <c r="NI429" s="13">
        <v>0.69</v>
      </c>
      <c r="NJ429" s="13">
        <v>14.4</v>
      </c>
      <c r="NK429" s="9"/>
      <c r="NL429" s="9"/>
      <c r="NM429" s="12">
        <v>47.3</v>
      </c>
      <c r="NN429" s="9">
        <v>47.1</v>
      </c>
      <c r="NO429" s="9"/>
      <c r="NP429" s="12">
        <v>81.599999999999994</v>
      </c>
      <c r="NQ429" s="9"/>
      <c r="NR429" s="12">
        <v>3504</v>
      </c>
      <c r="NS429" s="9">
        <v>0.69</v>
      </c>
      <c r="NT429" s="15">
        <v>6.0000000000000001E-3</v>
      </c>
      <c r="NU429" s="9"/>
      <c r="NV429" s="9"/>
      <c r="NW429" s="9">
        <v>13</v>
      </c>
      <c r="NX429" s="9"/>
      <c r="NY429" s="1">
        <v>0</v>
      </c>
      <c r="NZ429" s="9"/>
      <c r="OA429" s="1">
        <v>0</v>
      </c>
      <c r="OB429" s="1">
        <v>0</v>
      </c>
      <c r="OC429" s="9">
        <v>1</v>
      </c>
      <c r="OD429" s="9">
        <v>0</v>
      </c>
      <c r="OE429" s="9">
        <f t="shared" si="169"/>
        <v>2</v>
      </c>
      <c r="OF429" s="1">
        <v>1</v>
      </c>
      <c r="OG429" s="9">
        <v>1</v>
      </c>
      <c r="OH429" s="9">
        <v>0</v>
      </c>
      <c r="OI429" s="9">
        <v>0</v>
      </c>
      <c r="OJ429" s="9">
        <v>1</v>
      </c>
      <c r="OK429" s="9">
        <v>0</v>
      </c>
      <c r="OL429" s="9">
        <v>0</v>
      </c>
      <c r="OM429" s="9">
        <v>0</v>
      </c>
      <c r="ON429" s="9">
        <v>1</v>
      </c>
      <c r="OO429" s="9">
        <v>0</v>
      </c>
      <c r="OP429" s="9">
        <f t="shared" si="170"/>
        <v>2</v>
      </c>
      <c r="OQ429" s="1">
        <v>1</v>
      </c>
      <c r="OR429" s="9">
        <v>1</v>
      </c>
      <c r="OS429" s="9">
        <v>0</v>
      </c>
      <c r="OT429" s="9">
        <v>0</v>
      </c>
      <c r="OU429" s="9">
        <v>0</v>
      </c>
      <c r="OV429" s="9">
        <v>1</v>
      </c>
      <c r="OW429" s="9">
        <v>0</v>
      </c>
      <c r="OX429" s="9">
        <v>0</v>
      </c>
      <c r="OY429" s="9">
        <v>0</v>
      </c>
      <c r="OZ429" s="9">
        <v>0</v>
      </c>
      <c r="PA429" s="9">
        <v>0</v>
      </c>
      <c r="PB429" s="9">
        <v>0</v>
      </c>
    </row>
    <row r="430" spans="1:418" x14ac:dyDescent="0.25">
      <c r="A430" s="1">
        <v>429</v>
      </c>
      <c r="B430" s="26" t="s">
        <v>1</v>
      </c>
      <c r="C430" s="9">
        <v>1</v>
      </c>
      <c r="D430" s="9">
        <v>0</v>
      </c>
      <c r="E430" s="9">
        <v>50</v>
      </c>
      <c r="F430" s="9">
        <v>0</v>
      </c>
      <c r="G430" s="1">
        <v>1</v>
      </c>
      <c r="H430" s="9">
        <v>0</v>
      </c>
      <c r="I430" s="9">
        <v>0</v>
      </c>
      <c r="J430" s="9" t="s">
        <v>5</v>
      </c>
      <c r="K430" s="9">
        <v>1</v>
      </c>
      <c r="L430" s="9">
        <v>0</v>
      </c>
      <c r="M430" s="9">
        <v>0</v>
      </c>
      <c r="N430" s="9">
        <v>0</v>
      </c>
      <c r="O430" s="9" t="s">
        <v>271</v>
      </c>
      <c r="P430" s="9" t="s">
        <v>247</v>
      </c>
      <c r="Q430" s="9"/>
      <c r="R430" s="9" t="s">
        <v>393</v>
      </c>
      <c r="S430" s="1">
        <v>0</v>
      </c>
      <c r="T430" s="9" t="s">
        <v>329</v>
      </c>
      <c r="U430" s="9" t="s">
        <v>149</v>
      </c>
      <c r="V430" s="9" t="s">
        <v>111</v>
      </c>
      <c r="W430" s="9">
        <v>1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1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1</v>
      </c>
      <c r="BA430" s="9">
        <v>0</v>
      </c>
      <c r="BB430" s="1">
        <v>1</v>
      </c>
      <c r="BC430" s="9">
        <v>0</v>
      </c>
      <c r="BD430" s="9">
        <v>0</v>
      </c>
      <c r="BE430" s="9">
        <f t="shared" si="187"/>
        <v>1</v>
      </c>
      <c r="BF430" s="9">
        <v>0</v>
      </c>
      <c r="BG430" s="9">
        <v>0</v>
      </c>
      <c r="BH430" s="9">
        <v>0</v>
      </c>
      <c r="BI430" s="9">
        <v>0</v>
      </c>
      <c r="BJ430" s="1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9">
        <v>0</v>
      </c>
      <c r="CB430" s="9">
        <v>0</v>
      </c>
      <c r="CC430" s="9">
        <v>1</v>
      </c>
      <c r="CD430" s="9">
        <v>0</v>
      </c>
      <c r="CE430" s="9">
        <v>0</v>
      </c>
      <c r="CF430" s="9">
        <v>0</v>
      </c>
      <c r="CG430" s="9">
        <v>0</v>
      </c>
      <c r="CH430" s="9">
        <v>0</v>
      </c>
      <c r="CI430" s="9"/>
      <c r="CJ430" s="9"/>
      <c r="CK430" s="9" t="s">
        <v>123</v>
      </c>
      <c r="CL430" s="9">
        <v>0</v>
      </c>
      <c r="CM430" s="10">
        <v>44016</v>
      </c>
      <c r="CN430" s="10">
        <v>44017</v>
      </c>
      <c r="CO430" s="10"/>
      <c r="CP430" s="10"/>
      <c r="CQ430" s="10"/>
      <c r="CR430" s="10"/>
      <c r="CS430" s="10">
        <v>44019</v>
      </c>
      <c r="CT430" s="3"/>
      <c r="CU430" s="3">
        <f t="shared" si="178"/>
        <v>3</v>
      </c>
      <c r="CV430" s="11"/>
      <c r="CW430" s="11"/>
      <c r="CX430" s="11"/>
      <c r="CY430" s="3">
        <f t="shared" si="192"/>
        <v>3</v>
      </c>
      <c r="CZ430" s="11">
        <v>0</v>
      </c>
      <c r="DA430" s="3">
        <v>1</v>
      </c>
      <c r="DB430" s="17">
        <v>0</v>
      </c>
      <c r="DC430" s="3">
        <f t="shared" si="179"/>
        <v>1</v>
      </c>
      <c r="DD430" s="10">
        <v>44009</v>
      </c>
      <c r="DE430" s="1">
        <v>0</v>
      </c>
      <c r="DF430" s="11">
        <f t="shared" si="161"/>
        <v>7</v>
      </c>
      <c r="DG430" s="3">
        <f t="shared" si="180"/>
        <v>3</v>
      </c>
      <c r="DH430" s="9">
        <v>1</v>
      </c>
      <c r="DI430" s="9">
        <v>0</v>
      </c>
      <c r="DJ430" s="9">
        <v>0</v>
      </c>
      <c r="DK430" s="9">
        <v>0</v>
      </c>
      <c r="DL430" s="9">
        <v>0</v>
      </c>
      <c r="DM430" s="9">
        <v>0</v>
      </c>
      <c r="DN430" s="9">
        <v>0</v>
      </c>
      <c r="DO430" s="9">
        <v>1</v>
      </c>
      <c r="DP430" s="9">
        <v>0</v>
      </c>
      <c r="DQ430" s="9">
        <v>0</v>
      </c>
      <c r="DR430" s="9">
        <v>1</v>
      </c>
      <c r="DS430" s="9">
        <v>0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>
        <v>0</v>
      </c>
      <c r="EA430" s="9">
        <v>0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/>
      <c r="EH430" s="9"/>
      <c r="EI430" s="12"/>
      <c r="EJ430" s="11"/>
      <c r="EK430" s="11"/>
      <c r="EL430" s="11"/>
      <c r="EM430" s="9">
        <v>123</v>
      </c>
      <c r="EN430" s="9">
        <v>64</v>
      </c>
      <c r="EO430" s="12">
        <f t="shared" si="162"/>
        <v>83.666666666666671</v>
      </c>
      <c r="EP430" s="11">
        <v>0</v>
      </c>
      <c r="EQ430" s="9">
        <v>96</v>
      </c>
      <c r="ER430" s="9">
        <v>0</v>
      </c>
      <c r="ES430" s="9">
        <v>18</v>
      </c>
      <c r="ET430" s="9">
        <v>0</v>
      </c>
      <c r="EU430" s="12">
        <v>37</v>
      </c>
      <c r="EV430" s="11">
        <v>0</v>
      </c>
      <c r="EW430" s="12">
        <v>37</v>
      </c>
      <c r="EX430" s="9">
        <v>95</v>
      </c>
      <c r="EY430" s="1">
        <v>0</v>
      </c>
      <c r="EZ430" s="9" t="s">
        <v>51</v>
      </c>
      <c r="FA430" s="9">
        <v>1</v>
      </c>
      <c r="FB430" s="9">
        <v>0</v>
      </c>
      <c r="FC430" s="9">
        <v>1</v>
      </c>
      <c r="FD430" s="9">
        <v>0</v>
      </c>
      <c r="FE430" s="9">
        <v>0</v>
      </c>
      <c r="FF430" s="9">
        <v>0</v>
      </c>
      <c r="FG430" s="9">
        <v>0</v>
      </c>
      <c r="FH430" s="9">
        <v>0</v>
      </c>
      <c r="FI430" s="1">
        <v>0</v>
      </c>
      <c r="FJ430" s="1">
        <v>1</v>
      </c>
      <c r="FK430" s="9">
        <v>0</v>
      </c>
      <c r="FL430" s="9">
        <v>0</v>
      </c>
      <c r="FM430" s="9" t="s">
        <v>104</v>
      </c>
      <c r="FN430" s="1" t="s">
        <v>82</v>
      </c>
      <c r="FO430" s="9">
        <v>0</v>
      </c>
      <c r="FP430" s="1">
        <v>1</v>
      </c>
      <c r="FQ430" s="9">
        <v>0</v>
      </c>
      <c r="FR430" s="1">
        <v>1</v>
      </c>
      <c r="FS430" s="1">
        <f t="shared" si="181"/>
        <v>2</v>
      </c>
      <c r="FT430" s="1">
        <v>0</v>
      </c>
      <c r="FU430" s="9">
        <v>0</v>
      </c>
      <c r="FV430" s="9">
        <v>0</v>
      </c>
      <c r="FW430" s="9">
        <v>0</v>
      </c>
      <c r="FX430" s="9">
        <v>0</v>
      </c>
      <c r="FY430" s="9">
        <v>0</v>
      </c>
      <c r="FZ430" s="1">
        <f t="shared" si="175"/>
        <v>1</v>
      </c>
      <c r="GA430" s="1">
        <v>1</v>
      </c>
      <c r="GB430" s="9">
        <v>1</v>
      </c>
      <c r="GC430" s="9">
        <v>0</v>
      </c>
      <c r="GD430" s="9">
        <v>0</v>
      </c>
      <c r="GE430" s="9">
        <v>0</v>
      </c>
      <c r="GF430" s="9">
        <v>0</v>
      </c>
      <c r="GG430" s="9">
        <v>0</v>
      </c>
      <c r="GH430" s="1">
        <f t="shared" si="176"/>
        <v>1</v>
      </c>
      <c r="GI430" s="1">
        <v>1</v>
      </c>
      <c r="GJ430" s="9">
        <v>0</v>
      </c>
      <c r="GK430" s="9">
        <v>1</v>
      </c>
      <c r="GL430" s="9">
        <v>1</v>
      </c>
      <c r="GM430" s="9">
        <v>0</v>
      </c>
      <c r="GN430" s="9">
        <v>0</v>
      </c>
      <c r="GO430" s="9">
        <v>0</v>
      </c>
      <c r="GP430" s="1">
        <v>0</v>
      </c>
      <c r="GQ430" s="9">
        <v>0</v>
      </c>
      <c r="GR430" s="11">
        <f t="shared" si="163"/>
        <v>0</v>
      </c>
      <c r="GS430" s="9">
        <v>0</v>
      </c>
      <c r="GT430" s="9">
        <v>0</v>
      </c>
      <c r="GU430" s="9">
        <v>0</v>
      </c>
      <c r="GV430" s="9">
        <v>0</v>
      </c>
      <c r="GW430" s="9">
        <v>0</v>
      </c>
      <c r="GX430" s="9">
        <f t="shared" si="164"/>
        <v>1</v>
      </c>
      <c r="GY430" s="9">
        <v>1</v>
      </c>
      <c r="GZ430" s="9">
        <v>0</v>
      </c>
      <c r="HA430" s="9">
        <v>0</v>
      </c>
      <c r="HB430" s="9">
        <v>1</v>
      </c>
      <c r="HC430" s="9">
        <v>0</v>
      </c>
      <c r="HD430" s="9">
        <v>0</v>
      </c>
      <c r="HE430" s="9">
        <v>0</v>
      </c>
      <c r="HF430" s="9">
        <v>0</v>
      </c>
      <c r="HG430" s="9">
        <v>0</v>
      </c>
      <c r="HH430" s="9">
        <v>0</v>
      </c>
      <c r="HI430" s="9">
        <v>0</v>
      </c>
      <c r="HJ430" s="9">
        <v>0</v>
      </c>
      <c r="HK430" s="9">
        <v>0</v>
      </c>
      <c r="HL430" s="9">
        <v>0</v>
      </c>
      <c r="HM430" s="9">
        <v>0</v>
      </c>
      <c r="HN430" s="9">
        <v>0</v>
      </c>
      <c r="HO430" s="9">
        <v>0</v>
      </c>
      <c r="HP430" s="9">
        <v>0</v>
      </c>
      <c r="HQ430" s="9">
        <v>0</v>
      </c>
      <c r="HR430" s="9">
        <v>0</v>
      </c>
      <c r="HS430" s="9">
        <v>0</v>
      </c>
      <c r="HT430" s="9">
        <v>0</v>
      </c>
      <c r="HU430" s="9">
        <v>0</v>
      </c>
      <c r="HV430" s="9">
        <v>0</v>
      </c>
      <c r="HW430" s="9">
        <v>0</v>
      </c>
      <c r="HX430" s="9">
        <v>0</v>
      </c>
      <c r="HY430" s="9">
        <v>0</v>
      </c>
      <c r="HZ430" s="9">
        <v>0</v>
      </c>
      <c r="IA430" s="9">
        <v>0</v>
      </c>
      <c r="IB430" s="9">
        <v>0</v>
      </c>
      <c r="IC430" s="9">
        <v>0</v>
      </c>
      <c r="ID430" s="9">
        <v>0</v>
      </c>
      <c r="IE430" s="9">
        <v>0</v>
      </c>
      <c r="IF430" s="1">
        <v>0</v>
      </c>
      <c r="IG430" s="9">
        <v>0</v>
      </c>
      <c r="IH430" s="9">
        <v>0</v>
      </c>
      <c r="II430" s="9">
        <v>0</v>
      </c>
      <c r="IJ430" s="9">
        <v>0</v>
      </c>
      <c r="IK430" s="9">
        <v>0</v>
      </c>
      <c r="IL430" s="9">
        <v>0</v>
      </c>
      <c r="IM430" s="9">
        <v>1</v>
      </c>
      <c r="IN430" s="9">
        <v>0</v>
      </c>
      <c r="IO430" s="9">
        <v>0</v>
      </c>
      <c r="IP430" s="9">
        <v>0</v>
      </c>
      <c r="IQ430" s="9">
        <f t="shared" si="188"/>
        <v>0</v>
      </c>
      <c r="IR430" s="1">
        <v>0</v>
      </c>
      <c r="IS430" s="9">
        <v>0</v>
      </c>
      <c r="IT430" s="9">
        <v>0</v>
      </c>
      <c r="IU430" s="9">
        <v>0</v>
      </c>
      <c r="IV430" s="9">
        <v>0</v>
      </c>
      <c r="IW430" s="9">
        <v>0</v>
      </c>
      <c r="IX430" s="9">
        <v>0</v>
      </c>
      <c r="IY430" s="9">
        <v>0</v>
      </c>
      <c r="IZ430" s="9">
        <v>0</v>
      </c>
      <c r="JA430" s="9">
        <v>250</v>
      </c>
      <c r="JB430" s="9">
        <v>0</v>
      </c>
      <c r="JC430" s="1">
        <v>1</v>
      </c>
      <c r="JD430" s="9">
        <v>0</v>
      </c>
      <c r="JE430" s="9">
        <v>0</v>
      </c>
      <c r="JF430" s="1">
        <v>4</v>
      </c>
      <c r="JG430" s="1">
        <v>1</v>
      </c>
      <c r="JH430" s="1">
        <v>0</v>
      </c>
      <c r="JI430" s="1">
        <v>0</v>
      </c>
      <c r="JJ430" s="9"/>
      <c r="JK430" s="9">
        <v>0</v>
      </c>
      <c r="JL430" s="9">
        <v>0</v>
      </c>
      <c r="JM430" s="9">
        <v>0</v>
      </c>
      <c r="JN430" s="9">
        <v>0</v>
      </c>
      <c r="JO430" s="9">
        <v>0</v>
      </c>
      <c r="JP430" s="9">
        <v>0</v>
      </c>
      <c r="JQ430" s="9">
        <v>0</v>
      </c>
      <c r="JR430" s="9">
        <v>0</v>
      </c>
      <c r="JS430" s="9">
        <v>1</v>
      </c>
      <c r="JT430" s="9">
        <v>1</v>
      </c>
      <c r="JU430" s="9">
        <v>0</v>
      </c>
      <c r="JV430" s="9">
        <v>0</v>
      </c>
      <c r="JW430" s="9">
        <v>0</v>
      </c>
      <c r="JX430" s="9">
        <v>0</v>
      </c>
      <c r="JY430" s="9"/>
      <c r="JZ430" s="9"/>
      <c r="KA430" s="9"/>
      <c r="KB430" s="9">
        <v>0</v>
      </c>
      <c r="KC430" s="9">
        <f t="shared" si="189"/>
        <v>1</v>
      </c>
      <c r="KD430" s="1">
        <v>1</v>
      </c>
      <c r="KE430" s="1">
        <v>1</v>
      </c>
      <c r="KF430" s="9">
        <v>0</v>
      </c>
      <c r="KG430" s="9">
        <v>0</v>
      </c>
      <c r="KH430" s="9">
        <v>0</v>
      </c>
      <c r="KI430" s="9">
        <v>0</v>
      </c>
      <c r="KJ430" s="9">
        <v>0</v>
      </c>
      <c r="KK430" s="9">
        <v>0</v>
      </c>
      <c r="KL430" s="9">
        <v>0</v>
      </c>
      <c r="KM430" s="9">
        <v>0</v>
      </c>
      <c r="KN430" s="9">
        <v>0</v>
      </c>
      <c r="KO430" s="9">
        <v>0</v>
      </c>
      <c r="KP430" s="9">
        <v>0</v>
      </c>
      <c r="KQ430" s="9">
        <v>0</v>
      </c>
      <c r="KR430" s="9">
        <v>0</v>
      </c>
      <c r="KS430" s="9">
        <v>0</v>
      </c>
      <c r="KT430" s="9">
        <v>0</v>
      </c>
      <c r="KU430" s="9">
        <v>0</v>
      </c>
      <c r="KV430" s="9">
        <v>0</v>
      </c>
      <c r="KW430" s="9" t="s">
        <v>102</v>
      </c>
      <c r="KX430" s="9">
        <v>1</v>
      </c>
      <c r="KY430" s="9">
        <v>0</v>
      </c>
      <c r="KZ430" s="12">
        <v>11.3</v>
      </c>
      <c r="LA430" s="12">
        <v>34.6</v>
      </c>
      <c r="LB430" s="9">
        <v>5510</v>
      </c>
      <c r="LC430" s="9">
        <v>4360</v>
      </c>
      <c r="LD430" s="9">
        <v>820</v>
      </c>
      <c r="LE430" s="9">
        <v>285000</v>
      </c>
      <c r="LF430" s="13">
        <v>0.74</v>
      </c>
      <c r="LG430" s="9"/>
      <c r="LH430" s="9"/>
      <c r="LI430" s="9"/>
      <c r="LJ430" s="9"/>
      <c r="LK430" s="9"/>
      <c r="LL430" s="9"/>
      <c r="LM430" s="9"/>
      <c r="LN430" s="9"/>
      <c r="LO430" s="9"/>
      <c r="LP430" s="12">
        <v>179</v>
      </c>
      <c r="LQ430" s="9"/>
      <c r="LR430" s="9"/>
      <c r="LS430" s="9"/>
      <c r="LT430" s="9"/>
      <c r="LU430" s="9"/>
      <c r="LV430" s="9">
        <v>0</v>
      </c>
      <c r="LW430" s="9"/>
      <c r="LX430" s="1">
        <v>0</v>
      </c>
      <c r="LY430" s="1">
        <v>0</v>
      </c>
      <c r="LZ430" s="9">
        <v>1</v>
      </c>
      <c r="MA430" s="9">
        <v>0</v>
      </c>
      <c r="MB430" s="9">
        <f t="shared" si="167"/>
        <v>1</v>
      </c>
      <c r="MC430" s="1">
        <v>1</v>
      </c>
      <c r="MD430" s="9">
        <v>1</v>
      </c>
      <c r="ME430" s="9">
        <v>0</v>
      </c>
      <c r="MF430" s="9">
        <v>0</v>
      </c>
      <c r="MG430" s="9">
        <v>0</v>
      </c>
      <c r="MH430" s="9">
        <v>0</v>
      </c>
      <c r="MI430" s="9">
        <v>0</v>
      </c>
      <c r="MJ430" s="9">
        <v>0</v>
      </c>
      <c r="MK430" s="9">
        <v>0</v>
      </c>
      <c r="ML430" s="9">
        <v>0</v>
      </c>
      <c r="MM430" s="9">
        <f t="shared" si="168"/>
        <v>0</v>
      </c>
      <c r="MN430" s="9">
        <v>0</v>
      </c>
      <c r="MO430" s="9">
        <v>0</v>
      </c>
      <c r="MP430" s="9">
        <v>0</v>
      </c>
      <c r="MQ430" s="9">
        <v>0</v>
      </c>
      <c r="MR430" s="9">
        <v>0</v>
      </c>
      <c r="MS430" s="9">
        <v>0</v>
      </c>
      <c r="MT430" s="9">
        <v>0</v>
      </c>
      <c r="MU430" s="9">
        <v>0</v>
      </c>
      <c r="MV430" s="9">
        <v>0</v>
      </c>
      <c r="MW430" s="9">
        <v>0</v>
      </c>
      <c r="MX430" s="9">
        <v>0</v>
      </c>
      <c r="MY430" s="9">
        <v>0</v>
      </c>
      <c r="MZ430" s="9">
        <v>0</v>
      </c>
      <c r="NA430" s="9">
        <v>0</v>
      </c>
      <c r="NB430" s="9" t="s">
        <v>122</v>
      </c>
      <c r="NC430" s="12">
        <v>11.2</v>
      </c>
      <c r="ND430" s="12">
        <v>34.799999999999997</v>
      </c>
      <c r="NE430" s="9">
        <v>3830</v>
      </c>
      <c r="NF430" s="9">
        <v>2960</v>
      </c>
      <c r="NG430" s="9">
        <v>760</v>
      </c>
      <c r="NH430" s="9">
        <v>321000</v>
      </c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1">
        <v>0</v>
      </c>
      <c r="NZ430" s="9"/>
      <c r="OA430" s="1">
        <v>0</v>
      </c>
      <c r="OB430" s="1">
        <v>0</v>
      </c>
      <c r="OC430" s="9">
        <v>0</v>
      </c>
      <c r="OD430" s="9">
        <v>0</v>
      </c>
      <c r="OE430" s="9">
        <f t="shared" si="169"/>
        <v>0</v>
      </c>
      <c r="OF430" s="9">
        <v>0</v>
      </c>
      <c r="OG430" s="9">
        <v>0</v>
      </c>
      <c r="OH430" s="9">
        <v>0</v>
      </c>
      <c r="OI430" s="9">
        <v>0</v>
      </c>
      <c r="OJ430" s="9">
        <v>0</v>
      </c>
      <c r="OK430" s="9">
        <v>0</v>
      </c>
      <c r="OL430" s="9">
        <v>0</v>
      </c>
      <c r="OM430" s="9">
        <v>0</v>
      </c>
      <c r="ON430" s="9">
        <v>0</v>
      </c>
      <c r="OO430" s="9">
        <v>0</v>
      </c>
      <c r="OP430" s="9">
        <f t="shared" si="170"/>
        <v>0</v>
      </c>
      <c r="OQ430" s="9">
        <v>0</v>
      </c>
      <c r="OR430" s="9">
        <v>0</v>
      </c>
      <c r="OS430" s="9">
        <v>0</v>
      </c>
      <c r="OT430" s="9">
        <v>0</v>
      </c>
      <c r="OU430" s="9">
        <v>0</v>
      </c>
      <c r="OV430" s="9">
        <v>0</v>
      </c>
      <c r="OW430" s="9">
        <v>0</v>
      </c>
      <c r="OX430" s="9">
        <v>0</v>
      </c>
      <c r="OY430" s="9">
        <v>0</v>
      </c>
      <c r="OZ430" s="9">
        <v>0</v>
      </c>
      <c r="PA430" s="9">
        <v>0</v>
      </c>
      <c r="PB430" s="9">
        <v>0</v>
      </c>
    </row>
    <row r="431" spans="1:418" x14ac:dyDescent="0.25">
      <c r="A431" s="1">
        <v>430</v>
      </c>
      <c r="B431" s="26" t="s">
        <v>2</v>
      </c>
      <c r="C431" s="9">
        <v>0</v>
      </c>
      <c r="D431" s="9">
        <v>1</v>
      </c>
      <c r="E431" s="9">
        <v>54</v>
      </c>
      <c r="F431" s="9">
        <v>0</v>
      </c>
      <c r="G431" s="1">
        <v>1</v>
      </c>
      <c r="H431" s="9">
        <v>0</v>
      </c>
      <c r="I431" s="9">
        <v>0</v>
      </c>
      <c r="J431" s="9" t="s">
        <v>5</v>
      </c>
      <c r="K431" s="9">
        <v>1</v>
      </c>
      <c r="L431" s="9">
        <v>0</v>
      </c>
      <c r="M431" s="9">
        <v>0</v>
      </c>
      <c r="N431" s="9">
        <v>0</v>
      </c>
      <c r="O431" s="9" t="s">
        <v>271</v>
      </c>
      <c r="P431" s="9" t="s">
        <v>247</v>
      </c>
      <c r="Q431" s="9" t="s">
        <v>270</v>
      </c>
      <c r="R431" s="9" t="s">
        <v>231</v>
      </c>
      <c r="S431" s="1">
        <v>0</v>
      </c>
      <c r="T431" s="9" t="s">
        <v>329</v>
      </c>
      <c r="U431" s="9" t="s">
        <v>149</v>
      </c>
      <c r="V431" s="9" t="s">
        <v>111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1</v>
      </c>
      <c r="BA431" s="9">
        <v>0</v>
      </c>
      <c r="BB431" s="1">
        <v>1</v>
      </c>
      <c r="BC431" s="9">
        <v>0</v>
      </c>
      <c r="BD431" s="9">
        <v>0</v>
      </c>
      <c r="BE431" s="9">
        <f t="shared" si="187"/>
        <v>0</v>
      </c>
      <c r="BF431" s="9">
        <v>0</v>
      </c>
      <c r="BG431" s="9">
        <v>0</v>
      </c>
      <c r="BH431" s="9">
        <v>0</v>
      </c>
      <c r="BI431" s="9">
        <v>0</v>
      </c>
      <c r="BJ431" s="1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1">
        <v>0</v>
      </c>
      <c r="BS431" s="9">
        <v>0</v>
      </c>
      <c r="BT431" s="9">
        <v>0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0</v>
      </c>
      <c r="CA431" s="9">
        <v>0</v>
      </c>
      <c r="CB431" s="9">
        <v>0</v>
      </c>
      <c r="CC431" s="9">
        <v>0</v>
      </c>
      <c r="CD431" s="9">
        <v>0</v>
      </c>
      <c r="CE431" s="9">
        <v>0</v>
      </c>
      <c r="CF431" s="9">
        <v>0</v>
      </c>
      <c r="CG431" s="9">
        <v>0</v>
      </c>
      <c r="CH431" s="9">
        <v>0</v>
      </c>
      <c r="CI431" s="9"/>
      <c r="CJ431" s="9"/>
      <c r="CK431" s="9" t="s">
        <v>125</v>
      </c>
      <c r="CL431" s="1">
        <v>0</v>
      </c>
      <c r="CM431" s="10">
        <v>43993</v>
      </c>
      <c r="CN431" s="10">
        <v>43994</v>
      </c>
      <c r="CO431" s="10"/>
      <c r="CP431" s="10"/>
      <c r="CQ431" s="10"/>
      <c r="CR431" s="10"/>
      <c r="CS431" s="10">
        <v>43998</v>
      </c>
      <c r="CT431" s="3"/>
      <c r="CU431" s="3">
        <f t="shared" si="178"/>
        <v>5</v>
      </c>
      <c r="CV431" s="11"/>
      <c r="CW431" s="11"/>
      <c r="CX431" s="11"/>
      <c r="CY431" s="3">
        <f t="shared" si="192"/>
        <v>5</v>
      </c>
      <c r="CZ431" s="11">
        <v>0</v>
      </c>
      <c r="DA431" s="3">
        <v>1</v>
      </c>
      <c r="DB431" s="11">
        <v>0</v>
      </c>
      <c r="DC431" s="3">
        <f t="shared" si="179"/>
        <v>1</v>
      </c>
      <c r="DD431" s="10">
        <v>43992</v>
      </c>
      <c r="DE431" s="1">
        <v>0</v>
      </c>
      <c r="DF431" s="11">
        <f t="shared" si="161"/>
        <v>1</v>
      </c>
      <c r="DG431" s="3">
        <f t="shared" si="180"/>
        <v>3</v>
      </c>
      <c r="DH431" s="9">
        <v>1</v>
      </c>
      <c r="DI431" s="9">
        <v>0</v>
      </c>
      <c r="DJ431" s="9">
        <v>0</v>
      </c>
      <c r="DK431" s="9">
        <v>0</v>
      </c>
      <c r="DL431" s="9">
        <v>0</v>
      </c>
      <c r="DM431" s="9">
        <v>0</v>
      </c>
      <c r="DN431" s="9">
        <v>0</v>
      </c>
      <c r="DO431" s="9">
        <v>0</v>
      </c>
      <c r="DP431" s="9">
        <v>0</v>
      </c>
      <c r="DQ431" s="9">
        <v>0</v>
      </c>
      <c r="DR431" s="9">
        <v>1</v>
      </c>
      <c r="DS431" s="9">
        <v>1</v>
      </c>
      <c r="DT431" s="9">
        <v>0</v>
      </c>
      <c r="DU431" s="9">
        <v>0</v>
      </c>
      <c r="DV431" s="9">
        <v>0</v>
      </c>
      <c r="DW431" s="9">
        <v>0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75</v>
      </c>
      <c r="EH431" s="9"/>
      <c r="EI431" s="12"/>
      <c r="EJ431" s="11"/>
      <c r="EK431" s="11"/>
      <c r="EL431" s="11"/>
      <c r="EM431" s="9">
        <v>120</v>
      </c>
      <c r="EN431" s="9">
        <v>75</v>
      </c>
      <c r="EO431" s="12">
        <f t="shared" si="162"/>
        <v>90</v>
      </c>
      <c r="EP431" s="11">
        <v>0</v>
      </c>
      <c r="EQ431" s="9">
        <v>84</v>
      </c>
      <c r="ER431" s="9">
        <v>0</v>
      </c>
      <c r="ES431" s="9">
        <v>22</v>
      </c>
      <c r="ET431" s="9">
        <v>0</v>
      </c>
      <c r="EU431" s="12">
        <v>36.700000000000003</v>
      </c>
      <c r="EV431" s="11">
        <v>0</v>
      </c>
      <c r="EW431" s="12">
        <v>37</v>
      </c>
      <c r="EX431" s="9">
        <v>94</v>
      </c>
      <c r="EY431" s="1">
        <v>0</v>
      </c>
      <c r="EZ431" s="9" t="s">
        <v>51</v>
      </c>
      <c r="FA431" s="9">
        <v>1</v>
      </c>
      <c r="FB431" s="9">
        <v>0</v>
      </c>
      <c r="FC431" s="9">
        <v>1</v>
      </c>
      <c r="FD431" s="9">
        <v>0</v>
      </c>
      <c r="FE431" s="9">
        <v>0</v>
      </c>
      <c r="FF431" s="9">
        <v>0</v>
      </c>
      <c r="FG431" s="9">
        <v>0</v>
      </c>
      <c r="FH431" s="9">
        <v>0</v>
      </c>
      <c r="FI431" s="1">
        <v>0</v>
      </c>
      <c r="FJ431" s="1">
        <v>1</v>
      </c>
      <c r="FK431" s="9">
        <v>0</v>
      </c>
      <c r="FL431" s="9">
        <v>0</v>
      </c>
      <c r="FM431" s="9" t="s">
        <v>104</v>
      </c>
      <c r="FN431" s="1" t="s">
        <v>82</v>
      </c>
      <c r="FO431" s="9">
        <v>0</v>
      </c>
      <c r="FP431" s="1">
        <v>1</v>
      </c>
      <c r="FQ431" s="9">
        <v>0</v>
      </c>
      <c r="FR431" s="9">
        <v>0</v>
      </c>
      <c r="FS431" s="1">
        <f t="shared" si="181"/>
        <v>0</v>
      </c>
      <c r="FT431" s="1">
        <v>0</v>
      </c>
      <c r="FU431" s="9">
        <v>0</v>
      </c>
      <c r="FV431" s="9">
        <v>0</v>
      </c>
      <c r="FW431" s="9">
        <v>0</v>
      </c>
      <c r="FX431" s="9">
        <v>0</v>
      </c>
      <c r="FY431" s="9">
        <v>0</v>
      </c>
      <c r="FZ431" s="1">
        <f t="shared" si="175"/>
        <v>0</v>
      </c>
      <c r="GA431" s="1">
        <v>0</v>
      </c>
      <c r="GB431" s="9">
        <v>0</v>
      </c>
      <c r="GC431" s="9">
        <v>0</v>
      </c>
      <c r="GD431" s="9">
        <v>0</v>
      </c>
      <c r="GE431" s="9">
        <v>0</v>
      </c>
      <c r="GF431" s="9">
        <v>0</v>
      </c>
      <c r="GG431" s="9">
        <v>0</v>
      </c>
      <c r="GH431" s="1">
        <f t="shared" si="176"/>
        <v>0</v>
      </c>
      <c r="GI431" s="1">
        <v>0</v>
      </c>
      <c r="GJ431" s="9">
        <v>0</v>
      </c>
      <c r="GK431" s="9">
        <v>0</v>
      </c>
      <c r="GL431" s="9">
        <v>0</v>
      </c>
      <c r="GM431" s="9">
        <v>0</v>
      </c>
      <c r="GN431" s="9">
        <v>0</v>
      </c>
      <c r="GO431" s="9">
        <v>0</v>
      </c>
      <c r="GP431" s="1">
        <v>0</v>
      </c>
      <c r="GQ431" s="9">
        <v>0</v>
      </c>
      <c r="GR431" s="11">
        <f t="shared" si="163"/>
        <v>0</v>
      </c>
      <c r="GS431" s="9">
        <v>0</v>
      </c>
      <c r="GT431" s="9">
        <v>0</v>
      </c>
      <c r="GU431" s="9">
        <v>0</v>
      </c>
      <c r="GV431" s="9">
        <v>0</v>
      </c>
      <c r="GW431" s="9">
        <v>0</v>
      </c>
      <c r="GX431" s="9">
        <f t="shared" si="164"/>
        <v>0</v>
      </c>
      <c r="GY431" s="9">
        <v>0</v>
      </c>
      <c r="GZ431" s="9">
        <v>0</v>
      </c>
      <c r="HA431" s="9">
        <v>0</v>
      </c>
      <c r="HB431" s="9">
        <v>0</v>
      </c>
      <c r="HC431" s="9">
        <v>0</v>
      </c>
      <c r="HD431" s="9">
        <v>0</v>
      </c>
      <c r="HE431" s="9">
        <v>0</v>
      </c>
      <c r="HF431" s="9">
        <v>0</v>
      </c>
      <c r="HG431" s="9">
        <v>0</v>
      </c>
      <c r="HH431" s="9">
        <v>0</v>
      </c>
      <c r="HI431" s="9">
        <v>0</v>
      </c>
      <c r="HJ431" s="9">
        <v>0</v>
      </c>
      <c r="HK431" s="9">
        <v>0</v>
      </c>
      <c r="HL431" s="9">
        <v>0</v>
      </c>
      <c r="HM431" s="9">
        <v>0</v>
      </c>
      <c r="HN431" s="9">
        <v>0</v>
      </c>
      <c r="HO431" s="9">
        <v>0</v>
      </c>
      <c r="HP431" s="9">
        <v>0</v>
      </c>
      <c r="HQ431" s="9">
        <v>0</v>
      </c>
      <c r="HR431" s="9">
        <v>0</v>
      </c>
      <c r="HS431" s="9">
        <v>0</v>
      </c>
      <c r="HT431" s="9">
        <v>0</v>
      </c>
      <c r="HU431" s="9">
        <v>0</v>
      </c>
      <c r="HV431" s="9">
        <v>0</v>
      </c>
      <c r="HW431" s="9">
        <v>0</v>
      </c>
      <c r="HX431" s="9">
        <v>0</v>
      </c>
      <c r="HY431" s="9">
        <v>0</v>
      </c>
      <c r="HZ431" s="9">
        <v>0</v>
      </c>
      <c r="IA431" s="9">
        <v>0</v>
      </c>
      <c r="IB431" s="9">
        <v>0</v>
      </c>
      <c r="IC431" s="9">
        <v>0</v>
      </c>
      <c r="ID431" s="9">
        <v>1</v>
      </c>
      <c r="IE431" s="9">
        <v>0</v>
      </c>
      <c r="IF431" s="1">
        <v>1</v>
      </c>
      <c r="IG431" s="9">
        <v>1</v>
      </c>
      <c r="IH431" s="9">
        <v>0</v>
      </c>
      <c r="II431" s="9">
        <v>0</v>
      </c>
      <c r="IJ431" s="9">
        <v>0</v>
      </c>
      <c r="IK431" s="9">
        <v>0</v>
      </c>
      <c r="IL431" s="9">
        <v>0</v>
      </c>
      <c r="IM431" s="9">
        <v>0</v>
      </c>
      <c r="IN431" s="9">
        <v>0</v>
      </c>
      <c r="IO431" s="9">
        <v>0</v>
      </c>
      <c r="IP431" s="9">
        <v>0</v>
      </c>
      <c r="IQ431" s="9">
        <f t="shared" si="188"/>
        <v>0</v>
      </c>
      <c r="IR431" s="1">
        <v>0</v>
      </c>
      <c r="IS431" s="9">
        <v>0</v>
      </c>
      <c r="IT431" s="9">
        <v>0</v>
      </c>
      <c r="IU431" s="9">
        <v>0</v>
      </c>
      <c r="IV431" s="9">
        <v>0</v>
      </c>
      <c r="IW431" s="9">
        <v>0</v>
      </c>
      <c r="IX431" s="9">
        <v>0</v>
      </c>
      <c r="IY431" s="9">
        <v>0</v>
      </c>
      <c r="IZ431" s="9">
        <v>0</v>
      </c>
      <c r="JA431" s="9"/>
      <c r="JB431" s="9"/>
      <c r="JC431" s="9"/>
      <c r="JD431" s="9"/>
      <c r="JE431" s="9"/>
      <c r="JF431" s="1">
        <v>5</v>
      </c>
      <c r="JG431" s="1">
        <v>0</v>
      </c>
      <c r="JH431" s="1">
        <v>1</v>
      </c>
      <c r="JI431" s="1">
        <v>0</v>
      </c>
      <c r="JJ431" s="9"/>
      <c r="JK431" s="9">
        <v>0</v>
      </c>
      <c r="JL431" s="9">
        <v>0</v>
      </c>
      <c r="JM431" s="9">
        <v>0</v>
      </c>
      <c r="JN431" s="9">
        <v>0</v>
      </c>
      <c r="JO431" s="9">
        <v>0</v>
      </c>
      <c r="JP431" s="9">
        <v>0</v>
      </c>
      <c r="JQ431" s="9">
        <v>0</v>
      </c>
      <c r="JR431" s="9">
        <v>0</v>
      </c>
      <c r="JS431" s="9">
        <v>1</v>
      </c>
      <c r="JT431" s="9">
        <v>1</v>
      </c>
      <c r="JU431" s="9">
        <v>0</v>
      </c>
      <c r="JV431" s="9">
        <v>0</v>
      </c>
      <c r="JW431" s="9">
        <v>0</v>
      </c>
      <c r="JX431" s="9">
        <v>0</v>
      </c>
      <c r="JY431" s="9"/>
      <c r="JZ431" s="9"/>
      <c r="KA431" s="9"/>
      <c r="KB431" s="9">
        <v>0</v>
      </c>
      <c r="KC431" s="9">
        <f t="shared" si="189"/>
        <v>0</v>
      </c>
      <c r="KD431" s="9">
        <v>0</v>
      </c>
      <c r="KE431" s="9">
        <v>0</v>
      </c>
      <c r="KF431" s="9">
        <v>0</v>
      </c>
      <c r="KG431" s="9">
        <v>0</v>
      </c>
      <c r="KH431" s="9">
        <v>0</v>
      </c>
      <c r="KI431" s="9">
        <v>0</v>
      </c>
      <c r="KJ431" s="9">
        <v>0</v>
      </c>
      <c r="KK431" s="9">
        <v>0</v>
      </c>
      <c r="KL431" s="9">
        <v>0</v>
      </c>
      <c r="KM431" s="9">
        <v>0</v>
      </c>
      <c r="KN431" s="9">
        <v>0</v>
      </c>
      <c r="KO431" s="9">
        <v>0</v>
      </c>
      <c r="KP431" s="9">
        <v>0</v>
      </c>
      <c r="KQ431" s="9">
        <v>0</v>
      </c>
      <c r="KR431" s="9">
        <v>0</v>
      </c>
      <c r="KS431" s="9">
        <v>0</v>
      </c>
      <c r="KT431" s="9">
        <v>0</v>
      </c>
      <c r="KU431" s="9">
        <v>0</v>
      </c>
      <c r="KV431" s="9">
        <v>0</v>
      </c>
      <c r="KW431" s="9" t="s">
        <v>102</v>
      </c>
      <c r="KX431" s="9">
        <v>1</v>
      </c>
      <c r="KY431" s="9">
        <v>0</v>
      </c>
      <c r="KZ431" s="12">
        <v>15</v>
      </c>
      <c r="LA431" s="12">
        <v>46.9</v>
      </c>
      <c r="LB431" s="9">
        <v>5530</v>
      </c>
      <c r="LC431" s="9">
        <v>3871</v>
      </c>
      <c r="LD431" s="9">
        <v>995</v>
      </c>
      <c r="LE431" s="9">
        <v>217000</v>
      </c>
      <c r="LF431" s="13">
        <v>1</v>
      </c>
      <c r="LG431" s="9"/>
      <c r="LH431" s="9"/>
      <c r="LI431" s="9"/>
      <c r="LJ431" s="9"/>
      <c r="LK431" s="9"/>
      <c r="LL431" s="9"/>
      <c r="LM431" s="12">
        <v>8.8000000000000007</v>
      </c>
      <c r="LN431" s="9"/>
      <c r="LO431" s="9"/>
      <c r="LP431" s="12">
        <v>0.31</v>
      </c>
      <c r="LQ431" s="14">
        <v>1.5E-3</v>
      </c>
      <c r="LR431" s="9"/>
      <c r="LS431" s="9"/>
      <c r="LT431" s="9"/>
      <c r="LU431" s="9"/>
      <c r="LV431" s="9">
        <v>0</v>
      </c>
      <c r="LW431" s="9"/>
      <c r="LX431" s="1">
        <v>0</v>
      </c>
      <c r="LY431" s="1">
        <v>0</v>
      </c>
      <c r="LZ431" s="9">
        <v>1</v>
      </c>
      <c r="MA431" s="9">
        <v>1</v>
      </c>
      <c r="MB431" s="9">
        <f t="shared" si="167"/>
        <v>0</v>
      </c>
      <c r="MC431" s="9">
        <v>0</v>
      </c>
      <c r="MD431" s="9">
        <v>0</v>
      </c>
      <c r="ME431" s="9">
        <v>0</v>
      </c>
      <c r="MF431" s="9">
        <v>0</v>
      </c>
      <c r="MG431" s="9">
        <v>0</v>
      </c>
      <c r="MH431" s="9">
        <v>0</v>
      </c>
      <c r="MI431" s="9">
        <v>0</v>
      </c>
      <c r="MJ431" s="9">
        <v>0</v>
      </c>
      <c r="MK431" s="9">
        <v>1</v>
      </c>
      <c r="ML431" s="9">
        <v>1</v>
      </c>
      <c r="MM431" s="9">
        <f t="shared" si="168"/>
        <v>0</v>
      </c>
      <c r="MN431" s="9">
        <v>0</v>
      </c>
      <c r="MO431" s="9">
        <v>0</v>
      </c>
      <c r="MP431" s="9">
        <v>0</v>
      </c>
      <c r="MQ431" s="9">
        <v>0</v>
      </c>
      <c r="MR431" s="9">
        <v>0</v>
      </c>
      <c r="MS431" s="9">
        <v>0</v>
      </c>
      <c r="MT431" s="9">
        <v>0</v>
      </c>
      <c r="MU431" s="9">
        <v>0</v>
      </c>
      <c r="MV431" s="9">
        <v>0</v>
      </c>
      <c r="MW431" s="9">
        <v>0</v>
      </c>
      <c r="MX431" s="9">
        <v>0</v>
      </c>
      <c r="MY431" s="9">
        <v>0</v>
      </c>
      <c r="MZ431" s="9">
        <v>0</v>
      </c>
      <c r="NA431" s="9">
        <v>0</v>
      </c>
      <c r="NB431" s="9" t="s">
        <v>122</v>
      </c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>
        <v>130</v>
      </c>
      <c r="NP431" s="9"/>
      <c r="NQ431" s="9"/>
      <c r="NR431" s="12">
        <v>300</v>
      </c>
      <c r="NS431" s="9"/>
      <c r="NT431" s="9"/>
      <c r="NU431" s="9"/>
      <c r="NV431" s="9"/>
      <c r="NW431" s="9"/>
      <c r="NX431" s="9"/>
      <c r="NY431" s="1">
        <v>0</v>
      </c>
      <c r="NZ431" s="9"/>
      <c r="OA431" s="1">
        <v>0</v>
      </c>
      <c r="OB431" s="1">
        <v>0</v>
      </c>
      <c r="OC431" s="9">
        <v>1</v>
      </c>
      <c r="OD431" s="9">
        <v>1</v>
      </c>
      <c r="OE431" s="9">
        <f t="shared" si="169"/>
        <v>0</v>
      </c>
      <c r="OF431" s="9">
        <v>0</v>
      </c>
      <c r="OG431" s="9">
        <v>0</v>
      </c>
      <c r="OH431" s="9">
        <v>0</v>
      </c>
      <c r="OI431" s="9">
        <v>0</v>
      </c>
      <c r="OJ431" s="9">
        <v>0</v>
      </c>
      <c r="OK431" s="9">
        <v>0</v>
      </c>
      <c r="OL431" s="9">
        <v>0</v>
      </c>
      <c r="OM431" s="9">
        <v>0</v>
      </c>
      <c r="ON431" s="9">
        <v>1</v>
      </c>
      <c r="OO431" s="9">
        <v>1</v>
      </c>
      <c r="OP431" s="9">
        <f t="shared" si="170"/>
        <v>0</v>
      </c>
      <c r="OQ431" s="9">
        <v>0</v>
      </c>
      <c r="OR431" s="9">
        <v>0</v>
      </c>
      <c r="OS431" s="9">
        <v>0</v>
      </c>
      <c r="OT431" s="9">
        <v>0</v>
      </c>
      <c r="OU431" s="9">
        <v>0</v>
      </c>
      <c r="OV431" s="9">
        <v>0</v>
      </c>
      <c r="OW431" s="9">
        <v>0</v>
      </c>
      <c r="OX431" s="9">
        <v>0</v>
      </c>
      <c r="OY431" s="9">
        <v>0</v>
      </c>
      <c r="OZ431" s="9">
        <v>0</v>
      </c>
      <c r="PA431" s="9">
        <v>0</v>
      </c>
      <c r="PB431" s="9">
        <v>0</v>
      </c>
    </row>
    <row r="432" spans="1:418" x14ac:dyDescent="0.25">
      <c r="A432" s="1">
        <v>431</v>
      </c>
      <c r="B432" s="26" t="s">
        <v>2</v>
      </c>
      <c r="C432" s="9">
        <v>0</v>
      </c>
      <c r="D432" s="9">
        <v>1</v>
      </c>
      <c r="E432" s="9">
        <v>47</v>
      </c>
      <c r="F432" s="9">
        <v>0</v>
      </c>
      <c r="G432" s="1">
        <v>1</v>
      </c>
      <c r="H432" s="9">
        <v>0</v>
      </c>
      <c r="I432" s="9">
        <v>0</v>
      </c>
      <c r="J432" s="9" t="s">
        <v>5</v>
      </c>
      <c r="K432" s="9">
        <v>1</v>
      </c>
      <c r="L432" s="9">
        <v>0</v>
      </c>
      <c r="M432" s="9">
        <v>0</v>
      </c>
      <c r="N432" s="9">
        <v>0</v>
      </c>
      <c r="O432" s="9" t="s">
        <v>271</v>
      </c>
      <c r="P432" s="9" t="s">
        <v>247</v>
      </c>
      <c r="Q432" s="9"/>
      <c r="R432" s="9" t="s">
        <v>393</v>
      </c>
      <c r="S432" s="1">
        <v>0</v>
      </c>
      <c r="T432" s="9" t="s">
        <v>329</v>
      </c>
      <c r="U432" s="9" t="s">
        <v>149</v>
      </c>
      <c r="V432" s="9" t="s">
        <v>111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1">
        <v>1</v>
      </c>
      <c r="BB432" s="9">
        <v>0</v>
      </c>
      <c r="BC432" s="9">
        <v>0</v>
      </c>
      <c r="BD432" s="9">
        <v>0</v>
      </c>
      <c r="BE432" s="9">
        <f t="shared" si="187"/>
        <v>0</v>
      </c>
      <c r="BF432" s="9">
        <v>0</v>
      </c>
      <c r="BG432" s="9">
        <v>0</v>
      </c>
      <c r="BH432" s="9">
        <v>0</v>
      </c>
      <c r="BI432" s="9">
        <v>0</v>
      </c>
      <c r="BJ432" s="1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0</v>
      </c>
      <c r="CA432" s="9">
        <v>0</v>
      </c>
      <c r="CB432" s="9">
        <v>0</v>
      </c>
      <c r="CC432" s="9">
        <v>0</v>
      </c>
      <c r="CD432" s="9">
        <v>0</v>
      </c>
      <c r="CE432" s="9">
        <v>0</v>
      </c>
      <c r="CF432" s="9">
        <v>0</v>
      </c>
      <c r="CG432" s="9">
        <v>0</v>
      </c>
      <c r="CH432" s="9">
        <v>0</v>
      </c>
      <c r="CI432" s="9"/>
      <c r="CJ432" s="9"/>
      <c r="CK432" s="9" t="s">
        <v>125</v>
      </c>
      <c r="CL432" s="1">
        <v>0</v>
      </c>
      <c r="CM432" s="10">
        <v>43994</v>
      </c>
      <c r="CN432" s="10">
        <v>43995</v>
      </c>
      <c r="CO432" s="10"/>
      <c r="CP432" s="10"/>
      <c r="CQ432" s="10"/>
      <c r="CR432" s="10"/>
      <c r="CS432" s="10">
        <v>44008</v>
      </c>
      <c r="CT432" s="3"/>
      <c r="CU432" s="3">
        <f t="shared" si="178"/>
        <v>14</v>
      </c>
      <c r="CV432" s="11"/>
      <c r="CW432" s="11"/>
      <c r="CX432" s="11"/>
      <c r="CY432" s="3">
        <f t="shared" si="192"/>
        <v>14</v>
      </c>
      <c r="CZ432" s="11">
        <v>0</v>
      </c>
      <c r="DA432" s="3">
        <v>1</v>
      </c>
      <c r="DB432" s="11">
        <v>0</v>
      </c>
      <c r="DC432" s="3">
        <f t="shared" si="179"/>
        <v>1</v>
      </c>
      <c r="DD432" s="10">
        <v>43987</v>
      </c>
      <c r="DE432" s="1">
        <v>0</v>
      </c>
      <c r="DF432" s="11">
        <f t="shared" si="161"/>
        <v>7</v>
      </c>
      <c r="DG432" s="3">
        <f t="shared" si="180"/>
        <v>4</v>
      </c>
      <c r="DH432" s="9">
        <v>1</v>
      </c>
      <c r="DI432" s="9">
        <v>1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0</v>
      </c>
      <c r="DP432" s="9">
        <v>0</v>
      </c>
      <c r="DQ432" s="9">
        <v>0</v>
      </c>
      <c r="DR432" s="9">
        <v>1</v>
      </c>
      <c r="DS432" s="9">
        <v>1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0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/>
      <c r="EH432" s="9"/>
      <c r="EI432" s="12"/>
      <c r="EJ432" s="11"/>
      <c r="EK432" s="11"/>
      <c r="EL432" s="11"/>
      <c r="EM432" s="9">
        <v>112</v>
      </c>
      <c r="EN432" s="9">
        <v>67</v>
      </c>
      <c r="EO432" s="12">
        <f t="shared" si="162"/>
        <v>82</v>
      </c>
      <c r="EP432" s="11">
        <v>0</v>
      </c>
      <c r="EQ432" s="9">
        <v>89</v>
      </c>
      <c r="ER432" s="9">
        <v>0</v>
      </c>
      <c r="ES432" s="9">
        <v>20</v>
      </c>
      <c r="ET432" s="9">
        <v>0</v>
      </c>
      <c r="EU432" s="12">
        <v>36.799999999999997</v>
      </c>
      <c r="EV432" s="11">
        <v>0</v>
      </c>
      <c r="EW432" s="12">
        <v>37</v>
      </c>
      <c r="EX432" s="9">
        <v>94</v>
      </c>
      <c r="EY432" s="1">
        <v>0</v>
      </c>
      <c r="EZ432" s="9" t="s">
        <v>51</v>
      </c>
      <c r="FA432" s="9">
        <v>1</v>
      </c>
      <c r="FB432" s="9">
        <v>0</v>
      </c>
      <c r="FC432" s="9">
        <v>1</v>
      </c>
      <c r="FD432" s="9">
        <v>0</v>
      </c>
      <c r="FE432" s="9">
        <v>0</v>
      </c>
      <c r="FF432" s="9">
        <v>1</v>
      </c>
      <c r="FG432" s="9">
        <v>0</v>
      </c>
      <c r="FH432" s="9">
        <v>0</v>
      </c>
      <c r="FI432" s="1">
        <v>0</v>
      </c>
      <c r="FJ432" s="1">
        <v>1</v>
      </c>
      <c r="FK432" s="9">
        <v>0</v>
      </c>
      <c r="FL432" s="9">
        <v>0</v>
      </c>
      <c r="FM432" s="9" t="s">
        <v>104</v>
      </c>
      <c r="FN432" s="1" t="s">
        <v>82</v>
      </c>
      <c r="FO432" s="9">
        <v>0</v>
      </c>
      <c r="FP432" s="1">
        <v>1</v>
      </c>
      <c r="FQ432" s="9">
        <v>0</v>
      </c>
      <c r="FR432" s="1">
        <v>1</v>
      </c>
      <c r="FS432" s="1">
        <f t="shared" si="181"/>
        <v>2</v>
      </c>
      <c r="FT432" s="1">
        <v>0</v>
      </c>
      <c r="FU432" s="9">
        <v>0</v>
      </c>
      <c r="FV432" s="9">
        <v>0</v>
      </c>
      <c r="FW432" s="9">
        <v>0</v>
      </c>
      <c r="FX432" s="9">
        <v>0</v>
      </c>
      <c r="FY432" s="9">
        <v>0</v>
      </c>
      <c r="FZ432" s="1">
        <f t="shared" si="175"/>
        <v>0</v>
      </c>
      <c r="GA432" s="1">
        <v>0</v>
      </c>
      <c r="GB432" s="9">
        <v>0</v>
      </c>
      <c r="GC432" s="9">
        <v>0</v>
      </c>
      <c r="GD432" s="9">
        <v>0</v>
      </c>
      <c r="GE432" s="9">
        <v>0</v>
      </c>
      <c r="GF432" s="9">
        <v>0</v>
      </c>
      <c r="GG432" s="9">
        <v>1</v>
      </c>
      <c r="GH432" s="1">
        <f t="shared" si="176"/>
        <v>1</v>
      </c>
      <c r="GI432" s="1">
        <v>1</v>
      </c>
      <c r="GJ432" s="9">
        <v>0</v>
      </c>
      <c r="GK432" s="9">
        <v>1</v>
      </c>
      <c r="GL432" s="9">
        <v>1</v>
      </c>
      <c r="GM432" s="9">
        <v>0</v>
      </c>
      <c r="GN432" s="9">
        <v>0</v>
      </c>
      <c r="GO432" s="9">
        <v>0</v>
      </c>
      <c r="GP432" s="1">
        <v>0</v>
      </c>
      <c r="GQ432" s="9">
        <v>0</v>
      </c>
      <c r="GR432" s="11">
        <f t="shared" si="163"/>
        <v>0</v>
      </c>
      <c r="GS432" s="9">
        <v>0</v>
      </c>
      <c r="GT432" s="9">
        <v>0</v>
      </c>
      <c r="GU432" s="9">
        <v>0</v>
      </c>
      <c r="GV432" s="9">
        <v>0</v>
      </c>
      <c r="GW432" s="9">
        <v>0</v>
      </c>
      <c r="GX432" s="9">
        <f t="shared" si="164"/>
        <v>2</v>
      </c>
      <c r="GY432" s="9">
        <v>1</v>
      </c>
      <c r="GZ432" s="9">
        <v>0</v>
      </c>
      <c r="HA432" s="9">
        <v>0</v>
      </c>
      <c r="HB432" s="9">
        <v>1</v>
      </c>
      <c r="HC432" s="9">
        <v>0</v>
      </c>
      <c r="HD432" s="9">
        <v>0</v>
      </c>
      <c r="HE432" s="9">
        <v>0</v>
      </c>
      <c r="HF432" s="9">
        <v>0</v>
      </c>
      <c r="HG432" s="9">
        <v>0</v>
      </c>
      <c r="HH432" s="9">
        <v>0</v>
      </c>
      <c r="HI432" s="9">
        <v>1</v>
      </c>
      <c r="HJ432" s="9">
        <v>0</v>
      </c>
      <c r="HK432" s="9">
        <v>0</v>
      </c>
      <c r="HL432" s="9">
        <v>0</v>
      </c>
      <c r="HM432" s="9">
        <v>0</v>
      </c>
      <c r="HN432" s="9">
        <v>0</v>
      </c>
      <c r="HO432" s="9">
        <v>0</v>
      </c>
      <c r="HP432" s="9">
        <v>0</v>
      </c>
      <c r="HQ432" s="9">
        <v>0</v>
      </c>
      <c r="HR432" s="9">
        <v>0</v>
      </c>
      <c r="HS432" s="9">
        <v>0</v>
      </c>
      <c r="HT432" s="9">
        <v>0</v>
      </c>
      <c r="HU432" s="9">
        <v>0</v>
      </c>
      <c r="HV432" s="9">
        <v>0</v>
      </c>
      <c r="HW432" s="9">
        <v>0</v>
      </c>
      <c r="HX432" s="9">
        <v>0</v>
      </c>
      <c r="HY432" s="9">
        <v>0</v>
      </c>
      <c r="HZ432" s="9">
        <v>0</v>
      </c>
      <c r="IA432" s="9">
        <v>0</v>
      </c>
      <c r="IB432" s="9">
        <v>0</v>
      </c>
      <c r="IC432" s="9">
        <v>0</v>
      </c>
      <c r="ID432" s="9">
        <v>1</v>
      </c>
      <c r="IE432" s="9">
        <v>0</v>
      </c>
      <c r="IF432" s="1">
        <v>0</v>
      </c>
      <c r="IG432" s="9">
        <v>0</v>
      </c>
      <c r="IH432" s="9">
        <v>0</v>
      </c>
      <c r="II432" s="9">
        <v>0</v>
      </c>
      <c r="IJ432" s="9">
        <v>0</v>
      </c>
      <c r="IK432" s="9">
        <v>0</v>
      </c>
      <c r="IL432" s="9">
        <v>0</v>
      </c>
      <c r="IM432" s="9">
        <v>1</v>
      </c>
      <c r="IN432" s="9">
        <v>0</v>
      </c>
      <c r="IO432" s="9">
        <v>0</v>
      </c>
      <c r="IP432" s="9">
        <v>0</v>
      </c>
      <c r="IQ432" s="9">
        <f t="shared" si="188"/>
        <v>0</v>
      </c>
      <c r="IR432" s="1">
        <v>0</v>
      </c>
      <c r="IS432" s="9">
        <v>0</v>
      </c>
      <c r="IT432" s="9">
        <v>0</v>
      </c>
      <c r="IU432" s="9">
        <v>0</v>
      </c>
      <c r="IV432" s="9">
        <v>0</v>
      </c>
      <c r="IW432" s="9">
        <v>0</v>
      </c>
      <c r="IX432" s="9">
        <v>0</v>
      </c>
      <c r="IY432" s="9">
        <v>0</v>
      </c>
      <c r="IZ432" s="9">
        <v>0</v>
      </c>
      <c r="JA432" s="9">
        <v>363</v>
      </c>
      <c r="JB432" s="1">
        <v>1</v>
      </c>
      <c r="JC432" s="9">
        <v>0</v>
      </c>
      <c r="JD432" s="9">
        <v>0</v>
      </c>
      <c r="JE432" s="9">
        <v>0</v>
      </c>
      <c r="JF432" s="1">
        <v>3</v>
      </c>
      <c r="JG432" s="1">
        <v>1</v>
      </c>
      <c r="JH432" s="1">
        <v>0</v>
      </c>
      <c r="JI432" s="1">
        <v>0</v>
      </c>
      <c r="JJ432" s="9"/>
      <c r="JK432" s="9">
        <v>0</v>
      </c>
      <c r="JL432" s="9">
        <v>0</v>
      </c>
      <c r="JM432" s="9">
        <v>0</v>
      </c>
      <c r="JN432" s="9">
        <v>0</v>
      </c>
      <c r="JO432" s="9">
        <v>0</v>
      </c>
      <c r="JP432" s="9">
        <v>0</v>
      </c>
      <c r="JQ432" s="9">
        <v>0</v>
      </c>
      <c r="JR432" s="9">
        <v>0</v>
      </c>
      <c r="JS432" s="9">
        <v>1</v>
      </c>
      <c r="JT432" s="9">
        <v>1</v>
      </c>
      <c r="JU432" s="9">
        <v>0</v>
      </c>
      <c r="JV432" s="9">
        <v>0</v>
      </c>
      <c r="JW432" s="9">
        <v>0</v>
      </c>
      <c r="JX432" s="9">
        <v>0</v>
      </c>
      <c r="JY432" s="9"/>
      <c r="JZ432" s="9"/>
      <c r="KA432" s="9"/>
      <c r="KB432" s="9">
        <v>0</v>
      </c>
      <c r="KC432" s="9">
        <f t="shared" si="189"/>
        <v>0</v>
      </c>
      <c r="KD432" s="9">
        <v>0</v>
      </c>
      <c r="KE432" s="9">
        <v>0</v>
      </c>
      <c r="KF432" s="9">
        <v>0</v>
      </c>
      <c r="KG432" s="9">
        <v>0</v>
      </c>
      <c r="KH432" s="9">
        <v>0</v>
      </c>
      <c r="KI432" s="9">
        <v>0</v>
      </c>
      <c r="KJ432" s="9">
        <v>0</v>
      </c>
      <c r="KK432" s="9">
        <v>0</v>
      </c>
      <c r="KL432" s="9">
        <v>0</v>
      </c>
      <c r="KM432" s="9">
        <v>0</v>
      </c>
      <c r="KN432" s="9">
        <v>0</v>
      </c>
      <c r="KO432" s="9">
        <v>0</v>
      </c>
      <c r="KP432" s="9">
        <v>0</v>
      </c>
      <c r="KQ432" s="9">
        <v>0</v>
      </c>
      <c r="KR432" s="9">
        <v>0</v>
      </c>
      <c r="KS432" s="9">
        <v>0</v>
      </c>
      <c r="KT432" s="9">
        <v>0</v>
      </c>
      <c r="KU432" s="9">
        <v>0</v>
      </c>
      <c r="KV432" s="9">
        <v>0</v>
      </c>
      <c r="KW432" s="9" t="s">
        <v>102</v>
      </c>
      <c r="KX432" s="9">
        <v>1</v>
      </c>
      <c r="KY432" s="9">
        <v>0</v>
      </c>
      <c r="KZ432" s="12">
        <v>16.399999999999999</v>
      </c>
      <c r="LA432" s="12">
        <v>47.2</v>
      </c>
      <c r="LB432" s="9">
        <v>4750</v>
      </c>
      <c r="LC432" s="9">
        <v>4037</v>
      </c>
      <c r="LD432" s="9">
        <v>700</v>
      </c>
      <c r="LE432" s="9">
        <v>191000</v>
      </c>
      <c r="LF432" s="13">
        <v>0.95</v>
      </c>
      <c r="LG432" s="13">
        <v>13.8</v>
      </c>
      <c r="LH432" s="9"/>
      <c r="LI432" s="9"/>
      <c r="LJ432" s="9"/>
      <c r="LK432" s="9"/>
      <c r="LL432" s="9">
        <v>542</v>
      </c>
      <c r="LM432" s="12">
        <v>41</v>
      </c>
      <c r="LN432" s="9"/>
      <c r="LO432" s="12">
        <v>808</v>
      </c>
      <c r="LP432" s="9"/>
      <c r="LQ432" s="9"/>
      <c r="LR432" s="9"/>
      <c r="LS432" s="9"/>
      <c r="LT432" s="9"/>
      <c r="LU432" s="9"/>
      <c r="LV432" s="9">
        <v>1</v>
      </c>
      <c r="LW432" s="9" t="s">
        <v>115</v>
      </c>
      <c r="LX432" s="1">
        <v>0</v>
      </c>
      <c r="LY432" s="1">
        <v>1</v>
      </c>
      <c r="LZ432" s="9">
        <v>1</v>
      </c>
      <c r="MA432" s="9">
        <v>0</v>
      </c>
      <c r="MB432" s="9">
        <f t="shared" si="167"/>
        <v>1</v>
      </c>
      <c r="MC432" s="1">
        <v>1</v>
      </c>
      <c r="MD432" s="9">
        <v>1</v>
      </c>
      <c r="ME432" s="9">
        <v>0</v>
      </c>
      <c r="MF432" s="9">
        <v>0</v>
      </c>
      <c r="MG432" s="9">
        <v>0</v>
      </c>
      <c r="MH432" s="9">
        <v>0</v>
      </c>
      <c r="MI432" s="9">
        <v>0</v>
      </c>
      <c r="MJ432" s="9">
        <v>0</v>
      </c>
      <c r="MK432" s="9">
        <v>1</v>
      </c>
      <c r="ML432" s="9">
        <v>0</v>
      </c>
      <c r="MM432" s="9">
        <f t="shared" si="168"/>
        <v>1</v>
      </c>
      <c r="MN432" s="1">
        <v>1</v>
      </c>
      <c r="MO432" s="9">
        <v>1</v>
      </c>
      <c r="MP432" s="9">
        <v>0</v>
      </c>
      <c r="MQ432" s="9">
        <v>0</v>
      </c>
      <c r="MR432" s="9">
        <v>0</v>
      </c>
      <c r="MS432" s="9">
        <v>0</v>
      </c>
      <c r="MT432" s="9">
        <v>0</v>
      </c>
      <c r="MU432" s="9">
        <v>0</v>
      </c>
      <c r="MV432" s="9">
        <v>0</v>
      </c>
      <c r="MW432" s="9">
        <v>0</v>
      </c>
      <c r="MX432" s="9">
        <v>0</v>
      </c>
      <c r="MY432" s="9">
        <v>0</v>
      </c>
      <c r="MZ432" s="9">
        <v>0</v>
      </c>
      <c r="NA432" s="9">
        <v>0</v>
      </c>
      <c r="NB432" s="9" t="s">
        <v>122</v>
      </c>
      <c r="NC432" s="12">
        <v>14.6</v>
      </c>
      <c r="ND432" s="12">
        <v>43</v>
      </c>
      <c r="NE432" s="9">
        <v>5470</v>
      </c>
      <c r="NF432" s="9">
        <v>3446</v>
      </c>
      <c r="NG432" s="9">
        <v>814</v>
      </c>
      <c r="NH432" s="9">
        <v>319000</v>
      </c>
      <c r="NI432" s="13">
        <v>0.97</v>
      </c>
      <c r="NJ432" s="13">
        <v>13.8</v>
      </c>
      <c r="NK432" s="9"/>
      <c r="NL432" s="9"/>
      <c r="NM432" s="9"/>
      <c r="NN432" s="9"/>
      <c r="NO432" s="9"/>
      <c r="NP432" s="9"/>
      <c r="NQ432" s="9"/>
      <c r="NR432" s="9"/>
      <c r="NS432" s="9">
        <v>0.13</v>
      </c>
      <c r="NT432" s="15">
        <v>1.6000000000000001E-3</v>
      </c>
      <c r="NU432" s="9"/>
      <c r="NV432" s="9"/>
      <c r="NW432" s="9"/>
      <c r="NX432" s="9"/>
      <c r="NY432" s="1">
        <v>0</v>
      </c>
      <c r="NZ432" s="9"/>
      <c r="OA432" s="1">
        <v>0</v>
      </c>
      <c r="OB432" s="1">
        <v>0</v>
      </c>
      <c r="OC432" s="9">
        <v>1</v>
      </c>
      <c r="OD432" s="9">
        <v>0</v>
      </c>
      <c r="OE432" s="9">
        <f t="shared" si="169"/>
        <v>1</v>
      </c>
      <c r="OF432" s="1">
        <v>1</v>
      </c>
      <c r="OG432" s="9">
        <v>1</v>
      </c>
      <c r="OH432" s="9">
        <v>0</v>
      </c>
      <c r="OI432" s="9">
        <v>0</v>
      </c>
      <c r="OJ432" s="9">
        <v>0</v>
      </c>
      <c r="OK432" s="9">
        <v>0</v>
      </c>
      <c r="OL432" s="9">
        <v>0</v>
      </c>
      <c r="OM432" s="9">
        <v>0</v>
      </c>
      <c r="ON432" s="9">
        <v>1</v>
      </c>
      <c r="OO432" s="9">
        <v>0</v>
      </c>
      <c r="OP432" s="9">
        <f t="shared" si="170"/>
        <v>1</v>
      </c>
      <c r="OQ432" s="1">
        <v>1</v>
      </c>
      <c r="OR432" s="9">
        <v>1</v>
      </c>
      <c r="OS432" s="9">
        <v>0</v>
      </c>
      <c r="OT432" s="9">
        <v>0</v>
      </c>
      <c r="OU432" s="9">
        <v>0</v>
      </c>
      <c r="OV432" s="9">
        <v>0</v>
      </c>
      <c r="OW432" s="9">
        <v>0</v>
      </c>
      <c r="OX432" s="9">
        <v>0</v>
      </c>
      <c r="OY432" s="9">
        <v>0</v>
      </c>
      <c r="OZ432" s="9">
        <v>0</v>
      </c>
      <c r="PA432" s="9">
        <v>0</v>
      </c>
      <c r="PB432" s="9">
        <v>0</v>
      </c>
    </row>
    <row r="433" spans="1:418" x14ac:dyDescent="0.25">
      <c r="A433" s="1">
        <v>432</v>
      </c>
      <c r="B433" s="26" t="s">
        <v>2</v>
      </c>
      <c r="C433" s="9">
        <v>0</v>
      </c>
      <c r="D433" s="9">
        <v>1</v>
      </c>
      <c r="E433" s="9">
        <v>62</v>
      </c>
      <c r="F433" s="9">
        <v>0</v>
      </c>
      <c r="G433" s="1">
        <v>1</v>
      </c>
      <c r="H433" s="9">
        <v>0</v>
      </c>
      <c r="I433" s="9">
        <v>0</v>
      </c>
      <c r="J433" s="9" t="s">
        <v>5</v>
      </c>
      <c r="K433" s="9">
        <v>1</v>
      </c>
      <c r="L433" s="9">
        <v>0</v>
      </c>
      <c r="M433" s="9">
        <v>0</v>
      </c>
      <c r="N433" s="9">
        <v>0</v>
      </c>
      <c r="O433" s="9" t="s">
        <v>271</v>
      </c>
      <c r="P433" s="9" t="s">
        <v>247</v>
      </c>
      <c r="Q433" s="9" t="s">
        <v>244</v>
      </c>
      <c r="R433" s="9" t="s">
        <v>238</v>
      </c>
      <c r="S433" s="1">
        <v>0</v>
      </c>
      <c r="T433" s="9" t="s">
        <v>329</v>
      </c>
      <c r="U433" s="9" t="s">
        <v>149</v>
      </c>
      <c r="V433" s="9" t="s">
        <v>111</v>
      </c>
      <c r="W433" s="9">
        <v>1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1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2</v>
      </c>
      <c r="BA433" s="9">
        <v>0</v>
      </c>
      <c r="BB433" s="1">
        <v>1</v>
      </c>
      <c r="BC433" s="9">
        <v>0</v>
      </c>
      <c r="BD433" s="9">
        <v>0</v>
      </c>
      <c r="BE433" s="9">
        <f t="shared" si="187"/>
        <v>2</v>
      </c>
      <c r="BF433" s="9">
        <v>1</v>
      </c>
      <c r="BG433" s="9">
        <v>1</v>
      </c>
      <c r="BH433" s="9">
        <v>1</v>
      </c>
      <c r="BI433" s="9">
        <v>0</v>
      </c>
      <c r="BJ433" s="1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0</v>
      </c>
      <c r="BR433" s="1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9">
        <v>0</v>
      </c>
      <c r="CB433" s="9">
        <v>0</v>
      </c>
      <c r="CC433" s="9">
        <v>0</v>
      </c>
      <c r="CD433" s="9">
        <v>1</v>
      </c>
      <c r="CE433" s="9">
        <v>0</v>
      </c>
      <c r="CF433" s="9">
        <v>0</v>
      </c>
      <c r="CG433" s="9">
        <v>0</v>
      </c>
      <c r="CH433" s="9">
        <v>0</v>
      </c>
      <c r="CI433" s="9"/>
      <c r="CJ433" s="9"/>
      <c r="CK433" s="9" t="s">
        <v>125</v>
      </c>
      <c r="CL433" s="1">
        <v>0</v>
      </c>
      <c r="CM433" s="10">
        <v>43994</v>
      </c>
      <c r="CN433" s="10">
        <v>43995</v>
      </c>
      <c r="CO433" s="10"/>
      <c r="CP433" s="10"/>
      <c r="CQ433" s="10"/>
      <c r="CR433" s="10"/>
      <c r="CS433" s="10">
        <v>44002</v>
      </c>
      <c r="CT433" s="3"/>
      <c r="CU433" s="3">
        <f t="shared" si="178"/>
        <v>8</v>
      </c>
      <c r="CV433" s="11"/>
      <c r="CW433" s="11"/>
      <c r="CX433" s="11"/>
      <c r="CY433" s="3">
        <f t="shared" si="192"/>
        <v>8</v>
      </c>
      <c r="CZ433" s="11">
        <v>0</v>
      </c>
      <c r="DA433" s="3">
        <v>1</v>
      </c>
      <c r="DB433" s="11">
        <v>0</v>
      </c>
      <c r="DC433" s="3">
        <f t="shared" si="179"/>
        <v>1</v>
      </c>
      <c r="DD433" s="10">
        <v>43986</v>
      </c>
      <c r="DE433" s="1">
        <v>0</v>
      </c>
      <c r="DF433" s="11">
        <f t="shared" si="161"/>
        <v>8</v>
      </c>
      <c r="DG433" s="3">
        <f t="shared" si="180"/>
        <v>7</v>
      </c>
      <c r="DH433" s="9">
        <v>1</v>
      </c>
      <c r="DI433" s="9">
        <v>1</v>
      </c>
      <c r="DJ433" s="9">
        <v>0</v>
      </c>
      <c r="DK433" s="9">
        <v>0</v>
      </c>
      <c r="DL433" s="9">
        <v>0</v>
      </c>
      <c r="DM433" s="9">
        <v>1</v>
      </c>
      <c r="DN433" s="9">
        <v>0</v>
      </c>
      <c r="DO433" s="9">
        <v>1</v>
      </c>
      <c r="DP433" s="9">
        <v>0</v>
      </c>
      <c r="DQ433" s="9">
        <v>0</v>
      </c>
      <c r="DR433" s="9">
        <v>1</v>
      </c>
      <c r="DS433" s="9">
        <v>1</v>
      </c>
      <c r="DT433" s="9">
        <v>0</v>
      </c>
      <c r="DU433" s="9">
        <v>0</v>
      </c>
      <c r="DV433" s="9">
        <v>1</v>
      </c>
      <c r="DW433" s="9">
        <v>0</v>
      </c>
      <c r="DX433" s="9">
        <v>0</v>
      </c>
      <c r="DY433" s="9">
        <v>0</v>
      </c>
      <c r="DZ433" s="9">
        <v>0</v>
      </c>
      <c r="EA433" s="9">
        <v>0</v>
      </c>
      <c r="EB433" s="9">
        <v>0</v>
      </c>
      <c r="EC433" s="9">
        <v>0</v>
      </c>
      <c r="ED433" s="9">
        <v>0</v>
      </c>
      <c r="EE433" s="9">
        <v>0</v>
      </c>
      <c r="EF433" s="9">
        <v>0</v>
      </c>
      <c r="EG433" s="9">
        <v>80</v>
      </c>
      <c r="EH433" s="9"/>
      <c r="EI433" s="12"/>
      <c r="EJ433" s="11"/>
      <c r="EK433" s="11"/>
      <c r="EL433" s="11"/>
      <c r="EM433" s="9">
        <v>180</v>
      </c>
      <c r="EN433" s="9">
        <v>110</v>
      </c>
      <c r="EO433" s="12">
        <f t="shared" si="162"/>
        <v>133.33333333333334</v>
      </c>
      <c r="EP433" s="11">
        <v>0</v>
      </c>
      <c r="EQ433" s="9">
        <v>110</v>
      </c>
      <c r="ER433" s="1">
        <v>1</v>
      </c>
      <c r="ES433" s="9">
        <v>24</v>
      </c>
      <c r="ET433" s="1">
        <v>1</v>
      </c>
      <c r="EU433" s="12">
        <v>37</v>
      </c>
      <c r="EV433" s="11">
        <v>0</v>
      </c>
      <c r="EW433" s="12">
        <v>37</v>
      </c>
      <c r="EX433" s="9">
        <v>72</v>
      </c>
      <c r="EY433" s="1">
        <v>1</v>
      </c>
      <c r="EZ433" s="9" t="s">
        <v>51</v>
      </c>
      <c r="FA433" s="9">
        <v>1</v>
      </c>
      <c r="FB433" s="9">
        <v>0</v>
      </c>
      <c r="FC433" s="9">
        <v>0</v>
      </c>
      <c r="FD433" s="9">
        <v>0</v>
      </c>
      <c r="FE433" s="9">
        <v>0</v>
      </c>
      <c r="FF433" s="9">
        <v>0</v>
      </c>
      <c r="FG433" s="9">
        <v>1</v>
      </c>
      <c r="FH433" s="9">
        <v>0</v>
      </c>
      <c r="FI433" s="1">
        <v>0</v>
      </c>
      <c r="FJ433" s="1">
        <v>1</v>
      </c>
      <c r="FK433" s="9">
        <v>0</v>
      </c>
      <c r="FL433" s="9">
        <v>0</v>
      </c>
      <c r="FM433" s="9" t="s">
        <v>104</v>
      </c>
      <c r="FN433" s="1" t="s">
        <v>83</v>
      </c>
      <c r="FO433" s="9">
        <v>0</v>
      </c>
      <c r="FP433" s="9">
        <v>0</v>
      </c>
      <c r="FQ433" s="1">
        <v>1</v>
      </c>
      <c r="FR433" s="1">
        <v>1</v>
      </c>
      <c r="FS433" s="1">
        <f t="shared" si="181"/>
        <v>2</v>
      </c>
      <c r="FT433" s="1">
        <v>0</v>
      </c>
      <c r="FU433" s="9">
        <v>0</v>
      </c>
      <c r="FV433" s="9">
        <v>0</v>
      </c>
      <c r="FW433" s="9">
        <v>0</v>
      </c>
      <c r="FX433" s="9">
        <v>0</v>
      </c>
      <c r="FY433" s="9">
        <v>0</v>
      </c>
      <c r="FZ433" s="1">
        <f t="shared" si="175"/>
        <v>0</v>
      </c>
      <c r="GA433" s="1">
        <v>0</v>
      </c>
      <c r="GB433" s="9">
        <v>0</v>
      </c>
      <c r="GC433" s="9">
        <v>0</v>
      </c>
      <c r="GD433" s="9">
        <v>0</v>
      </c>
      <c r="GE433" s="9">
        <v>0</v>
      </c>
      <c r="GF433" s="9">
        <v>0</v>
      </c>
      <c r="GG433" s="9">
        <v>1</v>
      </c>
      <c r="GH433" s="1">
        <f t="shared" si="176"/>
        <v>1</v>
      </c>
      <c r="GI433" s="1">
        <v>1</v>
      </c>
      <c r="GJ433" s="9">
        <v>0</v>
      </c>
      <c r="GK433" s="9">
        <v>1</v>
      </c>
      <c r="GL433" s="9">
        <v>1</v>
      </c>
      <c r="GM433" s="9">
        <v>0</v>
      </c>
      <c r="GN433" s="9">
        <v>0</v>
      </c>
      <c r="GO433" s="9">
        <v>0</v>
      </c>
      <c r="GP433" s="1">
        <v>0</v>
      </c>
      <c r="GQ433" s="9">
        <v>0</v>
      </c>
      <c r="GR433" s="11">
        <f t="shared" si="163"/>
        <v>0</v>
      </c>
      <c r="GS433" s="9">
        <v>0</v>
      </c>
      <c r="GT433" s="9">
        <v>0</v>
      </c>
      <c r="GU433" s="9">
        <v>0</v>
      </c>
      <c r="GV433" s="9">
        <v>0</v>
      </c>
      <c r="GW433" s="9">
        <v>0</v>
      </c>
      <c r="GX433" s="9">
        <f t="shared" si="164"/>
        <v>0</v>
      </c>
      <c r="GY433" s="9">
        <v>0</v>
      </c>
      <c r="GZ433" s="9">
        <v>0</v>
      </c>
      <c r="HA433" s="9">
        <v>0</v>
      </c>
      <c r="HB433" s="9">
        <v>0</v>
      </c>
      <c r="HC433" s="9">
        <v>0</v>
      </c>
      <c r="HD433" s="9">
        <v>0</v>
      </c>
      <c r="HE433" s="9">
        <v>0</v>
      </c>
      <c r="HF433" s="9">
        <v>0</v>
      </c>
      <c r="HG433" s="9">
        <v>0</v>
      </c>
      <c r="HH433" s="9">
        <v>0</v>
      </c>
      <c r="HI433" s="9">
        <v>0</v>
      </c>
      <c r="HJ433" s="9">
        <v>0</v>
      </c>
      <c r="HK433" s="9">
        <v>0</v>
      </c>
      <c r="HL433" s="9">
        <v>0</v>
      </c>
      <c r="HM433" s="9">
        <v>0</v>
      </c>
      <c r="HN433" s="9">
        <v>0</v>
      </c>
      <c r="HO433" s="9">
        <v>0</v>
      </c>
      <c r="HP433" s="9">
        <v>0</v>
      </c>
      <c r="HQ433" s="9">
        <v>0</v>
      </c>
      <c r="HR433" s="9">
        <v>0</v>
      </c>
      <c r="HS433" s="9">
        <v>0</v>
      </c>
      <c r="HT433" s="9">
        <v>0</v>
      </c>
      <c r="HU433" s="9">
        <v>0</v>
      </c>
      <c r="HV433" s="9">
        <v>0</v>
      </c>
      <c r="HW433" s="9">
        <v>0</v>
      </c>
      <c r="HX433" s="9">
        <v>0</v>
      </c>
      <c r="HY433" s="9">
        <v>0</v>
      </c>
      <c r="HZ433" s="9">
        <v>0</v>
      </c>
      <c r="IA433" s="9">
        <v>0</v>
      </c>
      <c r="IB433" s="9">
        <v>1</v>
      </c>
      <c r="IC433" s="9">
        <v>0</v>
      </c>
      <c r="ID433" s="9">
        <v>1</v>
      </c>
      <c r="IE433" s="9">
        <v>0</v>
      </c>
      <c r="IF433" s="1">
        <v>1</v>
      </c>
      <c r="IG433" s="9">
        <v>1</v>
      </c>
      <c r="IH433" s="9">
        <v>0</v>
      </c>
      <c r="II433" s="9">
        <v>0</v>
      </c>
      <c r="IJ433" s="9">
        <v>0</v>
      </c>
      <c r="IK433" s="9">
        <v>0</v>
      </c>
      <c r="IL433" s="9">
        <v>0</v>
      </c>
      <c r="IM433" s="9">
        <v>0</v>
      </c>
      <c r="IN433" s="9">
        <v>0</v>
      </c>
      <c r="IO433" s="9">
        <v>0</v>
      </c>
      <c r="IP433" s="9">
        <v>0</v>
      </c>
      <c r="IQ433" s="9">
        <f t="shared" si="188"/>
        <v>0</v>
      </c>
      <c r="IR433" s="1">
        <v>0</v>
      </c>
      <c r="IS433" s="9">
        <v>0</v>
      </c>
      <c r="IT433" s="9">
        <v>0</v>
      </c>
      <c r="IU433" s="9">
        <v>0</v>
      </c>
      <c r="IV433" s="9">
        <v>0</v>
      </c>
      <c r="IW433" s="9">
        <v>0</v>
      </c>
      <c r="IX433" s="9">
        <v>0</v>
      </c>
      <c r="IY433" s="9">
        <v>0</v>
      </c>
      <c r="IZ433" s="9">
        <v>0</v>
      </c>
      <c r="JA433" s="9">
        <v>300</v>
      </c>
      <c r="JB433" s="9">
        <v>0</v>
      </c>
      <c r="JC433" s="1">
        <v>1</v>
      </c>
      <c r="JD433" s="9">
        <v>0</v>
      </c>
      <c r="JE433" s="9">
        <v>0</v>
      </c>
      <c r="JF433" s="1">
        <v>8</v>
      </c>
      <c r="JG433" s="1">
        <v>0</v>
      </c>
      <c r="JH433" s="1">
        <v>0</v>
      </c>
      <c r="JI433" s="1">
        <v>1</v>
      </c>
      <c r="JJ433" s="9"/>
      <c r="JK433" s="9">
        <v>0</v>
      </c>
      <c r="JL433" s="9">
        <v>0</v>
      </c>
      <c r="JM433" s="9">
        <v>0</v>
      </c>
      <c r="JN433" s="9">
        <v>0</v>
      </c>
      <c r="JO433" s="9">
        <v>0</v>
      </c>
      <c r="JP433" s="9">
        <v>0</v>
      </c>
      <c r="JQ433" s="9">
        <v>0</v>
      </c>
      <c r="JR433" s="9">
        <v>0</v>
      </c>
      <c r="JS433" s="9">
        <v>1</v>
      </c>
      <c r="JT433" s="9">
        <v>1</v>
      </c>
      <c r="JU433" s="9">
        <v>0</v>
      </c>
      <c r="JV433" s="9">
        <v>0</v>
      </c>
      <c r="JW433" s="9">
        <v>0</v>
      </c>
      <c r="JX433" s="9">
        <v>0</v>
      </c>
      <c r="JY433" s="9"/>
      <c r="JZ433" s="9"/>
      <c r="KA433" s="9"/>
      <c r="KB433" s="9">
        <v>0</v>
      </c>
      <c r="KC433" s="9">
        <f t="shared" si="189"/>
        <v>1</v>
      </c>
      <c r="KD433" s="1">
        <v>1</v>
      </c>
      <c r="KE433" s="1">
        <v>1</v>
      </c>
      <c r="KF433" s="9">
        <v>0</v>
      </c>
      <c r="KG433" s="9">
        <v>0</v>
      </c>
      <c r="KH433" s="9">
        <v>0</v>
      </c>
      <c r="KI433" s="9">
        <v>0</v>
      </c>
      <c r="KJ433" s="9">
        <v>0</v>
      </c>
      <c r="KK433" s="9">
        <v>0</v>
      </c>
      <c r="KL433" s="9">
        <v>0</v>
      </c>
      <c r="KM433" s="9">
        <v>0</v>
      </c>
      <c r="KN433" s="9">
        <v>0</v>
      </c>
      <c r="KO433" s="9">
        <v>0</v>
      </c>
      <c r="KP433" s="9">
        <v>0</v>
      </c>
      <c r="KQ433" s="9">
        <v>0</v>
      </c>
      <c r="KR433" s="9">
        <v>0</v>
      </c>
      <c r="KS433" s="9">
        <v>0</v>
      </c>
      <c r="KT433" s="9">
        <v>0</v>
      </c>
      <c r="KU433" s="9">
        <v>0</v>
      </c>
      <c r="KV433" s="9">
        <v>0</v>
      </c>
      <c r="KW433" s="9" t="s">
        <v>102</v>
      </c>
      <c r="KX433" s="9">
        <v>1</v>
      </c>
      <c r="KY433" s="9">
        <v>0</v>
      </c>
      <c r="KZ433" s="12">
        <v>14.8</v>
      </c>
      <c r="LA433" s="12">
        <v>43.9</v>
      </c>
      <c r="LB433" s="9">
        <v>6570</v>
      </c>
      <c r="LC433" s="9">
        <v>5560</v>
      </c>
      <c r="LD433" s="9">
        <v>550</v>
      </c>
      <c r="LE433" s="9">
        <v>336000</v>
      </c>
      <c r="LF433" s="13">
        <v>0.93</v>
      </c>
      <c r="LG433" s="13">
        <v>11.5</v>
      </c>
      <c r="LH433" s="13">
        <v>1.74</v>
      </c>
      <c r="LI433" s="13">
        <v>1.23</v>
      </c>
      <c r="LJ433" s="9"/>
      <c r="LK433" s="9"/>
      <c r="LL433" s="9">
        <v>441</v>
      </c>
      <c r="LM433" s="12">
        <v>199</v>
      </c>
      <c r="LN433" s="9"/>
      <c r="LO433" s="12">
        <v>785</v>
      </c>
      <c r="LP433" s="12">
        <v>3.41</v>
      </c>
      <c r="LQ433" s="14">
        <v>5.7000000000000002E-3</v>
      </c>
      <c r="LR433" s="9"/>
      <c r="LS433" s="9"/>
      <c r="LT433" s="9"/>
      <c r="LU433" s="12">
        <v>3.4</v>
      </c>
      <c r="LV433" s="9">
        <v>0</v>
      </c>
      <c r="LW433" s="9"/>
      <c r="LX433" s="1">
        <v>0</v>
      </c>
      <c r="LY433" s="1">
        <v>0</v>
      </c>
      <c r="LZ433" s="9">
        <v>1</v>
      </c>
      <c r="MA433" s="9">
        <v>0</v>
      </c>
      <c r="MB433" s="9">
        <f t="shared" si="167"/>
        <v>1</v>
      </c>
      <c r="MC433" s="1">
        <v>1</v>
      </c>
      <c r="MD433" s="9">
        <v>1</v>
      </c>
      <c r="ME433" s="9">
        <v>0</v>
      </c>
      <c r="MF433" s="9">
        <v>0</v>
      </c>
      <c r="MG433" s="9">
        <v>0</v>
      </c>
      <c r="MH433" s="9">
        <v>0</v>
      </c>
      <c r="MI433" s="9">
        <v>0</v>
      </c>
      <c r="MJ433" s="9">
        <v>0</v>
      </c>
      <c r="MK433" s="9">
        <v>1</v>
      </c>
      <c r="ML433" s="9">
        <v>0</v>
      </c>
      <c r="MM433" s="9">
        <f t="shared" si="168"/>
        <v>1</v>
      </c>
      <c r="MN433" s="1">
        <v>1</v>
      </c>
      <c r="MO433" s="9">
        <v>1</v>
      </c>
      <c r="MP433" s="9">
        <v>0</v>
      </c>
      <c r="MQ433" s="9">
        <v>0</v>
      </c>
      <c r="MR433" s="9">
        <v>0</v>
      </c>
      <c r="MS433" s="9">
        <v>0</v>
      </c>
      <c r="MT433" s="9">
        <v>0</v>
      </c>
      <c r="MU433" s="9">
        <v>0</v>
      </c>
      <c r="MV433" s="9">
        <v>0</v>
      </c>
      <c r="MW433" s="9">
        <v>0</v>
      </c>
      <c r="MX433" s="9">
        <v>0</v>
      </c>
      <c r="MY433" s="9">
        <v>0</v>
      </c>
      <c r="MZ433" s="9">
        <v>0</v>
      </c>
      <c r="NA433" s="9">
        <v>0</v>
      </c>
      <c r="NB433" s="9" t="s">
        <v>122</v>
      </c>
      <c r="NC433" s="12">
        <v>14.1</v>
      </c>
      <c r="ND433" s="12">
        <v>42.9</v>
      </c>
      <c r="NE433" s="9">
        <v>4090</v>
      </c>
      <c r="NF433" s="9">
        <v>2950</v>
      </c>
      <c r="NG433" s="9">
        <v>660</v>
      </c>
      <c r="NH433" s="9">
        <v>364000</v>
      </c>
      <c r="NI433" s="9"/>
      <c r="NJ433" s="9"/>
      <c r="NK433" s="9"/>
      <c r="NL433" s="9"/>
      <c r="NM433" s="9"/>
      <c r="NN433" s="9"/>
      <c r="NO433" s="9">
        <v>226</v>
      </c>
      <c r="NP433" s="12">
        <v>36.340000000000003</v>
      </c>
      <c r="NQ433" s="9"/>
      <c r="NR433" s="12">
        <v>580</v>
      </c>
      <c r="NS433" s="9"/>
      <c r="NT433" s="15">
        <v>2.8999999999999998E-3</v>
      </c>
      <c r="NU433" s="9"/>
      <c r="NV433" s="9"/>
      <c r="NW433" s="9"/>
      <c r="NX433" s="9"/>
      <c r="NY433" s="1">
        <v>0</v>
      </c>
      <c r="NZ433" s="9"/>
      <c r="OA433" s="1">
        <v>0</v>
      </c>
      <c r="OB433" s="1">
        <v>0</v>
      </c>
      <c r="OC433" s="9">
        <v>1</v>
      </c>
      <c r="OD433" s="9">
        <v>0</v>
      </c>
      <c r="OE433" s="9">
        <f t="shared" si="169"/>
        <v>1</v>
      </c>
      <c r="OF433" s="1">
        <v>1</v>
      </c>
      <c r="OG433" s="9">
        <v>1</v>
      </c>
      <c r="OH433" s="9">
        <v>0</v>
      </c>
      <c r="OI433" s="9">
        <v>0</v>
      </c>
      <c r="OJ433" s="9">
        <v>0</v>
      </c>
      <c r="OK433" s="9">
        <v>0</v>
      </c>
      <c r="OL433" s="9">
        <v>0</v>
      </c>
      <c r="OM433" s="9">
        <v>0</v>
      </c>
      <c r="ON433" s="9">
        <v>1</v>
      </c>
      <c r="OO433" s="9">
        <v>0</v>
      </c>
      <c r="OP433" s="9">
        <f t="shared" si="170"/>
        <v>1</v>
      </c>
      <c r="OQ433" s="1">
        <v>1</v>
      </c>
      <c r="OR433" s="9">
        <v>1</v>
      </c>
      <c r="OS433" s="9">
        <v>0</v>
      </c>
      <c r="OT433" s="9">
        <v>0</v>
      </c>
      <c r="OU433" s="9">
        <v>0</v>
      </c>
      <c r="OV433" s="9">
        <v>0</v>
      </c>
      <c r="OW433" s="9">
        <v>0</v>
      </c>
      <c r="OX433" s="9">
        <v>0</v>
      </c>
      <c r="OY433" s="9">
        <v>0</v>
      </c>
      <c r="OZ433" s="9">
        <v>0</v>
      </c>
      <c r="PA433" s="9">
        <v>0</v>
      </c>
      <c r="PB433" s="9">
        <v>0</v>
      </c>
    </row>
    <row r="434" spans="1:418" x14ac:dyDescent="0.25">
      <c r="A434" s="1">
        <v>433</v>
      </c>
      <c r="B434" s="26" t="s">
        <v>2</v>
      </c>
      <c r="C434" s="9">
        <v>0</v>
      </c>
      <c r="D434" s="9">
        <v>1</v>
      </c>
      <c r="E434" s="9">
        <v>60</v>
      </c>
      <c r="F434" s="9">
        <v>0</v>
      </c>
      <c r="G434" s="1">
        <v>1</v>
      </c>
      <c r="H434" s="9">
        <v>0</v>
      </c>
      <c r="I434" s="9">
        <v>0</v>
      </c>
      <c r="J434" s="9" t="s">
        <v>5</v>
      </c>
      <c r="K434" s="9">
        <v>1</v>
      </c>
      <c r="L434" s="9">
        <v>0</v>
      </c>
      <c r="M434" s="9">
        <v>0</v>
      </c>
      <c r="N434" s="9">
        <v>0</v>
      </c>
      <c r="O434" s="9" t="s">
        <v>271</v>
      </c>
      <c r="P434" s="9" t="s">
        <v>247</v>
      </c>
      <c r="Q434" s="9"/>
      <c r="R434" s="9" t="s">
        <v>393</v>
      </c>
      <c r="S434" s="1">
        <v>0</v>
      </c>
      <c r="T434" s="9" t="s">
        <v>329</v>
      </c>
      <c r="U434" s="9" t="s">
        <v>149</v>
      </c>
      <c r="V434" s="9" t="s">
        <v>111</v>
      </c>
      <c r="W434" s="9">
        <v>1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1</v>
      </c>
      <c r="AE434" s="9">
        <v>0</v>
      </c>
      <c r="AF434" s="9">
        <v>0</v>
      </c>
      <c r="AG434" s="9">
        <v>0</v>
      </c>
      <c r="AH434" s="9">
        <v>0</v>
      </c>
      <c r="AI434" s="9">
        <v>1</v>
      </c>
      <c r="AJ434" s="9">
        <v>0</v>
      </c>
      <c r="AK434" s="9">
        <v>1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4</v>
      </c>
      <c r="BA434" s="9">
        <v>0</v>
      </c>
      <c r="BB434" s="9">
        <v>0</v>
      </c>
      <c r="BC434" s="1">
        <v>1</v>
      </c>
      <c r="BD434" s="9">
        <v>0</v>
      </c>
      <c r="BE434" s="9">
        <f t="shared" si="187"/>
        <v>4</v>
      </c>
      <c r="BF434" s="9">
        <v>1</v>
      </c>
      <c r="BG434" s="9">
        <v>1</v>
      </c>
      <c r="BH434" s="9">
        <v>0</v>
      </c>
      <c r="BI434" s="9">
        <v>0</v>
      </c>
      <c r="BJ434" s="1">
        <v>1</v>
      </c>
      <c r="BK434" s="9">
        <v>1</v>
      </c>
      <c r="BL434" s="9">
        <v>1</v>
      </c>
      <c r="BM434" s="9">
        <v>0</v>
      </c>
      <c r="BN434" s="9">
        <v>1</v>
      </c>
      <c r="BO434" s="9">
        <v>1</v>
      </c>
      <c r="BP434" s="9">
        <v>0</v>
      </c>
      <c r="BQ434" s="9">
        <v>0</v>
      </c>
      <c r="BR434" s="1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/>
      <c r="CJ434" s="9"/>
      <c r="CK434" s="9" t="s">
        <v>125</v>
      </c>
      <c r="CL434" s="1">
        <v>0</v>
      </c>
      <c r="CM434" s="10">
        <v>43995</v>
      </c>
      <c r="CN434" s="10">
        <v>43996</v>
      </c>
      <c r="CO434" s="10"/>
      <c r="CP434" s="10"/>
      <c r="CQ434" s="10"/>
      <c r="CR434" s="10"/>
      <c r="CS434" s="10">
        <v>44004</v>
      </c>
      <c r="CT434" s="3"/>
      <c r="CU434" s="3">
        <f t="shared" si="178"/>
        <v>9</v>
      </c>
      <c r="CV434" s="11"/>
      <c r="CW434" s="11"/>
      <c r="CX434" s="11"/>
      <c r="CY434" s="3">
        <f t="shared" si="192"/>
        <v>9</v>
      </c>
      <c r="CZ434" s="11">
        <v>0</v>
      </c>
      <c r="DA434" s="3">
        <v>1</v>
      </c>
      <c r="DB434" s="11">
        <v>0</v>
      </c>
      <c r="DC434" s="3">
        <f t="shared" si="179"/>
        <v>1</v>
      </c>
      <c r="DD434" s="10">
        <v>43994</v>
      </c>
      <c r="DE434" s="1">
        <v>0</v>
      </c>
      <c r="DF434" s="11">
        <f t="shared" si="161"/>
        <v>1</v>
      </c>
      <c r="DG434" s="3">
        <f t="shared" si="180"/>
        <v>4</v>
      </c>
      <c r="DH434" s="9">
        <v>1</v>
      </c>
      <c r="DI434" s="9">
        <v>1</v>
      </c>
      <c r="DJ434" s="9">
        <v>0</v>
      </c>
      <c r="DK434" s="9">
        <v>0</v>
      </c>
      <c r="DL434" s="9">
        <v>0</v>
      </c>
      <c r="DM434" s="9">
        <v>1</v>
      </c>
      <c r="DN434" s="9">
        <v>0</v>
      </c>
      <c r="DO434" s="9">
        <v>1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83</v>
      </c>
      <c r="EH434" s="9">
        <v>1.74</v>
      </c>
      <c r="EI434" s="12">
        <f>(EG434)/(EH434*EH434)</f>
        <v>27.414453692693883</v>
      </c>
      <c r="EJ434" s="11">
        <v>0</v>
      </c>
      <c r="EK434" s="3">
        <v>1</v>
      </c>
      <c r="EL434" s="11">
        <v>0</v>
      </c>
      <c r="EM434" s="9">
        <v>110</v>
      </c>
      <c r="EN434" s="9">
        <v>80</v>
      </c>
      <c r="EO434" s="12">
        <f t="shared" si="162"/>
        <v>90</v>
      </c>
      <c r="EP434" s="11">
        <v>0</v>
      </c>
      <c r="EQ434" s="9">
        <v>115</v>
      </c>
      <c r="ER434" s="1">
        <v>1</v>
      </c>
      <c r="ES434" s="9">
        <v>20</v>
      </c>
      <c r="ET434" s="9">
        <v>0</v>
      </c>
      <c r="EU434" s="12">
        <v>37</v>
      </c>
      <c r="EV434" s="11">
        <v>0</v>
      </c>
      <c r="EW434" s="12">
        <v>37</v>
      </c>
      <c r="EX434" s="9">
        <v>82</v>
      </c>
      <c r="EY434" s="1">
        <v>1</v>
      </c>
      <c r="EZ434" s="9" t="s">
        <v>51</v>
      </c>
      <c r="FA434" s="9">
        <v>1</v>
      </c>
      <c r="FB434" s="9">
        <v>0</v>
      </c>
      <c r="FC434" s="9">
        <v>0</v>
      </c>
      <c r="FD434" s="9">
        <v>0</v>
      </c>
      <c r="FE434" s="9">
        <v>0</v>
      </c>
      <c r="FF434" s="9">
        <v>0</v>
      </c>
      <c r="FG434" s="9">
        <v>1</v>
      </c>
      <c r="FH434" s="9">
        <v>0</v>
      </c>
      <c r="FI434" s="1">
        <v>1</v>
      </c>
      <c r="FJ434" s="1">
        <v>1</v>
      </c>
      <c r="FK434" s="9">
        <v>0</v>
      </c>
      <c r="FL434" s="9">
        <v>0</v>
      </c>
      <c r="FM434" s="9" t="s">
        <v>104</v>
      </c>
      <c r="FN434" s="9" t="s">
        <v>83</v>
      </c>
      <c r="FO434" s="9">
        <v>0</v>
      </c>
      <c r="FP434" s="9">
        <v>0</v>
      </c>
      <c r="FQ434" s="1">
        <v>1</v>
      </c>
      <c r="FR434" s="1">
        <v>1</v>
      </c>
      <c r="FS434" s="1">
        <f t="shared" si="181"/>
        <v>3</v>
      </c>
      <c r="FT434" s="1">
        <v>0</v>
      </c>
      <c r="FU434" s="9">
        <v>0</v>
      </c>
      <c r="FV434" s="9">
        <v>0</v>
      </c>
      <c r="FW434" s="9">
        <v>0</v>
      </c>
      <c r="FX434" s="9">
        <v>0</v>
      </c>
      <c r="FY434" s="9">
        <v>0</v>
      </c>
      <c r="FZ434" s="1">
        <f t="shared" si="175"/>
        <v>1</v>
      </c>
      <c r="GA434" s="1">
        <v>1</v>
      </c>
      <c r="GB434" s="9">
        <v>0</v>
      </c>
      <c r="GC434" s="9">
        <v>1</v>
      </c>
      <c r="GD434" s="9">
        <v>0</v>
      </c>
      <c r="GE434" s="9">
        <v>1</v>
      </c>
      <c r="GF434" s="9">
        <v>0</v>
      </c>
      <c r="GG434" s="9">
        <v>1</v>
      </c>
      <c r="GH434" s="1">
        <f t="shared" si="176"/>
        <v>1</v>
      </c>
      <c r="GI434" s="1">
        <v>1</v>
      </c>
      <c r="GJ434" s="9">
        <v>0</v>
      </c>
      <c r="GK434" s="9">
        <v>1</v>
      </c>
      <c r="GL434" s="9">
        <v>1</v>
      </c>
      <c r="GM434" s="9">
        <v>0</v>
      </c>
      <c r="GN434" s="9">
        <v>0</v>
      </c>
      <c r="GO434" s="9">
        <v>0</v>
      </c>
      <c r="GP434" s="1">
        <v>0</v>
      </c>
      <c r="GQ434" s="9">
        <v>0</v>
      </c>
      <c r="GR434" s="11">
        <f t="shared" si="163"/>
        <v>0</v>
      </c>
      <c r="GS434" s="9">
        <v>0</v>
      </c>
      <c r="GT434" s="9">
        <v>0</v>
      </c>
      <c r="GU434" s="9">
        <v>0</v>
      </c>
      <c r="GV434" s="9">
        <v>0</v>
      </c>
      <c r="GW434" s="9">
        <v>0</v>
      </c>
      <c r="GX434" s="9">
        <f t="shared" si="164"/>
        <v>2</v>
      </c>
      <c r="GY434" s="9">
        <v>1</v>
      </c>
      <c r="GZ434" s="9">
        <v>0</v>
      </c>
      <c r="HA434" s="9">
        <v>0</v>
      </c>
      <c r="HB434" s="9">
        <v>0</v>
      </c>
      <c r="HC434" s="9">
        <v>0</v>
      </c>
      <c r="HD434" s="9">
        <v>0</v>
      </c>
      <c r="HE434" s="9">
        <v>0</v>
      </c>
      <c r="HF434" s="9">
        <v>0</v>
      </c>
      <c r="HG434" s="9">
        <v>0</v>
      </c>
      <c r="HH434" s="9">
        <v>0</v>
      </c>
      <c r="HI434" s="9">
        <v>1</v>
      </c>
      <c r="HJ434" s="9">
        <v>0</v>
      </c>
      <c r="HK434" s="9">
        <v>0</v>
      </c>
      <c r="HL434" s="9">
        <v>0</v>
      </c>
      <c r="HM434" s="9">
        <v>0</v>
      </c>
      <c r="HN434" s="9">
        <v>0</v>
      </c>
      <c r="HO434" s="9">
        <v>0</v>
      </c>
      <c r="HP434" s="9">
        <v>0</v>
      </c>
      <c r="HQ434" s="9">
        <v>0</v>
      </c>
      <c r="HR434" s="9">
        <v>0</v>
      </c>
      <c r="HS434" s="9">
        <v>0</v>
      </c>
      <c r="HT434" s="9">
        <v>0</v>
      </c>
      <c r="HU434" s="9">
        <v>0</v>
      </c>
      <c r="HV434" s="9">
        <v>0</v>
      </c>
      <c r="HW434" s="9">
        <v>1</v>
      </c>
      <c r="HX434" s="9">
        <v>0</v>
      </c>
      <c r="HY434" s="9">
        <v>0</v>
      </c>
      <c r="HZ434" s="9">
        <v>0</v>
      </c>
      <c r="IA434" s="9">
        <v>1</v>
      </c>
      <c r="IB434" s="9">
        <v>0</v>
      </c>
      <c r="IC434" s="9">
        <v>0</v>
      </c>
      <c r="ID434" s="9">
        <v>1</v>
      </c>
      <c r="IE434" s="9">
        <v>0</v>
      </c>
      <c r="IF434" s="1">
        <v>1</v>
      </c>
      <c r="IG434" s="9">
        <v>1</v>
      </c>
      <c r="IH434" s="9">
        <v>0</v>
      </c>
      <c r="II434" s="9">
        <v>0</v>
      </c>
      <c r="IJ434" s="9">
        <v>1</v>
      </c>
      <c r="IK434" s="9">
        <v>0</v>
      </c>
      <c r="IL434" s="9">
        <v>0</v>
      </c>
      <c r="IM434" s="9">
        <v>0</v>
      </c>
      <c r="IN434" s="9">
        <v>0</v>
      </c>
      <c r="IO434" s="9">
        <v>0</v>
      </c>
      <c r="IP434" s="9">
        <v>1</v>
      </c>
      <c r="IQ434" s="9">
        <f t="shared" si="188"/>
        <v>2</v>
      </c>
      <c r="IR434" s="1">
        <v>1</v>
      </c>
      <c r="IS434" s="9">
        <v>1</v>
      </c>
      <c r="IT434" s="9">
        <v>1</v>
      </c>
      <c r="IU434" s="9">
        <v>1</v>
      </c>
      <c r="IV434" s="9">
        <v>0</v>
      </c>
      <c r="IW434" s="9">
        <v>0</v>
      </c>
      <c r="IX434" s="9">
        <v>0</v>
      </c>
      <c r="IY434" s="9">
        <v>0</v>
      </c>
      <c r="IZ434" s="9">
        <v>0</v>
      </c>
      <c r="JA434" s="9">
        <v>94</v>
      </c>
      <c r="JB434" s="9">
        <v>0</v>
      </c>
      <c r="JC434" s="9">
        <v>0</v>
      </c>
      <c r="JD434" s="9">
        <v>0</v>
      </c>
      <c r="JE434" s="1">
        <v>1</v>
      </c>
      <c r="JF434" s="1">
        <v>7</v>
      </c>
      <c r="JG434" s="1">
        <v>0</v>
      </c>
      <c r="JH434" s="1">
        <v>0</v>
      </c>
      <c r="JI434" s="1">
        <v>1</v>
      </c>
      <c r="JJ434" s="9"/>
      <c r="JK434" s="9">
        <v>0</v>
      </c>
      <c r="JL434" s="9">
        <v>0</v>
      </c>
      <c r="JM434" s="9">
        <v>0</v>
      </c>
      <c r="JN434" s="9">
        <v>0</v>
      </c>
      <c r="JO434" s="9">
        <v>0</v>
      </c>
      <c r="JP434" s="9">
        <v>0</v>
      </c>
      <c r="JQ434" s="9">
        <v>0</v>
      </c>
      <c r="JR434" s="9">
        <v>0</v>
      </c>
      <c r="JS434" s="9">
        <v>1</v>
      </c>
      <c r="JT434" s="9">
        <v>1</v>
      </c>
      <c r="JU434" s="9">
        <v>0</v>
      </c>
      <c r="JV434" s="9">
        <v>0</v>
      </c>
      <c r="JW434" s="9">
        <v>0</v>
      </c>
      <c r="JX434" s="9">
        <v>1</v>
      </c>
      <c r="JY434" s="10">
        <v>43999</v>
      </c>
      <c r="JZ434" s="10">
        <v>44004</v>
      </c>
      <c r="KA434" s="9">
        <f>JZ434-JY434</f>
        <v>5</v>
      </c>
      <c r="KB434" s="9">
        <v>0</v>
      </c>
      <c r="KC434" s="9">
        <f t="shared" si="189"/>
        <v>4</v>
      </c>
      <c r="KD434" s="9">
        <v>1</v>
      </c>
      <c r="KE434" s="9">
        <v>1</v>
      </c>
      <c r="KF434" s="9">
        <v>1</v>
      </c>
      <c r="KG434" s="9">
        <v>0</v>
      </c>
      <c r="KH434" s="9">
        <v>0</v>
      </c>
      <c r="KI434" s="9">
        <v>0</v>
      </c>
      <c r="KJ434" s="9">
        <v>0</v>
      </c>
      <c r="KK434" s="9">
        <v>1</v>
      </c>
      <c r="KL434" s="9">
        <v>0</v>
      </c>
      <c r="KM434" s="9">
        <v>0</v>
      </c>
      <c r="KN434" s="9">
        <v>1</v>
      </c>
      <c r="KO434" s="9">
        <v>0</v>
      </c>
      <c r="KP434" s="9">
        <v>0</v>
      </c>
      <c r="KQ434" s="9">
        <v>0</v>
      </c>
      <c r="KR434" s="9">
        <v>0</v>
      </c>
      <c r="KS434" s="9">
        <v>0</v>
      </c>
      <c r="KT434" s="9">
        <v>0</v>
      </c>
      <c r="KU434" s="9">
        <v>0</v>
      </c>
      <c r="KV434" s="9">
        <v>0</v>
      </c>
      <c r="KW434" s="9" t="s">
        <v>103</v>
      </c>
      <c r="KX434" s="9">
        <v>0</v>
      </c>
      <c r="KY434" s="9">
        <v>1</v>
      </c>
      <c r="KZ434" s="12">
        <v>16.600000000000001</v>
      </c>
      <c r="LA434" s="12">
        <v>49.8</v>
      </c>
      <c r="LB434" s="9">
        <v>13290</v>
      </c>
      <c r="LC434" s="9">
        <v>11380</v>
      </c>
      <c r="LD434" s="9">
        <v>940</v>
      </c>
      <c r="LE434" s="9">
        <v>140000</v>
      </c>
      <c r="LF434" s="13">
        <v>1</v>
      </c>
      <c r="LG434" s="13">
        <v>23</v>
      </c>
      <c r="LH434" s="13">
        <v>1.41</v>
      </c>
      <c r="LI434" s="13">
        <v>0.64</v>
      </c>
      <c r="LJ434" s="9"/>
      <c r="LK434" s="9"/>
      <c r="LL434" s="9">
        <v>215</v>
      </c>
      <c r="LM434" s="12">
        <v>66.7</v>
      </c>
      <c r="LN434" s="9"/>
      <c r="LO434" s="9"/>
      <c r="LP434" s="12">
        <v>0.69</v>
      </c>
      <c r="LQ434" s="14">
        <v>3.2000000000000002E-3</v>
      </c>
      <c r="LR434" s="9"/>
      <c r="LS434" s="9"/>
      <c r="LT434" s="9">
        <v>14.2</v>
      </c>
      <c r="LU434" s="12">
        <v>4</v>
      </c>
      <c r="LV434" s="9">
        <v>1</v>
      </c>
      <c r="LW434" s="9" t="s">
        <v>115</v>
      </c>
      <c r="LX434" s="1">
        <v>0</v>
      </c>
      <c r="LY434" s="1">
        <v>1</v>
      </c>
      <c r="LZ434" s="9">
        <v>1</v>
      </c>
      <c r="MA434" s="9">
        <v>0</v>
      </c>
      <c r="MB434" s="9">
        <f t="shared" si="167"/>
        <v>1</v>
      </c>
      <c r="MC434" s="1">
        <v>1</v>
      </c>
      <c r="MD434" s="9">
        <v>1</v>
      </c>
      <c r="ME434" s="9">
        <v>0</v>
      </c>
      <c r="MF434" s="9">
        <v>0</v>
      </c>
      <c r="MG434" s="9">
        <v>0</v>
      </c>
      <c r="MH434" s="9">
        <v>0</v>
      </c>
      <c r="MI434" s="9">
        <v>0</v>
      </c>
      <c r="MJ434" s="9">
        <v>0</v>
      </c>
      <c r="MK434" s="9">
        <v>1</v>
      </c>
      <c r="ML434" s="9">
        <v>0</v>
      </c>
      <c r="MM434" s="9">
        <f t="shared" si="168"/>
        <v>1</v>
      </c>
      <c r="MN434" s="1">
        <v>1</v>
      </c>
      <c r="MO434" s="9">
        <v>1</v>
      </c>
      <c r="MP434" s="9">
        <v>0</v>
      </c>
      <c r="MQ434" s="9">
        <v>0</v>
      </c>
      <c r="MR434" s="9">
        <v>0</v>
      </c>
      <c r="MS434" s="9">
        <v>0</v>
      </c>
      <c r="MT434" s="9">
        <v>0</v>
      </c>
      <c r="MU434" s="9">
        <v>0</v>
      </c>
      <c r="MV434" s="9">
        <v>0</v>
      </c>
      <c r="MW434" s="9">
        <v>0</v>
      </c>
      <c r="MX434" s="9">
        <v>0</v>
      </c>
      <c r="MY434" s="9">
        <v>0</v>
      </c>
      <c r="MZ434" s="9">
        <v>0</v>
      </c>
      <c r="NA434" s="9">
        <v>0</v>
      </c>
      <c r="NB434" s="9" t="s">
        <v>122</v>
      </c>
      <c r="NC434" s="12">
        <v>14</v>
      </c>
      <c r="ND434" s="12">
        <v>42.8</v>
      </c>
      <c r="NE434" s="9">
        <v>12600</v>
      </c>
      <c r="NF434" s="9">
        <v>10747</v>
      </c>
      <c r="NG434" s="9">
        <v>620</v>
      </c>
      <c r="NH434" s="9">
        <v>190000</v>
      </c>
      <c r="NI434" s="13">
        <v>1.69</v>
      </c>
      <c r="NJ434" s="13">
        <v>56.5</v>
      </c>
      <c r="NK434" s="13">
        <v>1.2</v>
      </c>
      <c r="NL434" s="13">
        <v>1.08</v>
      </c>
      <c r="NM434" s="9"/>
      <c r="NN434" s="9"/>
      <c r="NO434" s="9">
        <v>409</v>
      </c>
      <c r="NP434" s="12">
        <v>243.78</v>
      </c>
      <c r="NQ434" s="9"/>
      <c r="NR434" s="12">
        <v>1098</v>
      </c>
      <c r="NS434" s="9"/>
      <c r="NT434" s="9"/>
      <c r="NU434" s="9"/>
      <c r="NV434" s="9"/>
      <c r="NW434" s="9"/>
      <c r="NX434" s="9"/>
      <c r="NY434" s="1">
        <v>1</v>
      </c>
      <c r="NZ434" s="9" t="s">
        <v>115</v>
      </c>
      <c r="OA434" s="1">
        <v>0</v>
      </c>
      <c r="OB434" s="1">
        <v>1</v>
      </c>
      <c r="OC434" s="9">
        <v>1</v>
      </c>
      <c r="OD434" s="9">
        <v>0</v>
      </c>
      <c r="OE434" s="9">
        <f t="shared" si="169"/>
        <v>1</v>
      </c>
      <c r="OF434" s="1">
        <v>1</v>
      </c>
      <c r="OG434" s="9">
        <v>1</v>
      </c>
      <c r="OH434" s="9">
        <v>0</v>
      </c>
      <c r="OI434" s="9">
        <v>0</v>
      </c>
      <c r="OJ434" s="9">
        <v>0</v>
      </c>
      <c r="OK434" s="9">
        <v>0</v>
      </c>
      <c r="OL434" s="9">
        <v>0</v>
      </c>
      <c r="OM434" s="9">
        <v>0</v>
      </c>
      <c r="ON434" s="9">
        <v>1</v>
      </c>
      <c r="OO434" s="9">
        <v>0</v>
      </c>
      <c r="OP434" s="9">
        <f t="shared" si="170"/>
        <v>1</v>
      </c>
      <c r="OQ434" s="1">
        <v>1</v>
      </c>
      <c r="OR434" s="9">
        <v>1</v>
      </c>
      <c r="OS434" s="9">
        <v>0</v>
      </c>
      <c r="OT434" s="9">
        <v>0</v>
      </c>
      <c r="OU434" s="9">
        <v>0</v>
      </c>
      <c r="OV434" s="9">
        <v>0</v>
      </c>
      <c r="OW434" s="9">
        <v>0</v>
      </c>
      <c r="OX434" s="9">
        <v>0</v>
      </c>
      <c r="OY434" s="9">
        <v>0</v>
      </c>
      <c r="OZ434" s="9">
        <v>0</v>
      </c>
      <c r="PA434" s="9">
        <v>0</v>
      </c>
      <c r="PB434" s="9">
        <v>0</v>
      </c>
    </row>
    <row r="435" spans="1:418" x14ac:dyDescent="0.25">
      <c r="A435" s="1">
        <v>434</v>
      </c>
      <c r="B435" s="26" t="s">
        <v>1</v>
      </c>
      <c r="C435" s="9">
        <v>1</v>
      </c>
      <c r="D435" s="9">
        <v>0</v>
      </c>
      <c r="E435" s="9">
        <v>25</v>
      </c>
      <c r="F435" s="1">
        <v>1</v>
      </c>
      <c r="G435" s="9">
        <v>0</v>
      </c>
      <c r="H435" s="9">
        <v>0</v>
      </c>
      <c r="I435" s="9">
        <v>0</v>
      </c>
      <c r="J435" s="9" t="s">
        <v>5</v>
      </c>
      <c r="K435" s="9">
        <v>1</v>
      </c>
      <c r="L435" s="9">
        <v>0</v>
      </c>
      <c r="M435" s="9">
        <v>0</v>
      </c>
      <c r="N435" s="9">
        <v>0</v>
      </c>
      <c r="O435" s="9" t="s">
        <v>271</v>
      </c>
      <c r="P435" s="9" t="s">
        <v>247</v>
      </c>
      <c r="Q435" s="9"/>
      <c r="R435" s="9" t="s">
        <v>393</v>
      </c>
      <c r="S435" s="1">
        <v>0</v>
      </c>
      <c r="T435" s="9" t="s">
        <v>329</v>
      </c>
      <c r="U435" s="9" t="s">
        <v>149</v>
      </c>
      <c r="V435" s="9" t="s">
        <v>111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1">
        <v>1</v>
      </c>
      <c r="BB435" s="9">
        <v>0</v>
      </c>
      <c r="BC435" s="9">
        <v>0</v>
      </c>
      <c r="BD435" s="9">
        <v>0</v>
      </c>
      <c r="BE435" s="9">
        <f t="shared" si="187"/>
        <v>0</v>
      </c>
      <c r="BF435" s="9">
        <v>0</v>
      </c>
      <c r="BG435" s="9">
        <v>0</v>
      </c>
      <c r="BH435" s="9">
        <v>0</v>
      </c>
      <c r="BI435" s="9">
        <v>0</v>
      </c>
      <c r="BJ435" s="1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1">
        <v>0</v>
      </c>
      <c r="BS435" s="9">
        <v>0</v>
      </c>
      <c r="BT435" s="9">
        <v>0</v>
      </c>
      <c r="BU435" s="9">
        <v>0</v>
      </c>
      <c r="BV435" s="9">
        <v>0</v>
      </c>
      <c r="BW435" s="9">
        <v>0</v>
      </c>
      <c r="BX435" s="9">
        <v>0</v>
      </c>
      <c r="BY435" s="9">
        <v>0</v>
      </c>
      <c r="BZ435" s="9">
        <v>0</v>
      </c>
      <c r="CA435" s="9">
        <v>0</v>
      </c>
      <c r="CB435" s="9">
        <v>0</v>
      </c>
      <c r="CC435" s="9">
        <v>0</v>
      </c>
      <c r="CD435" s="9">
        <v>0</v>
      </c>
      <c r="CE435" s="9">
        <v>0</v>
      </c>
      <c r="CF435" s="9">
        <v>0</v>
      </c>
      <c r="CG435" s="9">
        <v>0</v>
      </c>
      <c r="CH435" s="9">
        <v>0</v>
      </c>
      <c r="CI435" s="9"/>
      <c r="CJ435" s="9"/>
      <c r="CK435" s="9" t="s">
        <v>123</v>
      </c>
      <c r="CL435" s="9">
        <v>0</v>
      </c>
      <c r="CM435" s="10">
        <v>43995</v>
      </c>
      <c r="CN435" s="10">
        <v>43995</v>
      </c>
      <c r="CO435" s="10"/>
      <c r="CP435" s="10"/>
      <c r="CQ435" s="10"/>
      <c r="CR435" s="10"/>
      <c r="CS435" s="10">
        <v>44006</v>
      </c>
      <c r="CT435" s="3"/>
      <c r="CU435" s="3">
        <f t="shared" si="178"/>
        <v>11</v>
      </c>
      <c r="CV435" s="11"/>
      <c r="CW435" s="11"/>
      <c r="CX435" s="11"/>
      <c r="CY435" s="3">
        <f t="shared" si="192"/>
        <v>11</v>
      </c>
      <c r="CZ435" s="11">
        <v>0</v>
      </c>
      <c r="DA435" s="3">
        <v>1</v>
      </c>
      <c r="DB435" s="11">
        <v>0</v>
      </c>
      <c r="DC435" s="3">
        <f t="shared" si="179"/>
        <v>1</v>
      </c>
      <c r="DD435" s="10">
        <v>43992</v>
      </c>
      <c r="DE435" s="1">
        <v>0</v>
      </c>
      <c r="DF435" s="11">
        <f t="shared" si="161"/>
        <v>3</v>
      </c>
      <c r="DG435" s="3">
        <f t="shared" si="180"/>
        <v>4</v>
      </c>
      <c r="DH435" s="9">
        <v>1</v>
      </c>
      <c r="DI435" s="9">
        <v>1</v>
      </c>
      <c r="DJ435" s="9">
        <v>0</v>
      </c>
      <c r="DK435" s="9">
        <v>0</v>
      </c>
      <c r="DL435" s="9">
        <v>0</v>
      </c>
      <c r="DM435" s="9">
        <v>0</v>
      </c>
      <c r="DN435" s="9">
        <v>0</v>
      </c>
      <c r="DO435" s="9">
        <v>1</v>
      </c>
      <c r="DP435" s="9">
        <v>0</v>
      </c>
      <c r="DQ435" s="9">
        <v>0</v>
      </c>
      <c r="DR435" s="9">
        <v>0</v>
      </c>
      <c r="DS435" s="9">
        <v>0</v>
      </c>
      <c r="DT435" s="9">
        <v>0</v>
      </c>
      <c r="DU435" s="9">
        <v>0</v>
      </c>
      <c r="DV435" s="9">
        <v>1</v>
      </c>
      <c r="DW435" s="9">
        <v>0</v>
      </c>
      <c r="DX435" s="9">
        <v>0</v>
      </c>
      <c r="DY435" s="9">
        <v>0</v>
      </c>
      <c r="DZ435" s="9">
        <v>0</v>
      </c>
      <c r="EA435" s="9">
        <v>0</v>
      </c>
      <c r="EB435" s="9">
        <v>0</v>
      </c>
      <c r="EC435" s="9">
        <v>0</v>
      </c>
      <c r="ED435" s="9">
        <v>0</v>
      </c>
      <c r="EE435" s="9">
        <v>0</v>
      </c>
      <c r="EF435" s="9">
        <v>0</v>
      </c>
      <c r="EG435" s="9"/>
      <c r="EH435" s="9"/>
      <c r="EI435" s="12"/>
      <c r="EJ435" s="11"/>
      <c r="EK435" s="11"/>
      <c r="EL435" s="11"/>
      <c r="EM435" s="9">
        <v>102</v>
      </c>
      <c r="EN435" s="9">
        <v>66</v>
      </c>
      <c r="EO435" s="12">
        <f t="shared" si="162"/>
        <v>78</v>
      </c>
      <c r="EP435" s="11">
        <v>0</v>
      </c>
      <c r="EQ435" s="9">
        <v>88</v>
      </c>
      <c r="ER435" s="9">
        <v>0</v>
      </c>
      <c r="ES435" s="9">
        <v>18</v>
      </c>
      <c r="ET435" s="9">
        <v>0</v>
      </c>
      <c r="EU435" s="12">
        <v>37</v>
      </c>
      <c r="EV435" s="11">
        <v>0</v>
      </c>
      <c r="EW435" s="12">
        <v>37</v>
      </c>
      <c r="EX435" s="9">
        <v>99</v>
      </c>
      <c r="EY435" s="1">
        <v>0</v>
      </c>
      <c r="EZ435" s="9" t="s">
        <v>51</v>
      </c>
      <c r="FA435" s="9">
        <v>1</v>
      </c>
      <c r="FB435" s="9">
        <v>0</v>
      </c>
      <c r="FC435" s="9">
        <v>0</v>
      </c>
      <c r="FD435" s="9">
        <v>1</v>
      </c>
      <c r="FE435" s="9">
        <v>0</v>
      </c>
      <c r="FF435" s="9">
        <v>0</v>
      </c>
      <c r="FG435" s="9">
        <v>0</v>
      </c>
      <c r="FH435" s="9">
        <v>0</v>
      </c>
      <c r="FI435" s="1">
        <v>0</v>
      </c>
      <c r="FJ435" s="1">
        <v>1</v>
      </c>
      <c r="FK435" s="9">
        <v>0</v>
      </c>
      <c r="FL435" s="9">
        <v>0</v>
      </c>
      <c r="FM435" s="9" t="s">
        <v>104</v>
      </c>
      <c r="FN435" s="1" t="s">
        <v>82</v>
      </c>
      <c r="FO435" s="9">
        <v>0</v>
      </c>
      <c r="FP435" s="1">
        <v>1</v>
      </c>
      <c r="FQ435" s="9">
        <v>0</v>
      </c>
      <c r="FR435" s="1">
        <v>1</v>
      </c>
      <c r="FS435" s="1">
        <f t="shared" si="181"/>
        <v>2</v>
      </c>
      <c r="FT435" s="1">
        <v>0</v>
      </c>
      <c r="FU435" s="9">
        <v>0</v>
      </c>
      <c r="FV435" s="9">
        <v>0</v>
      </c>
      <c r="FW435" s="9">
        <v>0</v>
      </c>
      <c r="FX435" s="9">
        <v>0</v>
      </c>
      <c r="FY435" s="9">
        <v>0</v>
      </c>
      <c r="FZ435" s="1">
        <f t="shared" si="175"/>
        <v>0</v>
      </c>
      <c r="GA435" s="1">
        <v>0</v>
      </c>
      <c r="GB435" s="9">
        <v>0</v>
      </c>
      <c r="GC435" s="9">
        <v>0</v>
      </c>
      <c r="GD435" s="9">
        <v>0</v>
      </c>
      <c r="GE435" s="9">
        <v>0</v>
      </c>
      <c r="GF435" s="9">
        <v>0</v>
      </c>
      <c r="GG435" s="9">
        <v>1</v>
      </c>
      <c r="GH435" s="1">
        <f t="shared" si="176"/>
        <v>1</v>
      </c>
      <c r="GI435" s="1">
        <v>1</v>
      </c>
      <c r="GJ435" s="9">
        <v>0</v>
      </c>
      <c r="GK435" s="9">
        <v>1</v>
      </c>
      <c r="GL435" s="9">
        <v>1</v>
      </c>
      <c r="GM435" s="9">
        <v>0</v>
      </c>
      <c r="GN435" s="9">
        <v>0</v>
      </c>
      <c r="GO435" s="9">
        <v>0</v>
      </c>
      <c r="GP435" s="1">
        <v>0</v>
      </c>
      <c r="GQ435" s="9">
        <v>0</v>
      </c>
      <c r="GR435" s="11">
        <f t="shared" si="163"/>
        <v>0</v>
      </c>
      <c r="GS435" s="9">
        <v>0</v>
      </c>
      <c r="GT435" s="9">
        <v>0</v>
      </c>
      <c r="GU435" s="9">
        <v>0</v>
      </c>
      <c r="GV435" s="9">
        <v>0</v>
      </c>
      <c r="GW435" s="9">
        <v>0</v>
      </c>
      <c r="GX435" s="9">
        <f t="shared" si="164"/>
        <v>2</v>
      </c>
      <c r="GY435" s="9">
        <v>1</v>
      </c>
      <c r="GZ435" s="9">
        <v>0</v>
      </c>
      <c r="HA435" s="9">
        <v>0</v>
      </c>
      <c r="HB435" s="9">
        <v>1</v>
      </c>
      <c r="HC435" s="9">
        <v>0</v>
      </c>
      <c r="HD435" s="9">
        <v>0</v>
      </c>
      <c r="HE435" s="9">
        <v>0</v>
      </c>
      <c r="HF435" s="9">
        <v>0</v>
      </c>
      <c r="HG435" s="9">
        <v>0</v>
      </c>
      <c r="HH435" s="9">
        <v>0</v>
      </c>
      <c r="HI435" s="9">
        <v>1</v>
      </c>
      <c r="HJ435" s="9">
        <v>0</v>
      </c>
      <c r="HK435" s="9">
        <v>0</v>
      </c>
      <c r="HL435" s="9">
        <v>0</v>
      </c>
      <c r="HM435" s="9">
        <v>0</v>
      </c>
      <c r="HN435" s="9">
        <v>0</v>
      </c>
      <c r="HO435" s="9">
        <v>0</v>
      </c>
      <c r="HP435" s="9">
        <v>0</v>
      </c>
      <c r="HQ435" s="9">
        <v>0</v>
      </c>
      <c r="HR435" s="9">
        <v>0</v>
      </c>
      <c r="HS435" s="9">
        <v>0</v>
      </c>
      <c r="HT435" s="9">
        <v>0</v>
      </c>
      <c r="HU435" s="9">
        <v>0</v>
      </c>
      <c r="HV435" s="9">
        <v>0</v>
      </c>
      <c r="HW435" s="9">
        <v>0</v>
      </c>
      <c r="HX435" s="9">
        <v>0</v>
      </c>
      <c r="HY435" s="9">
        <v>0</v>
      </c>
      <c r="HZ435" s="9">
        <v>0</v>
      </c>
      <c r="IA435" s="9">
        <v>0</v>
      </c>
      <c r="IB435" s="9">
        <v>0</v>
      </c>
      <c r="IC435" s="9">
        <v>0</v>
      </c>
      <c r="ID435" s="9">
        <v>1</v>
      </c>
      <c r="IE435" s="9">
        <v>0</v>
      </c>
      <c r="IF435" s="1">
        <v>0</v>
      </c>
      <c r="IG435" s="9">
        <v>0</v>
      </c>
      <c r="IH435" s="9">
        <v>0</v>
      </c>
      <c r="II435" s="9">
        <v>0</v>
      </c>
      <c r="IJ435" s="9">
        <v>0</v>
      </c>
      <c r="IK435" s="9">
        <v>0</v>
      </c>
      <c r="IL435" s="9">
        <v>0</v>
      </c>
      <c r="IM435" s="9">
        <v>1</v>
      </c>
      <c r="IN435" s="9">
        <v>0</v>
      </c>
      <c r="IO435" s="9">
        <v>0</v>
      </c>
      <c r="IP435" s="9">
        <v>0</v>
      </c>
      <c r="IQ435" s="9">
        <f t="shared" si="188"/>
        <v>0</v>
      </c>
      <c r="IR435" s="1">
        <v>0</v>
      </c>
      <c r="IS435" s="9">
        <v>0</v>
      </c>
      <c r="IT435" s="9">
        <v>0</v>
      </c>
      <c r="IU435" s="9">
        <v>0</v>
      </c>
      <c r="IV435" s="9">
        <v>0</v>
      </c>
      <c r="IW435" s="9">
        <v>0</v>
      </c>
      <c r="IX435" s="9">
        <v>0</v>
      </c>
      <c r="IY435" s="9">
        <v>0</v>
      </c>
      <c r="IZ435" s="9">
        <v>0</v>
      </c>
      <c r="JA435" s="9"/>
      <c r="JB435" s="9"/>
      <c r="JC435" s="9"/>
      <c r="JD435" s="9"/>
      <c r="JE435" s="9"/>
      <c r="JF435" s="1">
        <v>2</v>
      </c>
      <c r="JG435" s="1">
        <v>1</v>
      </c>
      <c r="JH435" s="1">
        <v>0</v>
      </c>
      <c r="JI435" s="1">
        <v>0</v>
      </c>
      <c r="JJ435" s="9"/>
      <c r="JK435" s="9">
        <v>0</v>
      </c>
      <c r="JL435" s="9">
        <v>0</v>
      </c>
      <c r="JM435" s="9">
        <v>0</v>
      </c>
      <c r="JN435" s="9">
        <v>0</v>
      </c>
      <c r="JO435" s="9">
        <v>0</v>
      </c>
      <c r="JP435" s="9">
        <v>0</v>
      </c>
      <c r="JQ435" s="9">
        <v>0</v>
      </c>
      <c r="JR435" s="9">
        <v>0</v>
      </c>
      <c r="JS435" s="9">
        <v>1</v>
      </c>
      <c r="JT435" s="9">
        <v>1</v>
      </c>
      <c r="JU435" s="9">
        <v>0</v>
      </c>
      <c r="JV435" s="9">
        <v>0</v>
      </c>
      <c r="JW435" s="9">
        <v>0</v>
      </c>
      <c r="JX435" s="9">
        <v>0</v>
      </c>
      <c r="JY435" s="9"/>
      <c r="JZ435" s="9"/>
      <c r="KA435" s="9"/>
      <c r="KB435" s="9">
        <v>0</v>
      </c>
      <c r="KC435" s="9">
        <f t="shared" si="189"/>
        <v>0</v>
      </c>
      <c r="KD435" s="9">
        <v>0</v>
      </c>
      <c r="KE435" s="9">
        <v>0</v>
      </c>
      <c r="KF435" s="9">
        <v>0</v>
      </c>
      <c r="KG435" s="9">
        <v>0</v>
      </c>
      <c r="KH435" s="9">
        <v>0</v>
      </c>
      <c r="KI435" s="9">
        <v>0</v>
      </c>
      <c r="KJ435" s="9">
        <v>0</v>
      </c>
      <c r="KK435" s="9">
        <v>0</v>
      </c>
      <c r="KL435" s="9">
        <v>0</v>
      </c>
      <c r="KM435" s="9">
        <v>0</v>
      </c>
      <c r="KN435" s="9">
        <v>0</v>
      </c>
      <c r="KO435" s="9">
        <v>0</v>
      </c>
      <c r="KP435" s="9">
        <v>0</v>
      </c>
      <c r="KQ435" s="9">
        <v>0</v>
      </c>
      <c r="KR435" s="9">
        <v>0</v>
      </c>
      <c r="KS435" s="9">
        <v>0</v>
      </c>
      <c r="KT435" s="9">
        <v>0</v>
      </c>
      <c r="KU435" s="9">
        <v>0</v>
      </c>
      <c r="KV435" s="9">
        <v>0</v>
      </c>
      <c r="KW435" s="9" t="s">
        <v>102</v>
      </c>
      <c r="KX435" s="9">
        <v>1</v>
      </c>
      <c r="KY435" s="9">
        <v>0</v>
      </c>
      <c r="KZ435" s="12">
        <v>12.9</v>
      </c>
      <c r="LA435" s="12">
        <v>40.299999999999997</v>
      </c>
      <c r="LB435" s="9">
        <v>7360</v>
      </c>
      <c r="LC435" s="9">
        <v>5950</v>
      </c>
      <c r="LD435" s="9">
        <v>950</v>
      </c>
      <c r="LE435" s="9">
        <v>232000</v>
      </c>
      <c r="LF435" s="9"/>
      <c r="LG435" s="13">
        <v>8.5</v>
      </c>
      <c r="LH435" s="13">
        <v>0.37</v>
      </c>
      <c r="LI435" s="13">
        <v>0.21</v>
      </c>
      <c r="LJ435" s="12">
        <v>45</v>
      </c>
      <c r="LK435" s="9">
        <v>30.7</v>
      </c>
      <c r="LL435" s="9">
        <v>248</v>
      </c>
      <c r="LM435" s="12">
        <v>113.8</v>
      </c>
      <c r="LN435" s="9"/>
      <c r="LO435" s="12">
        <v>133</v>
      </c>
      <c r="LP435" s="12">
        <v>0.22</v>
      </c>
      <c r="LQ435" s="9"/>
      <c r="LR435" s="9"/>
      <c r="LS435" s="9"/>
      <c r="LT435" s="9">
        <v>14.9</v>
      </c>
      <c r="LU435" s="9"/>
      <c r="LV435" s="9">
        <v>1</v>
      </c>
      <c r="LW435" s="9" t="s">
        <v>115</v>
      </c>
      <c r="LX435" s="1">
        <v>0</v>
      </c>
      <c r="LY435" s="1">
        <v>1</v>
      </c>
      <c r="LZ435" s="9">
        <v>1</v>
      </c>
      <c r="MA435" s="9">
        <v>1</v>
      </c>
      <c r="MB435" s="9">
        <f t="shared" si="167"/>
        <v>0</v>
      </c>
      <c r="MC435" s="9">
        <v>0</v>
      </c>
      <c r="MD435" s="9">
        <v>0</v>
      </c>
      <c r="ME435" s="9">
        <v>0</v>
      </c>
      <c r="MF435" s="9">
        <v>0</v>
      </c>
      <c r="MG435" s="9">
        <v>0</v>
      </c>
      <c r="MH435" s="9">
        <v>0</v>
      </c>
      <c r="MI435" s="9">
        <v>0</v>
      </c>
      <c r="MJ435" s="9">
        <v>0</v>
      </c>
      <c r="MK435" s="9">
        <v>1</v>
      </c>
      <c r="ML435" s="9">
        <v>0</v>
      </c>
      <c r="MM435" s="9">
        <f t="shared" si="168"/>
        <v>2</v>
      </c>
      <c r="MN435" s="1">
        <v>1</v>
      </c>
      <c r="MO435" s="9">
        <v>0</v>
      </c>
      <c r="MP435" s="9">
        <v>1</v>
      </c>
      <c r="MQ435" s="9">
        <v>0</v>
      </c>
      <c r="MR435" s="9">
        <v>0</v>
      </c>
      <c r="MS435" s="9">
        <v>1</v>
      </c>
      <c r="MT435" s="9">
        <v>0</v>
      </c>
      <c r="MU435" s="9">
        <v>0</v>
      </c>
      <c r="MV435" s="9">
        <v>0</v>
      </c>
      <c r="MW435" s="9">
        <v>0</v>
      </c>
      <c r="MX435" s="9">
        <v>0</v>
      </c>
      <c r="MY435" s="9">
        <v>0</v>
      </c>
      <c r="MZ435" s="9">
        <v>0</v>
      </c>
      <c r="NA435" s="9">
        <v>0</v>
      </c>
      <c r="NB435" s="9" t="s">
        <v>122</v>
      </c>
      <c r="NC435" s="12">
        <v>12.6</v>
      </c>
      <c r="ND435" s="12">
        <v>40.6</v>
      </c>
      <c r="NE435" s="9">
        <v>8330</v>
      </c>
      <c r="NF435" s="9">
        <v>7030</v>
      </c>
      <c r="NG435" s="9">
        <v>940</v>
      </c>
      <c r="NH435" s="9">
        <v>257000</v>
      </c>
      <c r="NI435" s="9"/>
      <c r="NJ435" s="13">
        <v>8.5</v>
      </c>
      <c r="NK435" s="13">
        <v>0.37</v>
      </c>
      <c r="NL435" s="13">
        <v>0.21</v>
      </c>
      <c r="NM435" s="12">
        <v>45</v>
      </c>
      <c r="NN435" s="9">
        <v>30.7</v>
      </c>
      <c r="NO435" s="9">
        <v>248</v>
      </c>
      <c r="NP435" s="12">
        <v>113.8</v>
      </c>
      <c r="NQ435" s="9"/>
      <c r="NR435" s="12">
        <v>133</v>
      </c>
      <c r="NS435" s="9">
        <v>0.22</v>
      </c>
      <c r="NT435" s="9"/>
      <c r="NU435" s="9"/>
      <c r="NV435" s="9"/>
      <c r="NW435" s="9"/>
      <c r="NX435" s="9"/>
      <c r="NY435" s="1">
        <v>1</v>
      </c>
      <c r="NZ435" s="9" t="s">
        <v>115</v>
      </c>
      <c r="OA435" s="1">
        <v>0</v>
      </c>
      <c r="OB435" s="1">
        <v>1</v>
      </c>
      <c r="OC435" s="9">
        <v>1</v>
      </c>
      <c r="OD435" s="9">
        <v>1</v>
      </c>
      <c r="OE435" s="9">
        <f t="shared" si="169"/>
        <v>0</v>
      </c>
      <c r="OF435" s="9">
        <v>0</v>
      </c>
      <c r="OG435" s="9">
        <v>0</v>
      </c>
      <c r="OH435" s="9">
        <v>0</v>
      </c>
      <c r="OI435" s="9">
        <v>0</v>
      </c>
      <c r="OJ435" s="9">
        <v>0</v>
      </c>
      <c r="OK435" s="9">
        <v>0</v>
      </c>
      <c r="OL435" s="9">
        <v>0</v>
      </c>
      <c r="OM435" s="9">
        <v>0</v>
      </c>
      <c r="ON435" s="9">
        <v>1</v>
      </c>
      <c r="OO435" s="9">
        <v>0</v>
      </c>
      <c r="OP435" s="9">
        <f t="shared" si="170"/>
        <v>2</v>
      </c>
      <c r="OQ435" s="1">
        <v>1</v>
      </c>
      <c r="OR435" s="9">
        <v>0</v>
      </c>
      <c r="OS435" s="9">
        <v>1</v>
      </c>
      <c r="OT435" s="9">
        <v>0</v>
      </c>
      <c r="OU435" s="9">
        <v>0</v>
      </c>
      <c r="OV435" s="9">
        <v>1</v>
      </c>
      <c r="OW435" s="9">
        <v>0</v>
      </c>
      <c r="OX435" s="9">
        <v>0</v>
      </c>
      <c r="OY435" s="9">
        <v>0</v>
      </c>
      <c r="OZ435" s="9">
        <v>0</v>
      </c>
      <c r="PA435" s="9">
        <v>0</v>
      </c>
      <c r="PB435" s="9">
        <v>0</v>
      </c>
    </row>
    <row r="436" spans="1:418" x14ac:dyDescent="0.25">
      <c r="A436" s="1">
        <v>435</v>
      </c>
      <c r="B436" s="26" t="s">
        <v>1</v>
      </c>
      <c r="C436" s="9">
        <v>1</v>
      </c>
      <c r="D436" s="9">
        <v>0</v>
      </c>
      <c r="E436" s="9">
        <v>37</v>
      </c>
      <c r="F436" s="1">
        <v>1</v>
      </c>
      <c r="G436" s="9">
        <v>0</v>
      </c>
      <c r="H436" s="9">
        <v>0</v>
      </c>
      <c r="I436" s="9">
        <v>0</v>
      </c>
      <c r="J436" s="9" t="s">
        <v>5</v>
      </c>
      <c r="K436" s="9">
        <v>1</v>
      </c>
      <c r="L436" s="9">
        <v>0</v>
      </c>
      <c r="M436" s="9">
        <v>0</v>
      </c>
      <c r="N436" s="9">
        <v>0</v>
      </c>
      <c r="O436" s="9" t="s">
        <v>271</v>
      </c>
      <c r="P436" s="9" t="s">
        <v>247</v>
      </c>
      <c r="Q436" s="9"/>
      <c r="R436" s="9" t="s">
        <v>393</v>
      </c>
      <c r="S436" s="1">
        <v>0</v>
      </c>
      <c r="T436" s="9" t="s">
        <v>329</v>
      </c>
      <c r="U436" s="9" t="s">
        <v>149</v>
      </c>
      <c r="V436" s="9" t="s">
        <v>111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1">
        <v>1</v>
      </c>
      <c r="BB436" s="9">
        <v>0</v>
      </c>
      <c r="BC436" s="9">
        <v>0</v>
      </c>
      <c r="BD436" s="9">
        <v>0</v>
      </c>
      <c r="BE436" s="9">
        <f t="shared" si="187"/>
        <v>0</v>
      </c>
      <c r="BF436" s="9">
        <v>0</v>
      </c>
      <c r="BG436" s="9">
        <v>0</v>
      </c>
      <c r="BH436" s="9">
        <v>0</v>
      </c>
      <c r="BI436" s="9">
        <v>0</v>
      </c>
      <c r="BJ436" s="1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/>
      <c r="CJ436" s="9"/>
      <c r="CK436" s="9" t="s">
        <v>123</v>
      </c>
      <c r="CL436" s="9">
        <v>0</v>
      </c>
      <c r="CM436" s="10">
        <v>43997</v>
      </c>
      <c r="CN436" s="10">
        <v>43997</v>
      </c>
      <c r="CO436" s="10"/>
      <c r="CP436" s="10"/>
      <c r="CQ436" s="10"/>
      <c r="CR436" s="10"/>
      <c r="CS436" s="10">
        <v>44008</v>
      </c>
      <c r="CT436" s="3"/>
      <c r="CU436" s="3">
        <f t="shared" si="178"/>
        <v>11</v>
      </c>
      <c r="CV436" s="11"/>
      <c r="CW436" s="11"/>
      <c r="CX436" s="11"/>
      <c r="CY436" s="3">
        <f t="shared" si="192"/>
        <v>11</v>
      </c>
      <c r="CZ436" s="11">
        <v>0</v>
      </c>
      <c r="DA436" s="3">
        <v>1</v>
      </c>
      <c r="DB436" s="11">
        <v>0</v>
      </c>
      <c r="DC436" s="3">
        <f t="shared" si="179"/>
        <v>1</v>
      </c>
      <c r="DD436" s="10">
        <v>43991</v>
      </c>
      <c r="DE436" s="1">
        <v>0</v>
      </c>
      <c r="DF436" s="11">
        <f t="shared" si="161"/>
        <v>6</v>
      </c>
      <c r="DG436" s="3">
        <f t="shared" si="180"/>
        <v>5</v>
      </c>
      <c r="DH436" s="9">
        <v>1</v>
      </c>
      <c r="DI436" s="9">
        <v>1</v>
      </c>
      <c r="DJ436" s="9">
        <v>1</v>
      </c>
      <c r="DK436" s="9">
        <v>0</v>
      </c>
      <c r="DL436" s="9">
        <v>0</v>
      </c>
      <c r="DM436" s="9">
        <v>0</v>
      </c>
      <c r="DN436" s="9">
        <v>0</v>
      </c>
      <c r="DO436" s="9">
        <v>0</v>
      </c>
      <c r="DP436" s="9">
        <v>0</v>
      </c>
      <c r="DQ436" s="9">
        <v>0</v>
      </c>
      <c r="DR436" s="9">
        <v>0</v>
      </c>
      <c r="DS436" s="9">
        <v>1</v>
      </c>
      <c r="DT436" s="9">
        <v>1</v>
      </c>
      <c r="DU436" s="9">
        <v>0</v>
      </c>
      <c r="DV436" s="9">
        <v>0</v>
      </c>
      <c r="DW436" s="9">
        <v>0</v>
      </c>
      <c r="DX436" s="9">
        <v>0</v>
      </c>
      <c r="DY436" s="9">
        <v>0</v>
      </c>
      <c r="DZ436" s="9">
        <v>0</v>
      </c>
      <c r="EA436" s="9">
        <v>0</v>
      </c>
      <c r="EB436" s="9">
        <v>0</v>
      </c>
      <c r="EC436" s="9">
        <v>0</v>
      </c>
      <c r="ED436" s="9">
        <v>0</v>
      </c>
      <c r="EE436" s="9">
        <v>0</v>
      </c>
      <c r="EF436" s="9">
        <v>0</v>
      </c>
      <c r="EG436" s="9">
        <v>91</v>
      </c>
      <c r="EH436" s="9"/>
      <c r="EI436" s="12"/>
      <c r="EJ436" s="11"/>
      <c r="EK436" s="11"/>
      <c r="EL436" s="11"/>
      <c r="EM436" s="9">
        <v>136</v>
      </c>
      <c r="EN436" s="9">
        <v>79</v>
      </c>
      <c r="EO436" s="12">
        <f t="shared" si="162"/>
        <v>98</v>
      </c>
      <c r="EP436" s="11">
        <v>0</v>
      </c>
      <c r="EQ436" s="9">
        <v>112</v>
      </c>
      <c r="ER436" s="1">
        <v>1</v>
      </c>
      <c r="ES436" s="9">
        <v>20</v>
      </c>
      <c r="ET436" s="9">
        <v>0</v>
      </c>
      <c r="EU436" s="12">
        <v>39</v>
      </c>
      <c r="EV436" s="3">
        <v>1</v>
      </c>
      <c r="EW436" s="12">
        <v>39</v>
      </c>
      <c r="EX436" s="9">
        <v>85</v>
      </c>
      <c r="EY436" s="1">
        <v>1</v>
      </c>
      <c r="EZ436" s="9" t="s">
        <v>51</v>
      </c>
      <c r="FA436" s="9">
        <v>1</v>
      </c>
      <c r="FB436" s="9">
        <v>0</v>
      </c>
      <c r="FC436" s="9">
        <v>0</v>
      </c>
      <c r="FD436" s="9">
        <v>0</v>
      </c>
      <c r="FE436" s="9">
        <v>0</v>
      </c>
      <c r="FF436" s="9">
        <v>0</v>
      </c>
      <c r="FG436" s="9">
        <v>0</v>
      </c>
      <c r="FH436" s="9">
        <v>0</v>
      </c>
      <c r="FI436" s="1">
        <v>0</v>
      </c>
      <c r="FJ436" s="1">
        <v>1</v>
      </c>
      <c r="FK436" s="9">
        <v>0</v>
      </c>
      <c r="FL436" s="9">
        <v>0</v>
      </c>
      <c r="FM436" s="9" t="s">
        <v>104</v>
      </c>
      <c r="FN436" s="1" t="s">
        <v>83</v>
      </c>
      <c r="FO436" s="9">
        <v>0</v>
      </c>
      <c r="FP436" s="9">
        <v>0</v>
      </c>
      <c r="FQ436" s="1">
        <v>1</v>
      </c>
      <c r="FR436" s="1">
        <v>1</v>
      </c>
      <c r="FS436" s="1">
        <f t="shared" si="181"/>
        <v>2</v>
      </c>
      <c r="FT436" s="1">
        <v>0</v>
      </c>
      <c r="FU436" s="9">
        <v>0</v>
      </c>
      <c r="FV436" s="9">
        <v>0</v>
      </c>
      <c r="FW436" s="9">
        <v>0</v>
      </c>
      <c r="FX436" s="9">
        <v>0</v>
      </c>
      <c r="FY436" s="9">
        <v>0</v>
      </c>
      <c r="FZ436" s="1">
        <f t="shared" si="175"/>
        <v>0</v>
      </c>
      <c r="GA436" s="1">
        <v>0</v>
      </c>
      <c r="GB436" s="9">
        <v>0</v>
      </c>
      <c r="GC436" s="9">
        <v>0</v>
      </c>
      <c r="GD436" s="9">
        <v>0</v>
      </c>
      <c r="GE436" s="9">
        <v>0</v>
      </c>
      <c r="GF436" s="9">
        <v>0</v>
      </c>
      <c r="GG436" s="9">
        <v>1</v>
      </c>
      <c r="GH436" s="1">
        <f t="shared" si="176"/>
        <v>1</v>
      </c>
      <c r="GI436" s="1">
        <v>1</v>
      </c>
      <c r="GJ436" s="9">
        <v>0</v>
      </c>
      <c r="GK436" s="9">
        <v>1</v>
      </c>
      <c r="GL436" s="9">
        <v>1</v>
      </c>
      <c r="GM436" s="9">
        <v>0</v>
      </c>
      <c r="GN436" s="9">
        <v>0</v>
      </c>
      <c r="GO436" s="9">
        <v>0</v>
      </c>
      <c r="GP436" s="1">
        <v>0</v>
      </c>
      <c r="GQ436" s="9">
        <v>0</v>
      </c>
      <c r="GR436" s="11">
        <f t="shared" si="163"/>
        <v>0</v>
      </c>
      <c r="GS436" s="9">
        <v>0</v>
      </c>
      <c r="GT436" s="9">
        <v>0</v>
      </c>
      <c r="GU436" s="9">
        <v>0</v>
      </c>
      <c r="GV436" s="9">
        <v>0</v>
      </c>
      <c r="GW436" s="9">
        <v>0</v>
      </c>
      <c r="GX436" s="9">
        <f t="shared" si="164"/>
        <v>2</v>
      </c>
      <c r="GY436" s="9">
        <v>1</v>
      </c>
      <c r="GZ436" s="9">
        <v>0</v>
      </c>
      <c r="HA436" s="9">
        <v>0</v>
      </c>
      <c r="HB436" s="9">
        <v>1</v>
      </c>
      <c r="HC436" s="9">
        <v>0</v>
      </c>
      <c r="HD436" s="9">
        <v>0</v>
      </c>
      <c r="HE436" s="9">
        <v>0</v>
      </c>
      <c r="HF436" s="9">
        <v>0</v>
      </c>
      <c r="HG436" s="9">
        <v>0</v>
      </c>
      <c r="HH436" s="9">
        <v>0</v>
      </c>
      <c r="HI436" s="9">
        <v>1</v>
      </c>
      <c r="HJ436" s="9">
        <v>0</v>
      </c>
      <c r="HK436" s="9">
        <v>0</v>
      </c>
      <c r="HL436" s="9">
        <v>0</v>
      </c>
      <c r="HM436" s="9">
        <v>0</v>
      </c>
      <c r="HN436" s="9">
        <v>0</v>
      </c>
      <c r="HO436" s="9">
        <v>0</v>
      </c>
      <c r="HP436" s="9">
        <v>0</v>
      </c>
      <c r="HQ436" s="9">
        <v>0</v>
      </c>
      <c r="HR436" s="9">
        <v>0</v>
      </c>
      <c r="HS436" s="9">
        <v>0</v>
      </c>
      <c r="HT436" s="9">
        <v>0</v>
      </c>
      <c r="HU436" s="9">
        <v>0</v>
      </c>
      <c r="HV436" s="9">
        <v>0</v>
      </c>
      <c r="HW436" s="9">
        <v>0</v>
      </c>
      <c r="HX436" s="9">
        <v>0</v>
      </c>
      <c r="HY436" s="9">
        <v>0</v>
      </c>
      <c r="HZ436" s="9">
        <v>0</v>
      </c>
      <c r="IA436" s="9">
        <v>0</v>
      </c>
      <c r="IB436" s="9">
        <v>0</v>
      </c>
      <c r="IC436" s="9">
        <v>0</v>
      </c>
      <c r="ID436" s="9">
        <v>1</v>
      </c>
      <c r="IE436" s="9">
        <v>0</v>
      </c>
      <c r="IF436" s="1">
        <v>1</v>
      </c>
      <c r="IG436" s="9">
        <v>1</v>
      </c>
      <c r="IH436" s="9">
        <v>0</v>
      </c>
      <c r="II436" s="9">
        <v>0</v>
      </c>
      <c r="IJ436" s="9">
        <v>0</v>
      </c>
      <c r="IK436" s="9">
        <v>0</v>
      </c>
      <c r="IL436" s="9">
        <v>0</v>
      </c>
      <c r="IM436" s="9">
        <v>1</v>
      </c>
      <c r="IN436" s="9">
        <v>0</v>
      </c>
      <c r="IO436" s="9">
        <v>0</v>
      </c>
      <c r="IP436" s="9">
        <v>0</v>
      </c>
      <c r="IQ436" s="9">
        <f t="shared" si="188"/>
        <v>0</v>
      </c>
      <c r="IR436" s="1">
        <v>0</v>
      </c>
      <c r="IS436" s="9">
        <v>0</v>
      </c>
      <c r="IT436" s="9">
        <v>0</v>
      </c>
      <c r="IU436" s="9">
        <v>0</v>
      </c>
      <c r="IV436" s="9">
        <v>0</v>
      </c>
      <c r="IW436" s="9">
        <v>0</v>
      </c>
      <c r="IX436" s="9">
        <v>0</v>
      </c>
      <c r="IY436" s="9">
        <v>0</v>
      </c>
      <c r="IZ436" s="9">
        <v>0</v>
      </c>
      <c r="JA436" s="9">
        <v>259</v>
      </c>
      <c r="JB436" s="9">
        <v>0</v>
      </c>
      <c r="JC436" s="1">
        <v>1</v>
      </c>
      <c r="JD436" s="9">
        <v>0</v>
      </c>
      <c r="JE436" s="9">
        <v>0</v>
      </c>
      <c r="JF436" s="1">
        <v>8</v>
      </c>
      <c r="JG436" s="1">
        <v>0</v>
      </c>
      <c r="JH436" s="1">
        <v>0</v>
      </c>
      <c r="JI436" s="1">
        <v>1</v>
      </c>
      <c r="JJ436" s="9"/>
      <c r="JK436" s="9">
        <v>0</v>
      </c>
      <c r="JL436" s="9">
        <v>0</v>
      </c>
      <c r="JM436" s="9">
        <v>0</v>
      </c>
      <c r="JN436" s="9">
        <v>0</v>
      </c>
      <c r="JO436" s="9">
        <v>0</v>
      </c>
      <c r="JP436" s="9">
        <v>0</v>
      </c>
      <c r="JQ436" s="9">
        <v>0</v>
      </c>
      <c r="JR436" s="9">
        <v>0</v>
      </c>
      <c r="JS436" s="9">
        <v>1</v>
      </c>
      <c r="JT436" s="9">
        <v>1</v>
      </c>
      <c r="JU436" s="9">
        <v>0</v>
      </c>
      <c r="JV436" s="9">
        <v>0</v>
      </c>
      <c r="JW436" s="9">
        <v>0</v>
      </c>
      <c r="JX436" s="9">
        <v>0</v>
      </c>
      <c r="JY436" s="9"/>
      <c r="JZ436" s="9"/>
      <c r="KA436" s="9"/>
      <c r="KB436" s="9">
        <v>0</v>
      </c>
      <c r="KC436" s="9">
        <f t="shared" si="189"/>
        <v>1</v>
      </c>
      <c r="KD436" s="1">
        <v>1</v>
      </c>
      <c r="KE436" s="1">
        <v>1</v>
      </c>
      <c r="KF436" s="9">
        <v>0</v>
      </c>
      <c r="KG436" s="9">
        <v>0</v>
      </c>
      <c r="KH436" s="9">
        <v>0</v>
      </c>
      <c r="KI436" s="9">
        <v>0</v>
      </c>
      <c r="KJ436" s="9">
        <v>0</v>
      </c>
      <c r="KK436" s="9">
        <v>0</v>
      </c>
      <c r="KL436" s="9">
        <v>0</v>
      </c>
      <c r="KM436" s="9">
        <v>0</v>
      </c>
      <c r="KN436" s="9">
        <v>0</v>
      </c>
      <c r="KO436" s="9">
        <v>0</v>
      </c>
      <c r="KP436" s="9">
        <v>0</v>
      </c>
      <c r="KQ436" s="9">
        <v>0</v>
      </c>
      <c r="KR436" s="9">
        <v>0</v>
      </c>
      <c r="KS436" s="9">
        <v>0</v>
      </c>
      <c r="KT436" s="9">
        <v>0</v>
      </c>
      <c r="KU436" s="9">
        <v>0</v>
      </c>
      <c r="KV436" s="9">
        <v>0</v>
      </c>
      <c r="KW436" s="9" t="s">
        <v>102</v>
      </c>
      <c r="KX436" s="9">
        <v>1</v>
      </c>
      <c r="KY436" s="9">
        <v>0</v>
      </c>
      <c r="KZ436" s="12">
        <v>14.8</v>
      </c>
      <c r="LA436" s="12">
        <v>44.6</v>
      </c>
      <c r="LB436" s="9">
        <v>4500</v>
      </c>
      <c r="LC436" s="9">
        <v>3340</v>
      </c>
      <c r="LD436" s="9">
        <v>760</v>
      </c>
      <c r="LE436" s="9">
        <v>239000</v>
      </c>
      <c r="LF436" s="9"/>
      <c r="LG436" s="9"/>
      <c r="LH436" s="9"/>
      <c r="LI436" s="9"/>
      <c r="LJ436" s="9"/>
      <c r="LK436" s="9"/>
      <c r="LL436" s="9">
        <v>191</v>
      </c>
      <c r="LM436" s="12">
        <v>62.86</v>
      </c>
      <c r="LN436" s="9"/>
      <c r="LO436" s="9"/>
      <c r="LP436" s="9"/>
      <c r="LQ436" s="9"/>
      <c r="LR436" s="9"/>
      <c r="LS436" s="9"/>
      <c r="LT436" s="9"/>
      <c r="LU436" s="9"/>
      <c r="LV436" s="9">
        <v>0</v>
      </c>
      <c r="LW436" s="9"/>
      <c r="LX436" s="1">
        <v>0</v>
      </c>
      <c r="LY436" s="1">
        <v>0</v>
      </c>
      <c r="LZ436" s="9">
        <v>1</v>
      </c>
      <c r="MA436" s="9">
        <v>0</v>
      </c>
      <c r="MB436" s="9">
        <f t="shared" si="167"/>
        <v>1</v>
      </c>
      <c r="MC436" s="1">
        <v>1</v>
      </c>
      <c r="MD436" s="9">
        <v>1</v>
      </c>
      <c r="ME436" s="9">
        <v>0</v>
      </c>
      <c r="MF436" s="9">
        <v>0</v>
      </c>
      <c r="MG436" s="9">
        <v>0</v>
      </c>
      <c r="MH436" s="9">
        <v>0</v>
      </c>
      <c r="MI436" s="9">
        <v>0</v>
      </c>
      <c r="MJ436" s="9">
        <v>0</v>
      </c>
      <c r="MK436" s="9">
        <v>1</v>
      </c>
      <c r="ML436" s="9">
        <v>0</v>
      </c>
      <c r="MM436" s="9">
        <f t="shared" si="168"/>
        <v>2</v>
      </c>
      <c r="MN436" s="1">
        <v>1</v>
      </c>
      <c r="MO436" s="9">
        <v>1</v>
      </c>
      <c r="MP436" s="9">
        <v>0</v>
      </c>
      <c r="MQ436" s="9">
        <v>1</v>
      </c>
      <c r="MR436" s="9">
        <v>0</v>
      </c>
      <c r="MS436" s="9">
        <v>0</v>
      </c>
      <c r="MT436" s="9">
        <v>0</v>
      </c>
      <c r="MU436" s="9">
        <v>0</v>
      </c>
      <c r="MV436" s="9">
        <v>0</v>
      </c>
      <c r="MW436" s="9">
        <v>0</v>
      </c>
      <c r="MX436" s="9">
        <v>0</v>
      </c>
      <c r="MY436" s="9">
        <v>0</v>
      </c>
      <c r="MZ436" s="9">
        <v>0</v>
      </c>
      <c r="NA436" s="9">
        <v>0</v>
      </c>
      <c r="NB436" s="9" t="s">
        <v>122</v>
      </c>
      <c r="NC436" s="12">
        <v>14</v>
      </c>
      <c r="ND436" s="12">
        <v>47</v>
      </c>
      <c r="NE436" s="9">
        <v>4070</v>
      </c>
      <c r="NF436" s="9">
        <v>2971</v>
      </c>
      <c r="NG436" s="9">
        <v>870</v>
      </c>
      <c r="NH436" s="9">
        <v>250000</v>
      </c>
      <c r="NI436" s="13">
        <v>0.9</v>
      </c>
      <c r="NJ436" s="13">
        <v>8.8000000000000007</v>
      </c>
      <c r="NK436" s="9"/>
      <c r="NL436" s="9"/>
      <c r="NM436" s="9"/>
      <c r="NN436" s="9"/>
      <c r="NO436" s="9">
        <v>198</v>
      </c>
      <c r="NP436" s="12">
        <v>59.42</v>
      </c>
      <c r="NQ436" s="9"/>
      <c r="NR436" s="12">
        <v>302</v>
      </c>
      <c r="NS436" s="9"/>
      <c r="NT436" s="9"/>
      <c r="NU436" s="9"/>
      <c r="NV436" s="9"/>
      <c r="NW436" s="9">
        <v>13.5</v>
      </c>
      <c r="NX436" s="9"/>
      <c r="NY436" s="1">
        <v>1</v>
      </c>
      <c r="NZ436" s="9" t="s">
        <v>115</v>
      </c>
      <c r="OA436" s="1">
        <v>0</v>
      </c>
      <c r="OB436" s="1">
        <v>1</v>
      </c>
      <c r="OC436" s="9">
        <v>1</v>
      </c>
      <c r="OD436" s="9">
        <v>0</v>
      </c>
      <c r="OE436" s="9">
        <f t="shared" si="169"/>
        <v>1</v>
      </c>
      <c r="OF436" s="1">
        <v>1</v>
      </c>
      <c r="OG436" s="9">
        <v>1</v>
      </c>
      <c r="OH436" s="9">
        <v>0</v>
      </c>
      <c r="OI436" s="9">
        <v>0</v>
      </c>
      <c r="OJ436" s="9">
        <v>0</v>
      </c>
      <c r="OK436" s="9">
        <v>0</v>
      </c>
      <c r="OL436" s="9">
        <v>0</v>
      </c>
      <c r="OM436" s="9">
        <v>0</v>
      </c>
      <c r="ON436" s="9">
        <v>1</v>
      </c>
      <c r="OO436" s="9">
        <v>0</v>
      </c>
      <c r="OP436" s="9">
        <f t="shared" si="170"/>
        <v>2</v>
      </c>
      <c r="OQ436" s="1">
        <v>1</v>
      </c>
      <c r="OR436" s="9">
        <v>1</v>
      </c>
      <c r="OS436" s="9">
        <v>0</v>
      </c>
      <c r="OT436" s="9">
        <v>1</v>
      </c>
      <c r="OU436" s="9">
        <v>0</v>
      </c>
      <c r="OV436" s="9">
        <v>0</v>
      </c>
      <c r="OW436" s="9">
        <v>0</v>
      </c>
      <c r="OX436" s="9">
        <v>0</v>
      </c>
      <c r="OY436" s="9">
        <v>0</v>
      </c>
      <c r="OZ436" s="9">
        <v>0</v>
      </c>
      <c r="PA436" s="9">
        <v>0</v>
      </c>
      <c r="PB436" s="9">
        <v>0</v>
      </c>
    </row>
    <row r="437" spans="1:418" x14ac:dyDescent="0.25">
      <c r="A437" s="1">
        <v>436</v>
      </c>
      <c r="B437" s="26" t="s">
        <v>2</v>
      </c>
      <c r="C437" s="9">
        <v>0</v>
      </c>
      <c r="D437" s="9">
        <v>1</v>
      </c>
      <c r="E437" s="9">
        <v>85</v>
      </c>
      <c r="F437" s="9">
        <v>0</v>
      </c>
      <c r="G437" s="9">
        <v>0</v>
      </c>
      <c r="H437" s="9">
        <v>0</v>
      </c>
      <c r="I437" s="1">
        <v>1</v>
      </c>
      <c r="J437" s="9" t="s">
        <v>5</v>
      </c>
      <c r="K437" s="9">
        <v>1</v>
      </c>
      <c r="L437" s="9">
        <v>0</v>
      </c>
      <c r="M437" s="9">
        <v>0</v>
      </c>
      <c r="N437" s="9">
        <v>0</v>
      </c>
      <c r="O437" s="9" t="s">
        <v>271</v>
      </c>
      <c r="P437" s="9" t="s">
        <v>247</v>
      </c>
      <c r="Q437" s="9"/>
      <c r="R437" s="9" t="s">
        <v>393</v>
      </c>
      <c r="S437" s="1">
        <v>0</v>
      </c>
      <c r="T437" s="9" t="s">
        <v>329</v>
      </c>
      <c r="U437" s="9" t="s">
        <v>150</v>
      </c>
      <c r="V437" s="9" t="s">
        <v>111</v>
      </c>
      <c r="W437" s="9">
        <v>1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1</v>
      </c>
      <c r="AE437" s="9">
        <v>1</v>
      </c>
      <c r="AF437" s="9">
        <v>0</v>
      </c>
      <c r="AG437" s="9">
        <v>0</v>
      </c>
      <c r="AH437" s="9">
        <v>0</v>
      </c>
      <c r="AI437" s="9">
        <v>1</v>
      </c>
      <c r="AJ437" s="9">
        <v>1</v>
      </c>
      <c r="AK437" s="9">
        <v>1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8</v>
      </c>
      <c r="BA437" s="9">
        <v>0</v>
      </c>
      <c r="BB437" s="9">
        <v>0</v>
      </c>
      <c r="BC437" s="9">
        <v>0</v>
      </c>
      <c r="BD437" s="1">
        <v>1</v>
      </c>
      <c r="BE437" s="9">
        <f t="shared" si="187"/>
        <v>3</v>
      </c>
      <c r="BF437" s="9">
        <v>0</v>
      </c>
      <c r="BG437" s="9">
        <v>0</v>
      </c>
      <c r="BH437" s="9">
        <v>0</v>
      </c>
      <c r="BI437" s="9">
        <v>0</v>
      </c>
      <c r="BJ437" s="1">
        <v>0</v>
      </c>
      <c r="BK437" s="9">
        <v>0</v>
      </c>
      <c r="BL437" s="9">
        <v>0</v>
      </c>
      <c r="BM437" s="9">
        <v>0</v>
      </c>
      <c r="BN437" s="9">
        <v>0</v>
      </c>
      <c r="BO437" s="9">
        <v>0</v>
      </c>
      <c r="BP437" s="9">
        <v>0</v>
      </c>
      <c r="BQ437" s="9">
        <v>0</v>
      </c>
      <c r="BR437" s="1">
        <v>1</v>
      </c>
      <c r="BS437" s="9">
        <v>1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9">
        <v>0</v>
      </c>
      <c r="CB437" s="9">
        <v>0</v>
      </c>
      <c r="CC437" s="9">
        <v>0</v>
      </c>
      <c r="CD437" s="9">
        <v>0</v>
      </c>
      <c r="CE437" s="9">
        <v>0</v>
      </c>
      <c r="CF437" s="9">
        <v>1</v>
      </c>
      <c r="CG437" s="9">
        <v>1</v>
      </c>
      <c r="CH437" s="9">
        <v>0</v>
      </c>
      <c r="CI437" s="9"/>
      <c r="CJ437" s="9"/>
      <c r="CK437" s="9" t="s">
        <v>125</v>
      </c>
      <c r="CL437" s="1">
        <v>0</v>
      </c>
      <c r="CM437" s="10">
        <v>43997</v>
      </c>
      <c r="CN437" s="10">
        <v>43997</v>
      </c>
      <c r="CO437" s="10"/>
      <c r="CP437" s="10"/>
      <c r="CQ437" s="10">
        <v>44007</v>
      </c>
      <c r="CR437" s="10">
        <v>44008</v>
      </c>
      <c r="CS437" s="10">
        <v>44008</v>
      </c>
      <c r="CT437" s="3">
        <f t="shared" si="177"/>
        <v>10</v>
      </c>
      <c r="CU437" s="3">
        <f t="shared" si="178"/>
        <v>11</v>
      </c>
      <c r="CV437" s="11"/>
      <c r="CW437" s="3">
        <f>CR437-CQ437</f>
        <v>1</v>
      </c>
      <c r="CX437" s="3">
        <v>1</v>
      </c>
      <c r="CY437" s="3">
        <f t="shared" si="192"/>
        <v>10</v>
      </c>
      <c r="CZ437" s="11">
        <v>1</v>
      </c>
      <c r="DA437" s="3">
        <v>1</v>
      </c>
      <c r="DB437" s="11">
        <v>0</v>
      </c>
      <c r="DC437" s="3">
        <f t="shared" si="179"/>
        <v>2</v>
      </c>
      <c r="DD437" s="10">
        <v>43995</v>
      </c>
      <c r="DE437" s="1">
        <v>0</v>
      </c>
      <c r="DF437" s="11">
        <f t="shared" si="161"/>
        <v>2</v>
      </c>
      <c r="DG437" s="3">
        <f t="shared" si="180"/>
        <v>6</v>
      </c>
      <c r="DH437" s="9">
        <v>1</v>
      </c>
      <c r="DI437" s="9">
        <v>1</v>
      </c>
      <c r="DJ437" s="9">
        <v>0</v>
      </c>
      <c r="DK437" s="9">
        <v>0</v>
      </c>
      <c r="DL437" s="9">
        <v>0</v>
      </c>
      <c r="DM437" s="9">
        <v>0</v>
      </c>
      <c r="DN437" s="9">
        <v>1</v>
      </c>
      <c r="DO437" s="9">
        <v>1</v>
      </c>
      <c r="DP437" s="9">
        <v>0</v>
      </c>
      <c r="DQ437" s="9">
        <v>0</v>
      </c>
      <c r="DR437" s="9">
        <v>1</v>
      </c>
      <c r="DS437" s="9">
        <v>0</v>
      </c>
      <c r="DT437" s="9">
        <v>0</v>
      </c>
      <c r="DU437" s="9">
        <v>0</v>
      </c>
      <c r="DV437" s="9">
        <v>0</v>
      </c>
      <c r="DW437" s="9">
        <v>0</v>
      </c>
      <c r="DX437" s="9">
        <v>0</v>
      </c>
      <c r="DY437" s="9">
        <v>0</v>
      </c>
      <c r="DZ437" s="9">
        <v>0</v>
      </c>
      <c r="EA437" s="9">
        <v>0</v>
      </c>
      <c r="EB437" s="9">
        <v>0</v>
      </c>
      <c r="EC437" s="9">
        <v>0</v>
      </c>
      <c r="ED437" s="9">
        <v>0</v>
      </c>
      <c r="EE437" s="9">
        <v>0</v>
      </c>
      <c r="EF437" s="9">
        <v>1</v>
      </c>
      <c r="EG437" s="9">
        <v>83</v>
      </c>
      <c r="EH437" s="9">
        <v>1.74</v>
      </c>
      <c r="EI437" s="12">
        <f>(EG437)/(EH437*EH437)</f>
        <v>27.414453692693883</v>
      </c>
      <c r="EJ437" s="11">
        <v>0</v>
      </c>
      <c r="EK437" s="3">
        <v>1</v>
      </c>
      <c r="EL437" s="11">
        <v>0</v>
      </c>
      <c r="EM437" s="9">
        <v>111</v>
      </c>
      <c r="EN437" s="9">
        <v>78</v>
      </c>
      <c r="EO437" s="12">
        <f t="shared" si="162"/>
        <v>89</v>
      </c>
      <c r="EP437" s="11">
        <v>0</v>
      </c>
      <c r="EQ437" s="9">
        <v>74</v>
      </c>
      <c r="ER437" s="9">
        <v>0</v>
      </c>
      <c r="ES437" s="9">
        <v>24</v>
      </c>
      <c r="ET437" s="1">
        <v>1</v>
      </c>
      <c r="EU437" s="12">
        <v>36.5</v>
      </c>
      <c r="EV437" s="11">
        <v>0</v>
      </c>
      <c r="EW437" s="12">
        <v>37</v>
      </c>
      <c r="EX437" s="9">
        <v>95</v>
      </c>
      <c r="EY437" s="1">
        <v>0</v>
      </c>
      <c r="EZ437" s="9" t="s">
        <v>51</v>
      </c>
      <c r="FA437" s="9">
        <v>1</v>
      </c>
      <c r="FB437" s="9">
        <v>0</v>
      </c>
      <c r="FC437" s="9">
        <v>1</v>
      </c>
      <c r="FD437" s="9">
        <v>1</v>
      </c>
      <c r="FE437" s="9">
        <v>0</v>
      </c>
      <c r="FF437" s="9">
        <v>0</v>
      </c>
      <c r="FG437" s="9">
        <v>0</v>
      </c>
      <c r="FH437" s="9">
        <v>0</v>
      </c>
      <c r="FI437" s="1">
        <v>2</v>
      </c>
      <c r="FJ437" s="9">
        <v>0</v>
      </c>
      <c r="FK437" s="1">
        <v>1</v>
      </c>
      <c r="FL437" s="9">
        <v>0</v>
      </c>
      <c r="FM437" s="9" t="s">
        <v>104</v>
      </c>
      <c r="FN437" s="9" t="s">
        <v>83</v>
      </c>
      <c r="FO437" s="9">
        <v>0</v>
      </c>
      <c r="FP437" s="9">
        <v>0</v>
      </c>
      <c r="FQ437" s="1">
        <v>1</v>
      </c>
      <c r="FR437" s="1">
        <v>1</v>
      </c>
      <c r="FS437" s="1">
        <f t="shared" si="181"/>
        <v>4</v>
      </c>
      <c r="FT437" s="1">
        <v>0</v>
      </c>
      <c r="FU437" s="9">
        <v>0</v>
      </c>
      <c r="FV437" s="9">
        <v>0</v>
      </c>
      <c r="FW437" s="9">
        <v>0</v>
      </c>
      <c r="FX437" s="9">
        <v>0</v>
      </c>
      <c r="FY437" s="9">
        <v>0</v>
      </c>
      <c r="FZ437" s="1">
        <f t="shared" si="175"/>
        <v>2</v>
      </c>
      <c r="GA437" s="1">
        <v>1</v>
      </c>
      <c r="GB437" s="9">
        <v>1</v>
      </c>
      <c r="GC437" s="9">
        <v>1</v>
      </c>
      <c r="GD437" s="9">
        <v>0</v>
      </c>
      <c r="GE437" s="9">
        <v>1</v>
      </c>
      <c r="GF437" s="9">
        <v>0</v>
      </c>
      <c r="GG437" s="9">
        <v>1</v>
      </c>
      <c r="GH437" s="1">
        <f t="shared" si="176"/>
        <v>1</v>
      </c>
      <c r="GI437" s="1">
        <v>1</v>
      </c>
      <c r="GJ437" s="9">
        <v>0</v>
      </c>
      <c r="GK437" s="9">
        <v>1</v>
      </c>
      <c r="GL437" s="9">
        <v>1</v>
      </c>
      <c r="GM437" s="9">
        <v>0</v>
      </c>
      <c r="GN437" s="9">
        <v>0</v>
      </c>
      <c r="GO437" s="9">
        <v>0</v>
      </c>
      <c r="GP437" s="1">
        <v>0</v>
      </c>
      <c r="GQ437" s="9">
        <v>1</v>
      </c>
      <c r="GR437" s="11">
        <f t="shared" si="163"/>
        <v>1</v>
      </c>
      <c r="GS437" s="9">
        <v>0</v>
      </c>
      <c r="GT437" s="9">
        <v>1</v>
      </c>
      <c r="GU437" s="9">
        <v>0</v>
      </c>
      <c r="GV437" s="9">
        <v>0</v>
      </c>
      <c r="GW437" s="9">
        <v>0</v>
      </c>
      <c r="GX437" s="9">
        <f t="shared" si="164"/>
        <v>3</v>
      </c>
      <c r="GY437" s="9">
        <v>1</v>
      </c>
      <c r="GZ437" s="9">
        <v>0</v>
      </c>
      <c r="HA437" s="9">
        <v>0</v>
      </c>
      <c r="HB437" s="9">
        <v>1</v>
      </c>
      <c r="HC437" s="9">
        <v>0</v>
      </c>
      <c r="HD437" s="9">
        <v>0</v>
      </c>
      <c r="HE437" s="9">
        <v>1</v>
      </c>
      <c r="HF437" s="9">
        <v>0</v>
      </c>
      <c r="HG437" s="9">
        <v>0</v>
      </c>
      <c r="HH437" s="9">
        <v>0</v>
      </c>
      <c r="HI437" s="9">
        <v>1</v>
      </c>
      <c r="HJ437" s="9">
        <v>0</v>
      </c>
      <c r="HK437" s="9">
        <v>0</v>
      </c>
      <c r="HL437" s="9">
        <v>0</v>
      </c>
      <c r="HM437" s="9">
        <v>0</v>
      </c>
      <c r="HN437" s="9">
        <v>0</v>
      </c>
      <c r="HO437" s="9">
        <v>0</v>
      </c>
      <c r="HP437" s="9">
        <v>0</v>
      </c>
      <c r="HQ437" s="9">
        <v>0</v>
      </c>
      <c r="HR437" s="9">
        <v>0</v>
      </c>
      <c r="HS437" s="9">
        <v>0</v>
      </c>
      <c r="HT437" s="9">
        <v>0</v>
      </c>
      <c r="HU437" s="9">
        <v>0</v>
      </c>
      <c r="HV437" s="9">
        <v>0</v>
      </c>
      <c r="HW437" s="9">
        <v>0</v>
      </c>
      <c r="HX437" s="9">
        <v>0</v>
      </c>
      <c r="HY437" s="9">
        <v>0</v>
      </c>
      <c r="HZ437" s="9">
        <v>0</v>
      </c>
      <c r="IA437" s="9">
        <v>1</v>
      </c>
      <c r="IB437" s="9">
        <v>1</v>
      </c>
      <c r="IC437" s="9">
        <v>0</v>
      </c>
      <c r="ID437" s="9">
        <v>0</v>
      </c>
      <c r="IE437" s="9">
        <v>0</v>
      </c>
      <c r="IF437" s="1">
        <v>0</v>
      </c>
      <c r="IG437" s="9">
        <v>0</v>
      </c>
      <c r="IH437" s="9">
        <v>0</v>
      </c>
      <c r="II437" s="9">
        <v>0</v>
      </c>
      <c r="IJ437" s="9">
        <v>0</v>
      </c>
      <c r="IK437" s="9">
        <v>0</v>
      </c>
      <c r="IL437" s="9">
        <v>0</v>
      </c>
      <c r="IM437" s="9">
        <v>1</v>
      </c>
      <c r="IN437" s="9">
        <v>1</v>
      </c>
      <c r="IO437" s="9">
        <v>0</v>
      </c>
      <c r="IP437" s="9">
        <v>1</v>
      </c>
      <c r="IQ437" s="9">
        <f t="shared" si="188"/>
        <v>2</v>
      </c>
      <c r="IR437" s="1">
        <v>1</v>
      </c>
      <c r="IS437" s="9">
        <v>1</v>
      </c>
      <c r="IT437" s="9">
        <v>1</v>
      </c>
      <c r="IU437" s="9">
        <v>1</v>
      </c>
      <c r="IV437" s="9">
        <v>0</v>
      </c>
      <c r="IW437" s="9">
        <v>0</v>
      </c>
      <c r="IX437" s="9">
        <v>0</v>
      </c>
      <c r="IY437" s="9">
        <v>0</v>
      </c>
      <c r="IZ437" s="9">
        <v>0</v>
      </c>
      <c r="JA437" s="9">
        <v>66</v>
      </c>
      <c r="JB437" s="9">
        <v>0</v>
      </c>
      <c r="JC437" s="9">
        <v>0</v>
      </c>
      <c r="JD437" s="9">
        <v>0</v>
      </c>
      <c r="JE437" s="1">
        <v>1</v>
      </c>
      <c r="JF437" s="1">
        <v>5</v>
      </c>
      <c r="JG437" s="1">
        <v>0</v>
      </c>
      <c r="JH437" s="1">
        <v>1</v>
      </c>
      <c r="JI437" s="1">
        <v>0</v>
      </c>
      <c r="JJ437" s="9"/>
      <c r="JK437" s="9">
        <v>0</v>
      </c>
      <c r="JL437" s="9">
        <v>0</v>
      </c>
      <c r="JM437" s="9">
        <v>0</v>
      </c>
      <c r="JN437" s="9">
        <v>0</v>
      </c>
      <c r="JO437" s="9">
        <v>0</v>
      </c>
      <c r="JP437" s="9">
        <v>0</v>
      </c>
      <c r="JQ437" s="9">
        <v>0</v>
      </c>
      <c r="JR437" s="9">
        <v>0</v>
      </c>
      <c r="JS437" s="9">
        <v>1</v>
      </c>
      <c r="JT437" s="9">
        <v>1</v>
      </c>
      <c r="JU437" s="9">
        <v>0</v>
      </c>
      <c r="JV437" s="9">
        <v>0</v>
      </c>
      <c r="JW437" s="9">
        <v>0</v>
      </c>
      <c r="JX437" s="9">
        <v>1</v>
      </c>
      <c r="JY437" s="10">
        <v>44000</v>
      </c>
      <c r="JZ437" s="10">
        <v>44008</v>
      </c>
      <c r="KA437" s="9">
        <f>JZ437-JY437</f>
        <v>8</v>
      </c>
      <c r="KB437" s="9">
        <v>1</v>
      </c>
      <c r="KC437" s="9">
        <f t="shared" si="189"/>
        <v>8</v>
      </c>
      <c r="KD437" s="9">
        <v>1</v>
      </c>
      <c r="KE437" s="9">
        <v>1</v>
      </c>
      <c r="KF437" s="9">
        <v>1</v>
      </c>
      <c r="KG437" s="9">
        <v>0</v>
      </c>
      <c r="KH437" s="9">
        <v>0</v>
      </c>
      <c r="KI437" s="9">
        <v>0</v>
      </c>
      <c r="KJ437" s="9">
        <v>1</v>
      </c>
      <c r="KK437" s="9">
        <v>1</v>
      </c>
      <c r="KL437" s="9">
        <v>0</v>
      </c>
      <c r="KM437" s="9">
        <v>0</v>
      </c>
      <c r="KN437" s="9">
        <v>1</v>
      </c>
      <c r="KO437" s="1">
        <v>1</v>
      </c>
      <c r="KP437" s="9">
        <v>0</v>
      </c>
      <c r="KQ437" s="9">
        <v>1</v>
      </c>
      <c r="KR437" s="9">
        <v>1</v>
      </c>
      <c r="KS437" s="9">
        <v>0</v>
      </c>
      <c r="KT437" s="9">
        <v>0</v>
      </c>
      <c r="KU437" s="9">
        <v>0</v>
      </c>
      <c r="KV437" s="9">
        <v>0</v>
      </c>
      <c r="KW437" s="9" t="s">
        <v>103</v>
      </c>
      <c r="KX437" s="9">
        <v>0</v>
      </c>
      <c r="KY437" s="9">
        <v>1</v>
      </c>
      <c r="KZ437" s="12">
        <v>15.5</v>
      </c>
      <c r="LA437" s="12">
        <v>50.2</v>
      </c>
      <c r="LB437" s="9">
        <v>8100</v>
      </c>
      <c r="LC437" s="9">
        <v>7250</v>
      </c>
      <c r="LD437" s="9">
        <v>560</v>
      </c>
      <c r="LE437" s="9">
        <v>180000</v>
      </c>
      <c r="LF437" s="13">
        <v>1.49</v>
      </c>
      <c r="LG437" s="13">
        <v>42.3</v>
      </c>
      <c r="LH437" s="9"/>
      <c r="LI437" s="9"/>
      <c r="LJ437" s="9"/>
      <c r="LK437" s="9"/>
      <c r="LL437" s="9">
        <v>508</v>
      </c>
      <c r="LM437" s="12">
        <v>96</v>
      </c>
      <c r="LN437" s="9"/>
      <c r="LO437" s="9"/>
      <c r="LP437" s="9"/>
      <c r="LQ437" s="9"/>
      <c r="LR437" s="9"/>
      <c r="LS437" s="9"/>
      <c r="LT437" s="9">
        <v>12.5</v>
      </c>
      <c r="LU437" s="9"/>
      <c r="LV437" s="9">
        <v>0</v>
      </c>
      <c r="LW437" s="9"/>
      <c r="LX437" s="1">
        <v>0</v>
      </c>
      <c r="LY437" s="9">
        <v>0</v>
      </c>
      <c r="LZ437" s="9">
        <v>1</v>
      </c>
      <c r="MA437" s="9">
        <v>0</v>
      </c>
      <c r="MB437" s="9">
        <f t="shared" si="167"/>
        <v>1</v>
      </c>
      <c r="MC437" s="1">
        <v>1</v>
      </c>
      <c r="MD437" s="9">
        <v>1</v>
      </c>
      <c r="ME437" s="9">
        <v>0</v>
      </c>
      <c r="MF437" s="9">
        <v>0</v>
      </c>
      <c r="MG437" s="9">
        <v>0</v>
      </c>
      <c r="MH437" s="9">
        <v>0</v>
      </c>
      <c r="MI437" s="9">
        <v>0</v>
      </c>
      <c r="MJ437" s="9">
        <v>0</v>
      </c>
      <c r="MK437" s="9">
        <v>1</v>
      </c>
      <c r="ML437" s="9">
        <v>0</v>
      </c>
      <c r="MM437" s="9">
        <f t="shared" si="168"/>
        <v>2</v>
      </c>
      <c r="MN437" s="1">
        <v>1</v>
      </c>
      <c r="MO437" s="9">
        <v>1</v>
      </c>
      <c r="MP437" s="9">
        <v>0</v>
      </c>
      <c r="MQ437" s="9">
        <v>0</v>
      </c>
      <c r="MR437" s="9">
        <v>0</v>
      </c>
      <c r="MS437" s="9">
        <v>0</v>
      </c>
      <c r="MT437" s="9">
        <v>0</v>
      </c>
      <c r="MU437" s="9">
        <v>1</v>
      </c>
      <c r="MV437" s="9">
        <v>0</v>
      </c>
      <c r="MW437" s="9">
        <v>0</v>
      </c>
      <c r="MX437" s="9">
        <v>0</v>
      </c>
      <c r="MY437" s="9">
        <v>0</v>
      </c>
      <c r="MZ437" s="9">
        <v>0</v>
      </c>
      <c r="NA437" s="9">
        <v>0</v>
      </c>
      <c r="NB437" s="9" t="s">
        <v>122</v>
      </c>
      <c r="NC437" s="12">
        <v>15.4</v>
      </c>
      <c r="ND437" s="12">
        <v>45.4</v>
      </c>
      <c r="NE437" s="9">
        <v>6180</v>
      </c>
      <c r="NF437" s="9">
        <v>5265</v>
      </c>
      <c r="NG437" s="9">
        <v>560</v>
      </c>
      <c r="NH437" s="9">
        <v>186000</v>
      </c>
      <c r="NI437" s="13">
        <v>1.88</v>
      </c>
      <c r="NJ437" s="13">
        <v>81.5</v>
      </c>
      <c r="NK437" s="13">
        <v>0.52</v>
      </c>
      <c r="NL437" s="13">
        <v>0.24</v>
      </c>
      <c r="NM437" s="9"/>
      <c r="NN437" s="9"/>
      <c r="NO437" s="9">
        <v>356</v>
      </c>
      <c r="NP437" s="12">
        <v>142</v>
      </c>
      <c r="NQ437" s="9"/>
      <c r="NR437" s="12">
        <v>1053</v>
      </c>
      <c r="NS437" s="9">
        <v>2.62</v>
      </c>
      <c r="NT437" s="15">
        <v>0.03</v>
      </c>
      <c r="NU437" s="9"/>
      <c r="NV437" s="9"/>
      <c r="NW437" s="9">
        <v>14.7</v>
      </c>
      <c r="NX437" s="9"/>
      <c r="NY437" s="1">
        <v>1</v>
      </c>
      <c r="NZ437" s="9" t="s">
        <v>113</v>
      </c>
      <c r="OA437" s="1">
        <v>1</v>
      </c>
      <c r="OB437" s="1">
        <v>0</v>
      </c>
      <c r="OC437" s="9">
        <v>1</v>
      </c>
      <c r="OD437" s="9">
        <v>0</v>
      </c>
      <c r="OE437" s="9">
        <f t="shared" si="169"/>
        <v>2</v>
      </c>
      <c r="OF437" s="1">
        <v>1</v>
      </c>
      <c r="OG437" s="9">
        <v>1</v>
      </c>
      <c r="OH437" s="9">
        <v>0</v>
      </c>
      <c r="OI437" s="9">
        <v>1</v>
      </c>
      <c r="OJ437" s="9">
        <v>0</v>
      </c>
      <c r="OK437" s="9">
        <v>0</v>
      </c>
      <c r="OL437" s="9">
        <v>0</v>
      </c>
      <c r="OM437" s="9">
        <v>0</v>
      </c>
      <c r="ON437" s="9">
        <v>1</v>
      </c>
      <c r="OO437" s="9">
        <v>0</v>
      </c>
      <c r="OP437" s="9">
        <f t="shared" si="170"/>
        <v>2</v>
      </c>
      <c r="OQ437" s="1">
        <v>1</v>
      </c>
      <c r="OR437" s="9">
        <v>1</v>
      </c>
      <c r="OS437" s="9">
        <v>0</v>
      </c>
      <c r="OT437" s="9">
        <v>0</v>
      </c>
      <c r="OU437" s="9">
        <v>0</v>
      </c>
      <c r="OV437" s="9">
        <v>0</v>
      </c>
      <c r="OW437" s="9">
        <v>0</v>
      </c>
      <c r="OX437" s="9">
        <v>1</v>
      </c>
      <c r="OY437" s="9">
        <v>0</v>
      </c>
      <c r="OZ437" s="9">
        <v>0</v>
      </c>
      <c r="PA437" s="9">
        <v>0</v>
      </c>
      <c r="PB437" s="9">
        <v>0</v>
      </c>
    </row>
    <row r="438" spans="1:418" x14ac:dyDescent="0.25">
      <c r="A438" s="1">
        <v>437</v>
      </c>
      <c r="B438" s="26" t="s">
        <v>2</v>
      </c>
      <c r="C438" s="9">
        <v>0</v>
      </c>
      <c r="D438" s="9">
        <v>1</v>
      </c>
      <c r="E438" s="9">
        <v>60</v>
      </c>
      <c r="F438" s="9">
        <v>0</v>
      </c>
      <c r="G438" s="1">
        <v>1</v>
      </c>
      <c r="H438" s="9">
        <v>0</v>
      </c>
      <c r="I438" s="9">
        <v>0</v>
      </c>
      <c r="J438" s="9" t="s">
        <v>5</v>
      </c>
      <c r="K438" s="9">
        <v>1</v>
      </c>
      <c r="L438" s="9">
        <v>0</v>
      </c>
      <c r="M438" s="9">
        <v>0</v>
      </c>
      <c r="N438" s="9">
        <v>0</v>
      </c>
      <c r="O438" s="9" t="s">
        <v>271</v>
      </c>
      <c r="P438" s="9" t="s">
        <v>247</v>
      </c>
      <c r="Q438" s="9"/>
      <c r="R438" s="9" t="s">
        <v>393</v>
      </c>
      <c r="S438" s="1">
        <v>0</v>
      </c>
      <c r="T438" s="9" t="s">
        <v>329</v>
      </c>
      <c r="U438" s="9" t="s">
        <v>149</v>
      </c>
      <c r="V438" s="9" t="s">
        <v>111</v>
      </c>
      <c r="W438" s="9">
        <v>1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1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1</v>
      </c>
      <c r="AV438" s="9">
        <v>0</v>
      </c>
      <c r="AW438" s="9">
        <v>0</v>
      </c>
      <c r="AX438" s="9">
        <v>0</v>
      </c>
      <c r="AY438" s="9">
        <v>0</v>
      </c>
      <c r="AZ438" s="9">
        <v>2</v>
      </c>
      <c r="BA438" s="9">
        <v>0</v>
      </c>
      <c r="BB438" s="1">
        <v>1</v>
      </c>
      <c r="BC438" s="9">
        <v>0</v>
      </c>
      <c r="BD438" s="9">
        <v>0</v>
      </c>
      <c r="BE438" s="9">
        <f t="shared" si="187"/>
        <v>3</v>
      </c>
      <c r="BF438" s="9">
        <v>0</v>
      </c>
      <c r="BG438" s="9">
        <v>0</v>
      </c>
      <c r="BH438" s="9">
        <v>0</v>
      </c>
      <c r="BI438" s="9">
        <v>0</v>
      </c>
      <c r="BJ438" s="1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1">
        <v>1</v>
      </c>
      <c r="BS438" s="9">
        <v>1</v>
      </c>
      <c r="BT438" s="9">
        <v>1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9">
        <v>0</v>
      </c>
      <c r="CB438" s="9">
        <v>0</v>
      </c>
      <c r="CC438" s="9">
        <v>0</v>
      </c>
      <c r="CD438" s="9">
        <v>0</v>
      </c>
      <c r="CE438" s="9">
        <v>1</v>
      </c>
      <c r="CF438" s="9">
        <v>0</v>
      </c>
      <c r="CG438" s="9">
        <v>0</v>
      </c>
      <c r="CH438" s="9">
        <v>0</v>
      </c>
      <c r="CI438" s="9"/>
      <c r="CJ438" s="9"/>
      <c r="CK438" s="9" t="s">
        <v>125</v>
      </c>
      <c r="CL438" s="1">
        <v>0</v>
      </c>
      <c r="CM438" s="10">
        <v>43997</v>
      </c>
      <c r="CN438" s="10">
        <v>43997</v>
      </c>
      <c r="CO438" s="10"/>
      <c r="CP438" s="10"/>
      <c r="CQ438" s="10"/>
      <c r="CR438" s="10"/>
      <c r="CS438" s="10">
        <v>43998</v>
      </c>
      <c r="CT438" s="3"/>
      <c r="CU438" s="3">
        <f t="shared" si="178"/>
        <v>1</v>
      </c>
      <c r="CV438" s="11"/>
      <c r="CW438" s="11"/>
      <c r="CX438" s="11"/>
      <c r="CY438" s="3">
        <f t="shared" si="192"/>
        <v>1</v>
      </c>
      <c r="CZ438" s="11">
        <v>0</v>
      </c>
      <c r="DA438" s="3">
        <v>1</v>
      </c>
      <c r="DB438" s="11">
        <v>0</v>
      </c>
      <c r="DC438" s="3">
        <f t="shared" si="179"/>
        <v>1</v>
      </c>
      <c r="DD438" s="10">
        <v>43984</v>
      </c>
      <c r="DE438" s="1">
        <v>0</v>
      </c>
      <c r="DF438" s="11">
        <f t="shared" si="161"/>
        <v>13</v>
      </c>
      <c r="DG438" s="3">
        <f t="shared" si="180"/>
        <v>4</v>
      </c>
      <c r="DH438" s="9">
        <v>1</v>
      </c>
      <c r="DI438" s="9">
        <v>0</v>
      </c>
      <c r="DJ438" s="9">
        <v>0</v>
      </c>
      <c r="DK438" s="9">
        <v>0</v>
      </c>
      <c r="DL438" s="9">
        <v>0</v>
      </c>
      <c r="DM438" s="9">
        <v>0</v>
      </c>
      <c r="DN438" s="9">
        <v>0</v>
      </c>
      <c r="DO438" s="9">
        <v>1</v>
      </c>
      <c r="DP438" s="9">
        <v>1</v>
      </c>
      <c r="DQ438" s="9">
        <v>0</v>
      </c>
      <c r="DR438" s="9">
        <v>0</v>
      </c>
      <c r="DS438" s="9">
        <v>0</v>
      </c>
      <c r="DT438" s="9">
        <v>0</v>
      </c>
      <c r="DU438" s="9">
        <v>0</v>
      </c>
      <c r="DV438" s="9">
        <v>0</v>
      </c>
      <c r="DW438" s="9">
        <v>0</v>
      </c>
      <c r="DX438" s="9">
        <v>1</v>
      </c>
      <c r="DY438" s="9">
        <v>0</v>
      </c>
      <c r="DZ438" s="9">
        <v>0</v>
      </c>
      <c r="EA438" s="9">
        <v>0</v>
      </c>
      <c r="EB438" s="9">
        <v>0</v>
      </c>
      <c r="EC438" s="9">
        <v>0</v>
      </c>
      <c r="ED438" s="9">
        <v>0</v>
      </c>
      <c r="EE438" s="9">
        <v>0</v>
      </c>
      <c r="EF438" s="9">
        <v>0</v>
      </c>
      <c r="EG438" s="9"/>
      <c r="EH438" s="9"/>
      <c r="EI438" s="12"/>
      <c r="EJ438" s="11"/>
      <c r="EK438" s="11"/>
      <c r="EL438" s="11"/>
      <c r="EM438" s="9">
        <v>101</v>
      </c>
      <c r="EN438" s="9">
        <v>75</v>
      </c>
      <c r="EO438" s="12">
        <f t="shared" si="162"/>
        <v>83.666666666666671</v>
      </c>
      <c r="EP438" s="11">
        <v>0</v>
      </c>
      <c r="EQ438" s="9">
        <v>86</v>
      </c>
      <c r="ER438" s="9">
        <v>0</v>
      </c>
      <c r="ES438" s="9">
        <v>21</v>
      </c>
      <c r="ET438" s="9">
        <v>0</v>
      </c>
      <c r="EU438" s="12">
        <v>36.4</v>
      </c>
      <c r="EV438" s="11">
        <v>0</v>
      </c>
      <c r="EW438" s="12">
        <v>36.4</v>
      </c>
      <c r="EX438" s="9">
        <v>96</v>
      </c>
      <c r="EY438" s="1">
        <v>0</v>
      </c>
      <c r="EZ438" s="9" t="s">
        <v>51</v>
      </c>
      <c r="FA438" s="9">
        <v>1</v>
      </c>
      <c r="FB438" s="9">
        <v>0</v>
      </c>
      <c r="FC438" s="9">
        <v>1</v>
      </c>
      <c r="FD438" s="9">
        <v>1</v>
      </c>
      <c r="FE438" s="9">
        <v>0</v>
      </c>
      <c r="FF438" s="9">
        <v>0</v>
      </c>
      <c r="FG438" s="9">
        <v>1</v>
      </c>
      <c r="FH438" s="9">
        <v>0</v>
      </c>
      <c r="FI438" s="1">
        <v>0</v>
      </c>
      <c r="FJ438" s="1">
        <v>1</v>
      </c>
      <c r="FK438" s="9">
        <v>0</v>
      </c>
      <c r="FL438" s="9">
        <v>0</v>
      </c>
      <c r="FM438" s="9" t="s">
        <v>104</v>
      </c>
      <c r="FN438" s="1" t="s">
        <v>82</v>
      </c>
      <c r="FO438" s="9">
        <v>0</v>
      </c>
      <c r="FP438" s="1">
        <v>1</v>
      </c>
      <c r="FQ438" s="9">
        <v>0</v>
      </c>
      <c r="FR438" s="9">
        <v>0</v>
      </c>
      <c r="FS438" s="1">
        <f t="shared" si="181"/>
        <v>0</v>
      </c>
      <c r="FT438" s="1">
        <v>0</v>
      </c>
      <c r="FU438" s="9">
        <v>0</v>
      </c>
      <c r="FV438" s="9">
        <v>0</v>
      </c>
      <c r="FW438" s="9">
        <v>0</v>
      </c>
      <c r="FX438" s="9">
        <v>0</v>
      </c>
      <c r="FY438" s="9">
        <v>0</v>
      </c>
      <c r="FZ438" s="1">
        <f t="shared" si="175"/>
        <v>0</v>
      </c>
      <c r="GA438" s="1">
        <v>0</v>
      </c>
      <c r="GB438" s="9">
        <v>0</v>
      </c>
      <c r="GC438" s="9">
        <v>0</v>
      </c>
      <c r="GD438" s="9">
        <v>0</v>
      </c>
      <c r="GE438" s="9">
        <v>0</v>
      </c>
      <c r="GF438" s="9">
        <v>0</v>
      </c>
      <c r="GG438" s="9">
        <v>0</v>
      </c>
      <c r="GH438" s="1">
        <f t="shared" si="176"/>
        <v>0</v>
      </c>
      <c r="GI438" s="1">
        <v>0</v>
      </c>
      <c r="GJ438" s="9">
        <v>0</v>
      </c>
      <c r="GK438" s="9">
        <v>0</v>
      </c>
      <c r="GL438" s="9">
        <v>0</v>
      </c>
      <c r="GM438" s="9">
        <v>0</v>
      </c>
      <c r="GN438" s="9">
        <v>0</v>
      </c>
      <c r="GO438" s="9">
        <v>0</v>
      </c>
      <c r="GP438" s="1">
        <v>0</v>
      </c>
      <c r="GQ438" s="9">
        <v>0</v>
      </c>
      <c r="GR438" s="11">
        <f t="shared" si="163"/>
        <v>0</v>
      </c>
      <c r="GS438" s="9">
        <v>0</v>
      </c>
      <c r="GT438" s="9">
        <v>0</v>
      </c>
      <c r="GU438" s="9">
        <v>0</v>
      </c>
      <c r="GV438" s="9">
        <v>0</v>
      </c>
      <c r="GW438" s="9">
        <v>0</v>
      </c>
      <c r="GX438" s="9">
        <f t="shared" si="164"/>
        <v>2</v>
      </c>
      <c r="GY438" s="9">
        <v>1</v>
      </c>
      <c r="GZ438" s="9">
        <v>0</v>
      </c>
      <c r="HA438" s="9">
        <v>0</v>
      </c>
      <c r="HB438" s="9">
        <v>1</v>
      </c>
      <c r="HC438" s="9">
        <v>0</v>
      </c>
      <c r="HD438" s="9">
        <v>0</v>
      </c>
      <c r="HE438" s="9">
        <v>0</v>
      </c>
      <c r="HF438" s="9">
        <v>0</v>
      </c>
      <c r="HG438" s="9">
        <v>0</v>
      </c>
      <c r="HH438" s="9">
        <v>0</v>
      </c>
      <c r="HI438" s="9">
        <v>1</v>
      </c>
      <c r="HJ438" s="9">
        <v>0</v>
      </c>
      <c r="HK438" s="9">
        <v>0</v>
      </c>
      <c r="HL438" s="9">
        <v>0</v>
      </c>
      <c r="HM438" s="9">
        <v>0</v>
      </c>
      <c r="HN438" s="9">
        <v>0</v>
      </c>
      <c r="HO438" s="9">
        <v>0</v>
      </c>
      <c r="HP438" s="9">
        <v>0</v>
      </c>
      <c r="HQ438" s="9">
        <v>0</v>
      </c>
      <c r="HR438" s="9">
        <v>0</v>
      </c>
      <c r="HS438" s="9">
        <v>0</v>
      </c>
      <c r="HT438" s="9">
        <v>0</v>
      </c>
      <c r="HU438" s="9">
        <v>0</v>
      </c>
      <c r="HV438" s="9">
        <v>0</v>
      </c>
      <c r="HW438" s="9">
        <v>0</v>
      </c>
      <c r="HX438" s="9">
        <v>0</v>
      </c>
      <c r="HY438" s="9">
        <v>0</v>
      </c>
      <c r="HZ438" s="9">
        <v>0</v>
      </c>
      <c r="IA438" s="9">
        <v>0</v>
      </c>
      <c r="IB438" s="9">
        <v>0</v>
      </c>
      <c r="IC438" s="9">
        <v>0</v>
      </c>
      <c r="ID438" s="9">
        <v>0</v>
      </c>
      <c r="IE438" s="9">
        <v>0</v>
      </c>
      <c r="IF438" s="1">
        <v>1</v>
      </c>
      <c r="IG438" s="9">
        <v>1</v>
      </c>
      <c r="IH438" s="9">
        <v>0</v>
      </c>
      <c r="II438" s="9">
        <v>0</v>
      </c>
      <c r="IJ438" s="9">
        <v>0</v>
      </c>
      <c r="IK438" s="9">
        <v>0</v>
      </c>
      <c r="IL438" s="9">
        <v>0</v>
      </c>
      <c r="IM438" s="9">
        <v>0</v>
      </c>
      <c r="IN438" s="9">
        <v>0</v>
      </c>
      <c r="IO438" s="9">
        <v>0</v>
      </c>
      <c r="IP438" s="9">
        <v>0</v>
      </c>
      <c r="IQ438" s="9">
        <f t="shared" si="188"/>
        <v>0</v>
      </c>
      <c r="IR438" s="1">
        <v>0</v>
      </c>
      <c r="IS438" s="9">
        <v>0</v>
      </c>
      <c r="IT438" s="9">
        <v>0</v>
      </c>
      <c r="IU438" s="9">
        <v>0</v>
      </c>
      <c r="IV438" s="9">
        <v>0</v>
      </c>
      <c r="IW438" s="9">
        <v>0</v>
      </c>
      <c r="IX438" s="9">
        <v>0</v>
      </c>
      <c r="IY438" s="9">
        <v>0</v>
      </c>
      <c r="IZ438" s="9">
        <v>0</v>
      </c>
      <c r="JA438" s="9"/>
      <c r="JB438" s="9"/>
      <c r="JC438" s="9"/>
      <c r="JD438" s="9"/>
      <c r="JE438" s="9"/>
      <c r="JF438" s="1">
        <v>4</v>
      </c>
      <c r="JG438" s="1">
        <v>1</v>
      </c>
      <c r="JH438" s="1">
        <v>0</v>
      </c>
      <c r="JI438" s="1">
        <v>0</v>
      </c>
      <c r="JJ438" s="9"/>
      <c r="JK438" s="9">
        <v>0</v>
      </c>
      <c r="JL438" s="9">
        <v>0</v>
      </c>
      <c r="JM438" s="9">
        <v>0</v>
      </c>
      <c r="JN438" s="9">
        <v>0</v>
      </c>
      <c r="JO438" s="9">
        <v>0</v>
      </c>
      <c r="JP438" s="9">
        <v>0</v>
      </c>
      <c r="JQ438" s="9">
        <v>0</v>
      </c>
      <c r="JR438" s="9">
        <v>0</v>
      </c>
      <c r="JS438" s="9">
        <v>1</v>
      </c>
      <c r="JT438" s="9">
        <v>1</v>
      </c>
      <c r="JU438" s="9">
        <v>0</v>
      </c>
      <c r="JV438" s="9">
        <v>0</v>
      </c>
      <c r="JW438" s="9">
        <v>0</v>
      </c>
      <c r="JX438" s="9">
        <v>0</v>
      </c>
      <c r="JY438" s="9"/>
      <c r="JZ438" s="9"/>
      <c r="KA438" s="9"/>
      <c r="KB438" s="9">
        <v>0</v>
      </c>
      <c r="KC438" s="9">
        <f t="shared" si="189"/>
        <v>0</v>
      </c>
      <c r="KD438" s="9">
        <v>0</v>
      </c>
      <c r="KE438" s="9">
        <v>0</v>
      </c>
      <c r="KF438" s="9">
        <v>0</v>
      </c>
      <c r="KG438" s="9">
        <v>0</v>
      </c>
      <c r="KH438" s="9">
        <v>0</v>
      </c>
      <c r="KI438" s="9">
        <v>0</v>
      </c>
      <c r="KJ438" s="9">
        <v>0</v>
      </c>
      <c r="KK438" s="9">
        <v>0</v>
      </c>
      <c r="KL438" s="9">
        <v>0</v>
      </c>
      <c r="KM438" s="9">
        <v>0</v>
      </c>
      <c r="KN438" s="9">
        <v>0</v>
      </c>
      <c r="KO438" s="9">
        <v>0</v>
      </c>
      <c r="KP438" s="9">
        <v>0</v>
      </c>
      <c r="KQ438" s="9">
        <v>0</v>
      </c>
      <c r="KR438" s="9">
        <v>0</v>
      </c>
      <c r="KS438" s="9">
        <v>0</v>
      </c>
      <c r="KT438" s="9">
        <v>0</v>
      </c>
      <c r="KU438" s="9">
        <v>0</v>
      </c>
      <c r="KV438" s="9">
        <v>0</v>
      </c>
      <c r="KW438" s="9" t="s">
        <v>102</v>
      </c>
      <c r="KX438" s="9">
        <v>1</v>
      </c>
      <c r="KY438" s="9">
        <v>0</v>
      </c>
      <c r="KZ438" s="12">
        <v>15.7</v>
      </c>
      <c r="LA438" s="12">
        <v>46.4</v>
      </c>
      <c r="LB438" s="9">
        <v>7100</v>
      </c>
      <c r="LC438" s="9">
        <v>5985</v>
      </c>
      <c r="LD438" s="9">
        <v>1020</v>
      </c>
      <c r="LE438" s="9">
        <v>258000</v>
      </c>
      <c r="LF438" s="13">
        <v>1.02</v>
      </c>
      <c r="LG438" s="13">
        <v>16.399999999999999</v>
      </c>
      <c r="LH438" s="13">
        <v>0.63</v>
      </c>
      <c r="LI438" s="9"/>
      <c r="LJ438" s="9"/>
      <c r="LK438" s="9"/>
      <c r="LL438" s="9">
        <v>273</v>
      </c>
      <c r="LM438" s="9"/>
      <c r="LN438" s="9"/>
      <c r="LO438" s="9"/>
      <c r="LP438" s="12">
        <v>1160</v>
      </c>
      <c r="LQ438" s="9"/>
      <c r="LR438" s="9"/>
      <c r="LS438" s="9"/>
      <c r="LT438" s="9"/>
      <c r="LU438" s="9"/>
      <c r="LV438" s="9">
        <v>0</v>
      </c>
      <c r="LW438" s="9"/>
      <c r="LX438" s="1">
        <v>0</v>
      </c>
      <c r="LY438" s="9">
        <v>0</v>
      </c>
      <c r="LZ438" s="1">
        <v>1</v>
      </c>
      <c r="MA438" s="9">
        <v>1</v>
      </c>
      <c r="MB438" s="9">
        <f t="shared" si="167"/>
        <v>0</v>
      </c>
      <c r="MC438" s="9">
        <v>0</v>
      </c>
      <c r="MD438" s="9">
        <v>0</v>
      </c>
      <c r="ME438" s="9">
        <v>0</v>
      </c>
      <c r="MF438" s="9">
        <v>0</v>
      </c>
      <c r="MG438" s="9">
        <v>0</v>
      </c>
      <c r="MH438" s="9">
        <v>0</v>
      </c>
      <c r="MI438" s="9">
        <v>0</v>
      </c>
      <c r="MJ438" s="9">
        <v>0</v>
      </c>
      <c r="MK438" s="9">
        <v>1</v>
      </c>
      <c r="ML438" s="9">
        <v>0</v>
      </c>
      <c r="MM438" s="9">
        <f t="shared" si="168"/>
        <v>1</v>
      </c>
      <c r="MN438" s="1">
        <v>1</v>
      </c>
      <c r="MO438" s="9">
        <v>1</v>
      </c>
      <c r="MP438" s="9">
        <v>0</v>
      </c>
      <c r="MQ438" s="9">
        <v>0</v>
      </c>
      <c r="MR438" s="9">
        <v>0</v>
      </c>
      <c r="MS438" s="9">
        <v>0</v>
      </c>
      <c r="MT438" s="9">
        <v>0</v>
      </c>
      <c r="MU438" s="9">
        <v>0</v>
      </c>
      <c r="MV438" s="9">
        <v>0</v>
      </c>
      <c r="MW438" s="9">
        <v>0</v>
      </c>
      <c r="MX438" s="9">
        <v>0</v>
      </c>
      <c r="MY438" s="9">
        <v>0</v>
      </c>
      <c r="MZ438" s="9">
        <v>0</v>
      </c>
      <c r="NA438" s="9">
        <v>0</v>
      </c>
      <c r="NB438" s="9" t="s">
        <v>122</v>
      </c>
      <c r="NC438" s="12">
        <v>15.7</v>
      </c>
      <c r="ND438" s="12">
        <v>46.4</v>
      </c>
      <c r="NE438" s="9">
        <v>7100</v>
      </c>
      <c r="NF438" s="9">
        <v>5985</v>
      </c>
      <c r="NG438" s="9">
        <v>1020</v>
      </c>
      <c r="NH438" s="9">
        <v>258000</v>
      </c>
      <c r="NI438" s="13">
        <v>1.02</v>
      </c>
      <c r="NJ438" s="13">
        <v>16.399999999999999</v>
      </c>
      <c r="NK438" s="13">
        <v>0.63</v>
      </c>
      <c r="NL438" s="13"/>
      <c r="NM438" s="9"/>
      <c r="NN438" s="9"/>
      <c r="NO438" s="9">
        <v>273</v>
      </c>
      <c r="NP438" s="9"/>
      <c r="NQ438" s="9"/>
      <c r="NR438" s="9"/>
      <c r="NS438" s="9">
        <v>1160</v>
      </c>
      <c r="NT438" s="9"/>
      <c r="NU438" s="9"/>
      <c r="NV438" s="9"/>
      <c r="NW438" s="9"/>
      <c r="NX438" s="9"/>
      <c r="NY438" s="1">
        <v>0</v>
      </c>
      <c r="NZ438" s="9"/>
      <c r="OA438" s="1">
        <v>0</v>
      </c>
      <c r="OB438" s="1">
        <v>0</v>
      </c>
      <c r="OC438" s="9">
        <v>0</v>
      </c>
      <c r="OD438" s="9">
        <v>0</v>
      </c>
      <c r="OE438" s="9">
        <f t="shared" si="169"/>
        <v>0</v>
      </c>
      <c r="OF438" s="9">
        <v>0</v>
      </c>
      <c r="OG438" s="9">
        <v>0</v>
      </c>
      <c r="OH438" s="9">
        <v>0</v>
      </c>
      <c r="OI438" s="9">
        <v>0</v>
      </c>
      <c r="OJ438" s="9">
        <v>0</v>
      </c>
      <c r="OK438" s="9">
        <v>0</v>
      </c>
      <c r="OL438" s="9">
        <v>0</v>
      </c>
      <c r="OM438" s="9">
        <v>0</v>
      </c>
      <c r="ON438" s="9">
        <v>0</v>
      </c>
      <c r="OO438" s="9">
        <v>0</v>
      </c>
      <c r="OP438" s="9">
        <f t="shared" si="170"/>
        <v>0</v>
      </c>
      <c r="OQ438" s="9">
        <v>0</v>
      </c>
      <c r="OR438" s="9">
        <v>0</v>
      </c>
      <c r="OS438" s="9">
        <v>0</v>
      </c>
      <c r="OT438" s="9">
        <v>0</v>
      </c>
      <c r="OU438" s="9">
        <v>0</v>
      </c>
      <c r="OV438" s="9">
        <v>0</v>
      </c>
      <c r="OW438" s="9">
        <v>0</v>
      </c>
      <c r="OX438" s="9">
        <v>0</v>
      </c>
      <c r="OY438" s="9">
        <v>0</v>
      </c>
      <c r="OZ438" s="9">
        <v>0</v>
      </c>
      <c r="PA438" s="9">
        <v>0</v>
      </c>
      <c r="PB438" s="9">
        <v>0</v>
      </c>
    </row>
    <row r="439" spans="1:418" x14ac:dyDescent="0.25">
      <c r="A439" s="1">
        <v>438</v>
      </c>
      <c r="B439" s="26" t="s">
        <v>1</v>
      </c>
      <c r="C439" s="9">
        <v>1</v>
      </c>
      <c r="D439" s="9">
        <v>0</v>
      </c>
      <c r="E439" s="9">
        <v>35</v>
      </c>
      <c r="F439" s="1">
        <v>1</v>
      </c>
      <c r="G439" s="9">
        <v>0</v>
      </c>
      <c r="H439" s="9">
        <v>0</v>
      </c>
      <c r="I439" s="9">
        <v>0</v>
      </c>
      <c r="J439" s="9" t="s">
        <v>5</v>
      </c>
      <c r="K439" s="9">
        <v>1</v>
      </c>
      <c r="L439" s="9">
        <v>0</v>
      </c>
      <c r="M439" s="9">
        <v>0</v>
      </c>
      <c r="N439" s="9">
        <v>0</v>
      </c>
      <c r="O439" s="9" t="s">
        <v>271</v>
      </c>
      <c r="P439" s="9" t="s">
        <v>247</v>
      </c>
      <c r="Q439" s="9" t="s">
        <v>260</v>
      </c>
      <c r="R439" s="9" t="s">
        <v>392</v>
      </c>
      <c r="S439" s="1">
        <v>1</v>
      </c>
      <c r="T439" s="9" t="s">
        <v>329</v>
      </c>
      <c r="U439" s="9" t="s">
        <v>149</v>
      </c>
      <c r="V439" s="9" t="s">
        <v>111</v>
      </c>
      <c r="W439" s="9">
        <v>1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1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1">
        <v>1</v>
      </c>
      <c r="BB439" s="9">
        <v>0</v>
      </c>
      <c r="BC439" s="9">
        <v>0</v>
      </c>
      <c r="BD439" s="9">
        <v>0</v>
      </c>
      <c r="BE439" s="9">
        <f t="shared" si="187"/>
        <v>2</v>
      </c>
      <c r="BF439" s="9">
        <v>0</v>
      </c>
      <c r="BG439" s="9">
        <v>0</v>
      </c>
      <c r="BH439" s="9">
        <v>0</v>
      </c>
      <c r="BI439" s="9">
        <v>0</v>
      </c>
      <c r="BJ439" s="1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1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 s="9">
        <v>1</v>
      </c>
      <c r="CD439" s="9">
        <v>0</v>
      </c>
      <c r="CE439" s="9">
        <v>0</v>
      </c>
      <c r="CF439" s="9">
        <v>0</v>
      </c>
      <c r="CG439" s="9">
        <v>1</v>
      </c>
      <c r="CH439" s="9">
        <v>0</v>
      </c>
      <c r="CI439" s="9"/>
      <c r="CJ439" s="9"/>
      <c r="CK439" s="9" t="s">
        <v>123</v>
      </c>
      <c r="CL439" s="9">
        <v>0</v>
      </c>
      <c r="CM439" s="10">
        <v>43998</v>
      </c>
      <c r="CN439" s="10">
        <v>43998</v>
      </c>
      <c r="CO439" s="10"/>
      <c r="CP439" s="10"/>
      <c r="CQ439" s="10"/>
      <c r="CR439" s="10"/>
      <c r="CS439" s="10">
        <v>44008</v>
      </c>
      <c r="CT439" s="3"/>
      <c r="CU439" s="3">
        <f t="shared" si="178"/>
        <v>10</v>
      </c>
      <c r="CV439" s="11"/>
      <c r="CW439" s="11"/>
      <c r="CX439" s="11"/>
      <c r="CY439" s="3">
        <f t="shared" si="192"/>
        <v>10</v>
      </c>
      <c r="CZ439" s="11">
        <v>0</v>
      </c>
      <c r="DA439" s="3">
        <v>1</v>
      </c>
      <c r="DB439" s="11">
        <v>0</v>
      </c>
      <c r="DC439" s="3">
        <f t="shared" si="179"/>
        <v>1</v>
      </c>
      <c r="DD439" s="10">
        <v>43990</v>
      </c>
      <c r="DE439" s="1">
        <v>0</v>
      </c>
      <c r="DF439" s="11">
        <f t="shared" si="161"/>
        <v>8</v>
      </c>
      <c r="DG439" s="3">
        <f t="shared" si="180"/>
        <v>3</v>
      </c>
      <c r="DH439" s="9">
        <v>1</v>
      </c>
      <c r="DI439" s="9">
        <v>1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1</v>
      </c>
      <c r="DP439" s="9">
        <v>0</v>
      </c>
      <c r="DQ439" s="9">
        <v>0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/>
      <c r="EH439" s="9"/>
      <c r="EI439" s="12"/>
      <c r="EJ439" s="11"/>
      <c r="EK439" s="11"/>
      <c r="EL439" s="11"/>
      <c r="EM439" s="9">
        <v>130</v>
      </c>
      <c r="EN439" s="9">
        <v>85</v>
      </c>
      <c r="EO439" s="12">
        <f t="shared" si="162"/>
        <v>100</v>
      </c>
      <c r="EP439" s="11">
        <v>0</v>
      </c>
      <c r="EQ439" s="9">
        <v>105</v>
      </c>
      <c r="ER439" s="1">
        <v>1</v>
      </c>
      <c r="ES439" s="9">
        <v>23</v>
      </c>
      <c r="ET439" s="9">
        <v>0</v>
      </c>
      <c r="EU439" s="12">
        <v>36</v>
      </c>
      <c r="EV439" s="11">
        <v>0</v>
      </c>
      <c r="EW439" s="12">
        <v>37</v>
      </c>
      <c r="EX439" s="9">
        <v>93</v>
      </c>
      <c r="EY439" s="1">
        <v>0</v>
      </c>
      <c r="EZ439" s="9" t="s">
        <v>51</v>
      </c>
      <c r="FA439" s="9">
        <v>1</v>
      </c>
      <c r="FB439" s="9">
        <v>0</v>
      </c>
      <c r="FC439" s="9">
        <v>1</v>
      </c>
      <c r="FD439" s="9">
        <v>0</v>
      </c>
      <c r="FE439" s="9">
        <v>0</v>
      </c>
      <c r="FF439" s="9">
        <v>0</v>
      </c>
      <c r="FG439" s="9">
        <v>1</v>
      </c>
      <c r="FH439" s="9">
        <v>1</v>
      </c>
      <c r="FI439" s="1">
        <v>0</v>
      </c>
      <c r="FJ439" s="1">
        <v>1</v>
      </c>
      <c r="FK439" s="9">
        <v>0</v>
      </c>
      <c r="FL439" s="9">
        <v>0</v>
      </c>
      <c r="FM439" s="9" t="s">
        <v>104</v>
      </c>
      <c r="FN439" s="1" t="s">
        <v>82</v>
      </c>
      <c r="FO439" s="9">
        <v>0</v>
      </c>
      <c r="FP439" s="1">
        <v>1</v>
      </c>
      <c r="FQ439" s="9">
        <v>0</v>
      </c>
      <c r="FR439" s="1">
        <v>1</v>
      </c>
      <c r="FS439" s="1">
        <f t="shared" si="181"/>
        <v>2</v>
      </c>
      <c r="FT439" s="1">
        <v>0</v>
      </c>
      <c r="FU439" s="9">
        <v>0</v>
      </c>
      <c r="FV439" s="9">
        <v>0</v>
      </c>
      <c r="FW439" s="9">
        <v>0</v>
      </c>
      <c r="FX439" s="9">
        <v>0</v>
      </c>
      <c r="FY439" s="9">
        <v>0</v>
      </c>
      <c r="FZ439" s="1">
        <f t="shared" si="175"/>
        <v>0</v>
      </c>
      <c r="GA439" s="1">
        <v>0</v>
      </c>
      <c r="GB439" s="9">
        <v>0</v>
      </c>
      <c r="GC439" s="9">
        <v>0</v>
      </c>
      <c r="GD439" s="9">
        <v>0</v>
      </c>
      <c r="GE439" s="9">
        <v>0</v>
      </c>
      <c r="GF439" s="9">
        <v>0</v>
      </c>
      <c r="GG439" s="9">
        <v>1</v>
      </c>
      <c r="GH439" s="1">
        <f t="shared" si="176"/>
        <v>1</v>
      </c>
      <c r="GI439" s="1">
        <v>1</v>
      </c>
      <c r="GJ439" s="9">
        <v>0</v>
      </c>
      <c r="GK439" s="9">
        <v>1</v>
      </c>
      <c r="GL439" s="9">
        <v>1</v>
      </c>
      <c r="GM439" s="9">
        <v>0</v>
      </c>
      <c r="GN439" s="9">
        <v>0</v>
      </c>
      <c r="GO439" s="9">
        <v>0</v>
      </c>
      <c r="GP439" s="1">
        <v>0</v>
      </c>
      <c r="GQ439" s="9">
        <v>0</v>
      </c>
      <c r="GR439" s="11">
        <f t="shared" si="163"/>
        <v>0</v>
      </c>
      <c r="GS439" s="9">
        <v>0</v>
      </c>
      <c r="GT439" s="9">
        <v>0</v>
      </c>
      <c r="GU439" s="9">
        <v>0</v>
      </c>
      <c r="GV439" s="9">
        <v>0</v>
      </c>
      <c r="GW439" s="9">
        <v>0</v>
      </c>
      <c r="GX439" s="9">
        <f t="shared" si="164"/>
        <v>2</v>
      </c>
      <c r="GY439" s="9">
        <v>1</v>
      </c>
      <c r="GZ439" s="9">
        <v>0</v>
      </c>
      <c r="HA439" s="9">
        <v>0</v>
      </c>
      <c r="HB439" s="9">
        <v>1</v>
      </c>
      <c r="HC439" s="9">
        <v>0</v>
      </c>
      <c r="HD439" s="9">
        <v>0</v>
      </c>
      <c r="HE439" s="9">
        <v>0</v>
      </c>
      <c r="HF439" s="9">
        <v>0</v>
      </c>
      <c r="HG439" s="9">
        <v>0</v>
      </c>
      <c r="HH439" s="9">
        <v>0</v>
      </c>
      <c r="HI439" s="9">
        <v>1</v>
      </c>
      <c r="HJ439" s="9">
        <v>0</v>
      </c>
      <c r="HK439" s="9">
        <v>0</v>
      </c>
      <c r="HL439" s="9">
        <v>0</v>
      </c>
      <c r="HM439" s="9">
        <v>0</v>
      </c>
      <c r="HN439" s="9">
        <v>0</v>
      </c>
      <c r="HO439" s="9">
        <v>0</v>
      </c>
      <c r="HP439" s="9">
        <v>0</v>
      </c>
      <c r="HQ439" s="9">
        <v>0</v>
      </c>
      <c r="HR439" s="9">
        <v>0</v>
      </c>
      <c r="HS439" s="9">
        <v>0</v>
      </c>
      <c r="HT439" s="9">
        <v>0</v>
      </c>
      <c r="HU439" s="9">
        <v>0</v>
      </c>
      <c r="HV439" s="9">
        <v>0</v>
      </c>
      <c r="HW439" s="9">
        <v>0</v>
      </c>
      <c r="HX439" s="9">
        <v>0</v>
      </c>
      <c r="HY439" s="9">
        <v>0</v>
      </c>
      <c r="HZ439" s="9">
        <v>0</v>
      </c>
      <c r="IA439" s="9">
        <v>0</v>
      </c>
      <c r="IB439" s="9">
        <v>0</v>
      </c>
      <c r="IC439" s="9">
        <v>0</v>
      </c>
      <c r="ID439" s="9">
        <v>1</v>
      </c>
      <c r="IE439" s="9">
        <v>0</v>
      </c>
      <c r="IF439" s="1">
        <v>1</v>
      </c>
      <c r="IG439" s="9">
        <v>1</v>
      </c>
      <c r="IH439" s="9">
        <v>0</v>
      </c>
      <c r="II439" s="9">
        <v>0</v>
      </c>
      <c r="IJ439" s="9">
        <v>0</v>
      </c>
      <c r="IK439" s="9">
        <v>0</v>
      </c>
      <c r="IL439" s="9">
        <v>0</v>
      </c>
      <c r="IM439" s="9">
        <v>1</v>
      </c>
      <c r="IN439" s="9">
        <v>0</v>
      </c>
      <c r="IO439" s="9">
        <v>1</v>
      </c>
      <c r="IP439" s="9">
        <v>0</v>
      </c>
      <c r="IQ439" s="9">
        <f t="shared" si="188"/>
        <v>0</v>
      </c>
      <c r="IR439" s="1">
        <v>0</v>
      </c>
      <c r="IS439" s="9">
        <v>0</v>
      </c>
      <c r="IT439" s="9">
        <v>0</v>
      </c>
      <c r="IU439" s="9">
        <v>0</v>
      </c>
      <c r="IV439" s="9">
        <v>0</v>
      </c>
      <c r="IW439" s="9">
        <v>0</v>
      </c>
      <c r="IX439" s="9">
        <v>0</v>
      </c>
      <c r="IY439" s="9">
        <v>0</v>
      </c>
      <c r="IZ439" s="9">
        <v>0</v>
      </c>
      <c r="JA439" s="9">
        <v>249</v>
      </c>
      <c r="JB439" s="9">
        <v>0</v>
      </c>
      <c r="JC439" s="1">
        <v>1</v>
      </c>
      <c r="JD439" s="9">
        <v>0</v>
      </c>
      <c r="JE439" s="9">
        <v>0</v>
      </c>
      <c r="JF439" s="1">
        <v>8</v>
      </c>
      <c r="JG439" s="1">
        <v>0</v>
      </c>
      <c r="JH439" s="1">
        <v>0</v>
      </c>
      <c r="JI439" s="1">
        <v>1</v>
      </c>
      <c r="JJ439" s="9"/>
      <c r="JK439" s="9">
        <v>0</v>
      </c>
      <c r="JL439" s="9">
        <v>0</v>
      </c>
      <c r="JM439" s="9">
        <v>0</v>
      </c>
      <c r="JN439" s="9">
        <v>0</v>
      </c>
      <c r="JO439" s="9">
        <v>0</v>
      </c>
      <c r="JP439" s="9">
        <v>0</v>
      </c>
      <c r="JQ439" s="9">
        <v>0</v>
      </c>
      <c r="JR439" s="9">
        <v>0</v>
      </c>
      <c r="JS439" s="9">
        <v>1</v>
      </c>
      <c r="JT439" s="9">
        <v>1</v>
      </c>
      <c r="JU439" s="9">
        <v>0</v>
      </c>
      <c r="JV439" s="9">
        <v>0</v>
      </c>
      <c r="JW439" s="9">
        <v>0</v>
      </c>
      <c r="JX439" s="9">
        <v>0</v>
      </c>
      <c r="JY439" s="9"/>
      <c r="JZ439" s="9"/>
      <c r="KA439" s="9"/>
      <c r="KB439" s="9">
        <v>0</v>
      </c>
      <c r="KC439" s="9">
        <f t="shared" si="189"/>
        <v>1</v>
      </c>
      <c r="KD439" s="1">
        <v>1</v>
      </c>
      <c r="KE439" s="1">
        <v>1</v>
      </c>
      <c r="KF439" s="9">
        <v>0</v>
      </c>
      <c r="KG439" s="9">
        <v>0</v>
      </c>
      <c r="KH439" s="9">
        <v>0</v>
      </c>
      <c r="KI439" s="9">
        <v>0</v>
      </c>
      <c r="KJ439" s="9">
        <v>0</v>
      </c>
      <c r="KK439" s="9">
        <v>0</v>
      </c>
      <c r="KL439" s="9">
        <v>0</v>
      </c>
      <c r="KM439" s="9">
        <v>0</v>
      </c>
      <c r="KN439" s="9">
        <v>0</v>
      </c>
      <c r="KO439" s="9">
        <v>0</v>
      </c>
      <c r="KP439" s="9">
        <v>0</v>
      </c>
      <c r="KQ439" s="9">
        <v>0</v>
      </c>
      <c r="KR439" s="9">
        <v>0</v>
      </c>
      <c r="KS439" s="9">
        <v>0</v>
      </c>
      <c r="KT439" s="9">
        <v>0</v>
      </c>
      <c r="KU439" s="9">
        <v>0</v>
      </c>
      <c r="KV439" s="9">
        <v>0</v>
      </c>
      <c r="KW439" s="9" t="s">
        <v>102</v>
      </c>
      <c r="KX439" s="9">
        <v>1</v>
      </c>
      <c r="KY439" s="9">
        <v>0</v>
      </c>
      <c r="KZ439" s="12">
        <v>13.6</v>
      </c>
      <c r="LA439" s="12">
        <v>41.4</v>
      </c>
      <c r="LB439" s="9">
        <v>6570</v>
      </c>
      <c r="LC439" s="9">
        <v>4710</v>
      </c>
      <c r="LD439" s="9">
        <v>1340</v>
      </c>
      <c r="LE439" s="9">
        <v>323000</v>
      </c>
      <c r="LF439" s="13">
        <v>0.73</v>
      </c>
      <c r="LG439" s="13">
        <v>5.9</v>
      </c>
      <c r="LH439" s="13">
        <v>0.66</v>
      </c>
      <c r="LI439" s="13">
        <v>0.44</v>
      </c>
      <c r="LJ439" s="12">
        <v>122.8</v>
      </c>
      <c r="LK439" s="9">
        <v>157.4</v>
      </c>
      <c r="LL439" s="9">
        <v>557</v>
      </c>
      <c r="LM439" s="12">
        <v>106.56</v>
      </c>
      <c r="LN439" s="9"/>
      <c r="LO439" s="12">
        <v>795</v>
      </c>
      <c r="LP439" s="12">
        <v>0.24</v>
      </c>
      <c r="LQ439" s="14">
        <v>4.0000000000000001E-3</v>
      </c>
      <c r="LR439" s="9"/>
      <c r="LS439" s="9"/>
      <c r="LT439" s="9"/>
      <c r="LU439" s="9"/>
      <c r="LV439" s="9">
        <v>1</v>
      </c>
      <c r="LW439" s="9" t="s">
        <v>115</v>
      </c>
      <c r="LX439" s="1">
        <v>0</v>
      </c>
      <c r="LY439" s="1">
        <v>1</v>
      </c>
      <c r="LZ439" s="1">
        <v>1</v>
      </c>
      <c r="MA439" s="9">
        <v>1</v>
      </c>
      <c r="MB439" s="9">
        <f t="shared" si="167"/>
        <v>0</v>
      </c>
      <c r="MC439" s="9">
        <v>0</v>
      </c>
      <c r="MD439" s="9">
        <v>0</v>
      </c>
      <c r="ME439" s="9">
        <v>0</v>
      </c>
      <c r="MF439" s="9">
        <v>0</v>
      </c>
      <c r="MG439" s="9">
        <v>0</v>
      </c>
      <c r="MH439" s="9">
        <v>0</v>
      </c>
      <c r="MI439" s="9">
        <v>0</v>
      </c>
      <c r="MJ439" s="9">
        <v>0</v>
      </c>
      <c r="MK439" s="9">
        <v>1</v>
      </c>
      <c r="ML439" s="9">
        <v>0</v>
      </c>
      <c r="MM439" s="9">
        <f t="shared" si="168"/>
        <v>3</v>
      </c>
      <c r="MN439" s="1">
        <v>1</v>
      </c>
      <c r="MO439" s="9">
        <v>1</v>
      </c>
      <c r="MP439" s="9">
        <v>0</v>
      </c>
      <c r="MQ439" s="9">
        <v>1</v>
      </c>
      <c r="MR439" s="9">
        <v>0</v>
      </c>
      <c r="MS439" s="9">
        <v>1</v>
      </c>
      <c r="MT439" s="9">
        <v>0</v>
      </c>
      <c r="MU439" s="9">
        <v>0</v>
      </c>
      <c r="MV439" s="9">
        <v>0</v>
      </c>
      <c r="MW439" s="9">
        <v>0</v>
      </c>
      <c r="MX439" s="9">
        <v>0</v>
      </c>
      <c r="MY439" s="9">
        <v>0</v>
      </c>
      <c r="MZ439" s="9">
        <v>0</v>
      </c>
      <c r="NA439" s="9">
        <v>0</v>
      </c>
      <c r="NB439" s="9" t="s">
        <v>122</v>
      </c>
      <c r="NC439" s="12">
        <v>15.8</v>
      </c>
      <c r="ND439" s="12">
        <v>41.2</v>
      </c>
      <c r="NE439" s="9">
        <v>5900</v>
      </c>
      <c r="NF439" s="9">
        <v>3850</v>
      </c>
      <c r="NG439" s="9">
        <v>1580</v>
      </c>
      <c r="NH439" s="9">
        <v>462000</v>
      </c>
      <c r="NI439" s="13">
        <v>0.69</v>
      </c>
      <c r="NJ439" s="13">
        <v>6.7</v>
      </c>
      <c r="NK439" s="9"/>
      <c r="NL439" s="9"/>
      <c r="NM439" s="9"/>
      <c r="NN439" s="9"/>
      <c r="NO439" s="9"/>
      <c r="NP439" s="12">
        <v>4.5999999999999996</v>
      </c>
      <c r="NQ439" s="9"/>
      <c r="NR439" s="9"/>
      <c r="NS439" s="9"/>
      <c r="NT439" s="9"/>
      <c r="NU439" s="9"/>
      <c r="NV439" s="9"/>
      <c r="NW439" s="9"/>
      <c r="NX439" s="9"/>
      <c r="NY439" s="1">
        <v>0</v>
      </c>
      <c r="NZ439" s="9"/>
      <c r="OA439" s="1">
        <v>0</v>
      </c>
      <c r="OB439" s="1">
        <v>0</v>
      </c>
      <c r="OC439" s="9">
        <v>0</v>
      </c>
      <c r="OD439" s="9">
        <v>0</v>
      </c>
      <c r="OE439" s="9">
        <f t="shared" si="169"/>
        <v>0</v>
      </c>
      <c r="OF439" s="9">
        <v>0</v>
      </c>
      <c r="OG439" s="9">
        <v>0</v>
      </c>
      <c r="OH439" s="9">
        <v>0</v>
      </c>
      <c r="OI439" s="9">
        <v>0</v>
      </c>
      <c r="OJ439" s="9">
        <v>0</v>
      </c>
      <c r="OK439" s="9">
        <v>0</v>
      </c>
      <c r="OL439" s="9">
        <v>0</v>
      </c>
      <c r="OM439" s="9">
        <v>0</v>
      </c>
      <c r="ON439" s="9">
        <v>1</v>
      </c>
      <c r="OO439" s="9">
        <v>0</v>
      </c>
      <c r="OP439" s="9">
        <f t="shared" si="170"/>
        <v>3</v>
      </c>
      <c r="OQ439" s="1">
        <v>1</v>
      </c>
      <c r="OR439" s="9">
        <v>1</v>
      </c>
      <c r="OS439" s="9">
        <v>0</v>
      </c>
      <c r="OT439" s="9">
        <v>1</v>
      </c>
      <c r="OU439" s="9">
        <v>0</v>
      </c>
      <c r="OV439" s="9">
        <v>1</v>
      </c>
      <c r="OW439" s="9">
        <v>0</v>
      </c>
      <c r="OX439" s="9">
        <v>0</v>
      </c>
      <c r="OY439" s="9">
        <v>0</v>
      </c>
      <c r="OZ439" s="9">
        <v>0</v>
      </c>
      <c r="PA439" s="9">
        <v>0</v>
      </c>
      <c r="PB439" s="9">
        <v>0</v>
      </c>
    </row>
    <row r="440" spans="1:418" x14ac:dyDescent="0.25">
      <c r="A440" s="1">
        <v>439</v>
      </c>
      <c r="B440" s="26" t="s">
        <v>1</v>
      </c>
      <c r="C440" s="9">
        <v>1</v>
      </c>
      <c r="D440" s="9">
        <v>0</v>
      </c>
      <c r="E440" s="9">
        <v>30</v>
      </c>
      <c r="F440" s="1">
        <v>1</v>
      </c>
      <c r="G440" s="9">
        <v>0</v>
      </c>
      <c r="H440" s="9">
        <v>0</v>
      </c>
      <c r="I440" s="9">
        <v>0</v>
      </c>
      <c r="J440" s="9" t="s">
        <v>5</v>
      </c>
      <c r="K440" s="9">
        <v>1</v>
      </c>
      <c r="L440" s="9">
        <v>0</v>
      </c>
      <c r="M440" s="9">
        <v>0</v>
      </c>
      <c r="N440" s="9">
        <v>0</v>
      </c>
      <c r="O440" s="9" t="s">
        <v>271</v>
      </c>
      <c r="P440" s="9" t="s">
        <v>247</v>
      </c>
      <c r="Q440" s="9" t="s">
        <v>263</v>
      </c>
      <c r="R440" s="9" t="s">
        <v>392</v>
      </c>
      <c r="S440" s="1">
        <v>1</v>
      </c>
      <c r="T440" s="9" t="s">
        <v>157</v>
      </c>
      <c r="U440" s="9" t="s">
        <v>149</v>
      </c>
      <c r="V440" s="9" t="s">
        <v>111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16">
        <v>0</v>
      </c>
      <c r="BA440" s="1">
        <v>1</v>
      </c>
      <c r="BB440" s="16">
        <v>0</v>
      </c>
      <c r="BC440" s="16">
        <v>0</v>
      </c>
      <c r="BD440" s="16">
        <v>0</v>
      </c>
      <c r="BE440" s="9">
        <f t="shared" si="187"/>
        <v>1</v>
      </c>
      <c r="BF440" s="9">
        <v>0</v>
      </c>
      <c r="BG440" s="9">
        <v>0</v>
      </c>
      <c r="BH440" s="9">
        <v>0</v>
      </c>
      <c r="BI440" s="9">
        <v>0</v>
      </c>
      <c r="BJ440" s="1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1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1</v>
      </c>
      <c r="CH440" s="9">
        <v>0</v>
      </c>
      <c r="CI440" s="9"/>
      <c r="CJ440" s="9"/>
      <c r="CK440" s="9" t="s">
        <v>123</v>
      </c>
      <c r="CL440" s="9">
        <v>0</v>
      </c>
      <c r="CM440" s="10">
        <v>43999</v>
      </c>
      <c r="CN440" s="10">
        <v>43999</v>
      </c>
      <c r="CO440" s="10"/>
      <c r="CP440" s="10"/>
      <c r="CQ440" s="10">
        <v>44008</v>
      </c>
      <c r="CR440" s="10">
        <v>44013</v>
      </c>
      <c r="CS440" s="10">
        <v>44017</v>
      </c>
      <c r="CT440" s="3">
        <f t="shared" si="177"/>
        <v>9</v>
      </c>
      <c r="CU440" s="3">
        <f t="shared" si="178"/>
        <v>18</v>
      </c>
      <c r="CV440" s="11"/>
      <c r="CW440" s="3">
        <f>CR440-CQ440</f>
        <v>5</v>
      </c>
      <c r="CX440" s="3">
        <v>5</v>
      </c>
      <c r="CY440" s="3">
        <f t="shared" si="192"/>
        <v>13</v>
      </c>
      <c r="CZ440" s="11">
        <v>1</v>
      </c>
      <c r="DA440" s="3">
        <v>1</v>
      </c>
      <c r="DB440" s="11">
        <v>0</v>
      </c>
      <c r="DC440" s="3">
        <f t="shared" si="179"/>
        <v>2</v>
      </c>
      <c r="DD440" s="10">
        <v>43994</v>
      </c>
      <c r="DE440" s="1">
        <v>0</v>
      </c>
      <c r="DF440" s="11">
        <f t="shared" si="161"/>
        <v>5</v>
      </c>
      <c r="DG440" s="3">
        <f t="shared" si="180"/>
        <v>3</v>
      </c>
      <c r="DH440" s="9">
        <v>1</v>
      </c>
      <c r="DI440" s="9">
        <v>1</v>
      </c>
      <c r="DJ440" s="9">
        <v>0</v>
      </c>
      <c r="DK440" s="9">
        <v>0</v>
      </c>
      <c r="DL440" s="9">
        <v>0</v>
      </c>
      <c r="DM440" s="9">
        <v>0</v>
      </c>
      <c r="DN440" s="9">
        <v>0</v>
      </c>
      <c r="DO440" s="9">
        <v>1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/>
      <c r="EH440" s="9"/>
      <c r="EI440" s="12"/>
      <c r="EJ440" s="11"/>
      <c r="EK440" s="11"/>
      <c r="EL440" s="11"/>
      <c r="EM440" s="9">
        <v>132</v>
      </c>
      <c r="EN440" s="9">
        <v>84</v>
      </c>
      <c r="EO440" s="12">
        <f t="shared" si="162"/>
        <v>100</v>
      </c>
      <c r="EP440" s="11">
        <v>0</v>
      </c>
      <c r="EQ440" s="9">
        <v>78</v>
      </c>
      <c r="ER440" s="9">
        <v>0</v>
      </c>
      <c r="ES440" s="9">
        <v>20</v>
      </c>
      <c r="ET440" s="9">
        <v>0</v>
      </c>
      <c r="EU440" s="12">
        <v>37</v>
      </c>
      <c r="EV440" s="11">
        <v>0</v>
      </c>
      <c r="EW440" s="12">
        <v>37</v>
      </c>
      <c r="EX440" s="9">
        <v>82</v>
      </c>
      <c r="EY440" s="1">
        <v>1</v>
      </c>
      <c r="EZ440" s="9" t="s">
        <v>51</v>
      </c>
      <c r="FA440" s="9">
        <v>1</v>
      </c>
      <c r="FB440" s="9">
        <v>0</v>
      </c>
      <c r="FC440" s="9">
        <v>1</v>
      </c>
      <c r="FD440" s="9">
        <v>1</v>
      </c>
      <c r="FE440" s="9">
        <v>0</v>
      </c>
      <c r="FF440" s="9">
        <v>0</v>
      </c>
      <c r="FG440" s="9">
        <v>0</v>
      </c>
      <c r="FH440" s="9">
        <v>0</v>
      </c>
      <c r="FI440" s="1">
        <v>0</v>
      </c>
      <c r="FJ440" s="1">
        <v>1</v>
      </c>
      <c r="FK440" s="9">
        <v>0</v>
      </c>
      <c r="FL440" s="9">
        <v>0</v>
      </c>
      <c r="FM440" s="9" t="s">
        <v>104</v>
      </c>
      <c r="FN440" s="9" t="s">
        <v>83</v>
      </c>
      <c r="FO440" s="9">
        <v>0</v>
      </c>
      <c r="FP440" s="9">
        <v>0</v>
      </c>
      <c r="FQ440" s="1">
        <v>1</v>
      </c>
      <c r="FR440" s="1">
        <v>1</v>
      </c>
      <c r="FS440" s="1">
        <f t="shared" si="181"/>
        <v>3</v>
      </c>
      <c r="FT440" s="1">
        <v>0</v>
      </c>
      <c r="FU440" s="9">
        <v>0</v>
      </c>
      <c r="FV440" s="9">
        <v>0</v>
      </c>
      <c r="FW440" s="9">
        <v>0</v>
      </c>
      <c r="FX440" s="9">
        <v>0</v>
      </c>
      <c r="FY440" s="9">
        <v>0</v>
      </c>
      <c r="FZ440" s="1">
        <f t="shared" si="175"/>
        <v>1</v>
      </c>
      <c r="GA440" s="1">
        <v>1</v>
      </c>
      <c r="GB440" s="9">
        <v>1</v>
      </c>
      <c r="GC440" s="9">
        <v>0</v>
      </c>
      <c r="GD440" s="9">
        <v>0</v>
      </c>
      <c r="GE440" s="9">
        <v>0</v>
      </c>
      <c r="GF440" s="9">
        <v>0</v>
      </c>
      <c r="GG440" s="9">
        <v>1</v>
      </c>
      <c r="GH440" s="1">
        <f t="shared" si="176"/>
        <v>1</v>
      </c>
      <c r="GI440" s="1">
        <v>1</v>
      </c>
      <c r="GJ440" s="9">
        <v>0</v>
      </c>
      <c r="GK440" s="9">
        <v>1</v>
      </c>
      <c r="GL440" s="9">
        <v>1</v>
      </c>
      <c r="GM440" s="9">
        <v>0</v>
      </c>
      <c r="GN440" s="9">
        <v>0</v>
      </c>
      <c r="GO440" s="9">
        <v>0</v>
      </c>
      <c r="GP440" s="1">
        <v>0</v>
      </c>
      <c r="GQ440" s="9">
        <v>0</v>
      </c>
      <c r="GR440" s="11">
        <f t="shared" si="163"/>
        <v>0</v>
      </c>
      <c r="GS440" s="9">
        <v>0</v>
      </c>
      <c r="GT440" s="9">
        <v>0</v>
      </c>
      <c r="GU440" s="9">
        <v>0</v>
      </c>
      <c r="GV440" s="9">
        <v>0</v>
      </c>
      <c r="GW440" s="9">
        <v>0</v>
      </c>
      <c r="GX440" s="9">
        <f t="shared" si="164"/>
        <v>2</v>
      </c>
      <c r="GY440" s="9">
        <v>1</v>
      </c>
      <c r="GZ440" s="9">
        <v>0</v>
      </c>
      <c r="HA440" s="9">
        <v>0</v>
      </c>
      <c r="HB440" s="9">
        <v>1</v>
      </c>
      <c r="HC440" s="9">
        <v>0</v>
      </c>
      <c r="HD440" s="9">
        <v>0</v>
      </c>
      <c r="HE440" s="9">
        <v>0</v>
      </c>
      <c r="HF440" s="9">
        <v>0</v>
      </c>
      <c r="HG440" s="9">
        <v>0</v>
      </c>
      <c r="HH440" s="9">
        <v>0</v>
      </c>
      <c r="HI440" s="9">
        <v>1</v>
      </c>
      <c r="HJ440" s="9">
        <v>0</v>
      </c>
      <c r="HK440" s="9">
        <v>0</v>
      </c>
      <c r="HL440" s="9">
        <v>0</v>
      </c>
      <c r="HM440" s="9">
        <v>0</v>
      </c>
      <c r="HN440" s="9">
        <v>0</v>
      </c>
      <c r="HO440" s="9">
        <v>0</v>
      </c>
      <c r="HP440" s="9">
        <v>0</v>
      </c>
      <c r="HQ440" s="9">
        <v>0</v>
      </c>
      <c r="HR440" s="9">
        <v>0</v>
      </c>
      <c r="HS440" s="9">
        <v>0</v>
      </c>
      <c r="HT440" s="9">
        <v>0</v>
      </c>
      <c r="HU440" s="9">
        <v>0</v>
      </c>
      <c r="HV440" s="9">
        <v>0</v>
      </c>
      <c r="HW440" s="9">
        <v>0</v>
      </c>
      <c r="HX440" s="9">
        <v>0</v>
      </c>
      <c r="HY440" s="9">
        <v>0</v>
      </c>
      <c r="HZ440" s="9">
        <v>0</v>
      </c>
      <c r="IA440" s="9">
        <v>0</v>
      </c>
      <c r="IB440" s="9">
        <v>0</v>
      </c>
      <c r="IC440" s="9">
        <v>0</v>
      </c>
      <c r="ID440" s="9">
        <v>1</v>
      </c>
      <c r="IE440" s="9">
        <v>0</v>
      </c>
      <c r="IF440" s="1">
        <v>1</v>
      </c>
      <c r="IG440" s="9">
        <v>1</v>
      </c>
      <c r="IH440" s="9">
        <v>0</v>
      </c>
      <c r="II440" s="9">
        <v>0</v>
      </c>
      <c r="IJ440" s="9">
        <v>0</v>
      </c>
      <c r="IK440" s="9">
        <v>0</v>
      </c>
      <c r="IL440" s="9">
        <v>0</v>
      </c>
      <c r="IM440" s="9">
        <v>1</v>
      </c>
      <c r="IN440" s="9">
        <v>0</v>
      </c>
      <c r="IO440" s="9">
        <v>0</v>
      </c>
      <c r="IP440" s="9">
        <v>0</v>
      </c>
      <c r="IQ440" s="9">
        <f t="shared" si="188"/>
        <v>0</v>
      </c>
      <c r="IR440" s="1">
        <v>0</v>
      </c>
      <c r="IS440" s="9">
        <v>0</v>
      </c>
      <c r="IT440" s="9">
        <v>0</v>
      </c>
      <c r="IU440" s="9">
        <v>0</v>
      </c>
      <c r="IV440" s="9">
        <v>0</v>
      </c>
      <c r="IW440" s="9">
        <v>0</v>
      </c>
      <c r="IX440" s="9">
        <v>0</v>
      </c>
      <c r="IY440" s="9">
        <v>0</v>
      </c>
      <c r="IZ440" s="9">
        <v>0</v>
      </c>
      <c r="JA440" s="9">
        <v>114</v>
      </c>
      <c r="JB440" s="9">
        <v>0</v>
      </c>
      <c r="JC440" s="9">
        <v>0</v>
      </c>
      <c r="JD440" s="1">
        <v>1</v>
      </c>
      <c r="JE440" s="9">
        <v>0</v>
      </c>
      <c r="JF440" s="1">
        <v>5</v>
      </c>
      <c r="JG440" s="1">
        <v>0</v>
      </c>
      <c r="JH440" s="1">
        <v>1</v>
      </c>
      <c r="JI440" s="1">
        <v>0</v>
      </c>
      <c r="JJ440" s="9"/>
      <c r="JK440" s="9">
        <v>0</v>
      </c>
      <c r="JL440" s="9">
        <v>0</v>
      </c>
      <c r="JM440" s="9">
        <v>0</v>
      </c>
      <c r="JN440" s="9">
        <v>0</v>
      </c>
      <c r="JO440" s="9">
        <v>0</v>
      </c>
      <c r="JP440" s="9">
        <v>0</v>
      </c>
      <c r="JQ440" s="9">
        <v>0</v>
      </c>
      <c r="JR440" s="9">
        <v>0</v>
      </c>
      <c r="JS440" s="9">
        <v>1</v>
      </c>
      <c r="JT440" s="9">
        <v>1</v>
      </c>
      <c r="JU440" s="9">
        <v>1</v>
      </c>
      <c r="JV440" s="9">
        <v>1</v>
      </c>
      <c r="JW440" s="9">
        <v>0</v>
      </c>
      <c r="JX440" s="9">
        <v>0</v>
      </c>
      <c r="JY440" s="9"/>
      <c r="JZ440" s="9"/>
      <c r="KA440" s="9"/>
      <c r="KB440" s="9">
        <v>0</v>
      </c>
      <c r="KC440" s="9">
        <f t="shared" si="189"/>
        <v>3</v>
      </c>
      <c r="KD440" s="9">
        <v>1</v>
      </c>
      <c r="KE440" s="9">
        <v>1</v>
      </c>
      <c r="KF440" s="9">
        <v>1</v>
      </c>
      <c r="KG440" s="9">
        <v>0</v>
      </c>
      <c r="KH440" s="9">
        <v>0</v>
      </c>
      <c r="KI440" s="9">
        <v>0</v>
      </c>
      <c r="KJ440" s="9">
        <v>0</v>
      </c>
      <c r="KK440" s="9">
        <v>0</v>
      </c>
      <c r="KL440" s="9">
        <v>0</v>
      </c>
      <c r="KM440" s="9">
        <v>0</v>
      </c>
      <c r="KN440" s="9">
        <v>0</v>
      </c>
      <c r="KO440" s="1">
        <v>1</v>
      </c>
      <c r="KP440" s="9">
        <v>0</v>
      </c>
      <c r="KQ440" s="9">
        <v>0</v>
      </c>
      <c r="KR440" s="9">
        <v>0</v>
      </c>
      <c r="KS440" s="9">
        <v>0</v>
      </c>
      <c r="KT440" s="9">
        <v>0</v>
      </c>
      <c r="KU440" s="9">
        <v>0</v>
      </c>
      <c r="KV440" s="9">
        <v>0</v>
      </c>
      <c r="KW440" s="9" t="s">
        <v>102</v>
      </c>
      <c r="KX440" s="9">
        <v>1</v>
      </c>
      <c r="KY440" s="9">
        <v>0</v>
      </c>
      <c r="KZ440" s="12">
        <v>11.8</v>
      </c>
      <c r="LA440" s="12">
        <v>38</v>
      </c>
      <c r="LB440" s="9">
        <v>7580</v>
      </c>
      <c r="LC440" s="9">
        <v>5685</v>
      </c>
      <c r="LD440" s="9">
        <v>1440</v>
      </c>
      <c r="LE440" s="9">
        <v>440000</v>
      </c>
      <c r="LF440" s="9"/>
      <c r="LG440" s="13">
        <v>9</v>
      </c>
      <c r="LH440" s="9"/>
      <c r="LI440" s="9"/>
      <c r="LJ440" s="9"/>
      <c r="LK440" s="9"/>
      <c r="LL440" s="9">
        <v>539</v>
      </c>
      <c r="LM440" s="12">
        <v>135.49</v>
      </c>
      <c r="LN440" s="9"/>
      <c r="LO440" s="9"/>
      <c r="LP440" s="12">
        <v>1.53</v>
      </c>
      <c r="LQ440" s="9"/>
      <c r="LR440" s="9"/>
      <c r="LS440" s="9"/>
      <c r="LT440" s="9"/>
      <c r="LU440" s="9"/>
      <c r="LV440" s="9">
        <v>1</v>
      </c>
      <c r="LW440" s="9" t="s">
        <v>115</v>
      </c>
      <c r="LX440" s="1">
        <v>0</v>
      </c>
      <c r="LY440" s="1">
        <v>1</v>
      </c>
      <c r="LZ440" s="9">
        <v>1</v>
      </c>
      <c r="MA440" s="9">
        <v>0</v>
      </c>
      <c r="MB440" s="9">
        <f t="shared" si="167"/>
        <v>1</v>
      </c>
      <c r="MC440" s="1">
        <v>1</v>
      </c>
      <c r="MD440" s="9">
        <v>1</v>
      </c>
      <c r="ME440" s="9">
        <v>0</v>
      </c>
      <c r="MF440" s="9">
        <v>0</v>
      </c>
      <c r="MG440" s="9">
        <v>0</v>
      </c>
      <c r="MH440" s="9">
        <v>0</v>
      </c>
      <c r="MI440" s="9">
        <v>0</v>
      </c>
      <c r="MJ440" s="9">
        <v>0</v>
      </c>
      <c r="MK440" s="9">
        <v>0</v>
      </c>
      <c r="ML440" s="9">
        <v>0</v>
      </c>
      <c r="MM440" s="9">
        <f t="shared" si="168"/>
        <v>0</v>
      </c>
      <c r="MN440" s="9">
        <v>0</v>
      </c>
      <c r="MO440" s="9">
        <v>0</v>
      </c>
      <c r="MP440" s="9">
        <v>0</v>
      </c>
      <c r="MQ440" s="9">
        <v>0</v>
      </c>
      <c r="MR440" s="9">
        <v>0</v>
      </c>
      <c r="MS440" s="9">
        <v>0</v>
      </c>
      <c r="MT440" s="9">
        <v>0</v>
      </c>
      <c r="MU440" s="9">
        <v>0</v>
      </c>
      <c r="MV440" s="9">
        <v>0</v>
      </c>
      <c r="MW440" s="9">
        <v>0</v>
      </c>
      <c r="MX440" s="9">
        <v>0</v>
      </c>
      <c r="MY440" s="9">
        <v>0</v>
      </c>
      <c r="MZ440" s="9">
        <v>0</v>
      </c>
      <c r="NA440" s="9">
        <v>0</v>
      </c>
      <c r="NB440" s="9" t="s">
        <v>122</v>
      </c>
      <c r="NC440" s="12">
        <v>10.7</v>
      </c>
      <c r="ND440" s="12">
        <v>34.200000000000003</v>
      </c>
      <c r="NE440" s="9">
        <v>9080</v>
      </c>
      <c r="NF440" s="9">
        <v>7470</v>
      </c>
      <c r="NG440" s="9">
        <v>1120</v>
      </c>
      <c r="NH440" s="9">
        <v>476000</v>
      </c>
      <c r="NI440" s="13">
        <v>0.57999999999999996</v>
      </c>
      <c r="NJ440" s="13">
        <v>13</v>
      </c>
      <c r="NK440" s="9"/>
      <c r="NL440" s="9"/>
      <c r="NM440" s="12">
        <v>40.4</v>
      </c>
      <c r="NN440" s="9">
        <v>52.4</v>
      </c>
      <c r="NO440" s="9">
        <v>322</v>
      </c>
      <c r="NP440" s="12">
        <v>131.49</v>
      </c>
      <c r="NQ440" s="9"/>
      <c r="NR440" s="12">
        <v>393</v>
      </c>
      <c r="NS440" s="9"/>
      <c r="NT440" s="9"/>
      <c r="NU440" s="9"/>
      <c r="NV440" s="9"/>
      <c r="NW440" s="9">
        <v>13.6</v>
      </c>
      <c r="NX440" s="9"/>
      <c r="NY440" s="1">
        <v>1</v>
      </c>
      <c r="NZ440" s="9" t="s">
        <v>115</v>
      </c>
      <c r="OA440" s="1">
        <v>0</v>
      </c>
      <c r="OB440" s="1">
        <v>1</v>
      </c>
      <c r="OC440" s="9">
        <v>1</v>
      </c>
      <c r="OD440" s="9">
        <v>0</v>
      </c>
      <c r="OE440" s="9">
        <f t="shared" si="169"/>
        <v>1</v>
      </c>
      <c r="OF440" s="1">
        <v>1</v>
      </c>
      <c r="OG440" s="9">
        <v>1</v>
      </c>
      <c r="OH440" s="9">
        <v>0</v>
      </c>
      <c r="OI440" s="9">
        <v>0</v>
      </c>
      <c r="OJ440" s="9">
        <v>0</v>
      </c>
      <c r="OK440" s="9">
        <v>0</v>
      </c>
      <c r="OL440" s="9">
        <v>0</v>
      </c>
      <c r="OM440" s="9">
        <v>0</v>
      </c>
      <c r="ON440" s="9">
        <v>1</v>
      </c>
      <c r="OO440" s="9">
        <v>0</v>
      </c>
      <c r="OP440" s="9">
        <f t="shared" si="170"/>
        <v>3</v>
      </c>
      <c r="OQ440" s="1">
        <v>1</v>
      </c>
      <c r="OR440" s="9">
        <v>1</v>
      </c>
      <c r="OS440" s="9">
        <v>1</v>
      </c>
      <c r="OT440" s="9">
        <v>0</v>
      </c>
      <c r="OU440" s="9">
        <v>0</v>
      </c>
      <c r="OV440" s="9">
        <v>1</v>
      </c>
      <c r="OW440" s="9">
        <v>0</v>
      </c>
      <c r="OX440" s="9">
        <v>0</v>
      </c>
      <c r="OY440" s="9">
        <v>0</v>
      </c>
      <c r="OZ440" s="9">
        <v>0</v>
      </c>
      <c r="PA440" s="9">
        <v>0</v>
      </c>
      <c r="PB440" s="9">
        <v>0</v>
      </c>
    </row>
    <row r="441" spans="1:418" x14ac:dyDescent="0.25">
      <c r="A441" s="1">
        <v>440</v>
      </c>
      <c r="B441" s="26" t="s">
        <v>2</v>
      </c>
      <c r="C441" s="9">
        <v>0</v>
      </c>
      <c r="D441" s="9">
        <v>1</v>
      </c>
      <c r="E441" s="9">
        <v>53</v>
      </c>
      <c r="F441" s="9">
        <v>0</v>
      </c>
      <c r="G441" s="1">
        <v>1</v>
      </c>
      <c r="H441" s="9">
        <v>0</v>
      </c>
      <c r="I441" s="9">
        <v>0</v>
      </c>
      <c r="J441" s="9" t="s">
        <v>5</v>
      </c>
      <c r="K441" s="9">
        <v>1</v>
      </c>
      <c r="L441" s="9">
        <v>0</v>
      </c>
      <c r="M441" s="9">
        <v>0</v>
      </c>
      <c r="N441" s="9">
        <v>0</v>
      </c>
      <c r="O441" s="9" t="s">
        <v>271</v>
      </c>
      <c r="P441" s="9" t="s">
        <v>247</v>
      </c>
      <c r="Q441" s="9"/>
      <c r="R441" s="9" t="s">
        <v>393</v>
      </c>
      <c r="S441" s="1">
        <v>0</v>
      </c>
      <c r="T441" s="9" t="s">
        <v>329</v>
      </c>
      <c r="U441" s="9" t="s">
        <v>149</v>
      </c>
      <c r="V441" s="9" t="s">
        <v>111</v>
      </c>
      <c r="W441" s="9">
        <v>1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1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2</v>
      </c>
      <c r="BA441" s="9">
        <v>0</v>
      </c>
      <c r="BB441" s="1">
        <v>1</v>
      </c>
      <c r="BC441" s="9">
        <v>0</v>
      </c>
      <c r="BD441" s="9">
        <v>0</v>
      </c>
      <c r="BE441" s="9">
        <f t="shared" si="187"/>
        <v>1</v>
      </c>
      <c r="BF441" s="9">
        <v>0</v>
      </c>
      <c r="BG441" s="9">
        <v>0</v>
      </c>
      <c r="BH441" s="9">
        <v>0</v>
      </c>
      <c r="BI441" s="9">
        <v>0</v>
      </c>
      <c r="BJ441" s="1">
        <v>0</v>
      </c>
      <c r="BK441" s="9">
        <v>0</v>
      </c>
      <c r="BL441" s="9">
        <v>0</v>
      </c>
      <c r="BM441" s="9">
        <v>0</v>
      </c>
      <c r="BN441" s="9">
        <v>1</v>
      </c>
      <c r="BO441" s="9">
        <v>1</v>
      </c>
      <c r="BP441" s="9">
        <v>0</v>
      </c>
      <c r="BQ441" s="9">
        <v>0</v>
      </c>
      <c r="BR441" s="1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 s="9">
        <v>0</v>
      </c>
      <c r="CD441" s="9">
        <v>0</v>
      </c>
      <c r="CE441" s="9">
        <v>0</v>
      </c>
      <c r="CF441" s="9">
        <v>0</v>
      </c>
      <c r="CG441" s="9">
        <v>0</v>
      </c>
      <c r="CH441" s="9">
        <v>0</v>
      </c>
      <c r="CI441" s="9"/>
      <c r="CJ441" s="9"/>
      <c r="CK441" s="9" t="s">
        <v>125</v>
      </c>
      <c r="CL441" s="1">
        <v>0</v>
      </c>
      <c r="CM441" s="10">
        <v>43999</v>
      </c>
      <c r="CN441" s="10">
        <v>43999</v>
      </c>
      <c r="CO441" s="10"/>
      <c r="CP441" s="10"/>
      <c r="CQ441" s="10"/>
      <c r="CR441" s="10"/>
      <c r="CS441" s="10">
        <v>44008</v>
      </c>
      <c r="CT441" s="3"/>
      <c r="CU441" s="3">
        <f t="shared" si="178"/>
        <v>9</v>
      </c>
      <c r="CV441" s="11"/>
      <c r="CW441" s="11"/>
      <c r="CX441" s="11"/>
      <c r="CY441" s="3">
        <f t="shared" si="192"/>
        <v>9</v>
      </c>
      <c r="CZ441" s="11">
        <v>0</v>
      </c>
      <c r="DA441" s="3">
        <v>1</v>
      </c>
      <c r="DB441" s="11">
        <v>0</v>
      </c>
      <c r="DC441" s="3">
        <f t="shared" si="179"/>
        <v>1</v>
      </c>
      <c r="DD441" s="10">
        <v>43997</v>
      </c>
      <c r="DE441" s="1">
        <v>0</v>
      </c>
      <c r="DF441" s="11">
        <f t="shared" si="161"/>
        <v>2</v>
      </c>
      <c r="DG441" s="3">
        <f t="shared" si="180"/>
        <v>3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9">
        <v>0</v>
      </c>
      <c r="DN441" s="9">
        <v>1</v>
      </c>
      <c r="DO441" s="9">
        <v>1</v>
      </c>
      <c r="DP441" s="9">
        <v>0</v>
      </c>
      <c r="DQ441" s="9">
        <v>0</v>
      </c>
      <c r="DR441" s="9">
        <v>1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0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/>
      <c r="EH441" s="9"/>
      <c r="EI441" s="12"/>
      <c r="EJ441" s="11"/>
      <c r="EK441" s="11"/>
      <c r="EL441" s="11"/>
      <c r="EM441" s="9">
        <v>150</v>
      </c>
      <c r="EN441" s="9">
        <v>70</v>
      </c>
      <c r="EO441" s="12">
        <f t="shared" si="162"/>
        <v>96.666666666666671</v>
      </c>
      <c r="EP441" s="11">
        <v>0</v>
      </c>
      <c r="EQ441" s="9">
        <v>115</v>
      </c>
      <c r="ER441" s="1">
        <v>1</v>
      </c>
      <c r="ES441" s="9">
        <v>22</v>
      </c>
      <c r="ET441" s="9">
        <v>0</v>
      </c>
      <c r="EU441" s="12">
        <v>36</v>
      </c>
      <c r="EV441" s="11">
        <v>0</v>
      </c>
      <c r="EW441" s="12">
        <v>37</v>
      </c>
      <c r="EX441" s="9">
        <v>92</v>
      </c>
      <c r="EY441" s="1">
        <v>0</v>
      </c>
      <c r="EZ441" s="9" t="s">
        <v>51</v>
      </c>
      <c r="FA441" s="9">
        <v>1</v>
      </c>
      <c r="FB441" s="9">
        <v>0</v>
      </c>
      <c r="FC441" s="9">
        <v>0</v>
      </c>
      <c r="FD441" s="9">
        <v>0</v>
      </c>
      <c r="FE441" s="9">
        <v>0</v>
      </c>
      <c r="FF441" s="9">
        <v>0</v>
      </c>
      <c r="FG441" s="9">
        <v>1</v>
      </c>
      <c r="FH441" s="9">
        <v>0</v>
      </c>
      <c r="FI441" s="1">
        <v>0</v>
      </c>
      <c r="FJ441" s="1">
        <v>1</v>
      </c>
      <c r="FK441" s="9">
        <v>0</v>
      </c>
      <c r="FL441" s="9">
        <v>0</v>
      </c>
      <c r="FM441" s="9" t="s">
        <v>104</v>
      </c>
      <c r="FN441" s="9" t="s">
        <v>81</v>
      </c>
      <c r="FO441" s="1">
        <v>1</v>
      </c>
      <c r="FP441" s="9">
        <v>0</v>
      </c>
      <c r="FQ441" s="9">
        <v>0</v>
      </c>
      <c r="FR441" s="1">
        <v>1</v>
      </c>
      <c r="FS441" s="1">
        <f t="shared" si="181"/>
        <v>2</v>
      </c>
      <c r="FT441" s="1">
        <v>0</v>
      </c>
      <c r="FU441" s="9">
        <v>0</v>
      </c>
      <c r="FV441" s="9">
        <v>0</v>
      </c>
      <c r="FW441" s="9">
        <v>0</v>
      </c>
      <c r="FX441" s="9">
        <v>0</v>
      </c>
      <c r="FY441" s="9">
        <v>0</v>
      </c>
      <c r="FZ441" s="1">
        <f t="shared" si="175"/>
        <v>0</v>
      </c>
      <c r="GA441" s="1">
        <v>0</v>
      </c>
      <c r="GB441" s="9">
        <v>0</v>
      </c>
      <c r="GC441" s="9">
        <v>0</v>
      </c>
      <c r="GD441" s="9">
        <v>0</v>
      </c>
      <c r="GE441" s="9">
        <v>0</v>
      </c>
      <c r="GF441" s="9">
        <v>0</v>
      </c>
      <c r="GG441" s="9">
        <v>1</v>
      </c>
      <c r="GH441" s="1">
        <f t="shared" si="176"/>
        <v>1</v>
      </c>
      <c r="GI441" s="1">
        <v>1</v>
      </c>
      <c r="GJ441" s="9">
        <v>0</v>
      </c>
      <c r="GK441" s="9">
        <v>1</v>
      </c>
      <c r="GL441" s="9">
        <v>1</v>
      </c>
      <c r="GM441" s="9">
        <v>0</v>
      </c>
      <c r="GN441" s="9">
        <v>0</v>
      </c>
      <c r="GO441" s="9">
        <v>0</v>
      </c>
      <c r="GP441" s="1">
        <v>0</v>
      </c>
      <c r="GQ441" s="9">
        <v>0</v>
      </c>
      <c r="GR441" s="11">
        <f t="shared" si="163"/>
        <v>0</v>
      </c>
      <c r="GS441" s="9">
        <v>0</v>
      </c>
      <c r="GT441" s="9">
        <v>0</v>
      </c>
      <c r="GU441" s="9">
        <v>0</v>
      </c>
      <c r="GV441" s="9">
        <v>0</v>
      </c>
      <c r="GW441" s="9">
        <v>0</v>
      </c>
      <c r="GX441" s="9">
        <f t="shared" si="164"/>
        <v>2</v>
      </c>
      <c r="GY441" s="9">
        <v>1</v>
      </c>
      <c r="GZ441" s="9">
        <v>0</v>
      </c>
      <c r="HA441" s="9">
        <v>0</v>
      </c>
      <c r="HB441" s="9">
        <v>1</v>
      </c>
      <c r="HC441" s="9">
        <v>0</v>
      </c>
      <c r="HD441" s="9">
        <v>0</v>
      </c>
      <c r="HE441" s="9">
        <v>0</v>
      </c>
      <c r="HF441" s="9">
        <v>0</v>
      </c>
      <c r="HG441" s="9">
        <v>0</v>
      </c>
      <c r="HH441" s="9">
        <v>0</v>
      </c>
      <c r="HI441" s="9">
        <v>1</v>
      </c>
      <c r="HJ441" s="9">
        <v>0</v>
      </c>
      <c r="HK441" s="9">
        <v>0</v>
      </c>
      <c r="HL441" s="9">
        <v>0</v>
      </c>
      <c r="HM441" s="9">
        <v>0</v>
      </c>
      <c r="HN441" s="9">
        <v>0</v>
      </c>
      <c r="HO441" s="9">
        <v>0</v>
      </c>
      <c r="HP441" s="9">
        <v>0</v>
      </c>
      <c r="HQ441" s="9">
        <v>0</v>
      </c>
      <c r="HR441" s="9">
        <v>0</v>
      </c>
      <c r="HS441" s="9">
        <v>0</v>
      </c>
      <c r="HT441" s="9">
        <v>0</v>
      </c>
      <c r="HU441" s="9">
        <v>0</v>
      </c>
      <c r="HV441" s="9">
        <v>0</v>
      </c>
      <c r="HW441" s="9">
        <v>0</v>
      </c>
      <c r="HX441" s="9">
        <v>0</v>
      </c>
      <c r="HY441" s="9">
        <v>0</v>
      </c>
      <c r="HZ441" s="9">
        <v>0</v>
      </c>
      <c r="IA441" s="9">
        <v>1</v>
      </c>
      <c r="IB441" s="9">
        <v>0</v>
      </c>
      <c r="IC441" s="9">
        <v>0</v>
      </c>
      <c r="ID441" s="9">
        <v>1</v>
      </c>
      <c r="IE441" s="9">
        <v>0</v>
      </c>
      <c r="IF441" s="1">
        <v>0</v>
      </c>
      <c r="IG441" s="9">
        <v>0</v>
      </c>
      <c r="IH441" s="9">
        <v>0</v>
      </c>
      <c r="II441" s="9">
        <v>0</v>
      </c>
      <c r="IJ441" s="9">
        <v>0</v>
      </c>
      <c r="IK441" s="9">
        <v>0</v>
      </c>
      <c r="IL441" s="9">
        <v>0</v>
      </c>
      <c r="IM441" s="9">
        <v>1</v>
      </c>
      <c r="IN441" s="9">
        <v>0</v>
      </c>
      <c r="IO441" s="9">
        <v>0</v>
      </c>
      <c r="IP441" s="9">
        <v>0</v>
      </c>
      <c r="IQ441" s="9">
        <f t="shared" si="188"/>
        <v>0</v>
      </c>
      <c r="IR441" s="1">
        <v>0</v>
      </c>
      <c r="IS441" s="9">
        <v>0</v>
      </c>
      <c r="IT441" s="9">
        <v>0</v>
      </c>
      <c r="IU441" s="9">
        <v>0</v>
      </c>
      <c r="IV441" s="9">
        <v>0</v>
      </c>
      <c r="IW441" s="9">
        <v>0</v>
      </c>
      <c r="IX441" s="9">
        <v>0</v>
      </c>
      <c r="IY441" s="9">
        <v>0</v>
      </c>
      <c r="IZ441" s="9">
        <v>0</v>
      </c>
      <c r="JA441" s="9"/>
      <c r="JB441" s="9"/>
      <c r="JC441" s="9"/>
      <c r="JD441" s="9"/>
      <c r="JE441" s="9"/>
      <c r="JF441" s="1">
        <v>9</v>
      </c>
      <c r="JG441" s="1">
        <v>0</v>
      </c>
      <c r="JH441" s="1">
        <v>0</v>
      </c>
      <c r="JI441" s="1">
        <v>1</v>
      </c>
      <c r="JJ441" s="9"/>
      <c r="JK441" s="9">
        <v>0</v>
      </c>
      <c r="JL441" s="9">
        <v>0</v>
      </c>
      <c r="JM441" s="9">
        <v>0</v>
      </c>
      <c r="JN441" s="9">
        <v>0</v>
      </c>
      <c r="JO441" s="9">
        <v>0</v>
      </c>
      <c r="JP441" s="9">
        <v>0</v>
      </c>
      <c r="JQ441" s="9">
        <v>0</v>
      </c>
      <c r="JR441" s="9">
        <v>0</v>
      </c>
      <c r="JS441" s="9">
        <v>1</v>
      </c>
      <c r="JT441" s="9">
        <v>1</v>
      </c>
      <c r="JU441" s="9">
        <v>0</v>
      </c>
      <c r="JV441" s="9">
        <v>0</v>
      </c>
      <c r="JW441" s="9">
        <v>0</v>
      </c>
      <c r="JX441" s="9">
        <v>0</v>
      </c>
      <c r="JY441" s="9"/>
      <c r="JZ441" s="9"/>
      <c r="KA441" s="9"/>
      <c r="KB441" s="9">
        <v>0</v>
      </c>
      <c r="KC441" s="9">
        <f t="shared" si="189"/>
        <v>0</v>
      </c>
      <c r="KD441" s="9">
        <v>0</v>
      </c>
      <c r="KE441" s="9">
        <v>0</v>
      </c>
      <c r="KF441" s="9">
        <v>0</v>
      </c>
      <c r="KG441" s="9">
        <v>0</v>
      </c>
      <c r="KH441" s="9">
        <v>0</v>
      </c>
      <c r="KI441" s="9">
        <v>0</v>
      </c>
      <c r="KJ441" s="9">
        <v>0</v>
      </c>
      <c r="KK441" s="9">
        <v>0</v>
      </c>
      <c r="KL441" s="9">
        <v>0</v>
      </c>
      <c r="KM441" s="9">
        <v>0</v>
      </c>
      <c r="KN441" s="9">
        <v>0</v>
      </c>
      <c r="KO441" s="9">
        <v>0</v>
      </c>
      <c r="KP441" s="9">
        <v>0</v>
      </c>
      <c r="KQ441" s="9">
        <v>0</v>
      </c>
      <c r="KR441" s="9">
        <v>0</v>
      </c>
      <c r="KS441" s="9">
        <v>0</v>
      </c>
      <c r="KT441" s="9">
        <v>0</v>
      </c>
      <c r="KU441" s="9">
        <v>0</v>
      </c>
      <c r="KV441" s="9">
        <v>0</v>
      </c>
      <c r="KW441" s="9" t="s">
        <v>102</v>
      </c>
      <c r="KX441" s="9">
        <v>1</v>
      </c>
      <c r="KY441" s="9">
        <v>0</v>
      </c>
      <c r="KZ441" s="12">
        <v>15.9</v>
      </c>
      <c r="LA441" s="12">
        <v>45.4</v>
      </c>
      <c r="LB441" s="9">
        <v>10670</v>
      </c>
      <c r="LC441" s="9">
        <v>9699</v>
      </c>
      <c r="LD441" s="9">
        <v>590</v>
      </c>
      <c r="LE441" s="18">
        <v>420000</v>
      </c>
      <c r="LF441" s="9"/>
      <c r="LG441" s="9"/>
      <c r="LH441" s="9"/>
      <c r="LI441" s="9"/>
      <c r="LJ441" s="9"/>
      <c r="LK441" s="9"/>
      <c r="LL441" s="9"/>
      <c r="LM441" s="12">
        <v>291</v>
      </c>
      <c r="LN441" s="9"/>
      <c r="LO441" s="9"/>
      <c r="LP441" s="9"/>
      <c r="LQ441" s="9"/>
      <c r="LR441" s="9"/>
      <c r="LS441" s="9"/>
      <c r="LT441" s="9"/>
      <c r="LU441" s="9"/>
      <c r="LV441" s="9">
        <v>0</v>
      </c>
      <c r="LW441" s="9"/>
      <c r="LX441" s="1">
        <v>0</v>
      </c>
      <c r="LY441" s="1">
        <v>0</v>
      </c>
      <c r="LZ441" s="9">
        <v>1</v>
      </c>
      <c r="MA441" s="9">
        <v>0</v>
      </c>
      <c r="MB441" s="9">
        <f t="shared" si="167"/>
        <v>2</v>
      </c>
      <c r="MC441" s="1">
        <v>1</v>
      </c>
      <c r="MD441" s="9">
        <v>1</v>
      </c>
      <c r="ME441" s="9">
        <v>1</v>
      </c>
      <c r="MF441" s="9">
        <v>0</v>
      </c>
      <c r="MG441" s="9">
        <v>0</v>
      </c>
      <c r="MH441" s="9">
        <v>0</v>
      </c>
      <c r="MI441" s="9">
        <v>0</v>
      </c>
      <c r="MJ441" s="9">
        <v>0</v>
      </c>
      <c r="MK441" s="9">
        <v>1</v>
      </c>
      <c r="ML441" s="9">
        <v>0</v>
      </c>
      <c r="MM441" s="9">
        <f t="shared" si="168"/>
        <v>1</v>
      </c>
      <c r="MN441" s="1">
        <v>1</v>
      </c>
      <c r="MO441" s="9">
        <v>1</v>
      </c>
      <c r="MP441" s="9">
        <v>0</v>
      </c>
      <c r="MQ441" s="9">
        <v>0</v>
      </c>
      <c r="MR441" s="9">
        <v>0</v>
      </c>
      <c r="MS441" s="9">
        <v>0</v>
      </c>
      <c r="MT441" s="9">
        <v>0</v>
      </c>
      <c r="MU441" s="9">
        <v>0</v>
      </c>
      <c r="MV441" s="9">
        <v>0</v>
      </c>
      <c r="MW441" s="9">
        <v>0</v>
      </c>
      <c r="MX441" s="9">
        <v>0</v>
      </c>
      <c r="MY441" s="9">
        <v>0</v>
      </c>
      <c r="MZ441" s="9">
        <v>0</v>
      </c>
      <c r="NA441" s="9">
        <v>0</v>
      </c>
      <c r="NB441" s="9" t="s">
        <v>122</v>
      </c>
      <c r="NC441" s="12">
        <v>15.9</v>
      </c>
      <c r="ND441" s="12">
        <v>46</v>
      </c>
      <c r="NE441" s="9">
        <v>8460</v>
      </c>
      <c r="NF441" s="9">
        <v>6768</v>
      </c>
      <c r="NG441" s="9">
        <v>590</v>
      </c>
      <c r="NH441" s="18">
        <v>410000</v>
      </c>
      <c r="NI441" s="13">
        <v>0.77</v>
      </c>
      <c r="NJ441" s="13">
        <v>7</v>
      </c>
      <c r="NK441" s="9"/>
      <c r="NL441" s="9"/>
      <c r="NM441" s="9"/>
      <c r="NN441" s="9"/>
      <c r="NO441" s="9">
        <v>366</v>
      </c>
      <c r="NP441" s="9"/>
      <c r="NQ441" s="9"/>
      <c r="NR441" s="9"/>
      <c r="NS441" s="9">
        <v>0.55000000000000004</v>
      </c>
      <c r="NT441" s="15">
        <v>8.3999999999999995E-3</v>
      </c>
      <c r="NU441" s="9"/>
      <c r="NV441" s="9"/>
      <c r="NW441" s="9">
        <v>15</v>
      </c>
      <c r="NX441" s="9"/>
      <c r="NY441" s="1">
        <v>1</v>
      </c>
      <c r="NZ441" s="9" t="s">
        <v>115</v>
      </c>
      <c r="OA441" s="1">
        <v>0</v>
      </c>
      <c r="OB441" s="1">
        <v>1</v>
      </c>
      <c r="OC441" s="9">
        <v>0</v>
      </c>
      <c r="OD441" s="9">
        <v>0</v>
      </c>
      <c r="OE441" s="9">
        <f t="shared" si="169"/>
        <v>0</v>
      </c>
      <c r="OF441" s="9">
        <v>0</v>
      </c>
      <c r="OG441" s="9">
        <v>0</v>
      </c>
      <c r="OH441" s="9">
        <v>0</v>
      </c>
      <c r="OI441" s="9">
        <v>0</v>
      </c>
      <c r="OJ441" s="9">
        <v>0</v>
      </c>
      <c r="OK441" s="9">
        <v>0</v>
      </c>
      <c r="OL441" s="9">
        <v>0</v>
      </c>
      <c r="OM441" s="9">
        <v>0</v>
      </c>
      <c r="ON441" s="9">
        <v>0</v>
      </c>
      <c r="OO441" s="9">
        <v>0</v>
      </c>
      <c r="OP441" s="9">
        <f t="shared" si="170"/>
        <v>0</v>
      </c>
      <c r="OQ441" s="9">
        <v>0</v>
      </c>
      <c r="OR441" s="9">
        <v>0</v>
      </c>
      <c r="OS441" s="9">
        <v>0</v>
      </c>
      <c r="OT441" s="9">
        <v>0</v>
      </c>
      <c r="OU441" s="9">
        <v>0</v>
      </c>
      <c r="OV441" s="9">
        <v>0</v>
      </c>
      <c r="OW441" s="9">
        <v>0</v>
      </c>
      <c r="OX441" s="9">
        <v>0</v>
      </c>
      <c r="OY441" s="9">
        <v>0</v>
      </c>
      <c r="OZ441" s="9">
        <v>0</v>
      </c>
      <c r="PA441" s="9">
        <v>0</v>
      </c>
      <c r="PB441" s="9">
        <v>0</v>
      </c>
    </row>
    <row r="442" spans="1:418" x14ac:dyDescent="0.25">
      <c r="A442" s="1">
        <v>441</v>
      </c>
      <c r="B442" s="26" t="s">
        <v>2</v>
      </c>
      <c r="C442" s="9">
        <v>0</v>
      </c>
      <c r="D442" s="9">
        <v>1</v>
      </c>
      <c r="E442" s="9">
        <v>66</v>
      </c>
      <c r="F442" s="9">
        <v>0</v>
      </c>
      <c r="G442" s="9">
        <v>0</v>
      </c>
      <c r="H442" s="1">
        <v>1</v>
      </c>
      <c r="I442" s="9">
        <v>0</v>
      </c>
      <c r="J442" s="9" t="s">
        <v>5</v>
      </c>
      <c r="K442" s="9">
        <v>1</v>
      </c>
      <c r="L442" s="9">
        <v>0</v>
      </c>
      <c r="M442" s="9">
        <v>0</v>
      </c>
      <c r="N442" s="9">
        <v>0</v>
      </c>
      <c r="O442" s="9" t="s">
        <v>477</v>
      </c>
      <c r="P442" s="9" t="s">
        <v>247</v>
      </c>
      <c r="Q442" s="9"/>
      <c r="R442" s="9" t="s">
        <v>393</v>
      </c>
      <c r="S442" s="1">
        <v>0</v>
      </c>
      <c r="T442" s="9" t="s">
        <v>329</v>
      </c>
      <c r="U442" s="9" t="s">
        <v>149</v>
      </c>
      <c r="V442" s="9" t="s">
        <v>111</v>
      </c>
      <c r="W442" s="9">
        <v>1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1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1</v>
      </c>
      <c r="AX442" s="9">
        <v>0</v>
      </c>
      <c r="AY442" s="9">
        <v>0</v>
      </c>
      <c r="AZ442" s="9">
        <v>2</v>
      </c>
      <c r="BA442" s="9">
        <v>0</v>
      </c>
      <c r="BB442" s="1">
        <v>1</v>
      </c>
      <c r="BC442" s="9">
        <v>0</v>
      </c>
      <c r="BD442" s="9">
        <v>0</v>
      </c>
      <c r="BE442" s="9">
        <f t="shared" si="187"/>
        <v>2</v>
      </c>
      <c r="BF442" s="9">
        <v>1</v>
      </c>
      <c r="BG442" s="9">
        <v>1</v>
      </c>
      <c r="BH442" s="9">
        <v>0</v>
      </c>
      <c r="BI442" s="9">
        <v>0</v>
      </c>
      <c r="BJ442" s="1">
        <v>0</v>
      </c>
      <c r="BK442" s="9">
        <v>0</v>
      </c>
      <c r="BL442" s="9">
        <v>0</v>
      </c>
      <c r="BM442" s="9">
        <v>1</v>
      </c>
      <c r="BN442" s="9">
        <v>0</v>
      </c>
      <c r="BO442" s="9">
        <v>0</v>
      </c>
      <c r="BP442" s="9">
        <v>0</v>
      </c>
      <c r="BQ442" s="9">
        <v>0</v>
      </c>
      <c r="BR442" s="1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/>
      <c r="CJ442" s="9"/>
      <c r="CK442" s="9" t="s">
        <v>125</v>
      </c>
      <c r="CL442" s="1">
        <v>0</v>
      </c>
      <c r="CM442" s="10">
        <v>44065</v>
      </c>
      <c r="CN442" s="10">
        <v>44065</v>
      </c>
      <c r="CO442" s="10"/>
      <c r="CP442" s="10"/>
      <c r="CQ442" s="10"/>
      <c r="CR442" s="10"/>
      <c r="CS442" s="10">
        <v>44067</v>
      </c>
      <c r="CT442" s="3"/>
      <c r="CU442" s="3">
        <f t="shared" si="178"/>
        <v>2</v>
      </c>
      <c r="CV442" s="11"/>
      <c r="CW442" s="11"/>
      <c r="CX442" s="11"/>
      <c r="CY442" s="3">
        <f t="shared" si="192"/>
        <v>2</v>
      </c>
      <c r="CZ442" s="11">
        <v>0</v>
      </c>
      <c r="DA442" s="3">
        <v>1</v>
      </c>
      <c r="DB442" s="11">
        <v>0</v>
      </c>
      <c r="DC442" s="3">
        <f t="shared" si="179"/>
        <v>1</v>
      </c>
      <c r="DD442" s="10">
        <v>44056</v>
      </c>
      <c r="DE442" s="1">
        <v>0</v>
      </c>
      <c r="DF442" s="11">
        <f t="shared" si="161"/>
        <v>9</v>
      </c>
      <c r="DG442" s="3">
        <f t="shared" si="180"/>
        <v>4</v>
      </c>
      <c r="DH442" s="9">
        <v>1</v>
      </c>
      <c r="DI442" s="9">
        <v>0</v>
      </c>
      <c r="DJ442" s="9">
        <v>0</v>
      </c>
      <c r="DK442" s="9">
        <v>0</v>
      </c>
      <c r="DL442" s="9">
        <v>0</v>
      </c>
      <c r="DM442" s="9">
        <v>0</v>
      </c>
      <c r="DN442" s="9">
        <v>1</v>
      </c>
      <c r="DO442" s="9">
        <v>1</v>
      </c>
      <c r="DP442" s="9">
        <v>0</v>
      </c>
      <c r="DQ442" s="9">
        <v>0</v>
      </c>
      <c r="DR442" s="9">
        <v>0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1</v>
      </c>
      <c r="DY442" s="9">
        <v>0</v>
      </c>
      <c r="DZ442" s="9">
        <v>0</v>
      </c>
      <c r="EA442" s="9">
        <v>0</v>
      </c>
      <c r="EB442" s="9">
        <v>0</v>
      </c>
      <c r="EC442" s="9">
        <v>0</v>
      </c>
      <c r="ED442" s="9">
        <v>0</v>
      </c>
      <c r="EE442" s="9">
        <v>0</v>
      </c>
      <c r="EF442" s="9">
        <v>0</v>
      </c>
      <c r="EG442" s="9"/>
      <c r="EH442" s="9"/>
      <c r="EI442" s="12"/>
      <c r="EJ442" s="11"/>
      <c r="EK442" s="11"/>
      <c r="EL442" s="11"/>
      <c r="EM442" s="9">
        <v>132</v>
      </c>
      <c r="EN442" s="9">
        <v>78</v>
      </c>
      <c r="EO442" s="12">
        <f t="shared" si="162"/>
        <v>96</v>
      </c>
      <c r="EP442" s="11">
        <v>0</v>
      </c>
      <c r="EQ442" s="9">
        <v>60</v>
      </c>
      <c r="ER442" s="9">
        <v>0</v>
      </c>
      <c r="ES442" s="9">
        <v>24</v>
      </c>
      <c r="ET442" s="1">
        <v>1</v>
      </c>
      <c r="EU442" s="12">
        <v>36</v>
      </c>
      <c r="EV442" s="11">
        <v>0</v>
      </c>
      <c r="EW442" s="12">
        <v>36</v>
      </c>
      <c r="EX442" s="9">
        <v>93</v>
      </c>
      <c r="EY442" s="1">
        <v>0</v>
      </c>
      <c r="EZ442" s="9" t="s">
        <v>51</v>
      </c>
      <c r="FA442" s="9">
        <v>1</v>
      </c>
      <c r="FB442" s="9">
        <v>0</v>
      </c>
      <c r="FC442" s="9">
        <v>0</v>
      </c>
      <c r="FD442" s="9">
        <v>0</v>
      </c>
      <c r="FE442" s="9">
        <v>0</v>
      </c>
      <c r="FF442" s="9">
        <v>0</v>
      </c>
      <c r="FG442" s="9">
        <v>0</v>
      </c>
      <c r="FH442" s="9">
        <v>0</v>
      </c>
      <c r="FI442" s="1">
        <v>2</v>
      </c>
      <c r="FJ442" s="9">
        <v>0</v>
      </c>
      <c r="FK442" s="1">
        <v>1</v>
      </c>
      <c r="FL442" s="9">
        <v>0</v>
      </c>
      <c r="FM442" s="9" t="s">
        <v>105</v>
      </c>
      <c r="FN442" s="1" t="s">
        <v>82</v>
      </c>
      <c r="FO442" s="9">
        <v>0</v>
      </c>
      <c r="FP442" s="1">
        <v>1</v>
      </c>
      <c r="FQ442" s="9">
        <v>0</v>
      </c>
      <c r="FR442" s="1">
        <v>1</v>
      </c>
      <c r="FS442" s="1">
        <f t="shared" si="181"/>
        <v>2</v>
      </c>
      <c r="FT442" s="1">
        <v>0</v>
      </c>
      <c r="FU442" s="9">
        <v>0</v>
      </c>
      <c r="FV442" s="9">
        <v>0</v>
      </c>
      <c r="FW442" s="9">
        <v>0</v>
      </c>
      <c r="FX442" s="9">
        <v>0</v>
      </c>
      <c r="FY442" s="9">
        <v>0</v>
      </c>
      <c r="FZ442" s="1">
        <f t="shared" si="175"/>
        <v>1</v>
      </c>
      <c r="GA442" s="1">
        <v>1</v>
      </c>
      <c r="GB442" s="9">
        <v>1</v>
      </c>
      <c r="GC442" s="9">
        <v>0</v>
      </c>
      <c r="GD442" s="9">
        <v>0</v>
      </c>
      <c r="GE442" s="9">
        <v>0</v>
      </c>
      <c r="GF442" s="9">
        <v>0</v>
      </c>
      <c r="GG442" s="9">
        <v>0</v>
      </c>
      <c r="GH442" s="1">
        <f t="shared" si="176"/>
        <v>1</v>
      </c>
      <c r="GI442" s="1">
        <v>1</v>
      </c>
      <c r="GJ442" s="9">
        <v>0</v>
      </c>
      <c r="GK442" s="9">
        <v>1</v>
      </c>
      <c r="GL442" s="9">
        <v>1</v>
      </c>
      <c r="GM442" s="9">
        <v>0</v>
      </c>
      <c r="GN442" s="9">
        <v>0</v>
      </c>
      <c r="GO442" s="9">
        <v>0</v>
      </c>
      <c r="GP442" s="1">
        <v>0</v>
      </c>
      <c r="GQ442" s="9">
        <v>0</v>
      </c>
      <c r="GR442" s="11">
        <f t="shared" si="163"/>
        <v>0</v>
      </c>
      <c r="GS442" s="9">
        <v>0</v>
      </c>
      <c r="GT442" s="9">
        <v>0</v>
      </c>
      <c r="GU442" s="9">
        <v>0</v>
      </c>
      <c r="GV442" s="9">
        <v>0</v>
      </c>
      <c r="GW442" s="9">
        <v>0</v>
      </c>
      <c r="GX442" s="9">
        <f t="shared" si="164"/>
        <v>2</v>
      </c>
      <c r="GY442" s="9">
        <v>1</v>
      </c>
      <c r="GZ442" s="9">
        <v>0</v>
      </c>
      <c r="HA442" s="9">
        <v>0</v>
      </c>
      <c r="HB442" s="9">
        <v>1</v>
      </c>
      <c r="HC442" s="9">
        <v>0</v>
      </c>
      <c r="HD442" s="9">
        <v>0</v>
      </c>
      <c r="HE442" s="9">
        <v>0</v>
      </c>
      <c r="HF442" s="9">
        <v>0</v>
      </c>
      <c r="HG442" s="9">
        <v>0</v>
      </c>
      <c r="HH442" s="9">
        <v>0</v>
      </c>
      <c r="HI442" s="9">
        <v>1</v>
      </c>
      <c r="HJ442" s="9">
        <v>0</v>
      </c>
      <c r="HK442" s="9">
        <v>0</v>
      </c>
      <c r="HL442" s="9">
        <v>0</v>
      </c>
      <c r="HM442" s="9">
        <v>0</v>
      </c>
      <c r="HN442" s="9">
        <v>0</v>
      </c>
      <c r="HO442" s="9">
        <v>0</v>
      </c>
      <c r="HP442" s="9">
        <v>0</v>
      </c>
      <c r="HQ442" s="9">
        <v>0</v>
      </c>
      <c r="HR442" s="9">
        <v>0</v>
      </c>
      <c r="HS442" s="9">
        <v>0</v>
      </c>
      <c r="HT442" s="9">
        <v>0</v>
      </c>
      <c r="HU442" s="9">
        <v>0</v>
      </c>
      <c r="HV442" s="9">
        <v>0</v>
      </c>
      <c r="HW442" s="9">
        <v>0</v>
      </c>
      <c r="HX442" s="9">
        <v>0</v>
      </c>
      <c r="HY442" s="9">
        <v>0</v>
      </c>
      <c r="HZ442" s="9">
        <v>0</v>
      </c>
      <c r="IA442" s="9">
        <v>0</v>
      </c>
      <c r="IB442" s="9">
        <v>1</v>
      </c>
      <c r="IC442" s="9">
        <v>1</v>
      </c>
      <c r="ID442" s="9">
        <v>1</v>
      </c>
      <c r="IE442" s="9">
        <v>0</v>
      </c>
      <c r="IF442" s="1">
        <v>0</v>
      </c>
      <c r="IG442" s="9">
        <v>0</v>
      </c>
      <c r="IH442" s="9">
        <v>0</v>
      </c>
      <c r="II442" s="9">
        <v>0</v>
      </c>
      <c r="IJ442" s="9">
        <v>0</v>
      </c>
      <c r="IK442" s="9">
        <v>0</v>
      </c>
      <c r="IL442" s="9">
        <v>0</v>
      </c>
      <c r="IM442" s="9">
        <v>0</v>
      </c>
      <c r="IN442" s="9">
        <v>0</v>
      </c>
      <c r="IO442" s="9">
        <v>0</v>
      </c>
      <c r="IP442" s="9">
        <v>0</v>
      </c>
      <c r="IQ442" s="9">
        <f t="shared" si="188"/>
        <v>0</v>
      </c>
      <c r="IR442" s="1">
        <v>0</v>
      </c>
      <c r="IS442" s="9">
        <v>0</v>
      </c>
      <c r="IT442" s="9">
        <v>0</v>
      </c>
      <c r="IU442" s="9">
        <v>0</v>
      </c>
      <c r="IV442" s="9">
        <v>0</v>
      </c>
      <c r="IW442" s="9">
        <v>0</v>
      </c>
      <c r="IX442" s="9">
        <v>0</v>
      </c>
      <c r="IY442" s="9">
        <v>0</v>
      </c>
      <c r="IZ442" s="9">
        <v>0</v>
      </c>
      <c r="JA442" s="9"/>
      <c r="JB442" s="9"/>
      <c r="JC442" s="9"/>
      <c r="JD442" s="9"/>
      <c r="JE442" s="9"/>
      <c r="JF442" s="1">
        <v>7</v>
      </c>
      <c r="JG442" s="1">
        <v>0</v>
      </c>
      <c r="JH442" s="1">
        <v>0</v>
      </c>
      <c r="JI442" s="1">
        <v>1</v>
      </c>
      <c r="JJ442" s="9"/>
      <c r="JK442" s="9">
        <v>0</v>
      </c>
      <c r="JL442" s="9">
        <v>0</v>
      </c>
      <c r="JM442" s="9">
        <v>0</v>
      </c>
      <c r="JN442" s="9">
        <v>0</v>
      </c>
      <c r="JO442" s="9">
        <v>0</v>
      </c>
      <c r="JP442" s="9">
        <v>0</v>
      </c>
      <c r="JQ442" s="9">
        <v>0</v>
      </c>
      <c r="JR442" s="9">
        <v>0</v>
      </c>
      <c r="JS442" s="9">
        <v>1</v>
      </c>
      <c r="JT442" s="9">
        <v>1</v>
      </c>
      <c r="JU442" s="9">
        <v>0</v>
      </c>
      <c r="JV442" s="9">
        <v>1</v>
      </c>
      <c r="JW442" s="9">
        <v>0</v>
      </c>
      <c r="JX442" s="9">
        <v>0</v>
      </c>
      <c r="JY442" s="9"/>
      <c r="JZ442" s="9"/>
      <c r="KA442" s="9"/>
      <c r="KB442" s="9">
        <v>0</v>
      </c>
      <c r="KC442" s="9">
        <f t="shared" si="189"/>
        <v>0</v>
      </c>
      <c r="KD442" s="9">
        <v>0</v>
      </c>
      <c r="KE442" s="9">
        <v>0</v>
      </c>
      <c r="KF442" s="9">
        <v>0</v>
      </c>
      <c r="KG442" s="9">
        <v>0</v>
      </c>
      <c r="KH442" s="9">
        <v>0</v>
      </c>
      <c r="KI442" s="9">
        <v>0</v>
      </c>
      <c r="KJ442" s="9">
        <v>0</v>
      </c>
      <c r="KK442" s="9">
        <v>0</v>
      </c>
      <c r="KL442" s="9">
        <v>0</v>
      </c>
      <c r="KM442" s="9">
        <v>0</v>
      </c>
      <c r="KN442" s="9">
        <v>0</v>
      </c>
      <c r="KO442" s="9">
        <v>0</v>
      </c>
      <c r="KP442" s="9">
        <v>0</v>
      </c>
      <c r="KQ442" s="9">
        <v>0</v>
      </c>
      <c r="KR442" s="9">
        <v>0</v>
      </c>
      <c r="KS442" s="9">
        <v>0</v>
      </c>
      <c r="KT442" s="9">
        <v>0</v>
      </c>
      <c r="KU442" s="9">
        <v>0</v>
      </c>
      <c r="KV442" s="9">
        <v>0</v>
      </c>
      <c r="KW442" s="9" t="s">
        <v>102</v>
      </c>
      <c r="KX442" s="9">
        <v>1</v>
      </c>
      <c r="KY442" s="9">
        <v>0</v>
      </c>
      <c r="KZ442" s="12">
        <v>17.2</v>
      </c>
      <c r="LA442" s="12">
        <v>50</v>
      </c>
      <c r="LB442" s="9">
        <v>4390</v>
      </c>
      <c r="LC442" s="9">
        <v>3424</v>
      </c>
      <c r="LD442" s="9">
        <v>592</v>
      </c>
      <c r="LE442" s="9">
        <v>204000</v>
      </c>
      <c r="LF442" s="13">
        <v>2.78</v>
      </c>
      <c r="LG442" s="13">
        <v>31.3</v>
      </c>
      <c r="LH442" s="13">
        <v>0.71</v>
      </c>
      <c r="LI442" s="13">
        <v>0.4</v>
      </c>
      <c r="LJ442" s="12">
        <v>32</v>
      </c>
      <c r="LK442" s="9">
        <v>37</v>
      </c>
      <c r="LL442" s="9">
        <v>282</v>
      </c>
      <c r="LM442" s="12">
        <v>109</v>
      </c>
      <c r="LN442" s="9"/>
      <c r="LO442" s="12">
        <v>1048</v>
      </c>
      <c r="LP442" s="12">
        <v>0.19</v>
      </c>
      <c r="LQ442" s="9"/>
      <c r="LR442" s="9"/>
      <c r="LS442" s="9"/>
      <c r="LT442" s="9"/>
      <c r="LU442" s="9"/>
      <c r="LV442" s="9">
        <v>0</v>
      </c>
      <c r="LW442" s="9"/>
      <c r="LX442" s="1">
        <v>0</v>
      </c>
      <c r="LY442" s="1">
        <v>0</v>
      </c>
      <c r="LZ442" s="9">
        <v>1</v>
      </c>
      <c r="MA442" s="9">
        <v>0</v>
      </c>
      <c r="MB442" s="9">
        <f t="shared" si="167"/>
        <v>1</v>
      </c>
      <c r="MC442" s="1">
        <v>1</v>
      </c>
      <c r="MD442" s="9">
        <v>1</v>
      </c>
      <c r="ME442" s="9">
        <v>0</v>
      </c>
      <c r="MF442" s="9">
        <v>0</v>
      </c>
      <c r="MG442" s="9">
        <v>0</v>
      </c>
      <c r="MH442" s="9">
        <v>0</v>
      </c>
      <c r="MI442" s="9">
        <v>0</v>
      </c>
      <c r="MJ442" s="9">
        <v>0</v>
      </c>
      <c r="MK442" s="9">
        <v>1</v>
      </c>
      <c r="ML442" s="9">
        <v>0</v>
      </c>
      <c r="MM442" s="9">
        <f t="shared" si="168"/>
        <v>2</v>
      </c>
      <c r="MN442" s="1">
        <v>1</v>
      </c>
      <c r="MO442" s="9">
        <v>1</v>
      </c>
      <c r="MP442" s="9">
        <v>1</v>
      </c>
      <c r="MQ442" s="9">
        <v>0</v>
      </c>
      <c r="MR442" s="9">
        <v>0</v>
      </c>
      <c r="MS442" s="9">
        <v>0</v>
      </c>
      <c r="MT442" s="9">
        <v>0</v>
      </c>
      <c r="MU442" s="9">
        <v>0</v>
      </c>
      <c r="MV442" s="9">
        <v>0</v>
      </c>
      <c r="MW442" s="9">
        <v>0</v>
      </c>
      <c r="MX442" s="9">
        <v>0</v>
      </c>
      <c r="MY442" s="9">
        <v>0</v>
      </c>
      <c r="MZ442" s="9">
        <v>0</v>
      </c>
      <c r="NA442" s="9">
        <v>0</v>
      </c>
      <c r="NB442" s="9" t="s">
        <v>122</v>
      </c>
      <c r="NC442" s="12">
        <v>14.4</v>
      </c>
      <c r="ND442" s="12">
        <v>40.799999999999997</v>
      </c>
      <c r="NE442" s="9">
        <v>4570</v>
      </c>
      <c r="NF442" s="9">
        <v>3860</v>
      </c>
      <c r="NG442" s="9">
        <v>370</v>
      </c>
      <c r="NH442" s="9">
        <v>195000</v>
      </c>
      <c r="NI442" s="13">
        <v>0.98</v>
      </c>
      <c r="NJ442" s="13">
        <v>14.8</v>
      </c>
      <c r="NK442" s="9"/>
      <c r="NL442" s="9"/>
      <c r="NM442" s="12">
        <v>22</v>
      </c>
      <c r="NN442" s="9">
        <v>31.3</v>
      </c>
      <c r="NO442" s="9">
        <v>263</v>
      </c>
      <c r="NP442" s="12">
        <v>84.15</v>
      </c>
      <c r="NQ442" s="9"/>
      <c r="NR442" s="12">
        <v>1131</v>
      </c>
      <c r="NS442" s="9">
        <v>359</v>
      </c>
      <c r="NT442" s="9"/>
      <c r="NU442" s="9"/>
      <c r="NV442" s="9"/>
      <c r="NW442" s="9"/>
      <c r="NX442" s="9"/>
      <c r="NY442" s="1">
        <v>0</v>
      </c>
      <c r="NZ442" s="9"/>
      <c r="OA442" s="1">
        <v>0</v>
      </c>
      <c r="OB442" s="1">
        <v>0</v>
      </c>
      <c r="OC442" s="9">
        <v>1</v>
      </c>
      <c r="OD442" s="9">
        <v>0</v>
      </c>
      <c r="OE442" s="9">
        <f t="shared" si="169"/>
        <v>1</v>
      </c>
      <c r="OF442" s="1">
        <v>1</v>
      </c>
      <c r="OG442" s="9">
        <v>1</v>
      </c>
      <c r="OH442" s="9">
        <v>0</v>
      </c>
      <c r="OI442" s="9">
        <v>0</v>
      </c>
      <c r="OJ442" s="9">
        <v>0</v>
      </c>
      <c r="OK442" s="9">
        <v>0</v>
      </c>
      <c r="OL442" s="9">
        <v>0</v>
      </c>
      <c r="OM442" s="9">
        <v>0</v>
      </c>
      <c r="ON442" s="9">
        <v>0</v>
      </c>
      <c r="OO442" s="9">
        <v>0</v>
      </c>
      <c r="OP442" s="9">
        <f t="shared" si="170"/>
        <v>0</v>
      </c>
      <c r="OQ442" s="9">
        <v>0</v>
      </c>
      <c r="OR442" s="9">
        <v>0</v>
      </c>
      <c r="OS442" s="9">
        <v>0</v>
      </c>
      <c r="OT442" s="9">
        <v>0</v>
      </c>
      <c r="OU442" s="9">
        <v>0</v>
      </c>
      <c r="OV442" s="9">
        <v>0</v>
      </c>
      <c r="OW442" s="9">
        <v>0</v>
      </c>
      <c r="OX442" s="9">
        <v>0</v>
      </c>
      <c r="OY442" s="9">
        <v>0</v>
      </c>
      <c r="OZ442" s="9">
        <v>0</v>
      </c>
      <c r="PA442" s="9">
        <v>0</v>
      </c>
      <c r="PB442" s="9">
        <v>0</v>
      </c>
    </row>
    <row r="443" spans="1:418" x14ac:dyDescent="0.25">
      <c r="A443" s="1">
        <v>442</v>
      </c>
      <c r="B443" s="26" t="s">
        <v>2</v>
      </c>
      <c r="C443" s="9">
        <v>0</v>
      </c>
      <c r="D443" s="9">
        <v>1</v>
      </c>
      <c r="E443" s="9">
        <v>53</v>
      </c>
      <c r="F443" s="9">
        <v>0</v>
      </c>
      <c r="G443" s="1">
        <v>1</v>
      </c>
      <c r="H443" s="9">
        <v>0</v>
      </c>
      <c r="I443" s="9">
        <v>0</v>
      </c>
      <c r="J443" s="9" t="s">
        <v>5</v>
      </c>
      <c r="K443" s="9">
        <v>1</v>
      </c>
      <c r="L443" s="9">
        <v>0</v>
      </c>
      <c r="M443" s="9">
        <v>0</v>
      </c>
      <c r="N443" s="9">
        <v>0</v>
      </c>
      <c r="O443" s="9" t="s">
        <v>271</v>
      </c>
      <c r="P443" s="9" t="s">
        <v>247</v>
      </c>
      <c r="Q443" s="9"/>
      <c r="R443" s="9" t="s">
        <v>393</v>
      </c>
      <c r="S443" s="1">
        <v>0</v>
      </c>
      <c r="T443" s="9" t="s">
        <v>329</v>
      </c>
      <c r="U443" s="9" t="s">
        <v>149</v>
      </c>
      <c r="V443" s="9" t="s">
        <v>111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1">
        <v>1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2</v>
      </c>
      <c r="BA443" s="9">
        <v>0</v>
      </c>
      <c r="BB443" s="1">
        <v>1</v>
      </c>
      <c r="BC443" s="9">
        <v>0</v>
      </c>
      <c r="BD443" s="9">
        <v>0</v>
      </c>
      <c r="BE443" s="9">
        <f t="shared" si="187"/>
        <v>0</v>
      </c>
      <c r="BF443" s="9">
        <v>0</v>
      </c>
      <c r="BG443" s="9">
        <v>0</v>
      </c>
      <c r="BH443" s="9">
        <v>0</v>
      </c>
      <c r="BI443" s="9">
        <v>0</v>
      </c>
      <c r="BJ443" s="1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1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9">
        <v>0</v>
      </c>
      <c r="CB443" s="9">
        <v>0</v>
      </c>
      <c r="CC443" s="9">
        <v>0</v>
      </c>
      <c r="CD443" s="9">
        <v>0</v>
      </c>
      <c r="CE443" s="9">
        <v>0</v>
      </c>
      <c r="CF443" s="9">
        <v>0</v>
      </c>
      <c r="CG443" s="9">
        <v>0</v>
      </c>
      <c r="CH443" s="9">
        <v>0</v>
      </c>
      <c r="CI443" s="9"/>
      <c r="CJ443" s="9"/>
      <c r="CK443" s="9" t="s">
        <v>125</v>
      </c>
      <c r="CL443" s="1">
        <v>0</v>
      </c>
      <c r="CM443" s="10">
        <v>44011</v>
      </c>
      <c r="CN443" s="10">
        <v>44011</v>
      </c>
      <c r="CO443" s="10"/>
      <c r="CP443" s="10"/>
      <c r="CQ443" s="10">
        <v>44017</v>
      </c>
      <c r="CR443" s="10">
        <v>44018</v>
      </c>
      <c r="CS443" s="10">
        <v>44018</v>
      </c>
      <c r="CT443" s="3">
        <f t="shared" si="177"/>
        <v>6</v>
      </c>
      <c r="CU443" s="3">
        <f t="shared" si="178"/>
        <v>7</v>
      </c>
      <c r="CV443" s="11"/>
      <c r="CW443" s="3">
        <f>CR443-CQ443</f>
        <v>1</v>
      </c>
      <c r="CX443" s="3">
        <v>1</v>
      </c>
      <c r="CY443" s="3">
        <f t="shared" si="192"/>
        <v>6</v>
      </c>
      <c r="CZ443" s="11">
        <v>1</v>
      </c>
      <c r="DA443" s="3">
        <v>1</v>
      </c>
      <c r="DB443" s="11">
        <v>0</v>
      </c>
      <c r="DC443" s="3">
        <f t="shared" si="179"/>
        <v>2</v>
      </c>
      <c r="DD443" s="10">
        <v>44003</v>
      </c>
      <c r="DE443" s="1">
        <v>0</v>
      </c>
      <c r="DF443" s="11">
        <f t="shared" si="161"/>
        <v>8</v>
      </c>
      <c r="DG443" s="3">
        <f t="shared" si="180"/>
        <v>6</v>
      </c>
      <c r="DH443" s="9">
        <v>1</v>
      </c>
      <c r="DI443" s="9">
        <v>1</v>
      </c>
      <c r="DJ443" s="9">
        <v>1</v>
      </c>
      <c r="DK443" s="9">
        <v>1</v>
      </c>
      <c r="DL443" s="9">
        <v>0</v>
      </c>
      <c r="DM443" s="9">
        <v>0</v>
      </c>
      <c r="DN443" s="9">
        <v>1</v>
      </c>
      <c r="DO443" s="9">
        <v>1</v>
      </c>
      <c r="DP443" s="9">
        <v>0</v>
      </c>
      <c r="DQ443" s="9">
        <v>0</v>
      </c>
      <c r="DR443" s="9">
        <v>0</v>
      </c>
      <c r="DS443" s="9">
        <v>0</v>
      </c>
      <c r="DT443" s="9">
        <v>0</v>
      </c>
      <c r="DU443" s="9">
        <v>0</v>
      </c>
      <c r="DV443" s="9">
        <v>0</v>
      </c>
      <c r="DW443" s="9">
        <v>0</v>
      </c>
      <c r="DX443" s="9">
        <v>0</v>
      </c>
      <c r="DY443" s="9">
        <v>0</v>
      </c>
      <c r="DZ443" s="9">
        <v>0</v>
      </c>
      <c r="EA443" s="9">
        <v>0</v>
      </c>
      <c r="EB443" s="9">
        <v>0</v>
      </c>
      <c r="EC443" s="9">
        <v>0</v>
      </c>
      <c r="ED443" s="9">
        <v>0</v>
      </c>
      <c r="EE443" s="9">
        <v>0</v>
      </c>
      <c r="EF443" s="9">
        <v>0</v>
      </c>
      <c r="EG443" s="9">
        <v>70</v>
      </c>
      <c r="EH443" s="9">
        <v>1.68</v>
      </c>
      <c r="EI443" s="12">
        <f>(EG443)/(EH443*EH443)</f>
        <v>24.801587301587304</v>
      </c>
      <c r="EJ443" s="3">
        <v>1</v>
      </c>
      <c r="EK443" s="3">
        <v>0</v>
      </c>
      <c r="EL443" s="3">
        <v>0</v>
      </c>
      <c r="EM443" s="9">
        <v>125</v>
      </c>
      <c r="EN443" s="9">
        <v>70</v>
      </c>
      <c r="EO443" s="12">
        <f t="shared" si="162"/>
        <v>88.333333333333329</v>
      </c>
      <c r="EP443" s="11">
        <v>0</v>
      </c>
      <c r="EQ443" s="9">
        <v>78</v>
      </c>
      <c r="ER443" s="9">
        <v>0</v>
      </c>
      <c r="ES443" s="9">
        <v>18</v>
      </c>
      <c r="ET443" s="9">
        <v>0</v>
      </c>
      <c r="EU443" s="12">
        <v>36</v>
      </c>
      <c r="EV443" s="11">
        <v>0</v>
      </c>
      <c r="EW443" s="12">
        <v>37</v>
      </c>
      <c r="EX443" s="9">
        <v>90</v>
      </c>
      <c r="EY443" s="1">
        <v>0</v>
      </c>
      <c r="EZ443" s="9" t="s">
        <v>51</v>
      </c>
      <c r="FA443" s="9">
        <v>1</v>
      </c>
      <c r="FB443" s="9">
        <v>0</v>
      </c>
      <c r="FC443" s="9">
        <v>1</v>
      </c>
      <c r="FD443" s="9">
        <v>1</v>
      </c>
      <c r="FE443" s="9">
        <v>0</v>
      </c>
      <c r="FF443" s="9">
        <v>0</v>
      </c>
      <c r="FG443" s="9">
        <v>0</v>
      </c>
      <c r="FH443" s="9">
        <v>0</v>
      </c>
      <c r="FI443" s="1">
        <v>0</v>
      </c>
      <c r="FJ443" s="1">
        <v>1</v>
      </c>
      <c r="FK443" s="9">
        <v>0</v>
      </c>
      <c r="FL443" s="9">
        <v>0</v>
      </c>
      <c r="FM443" s="9" t="s">
        <v>104</v>
      </c>
      <c r="FN443" s="9" t="s">
        <v>83</v>
      </c>
      <c r="FO443" s="9">
        <v>0</v>
      </c>
      <c r="FP443" s="9">
        <v>0</v>
      </c>
      <c r="FQ443" s="1">
        <v>1</v>
      </c>
      <c r="FR443" s="1">
        <v>1</v>
      </c>
      <c r="FS443" s="1">
        <f t="shared" si="181"/>
        <v>2</v>
      </c>
      <c r="FT443" s="1">
        <v>0</v>
      </c>
      <c r="FU443" s="9">
        <v>0</v>
      </c>
      <c r="FV443" s="9">
        <v>0</v>
      </c>
      <c r="FW443" s="9">
        <v>0</v>
      </c>
      <c r="FX443" s="9">
        <v>0</v>
      </c>
      <c r="FY443" s="9">
        <v>0</v>
      </c>
      <c r="FZ443" s="1">
        <f t="shared" si="175"/>
        <v>1</v>
      </c>
      <c r="GA443" s="1">
        <v>1</v>
      </c>
      <c r="GB443" s="9">
        <v>1</v>
      </c>
      <c r="GC443" s="9">
        <v>0</v>
      </c>
      <c r="GD443" s="9">
        <v>0</v>
      </c>
      <c r="GE443" s="9">
        <v>0</v>
      </c>
      <c r="GF443" s="9">
        <v>0</v>
      </c>
      <c r="GG443" s="9">
        <v>0</v>
      </c>
      <c r="GH443" s="1">
        <f t="shared" si="176"/>
        <v>1</v>
      </c>
      <c r="GI443" s="1">
        <v>1</v>
      </c>
      <c r="GJ443" s="9">
        <v>0</v>
      </c>
      <c r="GK443" s="9">
        <v>1</v>
      </c>
      <c r="GL443" s="9">
        <v>1</v>
      </c>
      <c r="GM443" s="9">
        <v>0</v>
      </c>
      <c r="GN443" s="9">
        <v>0</v>
      </c>
      <c r="GO443" s="9">
        <v>0</v>
      </c>
      <c r="GP443" s="1">
        <v>0</v>
      </c>
      <c r="GQ443" s="9">
        <v>1</v>
      </c>
      <c r="GR443" s="11">
        <f t="shared" si="163"/>
        <v>3</v>
      </c>
      <c r="GS443" s="9">
        <v>1</v>
      </c>
      <c r="GT443" s="9">
        <v>1</v>
      </c>
      <c r="GU443" s="9">
        <v>1</v>
      </c>
      <c r="GV443" s="9">
        <v>0</v>
      </c>
      <c r="GW443" s="9">
        <v>0</v>
      </c>
      <c r="GX443" s="9">
        <f t="shared" si="164"/>
        <v>4</v>
      </c>
      <c r="GY443" s="9">
        <v>1</v>
      </c>
      <c r="GZ443" s="9">
        <v>0</v>
      </c>
      <c r="HA443" s="9">
        <v>0</v>
      </c>
      <c r="HB443" s="9">
        <v>1</v>
      </c>
      <c r="HC443" s="9">
        <v>0</v>
      </c>
      <c r="HD443" s="9">
        <v>0</v>
      </c>
      <c r="HE443" s="9">
        <v>1</v>
      </c>
      <c r="HF443" s="9">
        <v>0</v>
      </c>
      <c r="HG443" s="9">
        <v>0</v>
      </c>
      <c r="HH443" s="9">
        <v>0</v>
      </c>
      <c r="HI443" s="9">
        <v>1</v>
      </c>
      <c r="HJ443" s="9">
        <v>0</v>
      </c>
      <c r="HK443" s="9">
        <v>0</v>
      </c>
      <c r="HL443" s="9">
        <v>0</v>
      </c>
      <c r="HM443" s="9">
        <v>0</v>
      </c>
      <c r="HN443" s="9">
        <v>0</v>
      </c>
      <c r="HO443" s="9">
        <v>0</v>
      </c>
      <c r="HP443" s="9">
        <v>0</v>
      </c>
      <c r="HQ443" s="9">
        <v>0</v>
      </c>
      <c r="HR443" s="9">
        <v>1</v>
      </c>
      <c r="HS443" s="9">
        <v>0</v>
      </c>
      <c r="HT443" s="9">
        <v>0</v>
      </c>
      <c r="HU443" s="9">
        <v>0</v>
      </c>
      <c r="HV443" s="9">
        <v>0</v>
      </c>
      <c r="HW443" s="9">
        <v>0</v>
      </c>
      <c r="HX443" s="9">
        <v>0</v>
      </c>
      <c r="HY443" s="9">
        <v>0</v>
      </c>
      <c r="HZ443" s="9">
        <v>0</v>
      </c>
      <c r="IA443" s="9">
        <v>1</v>
      </c>
      <c r="IB443" s="9">
        <v>1</v>
      </c>
      <c r="IC443" s="9">
        <v>0</v>
      </c>
      <c r="ID443" s="9">
        <v>1</v>
      </c>
      <c r="IE443" s="9">
        <v>0</v>
      </c>
      <c r="IF443" s="1">
        <v>1</v>
      </c>
      <c r="IG443" s="9">
        <v>1</v>
      </c>
      <c r="IH443" s="9">
        <v>0</v>
      </c>
      <c r="II443" s="9">
        <v>0</v>
      </c>
      <c r="IJ443" s="9">
        <v>0</v>
      </c>
      <c r="IK443" s="9">
        <v>0</v>
      </c>
      <c r="IL443" s="9">
        <v>0</v>
      </c>
      <c r="IM443" s="9">
        <v>1</v>
      </c>
      <c r="IN443" s="9">
        <v>0</v>
      </c>
      <c r="IO443" s="9">
        <v>1</v>
      </c>
      <c r="IP443" s="9">
        <v>1</v>
      </c>
      <c r="IQ443" s="9">
        <f t="shared" si="188"/>
        <v>2</v>
      </c>
      <c r="IR443" s="1">
        <v>1</v>
      </c>
      <c r="IS443" s="9">
        <v>1</v>
      </c>
      <c r="IT443" s="9">
        <v>1</v>
      </c>
      <c r="IU443" s="9">
        <v>1</v>
      </c>
      <c r="IV443" s="9">
        <v>0</v>
      </c>
      <c r="IW443" s="9">
        <v>0</v>
      </c>
      <c r="IX443" s="9">
        <v>0</v>
      </c>
      <c r="IY443" s="9">
        <v>0</v>
      </c>
      <c r="IZ443" s="9">
        <v>0</v>
      </c>
      <c r="JA443" s="9">
        <v>53</v>
      </c>
      <c r="JB443" s="9">
        <v>0</v>
      </c>
      <c r="JC443" s="9">
        <v>0</v>
      </c>
      <c r="JD443" s="9">
        <v>0</v>
      </c>
      <c r="JE443" s="1">
        <v>1</v>
      </c>
      <c r="JF443" s="1">
        <v>6</v>
      </c>
      <c r="JG443" s="1">
        <v>0</v>
      </c>
      <c r="JH443" s="1">
        <v>1</v>
      </c>
      <c r="JI443" s="1">
        <v>0</v>
      </c>
      <c r="JJ443" s="9"/>
      <c r="JK443" s="9">
        <v>0</v>
      </c>
      <c r="JL443" s="9">
        <v>0</v>
      </c>
      <c r="JM443" s="9">
        <v>0</v>
      </c>
      <c r="JN443" s="9">
        <v>0</v>
      </c>
      <c r="JO443" s="9">
        <v>0</v>
      </c>
      <c r="JP443" s="9">
        <v>0</v>
      </c>
      <c r="JQ443" s="9">
        <v>0</v>
      </c>
      <c r="JR443" s="9">
        <v>0</v>
      </c>
      <c r="JS443" s="9">
        <v>1</v>
      </c>
      <c r="JT443" s="9">
        <v>1</v>
      </c>
      <c r="JU443" s="9">
        <v>0</v>
      </c>
      <c r="JV443" s="9">
        <v>1</v>
      </c>
      <c r="JW443" s="9">
        <v>0</v>
      </c>
      <c r="JX443" s="9">
        <v>1</v>
      </c>
      <c r="JY443" s="10">
        <v>44012</v>
      </c>
      <c r="JZ443" s="10">
        <v>44018</v>
      </c>
      <c r="KA443" s="9">
        <f>JZ443-JY443</f>
        <v>6</v>
      </c>
      <c r="KB443" s="9">
        <v>1</v>
      </c>
      <c r="KC443" s="9">
        <f t="shared" si="189"/>
        <v>8</v>
      </c>
      <c r="KD443" s="9">
        <v>1</v>
      </c>
      <c r="KE443" s="9">
        <v>1</v>
      </c>
      <c r="KF443" s="9">
        <v>1</v>
      </c>
      <c r="KG443" s="9">
        <v>0</v>
      </c>
      <c r="KH443" s="9">
        <v>0</v>
      </c>
      <c r="KI443" s="9">
        <v>1</v>
      </c>
      <c r="KJ443" s="9">
        <v>1</v>
      </c>
      <c r="KK443" s="9">
        <v>1</v>
      </c>
      <c r="KL443" s="9">
        <v>0</v>
      </c>
      <c r="KM443" s="9">
        <v>0</v>
      </c>
      <c r="KN443" s="9">
        <v>1</v>
      </c>
      <c r="KO443" s="1">
        <v>1</v>
      </c>
      <c r="KP443" s="9">
        <v>0</v>
      </c>
      <c r="KQ443" s="9">
        <v>0</v>
      </c>
      <c r="KR443" s="9">
        <v>1</v>
      </c>
      <c r="KS443" s="9">
        <v>0</v>
      </c>
      <c r="KT443" s="9">
        <v>0</v>
      </c>
      <c r="KU443" s="9">
        <v>0</v>
      </c>
      <c r="KV443" s="9">
        <v>0</v>
      </c>
      <c r="KW443" s="9" t="s">
        <v>103</v>
      </c>
      <c r="KX443" s="9">
        <v>0</v>
      </c>
      <c r="KY443" s="9">
        <v>1</v>
      </c>
      <c r="KZ443" s="12">
        <v>16.399999999999999</v>
      </c>
      <c r="LA443" s="12">
        <v>49.2</v>
      </c>
      <c r="LB443" s="9">
        <v>6490</v>
      </c>
      <c r="LC443" s="9">
        <v>5150</v>
      </c>
      <c r="LD443" s="9">
        <v>900</v>
      </c>
      <c r="LE443" s="9">
        <v>313000</v>
      </c>
      <c r="LF443" s="13">
        <v>1.35</v>
      </c>
      <c r="LG443" s="13">
        <v>15.1</v>
      </c>
      <c r="LH443" s="9"/>
      <c r="LI443" s="9"/>
      <c r="LJ443" s="9"/>
      <c r="LK443" s="9"/>
      <c r="LL443" s="9">
        <v>466</v>
      </c>
      <c r="LM443" s="12">
        <v>60.97</v>
      </c>
      <c r="LN443" s="9"/>
      <c r="LO443" s="9"/>
      <c r="LP443" s="12">
        <v>283</v>
      </c>
      <c r="LQ443" s="14">
        <v>8.5000000000000006E-3</v>
      </c>
      <c r="LR443" s="9"/>
      <c r="LS443" s="9"/>
      <c r="LT443" s="9"/>
      <c r="LU443" s="9"/>
      <c r="LV443" s="9">
        <v>1</v>
      </c>
      <c r="LW443" s="9" t="s">
        <v>115</v>
      </c>
      <c r="LX443" s="1">
        <v>0</v>
      </c>
      <c r="LY443" s="1">
        <v>1</v>
      </c>
      <c r="LZ443" s="9">
        <v>1</v>
      </c>
      <c r="MA443" s="9">
        <v>0</v>
      </c>
      <c r="MB443" s="9">
        <f t="shared" si="167"/>
        <v>2</v>
      </c>
      <c r="MC443" s="1">
        <v>1</v>
      </c>
      <c r="MD443" s="9">
        <v>1</v>
      </c>
      <c r="ME443" s="9">
        <v>1</v>
      </c>
      <c r="MF443" s="9">
        <v>0</v>
      </c>
      <c r="MG443" s="9">
        <v>0</v>
      </c>
      <c r="MH443" s="9">
        <v>0</v>
      </c>
      <c r="MI443" s="9">
        <v>0</v>
      </c>
      <c r="MJ443" s="9">
        <v>0</v>
      </c>
      <c r="MK443" s="9">
        <v>1</v>
      </c>
      <c r="ML443" s="9">
        <v>0</v>
      </c>
      <c r="MM443" s="9">
        <f t="shared" si="168"/>
        <v>1</v>
      </c>
      <c r="MN443" s="1">
        <v>1</v>
      </c>
      <c r="MO443" s="9">
        <v>1</v>
      </c>
      <c r="MP443" s="9">
        <v>0</v>
      </c>
      <c r="MQ443" s="9">
        <v>0</v>
      </c>
      <c r="MR443" s="9">
        <v>0</v>
      </c>
      <c r="MS443" s="9">
        <v>0</v>
      </c>
      <c r="MT443" s="9">
        <v>0</v>
      </c>
      <c r="MU443" s="9">
        <v>0</v>
      </c>
      <c r="MV443" s="9">
        <v>0</v>
      </c>
      <c r="MW443" s="9">
        <v>0</v>
      </c>
      <c r="MX443" s="9">
        <v>0</v>
      </c>
      <c r="MY443" s="9">
        <v>0</v>
      </c>
      <c r="MZ443" s="9">
        <v>0</v>
      </c>
      <c r="NA443" s="9">
        <v>0</v>
      </c>
      <c r="NB443" s="9" t="s">
        <v>122</v>
      </c>
      <c r="NC443" s="12">
        <v>14.9</v>
      </c>
      <c r="ND443" s="12">
        <v>46.8</v>
      </c>
      <c r="NE443" s="9">
        <v>16580</v>
      </c>
      <c r="NF443" s="9">
        <v>15820</v>
      </c>
      <c r="NG443" s="9">
        <v>260</v>
      </c>
      <c r="NH443" s="9">
        <v>312000</v>
      </c>
      <c r="NI443" s="13">
        <v>2.5</v>
      </c>
      <c r="NJ443" s="13">
        <v>32.4</v>
      </c>
      <c r="NK443" s="13">
        <v>0.44</v>
      </c>
      <c r="NL443" s="13">
        <v>0.4</v>
      </c>
      <c r="NM443" s="12">
        <v>261.60000000000002</v>
      </c>
      <c r="NN443" s="9">
        <v>187.7</v>
      </c>
      <c r="NO443" s="9">
        <v>763</v>
      </c>
      <c r="NP443" s="12">
        <v>184.13</v>
      </c>
      <c r="NQ443" s="9"/>
      <c r="NR443" s="12">
        <v>7698</v>
      </c>
      <c r="NS443" s="9">
        <v>2868</v>
      </c>
      <c r="NT443" s="9"/>
      <c r="NU443" s="9"/>
      <c r="NV443" s="9"/>
      <c r="NW443" s="9">
        <v>19</v>
      </c>
      <c r="NX443" s="9"/>
      <c r="NY443" s="1">
        <v>1</v>
      </c>
      <c r="NZ443" s="9" t="s">
        <v>113</v>
      </c>
      <c r="OA443" s="1">
        <v>1</v>
      </c>
      <c r="OB443" s="1">
        <v>0</v>
      </c>
      <c r="OC443" s="9">
        <v>1</v>
      </c>
      <c r="OD443" s="9">
        <v>0</v>
      </c>
      <c r="OE443" s="9">
        <f t="shared" si="169"/>
        <v>1</v>
      </c>
      <c r="OF443" s="1">
        <v>1</v>
      </c>
      <c r="OG443" s="9">
        <v>1</v>
      </c>
      <c r="OH443" s="9">
        <v>0</v>
      </c>
      <c r="OI443" s="9">
        <v>0</v>
      </c>
      <c r="OJ443" s="9">
        <v>0</v>
      </c>
      <c r="OK443" s="9">
        <v>0</v>
      </c>
      <c r="OL443" s="9">
        <v>0</v>
      </c>
      <c r="OM443" s="9">
        <v>0</v>
      </c>
      <c r="ON443" s="9">
        <v>0</v>
      </c>
      <c r="OO443" s="9">
        <v>0</v>
      </c>
      <c r="OP443" s="9">
        <f t="shared" si="170"/>
        <v>0</v>
      </c>
      <c r="OQ443" s="9">
        <v>0</v>
      </c>
      <c r="OR443" s="9">
        <v>0</v>
      </c>
      <c r="OS443" s="9">
        <v>0</v>
      </c>
      <c r="OT443" s="9">
        <v>0</v>
      </c>
      <c r="OU443" s="9">
        <v>0</v>
      </c>
      <c r="OV443" s="9">
        <v>0</v>
      </c>
      <c r="OW443" s="9">
        <v>0</v>
      </c>
      <c r="OX443" s="9">
        <v>0</v>
      </c>
      <c r="OY443" s="9">
        <v>0</v>
      </c>
      <c r="OZ443" s="9">
        <v>0</v>
      </c>
      <c r="PA443" s="9">
        <v>0</v>
      </c>
      <c r="PB443" s="9">
        <v>0</v>
      </c>
    </row>
    <row r="444" spans="1:418" x14ac:dyDescent="0.25">
      <c r="A444" s="1">
        <v>443</v>
      </c>
      <c r="B444" s="26" t="s">
        <v>1</v>
      </c>
      <c r="C444" s="9">
        <v>1</v>
      </c>
      <c r="D444" s="9">
        <v>0</v>
      </c>
      <c r="E444" s="9">
        <v>47</v>
      </c>
      <c r="F444" s="9">
        <v>0</v>
      </c>
      <c r="G444" s="1">
        <v>1</v>
      </c>
      <c r="H444" s="9">
        <v>0</v>
      </c>
      <c r="I444" s="9">
        <v>0</v>
      </c>
      <c r="J444" s="9" t="s">
        <v>5</v>
      </c>
      <c r="K444" s="9">
        <v>1</v>
      </c>
      <c r="L444" s="9">
        <v>0</v>
      </c>
      <c r="M444" s="9">
        <v>0</v>
      </c>
      <c r="N444" s="9">
        <v>0</v>
      </c>
      <c r="O444" s="9" t="s">
        <v>271</v>
      </c>
      <c r="P444" s="9" t="s">
        <v>247</v>
      </c>
      <c r="Q444" s="9"/>
      <c r="R444" s="9" t="s">
        <v>393</v>
      </c>
      <c r="S444" s="1">
        <v>0</v>
      </c>
      <c r="T444" s="9" t="s">
        <v>329</v>
      </c>
      <c r="U444" s="9" t="s">
        <v>149</v>
      </c>
      <c r="V444" s="9" t="s">
        <v>111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1">
        <v>1</v>
      </c>
      <c r="BB444" s="9">
        <v>0</v>
      </c>
      <c r="BC444" s="9">
        <v>0</v>
      </c>
      <c r="BD444" s="9">
        <v>0</v>
      </c>
      <c r="BE444" s="9">
        <f t="shared" si="187"/>
        <v>0</v>
      </c>
      <c r="BF444" s="9">
        <v>0</v>
      </c>
      <c r="BG444" s="9">
        <v>0</v>
      </c>
      <c r="BH444" s="9">
        <v>0</v>
      </c>
      <c r="BI444" s="9">
        <v>0</v>
      </c>
      <c r="BJ444" s="1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1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/>
      <c r="CJ444" s="9"/>
      <c r="CK444" s="9" t="s">
        <v>123</v>
      </c>
      <c r="CL444" s="9">
        <v>0</v>
      </c>
      <c r="CM444" s="10">
        <v>44014</v>
      </c>
      <c r="CN444" s="10">
        <v>44014</v>
      </c>
      <c r="CO444" s="10"/>
      <c r="CP444" s="10"/>
      <c r="CQ444" s="10"/>
      <c r="CR444" s="10"/>
      <c r="CS444" s="10">
        <v>44023</v>
      </c>
      <c r="CT444" s="3"/>
      <c r="CU444" s="3">
        <f t="shared" si="178"/>
        <v>9</v>
      </c>
      <c r="CV444" s="11"/>
      <c r="CW444" s="11"/>
      <c r="CX444" s="11"/>
      <c r="CY444" s="3">
        <f t="shared" si="192"/>
        <v>9</v>
      </c>
      <c r="CZ444" s="11">
        <v>0</v>
      </c>
      <c r="DA444" s="3">
        <v>1</v>
      </c>
      <c r="DB444" s="11">
        <v>0</v>
      </c>
      <c r="DC444" s="3">
        <f t="shared" si="179"/>
        <v>1</v>
      </c>
      <c r="DD444" s="10">
        <v>44007</v>
      </c>
      <c r="DE444" s="1">
        <v>0</v>
      </c>
      <c r="DF444" s="11">
        <f t="shared" si="161"/>
        <v>7</v>
      </c>
      <c r="DG444" s="3">
        <f t="shared" si="180"/>
        <v>4</v>
      </c>
      <c r="DH444" s="9">
        <v>1</v>
      </c>
      <c r="DI444" s="9">
        <v>1</v>
      </c>
      <c r="DJ444" s="9">
        <v>0</v>
      </c>
      <c r="DK444" s="9">
        <v>1</v>
      </c>
      <c r="DL444" s="9">
        <v>0</v>
      </c>
      <c r="DM444" s="9">
        <v>1</v>
      </c>
      <c r="DN444" s="9">
        <v>0</v>
      </c>
      <c r="DO444" s="9">
        <v>0</v>
      </c>
      <c r="DP444" s="9">
        <v>0</v>
      </c>
      <c r="DQ444" s="9">
        <v>0</v>
      </c>
      <c r="DR444" s="9">
        <v>0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95</v>
      </c>
      <c r="EH444" s="9"/>
      <c r="EI444" s="12"/>
      <c r="EJ444" s="11"/>
      <c r="EK444" s="11"/>
      <c r="EL444" s="11"/>
      <c r="EM444" s="9">
        <v>133</v>
      </c>
      <c r="EN444" s="9">
        <v>78</v>
      </c>
      <c r="EO444" s="12">
        <f t="shared" si="162"/>
        <v>96.333333333333329</v>
      </c>
      <c r="EP444" s="11">
        <v>0</v>
      </c>
      <c r="EQ444" s="9">
        <v>98</v>
      </c>
      <c r="ER444" s="9">
        <v>0</v>
      </c>
      <c r="ES444" s="9">
        <v>18</v>
      </c>
      <c r="ET444" s="9">
        <v>0</v>
      </c>
      <c r="EU444" s="12">
        <v>36</v>
      </c>
      <c r="EV444" s="11">
        <v>0</v>
      </c>
      <c r="EW444" s="12">
        <v>36</v>
      </c>
      <c r="EX444" s="9">
        <v>80</v>
      </c>
      <c r="EY444" s="1">
        <v>1</v>
      </c>
      <c r="EZ444" s="9" t="s">
        <v>51</v>
      </c>
      <c r="FA444" s="9">
        <v>1</v>
      </c>
      <c r="FB444" s="9">
        <v>0</v>
      </c>
      <c r="FC444" s="9">
        <v>0</v>
      </c>
      <c r="FD444" s="9">
        <v>0</v>
      </c>
      <c r="FE444" s="9">
        <v>0</v>
      </c>
      <c r="FF444" s="9">
        <v>0</v>
      </c>
      <c r="FG444" s="9">
        <v>0</v>
      </c>
      <c r="FH444" s="9">
        <v>0</v>
      </c>
      <c r="FI444" s="1">
        <v>0</v>
      </c>
      <c r="FJ444" s="1">
        <v>1</v>
      </c>
      <c r="FK444" s="9">
        <v>0</v>
      </c>
      <c r="FL444" s="9">
        <v>0</v>
      </c>
      <c r="FM444" s="9" t="s">
        <v>104</v>
      </c>
      <c r="FN444" s="1" t="s">
        <v>83</v>
      </c>
      <c r="FO444" s="9">
        <v>0</v>
      </c>
      <c r="FP444" s="9">
        <v>0</v>
      </c>
      <c r="FQ444" s="1">
        <v>1</v>
      </c>
      <c r="FR444" s="1">
        <v>1</v>
      </c>
      <c r="FS444" s="1">
        <f t="shared" si="181"/>
        <v>2</v>
      </c>
      <c r="FT444" s="1">
        <v>0</v>
      </c>
      <c r="FU444" s="9">
        <v>0</v>
      </c>
      <c r="FV444" s="9">
        <v>0</v>
      </c>
      <c r="FW444" s="9">
        <v>0</v>
      </c>
      <c r="FX444" s="9">
        <v>0</v>
      </c>
      <c r="FY444" s="9">
        <v>0</v>
      </c>
      <c r="FZ444" s="1">
        <f t="shared" si="175"/>
        <v>1</v>
      </c>
      <c r="GA444" s="1">
        <v>1</v>
      </c>
      <c r="GB444" s="9">
        <v>1</v>
      </c>
      <c r="GC444" s="9">
        <v>0</v>
      </c>
      <c r="GD444" s="9">
        <v>0</v>
      </c>
      <c r="GE444" s="9">
        <v>0</v>
      </c>
      <c r="GF444" s="9">
        <v>0</v>
      </c>
      <c r="GG444" s="9">
        <v>0</v>
      </c>
      <c r="GH444" s="1">
        <f t="shared" si="176"/>
        <v>1</v>
      </c>
      <c r="GI444" s="1">
        <v>1</v>
      </c>
      <c r="GJ444" s="9">
        <v>0</v>
      </c>
      <c r="GK444" s="9">
        <v>1</v>
      </c>
      <c r="GL444" s="9">
        <v>1</v>
      </c>
      <c r="GM444" s="9">
        <v>0</v>
      </c>
      <c r="GN444" s="9">
        <v>0</v>
      </c>
      <c r="GO444" s="9">
        <v>0</v>
      </c>
      <c r="GP444" s="1">
        <v>0</v>
      </c>
      <c r="GQ444" s="9">
        <v>0</v>
      </c>
      <c r="GR444" s="11">
        <f t="shared" si="163"/>
        <v>0</v>
      </c>
      <c r="GS444" s="9">
        <v>0</v>
      </c>
      <c r="GT444" s="9">
        <v>0</v>
      </c>
      <c r="GU444" s="9">
        <v>0</v>
      </c>
      <c r="GV444" s="9">
        <v>0</v>
      </c>
      <c r="GW444" s="9">
        <v>0</v>
      </c>
      <c r="GX444" s="9">
        <f t="shared" si="164"/>
        <v>2</v>
      </c>
      <c r="GY444" s="9">
        <v>1</v>
      </c>
      <c r="GZ444" s="9">
        <v>0</v>
      </c>
      <c r="HA444" s="9">
        <v>0</v>
      </c>
      <c r="HB444" s="9">
        <v>1</v>
      </c>
      <c r="HC444" s="9">
        <v>0</v>
      </c>
      <c r="HD444" s="9">
        <v>0</v>
      </c>
      <c r="HE444" s="9">
        <v>0</v>
      </c>
      <c r="HF444" s="9">
        <v>0</v>
      </c>
      <c r="HG444" s="9">
        <v>0</v>
      </c>
      <c r="HH444" s="9">
        <v>0</v>
      </c>
      <c r="HI444" s="9">
        <v>1</v>
      </c>
      <c r="HJ444" s="9">
        <v>0</v>
      </c>
      <c r="HK444" s="9">
        <v>0</v>
      </c>
      <c r="HL444" s="9">
        <v>0</v>
      </c>
      <c r="HM444" s="9">
        <v>0</v>
      </c>
      <c r="HN444" s="9">
        <v>0</v>
      </c>
      <c r="HO444" s="9">
        <v>0</v>
      </c>
      <c r="HP444" s="9">
        <v>0</v>
      </c>
      <c r="HQ444" s="9">
        <v>0</v>
      </c>
      <c r="HR444" s="9">
        <v>0</v>
      </c>
      <c r="HS444" s="9">
        <v>0</v>
      </c>
      <c r="HT444" s="9">
        <v>0</v>
      </c>
      <c r="HU444" s="9">
        <v>0</v>
      </c>
      <c r="HV444" s="9">
        <v>0</v>
      </c>
      <c r="HW444" s="9">
        <v>0</v>
      </c>
      <c r="HX444" s="9">
        <v>0</v>
      </c>
      <c r="HY444" s="9">
        <v>0</v>
      </c>
      <c r="HZ444" s="9">
        <v>0</v>
      </c>
      <c r="IA444" s="9">
        <v>0</v>
      </c>
      <c r="IB444" s="9">
        <v>0</v>
      </c>
      <c r="IC444" s="9">
        <v>0</v>
      </c>
      <c r="ID444" s="9">
        <v>1</v>
      </c>
      <c r="IE444" s="9">
        <v>0</v>
      </c>
      <c r="IF444" s="1">
        <v>0</v>
      </c>
      <c r="IG444" s="9">
        <v>0</v>
      </c>
      <c r="IH444" s="9">
        <v>0</v>
      </c>
      <c r="II444" s="9">
        <v>0</v>
      </c>
      <c r="IJ444" s="9">
        <v>0</v>
      </c>
      <c r="IK444" s="9">
        <v>0</v>
      </c>
      <c r="IL444" s="9">
        <v>0</v>
      </c>
      <c r="IM444" s="9">
        <v>1</v>
      </c>
      <c r="IN444" s="9">
        <v>0</v>
      </c>
      <c r="IO444" s="9">
        <v>0</v>
      </c>
      <c r="IP444" s="9">
        <v>0</v>
      </c>
      <c r="IQ444" s="9">
        <f t="shared" si="188"/>
        <v>0</v>
      </c>
      <c r="IR444" s="1">
        <v>0</v>
      </c>
      <c r="IS444" s="9">
        <v>0</v>
      </c>
      <c r="IT444" s="9">
        <v>0</v>
      </c>
      <c r="IU444" s="9">
        <v>0</v>
      </c>
      <c r="IV444" s="9">
        <v>0</v>
      </c>
      <c r="IW444" s="9">
        <v>0</v>
      </c>
      <c r="IX444" s="9">
        <v>0</v>
      </c>
      <c r="IY444" s="9">
        <v>0</v>
      </c>
      <c r="IZ444" s="9">
        <v>0</v>
      </c>
      <c r="JA444" s="9"/>
      <c r="JB444" s="9"/>
      <c r="JC444" s="9"/>
      <c r="JD444" s="9"/>
      <c r="JE444" s="9"/>
      <c r="JF444" s="1">
        <v>7</v>
      </c>
      <c r="JG444" s="1">
        <v>0</v>
      </c>
      <c r="JH444" s="1">
        <v>0</v>
      </c>
      <c r="JI444" s="1">
        <v>1</v>
      </c>
      <c r="JJ444" s="9"/>
      <c r="JK444" s="9">
        <v>0</v>
      </c>
      <c r="JL444" s="9">
        <v>0</v>
      </c>
      <c r="JM444" s="9">
        <v>0</v>
      </c>
      <c r="JN444" s="9">
        <v>0</v>
      </c>
      <c r="JO444" s="9">
        <v>0</v>
      </c>
      <c r="JP444" s="9">
        <v>0</v>
      </c>
      <c r="JQ444" s="9">
        <v>0</v>
      </c>
      <c r="JR444" s="9">
        <v>0</v>
      </c>
      <c r="JS444" s="9">
        <v>1</v>
      </c>
      <c r="JT444" s="9">
        <v>1</v>
      </c>
      <c r="JU444" s="9">
        <v>0</v>
      </c>
      <c r="JV444" s="9">
        <v>0</v>
      </c>
      <c r="JW444" s="9">
        <v>0</v>
      </c>
      <c r="JX444" s="9">
        <v>0</v>
      </c>
      <c r="JY444" s="9"/>
      <c r="JZ444" s="9"/>
      <c r="KA444" s="9"/>
      <c r="KB444" s="9">
        <v>0</v>
      </c>
      <c r="KC444" s="9">
        <f t="shared" si="189"/>
        <v>0</v>
      </c>
      <c r="KD444" s="9">
        <v>0</v>
      </c>
      <c r="KE444" s="9">
        <v>0</v>
      </c>
      <c r="KF444" s="9">
        <v>0</v>
      </c>
      <c r="KG444" s="9">
        <v>0</v>
      </c>
      <c r="KH444" s="9">
        <v>0</v>
      </c>
      <c r="KI444" s="9">
        <v>0</v>
      </c>
      <c r="KJ444" s="9">
        <v>0</v>
      </c>
      <c r="KK444" s="9">
        <v>0</v>
      </c>
      <c r="KL444" s="9">
        <v>0</v>
      </c>
      <c r="KM444" s="9">
        <v>0</v>
      </c>
      <c r="KN444" s="9">
        <v>0</v>
      </c>
      <c r="KO444" s="9">
        <v>0</v>
      </c>
      <c r="KP444" s="9">
        <v>0</v>
      </c>
      <c r="KQ444" s="9">
        <v>0</v>
      </c>
      <c r="KR444" s="9">
        <v>0</v>
      </c>
      <c r="KS444" s="9">
        <v>0</v>
      </c>
      <c r="KT444" s="9">
        <v>0</v>
      </c>
      <c r="KU444" s="9">
        <v>0</v>
      </c>
      <c r="KV444" s="9">
        <v>0</v>
      </c>
      <c r="KW444" s="9" t="s">
        <v>102</v>
      </c>
      <c r="KX444" s="9">
        <v>1</v>
      </c>
      <c r="KY444" s="9">
        <v>0</v>
      </c>
      <c r="KZ444" s="12">
        <v>13.7</v>
      </c>
      <c r="LA444" s="12">
        <v>41</v>
      </c>
      <c r="LB444" s="9">
        <v>4080</v>
      </c>
      <c r="LC444" s="9">
        <v>1870</v>
      </c>
      <c r="LD444" s="9">
        <v>1770</v>
      </c>
      <c r="LE444" s="9">
        <v>171000</v>
      </c>
      <c r="LF444" s="13">
        <v>1.1000000000000001</v>
      </c>
      <c r="LG444" s="13">
        <v>17.600000000000001</v>
      </c>
      <c r="LH444" s="9"/>
      <c r="LI444" s="9"/>
      <c r="LJ444" s="9"/>
      <c r="LK444" s="9"/>
      <c r="LL444" s="9">
        <v>272</v>
      </c>
      <c r="LM444" s="9"/>
      <c r="LN444" s="9"/>
      <c r="LO444" s="9"/>
      <c r="LP444" s="12">
        <v>384</v>
      </c>
      <c r="LQ444" s="9"/>
      <c r="LR444" s="9"/>
      <c r="LS444" s="9"/>
      <c r="LT444" s="9"/>
      <c r="LU444" s="9"/>
      <c r="LV444" s="9">
        <v>0</v>
      </c>
      <c r="LW444" s="9"/>
      <c r="LX444" s="1">
        <v>0</v>
      </c>
      <c r="LY444" s="1">
        <v>0</v>
      </c>
      <c r="LZ444" s="9">
        <v>1</v>
      </c>
      <c r="MA444" s="9">
        <v>0</v>
      </c>
      <c r="MB444" s="9">
        <f t="shared" si="167"/>
        <v>1</v>
      </c>
      <c r="MC444" s="1">
        <v>1</v>
      </c>
      <c r="MD444" s="9">
        <v>1</v>
      </c>
      <c r="ME444" s="9">
        <v>0</v>
      </c>
      <c r="MF444" s="9">
        <v>0</v>
      </c>
      <c r="MG444" s="9">
        <v>0</v>
      </c>
      <c r="MH444" s="9">
        <v>0</v>
      </c>
      <c r="MI444" s="9">
        <v>0</v>
      </c>
      <c r="MJ444" s="9">
        <v>0</v>
      </c>
      <c r="MK444" s="9">
        <v>1</v>
      </c>
      <c r="ML444" s="9">
        <v>0</v>
      </c>
      <c r="MM444" s="9">
        <f t="shared" si="168"/>
        <v>1</v>
      </c>
      <c r="MN444" s="1">
        <v>1</v>
      </c>
      <c r="MO444" s="9">
        <v>1</v>
      </c>
      <c r="MP444" s="9">
        <v>0</v>
      </c>
      <c r="MQ444" s="9">
        <v>0</v>
      </c>
      <c r="MR444" s="9">
        <v>0</v>
      </c>
      <c r="MS444" s="9">
        <v>0</v>
      </c>
      <c r="MT444" s="9">
        <v>0</v>
      </c>
      <c r="MU444" s="9">
        <v>0</v>
      </c>
      <c r="MV444" s="9">
        <v>0</v>
      </c>
      <c r="MW444" s="9">
        <v>0</v>
      </c>
      <c r="MX444" s="9">
        <v>0</v>
      </c>
      <c r="MY444" s="9">
        <v>0</v>
      </c>
      <c r="MZ444" s="9">
        <v>0</v>
      </c>
      <c r="NA444" s="9">
        <v>0</v>
      </c>
      <c r="NB444" s="9" t="s">
        <v>122</v>
      </c>
      <c r="NC444" s="12">
        <v>14.2</v>
      </c>
      <c r="ND444" s="12">
        <v>43.4</v>
      </c>
      <c r="NE444" s="9">
        <v>3940</v>
      </c>
      <c r="NF444" s="9">
        <v>2210</v>
      </c>
      <c r="NG444" s="9">
        <v>1270</v>
      </c>
      <c r="NH444" s="9">
        <v>309000</v>
      </c>
      <c r="NI444" s="13">
        <v>0.87</v>
      </c>
      <c r="NJ444" s="13">
        <v>21.1</v>
      </c>
      <c r="NK444" s="9"/>
      <c r="NL444" s="9"/>
      <c r="NM444" s="9"/>
      <c r="NN444" s="9"/>
      <c r="NO444" s="9">
        <v>234</v>
      </c>
      <c r="NP444" s="12">
        <v>24.27</v>
      </c>
      <c r="NQ444" s="9"/>
      <c r="NR444" s="12">
        <v>323</v>
      </c>
      <c r="NS444" s="9">
        <v>322</v>
      </c>
      <c r="NT444" s="15">
        <v>1.5E-3</v>
      </c>
      <c r="NU444" s="9"/>
      <c r="NV444" s="9"/>
      <c r="NW444" s="9">
        <v>14.6</v>
      </c>
      <c r="NX444" s="9"/>
      <c r="NY444" s="1">
        <v>0</v>
      </c>
      <c r="NZ444" s="9"/>
      <c r="OA444" s="1">
        <v>0</v>
      </c>
      <c r="OB444" s="1">
        <v>0</v>
      </c>
      <c r="OC444" s="9">
        <v>0</v>
      </c>
      <c r="OD444" s="9">
        <v>0</v>
      </c>
      <c r="OE444" s="9">
        <f t="shared" si="169"/>
        <v>0</v>
      </c>
      <c r="OF444" s="9">
        <v>0</v>
      </c>
      <c r="OG444" s="9">
        <v>0</v>
      </c>
      <c r="OH444" s="9">
        <v>0</v>
      </c>
      <c r="OI444" s="9">
        <v>0</v>
      </c>
      <c r="OJ444" s="9">
        <v>0</v>
      </c>
      <c r="OK444" s="9">
        <v>0</v>
      </c>
      <c r="OL444" s="9">
        <v>0</v>
      </c>
      <c r="OM444" s="9">
        <v>0</v>
      </c>
      <c r="ON444" s="9">
        <v>0</v>
      </c>
      <c r="OO444" s="9">
        <v>0</v>
      </c>
      <c r="OP444" s="9">
        <f t="shared" si="170"/>
        <v>0</v>
      </c>
      <c r="OQ444" s="9">
        <v>0</v>
      </c>
      <c r="OR444" s="9">
        <v>0</v>
      </c>
      <c r="OS444" s="9">
        <v>0</v>
      </c>
      <c r="OT444" s="9">
        <v>0</v>
      </c>
      <c r="OU444" s="9">
        <v>0</v>
      </c>
      <c r="OV444" s="9">
        <v>0</v>
      </c>
      <c r="OW444" s="9">
        <v>0</v>
      </c>
      <c r="OX444" s="9">
        <v>0</v>
      </c>
      <c r="OY444" s="9">
        <v>0</v>
      </c>
      <c r="OZ444" s="9">
        <v>0</v>
      </c>
      <c r="PA444" s="9">
        <v>0</v>
      </c>
      <c r="PB444" s="9">
        <v>0</v>
      </c>
    </row>
    <row r="445" spans="1:418" x14ac:dyDescent="0.25">
      <c r="A445" s="1">
        <v>444</v>
      </c>
      <c r="B445" s="26" t="s">
        <v>2</v>
      </c>
      <c r="C445" s="9">
        <v>0</v>
      </c>
      <c r="D445" s="9">
        <v>1</v>
      </c>
      <c r="E445" s="9">
        <v>50</v>
      </c>
      <c r="F445" s="9">
        <v>0</v>
      </c>
      <c r="G445" s="1">
        <v>1</v>
      </c>
      <c r="H445" s="9">
        <v>0</v>
      </c>
      <c r="I445" s="9">
        <v>0</v>
      </c>
      <c r="J445" s="9" t="s">
        <v>5</v>
      </c>
      <c r="K445" s="9">
        <v>1</v>
      </c>
      <c r="L445" s="9">
        <v>0</v>
      </c>
      <c r="M445" s="9">
        <v>0</v>
      </c>
      <c r="N445" s="9">
        <v>0</v>
      </c>
      <c r="O445" s="9" t="s">
        <v>271</v>
      </c>
      <c r="P445" s="9" t="s">
        <v>247</v>
      </c>
      <c r="Q445" s="9"/>
      <c r="R445" s="9" t="s">
        <v>393</v>
      </c>
      <c r="S445" s="1">
        <v>0</v>
      </c>
      <c r="T445" s="9" t="s">
        <v>329</v>
      </c>
      <c r="U445" s="9" t="s">
        <v>149</v>
      </c>
      <c r="V445" s="9" t="s">
        <v>111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1</v>
      </c>
      <c r="BA445" s="9">
        <v>0</v>
      </c>
      <c r="BB445" s="1">
        <v>1</v>
      </c>
      <c r="BC445" s="9">
        <v>0</v>
      </c>
      <c r="BD445" s="9">
        <v>0</v>
      </c>
      <c r="BE445" s="9">
        <f t="shared" si="187"/>
        <v>0</v>
      </c>
      <c r="BF445" s="9">
        <v>0</v>
      </c>
      <c r="BG445" s="9">
        <v>0</v>
      </c>
      <c r="BH445" s="9">
        <v>0</v>
      </c>
      <c r="BI445" s="9">
        <v>0</v>
      </c>
      <c r="BJ445" s="1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0</v>
      </c>
      <c r="BR445" s="1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/>
      <c r="CJ445" s="9"/>
      <c r="CK445" s="9" t="s">
        <v>125</v>
      </c>
      <c r="CL445" s="1">
        <v>0</v>
      </c>
      <c r="CM445" s="10">
        <v>44014</v>
      </c>
      <c r="CN445" s="10">
        <v>44014</v>
      </c>
      <c r="CO445" s="10"/>
      <c r="CP445" s="10"/>
      <c r="CQ445" s="10"/>
      <c r="CR445" s="10"/>
      <c r="CS445" s="10">
        <v>44018</v>
      </c>
      <c r="CT445" s="3"/>
      <c r="CU445" s="3">
        <f t="shared" si="178"/>
        <v>4</v>
      </c>
      <c r="CV445" s="11"/>
      <c r="CW445" s="11"/>
      <c r="CX445" s="11"/>
      <c r="CY445" s="3">
        <f t="shared" si="192"/>
        <v>4</v>
      </c>
      <c r="CZ445" s="11">
        <v>0</v>
      </c>
      <c r="DA445" s="3">
        <v>1</v>
      </c>
      <c r="DB445" s="11">
        <v>0</v>
      </c>
      <c r="DC445" s="3">
        <f t="shared" si="179"/>
        <v>1</v>
      </c>
      <c r="DD445" s="10">
        <v>44005</v>
      </c>
      <c r="DE445" s="1">
        <v>0</v>
      </c>
      <c r="DF445" s="11">
        <f t="shared" si="161"/>
        <v>9</v>
      </c>
      <c r="DG445" s="3">
        <f t="shared" si="180"/>
        <v>6</v>
      </c>
      <c r="DH445" s="9">
        <v>1</v>
      </c>
      <c r="DI445" s="9">
        <v>1</v>
      </c>
      <c r="DJ445" s="9">
        <v>0</v>
      </c>
      <c r="DK445" s="9">
        <v>0</v>
      </c>
      <c r="DL445" s="9">
        <v>0</v>
      </c>
      <c r="DM445" s="9">
        <v>1</v>
      </c>
      <c r="DN445" s="9">
        <v>0</v>
      </c>
      <c r="DO445" s="9">
        <v>1</v>
      </c>
      <c r="DP445" s="9">
        <v>0</v>
      </c>
      <c r="DQ445" s="9">
        <v>0</v>
      </c>
      <c r="DR445" s="9">
        <v>1</v>
      </c>
      <c r="DS445" s="9">
        <v>1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/>
      <c r="EH445" s="9"/>
      <c r="EI445" s="12"/>
      <c r="EJ445" s="11"/>
      <c r="EK445" s="11"/>
      <c r="EL445" s="11"/>
      <c r="EM445" s="9">
        <v>119</v>
      </c>
      <c r="EN445" s="9">
        <v>76</v>
      </c>
      <c r="EO445" s="12">
        <f t="shared" si="162"/>
        <v>90.333333333333329</v>
      </c>
      <c r="EP445" s="11">
        <v>0</v>
      </c>
      <c r="EQ445" s="9">
        <v>81</v>
      </c>
      <c r="ER445" s="9">
        <v>0</v>
      </c>
      <c r="ES445" s="9">
        <v>17</v>
      </c>
      <c r="ET445" s="9">
        <v>0</v>
      </c>
      <c r="EU445" s="12">
        <v>36</v>
      </c>
      <c r="EV445" s="11">
        <v>0</v>
      </c>
      <c r="EW445" s="12">
        <v>36</v>
      </c>
      <c r="EX445" s="9">
        <v>92</v>
      </c>
      <c r="EY445" s="1">
        <v>0</v>
      </c>
      <c r="EZ445" s="9" t="s">
        <v>51</v>
      </c>
      <c r="FA445" s="9">
        <v>1</v>
      </c>
      <c r="FB445" s="9">
        <v>0</v>
      </c>
      <c r="FC445" s="9">
        <v>1</v>
      </c>
      <c r="FD445" s="9">
        <v>1</v>
      </c>
      <c r="FE445" s="9">
        <v>0</v>
      </c>
      <c r="FF445" s="9">
        <v>0</v>
      </c>
      <c r="FG445" s="9">
        <v>0</v>
      </c>
      <c r="FH445" s="9">
        <v>0</v>
      </c>
      <c r="FI445" s="1">
        <v>0</v>
      </c>
      <c r="FJ445" s="1">
        <v>1</v>
      </c>
      <c r="FK445" s="9">
        <v>0</v>
      </c>
      <c r="FL445" s="9">
        <v>0</v>
      </c>
      <c r="FM445" s="9" t="s">
        <v>104</v>
      </c>
      <c r="FN445" s="1" t="s">
        <v>82</v>
      </c>
      <c r="FO445" s="9">
        <v>0</v>
      </c>
      <c r="FP445" s="1">
        <v>1</v>
      </c>
      <c r="FQ445" s="9">
        <v>0</v>
      </c>
      <c r="FR445" s="1">
        <v>1</v>
      </c>
      <c r="FS445" s="1">
        <f t="shared" si="181"/>
        <v>2</v>
      </c>
      <c r="FT445" s="1">
        <v>0</v>
      </c>
      <c r="FU445" s="9">
        <v>0</v>
      </c>
      <c r="FV445" s="9">
        <v>0</v>
      </c>
      <c r="FW445" s="9">
        <v>0</v>
      </c>
      <c r="FX445" s="9">
        <v>0</v>
      </c>
      <c r="FY445" s="9">
        <v>0</v>
      </c>
      <c r="FZ445" s="1">
        <f t="shared" si="175"/>
        <v>1</v>
      </c>
      <c r="GA445" s="1">
        <v>1</v>
      </c>
      <c r="GB445" s="9">
        <v>1</v>
      </c>
      <c r="GC445" s="9">
        <v>0</v>
      </c>
      <c r="GD445" s="9">
        <v>0</v>
      </c>
      <c r="GE445" s="9">
        <v>0</v>
      </c>
      <c r="GF445" s="9">
        <v>0</v>
      </c>
      <c r="GG445" s="9">
        <v>0</v>
      </c>
      <c r="GH445" s="1">
        <f t="shared" si="176"/>
        <v>1</v>
      </c>
      <c r="GI445" s="1">
        <v>1</v>
      </c>
      <c r="GJ445" s="9">
        <v>0</v>
      </c>
      <c r="GK445" s="9">
        <v>1</v>
      </c>
      <c r="GL445" s="9">
        <v>1</v>
      </c>
      <c r="GM445" s="9">
        <v>0</v>
      </c>
      <c r="GN445" s="9">
        <v>0</v>
      </c>
      <c r="GO445" s="9">
        <v>0</v>
      </c>
      <c r="GP445" s="1">
        <v>0</v>
      </c>
      <c r="GQ445" s="9">
        <v>0</v>
      </c>
      <c r="GR445" s="11">
        <f t="shared" si="163"/>
        <v>0</v>
      </c>
      <c r="GS445" s="9">
        <v>0</v>
      </c>
      <c r="GT445" s="9">
        <v>0</v>
      </c>
      <c r="GU445" s="9">
        <v>0</v>
      </c>
      <c r="GV445" s="9">
        <v>0</v>
      </c>
      <c r="GW445" s="9">
        <v>0</v>
      </c>
      <c r="GX445" s="9">
        <f t="shared" si="164"/>
        <v>2</v>
      </c>
      <c r="GY445" s="9">
        <v>1</v>
      </c>
      <c r="GZ445" s="9">
        <v>0</v>
      </c>
      <c r="HA445" s="9">
        <v>0</v>
      </c>
      <c r="HB445" s="9">
        <v>1</v>
      </c>
      <c r="HC445" s="9">
        <v>0</v>
      </c>
      <c r="HD445" s="9">
        <v>0</v>
      </c>
      <c r="HE445" s="9">
        <v>0</v>
      </c>
      <c r="HF445" s="9">
        <v>0</v>
      </c>
      <c r="HG445" s="9">
        <v>0</v>
      </c>
      <c r="HH445" s="9">
        <v>0</v>
      </c>
      <c r="HI445" s="9">
        <v>1</v>
      </c>
      <c r="HJ445" s="9">
        <v>0</v>
      </c>
      <c r="HK445" s="9">
        <v>0</v>
      </c>
      <c r="HL445" s="9">
        <v>0</v>
      </c>
      <c r="HM445" s="9">
        <v>0</v>
      </c>
      <c r="HN445" s="9">
        <v>0</v>
      </c>
      <c r="HO445" s="9">
        <v>0</v>
      </c>
      <c r="HP445" s="9">
        <v>0</v>
      </c>
      <c r="HQ445" s="9">
        <v>0</v>
      </c>
      <c r="HR445" s="9">
        <v>0</v>
      </c>
      <c r="HS445" s="9">
        <v>0</v>
      </c>
      <c r="HT445" s="9">
        <v>0</v>
      </c>
      <c r="HU445" s="9">
        <v>0</v>
      </c>
      <c r="HV445" s="9">
        <v>0</v>
      </c>
      <c r="HW445" s="9">
        <v>0</v>
      </c>
      <c r="HX445" s="9">
        <v>0</v>
      </c>
      <c r="HY445" s="9">
        <v>0</v>
      </c>
      <c r="HZ445" s="9">
        <v>0</v>
      </c>
      <c r="IA445" s="9">
        <v>0</v>
      </c>
      <c r="IB445" s="9">
        <v>0</v>
      </c>
      <c r="IC445" s="9">
        <v>0</v>
      </c>
      <c r="ID445" s="9">
        <v>1</v>
      </c>
      <c r="IE445" s="9">
        <v>0</v>
      </c>
      <c r="IF445" s="1">
        <v>0</v>
      </c>
      <c r="IG445" s="9">
        <v>0</v>
      </c>
      <c r="IH445" s="9">
        <v>0</v>
      </c>
      <c r="II445" s="9">
        <v>0</v>
      </c>
      <c r="IJ445" s="9">
        <v>0</v>
      </c>
      <c r="IK445" s="9">
        <v>0</v>
      </c>
      <c r="IL445" s="9">
        <v>0</v>
      </c>
      <c r="IM445" s="9">
        <v>1</v>
      </c>
      <c r="IN445" s="9">
        <v>0</v>
      </c>
      <c r="IO445" s="9">
        <v>0</v>
      </c>
      <c r="IP445" s="9">
        <v>0</v>
      </c>
      <c r="IQ445" s="9">
        <f t="shared" si="188"/>
        <v>0</v>
      </c>
      <c r="IR445" s="1">
        <v>0</v>
      </c>
      <c r="IS445" s="9">
        <v>0</v>
      </c>
      <c r="IT445" s="9">
        <v>0</v>
      </c>
      <c r="IU445" s="9">
        <v>0</v>
      </c>
      <c r="IV445" s="9">
        <v>0</v>
      </c>
      <c r="IW445" s="9">
        <v>0</v>
      </c>
      <c r="IX445" s="9">
        <v>0</v>
      </c>
      <c r="IY445" s="9">
        <v>0</v>
      </c>
      <c r="IZ445" s="9">
        <v>0</v>
      </c>
      <c r="JA445" s="9"/>
      <c r="JB445" s="9"/>
      <c r="JC445" s="9"/>
      <c r="JD445" s="9"/>
      <c r="JE445" s="9"/>
      <c r="JF445" s="1">
        <v>5</v>
      </c>
      <c r="JG445" s="1">
        <v>0</v>
      </c>
      <c r="JH445" s="1">
        <v>1</v>
      </c>
      <c r="JI445" s="1">
        <v>0</v>
      </c>
      <c r="JJ445" s="9"/>
      <c r="JK445" s="9">
        <v>0</v>
      </c>
      <c r="JL445" s="9">
        <v>0</v>
      </c>
      <c r="JM445" s="9">
        <v>0</v>
      </c>
      <c r="JN445" s="9">
        <v>0</v>
      </c>
      <c r="JO445" s="9">
        <v>0</v>
      </c>
      <c r="JP445" s="9">
        <v>0</v>
      </c>
      <c r="JQ445" s="9">
        <v>0</v>
      </c>
      <c r="JR445" s="9">
        <v>0</v>
      </c>
      <c r="JS445" s="9">
        <v>1</v>
      </c>
      <c r="JT445" s="9">
        <v>1</v>
      </c>
      <c r="JU445" s="9">
        <v>0</v>
      </c>
      <c r="JV445" s="9">
        <v>0</v>
      </c>
      <c r="JW445" s="9">
        <v>0</v>
      </c>
      <c r="JX445" s="9">
        <v>0</v>
      </c>
      <c r="JY445" s="9"/>
      <c r="JZ445" s="9"/>
      <c r="KA445" s="9"/>
      <c r="KB445" s="9">
        <v>0</v>
      </c>
      <c r="KC445" s="9">
        <f t="shared" si="189"/>
        <v>0</v>
      </c>
      <c r="KD445" s="9">
        <v>0</v>
      </c>
      <c r="KE445" s="9">
        <v>0</v>
      </c>
      <c r="KF445" s="9">
        <v>0</v>
      </c>
      <c r="KG445" s="9">
        <v>0</v>
      </c>
      <c r="KH445" s="9">
        <v>0</v>
      </c>
      <c r="KI445" s="9">
        <v>0</v>
      </c>
      <c r="KJ445" s="9">
        <v>0</v>
      </c>
      <c r="KK445" s="9">
        <v>0</v>
      </c>
      <c r="KL445" s="9">
        <v>0</v>
      </c>
      <c r="KM445" s="9">
        <v>0</v>
      </c>
      <c r="KN445" s="9">
        <v>0</v>
      </c>
      <c r="KO445" s="9">
        <v>0</v>
      </c>
      <c r="KP445" s="9">
        <v>0</v>
      </c>
      <c r="KQ445" s="9">
        <v>0</v>
      </c>
      <c r="KR445" s="9">
        <v>0</v>
      </c>
      <c r="KS445" s="9">
        <v>0</v>
      </c>
      <c r="KT445" s="9">
        <v>0</v>
      </c>
      <c r="KU445" s="9">
        <v>0</v>
      </c>
      <c r="KV445" s="9">
        <v>0</v>
      </c>
      <c r="KW445" s="9" t="s">
        <v>102</v>
      </c>
      <c r="KX445" s="9">
        <v>1</v>
      </c>
      <c r="KY445" s="9">
        <v>0</v>
      </c>
      <c r="KZ445" s="12">
        <v>16</v>
      </c>
      <c r="LA445" s="12">
        <v>49</v>
      </c>
      <c r="LB445" s="9">
        <v>3000</v>
      </c>
      <c r="LC445" s="9">
        <v>2200</v>
      </c>
      <c r="LD445" s="9">
        <v>600</v>
      </c>
      <c r="LE445" s="9">
        <v>169200</v>
      </c>
      <c r="LF445" s="9"/>
      <c r="LG445" s="13">
        <v>9.6999999999999993</v>
      </c>
      <c r="LH445" s="13">
        <v>0.61</v>
      </c>
      <c r="LI445" s="13">
        <v>0.16</v>
      </c>
      <c r="LJ445" s="9"/>
      <c r="LK445" s="9"/>
      <c r="LL445" s="9"/>
      <c r="LM445" s="12">
        <v>6.84</v>
      </c>
      <c r="LN445" s="9"/>
      <c r="LO445" s="9"/>
      <c r="LP445" s="12">
        <v>1853</v>
      </c>
      <c r="LQ445" s="9"/>
      <c r="LR445" s="9"/>
      <c r="LS445" s="9"/>
      <c r="LT445" s="9">
        <v>11</v>
      </c>
      <c r="LU445" s="9"/>
      <c r="LV445" s="9">
        <v>1</v>
      </c>
      <c r="LW445" s="9" t="s">
        <v>118</v>
      </c>
      <c r="LX445" s="1">
        <v>1</v>
      </c>
      <c r="LY445" s="9">
        <v>0</v>
      </c>
      <c r="LZ445" s="1">
        <v>1</v>
      </c>
      <c r="MA445" s="9">
        <v>1</v>
      </c>
      <c r="MB445" s="9">
        <f t="shared" si="167"/>
        <v>0</v>
      </c>
      <c r="MC445" s="9">
        <v>0</v>
      </c>
      <c r="MD445" s="9">
        <v>0</v>
      </c>
      <c r="ME445" s="9">
        <v>0</v>
      </c>
      <c r="MF445" s="9">
        <v>0</v>
      </c>
      <c r="MG445" s="9">
        <v>0</v>
      </c>
      <c r="MH445" s="9">
        <v>0</v>
      </c>
      <c r="MI445" s="9">
        <v>0</v>
      </c>
      <c r="MJ445" s="9">
        <v>0</v>
      </c>
      <c r="MK445" s="9">
        <v>1</v>
      </c>
      <c r="ML445" s="9">
        <v>0</v>
      </c>
      <c r="MM445" s="9">
        <f t="shared" si="168"/>
        <v>1</v>
      </c>
      <c r="MN445" s="1">
        <v>1</v>
      </c>
      <c r="MO445" s="9">
        <v>1</v>
      </c>
      <c r="MP445" s="9">
        <v>0</v>
      </c>
      <c r="MQ445" s="9">
        <v>0</v>
      </c>
      <c r="MR445" s="9">
        <v>0</v>
      </c>
      <c r="MS445" s="9">
        <v>0</v>
      </c>
      <c r="MT445" s="9">
        <v>0</v>
      </c>
      <c r="MU445" s="9">
        <v>0</v>
      </c>
      <c r="MV445" s="9">
        <v>0</v>
      </c>
      <c r="MW445" s="9">
        <v>0</v>
      </c>
      <c r="MX445" s="9">
        <v>0</v>
      </c>
      <c r="MY445" s="9">
        <v>0</v>
      </c>
      <c r="MZ445" s="9">
        <v>0</v>
      </c>
      <c r="NA445" s="9">
        <v>0</v>
      </c>
      <c r="NB445" s="9" t="s">
        <v>122</v>
      </c>
      <c r="NC445" s="12">
        <v>14.1</v>
      </c>
      <c r="ND445" s="12">
        <v>42.5</v>
      </c>
      <c r="NE445" s="9">
        <v>1780</v>
      </c>
      <c r="NF445" s="9">
        <v>950</v>
      </c>
      <c r="NG445" s="9">
        <v>630</v>
      </c>
      <c r="NH445" s="9">
        <v>177000</v>
      </c>
      <c r="NI445" s="13">
        <v>0.77</v>
      </c>
      <c r="NJ445" s="13">
        <v>10.3</v>
      </c>
      <c r="NK445" s="13">
        <v>0.41</v>
      </c>
      <c r="NL445" s="13">
        <v>0.19</v>
      </c>
      <c r="NM445" s="12">
        <v>74</v>
      </c>
      <c r="NN445" s="9">
        <v>49.2</v>
      </c>
      <c r="NO445" s="9"/>
      <c r="NP445" s="12">
        <v>21.82</v>
      </c>
      <c r="NQ445" s="9"/>
      <c r="NR445" s="9"/>
      <c r="NS445" s="9"/>
      <c r="NT445" s="9"/>
      <c r="NU445" s="9"/>
      <c r="NV445" s="9"/>
      <c r="NW445" s="9">
        <v>12.9</v>
      </c>
      <c r="NX445" s="9"/>
      <c r="NY445" s="1">
        <v>1</v>
      </c>
      <c r="NZ445" s="9" t="s">
        <v>118</v>
      </c>
      <c r="OA445" s="1">
        <v>1</v>
      </c>
      <c r="OB445" s="1">
        <v>0</v>
      </c>
      <c r="OC445" s="9">
        <v>0</v>
      </c>
      <c r="OD445" s="9">
        <v>0</v>
      </c>
      <c r="OE445" s="9">
        <f t="shared" si="169"/>
        <v>0</v>
      </c>
      <c r="OF445" s="9">
        <v>0</v>
      </c>
      <c r="OG445" s="9">
        <v>0</v>
      </c>
      <c r="OH445" s="9">
        <v>0</v>
      </c>
      <c r="OI445" s="9">
        <v>0</v>
      </c>
      <c r="OJ445" s="9">
        <v>0</v>
      </c>
      <c r="OK445" s="9">
        <v>0</v>
      </c>
      <c r="OL445" s="9">
        <v>0</v>
      </c>
      <c r="OM445" s="9">
        <v>0</v>
      </c>
      <c r="ON445" s="9">
        <v>0</v>
      </c>
      <c r="OO445" s="9">
        <v>0</v>
      </c>
      <c r="OP445" s="9">
        <f t="shared" si="170"/>
        <v>0</v>
      </c>
      <c r="OQ445" s="9">
        <v>0</v>
      </c>
      <c r="OR445" s="9">
        <v>0</v>
      </c>
      <c r="OS445" s="9">
        <v>0</v>
      </c>
      <c r="OT445" s="9">
        <v>0</v>
      </c>
      <c r="OU445" s="9">
        <v>0</v>
      </c>
      <c r="OV445" s="9">
        <v>0</v>
      </c>
      <c r="OW445" s="9">
        <v>0</v>
      </c>
      <c r="OX445" s="9">
        <v>0</v>
      </c>
      <c r="OY445" s="9">
        <v>0</v>
      </c>
      <c r="OZ445" s="9">
        <v>0</v>
      </c>
      <c r="PA445" s="9">
        <v>0</v>
      </c>
      <c r="PB445" s="9">
        <v>0</v>
      </c>
    </row>
    <row r="446" spans="1:418" x14ac:dyDescent="0.25">
      <c r="A446" s="1">
        <v>445</v>
      </c>
      <c r="B446" s="26" t="s">
        <v>1</v>
      </c>
      <c r="C446" s="9">
        <v>1</v>
      </c>
      <c r="D446" s="9">
        <v>0</v>
      </c>
      <c r="E446" s="9">
        <v>29</v>
      </c>
      <c r="F446" s="1">
        <v>1</v>
      </c>
      <c r="G446" s="9">
        <v>0</v>
      </c>
      <c r="H446" s="9">
        <v>0</v>
      </c>
      <c r="I446" s="9">
        <v>0</v>
      </c>
      <c r="J446" s="9" t="s">
        <v>5</v>
      </c>
      <c r="K446" s="9">
        <v>1</v>
      </c>
      <c r="L446" s="9">
        <v>0</v>
      </c>
      <c r="M446" s="9">
        <v>0</v>
      </c>
      <c r="N446" s="9">
        <v>0</v>
      </c>
      <c r="O446" s="9" t="s">
        <v>271</v>
      </c>
      <c r="P446" s="9" t="s">
        <v>247</v>
      </c>
      <c r="Q446" s="9" t="s">
        <v>263</v>
      </c>
      <c r="R446" s="9" t="s">
        <v>392</v>
      </c>
      <c r="S446" s="1">
        <v>1</v>
      </c>
      <c r="T446" s="9" t="s">
        <v>157</v>
      </c>
      <c r="U446" s="9" t="s">
        <v>149</v>
      </c>
      <c r="V446" s="9" t="s">
        <v>111</v>
      </c>
      <c r="W446" s="9">
        <v>1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1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1">
        <v>1</v>
      </c>
      <c r="BB446" s="9">
        <v>0</v>
      </c>
      <c r="BC446" s="9">
        <v>0</v>
      </c>
      <c r="BD446" s="9">
        <v>0</v>
      </c>
      <c r="BE446" s="9">
        <f t="shared" si="187"/>
        <v>0</v>
      </c>
      <c r="BF446" s="9">
        <v>0</v>
      </c>
      <c r="BG446" s="9">
        <v>0</v>
      </c>
      <c r="BH446" s="9">
        <v>0</v>
      </c>
      <c r="BI446" s="9">
        <v>0</v>
      </c>
      <c r="BJ446" s="1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1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/>
      <c r="CJ446" s="9"/>
      <c r="CK446" s="9" t="s">
        <v>122</v>
      </c>
      <c r="CL446" s="9">
        <v>1</v>
      </c>
      <c r="CM446" s="10">
        <v>44047</v>
      </c>
      <c r="CN446" s="10"/>
      <c r="CO446" s="10"/>
      <c r="CP446" s="10"/>
      <c r="CQ446" s="10"/>
      <c r="CR446" s="10"/>
      <c r="CS446" s="10">
        <v>44047</v>
      </c>
      <c r="CT446" s="3"/>
      <c r="CU446" s="3">
        <f t="shared" si="178"/>
        <v>0</v>
      </c>
      <c r="CV446" s="11"/>
      <c r="CW446" s="11"/>
      <c r="CX446" s="11"/>
      <c r="CY446" s="11"/>
      <c r="CZ446" s="11">
        <v>0</v>
      </c>
      <c r="DA446" s="17">
        <v>0</v>
      </c>
      <c r="DB446" s="11">
        <v>1</v>
      </c>
      <c r="DC446" s="3">
        <f t="shared" si="179"/>
        <v>1</v>
      </c>
      <c r="DD446" s="10">
        <v>44044</v>
      </c>
      <c r="DE446" s="1">
        <v>0</v>
      </c>
      <c r="DF446" s="11">
        <f t="shared" si="161"/>
        <v>3</v>
      </c>
      <c r="DG446" s="3">
        <f t="shared" si="180"/>
        <v>5</v>
      </c>
      <c r="DH446" s="9">
        <v>0</v>
      </c>
      <c r="DI446" s="9">
        <v>1</v>
      </c>
      <c r="DJ446" s="9">
        <v>1</v>
      </c>
      <c r="DK446" s="9">
        <v>1</v>
      </c>
      <c r="DL446" s="9">
        <v>0</v>
      </c>
      <c r="DM446" s="9">
        <v>0</v>
      </c>
      <c r="DN446" s="9">
        <v>0</v>
      </c>
      <c r="DO446" s="9">
        <v>0</v>
      </c>
      <c r="DP446" s="9">
        <v>0</v>
      </c>
      <c r="DQ446" s="9">
        <v>0</v>
      </c>
      <c r="DR446" s="9">
        <v>1</v>
      </c>
      <c r="DS446" s="9">
        <v>1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64</v>
      </c>
      <c r="EH446" s="9"/>
      <c r="EI446" s="12"/>
      <c r="EJ446" s="11"/>
      <c r="EK446" s="11"/>
      <c r="EL446" s="11"/>
      <c r="EM446" s="9">
        <v>110</v>
      </c>
      <c r="EN446" s="9">
        <v>60</v>
      </c>
      <c r="EO446" s="12">
        <f t="shared" si="162"/>
        <v>76.666666666666671</v>
      </c>
      <c r="EP446" s="11">
        <v>0</v>
      </c>
      <c r="EQ446" s="9">
        <v>80</v>
      </c>
      <c r="ER446" s="9">
        <v>0</v>
      </c>
      <c r="ES446" s="9">
        <v>18</v>
      </c>
      <c r="ET446" s="9">
        <v>0</v>
      </c>
      <c r="EU446" s="12">
        <v>36</v>
      </c>
      <c r="EV446" s="11">
        <v>0</v>
      </c>
      <c r="EW446" s="12">
        <v>36</v>
      </c>
      <c r="EX446" s="9">
        <v>99</v>
      </c>
      <c r="EY446" s="1">
        <v>0</v>
      </c>
      <c r="EZ446" s="9" t="s">
        <v>51</v>
      </c>
      <c r="FA446" s="9">
        <v>1</v>
      </c>
      <c r="FB446" s="9">
        <v>0</v>
      </c>
      <c r="FC446" s="9">
        <v>0</v>
      </c>
      <c r="FD446" s="9">
        <v>0</v>
      </c>
      <c r="FE446" s="9">
        <v>0</v>
      </c>
      <c r="FF446" s="9">
        <v>0</v>
      </c>
      <c r="FG446" s="9">
        <v>0</v>
      </c>
      <c r="FH446" s="9">
        <v>0</v>
      </c>
      <c r="FI446" s="1">
        <v>1</v>
      </c>
      <c r="FJ446" s="1">
        <v>1</v>
      </c>
      <c r="FK446" s="9">
        <v>0</v>
      </c>
      <c r="FL446" s="9">
        <v>0</v>
      </c>
      <c r="FM446" s="9" t="s">
        <v>104</v>
      </c>
      <c r="FN446" s="9" t="s">
        <v>81</v>
      </c>
      <c r="FO446" s="1">
        <v>1</v>
      </c>
      <c r="FP446" s="9">
        <v>0</v>
      </c>
      <c r="FQ446" s="9">
        <v>0</v>
      </c>
      <c r="FR446" s="9">
        <v>0</v>
      </c>
      <c r="FS446" s="1">
        <f t="shared" si="181"/>
        <v>0</v>
      </c>
      <c r="FT446" s="1">
        <v>0</v>
      </c>
      <c r="FU446" s="9">
        <v>0</v>
      </c>
      <c r="FV446" s="9">
        <v>0</v>
      </c>
      <c r="FW446" s="9">
        <v>0</v>
      </c>
      <c r="FX446" s="9">
        <v>0</v>
      </c>
      <c r="FY446" s="9">
        <v>0</v>
      </c>
      <c r="FZ446" s="1">
        <f t="shared" si="175"/>
        <v>0</v>
      </c>
      <c r="GA446" s="1">
        <v>0</v>
      </c>
      <c r="GB446" s="9">
        <v>0</v>
      </c>
      <c r="GC446" s="9">
        <v>0</v>
      </c>
      <c r="GD446" s="9">
        <v>0</v>
      </c>
      <c r="GE446" s="9">
        <v>0</v>
      </c>
      <c r="GF446" s="9">
        <v>0</v>
      </c>
      <c r="GG446" s="9">
        <v>0</v>
      </c>
      <c r="GH446" s="1">
        <f t="shared" si="176"/>
        <v>0</v>
      </c>
      <c r="GI446" s="1">
        <v>0</v>
      </c>
      <c r="GJ446" s="9">
        <v>0</v>
      </c>
      <c r="GK446" s="9">
        <v>0</v>
      </c>
      <c r="GL446" s="9">
        <v>0</v>
      </c>
      <c r="GM446" s="9">
        <v>0</v>
      </c>
      <c r="GN446" s="9">
        <v>0</v>
      </c>
      <c r="GO446" s="9">
        <v>0</v>
      </c>
      <c r="GP446" s="1">
        <v>0</v>
      </c>
      <c r="GQ446" s="9">
        <v>0</v>
      </c>
      <c r="GR446" s="11">
        <f t="shared" si="163"/>
        <v>0</v>
      </c>
      <c r="GS446" s="9">
        <v>0</v>
      </c>
      <c r="GT446" s="9">
        <v>0</v>
      </c>
      <c r="GU446" s="9">
        <v>0</v>
      </c>
      <c r="GV446" s="9">
        <v>0</v>
      </c>
      <c r="GW446" s="9">
        <v>0</v>
      </c>
      <c r="GX446" s="9">
        <f t="shared" si="164"/>
        <v>0</v>
      </c>
      <c r="GY446" s="9">
        <v>0</v>
      </c>
      <c r="GZ446" s="9">
        <v>0</v>
      </c>
      <c r="HA446" s="9">
        <v>0</v>
      </c>
      <c r="HB446" s="9">
        <v>0</v>
      </c>
      <c r="HC446" s="9">
        <v>0</v>
      </c>
      <c r="HD446" s="9">
        <v>0</v>
      </c>
      <c r="HE446" s="9">
        <v>0</v>
      </c>
      <c r="HF446" s="9">
        <v>0</v>
      </c>
      <c r="HG446" s="9">
        <v>0</v>
      </c>
      <c r="HH446" s="9">
        <v>0</v>
      </c>
      <c r="HI446" s="9">
        <v>0</v>
      </c>
      <c r="HJ446" s="9">
        <v>0</v>
      </c>
      <c r="HK446" s="9">
        <v>0</v>
      </c>
      <c r="HL446" s="9">
        <v>0</v>
      </c>
      <c r="HM446" s="9">
        <v>0</v>
      </c>
      <c r="HN446" s="9">
        <v>0</v>
      </c>
      <c r="HO446" s="9">
        <v>0</v>
      </c>
      <c r="HP446" s="9">
        <v>0</v>
      </c>
      <c r="HQ446" s="9">
        <v>0</v>
      </c>
      <c r="HR446" s="9">
        <v>0</v>
      </c>
      <c r="HS446" s="9">
        <v>0</v>
      </c>
      <c r="HT446" s="9">
        <v>0</v>
      </c>
      <c r="HU446" s="9">
        <v>0</v>
      </c>
      <c r="HV446" s="9">
        <v>0</v>
      </c>
      <c r="HW446" s="9">
        <v>0</v>
      </c>
      <c r="HX446" s="9">
        <v>0</v>
      </c>
      <c r="HY446" s="9">
        <v>0</v>
      </c>
      <c r="HZ446" s="9">
        <v>0</v>
      </c>
      <c r="IA446" s="9">
        <v>0</v>
      </c>
      <c r="IB446" s="9">
        <v>0</v>
      </c>
      <c r="IC446" s="9">
        <v>0</v>
      </c>
      <c r="ID446" s="9">
        <v>0</v>
      </c>
      <c r="IE446" s="9">
        <v>0</v>
      </c>
      <c r="IF446" s="1">
        <v>0</v>
      </c>
      <c r="IG446" s="9">
        <v>0</v>
      </c>
      <c r="IH446" s="9">
        <v>0</v>
      </c>
      <c r="II446" s="9">
        <v>0</v>
      </c>
      <c r="IJ446" s="9">
        <v>0</v>
      </c>
      <c r="IK446" s="9">
        <v>0</v>
      </c>
      <c r="IL446" s="9">
        <v>0</v>
      </c>
      <c r="IM446" s="9">
        <v>0</v>
      </c>
      <c r="IN446" s="9">
        <v>0</v>
      </c>
      <c r="IO446" s="9">
        <v>0</v>
      </c>
      <c r="IP446" s="9">
        <v>0</v>
      </c>
      <c r="IQ446" s="9">
        <f t="shared" si="188"/>
        <v>0</v>
      </c>
      <c r="IR446" s="1">
        <v>0</v>
      </c>
      <c r="IS446" s="9">
        <v>0</v>
      </c>
      <c r="IT446" s="9">
        <v>0</v>
      </c>
      <c r="IU446" s="9">
        <v>0</v>
      </c>
      <c r="IV446" s="9">
        <v>0</v>
      </c>
      <c r="IW446" s="9">
        <v>0</v>
      </c>
      <c r="IX446" s="9">
        <v>0</v>
      </c>
      <c r="IY446" s="9">
        <v>0</v>
      </c>
      <c r="IZ446" s="9">
        <v>0</v>
      </c>
      <c r="JA446" s="9"/>
      <c r="JB446" s="9"/>
      <c r="JC446" s="9"/>
      <c r="JD446" s="9"/>
      <c r="JE446" s="9"/>
      <c r="JF446" s="1">
        <v>1</v>
      </c>
      <c r="JG446" s="1">
        <v>1</v>
      </c>
      <c r="JH446" s="1">
        <v>0</v>
      </c>
      <c r="JI446" s="1">
        <v>0</v>
      </c>
      <c r="JJ446" s="9"/>
      <c r="JK446" s="9">
        <v>0</v>
      </c>
      <c r="JL446" s="9">
        <v>0</v>
      </c>
      <c r="JM446" s="9">
        <v>0</v>
      </c>
      <c r="JN446" s="9">
        <v>0</v>
      </c>
      <c r="JO446" s="9">
        <v>0</v>
      </c>
      <c r="JP446" s="9">
        <v>0</v>
      </c>
      <c r="JQ446" s="9">
        <v>0</v>
      </c>
      <c r="JR446" s="9">
        <v>0</v>
      </c>
      <c r="JS446" s="9">
        <v>0</v>
      </c>
      <c r="JT446" s="9">
        <v>0</v>
      </c>
      <c r="JU446" s="9">
        <v>0</v>
      </c>
      <c r="JV446" s="9">
        <v>0</v>
      </c>
      <c r="JW446" s="9">
        <v>0</v>
      </c>
      <c r="JX446" s="9">
        <v>0</v>
      </c>
      <c r="JY446" s="9"/>
      <c r="JZ446" s="9"/>
      <c r="KA446" s="9"/>
      <c r="KB446" s="9">
        <v>0</v>
      </c>
      <c r="KC446" s="9">
        <f t="shared" si="189"/>
        <v>0</v>
      </c>
      <c r="KD446" s="9">
        <v>0</v>
      </c>
      <c r="KE446" s="9">
        <v>0</v>
      </c>
      <c r="KF446" s="9">
        <v>0</v>
      </c>
      <c r="KG446" s="9">
        <v>0</v>
      </c>
      <c r="KH446" s="9">
        <v>0</v>
      </c>
      <c r="KI446" s="9">
        <v>0</v>
      </c>
      <c r="KJ446" s="9">
        <v>0</v>
      </c>
      <c r="KK446" s="9">
        <v>0</v>
      </c>
      <c r="KL446" s="9">
        <v>0</v>
      </c>
      <c r="KM446" s="9">
        <v>0</v>
      </c>
      <c r="KN446" s="9">
        <v>0</v>
      </c>
      <c r="KO446" s="9">
        <v>0</v>
      </c>
      <c r="KP446" s="9">
        <v>0</v>
      </c>
      <c r="KQ446" s="9">
        <v>0</v>
      </c>
      <c r="KR446" s="9">
        <v>0</v>
      </c>
      <c r="KS446" s="9">
        <v>0</v>
      </c>
      <c r="KT446" s="9">
        <v>0</v>
      </c>
      <c r="KU446" s="9">
        <v>0</v>
      </c>
      <c r="KV446" s="9">
        <v>0</v>
      </c>
      <c r="KW446" s="9" t="s">
        <v>102</v>
      </c>
      <c r="KX446" s="9">
        <v>1</v>
      </c>
      <c r="KY446" s="9">
        <v>0</v>
      </c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>
        <v>0</v>
      </c>
      <c r="LW446" s="9"/>
      <c r="LX446" s="1">
        <v>0</v>
      </c>
      <c r="LY446" s="9">
        <v>0</v>
      </c>
      <c r="LZ446" s="1">
        <v>1</v>
      </c>
      <c r="MA446" s="9">
        <v>1</v>
      </c>
      <c r="MB446" s="9">
        <f t="shared" si="167"/>
        <v>0</v>
      </c>
      <c r="MC446" s="9">
        <v>0</v>
      </c>
      <c r="MD446" s="9">
        <v>0</v>
      </c>
      <c r="ME446" s="9">
        <v>0</v>
      </c>
      <c r="MF446" s="9">
        <v>0</v>
      </c>
      <c r="MG446" s="9">
        <v>0</v>
      </c>
      <c r="MH446" s="9">
        <v>0</v>
      </c>
      <c r="MI446" s="9">
        <v>0</v>
      </c>
      <c r="MJ446" s="9">
        <v>0</v>
      </c>
      <c r="MK446" s="9">
        <v>0</v>
      </c>
      <c r="ML446" s="9">
        <v>0</v>
      </c>
      <c r="MM446" s="9">
        <f t="shared" si="168"/>
        <v>0</v>
      </c>
      <c r="MN446" s="9">
        <v>0</v>
      </c>
      <c r="MO446" s="9">
        <v>0</v>
      </c>
      <c r="MP446" s="9">
        <v>0</v>
      </c>
      <c r="MQ446" s="9">
        <v>0</v>
      </c>
      <c r="MR446" s="9">
        <v>0</v>
      </c>
      <c r="MS446" s="9">
        <v>0</v>
      </c>
      <c r="MT446" s="9">
        <v>0</v>
      </c>
      <c r="MU446" s="9">
        <v>0</v>
      </c>
      <c r="MV446" s="9">
        <v>0</v>
      </c>
      <c r="MW446" s="9">
        <v>0</v>
      </c>
      <c r="MX446" s="9">
        <v>0</v>
      </c>
      <c r="MY446" s="9">
        <v>0</v>
      </c>
      <c r="MZ446" s="9">
        <v>0</v>
      </c>
      <c r="NA446" s="9">
        <v>0</v>
      </c>
      <c r="NB446" s="9" t="s">
        <v>123</v>
      </c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1">
        <v>0</v>
      </c>
      <c r="NZ446" s="9"/>
      <c r="OA446" s="1">
        <v>0</v>
      </c>
      <c r="OB446" s="1">
        <v>0</v>
      </c>
      <c r="OC446" s="9">
        <v>0</v>
      </c>
      <c r="OD446" s="9">
        <v>0</v>
      </c>
      <c r="OE446" s="9">
        <f t="shared" si="169"/>
        <v>0</v>
      </c>
      <c r="OF446" s="9">
        <v>0</v>
      </c>
      <c r="OG446" s="9">
        <v>0</v>
      </c>
      <c r="OH446" s="9">
        <v>0</v>
      </c>
      <c r="OI446" s="9">
        <v>0</v>
      </c>
      <c r="OJ446" s="9">
        <v>0</v>
      </c>
      <c r="OK446" s="9">
        <v>0</v>
      </c>
      <c r="OL446" s="9">
        <v>0</v>
      </c>
      <c r="OM446" s="9">
        <v>0</v>
      </c>
      <c r="ON446" s="9">
        <v>0</v>
      </c>
      <c r="OO446" s="9">
        <v>0</v>
      </c>
      <c r="OP446" s="9">
        <f t="shared" si="170"/>
        <v>0</v>
      </c>
      <c r="OQ446" s="9">
        <v>0</v>
      </c>
      <c r="OR446" s="9">
        <v>0</v>
      </c>
      <c r="OS446" s="9">
        <v>0</v>
      </c>
      <c r="OT446" s="9">
        <v>0</v>
      </c>
      <c r="OU446" s="9">
        <v>0</v>
      </c>
      <c r="OV446" s="9">
        <v>0</v>
      </c>
      <c r="OW446" s="9">
        <v>0</v>
      </c>
      <c r="OX446" s="9">
        <v>0</v>
      </c>
      <c r="OY446" s="9">
        <v>0</v>
      </c>
      <c r="OZ446" s="9">
        <v>0</v>
      </c>
      <c r="PA446" s="9">
        <v>0</v>
      </c>
      <c r="PB446" s="9">
        <v>0</v>
      </c>
    </row>
    <row r="447" spans="1:418" x14ac:dyDescent="0.25">
      <c r="A447" s="1">
        <v>446</v>
      </c>
      <c r="B447" s="26" t="s">
        <v>1</v>
      </c>
      <c r="C447" s="9">
        <v>1</v>
      </c>
      <c r="D447" s="9">
        <v>0</v>
      </c>
      <c r="E447" s="9">
        <v>85</v>
      </c>
      <c r="F447" s="9">
        <v>0</v>
      </c>
      <c r="G447" s="9">
        <v>0</v>
      </c>
      <c r="H447" s="9">
        <v>0</v>
      </c>
      <c r="I447" s="1">
        <v>1</v>
      </c>
      <c r="J447" s="9" t="s">
        <v>5</v>
      </c>
      <c r="K447" s="9">
        <v>1</v>
      </c>
      <c r="L447" s="9">
        <v>0</v>
      </c>
      <c r="M447" s="9">
        <v>0</v>
      </c>
      <c r="N447" s="9">
        <v>0</v>
      </c>
      <c r="O447" s="9" t="s">
        <v>271</v>
      </c>
      <c r="P447" s="9" t="s">
        <v>247</v>
      </c>
      <c r="Q447" s="9"/>
      <c r="R447" s="9" t="s">
        <v>393</v>
      </c>
      <c r="S447" s="1">
        <v>0</v>
      </c>
      <c r="T447" s="9" t="s">
        <v>329</v>
      </c>
      <c r="U447" s="9" t="s">
        <v>149</v>
      </c>
      <c r="V447" s="9" t="s">
        <v>111</v>
      </c>
      <c r="W447" s="9">
        <v>1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1">
        <v>1</v>
      </c>
      <c r="AD447" s="9">
        <v>1</v>
      </c>
      <c r="AE447" s="9">
        <v>0</v>
      </c>
      <c r="AF447" s="9">
        <v>0</v>
      </c>
      <c r="AG447" s="9">
        <v>0</v>
      </c>
      <c r="AH447" s="9">
        <v>0</v>
      </c>
      <c r="AI447" s="9">
        <v>1</v>
      </c>
      <c r="AJ447" s="9">
        <v>0</v>
      </c>
      <c r="AK447" s="9">
        <v>1</v>
      </c>
      <c r="AL447" s="9">
        <v>1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7</v>
      </c>
      <c r="BA447" s="9">
        <v>0</v>
      </c>
      <c r="BB447" s="9">
        <v>0</v>
      </c>
      <c r="BC447" s="9">
        <v>0</v>
      </c>
      <c r="BD447" s="1">
        <v>1</v>
      </c>
      <c r="BE447" s="9">
        <f t="shared" si="187"/>
        <v>4</v>
      </c>
      <c r="BF447" s="9">
        <v>1</v>
      </c>
      <c r="BG447" s="9">
        <v>1</v>
      </c>
      <c r="BH447" s="9">
        <v>0</v>
      </c>
      <c r="BI447" s="9">
        <v>0</v>
      </c>
      <c r="BJ447" s="1">
        <v>0</v>
      </c>
      <c r="BK447" s="9">
        <v>0</v>
      </c>
      <c r="BL447" s="9">
        <v>0</v>
      </c>
      <c r="BM447" s="9">
        <v>1</v>
      </c>
      <c r="BN447" s="9">
        <v>0</v>
      </c>
      <c r="BO447" s="9">
        <v>0</v>
      </c>
      <c r="BP447" s="9">
        <v>0</v>
      </c>
      <c r="BQ447" s="9">
        <v>0</v>
      </c>
      <c r="BR447" s="1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1</v>
      </c>
      <c r="BZ447" s="9">
        <v>0</v>
      </c>
      <c r="CA447" s="9">
        <v>0</v>
      </c>
      <c r="CB447" s="9">
        <v>0</v>
      </c>
      <c r="CC447" s="9">
        <v>1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/>
      <c r="CJ447" s="9"/>
      <c r="CK447" s="9" t="s">
        <v>123</v>
      </c>
      <c r="CL447" s="9">
        <v>0</v>
      </c>
      <c r="CM447" s="10">
        <v>44009</v>
      </c>
      <c r="CN447" s="10"/>
      <c r="CO447" s="10"/>
      <c r="CP447" s="10"/>
      <c r="CQ447" s="10">
        <v>44009</v>
      </c>
      <c r="CR447" s="10">
        <v>44029</v>
      </c>
      <c r="CS447" s="10">
        <v>44029</v>
      </c>
      <c r="CT447" s="3">
        <f t="shared" si="177"/>
        <v>0</v>
      </c>
      <c r="CU447" s="3">
        <f t="shared" si="178"/>
        <v>20</v>
      </c>
      <c r="CV447" s="11"/>
      <c r="CW447" s="3">
        <f>CR447-CQ447</f>
        <v>20</v>
      </c>
      <c r="CX447" s="3">
        <v>20</v>
      </c>
      <c r="CY447" s="11"/>
      <c r="CZ447" s="11">
        <v>1</v>
      </c>
      <c r="DA447" s="11">
        <v>0</v>
      </c>
      <c r="DB447" s="11">
        <v>0</v>
      </c>
      <c r="DC447" s="3">
        <f t="shared" si="179"/>
        <v>1</v>
      </c>
      <c r="DD447" s="10">
        <v>43999</v>
      </c>
      <c r="DE447" s="1">
        <v>0</v>
      </c>
      <c r="DF447" s="11">
        <f t="shared" si="161"/>
        <v>10</v>
      </c>
      <c r="DG447" s="3">
        <f t="shared" si="180"/>
        <v>4</v>
      </c>
      <c r="DH447" s="9">
        <v>1</v>
      </c>
      <c r="DI447" s="9">
        <v>1</v>
      </c>
      <c r="DJ447" s="9">
        <v>0</v>
      </c>
      <c r="DK447" s="9">
        <v>0</v>
      </c>
      <c r="DL447" s="9">
        <v>0</v>
      </c>
      <c r="DM447" s="9">
        <v>0</v>
      </c>
      <c r="DN447" s="9">
        <v>0</v>
      </c>
      <c r="DO447" s="9">
        <v>1</v>
      </c>
      <c r="DP447" s="9">
        <v>0</v>
      </c>
      <c r="DQ447" s="9">
        <v>0</v>
      </c>
      <c r="DR447" s="9">
        <v>1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70</v>
      </c>
      <c r="EH447" s="9">
        <v>1.7</v>
      </c>
      <c r="EI447" s="12">
        <f>(EG447)/(EH447*EH447)</f>
        <v>24.221453287197235</v>
      </c>
      <c r="EJ447" s="3">
        <v>1</v>
      </c>
      <c r="EK447" s="3">
        <v>0</v>
      </c>
      <c r="EL447" s="3">
        <v>0</v>
      </c>
      <c r="EM447" s="9">
        <v>100</v>
      </c>
      <c r="EN447" s="9">
        <v>70</v>
      </c>
      <c r="EO447" s="12">
        <f t="shared" si="162"/>
        <v>80</v>
      </c>
      <c r="EP447" s="11">
        <v>0</v>
      </c>
      <c r="EQ447" s="9">
        <v>80</v>
      </c>
      <c r="ER447" s="9">
        <v>0</v>
      </c>
      <c r="ES447" s="9">
        <v>16</v>
      </c>
      <c r="ET447" s="9">
        <v>0</v>
      </c>
      <c r="EU447" s="12">
        <v>36.799999999999997</v>
      </c>
      <c r="EV447" s="11">
        <v>0</v>
      </c>
      <c r="EW447" s="12">
        <v>37</v>
      </c>
      <c r="EX447" s="9">
        <v>82</v>
      </c>
      <c r="EY447" s="1">
        <v>1</v>
      </c>
      <c r="EZ447" s="9" t="s">
        <v>51</v>
      </c>
      <c r="FA447" s="9">
        <v>1</v>
      </c>
      <c r="FB447" s="9">
        <v>0</v>
      </c>
      <c r="FC447" s="9">
        <v>1</v>
      </c>
      <c r="FD447" s="9">
        <v>1</v>
      </c>
      <c r="FE447" s="9">
        <v>0</v>
      </c>
      <c r="FF447" s="9">
        <v>0</v>
      </c>
      <c r="FG447" s="9">
        <v>1</v>
      </c>
      <c r="FH447" s="9">
        <v>0</v>
      </c>
      <c r="FI447" s="1">
        <v>2</v>
      </c>
      <c r="FJ447" s="9">
        <v>0</v>
      </c>
      <c r="FK447" s="1">
        <v>1</v>
      </c>
      <c r="FL447" s="9">
        <v>0</v>
      </c>
      <c r="FM447" s="9" t="s">
        <v>104</v>
      </c>
      <c r="FN447" s="9" t="s">
        <v>83</v>
      </c>
      <c r="FO447" s="9">
        <v>0</v>
      </c>
      <c r="FP447" s="9">
        <v>0</v>
      </c>
      <c r="FQ447" s="1">
        <v>1</v>
      </c>
      <c r="FR447" s="1">
        <v>1</v>
      </c>
      <c r="FS447" s="1">
        <f t="shared" si="181"/>
        <v>2</v>
      </c>
      <c r="FT447" s="1">
        <v>0</v>
      </c>
      <c r="FU447" s="9">
        <v>0</v>
      </c>
      <c r="FV447" s="9">
        <v>0</v>
      </c>
      <c r="FW447" s="9">
        <v>0</v>
      </c>
      <c r="FX447" s="9">
        <v>0</v>
      </c>
      <c r="FY447" s="9">
        <v>0</v>
      </c>
      <c r="FZ447" s="1">
        <f t="shared" si="175"/>
        <v>1</v>
      </c>
      <c r="GA447" s="1">
        <v>1</v>
      </c>
      <c r="GB447" s="9">
        <v>1</v>
      </c>
      <c r="GC447" s="9">
        <v>0</v>
      </c>
      <c r="GD447" s="9">
        <v>0</v>
      </c>
      <c r="GE447" s="9">
        <v>0</v>
      </c>
      <c r="GF447" s="9">
        <v>0</v>
      </c>
      <c r="GG447" s="9">
        <v>0</v>
      </c>
      <c r="GH447" s="1">
        <f t="shared" si="176"/>
        <v>1</v>
      </c>
      <c r="GI447" s="1">
        <v>1</v>
      </c>
      <c r="GJ447" s="9">
        <v>0</v>
      </c>
      <c r="GK447" s="9">
        <v>1</v>
      </c>
      <c r="GL447" s="9">
        <v>1</v>
      </c>
      <c r="GM447" s="9">
        <v>0</v>
      </c>
      <c r="GN447" s="9">
        <v>0</v>
      </c>
      <c r="GO447" s="9">
        <v>0</v>
      </c>
      <c r="GP447" s="1">
        <v>0</v>
      </c>
      <c r="GQ447" s="9">
        <v>0</v>
      </c>
      <c r="GR447" s="11">
        <f t="shared" si="163"/>
        <v>0</v>
      </c>
      <c r="GS447" s="9">
        <v>0</v>
      </c>
      <c r="GT447" s="9">
        <v>0</v>
      </c>
      <c r="GU447" s="9">
        <v>0</v>
      </c>
      <c r="GV447" s="9">
        <v>0</v>
      </c>
      <c r="GW447" s="9">
        <v>0</v>
      </c>
      <c r="GX447" s="9">
        <f t="shared" si="164"/>
        <v>3</v>
      </c>
      <c r="GY447" s="9">
        <v>1</v>
      </c>
      <c r="GZ447" s="9">
        <v>0</v>
      </c>
      <c r="HA447" s="9">
        <v>0</v>
      </c>
      <c r="HB447" s="9">
        <v>0</v>
      </c>
      <c r="HC447" s="9">
        <v>0</v>
      </c>
      <c r="HD447" s="9">
        <v>0</v>
      </c>
      <c r="HE447" s="9">
        <v>0</v>
      </c>
      <c r="HF447" s="9">
        <v>0</v>
      </c>
      <c r="HG447" s="9">
        <v>0</v>
      </c>
      <c r="HH447" s="9">
        <v>0</v>
      </c>
      <c r="HI447" s="9">
        <v>1</v>
      </c>
      <c r="HJ447" s="9">
        <v>0</v>
      </c>
      <c r="HK447" s="9">
        <v>0</v>
      </c>
      <c r="HL447" s="9">
        <v>0</v>
      </c>
      <c r="HM447" s="9">
        <v>0</v>
      </c>
      <c r="HN447" s="9">
        <v>0</v>
      </c>
      <c r="HO447" s="9">
        <v>0</v>
      </c>
      <c r="HP447" s="9">
        <v>0</v>
      </c>
      <c r="HQ447" s="9">
        <v>0</v>
      </c>
      <c r="HR447" s="9">
        <v>1</v>
      </c>
      <c r="HS447" s="9">
        <v>0</v>
      </c>
      <c r="HT447" s="9">
        <v>0</v>
      </c>
      <c r="HU447" s="9">
        <v>0</v>
      </c>
      <c r="HV447" s="9">
        <v>0</v>
      </c>
      <c r="HW447" s="9">
        <v>1</v>
      </c>
      <c r="HX447" s="9">
        <v>0</v>
      </c>
      <c r="HY447" s="9">
        <v>0</v>
      </c>
      <c r="HZ447" s="9">
        <v>0</v>
      </c>
      <c r="IA447" s="9">
        <v>1</v>
      </c>
      <c r="IB447" s="9">
        <v>1</v>
      </c>
      <c r="IC447" s="9">
        <v>0</v>
      </c>
      <c r="ID447" s="9">
        <v>1</v>
      </c>
      <c r="IE447" s="9">
        <v>0</v>
      </c>
      <c r="IF447" s="1">
        <v>0</v>
      </c>
      <c r="IG447" s="9">
        <v>0</v>
      </c>
      <c r="IH447" s="9">
        <v>0</v>
      </c>
      <c r="II447" s="9">
        <v>0</v>
      </c>
      <c r="IJ447" s="9">
        <v>0</v>
      </c>
      <c r="IK447" s="9">
        <v>0</v>
      </c>
      <c r="IL447" s="9">
        <v>0</v>
      </c>
      <c r="IM447" s="9">
        <v>1</v>
      </c>
      <c r="IN447" s="9">
        <v>0</v>
      </c>
      <c r="IO447" s="9">
        <v>1</v>
      </c>
      <c r="IP447" s="9">
        <v>0</v>
      </c>
      <c r="IQ447" s="9">
        <f t="shared" si="188"/>
        <v>2</v>
      </c>
      <c r="IR447" s="1">
        <v>1</v>
      </c>
      <c r="IS447" s="9">
        <v>1</v>
      </c>
      <c r="IT447" s="9">
        <v>1</v>
      </c>
      <c r="IU447" s="9">
        <v>1</v>
      </c>
      <c r="IV447" s="9">
        <v>0</v>
      </c>
      <c r="IW447" s="9">
        <v>0</v>
      </c>
      <c r="IX447" s="9">
        <v>0</v>
      </c>
      <c r="IY447" s="9">
        <v>0</v>
      </c>
      <c r="IZ447" s="9">
        <v>0</v>
      </c>
      <c r="JA447" s="9">
        <v>52</v>
      </c>
      <c r="JB447" s="9">
        <v>0</v>
      </c>
      <c r="JC447" s="9">
        <v>0</v>
      </c>
      <c r="JD447" s="9">
        <v>0</v>
      </c>
      <c r="JE447" s="1">
        <v>1</v>
      </c>
      <c r="JF447" s="1">
        <v>7</v>
      </c>
      <c r="JG447" s="1">
        <v>0</v>
      </c>
      <c r="JH447" s="1">
        <v>0</v>
      </c>
      <c r="JI447" s="1">
        <v>1</v>
      </c>
      <c r="JJ447" s="9"/>
      <c r="JK447" s="9">
        <v>0</v>
      </c>
      <c r="JL447" s="9">
        <v>0</v>
      </c>
      <c r="JM447" s="9">
        <v>0</v>
      </c>
      <c r="JN447" s="9">
        <v>0</v>
      </c>
      <c r="JO447" s="9">
        <v>0</v>
      </c>
      <c r="JP447" s="9">
        <v>0</v>
      </c>
      <c r="JQ447" s="9">
        <v>0</v>
      </c>
      <c r="JR447" s="9">
        <v>0</v>
      </c>
      <c r="JS447" s="9">
        <v>1</v>
      </c>
      <c r="JT447" s="9">
        <v>1</v>
      </c>
      <c r="JU447" s="9">
        <v>0</v>
      </c>
      <c r="JV447" s="9">
        <v>1</v>
      </c>
      <c r="JW447" s="9">
        <v>0</v>
      </c>
      <c r="JX447" s="9">
        <v>1</v>
      </c>
      <c r="JY447" s="10">
        <v>44013</v>
      </c>
      <c r="JZ447" s="10">
        <v>44029</v>
      </c>
      <c r="KA447" s="9">
        <f>JZ447-JY447</f>
        <v>16</v>
      </c>
      <c r="KB447" s="9">
        <v>1</v>
      </c>
      <c r="KC447" s="9">
        <f t="shared" si="189"/>
        <v>7</v>
      </c>
      <c r="KD447" s="9">
        <v>1</v>
      </c>
      <c r="KE447" s="9">
        <v>1</v>
      </c>
      <c r="KF447" s="9">
        <v>1</v>
      </c>
      <c r="KG447" s="9">
        <v>0</v>
      </c>
      <c r="KH447" s="9">
        <v>0</v>
      </c>
      <c r="KI447" s="9">
        <v>1</v>
      </c>
      <c r="KJ447" s="9">
        <v>1</v>
      </c>
      <c r="KK447" s="9">
        <v>1</v>
      </c>
      <c r="KL447" s="9">
        <v>0</v>
      </c>
      <c r="KM447" s="9">
        <v>0</v>
      </c>
      <c r="KN447" s="9">
        <v>1</v>
      </c>
      <c r="KO447" s="1">
        <v>1</v>
      </c>
      <c r="KP447" s="9">
        <v>0</v>
      </c>
      <c r="KQ447" s="9">
        <v>0</v>
      </c>
      <c r="KR447" s="9">
        <v>0</v>
      </c>
      <c r="KS447" s="9">
        <v>0</v>
      </c>
      <c r="KT447" s="9">
        <v>0</v>
      </c>
      <c r="KU447" s="9">
        <v>0</v>
      </c>
      <c r="KV447" s="9">
        <v>0</v>
      </c>
      <c r="KW447" s="9" t="s">
        <v>103</v>
      </c>
      <c r="KX447" s="9">
        <v>0</v>
      </c>
      <c r="KY447" s="9">
        <v>1</v>
      </c>
      <c r="KZ447" s="12">
        <v>14.2</v>
      </c>
      <c r="LA447" s="12">
        <v>42.5</v>
      </c>
      <c r="LB447" s="9">
        <v>9380</v>
      </c>
      <c r="LC447" s="9">
        <v>8560</v>
      </c>
      <c r="LD447" s="9">
        <v>290</v>
      </c>
      <c r="LE447" s="9">
        <v>109000</v>
      </c>
      <c r="LF447" s="13">
        <v>0.77</v>
      </c>
      <c r="LG447" s="13">
        <v>28.3</v>
      </c>
      <c r="LH447" s="9"/>
      <c r="LI447" s="9"/>
      <c r="LJ447" s="9"/>
      <c r="LK447" s="9"/>
      <c r="LL447" s="9">
        <v>472</v>
      </c>
      <c r="LM447" s="9"/>
      <c r="LN447" s="9"/>
      <c r="LO447" s="9"/>
      <c r="LP447" s="12">
        <v>709</v>
      </c>
      <c r="LQ447" s="14">
        <v>7.7999999999999996E-3</v>
      </c>
      <c r="LR447" s="9"/>
      <c r="LS447" s="9"/>
      <c r="LT447" s="9">
        <v>18.5</v>
      </c>
      <c r="LU447" s="9"/>
      <c r="LV447" s="9">
        <v>0</v>
      </c>
      <c r="LW447" s="9"/>
      <c r="LX447" s="1">
        <v>0</v>
      </c>
      <c r="LY447" s="9">
        <v>0</v>
      </c>
      <c r="LZ447" s="9">
        <v>1</v>
      </c>
      <c r="MA447" s="9">
        <v>0</v>
      </c>
      <c r="MB447" s="9">
        <f t="shared" si="167"/>
        <v>1</v>
      </c>
      <c r="MC447" s="1">
        <v>1</v>
      </c>
      <c r="MD447" s="9">
        <v>1</v>
      </c>
      <c r="ME447" s="9">
        <v>0</v>
      </c>
      <c r="MF447" s="9">
        <v>0</v>
      </c>
      <c r="MG447" s="9">
        <v>0</v>
      </c>
      <c r="MH447" s="9">
        <v>0</v>
      </c>
      <c r="MI447" s="9">
        <v>0</v>
      </c>
      <c r="MJ447" s="9">
        <v>0</v>
      </c>
      <c r="MK447" s="9">
        <v>0</v>
      </c>
      <c r="ML447" s="9">
        <v>0</v>
      </c>
      <c r="MM447" s="9">
        <f t="shared" si="168"/>
        <v>0</v>
      </c>
      <c r="MN447" s="9">
        <v>0</v>
      </c>
      <c r="MO447" s="9">
        <v>0</v>
      </c>
      <c r="MP447" s="9">
        <v>0</v>
      </c>
      <c r="MQ447" s="9">
        <v>0</v>
      </c>
      <c r="MR447" s="9">
        <v>0</v>
      </c>
      <c r="MS447" s="9">
        <v>0</v>
      </c>
      <c r="MT447" s="9">
        <v>0</v>
      </c>
      <c r="MU447" s="9">
        <v>0</v>
      </c>
      <c r="MV447" s="9">
        <v>0</v>
      </c>
      <c r="MW447" s="9">
        <v>0</v>
      </c>
      <c r="MX447" s="9">
        <v>0</v>
      </c>
      <c r="MY447" s="9">
        <v>0</v>
      </c>
      <c r="MZ447" s="9">
        <v>0</v>
      </c>
      <c r="NA447" s="9">
        <v>0</v>
      </c>
      <c r="NB447" s="9" t="s">
        <v>122</v>
      </c>
      <c r="NC447" s="12">
        <v>15.5</v>
      </c>
      <c r="ND447" s="12">
        <v>45.9</v>
      </c>
      <c r="NE447" s="9">
        <v>6100</v>
      </c>
      <c r="NF447" s="9">
        <v>5550</v>
      </c>
      <c r="NG447" s="9">
        <v>500</v>
      </c>
      <c r="NH447" s="9">
        <v>117000</v>
      </c>
      <c r="NI447" s="13">
        <v>0.71</v>
      </c>
      <c r="NJ447" s="13">
        <v>32.299999999999997</v>
      </c>
      <c r="NK447" s="13">
        <v>0.4</v>
      </c>
      <c r="NL447" s="13">
        <v>0.36</v>
      </c>
      <c r="NM447" s="12">
        <v>9.6999999999999993</v>
      </c>
      <c r="NN447" s="9">
        <v>13.9</v>
      </c>
      <c r="NO447" s="9">
        <v>381</v>
      </c>
      <c r="NP447" s="12">
        <v>33.83</v>
      </c>
      <c r="NQ447" s="9"/>
      <c r="NR447" s="9"/>
      <c r="NS447" s="9"/>
      <c r="NT447" s="9"/>
      <c r="NU447" s="9"/>
      <c r="NV447" s="9"/>
      <c r="NW447" s="9">
        <v>18.600000000000001</v>
      </c>
      <c r="NX447" s="9"/>
      <c r="NY447" s="1">
        <v>1</v>
      </c>
      <c r="NZ447" s="9" t="s">
        <v>115</v>
      </c>
      <c r="OA447" s="1">
        <v>0</v>
      </c>
      <c r="OB447" s="1">
        <v>1</v>
      </c>
      <c r="OC447" s="9">
        <v>1</v>
      </c>
      <c r="OD447" s="9">
        <v>0</v>
      </c>
      <c r="OE447" s="9">
        <f t="shared" si="169"/>
        <v>2</v>
      </c>
      <c r="OF447" s="1">
        <v>1</v>
      </c>
      <c r="OG447" s="9">
        <v>1</v>
      </c>
      <c r="OH447" s="9">
        <v>0</v>
      </c>
      <c r="OI447" s="9">
        <v>1</v>
      </c>
      <c r="OJ447" s="9">
        <v>0</v>
      </c>
      <c r="OK447" s="9">
        <v>0</v>
      </c>
      <c r="OL447" s="9">
        <v>0</v>
      </c>
      <c r="OM447" s="9">
        <v>0</v>
      </c>
      <c r="ON447" s="9">
        <v>0</v>
      </c>
      <c r="OO447" s="9">
        <v>0</v>
      </c>
      <c r="OP447" s="9">
        <f t="shared" si="170"/>
        <v>0</v>
      </c>
      <c r="OQ447" s="9">
        <v>0</v>
      </c>
      <c r="OR447" s="9">
        <v>0</v>
      </c>
      <c r="OS447" s="9">
        <v>0</v>
      </c>
      <c r="OT447" s="9">
        <v>0</v>
      </c>
      <c r="OU447" s="9">
        <v>0</v>
      </c>
      <c r="OV447" s="9">
        <v>0</v>
      </c>
      <c r="OW447" s="9">
        <v>0</v>
      </c>
      <c r="OX447" s="9">
        <v>0</v>
      </c>
      <c r="OY447" s="9">
        <v>0</v>
      </c>
      <c r="OZ447" s="9">
        <v>0</v>
      </c>
      <c r="PA447" s="9">
        <v>0</v>
      </c>
      <c r="PB447" s="9">
        <v>0</v>
      </c>
    </row>
    <row r="448" spans="1:418" x14ac:dyDescent="0.25">
      <c r="A448" s="1">
        <v>447</v>
      </c>
      <c r="B448" s="26" t="s">
        <v>1</v>
      </c>
      <c r="C448" s="9">
        <v>1</v>
      </c>
      <c r="D448" s="9">
        <v>0</v>
      </c>
      <c r="E448" s="9">
        <v>48</v>
      </c>
      <c r="F448" s="9">
        <v>0</v>
      </c>
      <c r="G448" s="1">
        <v>1</v>
      </c>
      <c r="H448" s="9">
        <v>0</v>
      </c>
      <c r="I448" s="9">
        <v>0</v>
      </c>
      <c r="J448" s="9" t="s">
        <v>5</v>
      </c>
      <c r="K448" s="9">
        <v>1</v>
      </c>
      <c r="L448" s="9">
        <v>0</v>
      </c>
      <c r="M448" s="9">
        <v>0</v>
      </c>
      <c r="N448" s="9">
        <v>0</v>
      </c>
      <c r="O448" s="9" t="s">
        <v>271</v>
      </c>
      <c r="P448" s="9" t="s">
        <v>247</v>
      </c>
      <c r="Q448" s="9"/>
      <c r="R448" s="9" t="s">
        <v>393</v>
      </c>
      <c r="S448" s="1">
        <v>0</v>
      </c>
      <c r="T448" s="9" t="s">
        <v>329</v>
      </c>
      <c r="U448" s="9" t="s">
        <v>149</v>
      </c>
      <c r="V448" s="9" t="s">
        <v>111</v>
      </c>
      <c r="W448" s="9">
        <v>1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1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1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1</v>
      </c>
      <c r="BA448" s="9">
        <v>0</v>
      </c>
      <c r="BB448" s="1">
        <v>1</v>
      </c>
      <c r="BC448" s="9">
        <v>0</v>
      </c>
      <c r="BD448" s="9">
        <v>0</v>
      </c>
      <c r="BE448" s="9">
        <f t="shared" si="187"/>
        <v>2</v>
      </c>
      <c r="BF448" s="9">
        <v>1</v>
      </c>
      <c r="BG448" s="9">
        <v>1</v>
      </c>
      <c r="BH448" s="9">
        <v>0</v>
      </c>
      <c r="BI448" s="9">
        <v>0</v>
      </c>
      <c r="BJ448" s="1">
        <v>0</v>
      </c>
      <c r="BK448" s="9">
        <v>0</v>
      </c>
      <c r="BL448" s="9">
        <v>0</v>
      </c>
      <c r="BM448" s="9">
        <v>0</v>
      </c>
      <c r="BN448" s="9">
        <v>1</v>
      </c>
      <c r="BO448" s="9">
        <v>1</v>
      </c>
      <c r="BP448" s="9">
        <v>0</v>
      </c>
      <c r="BQ448" s="9">
        <v>0</v>
      </c>
      <c r="BR448" s="1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/>
      <c r="CJ448" s="9"/>
      <c r="CK448" s="9" t="s">
        <v>123</v>
      </c>
      <c r="CL448" s="9">
        <v>0</v>
      </c>
      <c r="CM448" s="10">
        <v>44014</v>
      </c>
      <c r="CN448" s="10">
        <v>44014</v>
      </c>
      <c r="CO448" s="10"/>
      <c r="CP448" s="10"/>
      <c r="CQ448" s="10"/>
      <c r="CR448" s="10"/>
      <c r="CS448" s="10">
        <v>44016</v>
      </c>
      <c r="CT448" s="3"/>
      <c r="CU448" s="3">
        <f t="shared" si="178"/>
        <v>2</v>
      </c>
      <c r="CV448" s="11"/>
      <c r="CW448" s="11"/>
      <c r="CX448" s="11"/>
      <c r="CY448" s="3">
        <f t="shared" ref="CY448:CY471" si="194">CU448-CV448-CW448</f>
        <v>2</v>
      </c>
      <c r="CZ448" s="11">
        <v>0</v>
      </c>
      <c r="DA448" s="3">
        <v>1</v>
      </c>
      <c r="DB448" s="11">
        <v>0</v>
      </c>
      <c r="DC448" s="3">
        <f t="shared" si="179"/>
        <v>1</v>
      </c>
      <c r="DD448" s="10">
        <v>44010</v>
      </c>
      <c r="DE448" s="1">
        <v>0</v>
      </c>
      <c r="DF448" s="11">
        <f t="shared" si="161"/>
        <v>4</v>
      </c>
      <c r="DG448" s="3">
        <f t="shared" si="180"/>
        <v>4</v>
      </c>
      <c r="DH448" s="9">
        <v>1</v>
      </c>
      <c r="DI448" s="9">
        <v>1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1</v>
      </c>
      <c r="DP448" s="9">
        <v>0</v>
      </c>
      <c r="DQ448" s="9">
        <v>0</v>
      </c>
      <c r="DR448" s="9">
        <v>1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/>
      <c r="EH448" s="9"/>
      <c r="EI448" s="12"/>
      <c r="EJ448" s="11"/>
      <c r="EK448" s="11"/>
      <c r="EL448" s="11"/>
      <c r="EM448" s="9">
        <v>110</v>
      </c>
      <c r="EN448" s="9">
        <v>90</v>
      </c>
      <c r="EO448" s="12">
        <f t="shared" si="162"/>
        <v>96.666666666666671</v>
      </c>
      <c r="EP448" s="11">
        <v>0</v>
      </c>
      <c r="EQ448" s="9">
        <v>110</v>
      </c>
      <c r="ER448" s="1">
        <v>1</v>
      </c>
      <c r="ES448" s="9">
        <v>19</v>
      </c>
      <c r="ET448" s="9">
        <v>0</v>
      </c>
      <c r="EU448" s="12">
        <v>39</v>
      </c>
      <c r="EV448" s="3">
        <v>1</v>
      </c>
      <c r="EW448" s="12">
        <v>39</v>
      </c>
      <c r="EX448" s="9">
        <v>84</v>
      </c>
      <c r="EY448" s="1">
        <v>1</v>
      </c>
      <c r="EZ448" s="9" t="s">
        <v>51</v>
      </c>
      <c r="FA448" s="9">
        <v>1</v>
      </c>
      <c r="FB448" s="9">
        <v>0</v>
      </c>
      <c r="FC448" s="9">
        <v>1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1">
        <v>0</v>
      </c>
      <c r="FJ448" s="1">
        <v>1</v>
      </c>
      <c r="FK448" s="9">
        <v>0</v>
      </c>
      <c r="FL448" s="9">
        <v>0</v>
      </c>
      <c r="FM448" s="9" t="s">
        <v>104</v>
      </c>
      <c r="FN448" s="1" t="s">
        <v>83</v>
      </c>
      <c r="FO448" s="9">
        <v>0</v>
      </c>
      <c r="FP448" s="9">
        <v>0</v>
      </c>
      <c r="FQ448" s="1">
        <v>1</v>
      </c>
      <c r="FR448" s="1">
        <v>1</v>
      </c>
      <c r="FS448" s="1">
        <f t="shared" si="181"/>
        <v>1</v>
      </c>
      <c r="FT448" s="1">
        <v>0</v>
      </c>
      <c r="FU448" s="9">
        <v>0</v>
      </c>
      <c r="FV448" s="9">
        <v>0</v>
      </c>
      <c r="FW448" s="9">
        <v>0</v>
      </c>
      <c r="FX448" s="9">
        <v>0</v>
      </c>
      <c r="FY448" s="9">
        <v>0</v>
      </c>
      <c r="FZ448" s="1">
        <f t="shared" si="175"/>
        <v>1</v>
      </c>
      <c r="GA448" s="1">
        <v>1</v>
      </c>
      <c r="GB448" s="9">
        <v>1</v>
      </c>
      <c r="GC448" s="9">
        <v>0</v>
      </c>
      <c r="GD448" s="9">
        <v>0</v>
      </c>
      <c r="GE448" s="9">
        <v>0</v>
      </c>
      <c r="GF448" s="9">
        <v>0</v>
      </c>
      <c r="GG448" s="9">
        <v>0</v>
      </c>
      <c r="GH448" s="1">
        <f t="shared" si="176"/>
        <v>0</v>
      </c>
      <c r="GI448" s="1">
        <v>0</v>
      </c>
      <c r="GJ448" s="9">
        <v>0</v>
      </c>
      <c r="GK448" s="9">
        <v>0</v>
      </c>
      <c r="GL448" s="9">
        <v>0</v>
      </c>
      <c r="GM448" s="9">
        <v>0</v>
      </c>
      <c r="GN448" s="9">
        <v>0</v>
      </c>
      <c r="GO448" s="9">
        <v>0</v>
      </c>
      <c r="GP448" s="1">
        <v>0</v>
      </c>
      <c r="GQ448" s="9">
        <v>0</v>
      </c>
      <c r="GR448" s="11">
        <f t="shared" si="163"/>
        <v>0</v>
      </c>
      <c r="GS448" s="9">
        <v>0</v>
      </c>
      <c r="GT448" s="9">
        <v>0</v>
      </c>
      <c r="GU448" s="9">
        <v>0</v>
      </c>
      <c r="GV448" s="9">
        <v>0</v>
      </c>
      <c r="GW448" s="9">
        <v>0</v>
      </c>
      <c r="GX448" s="9">
        <f t="shared" si="164"/>
        <v>2</v>
      </c>
      <c r="GY448" s="9">
        <v>1</v>
      </c>
      <c r="GZ448" s="9">
        <v>0</v>
      </c>
      <c r="HA448" s="9">
        <v>0</v>
      </c>
      <c r="HB448" s="9">
        <v>1</v>
      </c>
      <c r="HC448" s="9">
        <v>0</v>
      </c>
      <c r="HD448" s="9">
        <v>0</v>
      </c>
      <c r="HE448" s="9">
        <v>0</v>
      </c>
      <c r="HF448" s="9">
        <v>0</v>
      </c>
      <c r="HG448" s="9">
        <v>0</v>
      </c>
      <c r="HH448" s="9">
        <v>0</v>
      </c>
      <c r="HI448" s="9">
        <v>1</v>
      </c>
      <c r="HJ448" s="9">
        <v>0</v>
      </c>
      <c r="HK448" s="9">
        <v>0</v>
      </c>
      <c r="HL448" s="9">
        <v>0</v>
      </c>
      <c r="HM448" s="9">
        <v>0</v>
      </c>
      <c r="HN448" s="9">
        <v>0</v>
      </c>
      <c r="HO448" s="9">
        <v>0</v>
      </c>
      <c r="HP448" s="9">
        <v>0</v>
      </c>
      <c r="HQ448" s="9">
        <v>0</v>
      </c>
      <c r="HR448" s="9">
        <v>0</v>
      </c>
      <c r="HS448" s="9">
        <v>0</v>
      </c>
      <c r="HT448" s="9">
        <v>0</v>
      </c>
      <c r="HU448" s="9">
        <v>0</v>
      </c>
      <c r="HV448" s="9">
        <v>0</v>
      </c>
      <c r="HW448" s="9">
        <v>0</v>
      </c>
      <c r="HX448" s="9">
        <v>0</v>
      </c>
      <c r="HY448" s="9">
        <v>0</v>
      </c>
      <c r="HZ448" s="9">
        <v>0</v>
      </c>
      <c r="IA448" s="9">
        <v>1</v>
      </c>
      <c r="IB448" s="9">
        <v>0</v>
      </c>
      <c r="IC448" s="9">
        <v>0</v>
      </c>
      <c r="ID448" s="9">
        <v>1</v>
      </c>
      <c r="IE448" s="9">
        <v>0</v>
      </c>
      <c r="IF448" s="1">
        <v>1</v>
      </c>
      <c r="IG448" s="9">
        <v>1</v>
      </c>
      <c r="IH448" s="9">
        <v>0</v>
      </c>
      <c r="II448" s="9">
        <v>0</v>
      </c>
      <c r="IJ448" s="9">
        <v>0</v>
      </c>
      <c r="IK448" s="9">
        <v>0</v>
      </c>
      <c r="IL448" s="9">
        <v>0</v>
      </c>
      <c r="IM448" s="9">
        <v>1</v>
      </c>
      <c r="IN448" s="9">
        <v>0</v>
      </c>
      <c r="IO448" s="9">
        <v>0</v>
      </c>
      <c r="IP448" s="9">
        <v>0</v>
      </c>
      <c r="IQ448" s="9">
        <f t="shared" si="188"/>
        <v>0</v>
      </c>
      <c r="IR448" s="1">
        <v>0</v>
      </c>
      <c r="IS448" s="9">
        <v>0</v>
      </c>
      <c r="IT448" s="9">
        <v>0</v>
      </c>
      <c r="IU448" s="9">
        <v>0</v>
      </c>
      <c r="IV448" s="9">
        <v>0</v>
      </c>
      <c r="IW448" s="9">
        <v>0</v>
      </c>
      <c r="IX448" s="9">
        <v>0</v>
      </c>
      <c r="IY448" s="9">
        <v>0</v>
      </c>
      <c r="IZ448" s="9">
        <v>0</v>
      </c>
      <c r="JA448" s="9"/>
      <c r="JB448" s="9"/>
      <c r="JC448" s="9"/>
      <c r="JD448" s="9"/>
      <c r="JE448" s="9"/>
      <c r="JF448" s="1">
        <v>7</v>
      </c>
      <c r="JG448" s="1">
        <v>0</v>
      </c>
      <c r="JH448" s="1">
        <v>0</v>
      </c>
      <c r="JI448" s="1">
        <v>1</v>
      </c>
      <c r="JJ448" s="9"/>
      <c r="JK448" s="9">
        <v>0</v>
      </c>
      <c r="JL448" s="9">
        <v>0</v>
      </c>
      <c r="JM448" s="9">
        <v>0</v>
      </c>
      <c r="JN448" s="9">
        <v>0</v>
      </c>
      <c r="JO448" s="9">
        <v>0</v>
      </c>
      <c r="JP448" s="9">
        <v>0</v>
      </c>
      <c r="JQ448" s="9">
        <v>0</v>
      </c>
      <c r="JR448" s="9">
        <v>0</v>
      </c>
      <c r="JS448" s="9">
        <v>1</v>
      </c>
      <c r="JT448" s="9">
        <v>1</v>
      </c>
      <c r="JU448" s="9">
        <v>0</v>
      </c>
      <c r="JV448" s="9">
        <v>0</v>
      </c>
      <c r="JW448" s="9">
        <v>0</v>
      </c>
      <c r="JX448" s="9">
        <v>0</v>
      </c>
      <c r="JY448" s="9"/>
      <c r="JZ448" s="9"/>
      <c r="KA448" s="9"/>
      <c r="KB448" s="9">
        <v>0</v>
      </c>
      <c r="KC448" s="9">
        <f t="shared" si="189"/>
        <v>0</v>
      </c>
      <c r="KD448" s="9">
        <v>0</v>
      </c>
      <c r="KE448" s="9">
        <v>0</v>
      </c>
      <c r="KF448" s="9">
        <v>0</v>
      </c>
      <c r="KG448" s="9">
        <v>0</v>
      </c>
      <c r="KH448" s="9">
        <v>0</v>
      </c>
      <c r="KI448" s="9">
        <v>0</v>
      </c>
      <c r="KJ448" s="9">
        <v>0</v>
      </c>
      <c r="KK448" s="9">
        <v>0</v>
      </c>
      <c r="KL448" s="9">
        <v>0</v>
      </c>
      <c r="KM448" s="9">
        <v>0</v>
      </c>
      <c r="KN448" s="9">
        <v>0</v>
      </c>
      <c r="KO448" s="9">
        <v>0</v>
      </c>
      <c r="KP448" s="9">
        <v>0</v>
      </c>
      <c r="KQ448" s="9">
        <v>0</v>
      </c>
      <c r="KR448" s="9">
        <v>0</v>
      </c>
      <c r="KS448" s="9">
        <v>0</v>
      </c>
      <c r="KT448" s="9">
        <v>0</v>
      </c>
      <c r="KU448" s="9">
        <v>0</v>
      </c>
      <c r="KV448" s="9">
        <v>0</v>
      </c>
      <c r="KW448" s="9" t="s">
        <v>102</v>
      </c>
      <c r="KX448" s="9">
        <v>1</v>
      </c>
      <c r="KY448" s="9">
        <v>0</v>
      </c>
      <c r="KZ448" s="12">
        <v>9.4</v>
      </c>
      <c r="LA448" s="12">
        <v>32.9</v>
      </c>
      <c r="LB448" s="9">
        <v>13300</v>
      </c>
      <c r="LC448" s="9">
        <v>11840</v>
      </c>
      <c r="LD448" s="9">
        <v>1140</v>
      </c>
      <c r="LE448" s="9">
        <v>263000</v>
      </c>
      <c r="LF448" s="13">
        <v>1.02</v>
      </c>
      <c r="LG448" s="9"/>
      <c r="LH448" s="9"/>
      <c r="LI448" s="9"/>
      <c r="LJ448" s="9"/>
      <c r="LK448" s="9"/>
      <c r="LL448" s="9">
        <v>287</v>
      </c>
      <c r="LM448" s="12">
        <v>138.41999999999999</v>
      </c>
      <c r="LN448" s="9"/>
      <c r="LO448" s="9"/>
      <c r="LP448" s="12">
        <v>311</v>
      </c>
      <c r="LQ448" s="9"/>
      <c r="LR448" s="9"/>
      <c r="LS448" s="9"/>
      <c r="LT448" s="9"/>
      <c r="LU448" s="9"/>
      <c r="LV448" s="9">
        <v>0</v>
      </c>
      <c r="LW448" s="9"/>
      <c r="LX448" s="1">
        <v>0</v>
      </c>
      <c r="LY448" s="9">
        <v>0</v>
      </c>
      <c r="LZ448" s="9">
        <v>1</v>
      </c>
      <c r="MA448" s="9">
        <v>0</v>
      </c>
      <c r="MB448" s="9">
        <f t="shared" si="167"/>
        <v>1</v>
      </c>
      <c r="MC448" s="1">
        <v>1</v>
      </c>
      <c r="MD448" s="9">
        <v>1</v>
      </c>
      <c r="ME448" s="9">
        <v>0</v>
      </c>
      <c r="MF448" s="9">
        <v>0</v>
      </c>
      <c r="MG448" s="9">
        <v>0</v>
      </c>
      <c r="MH448" s="9">
        <v>0</v>
      </c>
      <c r="MI448" s="9">
        <v>0</v>
      </c>
      <c r="MJ448" s="9">
        <v>0</v>
      </c>
      <c r="MK448" s="9">
        <v>1</v>
      </c>
      <c r="ML448" s="9">
        <v>0</v>
      </c>
      <c r="MM448" s="9">
        <f t="shared" si="168"/>
        <v>1</v>
      </c>
      <c r="MN448" s="1">
        <v>1</v>
      </c>
      <c r="MO448" s="9">
        <v>1</v>
      </c>
      <c r="MP448" s="9">
        <v>0</v>
      </c>
      <c r="MQ448" s="9">
        <v>0</v>
      </c>
      <c r="MR448" s="9">
        <v>0</v>
      </c>
      <c r="MS448" s="9">
        <v>0</v>
      </c>
      <c r="MT448" s="9">
        <v>0</v>
      </c>
      <c r="MU448" s="9">
        <v>0</v>
      </c>
      <c r="MV448" s="9">
        <v>0</v>
      </c>
      <c r="MW448" s="9">
        <v>0</v>
      </c>
      <c r="MX448" s="9">
        <v>0</v>
      </c>
      <c r="MY448" s="9">
        <v>0</v>
      </c>
      <c r="MZ448" s="9">
        <v>0</v>
      </c>
      <c r="NA448" s="9">
        <v>0</v>
      </c>
      <c r="NB448" s="9" t="s">
        <v>122</v>
      </c>
      <c r="NC448" s="12">
        <v>9.4</v>
      </c>
      <c r="ND448" s="12">
        <v>32.9</v>
      </c>
      <c r="NE448" s="9">
        <v>13300</v>
      </c>
      <c r="NF448" s="9">
        <v>11840</v>
      </c>
      <c r="NG448" s="9">
        <v>1140</v>
      </c>
      <c r="NH448" s="9">
        <v>263000</v>
      </c>
      <c r="NI448" s="13">
        <v>1.02</v>
      </c>
      <c r="NJ448" s="9"/>
      <c r="NK448" s="9"/>
      <c r="NL448" s="9"/>
      <c r="NM448" s="9"/>
      <c r="NN448" s="9"/>
      <c r="NO448" s="9">
        <v>287</v>
      </c>
      <c r="NP448" s="12">
        <v>138.41999999999999</v>
      </c>
      <c r="NQ448" s="9"/>
      <c r="NR448" s="9"/>
      <c r="NS448" s="9">
        <v>311</v>
      </c>
      <c r="NT448" s="9"/>
      <c r="NU448" s="9"/>
      <c r="NV448" s="9"/>
      <c r="NW448" s="9"/>
      <c r="NX448" s="9"/>
      <c r="NY448" s="1">
        <v>0</v>
      </c>
      <c r="NZ448" s="9"/>
      <c r="OA448" s="1">
        <v>0</v>
      </c>
      <c r="OB448" s="1">
        <v>0</v>
      </c>
      <c r="OC448" s="9">
        <v>1</v>
      </c>
      <c r="OD448" s="9">
        <v>0</v>
      </c>
      <c r="OE448" s="9">
        <f t="shared" si="169"/>
        <v>1</v>
      </c>
      <c r="OF448" s="1">
        <v>1</v>
      </c>
      <c r="OG448" s="9">
        <v>1</v>
      </c>
      <c r="OH448" s="9">
        <v>0</v>
      </c>
      <c r="OI448" s="9">
        <v>0</v>
      </c>
      <c r="OJ448" s="9">
        <v>0</v>
      </c>
      <c r="OK448" s="9">
        <v>0</v>
      </c>
      <c r="OL448" s="9">
        <v>0</v>
      </c>
      <c r="OM448" s="9">
        <v>0</v>
      </c>
      <c r="ON448" s="9">
        <v>1</v>
      </c>
      <c r="OO448" s="9">
        <v>0</v>
      </c>
      <c r="OP448" s="9">
        <f t="shared" si="170"/>
        <v>1</v>
      </c>
      <c r="OQ448" s="1">
        <v>1</v>
      </c>
      <c r="OR448" s="9">
        <v>1</v>
      </c>
      <c r="OS448" s="9">
        <v>0</v>
      </c>
      <c r="OT448" s="9">
        <v>0</v>
      </c>
      <c r="OU448" s="9">
        <v>0</v>
      </c>
      <c r="OV448" s="9">
        <v>0</v>
      </c>
      <c r="OW448" s="9">
        <v>0</v>
      </c>
      <c r="OX448" s="9">
        <v>0</v>
      </c>
      <c r="OY448" s="9">
        <v>0</v>
      </c>
      <c r="OZ448" s="9">
        <v>0</v>
      </c>
      <c r="PA448" s="9">
        <v>0</v>
      </c>
      <c r="PB448" s="9">
        <v>0</v>
      </c>
    </row>
    <row r="449" spans="1:418" x14ac:dyDescent="0.25">
      <c r="A449" s="1">
        <v>448</v>
      </c>
      <c r="B449" s="26" t="s">
        <v>2</v>
      </c>
      <c r="C449" s="9">
        <v>0</v>
      </c>
      <c r="D449" s="9">
        <v>1</v>
      </c>
      <c r="E449" s="9">
        <v>66</v>
      </c>
      <c r="F449" s="9">
        <v>0</v>
      </c>
      <c r="G449" s="9">
        <v>0</v>
      </c>
      <c r="H449" s="1">
        <v>1</v>
      </c>
      <c r="I449" s="9">
        <v>0</v>
      </c>
      <c r="J449" s="9" t="s">
        <v>5</v>
      </c>
      <c r="K449" s="9">
        <v>1</v>
      </c>
      <c r="L449" s="9">
        <v>0</v>
      </c>
      <c r="M449" s="9">
        <v>0</v>
      </c>
      <c r="N449" s="9">
        <v>0</v>
      </c>
      <c r="O449" s="9" t="s">
        <v>271</v>
      </c>
      <c r="P449" s="9" t="s">
        <v>247</v>
      </c>
      <c r="Q449" s="9"/>
      <c r="R449" s="9" t="s">
        <v>393</v>
      </c>
      <c r="S449" s="1">
        <v>0</v>
      </c>
      <c r="T449" s="9" t="s">
        <v>329</v>
      </c>
      <c r="U449" s="9" t="s">
        <v>149</v>
      </c>
      <c r="V449" s="9" t="s">
        <v>111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2</v>
      </c>
      <c r="BA449" s="9">
        <v>0</v>
      </c>
      <c r="BB449" s="1">
        <v>1</v>
      </c>
      <c r="BC449" s="9">
        <v>0</v>
      </c>
      <c r="BD449" s="9">
        <v>0</v>
      </c>
      <c r="BE449" s="9">
        <f t="shared" si="187"/>
        <v>0</v>
      </c>
      <c r="BF449" s="9">
        <v>0</v>
      </c>
      <c r="BG449" s="9">
        <v>0</v>
      </c>
      <c r="BH449" s="9">
        <v>0</v>
      </c>
      <c r="BI449" s="9">
        <v>0</v>
      </c>
      <c r="BJ449" s="1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1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  <c r="CH449" s="9">
        <v>0</v>
      </c>
      <c r="CI449" s="9"/>
      <c r="CJ449" s="9"/>
      <c r="CK449" s="9" t="s">
        <v>125</v>
      </c>
      <c r="CL449" s="1">
        <v>0</v>
      </c>
      <c r="CM449" s="10">
        <v>44013</v>
      </c>
      <c r="CN449" s="10">
        <v>44013</v>
      </c>
      <c r="CO449" s="10"/>
      <c r="CP449" s="10"/>
      <c r="CQ449" s="10"/>
      <c r="CR449" s="10"/>
      <c r="CS449" s="10">
        <v>44019</v>
      </c>
      <c r="CT449" s="3"/>
      <c r="CU449" s="3">
        <f t="shared" si="178"/>
        <v>6</v>
      </c>
      <c r="CV449" s="11"/>
      <c r="CW449" s="11"/>
      <c r="CX449" s="11"/>
      <c r="CY449" s="3">
        <f t="shared" si="194"/>
        <v>6</v>
      </c>
      <c r="CZ449" s="11">
        <v>0</v>
      </c>
      <c r="DA449" s="3">
        <v>1</v>
      </c>
      <c r="DB449" s="11">
        <v>0</v>
      </c>
      <c r="DC449" s="3">
        <f t="shared" si="179"/>
        <v>1</v>
      </c>
      <c r="DD449" s="10">
        <v>44003</v>
      </c>
      <c r="DE449" s="1">
        <v>0</v>
      </c>
      <c r="DF449" s="11">
        <f t="shared" si="161"/>
        <v>10</v>
      </c>
      <c r="DG449" s="3">
        <f t="shared" si="180"/>
        <v>5</v>
      </c>
      <c r="DH449" s="9">
        <v>1</v>
      </c>
      <c r="DI449" s="9">
        <v>1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0</v>
      </c>
      <c r="DQ449" s="9">
        <v>0</v>
      </c>
      <c r="DR449" s="9">
        <v>1</v>
      </c>
      <c r="DS449" s="9">
        <v>1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9">
        <v>0</v>
      </c>
      <c r="ED449" s="9">
        <v>0</v>
      </c>
      <c r="EE449" s="9">
        <v>0</v>
      </c>
      <c r="EF449" s="9">
        <v>1</v>
      </c>
      <c r="EG449" s="9"/>
      <c r="EH449" s="9"/>
      <c r="EI449" s="12"/>
      <c r="EJ449" s="11"/>
      <c r="EK449" s="11"/>
      <c r="EL449" s="11"/>
      <c r="EM449" s="9">
        <v>122</v>
      </c>
      <c r="EN449" s="9">
        <v>78</v>
      </c>
      <c r="EO449" s="12">
        <f t="shared" si="162"/>
        <v>92.666666666666671</v>
      </c>
      <c r="EP449" s="11">
        <v>0</v>
      </c>
      <c r="EQ449" s="9">
        <v>88</v>
      </c>
      <c r="ER449" s="9">
        <v>0</v>
      </c>
      <c r="ES449" s="9">
        <v>18</v>
      </c>
      <c r="ET449" s="9">
        <v>0</v>
      </c>
      <c r="EU449" s="12">
        <v>36.5</v>
      </c>
      <c r="EV449" s="11">
        <v>0</v>
      </c>
      <c r="EW449" s="12">
        <v>37</v>
      </c>
      <c r="EX449" s="9">
        <v>91</v>
      </c>
      <c r="EY449" s="1">
        <v>0</v>
      </c>
      <c r="EZ449" s="9" t="s">
        <v>51</v>
      </c>
      <c r="FA449" s="9">
        <v>1</v>
      </c>
      <c r="FB449" s="9">
        <v>0</v>
      </c>
      <c r="FC449" s="9">
        <v>0</v>
      </c>
      <c r="FD449" s="9">
        <v>1</v>
      </c>
      <c r="FE449" s="9">
        <v>0</v>
      </c>
      <c r="FF449" s="9">
        <v>0</v>
      </c>
      <c r="FG449" s="9">
        <v>0</v>
      </c>
      <c r="FH449" s="9">
        <v>0</v>
      </c>
      <c r="FI449" s="1">
        <v>1</v>
      </c>
      <c r="FJ449" s="1">
        <v>1</v>
      </c>
      <c r="FK449" s="9">
        <v>0</v>
      </c>
      <c r="FL449" s="9">
        <v>0</v>
      </c>
      <c r="FM449" s="9" t="s">
        <v>104</v>
      </c>
      <c r="FN449" s="1" t="s">
        <v>82</v>
      </c>
      <c r="FO449" s="9">
        <v>0</v>
      </c>
      <c r="FP449" s="1">
        <v>1</v>
      </c>
      <c r="FQ449" s="9">
        <v>0</v>
      </c>
      <c r="FR449" s="1">
        <v>1</v>
      </c>
      <c r="FS449" s="1">
        <f t="shared" si="181"/>
        <v>2</v>
      </c>
      <c r="FT449" s="1">
        <v>0</v>
      </c>
      <c r="FU449" s="9">
        <v>0</v>
      </c>
      <c r="FV449" s="9">
        <v>0</v>
      </c>
      <c r="FW449" s="9">
        <v>0</v>
      </c>
      <c r="FX449" s="9">
        <v>0</v>
      </c>
      <c r="FY449" s="9">
        <v>0</v>
      </c>
      <c r="FZ449" s="1">
        <f t="shared" si="175"/>
        <v>1</v>
      </c>
      <c r="GA449" s="1">
        <v>1</v>
      </c>
      <c r="GB449" s="9">
        <v>1</v>
      </c>
      <c r="GC449" s="9">
        <v>0</v>
      </c>
      <c r="GD449" s="9">
        <v>0</v>
      </c>
      <c r="GE449" s="9">
        <v>0</v>
      </c>
      <c r="GF449" s="9">
        <v>0</v>
      </c>
      <c r="GG449" s="9">
        <v>0</v>
      </c>
      <c r="GH449" s="1">
        <f t="shared" si="176"/>
        <v>1</v>
      </c>
      <c r="GI449" s="1">
        <v>1</v>
      </c>
      <c r="GJ449" s="9">
        <v>0</v>
      </c>
      <c r="GK449" s="9">
        <v>1</v>
      </c>
      <c r="GL449" s="9">
        <v>1</v>
      </c>
      <c r="GM449" s="9">
        <v>0</v>
      </c>
      <c r="GN449" s="9">
        <v>0</v>
      </c>
      <c r="GO449" s="9">
        <v>0</v>
      </c>
      <c r="GP449" s="1">
        <v>0</v>
      </c>
      <c r="GQ449" s="9">
        <v>0</v>
      </c>
      <c r="GR449" s="11">
        <f t="shared" si="163"/>
        <v>0</v>
      </c>
      <c r="GS449" s="9">
        <v>0</v>
      </c>
      <c r="GT449" s="9">
        <v>0</v>
      </c>
      <c r="GU449" s="9">
        <v>0</v>
      </c>
      <c r="GV449" s="9">
        <v>0</v>
      </c>
      <c r="GW449" s="9">
        <v>0</v>
      </c>
      <c r="GX449" s="9">
        <f t="shared" si="164"/>
        <v>2</v>
      </c>
      <c r="GY449" s="9">
        <v>1</v>
      </c>
      <c r="GZ449" s="9">
        <v>0</v>
      </c>
      <c r="HA449" s="9">
        <v>0</v>
      </c>
      <c r="HB449" s="9">
        <v>1</v>
      </c>
      <c r="HC449" s="9">
        <v>0</v>
      </c>
      <c r="HD449" s="9">
        <v>0</v>
      </c>
      <c r="HE449" s="9">
        <v>0</v>
      </c>
      <c r="HF449" s="9">
        <v>0</v>
      </c>
      <c r="HG449" s="9">
        <v>0</v>
      </c>
      <c r="HH449" s="9">
        <v>0</v>
      </c>
      <c r="HI449" s="9">
        <v>1</v>
      </c>
      <c r="HJ449" s="9">
        <v>0</v>
      </c>
      <c r="HK449" s="9">
        <v>0</v>
      </c>
      <c r="HL449" s="9">
        <v>0</v>
      </c>
      <c r="HM449" s="9">
        <v>0</v>
      </c>
      <c r="HN449" s="9">
        <v>0</v>
      </c>
      <c r="HO449" s="9">
        <v>0</v>
      </c>
      <c r="HP449" s="9">
        <v>0</v>
      </c>
      <c r="HQ449" s="9">
        <v>0</v>
      </c>
      <c r="HR449" s="9">
        <v>0</v>
      </c>
      <c r="HS449" s="9">
        <v>0</v>
      </c>
      <c r="HT449" s="9">
        <v>0</v>
      </c>
      <c r="HU449" s="9">
        <v>0</v>
      </c>
      <c r="HV449" s="9">
        <v>0</v>
      </c>
      <c r="HW449" s="9">
        <v>0</v>
      </c>
      <c r="HX449" s="9">
        <v>0</v>
      </c>
      <c r="HY449" s="9">
        <v>0</v>
      </c>
      <c r="HZ449" s="9">
        <v>0</v>
      </c>
      <c r="IA449" s="9">
        <v>0</v>
      </c>
      <c r="IB449" s="9">
        <v>0</v>
      </c>
      <c r="IC449" s="9">
        <v>0</v>
      </c>
      <c r="ID449" s="9">
        <v>1</v>
      </c>
      <c r="IE449" s="9">
        <v>0</v>
      </c>
      <c r="IF449" s="1">
        <v>1</v>
      </c>
      <c r="IG449" s="9">
        <v>1</v>
      </c>
      <c r="IH449" s="9">
        <v>0</v>
      </c>
      <c r="II449" s="9">
        <v>0</v>
      </c>
      <c r="IJ449" s="9">
        <v>0</v>
      </c>
      <c r="IK449" s="9">
        <v>0</v>
      </c>
      <c r="IL449" s="9">
        <v>0</v>
      </c>
      <c r="IM449" s="9">
        <v>1</v>
      </c>
      <c r="IN449" s="9">
        <v>0</v>
      </c>
      <c r="IO449" s="9">
        <v>0</v>
      </c>
      <c r="IP449" s="9">
        <v>0</v>
      </c>
      <c r="IQ449" s="9">
        <f t="shared" si="188"/>
        <v>0</v>
      </c>
      <c r="IR449" s="1">
        <v>0</v>
      </c>
      <c r="IS449" s="9">
        <v>0</v>
      </c>
      <c r="IT449" s="9">
        <v>0</v>
      </c>
      <c r="IU449" s="9">
        <v>0</v>
      </c>
      <c r="IV449" s="9">
        <v>0</v>
      </c>
      <c r="IW449" s="9">
        <v>0</v>
      </c>
      <c r="IX449" s="9">
        <v>0</v>
      </c>
      <c r="IY449" s="9">
        <v>0</v>
      </c>
      <c r="IZ449" s="9">
        <v>0</v>
      </c>
      <c r="JA449" s="9"/>
      <c r="JB449" s="9"/>
      <c r="JC449" s="9"/>
      <c r="JD449" s="9"/>
      <c r="JE449" s="9"/>
      <c r="JF449" s="1">
        <v>5</v>
      </c>
      <c r="JG449" s="1">
        <v>0</v>
      </c>
      <c r="JH449" s="1">
        <v>1</v>
      </c>
      <c r="JI449" s="1">
        <v>0</v>
      </c>
      <c r="JJ449" s="9"/>
      <c r="JK449" s="9">
        <v>0</v>
      </c>
      <c r="JL449" s="9">
        <v>0</v>
      </c>
      <c r="JM449" s="9">
        <v>0</v>
      </c>
      <c r="JN449" s="9">
        <v>0</v>
      </c>
      <c r="JO449" s="9">
        <v>0</v>
      </c>
      <c r="JP449" s="9">
        <v>0</v>
      </c>
      <c r="JQ449" s="9">
        <v>0</v>
      </c>
      <c r="JR449" s="9">
        <v>0</v>
      </c>
      <c r="JS449" s="9">
        <v>1</v>
      </c>
      <c r="JT449" s="9">
        <v>1</v>
      </c>
      <c r="JU449" s="9">
        <v>0</v>
      </c>
      <c r="JV449" s="9">
        <v>0</v>
      </c>
      <c r="JW449" s="9">
        <v>0</v>
      </c>
      <c r="JX449" s="9">
        <v>0</v>
      </c>
      <c r="JY449" s="9"/>
      <c r="JZ449" s="9"/>
      <c r="KA449" s="9"/>
      <c r="KB449" s="9">
        <v>0</v>
      </c>
      <c r="KC449" s="9">
        <f t="shared" si="189"/>
        <v>0</v>
      </c>
      <c r="KD449" s="9">
        <v>0</v>
      </c>
      <c r="KE449" s="9">
        <v>0</v>
      </c>
      <c r="KF449" s="9">
        <v>0</v>
      </c>
      <c r="KG449" s="9">
        <v>0</v>
      </c>
      <c r="KH449" s="9">
        <v>0</v>
      </c>
      <c r="KI449" s="9">
        <v>0</v>
      </c>
      <c r="KJ449" s="9">
        <v>0</v>
      </c>
      <c r="KK449" s="9">
        <v>0</v>
      </c>
      <c r="KL449" s="9">
        <v>0</v>
      </c>
      <c r="KM449" s="9">
        <v>0</v>
      </c>
      <c r="KN449" s="9">
        <v>0</v>
      </c>
      <c r="KO449" s="9">
        <v>0</v>
      </c>
      <c r="KP449" s="9">
        <v>0</v>
      </c>
      <c r="KQ449" s="9">
        <v>0</v>
      </c>
      <c r="KR449" s="9">
        <v>0</v>
      </c>
      <c r="KS449" s="9">
        <v>0</v>
      </c>
      <c r="KT449" s="9">
        <v>0</v>
      </c>
      <c r="KU449" s="9">
        <v>0</v>
      </c>
      <c r="KV449" s="9">
        <v>0</v>
      </c>
      <c r="KW449" s="9" t="s">
        <v>102</v>
      </c>
      <c r="KX449" s="9">
        <v>1</v>
      </c>
      <c r="KY449" s="9">
        <v>0</v>
      </c>
      <c r="KZ449" s="12">
        <v>14.4</v>
      </c>
      <c r="LA449" s="12">
        <v>42.9</v>
      </c>
      <c r="LB449" s="9">
        <v>6330</v>
      </c>
      <c r="LC449" s="9">
        <v>4620</v>
      </c>
      <c r="LD449" s="9">
        <v>960</v>
      </c>
      <c r="LE449" s="9">
        <v>258000</v>
      </c>
      <c r="LF449" s="13">
        <v>0.98</v>
      </c>
      <c r="LG449" s="13">
        <v>17.7</v>
      </c>
      <c r="LH449" s="9"/>
      <c r="LI449" s="9"/>
      <c r="LJ449" s="12">
        <v>62.4</v>
      </c>
      <c r="LK449" s="9">
        <v>48.3</v>
      </c>
      <c r="LL449" s="9">
        <v>280</v>
      </c>
      <c r="LM449" s="9"/>
      <c r="LN449" s="9"/>
      <c r="LO449" s="9"/>
      <c r="LP449" s="12">
        <v>2190</v>
      </c>
      <c r="LQ449" s="9"/>
      <c r="LR449" s="9"/>
      <c r="LS449" s="9"/>
      <c r="LT449" s="9"/>
      <c r="LU449" s="9"/>
      <c r="LV449" s="9">
        <v>0</v>
      </c>
      <c r="LW449" s="9"/>
      <c r="LX449" s="1">
        <v>0</v>
      </c>
      <c r="LY449" s="9">
        <v>0</v>
      </c>
      <c r="LZ449" s="1">
        <v>1</v>
      </c>
      <c r="MA449" s="9">
        <v>1</v>
      </c>
      <c r="MB449" s="9">
        <f t="shared" si="167"/>
        <v>0</v>
      </c>
      <c r="MC449" s="9">
        <v>0</v>
      </c>
      <c r="MD449" s="9">
        <v>0</v>
      </c>
      <c r="ME449" s="9">
        <v>0</v>
      </c>
      <c r="MF449" s="9">
        <v>0</v>
      </c>
      <c r="MG449" s="9">
        <v>0</v>
      </c>
      <c r="MH449" s="9">
        <v>0</v>
      </c>
      <c r="MI449" s="9">
        <v>0</v>
      </c>
      <c r="MJ449" s="9">
        <v>0</v>
      </c>
      <c r="MK449" s="9">
        <v>1</v>
      </c>
      <c r="ML449" s="9">
        <v>0</v>
      </c>
      <c r="MM449" s="9">
        <f t="shared" si="168"/>
        <v>1</v>
      </c>
      <c r="MN449" s="1">
        <v>1</v>
      </c>
      <c r="MO449" s="9">
        <v>1</v>
      </c>
      <c r="MP449" s="9">
        <v>0</v>
      </c>
      <c r="MQ449" s="9">
        <v>0</v>
      </c>
      <c r="MR449" s="9">
        <v>0</v>
      </c>
      <c r="MS449" s="9">
        <v>0</v>
      </c>
      <c r="MT449" s="9">
        <v>0</v>
      </c>
      <c r="MU449" s="9">
        <v>0</v>
      </c>
      <c r="MV449" s="9">
        <v>0</v>
      </c>
      <c r="MW449" s="9">
        <v>0</v>
      </c>
      <c r="MX449" s="9">
        <v>0</v>
      </c>
      <c r="MY449" s="9">
        <v>0</v>
      </c>
      <c r="MZ449" s="9">
        <v>0</v>
      </c>
      <c r="NA449" s="9">
        <v>0</v>
      </c>
      <c r="NB449" s="9" t="s">
        <v>122</v>
      </c>
      <c r="NC449" s="12">
        <v>13.8</v>
      </c>
      <c r="ND449" s="12">
        <v>40.200000000000003</v>
      </c>
      <c r="NE449" s="9">
        <v>2360</v>
      </c>
      <c r="NF449" s="9">
        <v>1690</v>
      </c>
      <c r="NG449" s="9">
        <v>580</v>
      </c>
      <c r="NH449" s="9">
        <v>426000</v>
      </c>
      <c r="NI449" s="9"/>
      <c r="NJ449" s="9"/>
      <c r="NK449" s="9"/>
      <c r="NL449" s="9"/>
      <c r="NM449" s="9"/>
      <c r="NN449" s="9"/>
      <c r="NO449" s="9"/>
      <c r="NP449" s="12">
        <v>76.02</v>
      </c>
      <c r="NQ449" s="9"/>
      <c r="NR449" s="9"/>
      <c r="NS449" s="9">
        <v>388</v>
      </c>
      <c r="NT449" s="9"/>
      <c r="NU449" s="9"/>
      <c r="NV449" s="9"/>
      <c r="NW449" s="9"/>
      <c r="NX449" s="9"/>
      <c r="NY449" s="1">
        <v>0</v>
      </c>
      <c r="NZ449" s="9"/>
      <c r="OA449" s="1">
        <v>0</v>
      </c>
      <c r="OB449" s="1">
        <v>0</v>
      </c>
      <c r="OC449" s="9">
        <v>0</v>
      </c>
      <c r="OD449" s="9">
        <v>0</v>
      </c>
      <c r="OE449" s="9">
        <f t="shared" si="169"/>
        <v>0</v>
      </c>
      <c r="OF449" s="9">
        <v>0</v>
      </c>
      <c r="OG449" s="9">
        <v>0</v>
      </c>
      <c r="OH449" s="9">
        <v>0</v>
      </c>
      <c r="OI449" s="9">
        <v>0</v>
      </c>
      <c r="OJ449" s="9">
        <v>0</v>
      </c>
      <c r="OK449" s="9">
        <v>0</v>
      </c>
      <c r="OL449" s="9">
        <v>0</v>
      </c>
      <c r="OM449" s="9">
        <v>0</v>
      </c>
      <c r="ON449" s="9">
        <v>1</v>
      </c>
      <c r="OO449" s="9">
        <v>0</v>
      </c>
      <c r="OP449" s="9">
        <f t="shared" si="170"/>
        <v>1</v>
      </c>
      <c r="OQ449" s="1">
        <v>1</v>
      </c>
      <c r="OR449" s="9">
        <v>1</v>
      </c>
      <c r="OS449" s="9">
        <v>0</v>
      </c>
      <c r="OT449" s="9">
        <v>0</v>
      </c>
      <c r="OU449" s="9">
        <v>0</v>
      </c>
      <c r="OV449" s="9">
        <v>0</v>
      </c>
      <c r="OW449" s="9">
        <v>0</v>
      </c>
      <c r="OX449" s="9">
        <v>0</v>
      </c>
      <c r="OY449" s="9">
        <v>0</v>
      </c>
      <c r="OZ449" s="9">
        <v>0</v>
      </c>
      <c r="PA449" s="9">
        <v>0</v>
      </c>
      <c r="PB449" s="9">
        <v>0</v>
      </c>
    </row>
    <row r="450" spans="1:418" x14ac:dyDescent="0.25">
      <c r="A450" s="1">
        <v>449</v>
      </c>
      <c r="B450" s="26" t="s">
        <v>2</v>
      </c>
      <c r="C450" s="9">
        <v>0</v>
      </c>
      <c r="D450" s="9">
        <v>1</v>
      </c>
      <c r="E450" s="9">
        <v>66</v>
      </c>
      <c r="F450" s="9">
        <v>0</v>
      </c>
      <c r="G450" s="9">
        <v>0</v>
      </c>
      <c r="H450" s="1">
        <v>1</v>
      </c>
      <c r="I450" s="9">
        <v>0</v>
      </c>
      <c r="J450" s="9" t="s">
        <v>5</v>
      </c>
      <c r="K450" s="9">
        <v>1</v>
      </c>
      <c r="L450" s="9">
        <v>0</v>
      </c>
      <c r="M450" s="9">
        <v>0</v>
      </c>
      <c r="N450" s="9">
        <v>0</v>
      </c>
      <c r="O450" s="9" t="s">
        <v>271</v>
      </c>
      <c r="P450" s="9" t="s">
        <v>247</v>
      </c>
      <c r="Q450" s="9"/>
      <c r="R450" s="9" t="s">
        <v>393</v>
      </c>
      <c r="S450" s="1">
        <v>0</v>
      </c>
      <c r="T450" s="9" t="s">
        <v>329</v>
      </c>
      <c r="U450" s="9" t="s">
        <v>149</v>
      </c>
      <c r="V450" s="9" t="s">
        <v>111</v>
      </c>
      <c r="W450" s="9">
        <v>1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1</v>
      </c>
      <c r="AH450" s="9">
        <v>0</v>
      </c>
      <c r="AI450" s="9">
        <v>0</v>
      </c>
      <c r="AJ450" s="9">
        <v>0</v>
      </c>
      <c r="AK450" s="9">
        <v>1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2</v>
      </c>
      <c r="BA450" s="9">
        <v>0</v>
      </c>
      <c r="BB450" s="1">
        <v>1</v>
      </c>
      <c r="BC450" s="9">
        <v>0</v>
      </c>
      <c r="BD450" s="9">
        <v>0</v>
      </c>
      <c r="BE450" s="9">
        <f t="shared" si="187"/>
        <v>0</v>
      </c>
      <c r="BF450" s="9">
        <v>0</v>
      </c>
      <c r="BG450" s="9">
        <v>0</v>
      </c>
      <c r="BH450" s="9">
        <v>0</v>
      </c>
      <c r="BI450" s="9">
        <v>0</v>
      </c>
      <c r="BJ450" s="1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1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0</v>
      </c>
      <c r="CI450" s="9"/>
      <c r="CJ450" s="9"/>
      <c r="CK450" s="9" t="s">
        <v>125</v>
      </c>
      <c r="CL450" s="1">
        <v>0</v>
      </c>
      <c r="CM450" s="10">
        <v>44013</v>
      </c>
      <c r="CN450" s="10">
        <v>44015</v>
      </c>
      <c r="CO450" s="10"/>
      <c r="CP450" s="10"/>
      <c r="CQ450" s="10"/>
      <c r="CR450" s="10"/>
      <c r="CS450" s="10">
        <v>44024</v>
      </c>
      <c r="CT450" s="3"/>
      <c r="CU450" s="3">
        <f t="shared" si="178"/>
        <v>11</v>
      </c>
      <c r="CV450" s="11"/>
      <c r="CW450" s="11"/>
      <c r="CX450" s="11"/>
      <c r="CY450" s="3">
        <f t="shared" si="194"/>
        <v>11</v>
      </c>
      <c r="CZ450" s="11">
        <v>0</v>
      </c>
      <c r="DA450" s="3">
        <v>1</v>
      </c>
      <c r="DB450" s="11">
        <v>0</v>
      </c>
      <c r="DC450" s="3">
        <f t="shared" si="179"/>
        <v>1</v>
      </c>
      <c r="DD450" s="10">
        <v>44003</v>
      </c>
      <c r="DE450" s="1">
        <v>0</v>
      </c>
      <c r="DF450" s="11">
        <f t="shared" si="161"/>
        <v>10</v>
      </c>
      <c r="DG450" s="3">
        <f t="shared" si="180"/>
        <v>4</v>
      </c>
      <c r="DH450" s="9">
        <v>1</v>
      </c>
      <c r="DI450" s="9">
        <v>1</v>
      </c>
      <c r="DJ450" s="9">
        <v>0</v>
      </c>
      <c r="DK450" s="9">
        <v>0</v>
      </c>
      <c r="DL450" s="9">
        <v>0</v>
      </c>
      <c r="DM450" s="9">
        <v>0</v>
      </c>
      <c r="DN450" s="9">
        <v>0</v>
      </c>
      <c r="DO450" s="9">
        <v>0</v>
      </c>
      <c r="DP450" s="9">
        <v>0</v>
      </c>
      <c r="DQ450" s="9">
        <v>0</v>
      </c>
      <c r="DR450" s="9">
        <v>0</v>
      </c>
      <c r="DS450" s="9">
        <v>1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0</v>
      </c>
      <c r="EB450" s="9">
        <v>0</v>
      </c>
      <c r="EC450" s="9">
        <v>0</v>
      </c>
      <c r="ED450" s="9">
        <v>0</v>
      </c>
      <c r="EE450" s="9">
        <v>0</v>
      </c>
      <c r="EF450" s="9">
        <v>1</v>
      </c>
      <c r="EG450" s="9"/>
      <c r="EH450" s="9"/>
      <c r="EI450" s="12"/>
      <c r="EJ450" s="11"/>
      <c r="EK450" s="11"/>
      <c r="EL450" s="11"/>
      <c r="EM450" s="9">
        <v>120</v>
      </c>
      <c r="EN450" s="9">
        <v>85</v>
      </c>
      <c r="EO450" s="12">
        <f t="shared" si="162"/>
        <v>96.666666666666671</v>
      </c>
      <c r="EP450" s="11">
        <v>0</v>
      </c>
      <c r="EQ450" s="9">
        <v>90</v>
      </c>
      <c r="ER450" s="9">
        <v>0</v>
      </c>
      <c r="ES450" s="9">
        <v>22</v>
      </c>
      <c r="ET450" s="9">
        <v>0</v>
      </c>
      <c r="EU450" s="12">
        <v>37</v>
      </c>
      <c r="EV450" s="11">
        <v>0</v>
      </c>
      <c r="EW450" s="12">
        <v>37</v>
      </c>
      <c r="EX450" s="9">
        <v>91</v>
      </c>
      <c r="EY450" s="1">
        <v>0</v>
      </c>
      <c r="EZ450" s="9" t="s">
        <v>51</v>
      </c>
      <c r="FA450" s="9">
        <v>1</v>
      </c>
      <c r="FB450" s="9">
        <v>0</v>
      </c>
      <c r="FC450" s="9">
        <v>1</v>
      </c>
      <c r="FD450" s="9">
        <v>1</v>
      </c>
      <c r="FE450" s="9">
        <v>0</v>
      </c>
      <c r="FF450" s="9">
        <v>0</v>
      </c>
      <c r="FG450" s="9">
        <v>0</v>
      </c>
      <c r="FH450" s="9">
        <v>0</v>
      </c>
      <c r="FI450" s="1">
        <v>1</v>
      </c>
      <c r="FJ450" s="1">
        <v>1</v>
      </c>
      <c r="FK450" s="9">
        <v>0</v>
      </c>
      <c r="FL450" s="9">
        <v>0</v>
      </c>
      <c r="FM450" s="9" t="s">
        <v>104</v>
      </c>
      <c r="FN450" s="9" t="s">
        <v>83</v>
      </c>
      <c r="FO450" s="9">
        <v>0</v>
      </c>
      <c r="FP450" s="9">
        <v>0</v>
      </c>
      <c r="FQ450" s="1">
        <v>1</v>
      </c>
      <c r="FR450" s="1">
        <v>1</v>
      </c>
      <c r="FS450" s="1">
        <f t="shared" si="181"/>
        <v>2</v>
      </c>
      <c r="FT450" s="1">
        <v>0</v>
      </c>
      <c r="FU450" s="9">
        <v>0</v>
      </c>
      <c r="FV450" s="9">
        <v>0</v>
      </c>
      <c r="FW450" s="9">
        <v>0</v>
      </c>
      <c r="FX450" s="9">
        <v>0</v>
      </c>
      <c r="FY450" s="9">
        <v>0</v>
      </c>
      <c r="FZ450" s="1">
        <f t="shared" ref="FZ450:FZ513" si="195">GB450+GD450+GE450+GF450</f>
        <v>1</v>
      </c>
      <c r="GA450" s="1">
        <v>1</v>
      </c>
      <c r="GB450" s="9">
        <v>1</v>
      </c>
      <c r="GC450" s="9">
        <v>0</v>
      </c>
      <c r="GD450" s="9">
        <v>0</v>
      </c>
      <c r="GE450" s="9">
        <v>0</v>
      </c>
      <c r="GF450" s="9">
        <v>0</v>
      </c>
      <c r="GG450" s="9">
        <v>0</v>
      </c>
      <c r="GH450" s="1">
        <f t="shared" ref="GH450:GH513" si="196">GJ450+GL450+GM450+GN450</f>
        <v>1</v>
      </c>
      <c r="GI450" s="1">
        <v>1</v>
      </c>
      <c r="GJ450" s="9">
        <v>0</v>
      </c>
      <c r="GK450" s="9">
        <v>1</v>
      </c>
      <c r="GL450" s="9">
        <v>1</v>
      </c>
      <c r="GM450" s="9">
        <v>0</v>
      </c>
      <c r="GN450" s="9">
        <v>0</v>
      </c>
      <c r="GO450" s="9">
        <v>0</v>
      </c>
      <c r="GP450" s="1">
        <v>0</v>
      </c>
      <c r="GQ450" s="9">
        <v>0</v>
      </c>
      <c r="GR450" s="11">
        <f t="shared" si="163"/>
        <v>0</v>
      </c>
      <c r="GS450" s="9">
        <v>0</v>
      </c>
      <c r="GT450" s="9">
        <v>0</v>
      </c>
      <c r="GU450" s="9">
        <v>0</v>
      </c>
      <c r="GV450" s="9">
        <v>0</v>
      </c>
      <c r="GW450" s="9">
        <v>0</v>
      </c>
      <c r="GX450" s="9">
        <f t="shared" si="164"/>
        <v>1</v>
      </c>
      <c r="GY450" s="9">
        <v>1</v>
      </c>
      <c r="GZ450" s="9">
        <v>0</v>
      </c>
      <c r="HA450" s="9">
        <v>0</v>
      </c>
      <c r="HB450" s="9">
        <v>1</v>
      </c>
      <c r="HC450" s="9">
        <v>0</v>
      </c>
      <c r="HD450" s="9">
        <v>0</v>
      </c>
      <c r="HE450" s="9">
        <v>0</v>
      </c>
      <c r="HF450" s="9">
        <v>0</v>
      </c>
      <c r="HG450" s="9">
        <v>0</v>
      </c>
      <c r="HH450" s="9">
        <v>0</v>
      </c>
      <c r="HI450" s="9">
        <v>0</v>
      </c>
      <c r="HJ450" s="9">
        <v>0</v>
      </c>
      <c r="HK450" s="9">
        <v>0</v>
      </c>
      <c r="HL450" s="9">
        <v>0</v>
      </c>
      <c r="HM450" s="9">
        <v>0</v>
      </c>
      <c r="HN450" s="9">
        <v>0</v>
      </c>
      <c r="HO450" s="9">
        <v>0</v>
      </c>
      <c r="HP450" s="9">
        <v>0</v>
      </c>
      <c r="HQ450" s="9">
        <v>0</v>
      </c>
      <c r="HR450" s="9">
        <v>0</v>
      </c>
      <c r="HS450" s="9">
        <v>0</v>
      </c>
      <c r="HT450" s="9">
        <v>0</v>
      </c>
      <c r="HU450" s="9">
        <v>0</v>
      </c>
      <c r="HV450" s="9">
        <v>0</v>
      </c>
      <c r="HW450" s="9">
        <v>0</v>
      </c>
      <c r="HX450" s="9">
        <v>0</v>
      </c>
      <c r="HY450" s="9">
        <v>0</v>
      </c>
      <c r="HZ450" s="9">
        <v>0</v>
      </c>
      <c r="IA450" s="9">
        <v>0</v>
      </c>
      <c r="IB450" s="9">
        <v>1</v>
      </c>
      <c r="IC450" s="9">
        <v>0</v>
      </c>
      <c r="ID450" s="9">
        <v>0</v>
      </c>
      <c r="IE450" s="9">
        <v>0</v>
      </c>
      <c r="IF450" s="1">
        <v>1</v>
      </c>
      <c r="IG450" s="9">
        <v>1</v>
      </c>
      <c r="IH450" s="9">
        <v>0</v>
      </c>
      <c r="II450" s="9">
        <v>0</v>
      </c>
      <c r="IJ450" s="9">
        <v>0</v>
      </c>
      <c r="IK450" s="9">
        <v>0</v>
      </c>
      <c r="IL450" s="9">
        <v>0</v>
      </c>
      <c r="IM450" s="9">
        <v>0</v>
      </c>
      <c r="IN450" s="9">
        <v>0</v>
      </c>
      <c r="IO450" s="9">
        <v>0</v>
      </c>
      <c r="IP450" s="9">
        <v>0</v>
      </c>
      <c r="IQ450" s="9">
        <f t="shared" si="188"/>
        <v>0</v>
      </c>
      <c r="IR450" s="1">
        <v>0</v>
      </c>
      <c r="IS450" s="9">
        <v>0</v>
      </c>
      <c r="IT450" s="9">
        <v>0</v>
      </c>
      <c r="IU450" s="9">
        <v>0</v>
      </c>
      <c r="IV450" s="9">
        <v>0</v>
      </c>
      <c r="IW450" s="9">
        <v>0</v>
      </c>
      <c r="IX450" s="9">
        <v>0</v>
      </c>
      <c r="IY450" s="9">
        <v>0</v>
      </c>
      <c r="IZ450" s="9">
        <v>0</v>
      </c>
      <c r="JA450" s="9">
        <v>61</v>
      </c>
      <c r="JB450" s="9">
        <v>0</v>
      </c>
      <c r="JC450" s="9">
        <v>0</v>
      </c>
      <c r="JD450" s="9">
        <v>0</v>
      </c>
      <c r="JE450" s="1">
        <v>1</v>
      </c>
      <c r="JF450" s="1">
        <v>7</v>
      </c>
      <c r="JG450" s="1">
        <v>0</v>
      </c>
      <c r="JH450" s="1">
        <v>0</v>
      </c>
      <c r="JI450" s="1">
        <v>1</v>
      </c>
      <c r="JJ450" s="9"/>
      <c r="JK450" s="9">
        <v>0</v>
      </c>
      <c r="JL450" s="9">
        <v>0</v>
      </c>
      <c r="JM450" s="9">
        <v>0</v>
      </c>
      <c r="JN450" s="9">
        <v>0</v>
      </c>
      <c r="JO450" s="9">
        <v>0</v>
      </c>
      <c r="JP450" s="9">
        <v>0</v>
      </c>
      <c r="JQ450" s="9">
        <v>0</v>
      </c>
      <c r="JR450" s="9">
        <v>0</v>
      </c>
      <c r="JS450" s="9">
        <v>1</v>
      </c>
      <c r="JT450" s="9">
        <v>1</v>
      </c>
      <c r="JU450" s="9">
        <v>0</v>
      </c>
      <c r="JV450" s="9">
        <v>0</v>
      </c>
      <c r="JW450" s="9">
        <v>0</v>
      </c>
      <c r="JX450" s="9">
        <v>0</v>
      </c>
      <c r="JY450" s="9"/>
      <c r="JZ450" s="9"/>
      <c r="KA450" s="9"/>
      <c r="KB450" s="9">
        <v>0</v>
      </c>
      <c r="KC450" s="9">
        <f t="shared" si="189"/>
        <v>3</v>
      </c>
      <c r="KD450" s="9">
        <v>1</v>
      </c>
      <c r="KE450" s="9">
        <v>1</v>
      </c>
      <c r="KF450" s="9">
        <v>1</v>
      </c>
      <c r="KG450" s="9">
        <v>0</v>
      </c>
      <c r="KH450" s="9">
        <v>0</v>
      </c>
      <c r="KI450" s="9">
        <v>0</v>
      </c>
      <c r="KJ450" s="9">
        <v>0</v>
      </c>
      <c r="KK450" s="9">
        <v>0</v>
      </c>
      <c r="KL450" s="9">
        <v>0</v>
      </c>
      <c r="KM450" s="9">
        <v>0</v>
      </c>
      <c r="KN450" s="9">
        <v>0</v>
      </c>
      <c r="KO450" s="9">
        <v>0</v>
      </c>
      <c r="KP450" s="9">
        <v>0</v>
      </c>
      <c r="KQ450" s="9">
        <v>1</v>
      </c>
      <c r="KR450" s="9">
        <v>0</v>
      </c>
      <c r="KS450" s="9">
        <v>0</v>
      </c>
      <c r="KT450" s="9">
        <v>0</v>
      </c>
      <c r="KU450" s="9">
        <v>0</v>
      </c>
      <c r="KV450" s="9">
        <v>0</v>
      </c>
      <c r="KW450" s="9" t="s">
        <v>103</v>
      </c>
      <c r="KX450" s="9">
        <v>0</v>
      </c>
      <c r="KY450" s="9">
        <v>1</v>
      </c>
      <c r="KZ450" s="12">
        <v>15</v>
      </c>
      <c r="LA450" s="12">
        <v>37</v>
      </c>
      <c r="LB450" s="9">
        <v>3620</v>
      </c>
      <c r="LC450" s="9">
        <v>3070</v>
      </c>
      <c r="LD450" s="9">
        <v>400</v>
      </c>
      <c r="LE450" s="9">
        <v>139000</v>
      </c>
      <c r="LF450" s="13">
        <v>1.45</v>
      </c>
      <c r="LG450" s="13">
        <v>19</v>
      </c>
      <c r="LH450" s="13">
        <v>0.64</v>
      </c>
      <c r="LI450" s="13">
        <v>0.25</v>
      </c>
      <c r="LJ450" s="12">
        <v>43.4</v>
      </c>
      <c r="LK450" s="9">
        <v>57.1</v>
      </c>
      <c r="LL450" s="9">
        <v>439</v>
      </c>
      <c r="LM450" s="9"/>
      <c r="LN450" s="9"/>
      <c r="LO450" s="12">
        <v>1699</v>
      </c>
      <c r="LP450" s="12">
        <v>2060</v>
      </c>
      <c r="LQ450" s="14">
        <v>2.1100000000000001E-2</v>
      </c>
      <c r="LR450" s="9"/>
      <c r="LS450" s="9"/>
      <c r="LT450" s="9"/>
      <c r="LU450" s="9"/>
      <c r="LV450" s="9">
        <v>1</v>
      </c>
      <c r="LW450" s="9" t="s">
        <v>115</v>
      </c>
      <c r="LX450" s="1">
        <v>0</v>
      </c>
      <c r="LY450" s="1">
        <v>1</v>
      </c>
      <c r="LZ450" s="1">
        <v>1</v>
      </c>
      <c r="MA450" s="9">
        <v>1</v>
      </c>
      <c r="MB450" s="9">
        <f t="shared" si="167"/>
        <v>0</v>
      </c>
      <c r="MC450" s="9">
        <v>0</v>
      </c>
      <c r="MD450" s="9">
        <v>0</v>
      </c>
      <c r="ME450" s="9">
        <v>0</v>
      </c>
      <c r="MF450" s="9">
        <v>0</v>
      </c>
      <c r="MG450" s="9">
        <v>0</v>
      </c>
      <c r="MH450" s="9">
        <v>0</v>
      </c>
      <c r="MI450" s="9">
        <v>0</v>
      </c>
      <c r="MJ450" s="9">
        <v>0</v>
      </c>
      <c r="MK450" s="9">
        <v>1</v>
      </c>
      <c r="ML450" s="9">
        <v>0</v>
      </c>
      <c r="MM450" s="9">
        <f t="shared" si="168"/>
        <v>1</v>
      </c>
      <c r="MN450" s="1">
        <v>1</v>
      </c>
      <c r="MO450" s="9">
        <v>1</v>
      </c>
      <c r="MP450" s="9">
        <v>0</v>
      </c>
      <c r="MQ450" s="9">
        <v>0</v>
      </c>
      <c r="MR450" s="9">
        <v>0</v>
      </c>
      <c r="MS450" s="9">
        <v>0</v>
      </c>
      <c r="MT450" s="9">
        <v>0</v>
      </c>
      <c r="MU450" s="9">
        <v>0</v>
      </c>
      <c r="MV450" s="9">
        <v>0</v>
      </c>
      <c r="MW450" s="9">
        <v>0</v>
      </c>
      <c r="MX450" s="9">
        <v>0</v>
      </c>
      <c r="MY450" s="9">
        <v>0</v>
      </c>
      <c r="MZ450" s="9">
        <v>0</v>
      </c>
      <c r="NA450" s="9">
        <v>0</v>
      </c>
      <c r="NB450" s="9" t="s">
        <v>122</v>
      </c>
      <c r="NC450" s="12">
        <v>14.5</v>
      </c>
      <c r="ND450" s="12">
        <v>43.1</v>
      </c>
      <c r="NE450" s="9">
        <v>4130</v>
      </c>
      <c r="NF450" s="9">
        <v>3450</v>
      </c>
      <c r="NG450" s="9">
        <v>550</v>
      </c>
      <c r="NH450" s="9">
        <v>172000</v>
      </c>
      <c r="NI450" s="13">
        <v>1.17</v>
      </c>
      <c r="NJ450" s="13">
        <v>15.6</v>
      </c>
      <c r="NK450" s="9"/>
      <c r="NL450" s="9"/>
      <c r="NM450" s="9"/>
      <c r="NN450" s="9"/>
      <c r="NO450" s="9">
        <v>321</v>
      </c>
      <c r="NP450" s="12">
        <v>30.37</v>
      </c>
      <c r="NQ450" s="9"/>
      <c r="NR450" s="9"/>
      <c r="NS450" s="9">
        <v>517</v>
      </c>
      <c r="NT450" s="9"/>
      <c r="NU450" s="9"/>
      <c r="NV450" s="9"/>
      <c r="NW450" s="9"/>
      <c r="NX450" s="9"/>
      <c r="NY450" s="1">
        <v>1</v>
      </c>
      <c r="NZ450" s="9" t="s">
        <v>115</v>
      </c>
      <c r="OA450" s="1">
        <v>0</v>
      </c>
      <c r="OB450" s="1">
        <v>1</v>
      </c>
      <c r="OC450" s="9">
        <v>0</v>
      </c>
      <c r="OD450" s="9">
        <v>0</v>
      </c>
      <c r="OE450" s="9">
        <f t="shared" si="169"/>
        <v>0</v>
      </c>
      <c r="OF450" s="9">
        <v>0</v>
      </c>
      <c r="OG450" s="9">
        <v>0</v>
      </c>
      <c r="OH450" s="9">
        <v>0</v>
      </c>
      <c r="OI450" s="9">
        <v>0</v>
      </c>
      <c r="OJ450" s="9">
        <v>0</v>
      </c>
      <c r="OK450" s="9">
        <v>0</v>
      </c>
      <c r="OL450" s="9">
        <v>0</v>
      </c>
      <c r="OM450" s="9">
        <v>0</v>
      </c>
      <c r="ON450" s="9">
        <v>1</v>
      </c>
      <c r="OO450" s="9">
        <v>0</v>
      </c>
      <c r="OP450" s="9">
        <f t="shared" si="170"/>
        <v>1</v>
      </c>
      <c r="OQ450" s="1">
        <v>1</v>
      </c>
      <c r="OR450" s="9">
        <v>1</v>
      </c>
      <c r="OS450" s="9">
        <v>0</v>
      </c>
      <c r="OT450" s="9">
        <v>0</v>
      </c>
      <c r="OU450" s="9">
        <v>0</v>
      </c>
      <c r="OV450" s="9">
        <v>0</v>
      </c>
      <c r="OW450" s="9">
        <v>0</v>
      </c>
      <c r="OX450" s="9">
        <v>0</v>
      </c>
      <c r="OY450" s="9">
        <v>0</v>
      </c>
      <c r="OZ450" s="9">
        <v>0</v>
      </c>
      <c r="PA450" s="9">
        <v>0</v>
      </c>
      <c r="PB450" s="9">
        <v>0</v>
      </c>
    </row>
    <row r="451" spans="1:418" x14ac:dyDescent="0.25">
      <c r="A451" s="1">
        <v>450</v>
      </c>
      <c r="B451" s="26" t="s">
        <v>2</v>
      </c>
      <c r="C451" s="9">
        <v>0</v>
      </c>
      <c r="D451" s="9">
        <v>1</v>
      </c>
      <c r="E451" s="9">
        <v>73</v>
      </c>
      <c r="F451" s="9">
        <v>0</v>
      </c>
      <c r="G451" s="9">
        <v>0</v>
      </c>
      <c r="H451" s="1">
        <v>1</v>
      </c>
      <c r="I451" s="9">
        <v>0</v>
      </c>
      <c r="J451" s="9" t="s">
        <v>5</v>
      </c>
      <c r="K451" s="9">
        <v>1</v>
      </c>
      <c r="L451" s="9">
        <v>0</v>
      </c>
      <c r="M451" s="9">
        <v>0</v>
      </c>
      <c r="N451" s="9">
        <v>0</v>
      </c>
      <c r="O451" s="9" t="s">
        <v>271</v>
      </c>
      <c r="P451" s="9" t="s">
        <v>247</v>
      </c>
      <c r="Q451" s="9"/>
      <c r="R451" s="9" t="s">
        <v>393</v>
      </c>
      <c r="S451" s="1">
        <v>0</v>
      </c>
      <c r="T451" s="9" t="s">
        <v>329</v>
      </c>
      <c r="U451" s="9" t="s">
        <v>150</v>
      </c>
      <c r="V451" s="9" t="s">
        <v>111</v>
      </c>
      <c r="W451" s="9">
        <v>0</v>
      </c>
      <c r="X451" s="9">
        <v>0</v>
      </c>
      <c r="Y451" s="9">
        <v>0</v>
      </c>
      <c r="Z451" s="9">
        <v>0</v>
      </c>
      <c r="AA451" s="1">
        <v>1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4</v>
      </c>
      <c r="BA451" s="9">
        <v>0</v>
      </c>
      <c r="BB451" s="9">
        <v>0</v>
      </c>
      <c r="BC451" s="1">
        <v>1</v>
      </c>
      <c r="BD451" s="9">
        <v>0</v>
      </c>
      <c r="BE451" s="9">
        <f t="shared" si="187"/>
        <v>0</v>
      </c>
      <c r="BF451" s="9">
        <v>0</v>
      </c>
      <c r="BG451" s="9">
        <v>0</v>
      </c>
      <c r="BH451" s="9">
        <v>0</v>
      </c>
      <c r="BI451" s="9">
        <v>0</v>
      </c>
      <c r="BJ451" s="1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0</v>
      </c>
      <c r="BQ451" s="9">
        <v>0</v>
      </c>
      <c r="BR451" s="1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0</v>
      </c>
      <c r="CF451" s="9">
        <v>0</v>
      </c>
      <c r="CG451" s="9">
        <v>0</v>
      </c>
      <c r="CH451" s="9">
        <v>0</v>
      </c>
      <c r="CI451" s="9"/>
      <c r="CJ451" s="9"/>
      <c r="CK451" s="9" t="s">
        <v>125</v>
      </c>
      <c r="CL451" s="1">
        <v>0</v>
      </c>
      <c r="CM451" s="10">
        <v>44046</v>
      </c>
      <c r="CN451" s="10">
        <v>44046</v>
      </c>
      <c r="CO451" s="10"/>
      <c r="CP451" s="10"/>
      <c r="CQ451" s="10">
        <v>44048</v>
      </c>
      <c r="CR451" s="10">
        <v>44058</v>
      </c>
      <c r="CS451" s="10">
        <v>44058</v>
      </c>
      <c r="CT451" s="3">
        <f t="shared" ref="CT451:CT506" si="197">CQ451-CM451</f>
        <v>2</v>
      </c>
      <c r="CU451" s="3">
        <f t="shared" ref="CU451:CU514" si="198">CS451-CM451</f>
        <v>12</v>
      </c>
      <c r="CV451" s="11"/>
      <c r="CW451" s="3">
        <f>CR451-CQ451</f>
        <v>10</v>
      </c>
      <c r="CX451" s="3">
        <v>10</v>
      </c>
      <c r="CY451" s="3">
        <f t="shared" si="194"/>
        <v>2</v>
      </c>
      <c r="CZ451" s="11">
        <v>1</v>
      </c>
      <c r="DA451" s="3">
        <v>1</v>
      </c>
      <c r="DB451" s="11">
        <v>0</v>
      </c>
      <c r="DC451" s="3">
        <f t="shared" ref="DC451:DC514" si="199">SUM(CZ451:DB451)</f>
        <v>2</v>
      </c>
      <c r="DD451" s="10">
        <v>44042</v>
      </c>
      <c r="DE451" s="1">
        <v>0</v>
      </c>
      <c r="DF451" s="11">
        <f t="shared" si="161"/>
        <v>4</v>
      </c>
      <c r="DG451" s="3">
        <f t="shared" ref="DG451:DG514" si="200">SUM(DH451:EF451)</f>
        <v>4</v>
      </c>
      <c r="DH451" s="9">
        <v>1</v>
      </c>
      <c r="DI451" s="9">
        <v>1</v>
      </c>
      <c r="DJ451" s="9">
        <v>0</v>
      </c>
      <c r="DK451" s="9">
        <v>0</v>
      </c>
      <c r="DL451" s="9">
        <v>0</v>
      </c>
      <c r="DM451" s="9">
        <v>1</v>
      </c>
      <c r="DN451" s="9">
        <v>0</v>
      </c>
      <c r="DO451" s="9">
        <v>1</v>
      </c>
      <c r="DP451" s="9">
        <v>0</v>
      </c>
      <c r="DQ451" s="9">
        <v>0</v>
      </c>
      <c r="DR451" s="9">
        <v>0</v>
      </c>
      <c r="DS451" s="9">
        <v>0</v>
      </c>
      <c r="DT451" s="9">
        <v>0</v>
      </c>
      <c r="DU451" s="9">
        <v>0</v>
      </c>
      <c r="DV451" s="9">
        <v>0</v>
      </c>
      <c r="DW451" s="9">
        <v>0</v>
      </c>
      <c r="DX451" s="9">
        <v>0</v>
      </c>
      <c r="DY451" s="9">
        <v>0</v>
      </c>
      <c r="DZ451" s="9">
        <v>0</v>
      </c>
      <c r="EA451" s="9">
        <v>0</v>
      </c>
      <c r="EB451" s="9">
        <v>0</v>
      </c>
      <c r="EC451" s="9">
        <v>0</v>
      </c>
      <c r="ED451" s="9">
        <v>0</v>
      </c>
      <c r="EE451" s="9">
        <v>0</v>
      </c>
      <c r="EF451" s="9">
        <v>0</v>
      </c>
      <c r="EG451" s="9">
        <v>60</v>
      </c>
      <c r="EH451" s="9">
        <v>1.68</v>
      </c>
      <c r="EI451" s="12">
        <f>(EG451)/(EH451*EH451)</f>
        <v>21.258503401360546</v>
      </c>
      <c r="EJ451" s="3">
        <v>1</v>
      </c>
      <c r="EK451" s="3">
        <v>0</v>
      </c>
      <c r="EL451" s="3">
        <v>0</v>
      </c>
      <c r="EM451" s="9">
        <v>145</v>
      </c>
      <c r="EN451" s="9">
        <v>72</v>
      </c>
      <c r="EO451" s="12">
        <f t="shared" si="162"/>
        <v>96.333333333333329</v>
      </c>
      <c r="EP451" s="11">
        <v>0</v>
      </c>
      <c r="EQ451" s="9">
        <v>103</v>
      </c>
      <c r="ER451" s="1">
        <v>1</v>
      </c>
      <c r="ES451" s="9">
        <v>16</v>
      </c>
      <c r="ET451" s="9">
        <v>0</v>
      </c>
      <c r="EU451" s="12">
        <v>36</v>
      </c>
      <c r="EV451" s="11">
        <v>0</v>
      </c>
      <c r="EW451" s="12">
        <v>36</v>
      </c>
      <c r="EX451" s="9">
        <v>60</v>
      </c>
      <c r="EY451" s="1">
        <v>1</v>
      </c>
      <c r="EZ451" s="9" t="s">
        <v>51</v>
      </c>
      <c r="FA451" s="9">
        <v>1</v>
      </c>
      <c r="FB451" s="9">
        <v>0</v>
      </c>
      <c r="FC451" s="9">
        <v>1</v>
      </c>
      <c r="FD451" s="9">
        <v>1</v>
      </c>
      <c r="FE451" s="9">
        <v>0</v>
      </c>
      <c r="FF451" s="9">
        <v>0</v>
      </c>
      <c r="FG451" s="9">
        <v>1</v>
      </c>
      <c r="FH451" s="9">
        <v>0</v>
      </c>
      <c r="FI451" s="1">
        <v>1</v>
      </c>
      <c r="FJ451" s="1">
        <v>1</v>
      </c>
      <c r="FK451" s="9">
        <v>0</v>
      </c>
      <c r="FL451" s="9">
        <v>0</v>
      </c>
      <c r="FM451" s="9" t="s">
        <v>104</v>
      </c>
      <c r="FN451" s="9" t="s">
        <v>83</v>
      </c>
      <c r="FO451" s="9">
        <v>0</v>
      </c>
      <c r="FP451" s="9">
        <v>0</v>
      </c>
      <c r="FQ451" s="1">
        <v>1</v>
      </c>
      <c r="FR451" s="1">
        <v>1</v>
      </c>
      <c r="FS451" s="1">
        <f t="shared" ref="FS451:FS514" si="201">FU451+FV451+FW451+FX451+FY451+GB451+GG451+GO451+GP451+GL451+GM451+GN451+GD451+GE451+GF451</f>
        <v>2</v>
      </c>
      <c r="FT451" s="1">
        <v>0</v>
      </c>
      <c r="FU451" s="9">
        <v>0</v>
      </c>
      <c r="FV451" s="9">
        <v>0</v>
      </c>
      <c r="FW451" s="9">
        <v>0</v>
      </c>
      <c r="FX451" s="9">
        <v>0</v>
      </c>
      <c r="FY451" s="9">
        <v>0</v>
      </c>
      <c r="FZ451" s="1">
        <f t="shared" si="195"/>
        <v>1</v>
      </c>
      <c r="GA451" s="1">
        <v>1</v>
      </c>
      <c r="GB451" s="9">
        <v>1</v>
      </c>
      <c r="GC451" s="9">
        <v>0</v>
      </c>
      <c r="GD451" s="9">
        <v>0</v>
      </c>
      <c r="GE451" s="9">
        <v>0</v>
      </c>
      <c r="GF451" s="9">
        <v>0</v>
      </c>
      <c r="GG451" s="9">
        <v>0</v>
      </c>
      <c r="GH451" s="1">
        <f t="shared" si="196"/>
        <v>1</v>
      </c>
      <c r="GI451" s="1">
        <v>1</v>
      </c>
      <c r="GJ451" s="9">
        <v>0</v>
      </c>
      <c r="GK451" s="9">
        <v>1</v>
      </c>
      <c r="GL451" s="9">
        <v>1</v>
      </c>
      <c r="GM451" s="9">
        <v>0</v>
      </c>
      <c r="GN451" s="9">
        <v>0</v>
      </c>
      <c r="GO451" s="9">
        <v>0</v>
      </c>
      <c r="GP451" s="1">
        <v>0</v>
      </c>
      <c r="GQ451" s="9">
        <v>1</v>
      </c>
      <c r="GR451" s="11">
        <f t="shared" si="163"/>
        <v>1</v>
      </c>
      <c r="GS451" s="9">
        <v>0</v>
      </c>
      <c r="GT451" s="9">
        <v>1</v>
      </c>
      <c r="GU451" s="9">
        <v>0</v>
      </c>
      <c r="GV451" s="9">
        <v>0</v>
      </c>
      <c r="GW451" s="9">
        <v>0</v>
      </c>
      <c r="GX451" s="9">
        <f t="shared" si="164"/>
        <v>2</v>
      </c>
      <c r="GY451" s="9">
        <v>1</v>
      </c>
      <c r="GZ451" s="9">
        <v>0</v>
      </c>
      <c r="HA451" s="9">
        <v>0</v>
      </c>
      <c r="HB451" s="9">
        <v>1</v>
      </c>
      <c r="HC451" s="9">
        <v>0</v>
      </c>
      <c r="HD451" s="9">
        <v>0</v>
      </c>
      <c r="HE451" s="9">
        <v>0</v>
      </c>
      <c r="HF451" s="9">
        <v>0</v>
      </c>
      <c r="HG451" s="9">
        <v>0</v>
      </c>
      <c r="HH451" s="9">
        <v>0</v>
      </c>
      <c r="HI451" s="9">
        <v>1</v>
      </c>
      <c r="HJ451" s="9">
        <v>0</v>
      </c>
      <c r="HK451" s="9">
        <v>0</v>
      </c>
      <c r="HL451" s="9">
        <v>0</v>
      </c>
      <c r="HM451" s="9">
        <v>0</v>
      </c>
      <c r="HN451" s="9">
        <v>0</v>
      </c>
      <c r="HO451" s="9">
        <v>0</v>
      </c>
      <c r="HP451" s="9">
        <v>0</v>
      </c>
      <c r="HQ451" s="9">
        <v>0</v>
      </c>
      <c r="HR451" s="9">
        <v>0</v>
      </c>
      <c r="HS451" s="9">
        <v>0</v>
      </c>
      <c r="HT451" s="9">
        <v>0</v>
      </c>
      <c r="HU451" s="9">
        <v>0</v>
      </c>
      <c r="HV451" s="9">
        <v>0</v>
      </c>
      <c r="HW451" s="9">
        <v>0</v>
      </c>
      <c r="HX451" s="9">
        <v>0</v>
      </c>
      <c r="HY451" s="9">
        <v>0</v>
      </c>
      <c r="HZ451" s="9">
        <v>0</v>
      </c>
      <c r="IA451" s="9">
        <v>0</v>
      </c>
      <c r="IB451" s="9">
        <v>0</v>
      </c>
      <c r="IC451" s="9">
        <v>0</v>
      </c>
      <c r="ID451" s="9">
        <v>1</v>
      </c>
      <c r="IE451" s="9">
        <v>0</v>
      </c>
      <c r="IF451" s="1">
        <v>0</v>
      </c>
      <c r="IG451" s="9">
        <v>0</v>
      </c>
      <c r="IH451" s="9">
        <v>0</v>
      </c>
      <c r="II451" s="9">
        <v>0</v>
      </c>
      <c r="IJ451" s="9">
        <v>0</v>
      </c>
      <c r="IK451" s="9">
        <v>0</v>
      </c>
      <c r="IL451" s="9">
        <v>0</v>
      </c>
      <c r="IM451" s="9">
        <v>1</v>
      </c>
      <c r="IN451" s="9">
        <v>0</v>
      </c>
      <c r="IO451" s="9">
        <v>0</v>
      </c>
      <c r="IP451" s="9">
        <v>1</v>
      </c>
      <c r="IQ451" s="9">
        <f t="shared" si="188"/>
        <v>2</v>
      </c>
      <c r="IR451" s="1">
        <v>1</v>
      </c>
      <c r="IS451" s="9">
        <v>1</v>
      </c>
      <c r="IT451" s="9">
        <v>1</v>
      </c>
      <c r="IU451" s="9">
        <v>1</v>
      </c>
      <c r="IV451" s="9">
        <v>0</v>
      </c>
      <c r="IW451" s="9">
        <v>0</v>
      </c>
      <c r="IX451" s="9">
        <v>0</v>
      </c>
      <c r="IY451" s="9">
        <v>0</v>
      </c>
      <c r="IZ451" s="9">
        <v>0</v>
      </c>
      <c r="JA451" s="9">
        <v>43</v>
      </c>
      <c r="JB451" s="9">
        <v>0</v>
      </c>
      <c r="JC451" s="9">
        <v>0</v>
      </c>
      <c r="JD451" s="9">
        <v>0</v>
      </c>
      <c r="JE451" s="1">
        <v>1</v>
      </c>
      <c r="JF451" s="1">
        <v>7</v>
      </c>
      <c r="JG451" s="1">
        <v>0</v>
      </c>
      <c r="JH451" s="1">
        <v>0</v>
      </c>
      <c r="JI451" s="1">
        <v>1</v>
      </c>
      <c r="JJ451" s="9"/>
      <c r="JK451" s="9">
        <v>0</v>
      </c>
      <c r="JL451" s="9">
        <v>0</v>
      </c>
      <c r="JM451" s="9">
        <v>0</v>
      </c>
      <c r="JN451" s="9">
        <v>0</v>
      </c>
      <c r="JO451" s="9">
        <v>0</v>
      </c>
      <c r="JP451" s="9">
        <v>0</v>
      </c>
      <c r="JQ451" s="9">
        <v>0</v>
      </c>
      <c r="JR451" s="9">
        <v>0</v>
      </c>
      <c r="JS451" s="9">
        <v>1</v>
      </c>
      <c r="JT451" s="9">
        <v>1</v>
      </c>
      <c r="JU451" s="9">
        <v>0</v>
      </c>
      <c r="JV451" s="9">
        <v>0</v>
      </c>
      <c r="JW451" s="9">
        <v>0</v>
      </c>
      <c r="JX451" s="9">
        <v>1</v>
      </c>
      <c r="JY451" s="10">
        <v>44048</v>
      </c>
      <c r="JZ451" s="10">
        <v>44058</v>
      </c>
      <c r="KA451" s="9">
        <f>JZ451-JY451</f>
        <v>10</v>
      </c>
      <c r="KB451" s="9">
        <v>1</v>
      </c>
      <c r="KC451" s="9">
        <f t="shared" si="189"/>
        <v>8</v>
      </c>
      <c r="KD451" s="9">
        <v>1</v>
      </c>
      <c r="KE451" s="9">
        <v>1</v>
      </c>
      <c r="KF451" s="9">
        <v>1</v>
      </c>
      <c r="KG451" s="9">
        <v>1</v>
      </c>
      <c r="KH451" s="9">
        <v>0</v>
      </c>
      <c r="KI451" s="9">
        <v>0</v>
      </c>
      <c r="KJ451" s="9">
        <v>1</v>
      </c>
      <c r="KK451" s="9">
        <v>1</v>
      </c>
      <c r="KL451" s="9">
        <v>0</v>
      </c>
      <c r="KM451" s="9">
        <v>0</v>
      </c>
      <c r="KN451" s="9">
        <v>1</v>
      </c>
      <c r="KO451" s="1">
        <v>1</v>
      </c>
      <c r="KP451" s="9">
        <v>0</v>
      </c>
      <c r="KQ451" s="9">
        <v>0</v>
      </c>
      <c r="KR451" s="9">
        <v>1</v>
      </c>
      <c r="KS451" s="9">
        <v>0</v>
      </c>
      <c r="KT451" s="9">
        <v>0</v>
      </c>
      <c r="KU451" s="9">
        <v>0</v>
      </c>
      <c r="KV451" s="9">
        <v>0</v>
      </c>
      <c r="KW451" s="9" t="s">
        <v>103</v>
      </c>
      <c r="KX451" s="9">
        <v>0</v>
      </c>
      <c r="KY451" s="9">
        <v>1</v>
      </c>
      <c r="KZ451" s="12">
        <v>16</v>
      </c>
      <c r="LA451" s="12">
        <v>46.5</v>
      </c>
      <c r="LB451" s="9">
        <v>9630</v>
      </c>
      <c r="LC451" s="9">
        <v>8240</v>
      </c>
      <c r="LD451" s="9">
        <v>730</v>
      </c>
      <c r="LE451" s="9">
        <v>231000</v>
      </c>
      <c r="LF451" s="13">
        <v>0.51</v>
      </c>
      <c r="LG451" s="13">
        <v>8.8000000000000007</v>
      </c>
      <c r="LH451" s="13">
        <v>0.63</v>
      </c>
      <c r="LI451" s="13">
        <v>0.34</v>
      </c>
      <c r="LJ451" s="12">
        <v>209.5</v>
      </c>
      <c r="LK451" s="9">
        <v>304</v>
      </c>
      <c r="LL451" s="9">
        <v>665</v>
      </c>
      <c r="LM451" s="12">
        <v>302.44</v>
      </c>
      <c r="LN451" s="9"/>
      <c r="LO451" s="12">
        <v>3844</v>
      </c>
      <c r="LP451" s="12">
        <v>394</v>
      </c>
      <c r="LQ451" s="9"/>
      <c r="LR451" s="9"/>
      <c r="LS451" s="9"/>
      <c r="LT451" s="9"/>
      <c r="LU451" s="9"/>
      <c r="LV451" s="9">
        <v>1</v>
      </c>
      <c r="LW451" s="9" t="s">
        <v>115</v>
      </c>
      <c r="LX451" s="1">
        <v>0</v>
      </c>
      <c r="LY451" s="1">
        <v>1</v>
      </c>
      <c r="LZ451" s="9">
        <v>1</v>
      </c>
      <c r="MA451" s="9">
        <v>0</v>
      </c>
      <c r="MB451" s="9">
        <f t="shared" si="167"/>
        <v>1</v>
      </c>
      <c r="MC451" s="1">
        <v>1</v>
      </c>
      <c r="MD451" s="9">
        <v>1</v>
      </c>
      <c r="ME451" s="9">
        <v>0</v>
      </c>
      <c r="MF451" s="9">
        <v>0</v>
      </c>
      <c r="MG451" s="9">
        <v>0</v>
      </c>
      <c r="MH451" s="9">
        <v>0</v>
      </c>
      <c r="MI451" s="9">
        <v>0</v>
      </c>
      <c r="MJ451" s="9">
        <v>0</v>
      </c>
      <c r="MK451" s="9">
        <v>1</v>
      </c>
      <c r="ML451" s="9">
        <v>0</v>
      </c>
      <c r="MM451" s="9">
        <f t="shared" si="168"/>
        <v>2</v>
      </c>
      <c r="MN451" s="1">
        <v>1</v>
      </c>
      <c r="MO451" s="9">
        <v>1</v>
      </c>
      <c r="MP451" s="9">
        <v>0</v>
      </c>
      <c r="MQ451" s="9">
        <v>0</v>
      </c>
      <c r="MR451" s="9">
        <v>0</v>
      </c>
      <c r="MS451" s="9">
        <v>0</v>
      </c>
      <c r="MT451" s="9">
        <v>0</v>
      </c>
      <c r="MU451" s="9">
        <v>1</v>
      </c>
      <c r="MV451" s="9">
        <v>0</v>
      </c>
      <c r="MW451" s="9">
        <v>0</v>
      </c>
      <c r="MX451" s="9">
        <v>0</v>
      </c>
      <c r="MY451" s="9">
        <v>0</v>
      </c>
      <c r="MZ451" s="9">
        <v>0</v>
      </c>
      <c r="NA451" s="9">
        <v>0</v>
      </c>
      <c r="NB451" s="9" t="s">
        <v>122</v>
      </c>
      <c r="NC451" s="12">
        <v>14.2</v>
      </c>
      <c r="ND451" s="12">
        <v>42.8</v>
      </c>
      <c r="NE451" s="9">
        <v>12230</v>
      </c>
      <c r="NF451" s="9">
        <v>10260</v>
      </c>
      <c r="NG451" s="9">
        <v>800</v>
      </c>
      <c r="NH451" s="9">
        <v>273000</v>
      </c>
      <c r="NI451" s="13">
        <v>0.94</v>
      </c>
      <c r="NJ451" s="13">
        <v>35.5</v>
      </c>
      <c r="NK451" s="9"/>
      <c r="NL451" s="9"/>
      <c r="NM451" s="12">
        <v>86.6</v>
      </c>
      <c r="NN451" s="9">
        <v>43</v>
      </c>
      <c r="NO451" s="9">
        <v>570</v>
      </c>
      <c r="NP451" s="9"/>
      <c r="NQ451" s="9"/>
      <c r="NR451" s="12">
        <v>3844</v>
      </c>
      <c r="NS451" s="9">
        <v>494</v>
      </c>
      <c r="NT451" s="15">
        <v>1.5599999999999999E-2</v>
      </c>
      <c r="NU451" s="9"/>
      <c r="NV451" s="9"/>
      <c r="NW451" s="9">
        <v>18.100000000000001</v>
      </c>
      <c r="NX451" s="9"/>
      <c r="NY451" s="1">
        <v>1</v>
      </c>
      <c r="NZ451" s="9" t="s">
        <v>113</v>
      </c>
      <c r="OA451" s="1">
        <v>1</v>
      </c>
      <c r="OB451" s="1">
        <v>0</v>
      </c>
      <c r="OC451" s="9">
        <v>1</v>
      </c>
      <c r="OD451" s="9">
        <v>0</v>
      </c>
      <c r="OE451" s="9">
        <f t="shared" si="169"/>
        <v>1</v>
      </c>
      <c r="OF451" s="1">
        <v>1</v>
      </c>
      <c r="OG451" s="9">
        <v>1</v>
      </c>
      <c r="OH451" s="9">
        <v>0</v>
      </c>
      <c r="OI451" s="9">
        <v>0</v>
      </c>
      <c r="OJ451" s="9">
        <v>0</v>
      </c>
      <c r="OK451" s="9">
        <v>0</v>
      </c>
      <c r="OL451" s="9">
        <v>0</v>
      </c>
      <c r="OM451" s="9">
        <v>0</v>
      </c>
      <c r="ON451" s="9">
        <v>1</v>
      </c>
      <c r="OO451" s="9">
        <v>0</v>
      </c>
      <c r="OP451" s="9">
        <f t="shared" si="170"/>
        <v>2</v>
      </c>
      <c r="OQ451" s="1">
        <v>1</v>
      </c>
      <c r="OR451" s="9">
        <v>1</v>
      </c>
      <c r="OS451" s="9">
        <v>0</v>
      </c>
      <c r="OT451" s="9">
        <v>0</v>
      </c>
      <c r="OU451" s="9">
        <v>0</v>
      </c>
      <c r="OV451" s="9">
        <v>0</v>
      </c>
      <c r="OW451" s="9">
        <v>0</v>
      </c>
      <c r="OX451" s="9">
        <v>1</v>
      </c>
      <c r="OY451" s="9">
        <v>0</v>
      </c>
      <c r="OZ451" s="9">
        <v>0</v>
      </c>
      <c r="PA451" s="9">
        <v>0</v>
      </c>
      <c r="PB451" s="9">
        <v>0</v>
      </c>
    </row>
    <row r="452" spans="1:418" x14ac:dyDescent="0.25">
      <c r="A452" s="1">
        <v>451</v>
      </c>
      <c r="B452" s="26" t="s">
        <v>1</v>
      </c>
      <c r="C452" s="9">
        <v>1</v>
      </c>
      <c r="D452" s="9">
        <v>0</v>
      </c>
      <c r="E452" s="9">
        <v>56</v>
      </c>
      <c r="F452" s="9">
        <v>0</v>
      </c>
      <c r="G452" s="1">
        <v>1</v>
      </c>
      <c r="H452" s="9">
        <v>0</v>
      </c>
      <c r="I452" s="9">
        <v>0</v>
      </c>
      <c r="J452" s="9" t="s">
        <v>5</v>
      </c>
      <c r="K452" s="9">
        <v>1</v>
      </c>
      <c r="L452" s="9">
        <v>0</v>
      </c>
      <c r="M452" s="9">
        <v>0</v>
      </c>
      <c r="N452" s="9">
        <v>0</v>
      </c>
      <c r="O452" s="9" t="s">
        <v>271</v>
      </c>
      <c r="P452" s="9" t="s">
        <v>247</v>
      </c>
      <c r="Q452" s="9"/>
      <c r="R452" s="9" t="s">
        <v>393</v>
      </c>
      <c r="S452" s="1">
        <v>0</v>
      </c>
      <c r="T452" s="9" t="s">
        <v>329</v>
      </c>
      <c r="U452" s="9" t="s">
        <v>149</v>
      </c>
      <c r="V452" s="9" t="s">
        <v>111</v>
      </c>
      <c r="W452" s="9">
        <v>1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1</v>
      </c>
      <c r="AL452" s="9">
        <v>0</v>
      </c>
      <c r="AM452" s="9">
        <v>0</v>
      </c>
      <c r="AN452" s="9">
        <v>0</v>
      </c>
      <c r="AO452" s="9">
        <v>0</v>
      </c>
      <c r="AP452" s="9">
        <v>1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1</v>
      </c>
      <c r="BA452" s="9">
        <v>0</v>
      </c>
      <c r="BB452" s="1">
        <v>1</v>
      </c>
      <c r="BC452" s="9">
        <v>0</v>
      </c>
      <c r="BD452" s="9">
        <v>0</v>
      </c>
      <c r="BE452" s="9">
        <f t="shared" si="187"/>
        <v>1</v>
      </c>
      <c r="BF452" s="9">
        <v>1</v>
      </c>
      <c r="BG452" s="9">
        <v>1</v>
      </c>
      <c r="BH452" s="9">
        <v>0</v>
      </c>
      <c r="BI452" s="9">
        <v>0</v>
      </c>
      <c r="BJ452" s="1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/>
      <c r="CJ452" s="9"/>
      <c r="CK452" s="9" t="s">
        <v>123</v>
      </c>
      <c r="CL452" s="9">
        <v>0</v>
      </c>
      <c r="CM452" s="10">
        <v>44046</v>
      </c>
      <c r="CN452" s="10">
        <v>44046</v>
      </c>
      <c r="CO452" s="10"/>
      <c r="CP452" s="10"/>
      <c r="CQ452" s="10"/>
      <c r="CR452" s="10"/>
      <c r="CS452" s="10">
        <v>44058</v>
      </c>
      <c r="CT452" s="3"/>
      <c r="CU452" s="3">
        <f t="shared" si="198"/>
        <v>12</v>
      </c>
      <c r="CV452" s="11"/>
      <c r="CW452" s="11"/>
      <c r="CX452" s="11"/>
      <c r="CY452" s="3">
        <f t="shared" si="194"/>
        <v>12</v>
      </c>
      <c r="CZ452" s="11">
        <v>0</v>
      </c>
      <c r="DA452" s="3">
        <v>1</v>
      </c>
      <c r="DB452" s="11">
        <v>0</v>
      </c>
      <c r="DC452" s="3">
        <f t="shared" si="199"/>
        <v>1</v>
      </c>
      <c r="DD452" s="10">
        <v>44042</v>
      </c>
      <c r="DE452" s="1">
        <v>0</v>
      </c>
      <c r="DF452" s="11">
        <f t="shared" si="161"/>
        <v>4</v>
      </c>
      <c r="DG452" s="3">
        <f t="shared" si="200"/>
        <v>2</v>
      </c>
      <c r="DH452" s="9">
        <v>0</v>
      </c>
      <c r="DI452" s="9">
        <v>1</v>
      </c>
      <c r="DJ452" s="9">
        <v>0</v>
      </c>
      <c r="DK452" s="9">
        <v>0</v>
      </c>
      <c r="DL452" s="9">
        <v>0</v>
      </c>
      <c r="DM452" s="9">
        <v>0</v>
      </c>
      <c r="DN452" s="9">
        <v>0</v>
      </c>
      <c r="DO452" s="9">
        <v>1</v>
      </c>
      <c r="DP452" s="9">
        <v>0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80</v>
      </c>
      <c r="EH452" s="9"/>
      <c r="EI452" s="12"/>
      <c r="EJ452" s="11"/>
      <c r="EK452" s="11"/>
      <c r="EL452" s="11"/>
      <c r="EM452" s="9">
        <v>138</v>
      </c>
      <c r="EN452" s="9">
        <v>89</v>
      </c>
      <c r="EO452" s="12">
        <f t="shared" si="162"/>
        <v>105.33333333333333</v>
      </c>
      <c r="EP452" s="11">
        <v>0</v>
      </c>
      <c r="EQ452" s="9">
        <v>93</v>
      </c>
      <c r="ER452" s="9">
        <v>0</v>
      </c>
      <c r="ES452" s="9">
        <v>32</v>
      </c>
      <c r="ET452" s="1">
        <v>1</v>
      </c>
      <c r="EU452" s="12">
        <v>37</v>
      </c>
      <c r="EV452" s="11">
        <v>0</v>
      </c>
      <c r="EW452" s="12">
        <v>37</v>
      </c>
      <c r="EX452" s="9">
        <v>91</v>
      </c>
      <c r="EY452" s="1">
        <v>0</v>
      </c>
      <c r="EZ452" s="9" t="s">
        <v>51</v>
      </c>
      <c r="FA452" s="9">
        <v>1</v>
      </c>
      <c r="FB452" s="9">
        <v>0</v>
      </c>
      <c r="FC452" s="9">
        <v>1</v>
      </c>
      <c r="FD452" s="9">
        <v>0</v>
      </c>
      <c r="FE452" s="9">
        <v>0</v>
      </c>
      <c r="FF452" s="9">
        <v>0</v>
      </c>
      <c r="FG452" s="9">
        <v>0</v>
      </c>
      <c r="FH452" s="9">
        <v>0</v>
      </c>
      <c r="FI452" s="1">
        <v>1</v>
      </c>
      <c r="FJ452" s="1">
        <v>1</v>
      </c>
      <c r="FK452" s="9">
        <v>0</v>
      </c>
      <c r="FL452" s="9">
        <v>0</v>
      </c>
      <c r="FM452" s="9" t="s">
        <v>104</v>
      </c>
      <c r="FN452" s="1" t="s">
        <v>83</v>
      </c>
      <c r="FO452" s="9">
        <v>0</v>
      </c>
      <c r="FP452" s="9">
        <v>0</v>
      </c>
      <c r="FQ452" s="1">
        <v>1</v>
      </c>
      <c r="FR452" s="1">
        <v>1</v>
      </c>
      <c r="FS452" s="1">
        <f t="shared" si="201"/>
        <v>1</v>
      </c>
      <c r="FT452" s="1">
        <v>0</v>
      </c>
      <c r="FU452" s="9">
        <v>0</v>
      </c>
      <c r="FV452" s="9">
        <v>0</v>
      </c>
      <c r="FW452" s="9">
        <v>0</v>
      </c>
      <c r="FX452" s="9">
        <v>0</v>
      </c>
      <c r="FY452" s="9">
        <v>0</v>
      </c>
      <c r="FZ452" s="1">
        <f t="shared" si="195"/>
        <v>0</v>
      </c>
      <c r="GA452" s="1">
        <v>0</v>
      </c>
      <c r="GB452" s="9">
        <v>0</v>
      </c>
      <c r="GC452" s="9">
        <v>0</v>
      </c>
      <c r="GD452" s="9">
        <v>0</v>
      </c>
      <c r="GE452" s="9">
        <v>0</v>
      </c>
      <c r="GF452" s="9">
        <v>0</v>
      </c>
      <c r="GG452" s="9">
        <v>0</v>
      </c>
      <c r="GH452" s="1">
        <f t="shared" si="196"/>
        <v>1</v>
      </c>
      <c r="GI452" s="1">
        <v>1</v>
      </c>
      <c r="GJ452" s="9">
        <v>0</v>
      </c>
      <c r="GK452" s="9">
        <v>1</v>
      </c>
      <c r="GL452" s="9">
        <v>1</v>
      </c>
      <c r="GM452" s="9">
        <v>0</v>
      </c>
      <c r="GN452" s="9">
        <v>0</v>
      </c>
      <c r="GO452" s="9">
        <v>0</v>
      </c>
      <c r="GP452" s="1">
        <v>0</v>
      </c>
      <c r="GQ452" s="9">
        <v>0</v>
      </c>
      <c r="GR452" s="11">
        <f t="shared" si="163"/>
        <v>0</v>
      </c>
      <c r="GS452" s="9">
        <v>0</v>
      </c>
      <c r="GT452" s="9">
        <v>0</v>
      </c>
      <c r="GU452" s="9">
        <v>0</v>
      </c>
      <c r="GV452" s="9">
        <v>0</v>
      </c>
      <c r="GW452" s="9">
        <v>0</v>
      </c>
      <c r="GX452" s="9">
        <f t="shared" si="164"/>
        <v>2</v>
      </c>
      <c r="GY452" s="9">
        <v>1</v>
      </c>
      <c r="GZ452" s="9">
        <v>0</v>
      </c>
      <c r="HA452" s="9">
        <v>0</v>
      </c>
      <c r="HB452" s="9">
        <v>1</v>
      </c>
      <c r="HC452" s="9">
        <v>0</v>
      </c>
      <c r="HD452" s="9">
        <v>0</v>
      </c>
      <c r="HE452" s="9">
        <v>0</v>
      </c>
      <c r="HF452" s="9">
        <v>0</v>
      </c>
      <c r="HG452" s="9">
        <v>0</v>
      </c>
      <c r="HH452" s="9">
        <v>0</v>
      </c>
      <c r="HI452" s="9">
        <v>1</v>
      </c>
      <c r="HJ452" s="9">
        <v>0</v>
      </c>
      <c r="HK452" s="9">
        <v>0</v>
      </c>
      <c r="HL452" s="9">
        <v>0</v>
      </c>
      <c r="HM452" s="9">
        <v>0</v>
      </c>
      <c r="HN452" s="9">
        <v>0</v>
      </c>
      <c r="HO452" s="9">
        <v>0</v>
      </c>
      <c r="HP452" s="9">
        <v>0</v>
      </c>
      <c r="HQ452" s="9">
        <v>0</v>
      </c>
      <c r="HR452" s="9">
        <v>0</v>
      </c>
      <c r="HS452" s="9">
        <v>0</v>
      </c>
      <c r="HT452" s="9">
        <v>0</v>
      </c>
      <c r="HU452" s="9">
        <v>0</v>
      </c>
      <c r="HV452" s="9">
        <v>0</v>
      </c>
      <c r="HW452" s="9">
        <v>0</v>
      </c>
      <c r="HX452" s="9">
        <v>0</v>
      </c>
      <c r="HY452" s="9">
        <v>0</v>
      </c>
      <c r="HZ452" s="9">
        <v>0</v>
      </c>
      <c r="IA452" s="9">
        <v>0</v>
      </c>
      <c r="IB452" s="9">
        <v>1</v>
      </c>
      <c r="IC452" s="9">
        <v>0</v>
      </c>
      <c r="ID452" s="9">
        <v>1</v>
      </c>
      <c r="IE452" s="9">
        <v>1</v>
      </c>
      <c r="IF452" s="1">
        <v>1</v>
      </c>
      <c r="IG452" s="9">
        <v>1</v>
      </c>
      <c r="IH452" s="9">
        <v>0</v>
      </c>
      <c r="II452" s="9">
        <v>0</v>
      </c>
      <c r="IJ452" s="9">
        <v>0</v>
      </c>
      <c r="IK452" s="9">
        <v>0</v>
      </c>
      <c r="IL452" s="9">
        <v>0</v>
      </c>
      <c r="IM452" s="9">
        <v>1</v>
      </c>
      <c r="IN452" s="9">
        <v>0</v>
      </c>
      <c r="IO452" s="9">
        <v>0</v>
      </c>
      <c r="IP452" s="9">
        <v>0</v>
      </c>
      <c r="IQ452" s="9">
        <f t="shared" si="188"/>
        <v>0</v>
      </c>
      <c r="IR452" s="1">
        <v>0</v>
      </c>
      <c r="IS452" s="9">
        <v>0</v>
      </c>
      <c r="IT452" s="9">
        <v>0</v>
      </c>
      <c r="IU452" s="9">
        <v>0</v>
      </c>
      <c r="IV452" s="9">
        <v>0</v>
      </c>
      <c r="IW452" s="9">
        <v>0</v>
      </c>
      <c r="IX452" s="9">
        <v>0</v>
      </c>
      <c r="IY452" s="9">
        <v>0</v>
      </c>
      <c r="IZ452" s="9">
        <v>0</v>
      </c>
      <c r="JA452" s="9">
        <v>62</v>
      </c>
      <c r="JB452" s="9">
        <v>0</v>
      </c>
      <c r="JC452" s="9">
        <v>0</v>
      </c>
      <c r="JD452" s="9">
        <v>0</v>
      </c>
      <c r="JE452" s="1">
        <v>1</v>
      </c>
      <c r="JF452" s="1">
        <v>9</v>
      </c>
      <c r="JG452" s="1">
        <v>0</v>
      </c>
      <c r="JH452" s="1">
        <v>0</v>
      </c>
      <c r="JI452" s="1">
        <v>1</v>
      </c>
      <c r="JJ452" s="9"/>
      <c r="JK452" s="9">
        <v>0</v>
      </c>
      <c r="JL452" s="9">
        <v>0</v>
      </c>
      <c r="JM452" s="9">
        <v>0</v>
      </c>
      <c r="JN452" s="9">
        <v>0</v>
      </c>
      <c r="JO452" s="9">
        <v>0</v>
      </c>
      <c r="JP452" s="9">
        <v>0</v>
      </c>
      <c r="JQ452" s="9">
        <v>0</v>
      </c>
      <c r="JR452" s="9">
        <v>0</v>
      </c>
      <c r="JS452" s="9">
        <v>1</v>
      </c>
      <c r="JT452" s="9">
        <v>1</v>
      </c>
      <c r="JU452" s="9">
        <v>1</v>
      </c>
      <c r="JV452" s="9">
        <v>1</v>
      </c>
      <c r="JW452" s="9">
        <v>0</v>
      </c>
      <c r="JX452" s="9">
        <v>0</v>
      </c>
      <c r="JY452" s="9"/>
      <c r="JZ452" s="9"/>
      <c r="KA452" s="9"/>
      <c r="KB452" s="9">
        <v>0</v>
      </c>
      <c r="KC452" s="9">
        <f t="shared" si="189"/>
        <v>1</v>
      </c>
      <c r="KD452" s="1">
        <v>1</v>
      </c>
      <c r="KE452" s="1">
        <v>1</v>
      </c>
      <c r="KF452" s="9">
        <v>0</v>
      </c>
      <c r="KG452" s="9">
        <v>0</v>
      </c>
      <c r="KH452" s="9">
        <v>0</v>
      </c>
      <c r="KI452" s="9">
        <v>0</v>
      </c>
      <c r="KJ452" s="9">
        <v>0</v>
      </c>
      <c r="KK452" s="9">
        <v>0</v>
      </c>
      <c r="KL452" s="9">
        <v>0</v>
      </c>
      <c r="KM452" s="9">
        <v>0</v>
      </c>
      <c r="KN452" s="9">
        <v>0</v>
      </c>
      <c r="KO452" s="9">
        <v>0</v>
      </c>
      <c r="KP452" s="9">
        <v>0</v>
      </c>
      <c r="KQ452" s="9">
        <v>0</v>
      </c>
      <c r="KR452" s="9">
        <v>0</v>
      </c>
      <c r="KS452" s="9">
        <v>0</v>
      </c>
      <c r="KT452" s="9">
        <v>0</v>
      </c>
      <c r="KU452" s="9">
        <v>0</v>
      </c>
      <c r="KV452" s="9">
        <v>0</v>
      </c>
      <c r="KW452" s="9" t="s">
        <v>102</v>
      </c>
      <c r="KX452" s="9">
        <v>1</v>
      </c>
      <c r="KY452" s="9">
        <v>0</v>
      </c>
      <c r="KZ452" s="12">
        <v>13.1</v>
      </c>
      <c r="LA452" s="12">
        <v>41.8</v>
      </c>
      <c r="LB452" s="9">
        <v>8690</v>
      </c>
      <c r="LC452" s="9">
        <v>7080</v>
      </c>
      <c r="LD452" s="9">
        <v>940</v>
      </c>
      <c r="LE452" s="9">
        <v>306000</v>
      </c>
      <c r="LF452" s="9"/>
      <c r="LG452" s="13">
        <v>15.5</v>
      </c>
      <c r="LH452" s="13">
        <v>0.38</v>
      </c>
      <c r="LI452" s="13">
        <v>0.24</v>
      </c>
      <c r="LJ452" s="12">
        <v>51.7</v>
      </c>
      <c r="LK452" s="9"/>
      <c r="LL452" s="9">
        <v>395</v>
      </c>
      <c r="LM452" s="12">
        <v>384</v>
      </c>
      <c r="LN452" s="9"/>
      <c r="LO452" s="12">
        <v>899</v>
      </c>
      <c r="LP452" s="12">
        <v>678</v>
      </c>
      <c r="LQ452" s="14">
        <v>7.0000000000000001E-3</v>
      </c>
      <c r="LR452" s="9"/>
      <c r="LS452" s="9"/>
      <c r="LT452" s="9">
        <v>13.6</v>
      </c>
      <c r="LU452" s="9"/>
      <c r="LV452" s="9">
        <v>0</v>
      </c>
      <c r="LW452" s="9"/>
      <c r="LX452" s="1">
        <v>0</v>
      </c>
      <c r="LY452" s="9">
        <v>0</v>
      </c>
      <c r="LZ452" s="9">
        <v>1</v>
      </c>
      <c r="MA452" s="9">
        <v>0</v>
      </c>
      <c r="MB452" s="9">
        <f t="shared" si="167"/>
        <v>1</v>
      </c>
      <c r="MC452" s="1">
        <v>1</v>
      </c>
      <c r="MD452" s="9">
        <v>1</v>
      </c>
      <c r="ME452" s="9">
        <v>0</v>
      </c>
      <c r="MF452" s="9">
        <v>0</v>
      </c>
      <c r="MG452" s="9">
        <v>0</v>
      </c>
      <c r="MH452" s="9">
        <v>0</v>
      </c>
      <c r="MI452" s="9">
        <v>0</v>
      </c>
      <c r="MJ452" s="9">
        <v>0</v>
      </c>
      <c r="MK452" s="9">
        <v>0</v>
      </c>
      <c r="ML452" s="9">
        <v>0</v>
      </c>
      <c r="MM452" s="9">
        <f t="shared" si="168"/>
        <v>0</v>
      </c>
      <c r="MN452" s="9">
        <v>0</v>
      </c>
      <c r="MO452" s="9">
        <v>0</v>
      </c>
      <c r="MP452" s="9">
        <v>0</v>
      </c>
      <c r="MQ452" s="9">
        <v>0</v>
      </c>
      <c r="MR452" s="9">
        <v>0</v>
      </c>
      <c r="MS452" s="9">
        <v>0</v>
      </c>
      <c r="MT452" s="9">
        <v>0</v>
      </c>
      <c r="MU452" s="9">
        <v>0</v>
      </c>
      <c r="MV452" s="9">
        <v>0</v>
      </c>
      <c r="MW452" s="9">
        <v>0</v>
      </c>
      <c r="MX452" s="9">
        <v>0</v>
      </c>
      <c r="MY452" s="9">
        <v>0</v>
      </c>
      <c r="MZ452" s="9">
        <v>0</v>
      </c>
      <c r="NA452" s="9">
        <v>0</v>
      </c>
      <c r="NB452" s="9" t="s">
        <v>122</v>
      </c>
      <c r="NC452" s="12">
        <v>13.1</v>
      </c>
      <c r="ND452" s="12">
        <v>41.8</v>
      </c>
      <c r="NE452" s="9">
        <v>8690</v>
      </c>
      <c r="NF452" s="9">
        <v>7080</v>
      </c>
      <c r="NG452" s="9">
        <v>940</v>
      </c>
      <c r="NH452" s="9">
        <v>306000</v>
      </c>
      <c r="NI452" s="13">
        <v>0.64</v>
      </c>
      <c r="NJ452" s="13">
        <v>10.3</v>
      </c>
      <c r="NK452" s="13">
        <v>0.41</v>
      </c>
      <c r="NL452" s="13">
        <v>0.26</v>
      </c>
      <c r="NM452" s="12">
        <v>39.799999999999997</v>
      </c>
      <c r="NN452" s="9">
        <v>40.200000000000003</v>
      </c>
      <c r="NO452" s="9">
        <v>595</v>
      </c>
      <c r="NP452" s="12">
        <v>330.82</v>
      </c>
      <c r="NQ452" s="9"/>
      <c r="NR452" s="12">
        <v>4284</v>
      </c>
      <c r="NS452" s="9">
        <v>4125</v>
      </c>
      <c r="NT452" s="9"/>
      <c r="NU452" s="9"/>
      <c r="NV452" s="9"/>
      <c r="NW452" s="9"/>
      <c r="NX452" s="9"/>
      <c r="NY452" s="1">
        <v>1</v>
      </c>
      <c r="NZ452" s="9" t="s">
        <v>115</v>
      </c>
      <c r="OA452" s="1">
        <v>0</v>
      </c>
      <c r="OB452" s="1">
        <v>1</v>
      </c>
      <c r="OC452" s="9">
        <v>1</v>
      </c>
      <c r="OD452" s="9">
        <v>0</v>
      </c>
      <c r="OE452" s="9">
        <f t="shared" si="169"/>
        <v>1</v>
      </c>
      <c r="OF452" s="1">
        <v>1</v>
      </c>
      <c r="OG452" s="9">
        <v>1</v>
      </c>
      <c r="OH452" s="9">
        <v>0</v>
      </c>
      <c r="OI452" s="9">
        <v>0</v>
      </c>
      <c r="OJ452" s="9">
        <v>0</v>
      </c>
      <c r="OK452" s="9">
        <v>0</v>
      </c>
      <c r="OL452" s="9">
        <v>0</v>
      </c>
      <c r="OM452" s="9">
        <v>0</v>
      </c>
      <c r="ON452" s="9">
        <v>1</v>
      </c>
      <c r="OO452" s="9">
        <v>0</v>
      </c>
      <c r="OP452" s="9">
        <f t="shared" si="170"/>
        <v>2</v>
      </c>
      <c r="OQ452" s="1">
        <v>1</v>
      </c>
      <c r="OR452" s="9">
        <v>1</v>
      </c>
      <c r="OS452" s="9">
        <v>0</v>
      </c>
      <c r="OT452" s="9">
        <v>0</v>
      </c>
      <c r="OU452" s="9">
        <v>0</v>
      </c>
      <c r="OV452" s="9">
        <v>1</v>
      </c>
      <c r="OW452" s="9">
        <v>0</v>
      </c>
      <c r="OX452" s="9">
        <v>0</v>
      </c>
      <c r="OY452" s="9">
        <v>0</v>
      </c>
      <c r="OZ452" s="9">
        <v>0</v>
      </c>
      <c r="PA452" s="9">
        <v>0</v>
      </c>
      <c r="PB452" s="9">
        <v>0</v>
      </c>
    </row>
    <row r="453" spans="1:418" x14ac:dyDescent="0.25">
      <c r="A453" s="1">
        <v>452</v>
      </c>
      <c r="B453" s="26" t="s">
        <v>2</v>
      </c>
      <c r="C453" s="9">
        <v>0</v>
      </c>
      <c r="D453" s="9">
        <v>1</v>
      </c>
      <c r="E453" s="9">
        <v>64</v>
      </c>
      <c r="F453" s="9">
        <v>0</v>
      </c>
      <c r="G453" s="1">
        <v>1</v>
      </c>
      <c r="H453" s="9">
        <v>0</v>
      </c>
      <c r="I453" s="9">
        <v>0</v>
      </c>
      <c r="J453" s="9" t="s">
        <v>5</v>
      </c>
      <c r="K453" s="9">
        <v>1</v>
      </c>
      <c r="L453" s="9">
        <v>0</v>
      </c>
      <c r="M453" s="9">
        <v>0</v>
      </c>
      <c r="N453" s="9">
        <v>0</v>
      </c>
      <c r="O453" s="9" t="s">
        <v>271</v>
      </c>
      <c r="P453" s="9" t="s">
        <v>247</v>
      </c>
      <c r="Q453" s="9"/>
      <c r="R453" s="9" t="s">
        <v>393</v>
      </c>
      <c r="S453" s="1">
        <v>0</v>
      </c>
      <c r="T453" s="9" t="s">
        <v>329</v>
      </c>
      <c r="U453" s="9" t="s">
        <v>149</v>
      </c>
      <c r="V453" s="9" t="s">
        <v>111</v>
      </c>
      <c r="W453" s="9">
        <v>1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1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2</v>
      </c>
      <c r="BA453" s="9">
        <v>0</v>
      </c>
      <c r="BB453" s="1">
        <v>1</v>
      </c>
      <c r="BC453" s="9">
        <v>0</v>
      </c>
      <c r="BD453" s="9">
        <v>0</v>
      </c>
      <c r="BE453" s="9">
        <f t="shared" si="187"/>
        <v>1</v>
      </c>
      <c r="BF453" s="9">
        <v>0</v>
      </c>
      <c r="BG453" s="9">
        <v>0</v>
      </c>
      <c r="BH453" s="9">
        <v>0</v>
      </c>
      <c r="BI453" s="9">
        <v>0</v>
      </c>
      <c r="BJ453" s="1">
        <v>0</v>
      </c>
      <c r="BK453" s="9">
        <v>0</v>
      </c>
      <c r="BL453" s="9">
        <v>0</v>
      </c>
      <c r="BM453" s="9">
        <v>0</v>
      </c>
      <c r="BN453" s="9">
        <v>1</v>
      </c>
      <c r="BO453" s="9">
        <v>1</v>
      </c>
      <c r="BP453" s="9">
        <v>0</v>
      </c>
      <c r="BQ453" s="9">
        <v>0</v>
      </c>
      <c r="BR453" s="1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1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/>
      <c r="CJ453" s="9"/>
      <c r="CK453" s="9" t="s">
        <v>125</v>
      </c>
      <c r="CL453" s="1">
        <v>0</v>
      </c>
      <c r="CM453" s="10">
        <v>44013</v>
      </c>
      <c r="CN453" s="10">
        <v>44013</v>
      </c>
      <c r="CO453" s="10"/>
      <c r="CP453" s="10"/>
      <c r="CQ453" s="10">
        <v>44020</v>
      </c>
      <c r="CR453" s="10">
        <v>44024</v>
      </c>
      <c r="CS453" s="10">
        <v>44031</v>
      </c>
      <c r="CT453" s="3">
        <f t="shared" si="197"/>
        <v>7</v>
      </c>
      <c r="CU453" s="3">
        <f t="shared" si="198"/>
        <v>18</v>
      </c>
      <c r="CV453" s="11"/>
      <c r="CW453" s="3">
        <f>CR453-CQ453</f>
        <v>4</v>
      </c>
      <c r="CX453" s="3">
        <v>4</v>
      </c>
      <c r="CY453" s="3">
        <f t="shared" si="194"/>
        <v>14</v>
      </c>
      <c r="CZ453" s="11">
        <v>1</v>
      </c>
      <c r="DA453" s="3">
        <v>1</v>
      </c>
      <c r="DB453" s="11">
        <v>0</v>
      </c>
      <c r="DC453" s="3">
        <f t="shared" si="199"/>
        <v>2</v>
      </c>
      <c r="DD453" s="10">
        <v>43999</v>
      </c>
      <c r="DE453" s="1">
        <v>0</v>
      </c>
      <c r="DF453" s="11">
        <f t="shared" si="161"/>
        <v>14</v>
      </c>
      <c r="DG453" s="3">
        <f t="shared" si="200"/>
        <v>3</v>
      </c>
      <c r="DH453" s="9">
        <v>1</v>
      </c>
      <c r="DI453" s="9">
        <v>1</v>
      </c>
      <c r="DJ453" s="9">
        <v>0</v>
      </c>
      <c r="DK453" s="9">
        <v>0</v>
      </c>
      <c r="DL453" s="9">
        <v>0</v>
      </c>
      <c r="DM453" s="9">
        <v>0</v>
      </c>
      <c r="DN453" s="9">
        <v>0</v>
      </c>
      <c r="DO453" s="9">
        <v>0</v>
      </c>
      <c r="DP453" s="9">
        <v>0</v>
      </c>
      <c r="DQ453" s="9">
        <v>0</v>
      </c>
      <c r="DR453" s="9">
        <v>1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/>
      <c r="EH453" s="9"/>
      <c r="EI453" s="12"/>
      <c r="EJ453" s="11"/>
      <c r="EK453" s="11"/>
      <c r="EL453" s="11"/>
      <c r="EM453" s="9">
        <v>142</v>
      </c>
      <c r="EN453" s="9">
        <v>79</v>
      </c>
      <c r="EO453" s="12">
        <f t="shared" si="162"/>
        <v>100</v>
      </c>
      <c r="EP453" s="11">
        <v>0</v>
      </c>
      <c r="EQ453" s="9">
        <v>107</v>
      </c>
      <c r="ER453" s="1">
        <v>1</v>
      </c>
      <c r="ES453" s="9">
        <v>18</v>
      </c>
      <c r="ET453" s="9">
        <v>0</v>
      </c>
      <c r="EU453" s="12">
        <v>36</v>
      </c>
      <c r="EV453" s="11">
        <v>0</v>
      </c>
      <c r="EW453" s="12">
        <v>37</v>
      </c>
      <c r="EX453" s="9">
        <v>78</v>
      </c>
      <c r="EY453" s="1">
        <v>1</v>
      </c>
      <c r="EZ453" s="9" t="s">
        <v>51</v>
      </c>
      <c r="FA453" s="9">
        <v>1</v>
      </c>
      <c r="FB453" s="9">
        <v>0</v>
      </c>
      <c r="FC453" s="9">
        <v>0</v>
      </c>
      <c r="FD453" s="9">
        <v>0</v>
      </c>
      <c r="FE453" s="9">
        <v>1</v>
      </c>
      <c r="FF453" s="9">
        <v>0</v>
      </c>
      <c r="FG453" s="9">
        <v>0</v>
      </c>
      <c r="FH453" s="9">
        <v>0</v>
      </c>
      <c r="FI453" s="1">
        <v>1</v>
      </c>
      <c r="FJ453" s="1">
        <v>1</v>
      </c>
      <c r="FK453" s="9">
        <v>0</v>
      </c>
      <c r="FL453" s="9">
        <v>0</v>
      </c>
      <c r="FM453" s="9" t="s">
        <v>104</v>
      </c>
      <c r="FN453" s="9" t="s">
        <v>83</v>
      </c>
      <c r="FO453" s="9">
        <v>0</v>
      </c>
      <c r="FP453" s="9">
        <v>0</v>
      </c>
      <c r="FQ453" s="1">
        <v>1</v>
      </c>
      <c r="FR453" s="1">
        <v>1</v>
      </c>
      <c r="FS453" s="1">
        <f t="shared" si="201"/>
        <v>2</v>
      </c>
      <c r="FT453" s="1">
        <v>0</v>
      </c>
      <c r="FU453" s="9">
        <v>0</v>
      </c>
      <c r="FV453" s="9">
        <v>0</v>
      </c>
      <c r="FW453" s="9">
        <v>0</v>
      </c>
      <c r="FX453" s="9">
        <v>0</v>
      </c>
      <c r="FY453" s="9">
        <v>0</v>
      </c>
      <c r="FZ453" s="1">
        <f t="shared" si="195"/>
        <v>1</v>
      </c>
      <c r="GA453" s="1">
        <v>1</v>
      </c>
      <c r="GB453" s="9">
        <v>1</v>
      </c>
      <c r="GC453" s="9">
        <v>0</v>
      </c>
      <c r="GD453" s="9">
        <v>0</v>
      </c>
      <c r="GE453" s="9">
        <v>0</v>
      </c>
      <c r="GF453" s="9">
        <v>0</v>
      </c>
      <c r="GG453" s="9">
        <v>0</v>
      </c>
      <c r="GH453" s="1">
        <f t="shared" si="196"/>
        <v>1</v>
      </c>
      <c r="GI453" s="1">
        <v>1</v>
      </c>
      <c r="GJ453" s="9">
        <v>0</v>
      </c>
      <c r="GK453" s="9">
        <v>1</v>
      </c>
      <c r="GL453" s="9">
        <v>1</v>
      </c>
      <c r="GM453" s="9">
        <v>0</v>
      </c>
      <c r="GN453" s="9">
        <v>0</v>
      </c>
      <c r="GO453" s="9">
        <v>0</v>
      </c>
      <c r="GP453" s="1">
        <v>0</v>
      </c>
      <c r="GQ453" s="9">
        <v>0</v>
      </c>
      <c r="GR453" s="11">
        <f t="shared" si="163"/>
        <v>0</v>
      </c>
      <c r="GS453" s="9">
        <v>0</v>
      </c>
      <c r="GT453" s="9">
        <v>0</v>
      </c>
      <c r="GU453" s="9">
        <v>0</v>
      </c>
      <c r="GV453" s="9">
        <v>0</v>
      </c>
      <c r="GW453" s="9">
        <v>0</v>
      </c>
      <c r="GX453" s="9">
        <f t="shared" si="164"/>
        <v>2</v>
      </c>
      <c r="GY453" s="9">
        <v>1</v>
      </c>
      <c r="GZ453" s="9">
        <v>0</v>
      </c>
      <c r="HA453" s="9">
        <v>0</v>
      </c>
      <c r="HB453" s="9">
        <v>1</v>
      </c>
      <c r="HC453" s="9">
        <v>0</v>
      </c>
      <c r="HD453" s="9">
        <v>0</v>
      </c>
      <c r="HE453" s="9">
        <v>0</v>
      </c>
      <c r="HF453" s="9">
        <v>0</v>
      </c>
      <c r="HG453" s="9">
        <v>0</v>
      </c>
      <c r="HH453" s="9">
        <v>0</v>
      </c>
      <c r="HI453" s="9">
        <v>1</v>
      </c>
      <c r="HJ453" s="9">
        <v>0</v>
      </c>
      <c r="HK453" s="9">
        <v>0</v>
      </c>
      <c r="HL453" s="9">
        <v>0</v>
      </c>
      <c r="HM453" s="9">
        <v>0</v>
      </c>
      <c r="HN453" s="9">
        <v>0</v>
      </c>
      <c r="HO453" s="9">
        <v>0</v>
      </c>
      <c r="HP453" s="9">
        <v>0</v>
      </c>
      <c r="HQ453" s="9">
        <v>0</v>
      </c>
      <c r="HR453" s="9">
        <v>0</v>
      </c>
      <c r="HS453" s="9">
        <v>0</v>
      </c>
      <c r="HT453" s="9">
        <v>0</v>
      </c>
      <c r="HU453" s="9">
        <v>0</v>
      </c>
      <c r="HV453" s="9">
        <v>0</v>
      </c>
      <c r="HW453" s="9">
        <v>0</v>
      </c>
      <c r="HX453" s="9">
        <v>0</v>
      </c>
      <c r="HY453" s="9">
        <v>0</v>
      </c>
      <c r="HZ453" s="9">
        <v>0</v>
      </c>
      <c r="IA453" s="9">
        <v>1</v>
      </c>
      <c r="IB453" s="9">
        <v>0</v>
      </c>
      <c r="IC453" s="9">
        <v>0</v>
      </c>
      <c r="ID453" s="9">
        <v>1</v>
      </c>
      <c r="IE453" s="9">
        <v>0</v>
      </c>
      <c r="IF453" s="1">
        <v>1</v>
      </c>
      <c r="IG453" s="9">
        <v>1</v>
      </c>
      <c r="IH453" s="9">
        <v>0</v>
      </c>
      <c r="II453" s="9">
        <v>0</v>
      </c>
      <c r="IJ453" s="9">
        <v>0</v>
      </c>
      <c r="IK453" s="9">
        <v>0</v>
      </c>
      <c r="IL453" s="9">
        <v>0</v>
      </c>
      <c r="IM453" s="9">
        <v>1</v>
      </c>
      <c r="IN453" s="9">
        <v>0</v>
      </c>
      <c r="IO453" s="9">
        <v>0</v>
      </c>
      <c r="IP453" s="9">
        <v>0</v>
      </c>
      <c r="IQ453" s="9">
        <f t="shared" si="188"/>
        <v>0</v>
      </c>
      <c r="IR453" s="1">
        <v>0</v>
      </c>
      <c r="IS453" s="9">
        <v>0</v>
      </c>
      <c r="IT453" s="9">
        <v>0</v>
      </c>
      <c r="IU453" s="9">
        <v>0</v>
      </c>
      <c r="IV453" s="9">
        <v>0</v>
      </c>
      <c r="IW453" s="9">
        <v>0</v>
      </c>
      <c r="IX453" s="9">
        <v>0</v>
      </c>
      <c r="IY453" s="9">
        <v>0</v>
      </c>
      <c r="IZ453" s="9">
        <v>0</v>
      </c>
      <c r="JA453" s="9">
        <v>118</v>
      </c>
      <c r="JB453" s="9">
        <v>0</v>
      </c>
      <c r="JC453" s="9">
        <v>0</v>
      </c>
      <c r="JD453" s="1">
        <v>1</v>
      </c>
      <c r="JE453" s="9">
        <v>0</v>
      </c>
      <c r="JF453" s="1">
        <v>7</v>
      </c>
      <c r="JG453" s="1">
        <v>0</v>
      </c>
      <c r="JH453" s="1">
        <v>0</v>
      </c>
      <c r="JI453" s="1">
        <v>1</v>
      </c>
      <c r="JJ453" s="9"/>
      <c r="JK453" s="9">
        <v>0</v>
      </c>
      <c r="JL453" s="9">
        <v>0</v>
      </c>
      <c r="JM453" s="9">
        <v>0</v>
      </c>
      <c r="JN453" s="9">
        <v>0</v>
      </c>
      <c r="JO453" s="9">
        <v>0</v>
      </c>
      <c r="JP453" s="9">
        <v>0</v>
      </c>
      <c r="JQ453" s="9">
        <v>0</v>
      </c>
      <c r="JR453" s="9">
        <v>0</v>
      </c>
      <c r="JS453" s="9">
        <v>1</v>
      </c>
      <c r="JT453" s="9">
        <v>1</v>
      </c>
      <c r="JU453" s="9">
        <v>1</v>
      </c>
      <c r="JV453" s="9">
        <v>1</v>
      </c>
      <c r="JW453" s="9">
        <v>0</v>
      </c>
      <c r="JX453" s="9">
        <v>0</v>
      </c>
      <c r="JY453" s="9"/>
      <c r="JZ453" s="9"/>
      <c r="KA453" s="9"/>
      <c r="KB453" s="9">
        <v>0</v>
      </c>
      <c r="KC453" s="9">
        <f t="shared" si="189"/>
        <v>2</v>
      </c>
      <c r="KD453" s="9">
        <v>1</v>
      </c>
      <c r="KE453" s="9">
        <v>1</v>
      </c>
      <c r="KF453" s="9">
        <v>0</v>
      </c>
      <c r="KG453" s="9">
        <v>0</v>
      </c>
      <c r="KH453" s="9">
        <v>0</v>
      </c>
      <c r="KI453" s="9">
        <v>0</v>
      </c>
      <c r="KJ453" s="9">
        <v>0</v>
      </c>
      <c r="KK453" s="9">
        <v>0</v>
      </c>
      <c r="KL453" s="9">
        <v>0</v>
      </c>
      <c r="KM453" s="9">
        <v>0</v>
      </c>
      <c r="KN453" s="9">
        <v>0</v>
      </c>
      <c r="KO453" s="1">
        <v>1</v>
      </c>
      <c r="KP453" s="9">
        <v>0</v>
      </c>
      <c r="KQ453" s="9">
        <v>0</v>
      </c>
      <c r="KR453" s="9">
        <v>0</v>
      </c>
      <c r="KS453" s="9">
        <v>0</v>
      </c>
      <c r="KT453" s="9">
        <v>0</v>
      </c>
      <c r="KU453" s="9">
        <v>0</v>
      </c>
      <c r="KV453" s="9">
        <v>0</v>
      </c>
      <c r="KW453" s="9" t="s">
        <v>102</v>
      </c>
      <c r="KX453" s="9">
        <v>1</v>
      </c>
      <c r="KY453" s="9">
        <v>0</v>
      </c>
      <c r="KZ453" s="12">
        <v>17.399999999999999</v>
      </c>
      <c r="LA453" s="12">
        <v>52.5</v>
      </c>
      <c r="LB453" s="9">
        <v>7020</v>
      </c>
      <c r="LC453" s="9">
        <v>5110</v>
      </c>
      <c r="LD453" s="9">
        <v>1540</v>
      </c>
      <c r="LE453" s="9">
        <v>309000</v>
      </c>
      <c r="LF453" s="13">
        <v>1.06</v>
      </c>
      <c r="LG453" s="13">
        <v>22.2</v>
      </c>
      <c r="LH453" s="9"/>
      <c r="LI453" s="9"/>
      <c r="LJ453" s="9"/>
      <c r="LK453" s="9"/>
      <c r="LL453" s="9">
        <v>338</v>
      </c>
      <c r="LM453" s="12">
        <v>150.34</v>
      </c>
      <c r="LN453" s="9"/>
      <c r="LO453" s="9"/>
      <c r="LP453" s="12">
        <v>190</v>
      </c>
      <c r="LQ453" s="9"/>
      <c r="LR453" s="9"/>
      <c r="LS453" s="9"/>
      <c r="LT453" s="9">
        <v>13.9</v>
      </c>
      <c r="LU453" s="9"/>
      <c r="LV453" s="9">
        <v>1</v>
      </c>
      <c r="LW453" s="9" t="s">
        <v>115</v>
      </c>
      <c r="LX453" s="1">
        <v>0</v>
      </c>
      <c r="LY453" s="1">
        <v>1</v>
      </c>
      <c r="LZ453" s="9">
        <v>1</v>
      </c>
      <c r="MA453" s="9">
        <v>0</v>
      </c>
      <c r="MB453" s="9">
        <f t="shared" si="167"/>
        <v>1</v>
      </c>
      <c r="MC453" s="1">
        <v>1</v>
      </c>
      <c r="MD453" s="9">
        <v>1</v>
      </c>
      <c r="ME453" s="9">
        <v>0</v>
      </c>
      <c r="MF453" s="9">
        <v>0</v>
      </c>
      <c r="MG453" s="9">
        <v>0</v>
      </c>
      <c r="MH453" s="9">
        <v>0</v>
      </c>
      <c r="MI453" s="9">
        <v>0</v>
      </c>
      <c r="MJ453" s="9">
        <v>0</v>
      </c>
      <c r="MK453" s="9">
        <v>0</v>
      </c>
      <c r="ML453" s="9">
        <v>0</v>
      </c>
      <c r="MM453" s="9">
        <f t="shared" si="168"/>
        <v>0</v>
      </c>
      <c r="MN453" s="9">
        <v>0</v>
      </c>
      <c r="MO453" s="9">
        <v>0</v>
      </c>
      <c r="MP453" s="9">
        <v>0</v>
      </c>
      <c r="MQ453" s="9">
        <v>0</v>
      </c>
      <c r="MR453" s="9">
        <v>0</v>
      </c>
      <c r="MS453" s="9">
        <v>0</v>
      </c>
      <c r="MT453" s="9">
        <v>0</v>
      </c>
      <c r="MU453" s="9">
        <v>0</v>
      </c>
      <c r="MV453" s="9">
        <v>0</v>
      </c>
      <c r="MW453" s="9">
        <v>0</v>
      </c>
      <c r="MX453" s="9">
        <v>0</v>
      </c>
      <c r="MY453" s="9">
        <v>0</v>
      </c>
      <c r="MZ453" s="9">
        <v>0</v>
      </c>
      <c r="NA453" s="9">
        <v>0</v>
      </c>
      <c r="NB453" s="9" t="s">
        <v>122</v>
      </c>
      <c r="NC453" s="12">
        <v>14.5</v>
      </c>
      <c r="ND453" s="12">
        <v>44.2</v>
      </c>
      <c r="NE453" s="9">
        <v>8000</v>
      </c>
      <c r="NF453" s="9">
        <v>6660</v>
      </c>
      <c r="NG453" s="9">
        <v>1030</v>
      </c>
      <c r="NH453" s="9">
        <v>412000</v>
      </c>
      <c r="NI453" s="13">
        <v>0.7</v>
      </c>
      <c r="NJ453" s="13">
        <v>15</v>
      </c>
      <c r="NK453" s="13">
        <v>0.49</v>
      </c>
      <c r="NL453" s="13">
        <v>0.27</v>
      </c>
      <c r="NM453" s="9"/>
      <c r="NN453" s="9"/>
      <c r="NO453" s="9">
        <v>251</v>
      </c>
      <c r="NP453" s="12">
        <v>23.83</v>
      </c>
      <c r="NQ453" s="9"/>
      <c r="NR453" s="12">
        <v>1318</v>
      </c>
      <c r="NS453" s="9">
        <v>267</v>
      </c>
      <c r="NT453" s="15">
        <v>5.0000000000000001E-3</v>
      </c>
      <c r="NU453" s="9"/>
      <c r="NV453" s="9"/>
      <c r="NW453" s="9">
        <v>13.9</v>
      </c>
      <c r="NX453" s="9"/>
      <c r="NY453" s="1">
        <v>1</v>
      </c>
      <c r="NZ453" s="9" t="s">
        <v>115</v>
      </c>
      <c r="OA453" s="1">
        <v>0</v>
      </c>
      <c r="OB453" s="1">
        <v>1</v>
      </c>
      <c r="OC453" s="9">
        <v>1</v>
      </c>
      <c r="OD453" s="9">
        <v>0</v>
      </c>
      <c r="OE453" s="9">
        <f t="shared" si="169"/>
        <v>1</v>
      </c>
      <c r="OF453" s="1">
        <v>1</v>
      </c>
      <c r="OG453" s="9">
        <v>1</v>
      </c>
      <c r="OH453" s="9">
        <v>0</v>
      </c>
      <c r="OI453" s="9">
        <v>0</v>
      </c>
      <c r="OJ453" s="9">
        <v>0</v>
      </c>
      <c r="OK453" s="9">
        <v>0</v>
      </c>
      <c r="OL453" s="9">
        <v>0</v>
      </c>
      <c r="OM453" s="9">
        <v>0</v>
      </c>
      <c r="ON453" s="9">
        <v>1</v>
      </c>
      <c r="OO453" s="9">
        <v>0</v>
      </c>
      <c r="OP453" s="9">
        <f t="shared" si="170"/>
        <v>1</v>
      </c>
      <c r="OQ453" s="1">
        <v>1</v>
      </c>
      <c r="OR453" s="9">
        <v>1</v>
      </c>
      <c r="OS453" s="9">
        <v>0</v>
      </c>
      <c r="OT453" s="9">
        <v>0</v>
      </c>
      <c r="OU453" s="9">
        <v>0</v>
      </c>
      <c r="OV453" s="9">
        <v>0</v>
      </c>
      <c r="OW453" s="9">
        <v>0</v>
      </c>
      <c r="OX453" s="9">
        <v>0</v>
      </c>
      <c r="OY453" s="9">
        <v>0</v>
      </c>
      <c r="OZ453" s="9">
        <v>0</v>
      </c>
      <c r="PA453" s="9">
        <v>0</v>
      </c>
      <c r="PB453" s="9">
        <v>0</v>
      </c>
    </row>
    <row r="454" spans="1:418" x14ac:dyDescent="0.25">
      <c r="A454" s="1">
        <v>453</v>
      </c>
      <c r="B454" s="26" t="s">
        <v>1</v>
      </c>
      <c r="C454" s="9">
        <v>1</v>
      </c>
      <c r="D454" s="9">
        <v>0</v>
      </c>
      <c r="E454" s="9">
        <v>27</v>
      </c>
      <c r="F454" s="1">
        <v>1</v>
      </c>
      <c r="G454" s="9">
        <v>0</v>
      </c>
      <c r="H454" s="9">
        <v>0</v>
      </c>
      <c r="I454" s="9">
        <v>0</v>
      </c>
      <c r="J454" s="9" t="s">
        <v>5</v>
      </c>
      <c r="K454" s="9">
        <v>1</v>
      </c>
      <c r="L454" s="9">
        <v>0</v>
      </c>
      <c r="M454" s="9">
        <v>0</v>
      </c>
      <c r="N454" s="9">
        <v>0</v>
      </c>
      <c r="O454" s="9" t="s">
        <v>271</v>
      </c>
      <c r="P454" s="9" t="s">
        <v>247</v>
      </c>
      <c r="Q454" s="9" t="s">
        <v>259</v>
      </c>
      <c r="R454" s="9" t="s">
        <v>392</v>
      </c>
      <c r="S454" s="1">
        <v>1</v>
      </c>
      <c r="T454" s="9" t="s">
        <v>158</v>
      </c>
      <c r="U454" s="9" t="s">
        <v>149</v>
      </c>
      <c r="V454" s="9" t="s">
        <v>111</v>
      </c>
      <c r="W454" s="9">
        <v>1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1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1">
        <v>1</v>
      </c>
      <c r="BB454" s="9">
        <v>0</v>
      </c>
      <c r="BC454" s="9">
        <v>0</v>
      </c>
      <c r="BD454" s="9">
        <v>0</v>
      </c>
      <c r="BE454" s="9">
        <f t="shared" si="187"/>
        <v>0</v>
      </c>
      <c r="BF454" s="9">
        <v>0</v>
      </c>
      <c r="BG454" s="9">
        <v>0</v>
      </c>
      <c r="BH454" s="9">
        <v>0</v>
      </c>
      <c r="BI454" s="9">
        <v>0</v>
      </c>
      <c r="BJ454" s="1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1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/>
      <c r="CJ454" s="9"/>
      <c r="CK454" s="9" t="s">
        <v>123</v>
      </c>
      <c r="CL454" s="9">
        <v>0</v>
      </c>
      <c r="CM454" s="10">
        <v>44010</v>
      </c>
      <c r="CN454" s="10">
        <v>44010</v>
      </c>
      <c r="CO454" s="10"/>
      <c r="CP454" s="10"/>
      <c r="CQ454" s="10"/>
      <c r="CR454" s="10"/>
      <c r="CS454" s="10">
        <v>44025</v>
      </c>
      <c r="CT454" s="3"/>
      <c r="CU454" s="3">
        <f t="shared" si="198"/>
        <v>15</v>
      </c>
      <c r="CV454" s="11"/>
      <c r="CW454" s="11"/>
      <c r="CX454" s="11"/>
      <c r="CY454" s="3">
        <f t="shared" si="194"/>
        <v>15</v>
      </c>
      <c r="CZ454" s="11">
        <v>0</v>
      </c>
      <c r="DA454" s="3">
        <v>1</v>
      </c>
      <c r="DB454" s="11">
        <v>0</v>
      </c>
      <c r="DC454" s="3">
        <f t="shared" si="199"/>
        <v>1</v>
      </c>
      <c r="DD454" s="10">
        <v>44007</v>
      </c>
      <c r="DE454" s="1">
        <v>0</v>
      </c>
      <c r="DF454" s="11">
        <f t="shared" si="161"/>
        <v>3</v>
      </c>
      <c r="DG454" s="3">
        <f t="shared" si="200"/>
        <v>2</v>
      </c>
      <c r="DH454" s="9">
        <v>0</v>
      </c>
      <c r="DI454" s="9">
        <v>1</v>
      </c>
      <c r="DJ454" s="9">
        <v>0</v>
      </c>
      <c r="DK454" s="9">
        <v>0</v>
      </c>
      <c r="DL454" s="9">
        <v>0</v>
      </c>
      <c r="DM454" s="9">
        <v>0</v>
      </c>
      <c r="DN454" s="9">
        <v>0</v>
      </c>
      <c r="DO454" s="9">
        <v>1</v>
      </c>
      <c r="DP454" s="9">
        <v>0</v>
      </c>
      <c r="DQ454" s="9">
        <v>0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/>
      <c r="EH454" s="9"/>
      <c r="EI454" s="12"/>
      <c r="EJ454" s="11"/>
      <c r="EK454" s="11"/>
      <c r="EL454" s="11"/>
      <c r="EM454" s="9">
        <v>113</v>
      </c>
      <c r="EN454" s="9">
        <v>70</v>
      </c>
      <c r="EO454" s="12">
        <f t="shared" si="162"/>
        <v>84.333333333333329</v>
      </c>
      <c r="EP454" s="11">
        <v>0</v>
      </c>
      <c r="EQ454" s="9">
        <v>88</v>
      </c>
      <c r="ER454" s="9">
        <v>0</v>
      </c>
      <c r="ES454" s="9">
        <v>18</v>
      </c>
      <c r="ET454" s="9">
        <v>0</v>
      </c>
      <c r="EU454" s="12">
        <v>36</v>
      </c>
      <c r="EV454" s="11">
        <v>0</v>
      </c>
      <c r="EW454" s="12">
        <v>36</v>
      </c>
      <c r="EX454" s="9">
        <v>94</v>
      </c>
      <c r="EY454" s="1">
        <v>0</v>
      </c>
      <c r="EZ454" s="9" t="s">
        <v>51</v>
      </c>
      <c r="FA454" s="9">
        <v>1</v>
      </c>
      <c r="FB454" s="9">
        <v>0</v>
      </c>
      <c r="FC454" s="9">
        <v>1</v>
      </c>
      <c r="FD454" s="9">
        <v>0</v>
      </c>
      <c r="FE454" s="9">
        <v>0</v>
      </c>
      <c r="FF454" s="9">
        <v>0</v>
      </c>
      <c r="FG454" s="9">
        <v>0</v>
      </c>
      <c r="FH454" s="9">
        <v>0</v>
      </c>
      <c r="FI454" s="1">
        <v>0</v>
      </c>
      <c r="FJ454" s="1">
        <v>1</v>
      </c>
      <c r="FK454" s="9">
        <v>0</v>
      </c>
      <c r="FL454" s="9">
        <v>0</v>
      </c>
      <c r="FM454" s="9" t="s">
        <v>104</v>
      </c>
      <c r="FN454" s="1" t="s">
        <v>82</v>
      </c>
      <c r="FO454" s="9">
        <v>0</v>
      </c>
      <c r="FP454" s="1">
        <v>1</v>
      </c>
      <c r="FQ454" s="9">
        <v>0</v>
      </c>
      <c r="FR454" s="1">
        <v>1</v>
      </c>
      <c r="FS454" s="1">
        <f t="shared" si="201"/>
        <v>2</v>
      </c>
      <c r="FT454" s="1">
        <v>0</v>
      </c>
      <c r="FU454" s="9">
        <v>0</v>
      </c>
      <c r="FV454" s="9">
        <v>0</v>
      </c>
      <c r="FW454" s="9">
        <v>0</v>
      </c>
      <c r="FX454" s="9">
        <v>0</v>
      </c>
      <c r="FY454" s="9">
        <v>0</v>
      </c>
      <c r="FZ454" s="1">
        <f t="shared" si="195"/>
        <v>1</v>
      </c>
      <c r="GA454" s="1">
        <v>1</v>
      </c>
      <c r="GB454" s="9">
        <v>1</v>
      </c>
      <c r="GC454" s="9">
        <v>0</v>
      </c>
      <c r="GD454" s="9">
        <v>0</v>
      </c>
      <c r="GE454" s="9">
        <v>0</v>
      </c>
      <c r="GF454" s="9">
        <v>0</v>
      </c>
      <c r="GG454" s="9">
        <v>0</v>
      </c>
      <c r="GH454" s="1">
        <f t="shared" si="196"/>
        <v>1</v>
      </c>
      <c r="GI454" s="1">
        <v>1</v>
      </c>
      <c r="GJ454" s="9">
        <v>0</v>
      </c>
      <c r="GK454" s="9">
        <v>1</v>
      </c>
      <c r="GL454" s="9">
        <v>1</v>
      </c>
      <c r="GM454" s="9">
        <v>0</v>
      </c>
      <c r="GN454" s="9">
        <v>0</v>
      </c>
      <c r="GO454" s="9">
        <v>0</v>
      </c>
      <c r="GP454" s="1">
        <v>0</v>
      </c>
      <c r="GQ454" s="9">
        <v>0</v>
      </c>
      <c r="GR454" s="11">
        <f t="shared" si="163"/>
        <v>0</v>
      </c>
      <c r="GS454" s="9">
        <v>0</v>
      </c>
      <c r="GT454" s="9">
        <v>0</v>
      </c>
      <c r="GU454" s="9">
        <v>0</v>
      </c>
      <c r="GV454" s="9">
        <v>0</v>
      </c>
      <c r="GW454" s="9">
        <v>0</v>
      </c>
      <c r="GX454" s="9">
        <f t="shared" si="164"/>
        <v>2</v>
      </c>
      <c r="GY454" s="9">
        <v>1</v>
      </c>
      <c r="GZ454" s="9">
        <v>0</v>
      </c>
      <c r="HA454" s="9">
        <v>0</v>
      </c>
      <c r="HB454" s="9">
        <v>1</v>
      </c>
      <c r="HC454" s="9">
        <v>0</v>
      </c>
      <c r="HD454" s="9">
        <v>0</v>
      </c>
      <c r="HE454" s="9">
        <v>0</v>
      </c>
      <c r="HF454" s="9">
        <v>0</v>
      </c>
      <c r="HG454" s="9">
        <v>0</v>
      </c>
      <c r="HH454" s="9">
        <v>0</v>
      </c>
      <c r="HI454" s="9">
        <v>1</v>
      </c>
      <c r="HJ454" s="9">
        <v>0</v>
      </c>
      <c r="HK454" s="9">
        <v>0</v>
      </c>
      <c r="HL454" s="9">
        <v>0</v>
      </c>
      <c r="HM454" s="9">
        <v>0</v>
      </c>
      <c r="HN454" s="9">
        <v>0</v>
      </c>
      <c r="HO454" s="9">
        <v>0</v>
      </c>
      <c r="HP454" s="9">
        <v>0</v>
      </c>
      <c r="HQ454" s="9">
        <v>0</v>
      </c>
      <c r="HR454" s="9">
        <v>0</v>
      </c>
      <c r="HS454" s="9">
        <v>0</v>
      </c>
      <c r="HT454" s="9">
        <v>0</v>
      </c>
      <c r="HU454" s="9">
        <v>0</v>
      </c>
      <c r="HV454" s="9">
        <v>0</v>
      </c>
      <c r="HW454" s="9">
        <v>0</v>
      </c>
      <c r="HX454" s="9">
        <v>0</v>
      </c>
      <c r="HY454" s="9">
        <v>0</v>
      </c>
      <c r="HZ454" s="9">
        <v>0</v>
      </c>
      <c r="IA454" s="9">
        <v>0</v>
      </c>
      <c r="IB454" s="9">
        <v>0</v>
      </c>
      <c r="IC454" s="9">
        <v>0</v>
      </c>
      <c r="ID454" s="9">
        <v>1</v>
      </c>
      <c r="IE454" s="9">
        <v>0</v>
      </c>
      <c r="IF454" s="1">
        <v>1</v>
      </c>
      <c r="IG454" s="9">
        <v>1</v>
      </c>
      <c r="IH454" s="9">
        <v>0</v>
      </c>
      <c r="II454" s="9">
        <v>0</v>
      </c>
      <c r="IJ454" s="9">
        <v>0</v>
      </c>
      <c r="IK454" s="9">
        <v>0</v>
      </c>
      <c r="IL454" s="9">
        <v>0</v>
      </c>
      <c r="IM454" s="9">
        <v>1</v>
      </c>
      <c r="IN454" s="9">
        <v>0</v>
      </c>
      <c r="IO454" s="9">
        <v>0</v>
      </c>
      <c r="IP454" s="9">
        <v>0</v>
      </c>
      <c r="IQ454" s="9">
        <f t="shared" si="188"/>
        <v>0</v>
      </c>
      <c r="IR454" s="1">
        <v>0</v>
      </c>
      <c r="IS454" s="9">
        <v>0</v>
      </c>
      <c r="IT454" s="9">
        <v>0</v>
      </c>
      <c r="IU454" s="9">
        <v>0</v>
      </c>
      <c r="IV454" s="9">
        <v>0</v>
      </c>
      <c r="IW454" s="9">
        <v>0</v>
      </c>
      <c r="IX454" s="9">
        <v>0</v>
      </c>
      <c r="IY454" s="9">
        <v>0</v>
      </c>
      <c r="IZ454" s="9">
        <v>0</v>
      </c>
      <c r="JA454" s="9">
        <v>204</v>
      </c>
      <c r="JB454" s="9">
        <v>0</v>
      </c>
      <c r="JC454" s="1">
        <v>1</v>
      </c>
      <c r="JD454" s="9">
        <v>0</v>
      </c>
      <c r="JE454" s="9">
        <v>0</v>
      </c>
      <c r="JF454" s="1">
        <v>4</v>
      </c>
      <c r="JG454" s="1">
        <v>1</v>
      </c>
      <c r="JH454" s="1">
        <v>0</v>
      </c>
      <c r="JI454" s="1">
        <v>0</v>
      </c>
      <c r="JJ454" s="9"/>
      <c r="JK454" s="9">
        <v>0</v>
      </c>
      <c r="JL454" s="9">
        <v>0</v>
      </c>
      <c r="JM454" s="9">
        <v>0</v>
      </c>
      <c r="JN454" s="9">
        <v>0</v>
      </c>
      <c r="JO454" s="9">
        <v>0</v>
      </c>
      <c r="JP454" s="9">
        <v>0</v>
      </c>
      <c r="JQ454" s="9">
        <v>0</v>
      </c>
      <c r="JR454" s="9">
        <v>0</v>
      </c>
      <c r="JS454" s="9">
        <v>1</v>
      </c>
      <c r="JT454" s="9">
        <v>1</v>
      </c>
      <c r="JU454" s="9">
        <v>0</v>
      </c>
      <c r="JV454" s="9">
        <v>0</v>
      </c>
      <c r="JW454" s="9">
        <v>0</v>
      </c>
      <c r="JX454" s="9">
        <v>0</v>
      </c>
      <c r="JY454" s="9"/>
      <c r="JZ454" s="9"/>
      <c r="KA454" s="9"/>
      <c r="KB454" s="9">
        <v>0</v>
      </c>
      <c r="KC454" s="9">
        <f t="shared" si="189"/>
        <v>1</v>
      </c>
      <c r="KD454" s="1">
        <v>1</v>
      </c>
      <c r="KE454" s="1">
        <v>1</v>
      </c>
      <c r="KF454" s="9">
        <v>0</v>
      </c>
      <c r="KG454" s="9">
        <v>0</v>
      </c>
      <c r="KH454" s="9">
        <v>0</v>
      </c>
      <c r="KI454" s="9">
        <v>0</v>
      </c>
      <c r="KJ454" s="9">
        <v>0</v>
      </c>
      <c r="KK454" s="9">
        <v>0</v>
      </c>
      <c r="KL454" s="9">
        <v>0</v>
      </c>
      <c r="KM454" s="9">
        <v>0</v>
      </c>
      <c r="KN454" s="9">
        <v>0</v>
      </c>
      <c r="KO454" s="9">
        <v>0</v>
      </c>
      <c r="KP454" s="9">
        <v>0</v>
      </c>
      <c r="KQ454" s="9">
        <v>0</v>
      </c>
      <c r="KR454" s="9">
        <v>0</v>
      </c>
      <c r="KS454" s="9">
        <v>0</v>
      </c>
      <c r="KT454" s="9">
        <v>0</v>
      </c>
      <c r="KU454" s="9">
        <v>0</v>
      </c>
      <c r="KV454" s="9">
        <v>0</v>
      </c>
      <c r="KW454" s="9" t="s">
        <v>102</v>
      </c>
      <c r="KX454" s="9">
        <v>1</v>
      </c>
      <c r="KY454" s="9">
        <v>0</v>
      </c>
      <c r="KZ454" s="12">
        <v>15.9</v>
      </c>
      <c r="LA454" s="12">
        <v>47</v>
      </c>
      <c r="LB454" s="9">
        <v>2930</v>
      </c>
      <c r="LC454" s="9">
        <v>1960</v>
      </c>
      <c r="LD454" s="9">
        <v>710</v>
      </c>
      <c r="LE454" s="9">
        <v>130000</v>
      </c>
      <c r="LF454" s="13">
        <v>0.5</v>
      </c>
      <c r="LG454" s="13">
        <v>8.4</v>
      </c>
      <c r="LH454" s="9"/>
      <c r="LI454" s="9"/>
      <c r="LJ454" s="9"/>
      <c r="LK454" s="9"/>
      <c r="LL454" s="9">
        <v>131</v>
      </c>
      <c r="LM454" s="12">
        <v>15.83</v>
      </c>
      <c r="LN454" s="9"/>
      <c r="LO454" s="9"/>
      <c r="LP454" s="9"/>
      <c r="LQ454" s="14">
        <v>2.4</v>
      </c>
      <c r="LR454" s="9"/>
      <c r="LS454" s="9"/>
      <c r="LT454" s="9"/>
      <c r="LU454" s="9"/>
      <c r="LV454" s="9">
        <v>1</v>
      </c>
      <c r="LW454" s="9" t="s">
        <v>116</v>
      </c>
      <c r="LX454" s="1">
        <v>0</v>
      </c>
      <c r="LY454" s="1">
        <v>1</v>
      </c>
      <c r="LZ454" s="9">
        <v>1</v>
      </c>
      <c r="MA454" s="9">
        <v>0</v>
      </c>
      <c r="MB454" s="9">
        <f t="shared" si="167"/>
        <v>2</v>
      </c>
      <c r="MC454" s="1">
        <v>1</v>
      </c>
      <c r="MD454" s="9">
        <v>1</v>
      </c>
      <c r="ME454" s="9">
        <v>0</v>
      </c>
      <c r="MF454" s="9">
        <v>0</v>
      </c>
      <c r="MG454" s="9">
        <v>0</v>
      </c>
      <c r="MH454" s="9">
        <v>0</v>
      </c>
      <c r="MI454" s="9">
        <v>0</v>
      </c>
      <c r="MJ454" s="9">
        <v>1</v>
      </c>
      <c r="MK454" s="9">
        <v>0</v>
      </c>
      <c r="ML454" s="9">
        <v>0</v>
      </c>
      <c r="MM454" s="9">
        <f t="shared" si="168"/>
        <v>0</v>
      </c>
      <c r="MN454" s="9">
        <v>0</v>
      </c>
      <c r="MO454" s="9">
        <v>0</v>
      </c>
      <c r="MP454" s="9">
        <v>0</v>
      </c>
      <c r="MQ454" s="9">
        <v>0</v>
      </c>
      <c r="MR454" s="9">
        <v>0</v>
      </c>
      <c r="MS454" s="9">
        <v>0</v>
      </c>
      <c r="MT454" s="9">
        <v>0</v>
      </c>
      <c r="MU454" s="9">
        <v>0</v>
      </c>
      <c r="MV454" s="9">
        <v>0</v>
      </c>
      <c r="MW454" s="9">
        <v>0</v>
      </c>
      <c r="MX454" s="9">
        <v>0</v>
      </c>
      <c r="MY454" s="9">
        <v>0</v>
      </c>
      <c r="MZ454" s="9">
        <v>0</v>
      </c>
      <c r="NA454" s="9">
        <v>0</v>
      </c>
      <c r="NB454" s="9" t="s">
        <v>122</v>
      </c>
      <c r="NC454" s="12">
        <v>14.1</v>
      </c>
      <c r="ND454" s="12">
        <v>42.6</v>
      </c>
      <c r="NE454" s="9">
        <v>1990</v>
      </c>
      <c r="NF454" s="9">
        <v>930</v>
      </c>
      <c r="NG454" s="9">
        <v>840</v>
      </c>
      <c r="NH454" s="9">
        <v>131000</v>
      </c>
      <c r="NI454" s="13">
        <v>0.68</v>
      </c>
      <c r="NJ454" s="13">
        <v>6.3</v>
      </c>
      <c r="NK454" s="9"/>
      <c r="NL454" s="9"/>
      <c r="NM454" s="9"/>
      <c r="NN454" s="9"/>
      <c r="NO454" s="9">
        <v>197</v>
      </c>
      <c r="NP454" s="12">
        <v>4.47</v>
      </c>
      <c r="NQ454" s="9"/>
      <c r="NR454" s="12">
        <v>455</v>
      </c>
      <c r="NS454" s="9">
        <v>214</v>
      </c>
      <c r="NT454" s="9"/>
      <c r="NU454" s="9"/>
      <c r="NV454" s="9"/>
      <c r="NW454" s="9">
        <v>18.3</v>
      </c>
      <c r="NX454" s="9"/>
      <c r="NY454" s="1">
        <v>0</v>
      </c>
      <c r="NZ454" s="9"/>
      <c r="OA454" s="1">
        <v>0</v>
      </c>
      <c r="OB454" s="1">
        <v>0</v>
      </c>
      <c r="OC454" s="9">
        <v>1</v>
      </c>
      <c r="OD454" s="9">
        <v>0</v>
      </c>
      <c r="OE454" s="9">
        <f t="shared" si="169"/>
        <v>1</v>
      </c>
      <c r="OF454" s="1">
        <v>1</v>
      </c>
      <c r="OG454" s="9">
        <v>1</v>
      </c>
      <c r="OH454" s="9">
        <v>0</v>
      </c>
      <c r="OI454" s="9">
        <v>0</v>
      </c>
      <c r="OJ454" s="9">
        <v>0</v>
      </c>
      <c r="OK454" s="9">
        <v>0</v>
      </c>
      <c r="OL454" s="9">
        <v>0</v>
      </c>
      <c r="OM454" s="9">
        <v>0</v>
      </c>
      <c r="ON454" s="9">
        <v>1</v>
      </c>
      <c r="OO454" s="9">
        <v>0</v>
      </c>
      <c r="OP454" s="9">
        <f t="shared" si="170"/>
        <v>1</v>
      </c>
      <c r="OQ454" s="1">
        <v>1</v>
      </c>
      <c r="OR454" s="9">
        <v>1</v>
      </c>
      <c r="OS454" s="9">
        <v>0</v>
      </c>
      <c r="OT454" s="9">
        <v>0</v>
      </c>
      <c r="OU454" s="9">
        <v>0</v>
      </c>
      <c r="OV454" s="9">
        <v>0</v>
      </c>
      <c r="OW454" s="9">
        <v>0</v>
      </c>
      <c r="OX454" s="9">
        <v>0</v>
      </c>
      <c r="OY454" s="9">
        <v>0</v>
      </c>
      <c r="OZ454" s="9">
        <v>0</v>
      </c>
      <c r="PA454" s="9">
        <v>0</v>
      </c>
      <c r="PB454" s="9">
        <v>0</v>
      </c>
    </row>
    <row r="455" spans="1:418" x14ac:dyDescent="0.25">
      <c r="A455" s="1">
        <v>454</v>
      </c>
      <c r="B455" s="26" t="s">
        <v>1</v>
      </c>
      <c r="C455" s="9">
        <v>1</v>
      </c>
      <c r="D455" s="9">
        <v>0</v>
      </c>
      <c r="E455" s="9">
        <v>73</v>
      </c>
      <c r="F455" s="9">
        <v>0</v>
      </c>
      <c r="G455" s="9">
        <v>0</v>
      </c>
      <c r="H455" s="1">
        <v>1</v>
      </c>
      <c r="I455" s="9">
        <v>0</v>
      </c>
      <c r="J455" s="9" t="s">
        <v>5</v>
      </c>
      <c r="K455" s="9">
        <v>1</v>
      </c>
      <c r="L455" s="9">
        <v>0</v>
      </c>
      <c r="M455" s="9">
        <v>0</v>
      </c>
      <c r="N455" s="9">
        <v>0</v>
      </c>
      <c r="O455" s="9" t="s">
        <v>271</v>
      </c>
      <c r="P455" s="9" t="s">
        <v>247</v>
      </c>
      <c r="Q455" s="9"/>
      <c r="R455" s="9" t="s">
        <v>393</v>
      </c>
      <c r="S455" s="1">
        <v>0</v>
      </c>
      <c r="T455" s="9" t="s">
        <v>329</v>
      </c>
      <c r="U455" s="9" t="s">
        <v>149</v>
      </c>
      <c r="V455" s="9" t="s">
        <v>111</v>
      </c>
      <c r="W455" s="9">
        <v>1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1</v>
      </c>
      <c r="AJ455" s="9">
        <v>0</v>
      </c>
      <c r="AK455" s="9">
        <v>1</v>
      </c>
      <c r="AL455" s="9">
        <v>1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4</v>
      </c>
      <c r="BA455" s="9">
        <v>0</v>
      </c>
      <c r="BB455" s="9">
        <v>0</v>
      </c>
      <c r="BC455" s="1">
        <v>1</v>
      </c>
      <c r="BD455" s="9">
        <v>0</v>
      </c>
      <c r="BE455" s="9">
        <f t="shared" si="187"/>
        <v>4</v>
      </c>
      <c r="BF455" s="9">
        <v>1</v>
      </c>
      <c r="BG455" s="9">
        <v>1</v>
      </c>
      <c r="BH455" s="9">
        <v>0</v>
      </c>
      <c r="BI455" s="9">
        <v>0</v>
      </c>
      <c r="BJ455" s="1">
        <v>1</v>
      </c>
      <c r="BK455" s="9">
        <v>1</v>
      </c>
      <c r="BL455" s="9">
        <v>1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1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1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/>
      <c r="CJ455" s="9"/>
      <c r="CK455" s="9" t="s">
        <v>123</v>
      </c>
      <c r="CL455" s="9">
        <v>0</v>
      </c>
      <c r="CM455" s="10">
        <v>44009</v>
      </c>
      <c r="CN455" s="10">
        <v>44009</v>
      </c>
      <c r="CO455" s="10"/>
      <c r="CP455" s="10"/>
      <c r="CQ455" s="10"/>
      <c r="CR455" s="10"/>
      <c r="CS455" s="10">
        <v>44019</v>
      </c>
      <c r="CT455" s="3"/>
      <c r="CU455" s="3">
        <f t="shared" si="198"/>
        <v>10</v>
      </c>
      <c r="CV455" s="11"/>
      <c r="CW455" s="11"/>
      <c r="CX455" s="11"/>
      <c r="CY455" s="3">
        <f t="shared" si="194"/>
        <v>10</v>
      </c>
      <c r="CZ455" s="11">
        <v>0</v>
      </c>
      <c r="DA455" s="3">
        <v>1</v>
      </c>
      <c r="DB455" s="11">
        <v>0</v>
      </c>
      <c r="DC455" s="3">
        <f t="shared" si="199"/>
        <v>1</v>
      </c>
      <c r="DD455" s="10">
        <v>44001</v>
      </c>
      <c r="DE455" s="1">
        <v>0</v>
      </c>
      <c r="DF455" s="11">
        <f t="shared" si="161"/>
        <v>8</v>
      </c>
      <c r="DG455" s="3">
        <f t="shared" si="200"/>
        <v>5</v>
      </c>
      <c r="DH455" s="9">
        <v>1</v>
      </c>
      <c r="DI455" s="9">
        <v>1</v>
      </c>
      <c r="DJ455" s="9">
        <v>1</v>
      </c>
      <c r="DK455" s="9">
        <v>0</v>
      </c>
      <c r="DL455" s="9">
        <v>0</v>
      </c>
      <c r="DM455" s="9">
        <v>0</v>
      </c>
      <c r="DN455" s="9">
        <v>0</v>
      </c>
      <c r="DO455" s="9">
        <v>0</v>
      </c>
      <c r="DP455" s="9">
        <v>1</v>
      </c>
      <c r="DQ455" s="9">
        <v>0</v>
      </c>
      <c r="DR455" s="9">
        <v>1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/>
      <c r="EH455" s="9"/>
      <c r="EI455" s="12"/>
      <c r="EJ455" s="11"/>
      <c r="EK455" s="11"/>
      <c r="EL455" s="11"/>
      <c r="EM455" s="9">
        <v>122</v>
      </c>
      <c r="EN455" s="9">
        <v>62</v>
      </c>
      <c r="EO455" s="12">
        <f t="shared" si="162"/>
        <v>82</v>
      </c>
      <c r="EP455" s="11">
        <v>0</v>
      </c>
      <c r="EQ455" s="9">
        <v>97</v>
      </c>
      <c r="ER455" s="9">
        <v>0</v>
      </c>
      <c r="ES455" s="9">
        <v>20</v>
      </c>
      <c r="ET455" s="9">
        <v>0</v>
      </c>
      <c r="EU455" s="12">
        <v>36</v>
      </c>
      <c r="EV455" s="11">
        <v>0</v>
      </c>
      <c r="EW455" s="12">
        <v>36</v>
      </c>
      <c r="EX455" s="9">
        <v>90</v>
      </c>
      <c r="EY455" s="1">
        <v>0</v>
      </c>
      <c r="EZ455" s="9" t="s">
        <v>51</v>
      </c>
      <c r="FA455" s="9">
        <v>1</v>
      </c>
      <c r="FB455" s="9">
        <v>0</v>
      </c>
      <c r="FC455" s="9">
        <v>1</v>
      </c>
      <c r="FD455" s="9">
        <v>0</v>
      </c>
      <c r="FE455" s="9">
        <v>0</v>
      </c>
      <c r="FF455" s="9">
        <v>0</v>
      </c>
      <c r="FG455" s="9">
        <v>0</v>
      </c>
      <c r="FH455" s="9">
        <v>0</v>
      </c>
      <c r="FI455" s="1">
        <v>1</v>
      </c>
      <c r="FJ455" s="1">
        <v>1</v>
      </c>
      <c r="FK455" s="9">
        <v>0</v>
      </c>
      <c r="FL455" s="9">
        <v>0</v>
      </c>
      <c r="FM455" s="9" t="s">
        <v>104</v>
      </c>
      <c r="FN455" s="1" t="s">
        <v>82</v>
      </c>
      <c r="FO455" s="9">
        <v>0</v>
      </c>
      <c r="FP455" s="1">
        <v>1</v>
      </c>
      <c r="FQ455" s="9">
        <v>0</v>
      </c>
      <c r="FR455" s="1">
        <v>1</v>
      </c>
      <c r="FS455" s="1">
        <f t="shared" si="201"/>
        <v>2</v>
      </c>
      <c r="FT455" s="1">
        <v>0</v>
      </c>
      <c r="FU455" s="9">
        <v>0</v>
      </c>
      <c r="FV455" s="9">
        <v>0</v>
      </c>
      <c r="FW455" s="9">
        <v>0</v>
      </c>
      <c r="FX455" s="9">
        <v>0</v>
      </c>
      <c r="FY455" s="9">
        <v>0</v>
      </c>
      <c r="FZ455" s="1">
        <f t="shared" si="195"/>
        <v>1</v>
      </c>
      <c r="GA455" s="1">
        <v>1</v>
      </c>
      <c r="GB455" s="9">
        <v>1</v>
      </c>
      <c r="GC455" s="9">
        <v>0</v>
      </c>
      <c r="GD455" s="9">
        <v>0</v>
      </c>
      <c r="GE455" s="9">
        <v>0</v>
      </c>
      <c r="GF455" s="9">
        <v>0</v>
      </c>
      <c r="GG455" s="9">
        <v>0</v>
      </c>
      <c r="GH455" s="1">
        <f t="shared" si="196"/>
        <v>1</v>
      </c>
      <c r="GI455" s="1">
        <v>1</v>
      </c>
      <c r="GJ455" s="9">
        <v>0</v>
      </c>
      <c r="GK455" s="9">
        <v>1</v>
      </c>
      <c r="GL455" s="9">
        <v>1</v>
      </c>
      <c r="GM455" s="9">
        <v>0</v>
      </c>
      <c r="GN455" s="9">
        <v>0</v>
      </c>
      <c r="GO455" s="9">
        <v>0</v>
      </c>
      <c r="GP455" s="1">
        <v>0</v>
      </c>
      <c r="GQ455" s="9">
        <v>0</v>
      </c>
      <c r="GR455" s="11">
        <f t="shared" si="163"/>
        <v>0</v>
      </c>
      <c r="GS455" s="9">
        <v>0</v>
      </c>
      <c r="GT455" s="9">
        <v>0</v>
      </c>
      <c r="GU455" s="9">
        <v>0</v>
      </c>
      <c r="GV455" s="9">
        <v>0</v>
      </c>
      <c r="GW455" s="9">
        <v>0</v>
      </c>
      <c r="GX455" s="9">
        <f t="shared" si="164"/>
        <v>2</v>
      </c>
      <c r="GY455" s="9">
        <v>1</v>
      </c>
      <c r="GZ455" s="9">
        <v>0</v>
      </c>
      <c r="HA455" s="9">
        <v>0</v>
      </c>
      <c r="HB455" s="9">
        <v>1</v>
      </c>
      <c r="HC455" s="9">
        <v>0</v>
      </c>
      <c r="HD455" s="9">
        <v>0</v>
      </c>
      <c r="HE455" s="9">
        <v>0</v>
      </c>
      <c r="HF455" s="9">
        <v>0</v>
      </c>
      <c r="HG455" s="9">
        <v>0</v>
      </c>
      <c r="HH455" s="9">
        <v>0</v>
      </c>
      <c r="HI455" s="9">
        <v>1</v>
      </c>
      <c r="HJ455" s="9">
        <v>0</v>
      </c>
      <c r="HK455" s="9">
        <v>0</v>
      </c>
      <c r="HL455" s="9">
        <v>0</v>
      </c>
      <c r="HM455" s="9">
        <v>0</v>
      </c>
      <c r="HN455" s="9">
        <v>0</v>
      </c>
      <c r="HO455" s="9">
        <v>0</v>
      </c>
      <c r="HP455" s="9">
        <v>0</v>
      </c>
      <c r="HQ455" s="9">
        <v>0</v>
      </c>
      <c r="HR455" s="9">
        <v>0</v>
      </c>
      <c r="HS455" s="9">
        <v>0</v>
      </c>
      <c r="HT455" s="9">
        <v>0</v>
      </c>
      <c r="HU455" s="9">
        <v>0</v>
      </c>
      <c r="HV455" s="9">
        <v>0</v>
      </c>
      <c r="HW455" s="9">
        <v>0</v>
      </c>
      <c r="HX455" s="9">
        <v>0</v>
      </c>
      <c r="HY455" s="9">
        <v>0</v>
      </c>
      <c r="HZ455" s="9">
        <v>0</v>
      </c>
      <c r="IA455" s="9">
        <v>0</v>
      </c>
      <c r="IB455" s="9">
        <v>1</v>
      </c>
      <c r="IC455" s="9">
        <v>0</v>
      </c>
      <c r="ID455" s="9">
        <v>1</v>
      </c>
      <c r="IE455" s="9">
        <v>0</v>
      </c>
      <c r="IF455" s="1">
        <v>1</v>
      </c>
      <c r="IG455" s="9">
        <v>1</v>
      </c>
      <c r="IH455" s="9">
        <v>0</v>
      </c>
      <c r="II455" s="9">
        <v>0</v>
      </c>
      <c r="IJ455" s="9">
        <v>0</v>
      </c>
      <c r="IK455" s="9">
        <v>0</v>
      </c>
      <c r="IL455" s="9">
        <v>0</v>
      </c>
      <c r="IM455" s="9">
        <v>1</v>
      </c>
      <c r="IN455" s="9">
        <v>0</v>
      </c>
      <c r="IO455" s="9">
        <v>1</v>
      </c>
      <c r="IP455" s="9">
        <v>0</v>
      </c>
      <c r="IQ455" s="9">
        <f t="shared" si="188"/>
        <v>0</v>
      </c>
      <c r="IR455" s="1">
        <v>0</v>
      </c>
      <c r="IS455" s="9">
        <v>0</v>
      </c>
      <c r="IT455" s="9">
        <v>0</v>
      </c>
      <c r="IU455" s="9">
        <v>0</v>
      </c>
      <c r="IV455" s="9">
        <v>0</v>
      </c>
      <c r="IW455" s="9">
        <v>0</v>
      </c>
      <c r="IX455" s="9">
        <v>0</v>
      </c>
      <c r="IY455" s="9">
        <v>0</v>
      </c>
      <c r="IZ455" s="9">
        <v>0</v>
      </c>
      <c r="JA455" s="9">
        <v>200</v>
      </c>
      <c r="JB455" s="9">
        <v>0</v>
      </c>
      <c r="JC455" s="9">
        <v>0</v>
      </c>
      <c r="JD455" s="1">
        <v>1</v>
      </c>
      <c r="JE455" s="9">
        <v>0</v>
      </c>
      <c r="JF455" s="1">
        <v>7</v>
      </c>
      <c r="JG455" s="1">
        <v>0</v>
      </c>
      <c r="JH455" s="1">
        <v>0</v>
      </c>
      <c r="JI455" s="1">
        <v>1</v>
      </c>
      <c r="JJ455" s="9"/>
      <c r="JK455" s="9">
        <v>0</v>
      </c>
      <c r="JL455" s="9">
        <v>0</v>
      </c>
      <c r="JM455" s="9">
        <v>0</v>
      </c>
      <c r="JN455" s="9">
        <v>0</v>
      </c>
      <c r="JO455" s="9">
        <v>0</v>
      </c>
      <c r="JP455" s="9">
        <v>0</v>
      </c>
      <c r="JQ455" s="9">
        <v>0</v>
      </c>
      <c r="JR455" s="9">
        <v>0</v>
      </c>
      <c r="JS455" s="9">
        <v>1</v>
      </c>
      <c r="JT455" s="9">
        <v>1</v>
      </c>
      <c r="JU455" s="9">
        <v>0</v>
      </c>
      <c r="JV455" s="9">
        <v>0</v>
      </c>
      <c r="JW455" s="9">
        <v>0</v>
      </c>
      <c r="JX455" s="9">
        <v>0</v>
      </c>
      <c r="JY455" s="9"/>
      <c r="JZ455" s="9"/>
      <c r="KA455" s="9"/>
      <c r="KB455" s="9">
        <v>0</v>
      </c>
      <c r="KC455" s="9">
        <f t="shared" si="189"/>
        <v>1</v>
      </c>
      <c r="KD455" s="1">
        <v>1</v>
      </c>
      <c r="KE455" s="1">
        <v>1</v>
      </c>
      <c r="KF455" s="9">
        <v>0</v>
      </c>
      <c r="KG455" s="9">
        <v>0</v>
      </c>
      <c r="KH455" s="9">
        <v>0</v>
      </c>
      <c r="KI455" s="9">
        <v>0</v>
      </c>
      <c r="KJ455" s="9">
        <v>0</v>
      </c>
      <c r="KK455" s="9">
        <v>0</v>
      </c>
      <c r="KL455" s="9">
        <v>0</v>
      </c>
      <c r="KM455" s="9">
        <v>0</v>
      </c>
      <c r="KN455" s="9">
        <v>0</v>
      </c>
      <c r="KO455" s="9">
        <v>0</v>
      </c>
      <c r="KP455" s="9">
        <v>0</v>
      </c>
      <c r="KQ455" s="9">
        <v>0</v>
      </c>
      <c r="KR455" s="9">
        <v>0</v>
      </c>
      <c r="KS455" s="9">
        <v>0</v>
      </c>
      <c r="KT455" s="9">
        <v>0</v>
      </c>
      <c r="KU455" s="9">
        <v>0</v>
      </c>
      <c r="KV455" s="9">
        <v>0</v>
      </c>
      <c r="KW455" s="9" t="s">
        <v>102</v>
      </c>
      <c r="KX455" s="9">
        <v>1</v>
      </c>
      <c r="KY455" s="9">
        <v>0</v>
      </c>
      <c r="KZ455" s="12">
        <v>14.3</v>
      </c>
      <c r="LA455" s="12">
        <v>42.6</v>
      </c>
      <c r="LB455" s="9">
        <v>10650</v>
      </c>
      <c r="LC455" s="9">
        <v>8650</v>
      </c>
      <c r="LD455" s="9">
        <v>1310</v>
      </c>
      <c r="LE455" s="9">
        <v>356000</v>
      </c>
      <c r="LF455" s="13">
        <v>0.89</v>
      </c>
      <c r="LG455" s="13">
        <v>17</v>
      </c>
      <c r="LH455" s="13">
        <v>0.26</v>
      </c>
      <c r="LI455" s="13">
        <v>0.13</v>
      </c>
      <c r="LJ455" s="12">
        <v>24.2</v>
      </c>
      <c r="LK455" s="9">
        <v>33.200000000000003</v>
      </c>
      <c r="LL455" s="9">
        <v>294</v>
      </c>
      <c r="LM455" s="12">
        <v>184.57</v>
      </c>
      <c r="LN455" s="9"/>
      <c r="LO455" s="12">
        <v>1269</v>
      </c>
      <c r="LP455" s="12">
        <v>1.35</v>
      </c>
      <c r="LQ455" s="14">
        <v>0.01</v>
      </c>
      <c r="LR455" s="9"/>
      <c r="LS455" s="9"/>
      <c r="LT455" s="9"/>
      <c r="LU455" s="9"/>
      <c r="LV455" s="9">
        <v>0</v>
      </c>
      <c r="LW455" s="9"/>
      <c r="LX455" s="1">
        <v>0</v>
      </c>
      <c r="LY455" s="1">
        <v>0</v>
      </c>
      <c r="LZ455" s="9">
        <v>1</v>
      </c>
      <c r="MA455" s="9">
        <v>0</v>
      </c>
      <c r="MB455" s="9">
        <f t="shared" si="167"/>
        <v>1</v>
      </c>
      <c r="MC455" s="1">
        <v>1</v>
      </c>
      <c r="MD455" s="9">
        <v>1</v>
      </c>
      <c r="ME455" s="9">
        <v>0</v>
      </c>
      <c r="MF455" s="9">
        <v>0</v>
      </c>
      <c r="MG455" s="9">
        <v>0</v>
      </c>
      <c r="MH455" s="9">
        <v>0</v>
      </c>
      <c r="MI455" s="9">
        <v>0</v>
      </c>
      <c r="MJ455" s="9">
        <v>0</v>
      </c>
      <c r="MK455" s="9">
        <v>1</v>
      </c>
      <c r="ML455" s="9">
        <v>0</v>
      </c>
      <c r="MM455" s="9">
        <f t="shared" si="168"/>
        <v>1</v>
      </c>
      <c r="MN455" s="1">
        <v>1</v>
      </c>
      <c r="MO455" s="9">
        <v>1</v>
      </c>
      <c r="MP455" s="9">
        <v>0</v>
      </c>
      <c r="MQ455" s="9">
        <v>0</v>
      </c>
      <c r="MR455" s="9">
        <v>0</v>
      </c>
      <c r="MS455" s="9">
        <v>0</v>
      </c>
      <c r="MT455" s="9">
        <v>0</v>
      </c>
      <c r="MU455" s="9">
        <v>0</v>
      </c>
      <c r="MV455" s="9">
        <v>0</v>
      </c>
      <c r="MW455" s="9">
        <v>0</v>
      </c>
      <c r="MX455" s="9">
        <v>0</v>
      </c>
      <c r="MY455" s="9">
        <v>0</v>
      </c>
      <c r="MZ455" s="9">
        <v>0</v>
      </c>
      <c r="NA455" s="9">
        <v>0</v>
      </c>
      <c r="NB455" s="9" t="s">
        <v>122</v>
      </c>
      <c r="NC455" s="12">
        <v>13.7</v>
      </c>
      <c r="ND455" s="12">
        <v>40.4</v>
      </c>
      <c r="NE455" s="9">
        <v>8970</v>
      </c>
      <c r="NF455" s="9">
        <v>8070</v>
      </c>
      <c r="NG455" s="9">
        <v>770</v>
      </c>
      <c r="NH455" s="9">
        <v>376000</v>
      </c>
      <c r="NI455" s="13">
        <v>0.88</v>
      </c>
      <c r="NJ455" s="13">
        <v>21.1</v>
      </c>
      <c r="NK455" s="9"/>
      <c r="NL455" s="9"/>
      <c r="NM455" s="9"/>
      <c r="NN455" s="9"/>
      <c r="NO455" s="9">
        <v>262</v>
      </c>
      <c r="NP455" s="12">
        <v>198.19</v>
      </c>
      <c r="NQ455" s="9"/>
      <c r="NR455" s="9"/>
      <c r="NS455" s="9"/>
      <c r="NT455" s="9"/>
      <c r="NU455" s="9"/>
      <c r="NV455" s="9"/>
      <c r="NW455" s="9"/>
      <c r="NX455" s="9"/>
      <c r="NY455" s="1">
        <v>1</v>
      </c>
      <c r="NZ455" s="9" t="s">
        <v>115</v>
      </c>
      <c r="OA455" s="1">
        <v>0</v>
      </c>
      <c r="OB455" s="1">
        <v>1</v>
      </c>
      <c r="OC455" s="9">
        <v>1</v>
      </c>
      <c r="OD455" s="9">
        <v>0</v>
      </c>
      <c r="OE455" s="9">
        <f t="shared" si="169"/>
        <v>1</v>
      </c>
      <c r="OF455" s="1">
        <v>1</v>
      </c>
      <c r="OG455" s="9">
        <v>1</v>
      </c>
      <c r="OH455" s="9">
        <v>0</v>
      </c>
      <c r="OI455" s="9">
        <v>0</v>
      </c>
      <c r="OJ455" s="9">
        <v>0</v>
      </c>
      <c r="OK455" s="9">
        <v>0</v>
      </c>
      <c r="OL455" s="9">
        <v>0</v>
      </c>
      <c r="OM455" s="9">
        <v>0</v>
      </c>
      <c r="ON455" s="9">
        <v>1</v>
      </c>
      <c r="OO455" s="9">
        <v>0</v>
      </c>
      <c r="OP455" s="9">
        <f t="shared" si="170"/>
        <v>1</v>
      </c>
      <c r="OQ455" s="1">
        <v>1</v>
      </c>
      <c r="OR455" s="9">
        <v>1</v>
      </c>
      <c r="OS455" s="9">
        <v>0</v>
      </c>
      <c r="OT455" s="9">
        <v>0</v>
      </c>
      <c r="OU455" s="9">
        <v>0</v>
      </c>
      <c r="OV455" s="9">
        <v>0</v>
      </c>
      <c r="OW455" s="9">
        <v>0</v>
      </c>
      <c r="OX455" s="9">
        <v>0</v>
      </c>
      <c r="OY455" s="9">
        <v>0</v>
      </c>
      <c r="OZ455" s="9">
        <v>0</v>
      </c>
      <c r="PA455" s="9">
        <v>0</v>
      </c>
      <c r="PB455" s="9">
        <v>0</v>
      </c>
    </row>
    <row r="456" spans="1:418" x14ac:dyDescent="0.25">
      <c r="A456" s="1">
        <v>455</v>
      </c>
      <c r="B456" s="26" t="s">
        <v>2</v>
      </c>
      <c r="C456" s="9">
        <v>0</v>
      </c>
      <c r="D456" s="9">
        <v>1</v>
      </c>
      <c r="E456" s="9">
        <v>56</v>
      </c>
      <c r="F456" s="9">
        <v>0</v>
      </c>
      <c r="G456" s="1">
        <v>1</v>
      </c>
      <c r="H456" s="9">
        <v>0</v>
      </c>
      <c r="I456" s="9">
        <v>0</v>
      </c>
      <c r="J456" s="9" t="s">
        <v>5</v>
      </c>
      <c r="K456" s="9">
        <v>1</v>
      </c>
      <c r="L456" s="9">
        <v>0</v>
      </c>
      <c r="M456" s="9">
        <v>0</v>
      </c>
      <c r="N456" s="9">
        <v>0</v>
      </c>
      <c r="O456" s="9" t="s">
        <v>271</v>
      </c>
      <c r="P456" s="9" t="s">
        <v>247</v>
      </c>
      <c r="Q456" s="9"/>
      <c r="R456" s="9" t="s">
        <v>393</v>
      </c>
      <c r="S456" s="1">
        <v>0</v>
      </c>
      <c r="T456" s="9" t="s">
        <v>329</v>
      </c>
      <c r="U456" s="9" t="s">
        <v>149</v>
      </c>
      <c r="V456" s="9" t="s">
        <v>111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1</v>
      </c>
      <c r="BA456" s="9">
        <v>0</v>
      </c>
      <c r="BB456" s="1">
        <v>1</v>
      </c>
      <c r="BC456" s="9">
        <v>0</v>
      </c>
      <c r="BD456" s="9">
        <v>0</v>
      </c>
      <c r="BE456" s="9">
        <f t="shared" si="187"/>
        <v>0</v>
      </c>
      <c r="BF456" s="9">
        <v>0</v>
      </c>
      <c r="BG456" s="9">
        <v>0</v>
      </c>
      <c r="BH456" s="9">
        <v>0</v>
      </c>
      <c r="BI456" s="9">
        <v>0</v>
      </c>
      <c r="BJ456" s="1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/>
      <c r="CJ456" s="9"/>
      <c r="CK456" s="9" t="s">
        <v>125</v>
      </c>
      <c r="CL456" s="1">
        <v>0</v>
      </c>
      <c r="CM456" s="10">
        <v>44008</v>
      </c>
      <c r="CN456" s="10">
        <v>44009</v>
      </c>
      <c r="CO456" s="10"/>
      <c r="CP456" s="10"/>
      <c r="CQ456" s="10"/>
      <c r="CR456" s="10"/>
      <c r="CS456" s="10">
        <v>44011</v>
      </c>
      <c r="CT456" s="3"/>
      <c r="CU456" s="3">
        <f t="shared" si="198"/>
        <v>3</v>
      </c>
      <c r="CV456" s="11"/>
      <c r="CW456" s="11"/>
      <c r="CX456" s="11"/>
      <c r="CY456" s="3">
        <f t="shared" si="194"/>
        <v>3</v>
      </c>
      <c r="CZ456" s="11">
        <v>0</v>
      </c>
      <c r="DA456" s="3">
        <v>1</v>
      </c>
      <c r="DB456" s="17">
        <v>0</v>
      </c>
      <c r="DC456" s="3">
        <f t="shared" si="199"/>
        <v>1</v>
      </c>
      <c r="DD456" s="10">
        <v>44001</v>
      </c>
      <c r="DE456" s="1">
        <v>0</v>
      </c>
      <c r="DF456" s="11">
        <f t="shared" si="161"/>
        <v>7</v>
      </c>
      <c r="DG456" s="3">
        <f t="shared" si="200"/>
        <v>3</v>
      </c>
      <c r="DH456" s="9">
        <v>1</v>
      </c>
      <c r="DI456" s="9">
        <v>1</v>
      </c>
      <c r="DJ456" s="9">
        <v>0</v>
      </c>
      <c r="DK456" s="9">
        <v>0</v>
      </c>
      <c r="DL456" s="9">
        <v>0</v>
      </c>
      <c r="DM456" s="9">
        <v>0</v>
      </c>
      <c r="DN456" s="9">
        <v>0</v>
      </c>
      <c r="DO456" s="9">
        <v>1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/>
      <c r="EH456" s="9"/>
      <c r="EI456" s="12"/>
      <c r="EJ456" s="11"/>
      <c r="EK456" s="11"/>
      <c r="EL456" s="11"/>
      <c r="EM456" s="9">
        <v>120</v>
      </c>
      <c r="EN456" s="9">
        <v>75</v>
      </c>
      <c r="EO456" s="12">
        <f t="shared" si="162"/>
        <v>90</v>
      </c>
      <c r="EP456" s="11">
        <v>0</v>
      </c>
      <c r="EQ456" s="9">
        <v>80</v>
      </c>
      <c r="ER456" s="9">
        <v>0</v>
      </c>
      <c r="ES456" s="9">
        <v>18</v>
      </c>
      <c r="ET456" s="9">
        <v>0</v>
      </c>
      <c r="EU456" s="12">
        <v>36.4</v>
      </c>
      <c r="EV456" s="11">
        <v>0</v>
      </c>
      <c r="EW456" s="12">
        <v>36.4</v>
      </c>
      <c r="EX456" s="9">
        <v>93</v>
      </c>
      <c r="EY456" s="1">
        <v>0</v>
      </c>
      <c r="EZ456" s="9" t="s">
        <v>51</v>
      </c>
      <c r="FA456" s="9">
        <v>1</v>
      </c>
      <c r="FB456" s="9">
        <v>0</v>
      </c>
      <c r="FC456" s="9">
        <v>0</v>
      </c>
      <c r="FD456" s="9">
        <v>0</v>
      </c>
      <c r="FE456" s="9">
        <v>0</v>
      </c>
      <c r="FF456" s="9">
        <v>0</v>
      </c>
      <c r="FG456" s="9">
        <v>0</v>
      </c>
      <c r="FH456" s="9">
        <v>0</v>
      </c>
      <c r="FI456" s="1">
        <v>0</v>
      </c>
      <c r="FJ456" s="1">
        <v>1</v>
      </c>
      <c r="FK456" s="9">
        <v>0</v>
      </c>
      <c r="FL456" s="9">
        <v>0</v>
      </c>
      <c r="FM456" s="9" t="s">
        <v>104</v>
      </c>
      <c r="FN456" s="9" t="s">
        <v>81</v>
      </c>
      <c r="FO456" s="1">
        <v>1</v>
      </c>
      <c r="FP456" s="9">
        <v>0</v>
      </c>
      <c r="FQ456" s="9">
        <v>0</v>
      </c>
      <c r="FR456" s="1">
        <v>1</v>
      </c>
      <c r="FS456" s="1">
        <f t="shared" si="201"/>
        <v>1</v>
      </c>
      <c r="FT456" s="1">
        <v>0</v>
      </c>
      <c r="FU456" s="9">
        <v>0</v>
      </c>
      <c r="FV456" s="9">
        <v>0</v>
      </c>
      <c r="FW456" s="9">
        <v>0</v>
      </c>
      <c r="FX456" s="9">
        <v>0</v>
      </c>
      <c r="FY456" s="9">
        <v>0</v>
      </c>
      <c r="FZ456" s="1">
        <f t="shared" si="195"/>
        <v>0</v>
      </c>
      <c r="GA456" s="1">
        <v>0</v>
      </c>
      <c r="GB456" s="9">
        <v>0</v>
      </c>
      <c r="GC456" s="9">
        <v>0</v>
      </c>
      <c r="GD456" s="9">
        <v>0</v>
      </c>
      <c r="GE456" s="9">
        <v>0</v>
      </c>
      <c r="GF456" s="9">
        <v>0</v>
      </c>
      <c r="GG456" s="9">
        <v>1</v>
      </c>
      <c r="GH456" s="1">
        <f t="shared" si="196"/>
        <v>0</v>
      </c>
      <c r="GI456" s="1">
        <v>0</v>
      </c>
      <c r="GJ456" s="9">
        <v>0</v>
      </c>
      <c r="GK456" s="9">
        <v>0</v>
      </c>
      <c r="GL456" s="9">
        <v>0</v>
      </c>
      <c r="GM456" s="9">
        <v>0</v>
      </c>
      <c r="GN456" s="9">
        <v>0</v>
      </c>
      <c r="GO456" s="9">
        <v>0</v>
      </c>
      <c r="GP456" s="1">
        <v>0</v>
      </c>
      <c r="GQ456" s="9">
        <v>0</v>
      </c>
      <c r="GR456" s="11">
        <f t="shared" si="163"/>
        <v>0</v>
      </c>
      <c r="GS456" s="9">
        <v>0</v>
      </c>
      <c r="GT456" s="9">
        <v>0</v>
      </c>
      <c r="GU456" s="9">
        <v>0</v>
      </c>
      <c r="GV456" s="9">
        <v>0</v>
      </c>
      <c r="GW456" s="9">
        <v>0</v>
      </c>
      <c r="GX456" s="9">
        <f t="shared" si="164"/>
        <v>0</v>
      </c>
      <c r="GY456" s="9">
        <v>0</v>
      </c>
      <c r="GZ456" s="9">
        <v>0</v>
      </c>
      <c r="HA456" s="9">
        <v>0</v>
      </c>
      <c r="HB456" s="9">
        <v>0</v>
      </c>
      <c r="HC456" s="9">
        <v>0</v>
      </c>
      <c r="HD456" s="9">
        <v>0</v>
      </c>
      <c r="HE456" s="9">
        <v>0</v>
      </c>
      <c r="HF456" s="9">
        <v>0</v>
      </c>
      <c r="HG456" s="9">
        <v>0</v>
      </c>
      <c r="HH456" s="9">
        <v>0</v>
      </c>
      <c r="HI456" s="9">
        <v>0</v>
      </c>
      <c r="HJ456" s="9">
        <v>0</v>
      </c>
      <c r="HK456" s="9">
        <v>0</v>
      </c>
      <c r="HL456" s="9">
        <v>0</v>
      </c>
      <c r="HM456" s="9">
        <v>0</v>
      </c>
      <c r="HN456" s="9">
        <v>0</v>
      </c>
      <c r="HO456" s="9">
        <v>0</v>
      </c>
      <c r="HP456" s="9">
        <v>0</v>
      </c>
      <c r="HQ456" s="9">
        <v>0</v>
      </c>
      <c r="HR456" s="9">
        <v>0</v>
      </c>
      <c r="HS456" s="9">
        <v>0</v>
      </c>
      <c r="HT456" s="9">
        <v>0</v>
      </c>
      <c r="HU456" s="9">
        <v>0</v>
      </c>
      <c r="HV456" s="9">
        <v>0</v>
      </c>
      <c r="HW456" s="9">
        <v>0</v>
      </c>
      <c r="HX456" s="9">
        <v>0</v>
      </c>
      <c r="HY456" s="9">
        <v>0</v>
      </c>
      <c r="HZ456" s="9">
        <v>0</v>
      </c>
      <c r="IA456" s="9">
        <v>0</v>
      </c>
      <c r="IB456" s="9">
        <v>0</v>
      </c>
      <c r="IC456" s="9">
        <v>0</v>
      </c>
      <c r="ID456" s="9">
        <v>0</v>
      </c>
      <c r="IE456" s="9">
        <v>0</v>
      </c>
      <c r="IF456" s="1">
        <v>0</v>
      </c>
      <c r="IG456" s="9">
        <v>0</v>
      </c>
      <c r="IH456" s="9">
        <v>0</v>
      </c>
      <c r="II456" s="9">
        <v>0</v>
      </c>
      <c r="IJ456" s="9">
        <v>0</v>
      </c>
      <c r="IK456" s="9">
        <v>0</v>
      </c>
      <c r="IL456" s="9">
        <v>0</v>
      </c>
      <c r="IM456" s="9">
        <v>0</v>
      </c>
      <c r="IN456" s="9">
        <v>0</v>
      </c>
      <c r="IO456" s="9">
        <v>0</v>
      </c>
      <c r="IP456" s="9">
        <v>0</v>
      </c>
      <c r="IQ456" s="9">
        <f t="shared" si="188"/>
        <v>0</v>
      </c>
      <c r="IR456" s="1">
        <v>0</v>
      </c>
      <c r="IS456" s="9">
        <v>0</v>
      </c>
      <c r="IT456" s="9">
        <v>0</v>
      </c>
      <c r="IU456" s="9">
        <v>0</v>
      </c>
      <c r="IV456" s="9">
        <v>0</v>
      </c>
      <c r="IW456" s="9">
        <v>0</v>
      </c>
      <c r="IX456" s="9">
        <v>0</v>
      </c>
      <c r="IY456" s="9">
        <v>0</v>
      </c>
      <c r="IZ456" s="9">
        <v>0</v>
      </c>
      <c r="JA456" s="9"/>
      <c r="JB456" s="9"/>
      <c r="JC456" s="9"/>
      <c r="JD456" s="9"/>
      <c r="JE456" s="9"/>
      <c r="JF456" s="1">
        <v>2</v>
      </c>
      <c r="JG456" s="1">
        <v>1</v>
      </c>
      <c r="JH456" s="1">
        <v>0</v>
      </c>
      <c r="JI456" s="1">
        <v>0</v>
      </c>
      <c r="JJ456" s="9"/>
      <c r="JK456" s="9">
        <v>0</v>
      </c>
      <c r="JL456" s="9">
        <v>0</v>
      </c>
      <c r="JM456" s="9">
        <v>0</v>
      </c>
      <c r="JN456" s="9">
        <v>0</v>
      </c>
      <c r="JO456" s="9">
        <v>0</v>
      </c>
      <c r="JP456" s="9">
        <v>0</v>
      </c>
      <c r="JQ456" s="9">
        <v>0</v>
      </c>
      <c r="JR456" s="9">
        <v>0</v>
      </c>
      <c r="JS456" s="9">
        <v>0</v>
      </c>
      <c r="JT456" s="9">
        <v>0</v>
      </c>
      <c r="JU456" s="9">
        <v>0</v>
      </c>
      <c r="JV456" s="9">
        <v>0</v>
      </c>
      <c r="JW456" s="9">
        <v>0</v>
      </c>
      <c r="JX456" s="9">
        <v>0</v>
      </c>
      <c r="JY456" s="9"/>
      <c r="JZ456" s="9"/>
      <c r="KA456" s="9"/>
      <c r="KB456" s="9">
        <v>0</v>
      </c>
      <c r="KC456" s="9">
        <f t="shared" si="189"/>
        <v>0</v>
      </c>
      <c r="KD456" s="9">
        <v>0</v>
      </c>
      <c r="KE456" s="9">
        <v>0</v>
      </c>
      <c r="KF456" s="9">
        <v>0</v>
      </c>
      <c r="KG456" s="9">
        <v>0</v>
      </c>
      <c r="KH456" s="9">
        <v>0</v>
      </c>
      <c r="KI456" s="9">
        <v>0</v>
      </c>
      <c r="KJ456" s="9">
        <v>0</v>
      </c>
      <c r="KK456" s="9">
        <v>0</v>
      </c>
      <c r="KL456" s="9">
        <v>0</v>
      </c>
      <c r="KM456" s="9">
        <v>0</v>
      </c>
      <c r="KN456" s="9">
        <v>0</v>
      </c>
      <c r="KO456" s="9">
        <v>0</v>
      </c>
      <c r="KP456" s="9">
        <v>0</v>
      </c>
      <c r="KQ456" s="9">
        <v>0</v>
      </c>
      <c r="KR456" s="9">
        <v>0</v>
      </c>
      <c r="KS456" s="9">
        <v>0</v>
      </c>
      <c r="KT456" s="9">
        <v>0</v>
      </c>
      <c r="KU456" s="9">
        <v>0</v>
      </c>
      <c r="KV456" s="9">
        <v>0</v>
      </c>
      <c r="KW456" s="9" t="s">
        <v>102</v>
      </c>
      <c r="KX456" s="9">
        <v>1</v>
      </c>
      <c r="KY456" s="9">
        <v>0</v>
      </c>
      <c r="KZ456" s="12">
        <v>15.6</v>
      </c>
      <c r="LA456" s="12">
        <v>46.1</v>
      </c>
      <c r="LB456" s="9">
        <v>7540</v>
      </c>
      <c r="LC456" s="9">
        <v>5620</v>
      </c>
      <c r="LD456" s="9">
        <v>1310</v>
      </c>
      <c r="LE456" s="9">
        <v>270000</v>
      </c>
      <c r="LF456" s="13">
        <v>0.88</v>
      </c>
      <c r="LG456" s="13">
        <v>12.1</v>
      </c>
      <c r="LH456" s="9"/>
      <c r="LI456" s="9"/>
      <c r="LJ456" s="9"/>
      <c r="LK456" s="9"/>
      <c r="LL456" s="9">
        <v>747</v>
      </c>
      <c r="LM456" s="12">
        <v>6.8</v>
      </c>
      <c r="LN456" s="9"/>
      <c r="LO456" s="9"/>
      <c r="LP456" s="12">
        <v>0.31</v>
      </c>
      <c r="LQ456" s="14">
        <v>2.2000000000000001E-3</v>
      </c>
      <c r="LR456" s="9"/>
      <c r="LS456" s="9"/>
      <c r="LT456" s="9"/>
      <c r="LU456" s="9"/>
      <c r="LV456" s="9">
        <v>0</v>
      </c>
      <c r="LW456" s="9"/>
      <c r="LX456" s="1">
        <v>0</v>
      </c>
      <c r="LY456" s="1">
        <v>0</v>
      </c>
      <c r="LZ456" s="1">
        <v>1</v>
      </c>
      <c r="MA456" s="9">
        <v>1</v>
      </c>
      <c r="MB456" s="9">
        <f t="shared" si="167"/>
        <v>0</v>
      </c>
      <c r="MC456" s="9">
        <v>0</v>
      </c>
      <c r="MD456" s="9">
        <v>0</v>
      </c>
      <c r="ME456" s="9">
        <v>0</v>
      </c>
      <c r="MF456" s="9">
        <v>0</v>
      </c>
      <c r="MG456" s="9">
        <v>0</v>
      </c>
      <c r="MH456" s="9">
        <v>0</v>
      </c>
      <c r="MI456" s="9">
        <v>0</v>
      </c>
      <c r="MJ456" s="9">
        <v>0</v>
      </c>
      <c r="MK456" s="9">
        <v>1</v>
      </c>
      <c r="ML456" s="9">
        <v>0</v>
      </c>
      <c r="MM456" s="9">
        <f t="shared" si="168"/>
        <v>1</v>
      </c>
      <c r="MN456" s="1">
        <v>1</v>
      </c>
      <c r="MO456" s="9">
        <v>1</v>
      </c>
      <c r="MP456" s="9">
        <v>0</v>
      </c>
      <c r="MQ456" s="9">
        <v>0</v>
      </c>
      <c r="MR456" s="9">
        <v>0</v>
      </c>
      <c r="MS456" s="9">
        <v>0</v>
      </c>
      <c r="MT456" s="9">
        <v>0</v>
      </c>
      <c r="MU456" s="9">
        <v>0</v>
      </c>
      <c r="MV456" s="9">
        <v>0</v>
      </c>
      <c r="MW456" s="9">
        <v>0</v>
      </c>
      <c r="MX456" s="9">
        <v>0</v>
      </c>
      <c r="MY456" s="9">
        <v>0</v>
      </c>
      <c r="MZ456" s="9">
        <v>0</v>
      </c>
      <c r="NA456" s="9">
        <v>0</v>
      </c>
      <c r="NB456" s="9" t="s">
        <v>122</v>
      </c>
      <c r="NC456" s="12">
        <v>15.2</v>
      </c>
      <c r="ND456" s="12">
        <v>45</v>
      </c>
      <c r="NE456" s="9">
        <v>8100</v>
      </c>
      <c r="NF456" s="9">
        <v>7200</v>
      </c>
      <c r="NG456" s="9">
        <v>500</v>
      </c>
      <c r="NH456" s="9">
        <v>215000</v>
      </c>
      <c r="NI456" s="9"/>
      <c r="NJ456" s="9"/>
      <c r="NK456" s="9"/>
      <c r="NL456" s="9"/>
      <c r="NM456" s="9"/>
      <c r="NN456" s="9"/>
      <c r="NO456" s="9"/>
      <c r="NP456" s="12">
        <v>30.56</v>
      </c>
      <c r="NQ456" s="9"/>
      <c r="NR456" s="9"/>
      <c r="NS456" s="9">
        <v>267</v>
      </c>
      <c r="NT456" s="9"/>
      <c r="NU456" s="9"/>
      <c r="NV456" s="9"/>
      <c r="NW456" s="9"/>
      <c r="NX456" s="9"/>
      <c r="NY456" s="1">
        <v>0</v>
      </c>
      <c r="NZ456" s="9"/>
      <c r="OA456" s="1">
        <v>0</v>
      </c>
      <c r="OB456" s="1">
        <v>0</v>
      </c>
      <c r="OC456" s="9">
        <v>0</v>
      </c>
      <c r="OD456" s="9">
        <v>0</v>
      </c>
      <c r="OE456" s="9">
        <f t="shared" si="169"/>
        <v>0</v>
      </c>
      <c r="OF456" s="9">
        <v>0</v>
      </c>
      <c r="OG456" s="9">
        <v>0</v>
      </c>
      <c r="OH456" s="9">
        <v>0</v>
      </c>
      <c r="OI456" s="9">
        <v>0</v>
      </c>
      <c r="OJ456" s="9">
        <v>0</v>
      </c>
      <c r="OK456" s="9">
        <v>0</v>
      </c>
      <c r="OL456" s="9">
        <v>0</v>
      </c>
      <c r="OM456" s="9">
        <v>0</v>
      </c>
      <c r="ON456" s="9">
        <v>0</v>
      </c>
      <c r="OO456" s="9">
        <v>0</v>
      </c>
      <c r="OP456" s="9">
        <f t="shared" si="170"/>
        <v>0</v>
      </c>
      <c r="OQ456" s="9">
        <v>0</v>
      </c>
      <c r="OR456" s="9">
        <v>0</v>
      </c>
      <c r="OS456" s="9">
        <v>0</v>
      </c>
      <c r="OT456" s="9">
        <v>0</v>
      </c>
      <c r="OU456" s="9">
        <v>0</v>
      </c>
      <c r="OV456" s="9">
        <v>0</v>
      </c>
      <c r="OW456" s="9">
        <v>0</v>
      </c>
      <c r="OX456" s="9">
        <v>0</v>
      </c>
      <c r="OY456" s="9">
        <v>0</v>
      </c>
      <c r="OZ456" s="9">
        <v>0</v>
      </c>
      <c r="PA456" s="9">
        <v>0</v>
      </c>
      <c r="PB456" s="9">
        <v>0</v>
      </c>
    </row>
    <row r="457" spans="1:418" x14ac:dyDescent="0.25">
      <c r="A457" s="1">
        <v>456</v>
      </c>
      <c r="B457" s="26" t="s">
        <v>2</v>
      </c>
      <c r="C457" s="9">
        <v>0</v>
      </c>
      <c r="D457" s="9">
        <v>1</v>
      </c>
      <c r="E457" s="9">
        <v>54</v>
      </c>
      <c r="F457" s="9">
        <v>0</v>
      </c>
      <c r="G457" s="1">
        <v>1</v>
      </c>
      <c r="H457" s="9">
        <v>0</v>
      </c>
      <c r="I457" s="9">
        <v>0</v>
      </c>
      <c r="J457" s="9" t="s">
        <v>5</v>
      </c>
      <c r="K457" s="9">
        <v>1</v>
      </c>
      <c r="L457" s="9">
        <v>0</v>
      </c>
      <c r="M457" s="9">
        <v>0</v>
      </c>
      <c r="N457" s="9">
        <v>0</v>
      </c>
      <c r="O457" s="9" t="s">
        <v>271</v>
      </c>
      <c r="P457" s="9" t="s">
        <v>247</v>
      </c>
      <c r="Q457" s="9"/>
      <c r="R457" s="9" t="s">
        <v>393</v>
      </c>
      <c r="S457" s="1">
        <v>0</v>
      </c>
      <c r="T457" s="9" t="s">
        <v>329</v>
      </c>
      <c r="U457" s="9" t="s">
        <v>149</v>
      </c>
      <c r="V457" s="9" t="s">
        <v>111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1</v>
      </c>
      <c r="BA457" s="9">
        <v>0</v>
      </c>
      <c r="BB457" s="1">
        <v>1</v>
      </c>
      <c r="BC457" s="9">
        <v>0</v>
      </c>
      <c r="BD457" s="9">
        <v>0</v>
      </c>
      <c r="BE457" s="9">
        <f t="shared" si="187"/>
        <v>0</v>
      </c>
      <c r="BF457" s="9">
        <v>0</v>
      </c>
      <c r="BG457" s="9">
        <v>0</v>
      </c>
      <c r="BH457" s="9">
        <v>0</v>
      </c>
      <c r="BI457" s="9">
        <v>0</v>
      </c>
      <c r="BJ457" s="1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1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0</v>
      </c>
      <c r="CF457" s="9">
        <v>0</v>
      </c>
      <c r="CG457" s="9">
        <v>0</v>
      </c>
      <c r="CH457" s="9">
        <v>0</v>
      </c>
      <c r="CI457" s="9"/>
      <c r="CJ457" s="9"/>
      <c r="CK457" s="9" t="s">
        <v>125</v>
      </c>
      <c r="CL457" s="1">
        <v>0</v>
      </c>
      <c r="CM457" s="10">
        <v>44010</v>
      </c>
      <c r="CN457" s="10">
        <v>44010</v>
      </c>
      <c r="CO457" s="10"/>
      <c r="CP457" s="10"/>
      <c r="CQ457" s="10">
        <v>44014</v>
      </c>
      <c r="CR457" s="10">
        <v>44047</v>
      </c>
      <c r="CS457" s="10">
        <v>44047</v>
      </c>
      <c r="CT457" s="3">
        <f t="shared" si="197"/>
        <v>4</v>
      </c>
      <c r="CU457" s="3">
        <f t="shared" si="198"/>
        <v>37</v>
      </c>
      <c r="CV457" s="11"/>
      <c r="CW457" s="3">
        <f>CR457-CQ457</f>
        <v>33</v>
      </c>
      <c r="CX457" s="3">
        <v>33</v>
      </c>
      <c r="CY457" s="3">
        <f t="shared" si="194"/>
        <v>4</v>
      </c>
      <c r="CZ457" s="11">
        <v>1</v>
      </c>
      <c r="DA457" s="3">
        <v>1</v>
      </c>
      <c r="DB457" s="11">
        <v>0</v>
      </c>
      <c r="DC457" s="3">
        <f t="shared" si="199"/>
        <v>2</v>
      </c>
      <c r="DD457" s="10">
        <v>44007</v>
      </c>
      <c r="DE457" s="1">
        <v>0</v>
      </c>
      <c r="DF457" s="11">
        <f t="shared" si="161"/>
        <v>3</v>
      </c>
      <c r="DG457" s="3">
        <f t="shared" si="200"/>
        <v>6</v>
      </c>
      <c r="DH457" s="9">
        <v>1</v>
      </c>
      <c r="DI457" s="9">
        <v>1</v>
      </c>
      <c r="DJ457" s="9">
        <v>0</v>
      </c>
      <c r="DK457" s="9">
        <v>0</v>
      </c>
      <c r="DL457" s="9">
        <v>0</v>
      </c>
      <c r="DM457" s="9">
        <v>0</v>
      </c>
      <c r="DN457" s="9">
        <v>1</v>
      </c>
      <c r="DO457" s="9">
        <v>1</v>
      </c>
      <c r="DP457" s="9">
        <v>0</v>
      </c>
      <c r="DQ457" s="9">
        <v>0</v>
      </c>
      <c r="DR457" s="9">
        <v>0</v>
      </c>
      <c r="DS457" s="9">
        <v>0</v>
      </c>
      <c r="DT457" s="9">
        <v>0</v>
      </c>
      <c r="DU457" s="9">
        <v>0</v>
      </c>
      <c r="DV457" s="9">
        <v>1</v>
      </c>
      <c r="DW457" s="9">
        <v>0</v>
      </c>
      <c r="DX457" s="9">
        <v>0</v>
      </c>
      <c r="DY457" s="9">
        <v>0</v>
      </c>
      <c r="DZ457" s="9">
        <v>0</v>
      </c>
      <c r="EA457" s="9">
        <v>1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80</v>
      </c>
      <c r="EH457" s="9">
        <v>1.7</v>
      </c>
      <c r="EI457" s="12">
        <f>(EG457)/(EH457*EH457)</f>
        <v>27.681660899653981</v>
      </c>
      <c r="EJ457" s="11">
        <v>0</v>
      </c>
      <c r="EK457" s="3">
        <v>1</v>
      </c>
      <c r="EL457" s="11">
        <v>0</v>
      </c>
      <c r="EM457" s="9">
        <v>124</v>
      </c>
      <c r="EN457" s="9">
        <v>70</v>
      </c>
      <c r="EO457" s="12">
        <f t="shared" si="162"/>
        <v>88</v>
      </c>
      <c r="EP457" s="11">
        <v>0</v>
      </c>
      <c r="EQ457" s="9">
        <v>125</v>
      </c>
      <c r="ER457" s="1">
        <v>1</v>
      </c>
      <c r="ES457" s="9">
        <v>30</v>
      </c>
      <c r="ET457" s="1">
        <v>1</v>
      </c>
      <c r="EU457" s="12">
        <v>37</v>
      </c>
      <c r="EV457" s="11">
        <v>0</v>
      </c>
      <c r="EW457" s="12">
        <v>38.700000000000003</v>
      </c>
      <c r="EX457" s="9">
        <v>80</v>
      </c>
      <c r="EY457" s="1">
        <v>1</v>
      </c>
      <c r="EZ457" s="9" t="s">
        <v>53</v>
      </c>
      <c r="FA457" s="9">
        <v>0</v>
      </c>
      <c r="FB457" s="1">
        <v>1</v>
      </c>
      <c r="FC457" s="9">
        <v>1</v>
      </c>
      <c r="FD457" s="9">
        <v>0</v>
      </c>
      <c r="FE457" s="9">
        <v>0</v>
      </c>
      <c r="FF457" s="9">
        <v>1</v>
      </c>
      <c r="FG457" s="9">
        <v>0</v>
      </c>
      <c r="FH457" s="9">
        <v>1</v>
      </c>
      <c r="FI457" s="1">
        <v>3</v>
      </c>
      <c r="FJ457" s="9">
        <v>0</v>
      </c>
      <c r="FK457" s="9">
        <v>0</v>
      </c>
      <c r="FL457" s="1">
        <v>1</v>
      </c>
      <c r="FM457" s="9" t="s">
        <v>104</v>
      </c>
      <c r="FN457" s="9" t="s">
        <v>83</v>
      </c>
      <c r="FO457" s="9">
        <v>0</v>
      </c>
      <c r="FP457" s="9">
        <v>0</v>
      </c>
      <c r="FQ457" s="1">
        <v>1</v>
      </c>
      <c r="FR457" s="1">
        <v>1</v>
      </c>
      <c r="FS457" s="1">
        <f t="shared" si="201"/>
        <v>2</v>
      </c>
      <c r="FT457" s="1">
        <v>0</v>
      </c>
      <c r="FU457" s="9">
        <v>0</v>
      </c>
      <c r="FV457" s="9">
        <v>0</v>
      </c>
      <c r="FW457" s="9">
        <v>0</v>
      </c>
      <c r="FX457" s="9">
        <v>0</v>
      </c>
      <c r="FY457" s="9">
        <v>0</v>
      </c>
      <c r="FZ457" s="1">
        <f t="shared" si="195"/>
        <v>1</v>
      </c>
      <c r="GA457" s="1">
        <v>1</v>
      </c>
      <c r="GB457" s="9">
        <v>1</v>
      </c>
      <c r="GC457" s="9">
        <v>0</v>
      </c>
      <c r="GD457" s="9">
        <v>0</v>
      </c>
      <c r="GE457" s="9">
        <v>0</v>
      </c>
      <c r="GF457" s="9">
        <v>0</v>
      </c>
      <c r="GG457" s="9">
        <v>0</v>
      </c>
      <c r="GH457" s="1">
        <f t="shared" si="196"/>
        <v>1</v>
      </c>
      <c r="GI457" s="1">
        <v>1</v>
      </c>
      <c r="GJ457" s="9">
        <v>0</v>
      </c>
      <c r="GK457" s="9">
        <v>1</v>
      </c>
      <c r="GL457" s="9">
        <v>1</v>
      </c>
      <c r="GM457" s="9">
        <v>0</v>
      </c>
      <c r="GN457" s="9">
        <v>0</v>
      </c>
      <c r="GO457" s="9">
        <v>0</v>
      </c>
      <c r="GP457" s="1">
        <v>0</v>
      </c>
      <c r="GQ457" s="9">
        <v>1</v>
      </c>
      <c r="GR457" s="11">
        <f t="shared" si="163"/>
        <v>2</v>
      </c>
      <c r="GS457" s="9">
        <v>0</v>
      </c>
      <c r="GT457" s="9">
        <v>1</v>
      </c>
      <c r="GU457" s="9">
        <v>0</v>
      </c>
      <c r="GV457" s="9">
        <v>0</v>
      </c>
      <c r="GW457" s="9">
        <v>1</v>
      </c>
      <c r="GX457" s="9">
        <f t="shared" si="164"/>
        <v>6</v>
      </c>
      <c r="GY457" s="9">
        <v>1</v>
      </c>
      <c r="GZ457" s="9">
        <v>0</v>
      </c>
      <c r="HA457" s="9">
        <v>0</v>
      </c>
      <c r="HB457" s="9">
        <v>1</v>
      </c>
      <c r="HC457" s="9">
        <v>0</v>
      </c>
      <c r="HD457" s="9">
        <v>0</v>
      </c>
      <c r="HE457" s="9">
        <v>0</v>
      </c>
      <c r="HF457" s="9">
        <v>0</v>
      </c>
      <c r="HG457" s="9">
        <v>0</v>
      </c>
      <c r="HH457" s="9">
        <v>1</v>
      </c>
      <c r="HI457" s="9">
        <v>1</v>
      </c>
      <c r="HJ457" s="9">
        <v>0</v>
      </c>
      <c r="HK457" s="9">
        <v>0</v>
      </c>
      <c r="HL457" s="9">
        <v>0</v>
      </c>
      <c r="HM457" s="9">
        <v>0</v>
      </c>
      <c r="HN457" s="9">
        <v>1</v>
      </c>
      <c r="HO457" s="9">
        <v>0</v>
      </c>
      <c r="HP457" s="9">
        <v>0</v>
      </c>
      <c r="HQ457" s="9">
        <v>0</v>
      </c>
      <c r="HR457" s="9">
        <v>1</v>
      </c>
      <c r="HS457" s="9">
        <v>0</v>
      </c>
      <c r="HT457" s="9">
        <v>0</v>
      </c>
      <c r="HU457" s="9">
        <v>0</v>
      </c>
      <c r="HV457" s="9">
        <v>0</v>
      </c>
      <c r="HW457" s="9">
        <v>0</v>
      </c>
      <c r="HX457" s="9">
        <v>0</v>
      </c>
      <c r="HY457" s="9">
        <v>0</v>
      </c>
      <c r="HZ457" s="9">
        <v>1</v>
      </c>
      <c r="IA457" s="9">
        <v>1</v>
      </c>
      <c r="IB457" s="9">
        <v>1</v>
      </c>
      <c r="IC457" s="9">
        <v>0</v>
      </c>
      <c r="ID457" s="9">
        <v>1</v>
      </c>
      <c r="IE457" s="9">
        <v>0</v>
      </c>
      <c r="IF457" s="1">
        <v>0</v>
      </c>
      <c r="IG457" s="9">
        <v>0</v>
      </c>
      <c r="IH457" s="9">
        <v>0</v>
      </c>
      <c r="II457" s="9">
        <v>0</v>
      </c>
      <c r="IJ457" s="9">
        <v>0</v>
      </c>
      <c r="IK457" s="9">
        <v>0</v>
      </c>
      <c r="IL457" s="9">
        <v>0</v>
      </c>
      <c r="IM457" s="9">
        <v>1</v>
      </c>
      <c r="IN457" s="9">
        <v>0</v>
      </c>
      <c r="IO457" s="9">
        <v>0</v>
      </c>
      <c r="IP457" s="9">
        <v>1</v>
      </c>
      <c r="IQ457" s="9">
        <f t="shared" si="188"/>
        <v>2</v>
      </c>
      <c r="IR457" s="1">
        <v>1</v>
      </c>
      <c r="IS457" s="9">
        <v>1</v>
      </c>
      <c r="IT457" s="9">
        <v>1</v>
      </c>
      <c r="IU457" s="9">
        <v>1</v>
      </c>
      <c r="IV457" s="9">
        <v>0</v>
      </c>
      <c r="IW457" s="9">
        <v>0</v>
      </c>
      <c r="IX457" s="9">
        <v>0</v>
      </c>
      <c r="IY457" s="9">
        <v>0</v>
      </c>
      <c r="IZ457" s="9">
        <v>0</v>
      </c>
      <c r="JA457" s="9">
        <v>75</v>
      </c>
      <c r="JB457" s="9">
        <v>0</v>
      </c>
      <c r="JC457" s="9">
        <v>0</v>
      </c>
      <c r="JD457" s="9">
        <v>0</v>
      </c>
      <c r="JE457" s="1">
        <v>1</v>
      </c>
      <c r="JF457" s="1">
        <v>13</v>
      </c>
      <c r="JG457" s="1">
        <v>0</v>
      </c>
      <c r="JH457" s="1">
        <v>0</v>
      </c>
      <c r="JI457" s="1">
        <v>1</v>
      </c>
      <c r="JJ457" s="9"/>
      <c r="JK457" s="9">
        <v>0</v>
      </c>
      <c r="JL457" s="9">
        <v>0</v>
      </c>
      <c r="JM457" s="9">
        <v>0</v>
      </c>
      <c r="JN457" s="9">
        <v>0</v>
      </c>
      <c r="JO457" s="9">
        <v>0</v>
      </c>
      <c r="JP457" s="9">
        <v>0</v>
      </c>
      <c r="JQ457" s="9">
        <v>0</v>
      </c>
      <c r="JR457" s="9">
        <v>0</v>
      </c>
      <c r="JS457" s="9">
        <v>1</v>
      </c>
      <c r="JT457" s="9">
        <v>0</v>
      </c>
      <c r="JU457" s="9">
        <v>0</v>
      </c>
      <c r="JV457" s="9">
        <v>0</v>
      </c>
      <c r="JW457" s="9">
        <v>0</v>
      </c>
      <c r="JX457" s="9">
        <v>1</v>
      </c>
      <c r="JY457" s="10">
        <v>44010</v>
      </c>
      <c r="JZ457" s="10">
        <v>44047</v>
      </c>
      <c r="KA457" s="9">
        <f>JZ457-JY457</f>
        <v>37</v>
      </c>
      <c r="KB457" s="9">
        <v>1</v>
      </c>
      <c r="KC457" s="9">
        <f t="shared" si="189"/>
        <v>11</v>
      </c>
      <c r="KD457" s="9">
        <v>1</v>
      </c>
      <c r="KE457" s="9">
        <v>1</v>
      </c>
      <c r="KF457" s="9">
        <v>1</v>
      </c>
      <c r="KG457" s="9">
        <v>1</v>
      </c>
      <c r="KH457" s="9">
        <v>0</v>
      </c>
      <c r="KI457" s="9">
        <v>1</v>
      </c>
      <c r="KJ457" s="9">
        <v>1</v>
      </c>
      <c r="KK457" s="9">
        <v>1</v>
      </c>
      <c r="KL457" s="9">
        <v>1</v>
      </c>
      <c r="KM457" s="9">
        <v>0</v>
      </c>
      <c r="KN457" s="9">
        <v>1</v>
      </c>
      <c r="KO457" s="1">
        <v>1</v>
      </c>
      <c r="KP457" s="9">
        <v>0</v>
      </c>
      <c r="KQ457" s="9">
        <v>1</v>
      </c>
      <c r="KR457" s="9">
        <v>1</v>
      </c>
      <c r="KS457" s="9">
        <v>0</v>
      </c>
      <c r="KT457" s="9">
        <v>0</v>
      </c>
      <c r="KU457" s="9">
        <v>0</v>
      </c>
      <c r="KV457" s="9">
        <v>0</v>
      </c>
      <c r="KW457" s="9" t="s">
        <v>103</v>
      </c>
      <c r="KX457" s="9">
        <v>0</v>
      </c>
      <c r="KY457" s="9">
        <v>1</v>
      </c>
      <c r="KZ457" s="12">
        <v>14.2</v>
      </c>
      <c r="LA457" s="12">
        <v>42.2</v>
      </c>
      <c r="LB457" s="9">
        <v>22140</v>
      </c>
      <c r="LC457" s="9">
        <v>20120</v>
      </c>
      <c r="LD457" s="9">
        <v>1570</v>
      </c>
      <c r="LE457" s="9">
        <v>225000</v>
      </c>
      <c r="LF457" s="13">
        <v>1.1000000000000001</v>
      </c>
      <c r="LG457" s="13">
        <v>31</v>
      </c>
      <c r="LH457" s="13">
        <v>0.44</v>
      </c>
      <c r="LI457" s="13">
        <v>0.28999999999999998</v>
      </c>
      <c r="LJ457" s="12">
        <v>82.7</v>
      </c>
      <c r="LK457" s="9">
        <v>89.6</v>
      </c>
      <c r="LL457" s="9">
        <v>670</v>
      </c>
      <c r="LM457" s="12">
        <v>273.2</v>
      </c>
      <c r="LN457" s="9"/>
      <c r="LO457" s="12">
        <v>694</v>
      </c>
      <c r="LP457" s="9"/>
      <c r="LQ457" s="14">
        <v>1.22</v>
      </c>
      <c r="LR457" s="9"/>
      <c r="LS457" s="9"/>
      <c r="LT457" s="9">
        <v>15.1</v>
      </c>
      <c r="LU457" s="12">
        <v>2.8</v>
      </c>
      <c r="LV457" s="9">
        <v>1</v>
      </c>
      <c r="LW457" s="1" t="s">
        <v>113</v>
      </c>
      <c r="LX457" s="1">
        <v>1</v>
      </c>
      <c r="LY457" s="1">
        <v>0</v>
      </c>
      <c r="LZ457" s="9">
        <v>1</v>
      </c>
      <c r="MA457" s="9">
        <v>0</v>
      </c>
      <c r="MB457" s="9">
        <f t="shared" si="167"/>
        <v>1</v>
      </c>
      <c r="MC457" s="1">
        <v>1</v>
      </c>
      <c r="MD457" s="9">
        <v>1</v>
      </c>
      <c r="ME457" s="9">
        <v>0</v>
      </c>
      <c r="MF457" s="9">
        <v>0</v>
      </c>
      <c r="MG457" s="9">
        <v>0</v>
      </c>
      <c r="MH457" s="9">
        <v>0</v>
      </c>
      <c r="MI457" s="9">
        <v>0</v>
      </c>
      <c r="MJ457" s="9">
        <v>0</v>
      </c>
      <c r="MK457" s="9">
        <v>0</v>
      </c>
      <c r="ML457" s="9">
        <v>0</v>
      </c>
      <c r="MM457" s="9">
        <f t="shared" si="168"/>
        <v>0</v>
      </c>
      <c r="MN457" s="9">
        <v>0</v>
      </c>
      <c r="MO457" s="9">
        <v>0</v>
      </c>
      <c r="MP457" s="9">
        <v>0</v>
      </c>
      <c r="MQ457" s="9">
        <v>0</v>
      </c>
      <c r="MR457" s="9">
        <v>0</v>
      </c>
      <c r="MS457" s="9">
        <v>0</v>
      </c>
      <c r="MT457" s="9">
        <v>0</v>
      </c>
      <c r="MU457" s="9">
        <v>0</v>
      </c>
      <c r="MV457" s="9">
        <v>0</v>
      </c>
      <c r="MW457" s="9">
        <v>0</v>
      </c>
      <c r="MX457" s="9">
        <v>0</v>
      </c>
      <c r="MY457" s="9">
        <v>0</v>
      </c>
      <c r="MZ457" s="9">
        <v>0</v>
      </c>
      <c r="NA457" s="9">
        <v>0</v>
      </c>
      <c r="NB457" s="9" t="s">
        <v>122</v>
      </c>
      <c r="NC457" s="12">
        <v>11.9</v>
      </c>
      <c r="ND457" s="12">
        <v>36.6</v>
      </c>
      <c r="NE457" s="9">
        <v>23780</v>
      </c>
      <c r="NF457" s="9">
        <v>22580</v>
      </c>
      <c r="NG457" s="9">
        <v>790</v>
      </c>
      <c r="NH457" s="9">
        <v>162000</v>
      </c>
      <c r="NI457" s="13">
        <v>1.42</v>
      </c>
      <c r="NJ457" s="13">
        <v>63.3</v>
      </c>
      <c r="NK457" s="9"/>
      <c r="NL457" s="9"/>
      <c r="NM457" s="9"/>
      <c r="NN457" s="9"/>
      <c r="NO457" s="9">
        <v>644</v>
      </c>
      <c r="NP457" s="12">
        <v>279.52999999999997</v>
      </c>
      <c r="NQ457" s="9"/>
      <c r="NR457" s="9"/>
      <c r="NS457" s="9">
        <v>38000</v>
      </c>
      <c r="NT457" s="15">
        <v>1</v>
      </c>
      <c r="NU457" s="9"/>
      <c r="NV457" s="9"/>
      <c r="NW457" s="9">
        <v>20.7</v>
      </c>
      <c r="NX457" s="9"/>
      <c r="NY457" s="1">
        <v>1</v>
      </c>
      <c r="NZ457" s="9" t="s">
        <v>113</v>
      </c>
      <c r="OA457" s="1">
        <v>1</v>
      </c>
      <c r="OB457" s="1">
        <v>0</v>
      </c>
      <c r="OC457" s="9">
        <v>1</v>
      </c>
      <c r="OD457" s="9">
        <v>0</v>
      </c>
      <c r="OE457" s="9">
        <f t="shared" si="169"/>
        <v>2</v>
      </c>
      <c r="OF457" s="1">
        <v>1</v>
      </c>
      <c r="OG457" s="9">
        <v>1</v>
      </c>
      <c r="OH457" s="9">
        <v>0</v>
      </c>
      <c r="OI457" s="9">
        <v>0</v>
      </c>
      <c r="OJ457" s="9">
        <v>0</v>
      </c>
      <c r="OK457" s="9">
        <v>0</v>
      </c>
      <c r="OL457" s="9">
        <v>1</v>
      </c>
      <c r="OM457" s="9">
        <v>0</v>
      </c>
      <c r="ON457" s="9">
        <v>0</v>
      </c>
      <c r="OO457" s="9">
        <v>0</v>
      </c>
      <c r="OP457" s="9">
        <f t="shared" si="170"/>
        <v>0</v>
      </c>
      <c r="OQ457" s="9">
        <v>0</v>
      </c>
      <c r="OR457" s="9">
        <v>0</v>
      </c>
      <c r="OS457" s="9">
        <v>0</v>
      </c>
      <c r="OT457" s="9">
        <v>0</v>
      </c>
      <c r="OU457" s="9">
        <v>0</v>
      </c>
      <c r="OV457" s="9">
        <v>0</v>
      </c>
      <c r="OW457" s="9">
        <v>0</v>
      </c>
      <c r="OX457" s="9">
        <v>0</v>
      </c>
      <c r="OY457" s="9">
        <v>0</v>
      </c>
      <c r="OZ457" s="9">
        <v>0</v>
      </c>
      <c r="PA457" s="9">
        <v>0</v>
      </c>
      <c r="PB457" s="9">
        <v>0</v>
      </c>
    </row>
    <row r="458" spans="1:418" x14ac:dyDescent="0.25">
      <c r="A458" s="1">
        <v>457</v>
      </c>
      <c r="B458" s="26" t="s">
        <v>2</v>
      </c>
      <c r="C458" s="9">
        <v>0</v>
      </c>
      <c r="D458" s="9">
        <v>1</v>
      </c>
      <c r="E458" s="9">
        <v>50</v>
      </c>
      <c r="F458" s="9">
        <v>0</v>
      </c>
      <c r="G458" s="1">
        <v>1</v>
      </c>
      <c r="H458" s="9">
        <v>0</v>
      </c>
      <c r="I458" s="9">
        <v>0</v>
      </c>
      <c r="J458" s="9" t="s">
        <v>5</v>
      </c>
      <c r="K458" s="9">
        <v>1</v>
      </c>
      <c r="L458" s="9">
        <v>0</v>
      </c>
      <c r="M458" s="9">
        <v>0</v>
      </c>
      <c r="N458" s="9">
        <v>0</v>
      </c>
      <c r="O458" s="9" t="s">
        <v>271</v>
      </c>
      <c r="P458" s="9" t="s">
        <v>247</v>
      </c>
      <c r="Q458" s="9" t="s">
        <v>272</v>
      </c>
      <c r="R458" s="9" t="s">
        <v>238</v>
      </c>
      <c r="S458" s="1">
        <v>0</v>
      </c>
      <c r="T458" s="9" t="s">
        <v>329</v>
      </c>
      <c r="U458" s="9" t="s">
        <v>149</v>
      </c>
      <c r="V458" s="9" t="s">
        <v>111</v>
      </c>
      <c r="W458" s="9">
        <v>1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1</v>
      </c>
      <c r="AL458" s="9">
        <v>1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1</v>
      </c>
      <c r="BA458" s="9">
        <v>0</v>
      </c>
      <c r="BB458" s="1">
        <v>1</v>
      </c>
      <c r="BC458" s="9">
        <v>0</v>
      </c>
      <c r="BD458" s="9">
        <v>0</v>
      </c>
      <c r="BE458" s="9">
        <f t="shared" si="187"/>
        <v>2</v>
      </c>
      <c r="BF458" s="9">
        <v>1</v>
      </c>
      <c r="BG458" s="9">
        <v>1</v>
      </c>
      <c r="BH458" s="9">
        <v>0</v>
      </c>
      <c r="BI458" s="9">
        <v>0</v>
      </c>
      <c r="BJ458" s="1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1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0</v>
      </c>
      <c r="CA458" s="9">
        <v>0</v>
      </c>
      <c r="CB458" s="9">
        <v>0</v>
      </c>
      <c r="CC458" s="9">
        <v>1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/>
      <c r="CJ458" s="9"/>
      <c r="CK458" s="9" t="s">
        <v>125</v>
      </c>
      <c r="CL458" s="1">
        <v>0</v>
      </c>
      <c r="CM458" s="10">
        <v>44016</v>
      </c>
      <c r="CN458" s="10">
        <v>44016</v>
      </c>
      <c r="CO458" s="10"/>
      <c r="CP458" s="10"/>
      <c r="CQ458" s="10"/>
      <c r="CR458" s="10"/>
      <c r="CS458" s="10">
        <v>44030</v>
      </c>
      <c r="CT458" s="3"/>
      <c r="CU458" s="3">
        <f t="shared" si="198"/>
        <v>14</v>
      </c>
      <c r="CV458" s="11"/>
      <c r="CW458" s="11"/>
      <c r="CX458" s="11"/>
      <c r="CY458" s="3">
        <f t="shared" si="194"/>
        <v>14</v>
      </c>
      <c r="CZ458" s="11">
        <v>0</v>
      </c>
      <c r="DA458" s="3">
        <v>1</v>
      </c>
      <c r="DB458" s="11">
        <v>0</v>
      </c>
      <c r="DC458" s="3">
        <f t="shared" si="199"/>
        <v>1</v>
      </c>
      <c r="DD458" s="10">
        <v>44007</v>
      </c>
      <c r="DE458" s="1">
        <v>0</v>
      </c>
      <c r="DF458" s="11">
        <f t="shared" si="161"/>
        <v>9</v>
      </c>
      <c r="DG458" s="3">
        <f t="shared" si="200"/>
        <v>4</v>
      </c>
      <c r="DH458" s="9">
        <v>1</v>
      </c>
      <c r="DI458" s="9">
        <v>1</v>
      </c>
      <c r="DJ458" s="9">
        <v>1</v>
      </c>
      <c r="DK458" s="9">
        <v>0</v>
      </c>
      <c r="DL458" s="9">
        <v>0</v>
      </c>
      <c r="DM458" s="9">
        <v>0</v>
      </c>
      <c r="DN458" s="9">
        <v>1</v>
      </c>
      <c r="DO458" s="9">
        <v>0</v>
      </c>
      <c r="DP458" s="9">
        <v>0</v>
      </c>
      <c r="DQ458" s="9">
        <v>0</v>
      </c>
      <c r="DR458" s="9">
        <v>0</v>
      </c>
      <c r="DS458" s="9">
        <v>0</v>
      </c>
      <c r="DT458" s="9">
        <v>0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/>
      <c r="EH458" s="9"/>
      <c r="EI458" s="12"/>
      <c r="EJ458" s="11"/>
      <c r="EK458" s="11"/>
      <c r="EL458" s="11"/>
      <c r="EM458" s="9">
        <v>135</v>
      </c>
      <c r="EN458" s="9">
        <v>70</v>
      </c>
      <c r="EO458" s="12">
        <f t="shared" si="162"/>
        <v>91.666666666666671</v>
      </c>
      <c r="EP458" s="11">
        <v>0</v>
      </c>
      <c r="EQ458" s="9">
        <v>103</v>
      </c>
      <c r="ER458" s="1">
        <v>1</v>
      </c>
      <c r="ES458" s="9">
        <v>22</v>
      </c>
      <c r="ET458" s="9">
        <v>0</v>
      </c>
      <c r="EU458" s="12">
        <v>38</v>
      </c>
      <c r="EV458" s="11">
        <v>0</v>
      </c>
      <c r="EW458" s="12">
        <v>38</v>
      </c>
      <c r="EX458" s="9">
        <v>87</v>
      </c>
      <c r="EY458" s="1">
        <v>1</v>
      </c>
      <c r="EZ458" s="9" t="s">
        <v>51</v>
      </c>
      <c r="FA458" s="9">
        <v>1</v>
      </c>
      <c r="FB458" s="9">
        <v>0</v>
      </c>
      <c r="FC458" s="9">
        <v>0</v>
      </c>
      <c r="FD458" s="9">
        <v>0</v>
      </c>
      <c r="FE458" s="9">
        <v>0</v>
      </c>
      <c r="FF458" s="9">
        <v>0</v>
      </c>
      <c r="FG458" s="9">
        <v>1</v>
      </c>
      <c r="FH458" s="9">
        <v>1</v>
      </c>
      <c r="FI458" s="1">
        <v>0</v>
      </c>
      <c r="FJ458" s="1">
        <v>1</v>
      </c>
      <c r="FK458" s="9">
        <v>0</v>
      </c>
      <c r="FL458" s="9">
        <v>0</v>
      </c>
      <c r="FM458" s="9" t="s">
        <v>104</v>
      </c>
      <c r="FN458" s="1" t="s">
        <v>83</v>
      </c>
      <c r="FO458" s="9">
        <v>0</v>
      </c>
      <c r="FP458" s="9">
        <v>0</v>
      </c>
      <c r="FQ458" s="1">
        <v>1</v>
      </c>
      <c r="FR458" s="1">
        <v>1</v>
      </c>
      <c r="FS458" s="1">
        <f t="shared" si="201"/>
        <v>2</v>
      </c>
      <c r="FT458" s="1">
        <v>0</v>
      </c>
      <c r="FU458" s="9">
        <v>0</v>
      </c>
      <c r="FV458" s="9">
        <v>0</v>
      </c>
      <c r="FW458" s="9">
        <v>0</v>
      </c>
      <c r="FX458" s="9">
        <v>0</v>
      </c>
      <c r="FY458" s="9">
        <v>0</v>
      </c>
      <c r="FZ458" s="1">
        <f t="shared" si="195"/>
        <v>1</v>
      </c>
      <c r="GA458" s="1">
        <v>1</v>
      </c>
      <c r="GB458" s="9">
        <v>1</v>
      </c>
      <c r="GC458" s="9">
        <v>0</v>
      </c>
      <c r="GD458" s="9">
        <v>0</v>
      </c>
      <c r="GE458" s="9">
        <v>0</v>
      </c>
      <c r="GF458" s="9">
        <v>0</v>
      </c>
      <c r="GG458" s="9">
        <v>0</v>
      </c>
      <c r="GH458" s="1">
        <f t="shared" si="196"/>
        <v>1</v>
      </c>
      <c r="GI458" s="1">
        <v>1</v>
      </c>
      <c r="GJ458" s="9">
        <v>0</v>
      </c>
      <c r="GK458" s="9">
        <v>1</v>
      </c>
      <c r="GL458" s="9">
        <v>1</v>
      </c>
      <c r="GM458" s="9">
        <v>0</v>
      </c>
      <c r="GN458" s="9">
        <v>0</v>
      </c>
      <c r="GO458" s="9">
        <v>0</v>
      </c>
      <c r="GP458" s="1">
        <v>0</v>
      </c>
      <c r="GQ458" s="9">
        <v>0</v>
      </c>
      <c r="GR458" s="11">
        <f t="shared" si="163"/>
        <v>0</v>
      </c>
      <c r="GS458" s="9">
        <v>0</v>
      </c>
      <c r="GT458" s="9">
        <v>0</v>
      </c>
      <c r="GU458" s="9">
        <v>0</v>
      </c>
      <c r="GV458" s="9">
        <v>0</v>
      </c>
      <c r="GW458" s="9">
        <v>0</v>
      </c>
      <c r="GX458" s="9">
        <f t="shared" si="164"/>
        <v>2</v>
      </c>
      <c r="GY458" s="9">
        <v>1</v>
      </c>
      <c r="GZ458" s="9">
        <v>0</v>
      </c>
      <c r="HA458" s="9">
        <v>0</v>
      </c>
      <c r="HB458" s="9">
        <v>1</v>
      </c>
      <c r="HC458" s="9">
        <v>0</v>
      </c>
      <c r="HD458" s="9">
        <v>0</v>
      </c>
      <c r="HE458" s="9">
        <v>0</v>
      </c>
      <c r="HF458" s="9">
        <v>0</v>
      </c>
      <c r="HG458" s="9">
        <v>0</v>
      </c>
      <c r="HH458" s="9">
        <v>0</v>
      </c>
      <c r="HI458" s="9">
        <v>1</v>
      </c>
      <c r="HJ458" s="9">
        <v>0</v>
      </c>
      <c r="HK458" s="9">
        <v>0</v>
      </c>
      <c r="HL458" s="9">
        <v>0</v>
      </c>
      <c r="HM458" s="9">
        <v>0</v>
      </c>
      <c r="HN458" s="9">
        <v>0</v>
      </c>
      <c r="HO458" s="9">
        <v>0</v>
      </c>
      <c r="HP458" s="9">
        <v>0</v>
      </c>
      <c r="HQ458" s="9">
        <v>0</v>
      </c>
      <c r="HR458" s="9">
        <v>0</v>
      </c>
      <c r="HS458" s="9">
        <v>0</v>
      </c>
      <c r="HT458" s="9">
        <v>0</v>
      </c>
      <c r="HU458" s="9">
        <v>0</v>
      </c>
      <c r="HV458" s="9">
        <v>0</v>
      </c>
      <c r="HW458" s="9">
        <v>0</v>
      </c>
      <c r="HX458" s="9">
        <v>0</v>
      </c>
      <c r="HY458" s="9">
        <v>0</v>
      </c>
      <c r="HZ458" s="9">
        <v>0</v>
      </c>
      <c r="IA458" s="9">
        <v>0</v>
      </c>
      <c r="IB458" s="9">
        <v>1</v>
      </c>
      <c r="IC458" s="9">
        <v>0</v>
      </c>
      <c r="ID458" s="9">
        <v>1</v>
      </c>
      <c r="IE458" s="9">
        <v>1</v>
      </c>
      <c r="IF458" s="1">
        <v>1</v>
      </c>
      <c r="IG458" s="9">
        <v>1</v>
      </c>
      <c r="IH458" s="9">
        <v>0</v>
      </c>
      <c r="II458" s="9">
        <v>0</v>
      </c>
      <c r="IJ458" s="9">
        <v>0</v>
      </c>
      <c r="IK458" s="9">
        <v>0</v>
      </c>
      <c r="IL458" s="9">
        <v>0</v>
      </c>
      <c r="IM458" s="9">
        <v>1</v>
      </c>
      <c r="IN458" s="9">
        <v>0</v>
      </c>
      <c r="IO458" s="9">
        <v>1</v>
      </c>
      <c r="IP458" s="9">
        <v>0</v>
      </c>
      <c r="IQ458" s="9">
        <f t="shared" si="188"/>
        <v>0</v>
      </c>
      <c r="IR458" s="1">
        <v>0</v>
      </c>
      <c r="IS458" s="9">
        <v>0</v>
      </c>
      <c r="IT458" s="9">
        <v>0</v>
      </c>
      <c r="IU458" s="9">
        <v>0</v>
      </c>
      <c r="IV458" s="9">
        <v>0</v>
      </c>
      <c r="IW458" s="9">
        <v>0</v>
      </c>
      <c r="IX458" s="9">
        <v>0</v>
      </c>
      <c r="IY458" s="9">
        <v>0</v>
      </c>
      <c r="IZ458" s="9">
        <v>0</v>
      </c>
      <c r="JA458" s="9">
        <v>275</v>
      </c>
      <c r="JB458" s="9">
        <v>0</v>
      </c>
      <c r="JC458" s="1">
        <v>1</v>
      </c>
      <c r="JD458" s="9">
        <v>0</v>
      </c>
      <c r="JE458" s="9">
        <v>0</v>
      </c>
      <c r="JF458" s="1">
        <v>8</v>
      </c>
      <c r="JG458" s="1">
        <v>0</v>
      </c>
      <c r="JH458" s="1">
        <v>0</v>
      </c>
      <c r="JI458" s="1">
        <v>1</v>
      </c>
      <c r="JJ458" s="9"/>
      <c r="JK458" s="9">
        <v>0</v>
      </c>
      <c r="JL458" s="9">
        <v>0</v>
      </c>
      <c r="JM458" s="9">
        <v>0</v>
      </c>
      <c r="JN458" s="9">
        <v>0</v>
      </c>
      <c r="JO458" s="9">
        <v>0</v>
      </c>
      <c r="JP458" s="9">
        <v>0</v>
      </c>
      <c r="JQ458" s="9">
        <v>0</v>
      </c>
      <c r="JR458" s="9">
        <v>0</v>
      </c>
      <c r="JS458" s="9">
        <v>1</v>
      </c>
      <c r="JT458" s="9">
        <v>1</v>
      </c>
      <c r="JU458" s="9">
        <v>0</v>
      </c>
      <c r="JV458" s="9">
        <v>1</v>
      </c>
      <c r="JW458" s="9">
        <v>0</v>
      </c>
      <c r="JX458" s="9">
        <v>0</v>
      </c>
      <c r="JY458" s="9"/>
      <c r="JZ458" s="9"/>
      <c r="KA458" s="9"/>
      <c r="KB458" s="9">
        <v>0</v>
      </c>
      <c r="KC458" s="9">
        <f t="shared" si="189"/>
        <v>1</v>
      </c>
      <c r="KD458" s="1">
        <v>1</v>
      </c>
      <c r="KE458" s="1">
        <v>1</v>
      </c>
      <c r="KF458" s="9">
        <v>0</v>
      </c>
      <c r="KG458" s="9">
        <v>0</v>
      </c>
      <c r="KH458" s="9">
        <v>0</v>
      </c>
      <c r="KI458" s="9">
        <v>0</v>
      </c>
      <c r="KJ458" s="9">
        <v>0</v>
      </c>
      <c r="KK458" s="9">
        <v>0</v>
      </c>
      <c r="KL458" s="9">
        <v>0</v>
      </c>
      <c r="KM458" s="9">
        <v>0</v>
      </c>
      <c r="KN458" s="9">
        <v>0</v>
      </c>
      <c r="KO458" s="9">
        <v>0</v>
      </c>
      <c r="KP458" s="9">
        <v>0</v>
      </c>
      <c r="KQ458" s="9">
        <v>0</v>
      </c>
      <c r="KR458" s="9">
        <v>0</v>
      </c>
      <c r="KS458" s="9">
        <v>0</v>
      </c>
      <c r="KT458" s="9">
        <v>0</v>
      </c>
      <c r="KU458" s="9">
        <v>0</v>
      </c>
      <c r="KV458" s="9">
        <v>0</v>
      </c>
      <c r="KW458" s="9" t="s">
        <v>102</v>
      </c>
      <c r="KX458" s="9">
        <v>1</v>
      </c>
      <c r="KY458" s="9">
        <v>0</v>
      </c>
      <c r="KZ458" s="12">
        <v>15.2</v>
      </c>
      <c r="LA458" s="12">
        <v>45.9</v>
      </c>
      <c r="LB458" s="9">
        <v>4080</v>
      </c>
      <c r="LC458" s="9">
        <v>2970</v>
      </c>
      <c r="LD458" s="9">
        <v>760</v>
      </c>
      <c r="LE458" s="9">
        <v>170000</v>
      </c>
      <c r="LF458" s="13">
        <v>0.88</v>
      </c>
      <c r="LG458" s="13">
        <v>14.5</v>
      </c>
      <c r="LH458" s="9"/>
      <c r="LI458" s="9"/>
      <c r="LJ458" s="9"/>
      <c r="LK458" s="9"/>
      <c r="LL458" s="9">
        <v>365</v>
      </c>
      <c r="LM458" s="12">
        <v>89.54</v>
      </c>
      <c r="LN458" s="9"/>
      <c r="LO458" s="12">
        <v>727</v>
      </c>
      <c r="LP458" s="12">
        <v>239</v>
      </c>
      <c r="LQ458" s="9"/>
      <c r="LR458" s="9"/>
      <c r="LS458" s="9"/>
      <c r="LT458" s="9">
        <v>16.2</v>
      </c>
      <c r="LU458" s="9"/>
      <c r="LV458" s="9">
        <v>1</v>
      </c>
      <c r="LW458" s="9" t="s">
        <v>115</v>
      </c>
      <c r="LX458" s="1">
        <v>0</v>
      </c>
      <c r="LY458" s="1">
        <v>1</v>
      </c>
      <c r="LZ458" s="9">
        <v>1</v>
      </c>
      <c r="MA458" s="9">
        <v>1</v>
      </c>
      <c r="MB458" s="9">
        <f t="shared" si="167"/>
        <v>0</v>
      </c>
      <c r="MC458" s="9">
        <v>0</v>
      </c>
      <c r="MD458" s="9">
        <v>0</v>
      </c>
      <c r="ME458" s="9">
        <v>0</v>
      </c>
      <c r="MF458" s="9">
        <v>0</v>
      </c>
      <c r="MG458" s="9">
        <v>0</v>
      </c>
      <c r="MH458" s="9">
        <v>0</v>
      </c>
      <c r="MI458" s="9">
        <v>0</v>
      </c>
      <c r="MJ458" s="9">
        <v>0</v>
      </c>
      <c r="MK458" s="9">
        <v>0</v>
      </c>
      <c r="ML458" s="9">
        <v>0</v>
      </c>
      <c r="MM458" s="9">
        <f t="shared" si="168"/>
        <v>0</v>
      </c>
      <c r="MN458" s="9">
        <v>0</v>
      </c>
      <c r="MO458" s="9">
        <v>0</v>
      </c>
      <c r="MP458" s="9">
        <v>0</v>
      </c>
      <c r="MQ458" s="9">
        <v>0</v>
      </c>
      <c r="MR458" s="9">
        <v>0</v>
      </c>
      <c r="MS458" s="9">
        <v>0</v>
      </c>
      <c r="MT458" s="9">
        <v>0</v>
      </c>
      <c r="MU458" s="9">
        <v>0</v>
      </c>
      <c r="MV458" s="9">
        <v>0</v>
      </c>
      <c r="MW458" s="9">
        <v>0</v>
      </c>
      <c r="MX458" s="9">
        <v>0</v>
      </c>
      <c r="MY458" s="9">
        <v>0</v>
      </c>
      <c r="MZ458" s="9">
        <v>0</v>
      </c>
      <c r="NA458" s="9">
        <v>0</v>
      </c>
      <c r="NB458" s="9" t="s">
        <v>122</v>
      </c>
      <c r="NC458" s="12">
        <v>14.8</v>
      </c>
      <c r="ND458" s="12">
        <v>44.7</v>
      </c>
      <c r="NE458" s="9">
        <v>8860</v>
      </c>
      <c r="NF458" s="9">
        <v>8350</v>
      </c>
      <c r="NG458" s="9">
        <v>380</v>
      </c>
      <c r="NH458" s="9">
        <v>210000</v>
      </c>
      <c r="NI458" s="13">
        <v>0.83</v>
      </c>
      <c r="NJ458" s="13">
        <v>11.9</v>
      </c>
      <c r="NK458" s="9"/>
      <c r="NL458" s="9"/>
      <c r="NM458" s="9"/>
      <c r="NN458" s="9"/>
      <c r="NO458" s="9"/>
      <c r="NP458" s="12">
        <v>68.319999999999993</v>
      </c>
      <c r="NQ458" s="9"/>
      <c r="NR458" s="9"/>
      <c r="NS458" s="9"/>
      <c r="NT458" s="9"/>
      <c r="NU458" s="9"/>
      <c r="NV458" s="9"/>
      <c r="NW458" s="9">
        <v>15.9</v>
      </c>
      <c r="NX458" s="9"/>
      <c r="NY458" s="1">
        <v>1</v>
      </c>
      <c r="NZ458" s="9" t="s">
        <v>115</v>
      </c>
      <c r="OA458" s="1">
        <v>0</v>
      </c>
      <c r="OB458" s="1">
        <v>1</v>
      </c>
      <c r="OC458" s="9">
        <v>0</v>
      </c>
      <c r="OD458" s="9">
        <v>0</v>
      </c>
      <c r="OE458" s="9">
        <f t="shared" si="169"/>
        <v>0</v>
      </c>
      <c r="OF458" s="9">
        <v>0</v>
      </c>
      <c r="OG458" s="9">
        <v>0</v>
      </c>
      <c r="OH458" s="9">
        <v>0</v>
      </c>
      <c r="OI458" s="9">
        <v>0</v>
      </c>
      <c r="OJ458" s="9">
        <v>0</v>
      </c>
      <c r="OK458" s="9">
        <v>0</v>
      </c>
      <c r="OL458" s="9">
        <v>0</v>
      </c>
      <c r="OM458" s="9">
        <v>0</v>
      </c>
      <c r="ON458" s="9">
        <v>0</v>
      </c>
      <c r="OO458" s="9">
        <v>0</v>
      </c>
      <c r="OP458" s="9">
        <f t="shared" si="170"/>
        <v>0</v>
      </c>
      <c r="OQ458" s="9">
        <v>0</v>
      </c>
      <c r="OR458" s="9">
        <v>0</v>
      </c>
      <c r="OS458" s="9">
        <v>0</v>
      </c>
      <c r="OT458" s="9">
        <v>0</v>
      </c>
      <c r="OU458" s="9">
        <v>0</v>
      </c>
      <c r="OV458" s="9">
        <v>0</v>
      </c>
      <c r="OW458" s="9">
        <v>0</v>
      </c>
      <c r="OX458" s="9">
        <v>0</v>
      </c>
      <c r="OY458" s="9">
        <v>0</v>
      </c>
      <c r="OZ458" s="9">
        <v>0</v>
      </c>
      <c r="PA458" s="9">
        <v>0</v>
      </c>
      <c r="PB458" s="9">
        <v>0</v>
      </c>
    </row>
    <row r="459" spans="1:418" x14ac:dyDescent="0.25">
      <c r="A459" s="1">
        <v>458</v>
      </c>
      <c r="B459" s="26" t="s">
        <v>2</v>
      </c>
      <c r="C459" s="9">
        <v>0</v>
      </c>
      <c r="D459" s="9">
        <v>1</v>
      </c>
      <c r="E459" s="9">
        <v>53</v>
      </c>
      <c r="F459" s="9">
        <v>0</v>
      </c>
      <c r="G459" s="1">
        <v>1</v>
      </c>
      <c r="H459" s="9">
        <v>0</v>
      </c>
      <c r="I459" s="9">
        <v>0</v>
      </c>
      <c r="J459" s="9" t="s">
        <v>5</v>
      </c>
      <c r="K459" s="9">
        <v>1</v>
      </c>
      <c r="L459" s="9">
        <v>0</v>
      </c>
      <c r="M459" s="9">
        <v>0</v>
      </c>
      <c r="N459" s="9">
        <v>0</v>
      </c>
      <c r="O459" s="9" t="s">
        <v>271</v>
      </c>
      <c r="P459" s="9" t="s">
        <v>247</v>
      </c>
      <c r="Q459" s="9"/>
      <c r="R459" s="9" t="s">
        <v>393</v>
      </c>
      <c r="S459" s="1">
        <v>0</v>
      </c>
      <c r="T459" s="9" t="s">
        <v>329</v>
      </c>
      <c r="U459" s="9" t="s">
        <v>149</v>
      </c>
      <c r="V459" s="9" t="s">
        <v>111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1</v>
      </c>
      <c r="BA459" s="9">
        <v>0</v>
      </c>
      <c r="BB459" s="1">
        <v>1</v>
      </c>
      <c r="BC459" s="9">
        <v>0</v>
      </c>
      <c r="BD459" s="9">
        <v>0</v>
      </c>
      <c r="BE459" s="9">
        <f t="shared" si="187"/>
        <v>0</v>
      </c>
      <c r="BF459" s="9">
        <v>0</v>
      </c>
      <c r="BG459" s="9">
        <v>0</v>
      </c>
      <c r="BH459" s="9">
        <v>0</v>
      </c>
      <c r="BI459" s="9">
        <v>0</v>
      </c>
      <c r="BJ459" s="1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0</v>
      </c>
      <c r="BQ459" s="9">
        <v>0</v>
      </c>
      <c r="BR459" s="1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0</v>
      </c>
      <c r="CE459" s="9">
        <v>0</v>
      </c>
      <c r="CF459" s="9">
        <v>0</v>
      </c>
      <c r="CG459" s="9">
        <v>0</v>
      </c>
      <c r="CH459" s="9">
        <v>0</v>
      </c>
      <c r="CI459" s="9"/>
      <c r="CJ459" s="9"/>
      <c r="CK459" s="9" t="s">
        <v>125</v>
      </c>
      <c r="CL459" s="1">
        <v>0</v>
      </c>
      <c r="CM459" s="10">
        <v>44017</v>
      </c>
      <c r="CN459" s="10">
        <v>44017</v>
      </c>
      <c r="CO459" s="10"/>
      <c r="CP459" s="10"/>
      <c r="CQ459" s="10"/>
      <c r="CR459" s="10"/>
      <c r="CS459" s="10">
        <v>44022</v>
      </c>
      <c r="CT459" s="3"/>
      <c r="CU459" s="3">
        <f t="shared" si="198"/>
        <v>5</v>
      </c>
      <c r="CV459" s="11"/>
      <c r="CW459" s="11"/>
      <c r="CX459" s="11"/>
      <c r="CY459" s="3">
        <f t="shared" si="194"/>
        <v>5</v>
      </c>
      <c r="CZ459" s="11">
        <v>0</v>
      </c>
      <c r="DA459" s="3">
        <v>1</v>
      </c>
      <c r="DB459" s="11">
        <v>0</v>
      </c>
      <c r="DC459" s="3">
        <f t="shared" si="199"/>
        <v>1</v>
      </c>
      <c r="DD459" s="10">
        <v>44011</v>
      </c>
      <c r="DE459" s="1">
        <v>0</v>
      </c>
      <c r="DF459" s="11">
        <f t="shared" si="161"/>
        <v>6</v>
      </c>
      <c r="DG459" s="3">
        <f t="shared" si="200"/>
        <v>5</v>
      </c>
      <c r="DH459" s="9">
        <v>1</v>
      </c>
      <c r="DI459" s="9">
        <v>1</v>
      </c>
      <c r="DJ459" s="9">
        <v>0</v>
      </c>
      <c r="DK459" s="9">
        <v>0</v>
      </c>
      <c r="DL459" s="9">
        <v>0</v>
      </c>
      <c r="DM459" s="9">
        <v>0</v>
      </c>
      <c r="DN459" s="9">
        <v>0</v>
      </c>
      <c r="DO459" s="9">
        <v>1</v>
      </c>
      <c r="DP459" s="9">
        <v>0</v>
      </c>
      <c r="DQ459" s="9">
        <v>0</v>
      </c>
      <c r="DR459" s="9">
        <v>0</v>
      </c>
      <c r="DS459" s="9">
        <v>1</v>
      </c>
      <c r="DT459" s="9">
        <v>0</v>
      </c>
      <c r="DU459" s="9">
        <v>0</v>
      </c>
      <c r="DV459" s="9">
        <v>1</v>
      </c>
      <c r="DW459" s="9">
        <v>0</v>
      </c>
      <c r="DX459" s="9">
        <v>0</v>
      </c>
      <c r="DY459" s="9">
        <v>0</v>
      </c>
      <c r="DZ459" s="9">
        <v>0</v>
      </c>
      <c r="EA459" s="9">
        <v>0</v>
      </c>
      <c r="EB459" s="9">
        <v>0</v>
      </c>
      <c r="EC459" s="9">
        <v>0</v>
      </c>
      <c r="ED459" s="9">
        <v>0</v>
      </c>
      <c r="EE459" s="9">
        <v>0</v>
      </c>
      <c r="EF459" s="9">
        <v>0</v>
      </c>
      <c r="EG459" s="9"/>
      <c r="EH459" s="9"/>
      <c r="EI459" s="12"/>
      <c r="EJ459" s="11"/>
      <c r="EK459" s="11"/>
      <c r="EL459" s="11"/>
      <c r="EM459" s="9">
        <v>124</v>
      </c>
      <c r="EN459" s="9">
        <v>74</v>
      </c>
      <c r="EO459" s="12">
        <f t="shared" si="162"/>
        <v>90.666666666666671</v>
      </c>
      <c r="EP459" s="11">
        <v>0</v>
      </c>
      <c r="EQ459" s="9">
        <v>120</v>
      </c>
      <c r="ER459" s="1">
        <v>1</v>
      </c>
      <c r="ES459" s="9">
        <v>26</v>
      </c>
      <c r="ET459" s="1">
        <v>1</v>
      </c>
      <c r="EU459" s="12">
        <v>38</v>
      </c>
      <c r="EV459" s="11">
        <v>0</v>
      </c>
      <c r="EW459" s="12">
        <v>38</v>
      </c>
      <c r="EX459" s="9">
        <v>90</v>
      </c>
      <c r="EY459" s="1">
        <v>0</v>
      </c>
      <c r="EZ459" s="9" t="s">
        <v>51</v>
      </c>
      <c r="FA459" s="9">
        <v>1</v>
      </c>
      <c r="FB459" s="9">
        <v>0</v>
      </c>
      <c r="FC459" s="9">
        <v>1</v>
      </c>
      <c r="FD459" s="9">
        <v>0</v>
      </c>
      <c r="FE459" s="9">
        <v>0</v>
      </c>
      <c r="FF459" s="9">
        <v>1</v>
      </c>
      <c r="FG459" s="9">
        <v>0</v>
      </c>
      <c r="FH459" s="9">
        <v>0</v>
      </c>
      <c r="FI459" s="1">
        <v>0</v>
      </c>
      <c r="FJ459" s="1">
        <v>1</v>
      </c>
      <c r="FK459" s="9">
        <v>0</v>
      </c>
      <c r="FL459" s="9">
        <v>0</v>
      </c>
      <c r="FM459" s="9" t="s">
        <v>104</v>
      </c>
      <c r="FN459" s="1" t="s">
        <v>82</v>
      </c>
      <c r="FO459" s="9">
        <v>0</v>
      </c>
      <c r="FP459" s="1">
        <v>1</v>
      </c>
      <c r="FQ459" s="9">
        <v>0</v>
      </c>
      <c r="FR459" s="1">
        <v>1</v>
      </c>
      <c r="FS459" s="1">
        <f t="shared" si="201"/>
        <v>2</v>
      </c>
      <c r="FT459" s="1">
        <v>0</v>
      </c>
      <c r="FU459" s="9">
        <v>0</v>
      </c>
      <c r="FV459" s="9">
        <v>0</v>
      </c>
      <c r="FW459" s="9">
        <v>0</v>
      </c>
      <c r="FX459" s="9">
        <v>0</v>
      </c>
      <c r="FY459" s="9">
        <v>0</v>
      </c>
      <c r="FZ459" s="1">
        <f t="shared" si="195"/>
        <v>1</v>
      </c>
      <c r="GA459" s="1">
        <v>1</v>
      </c>
      <c r="GB459" s="9">
        <v>1</v>
      </c>
      <c r="GC459" s="9">
        <v>0</v>
      </c>
      <c r="GD459" s="9">
        <v>0</v>
      </c>
      <c r="GE459" s="9">
        <v>0</v>
      </c>
      <c r="GF459" s="9">
        <v>0</v>
      </c>
      <c r="GG459" s="9">
        <v>0</v>
      </c>
      <c r="GH459" s="1">
        <f t="shared" si="196"/>
        <v>1</v>
      </c>
      <c r="GI459" s="1">
        <v>1</v>
      </c>
      <c r="GJ459" s="9">
        <v>0</v>
      </c>
      <c r="GK459" s="9">
        <v>1</v>
      </c>
      <c r="GL459" s="9">
        <v>1</v>
      </c>
      <c r="GM459" s="9">
        <v>0</v>
      </c>
      <c r="GN459" s="9">
        <v>0</v>
      </c>
      <c r="GO459" s="9">
        <v>0</v>
      </c>
      <c r="GP459" s="1">
        <v>0</v>
      </c>
      <c r="GQ459" s="9">
        <v>0</v>
      </c>
      <c r="GR459" s="11">
        <f t="shared" si="163"/>
        <v>0</v>
      </c>
      <c r="GS459" s="9">
        <v>0</v>
      </c>
      <c r="GT459" s="9">
        <v>0</v>
      </c>
      <c r="GU459" s="9">
        <v>0</v>
      </c>
      <c r="GV459" s="9">
        <v>0</v>
      </c>
      <c r="GW459" s="9">
        <v>0</v>
      </c>
      <c r="GX459" s="9">
        <f t="shared" si="164"/>
        <v>2</v>
      </c>
      <c r="GY459" s="9">
        <v>1</v>
      </c>
      <c r="GZ459" s="9">
        <v>0</v>
      </c>
      <c r="HA459" s="9">
        <v>0</v>
      </c>
      <c r="HB459" s="9">
        <v>1</v>
      </c>
      <c r="HC459" s="9">
        <v>0</v>
      </c>
      <c r="HD459" s="9">
        <v>0</v>
      </c>
      <c r="HE459" s="9">
        <v>0</v>
      </c>
      <c r="HF459" s="9">
        <v>0</v>
      </c>
      <c r="HG459" s="9">
        <v>0</v>
      </c>
      <c r="HH459" s="9">
        <v>0</v>
      </c>
      <c r="HI459" s="9">
        <v>1</v>
      </c>
      <c r="HJ459" s="9">
        <v>0</v>
      </c>
      <c r="HK459" s="9">
        <v>0</v>
      </c>
      <c r="HL459" s="9">
        <v>0</v>
      </c>
      <c r="HM459" s="9">
        <v>0</v>
      </c>
      <c r="HN459" s="9">
        <v>0</v>
      </c>
      <c r="HO459" s="9">
        <v>0</v>
      </c>
      <c r="HP459" s="9">
        <v>0</v>
      </c>
      <c r="HQ459" s="9">
        <v>0</v>
      </c>
      <c r="HR459" s="9">
        <v>0</v>
      </c>
      <c r="HS459" s="9">
        <v>0</v>
      </c>
      <c r="HT459" s="9">
        <v>0</v>
      </c>
      <c r="HU459" s="9">
        <v>0</v>
      </c>
      <c r="HV459" s="9">
        <v>0</v>
      </c>
      <c r="HW459" s="9">
        <v>0</v>
      </c>
      <c r="HX459" s="9">
        <v>0</v>
      </c>
      <c r="HY459" s="9">
        <v>0</v>
      </c>
      <c r="HZ459" s="9">
        <v>0</v>
      </c>
      <c r="IA459" s="9">
        <v>0</v>
      </c>
      <c r="IB459" s="9">
        <v>0</v>
      </c>
      <c r="IC459" s="9">
        <v>0</v>
      </c>
      <c r="ID459" s="9">
        <v>1</v>
      </c>
      <c r="IE459" s="9">
        <v>0</v>
      </c>
      <c r="IF459" s="1">
        <v>1</v>
      </c>
      <c r="IG459" s="9">
        <v>1</v>
      </c>
      <c r="IH459" s="9">
        <v>0</v>
      </c>
      <c r="II459" s="9">
        <v>0</v>
      </c>
      <c r="IJ459" s="9">
        <v>0</v>
      </c>
      <c r="IK459" s="9">
        <v>0</v>
      </c>
      <c r="IL459" s="9">
        <v>0</v>
      </c>
      <c r="IM459" s="9">
        <v>0</v>
      </c>
      <c r="IN459" s="9">
        <v>0</v>
      </c>
      <c r="IO459" s="9">
        <v>0</v>
      </c>
      <c r="IP459" s="9">
        <v>0</v>
      </c>
      <c r="IQ459" s="9">
        <f t="shared" si="188"/>
        <v>0</v>
      </c>
      <c r="IR459" s="1">
        <v>0</v>
      </c>
      <c r="IS459" s="9">
        <v>0</v>
      </c>
      <c r="IT459" s="9">
        <v>0</v>
      </c>
      <c r="IU459" s="9">
        <v>0</v>
      </c>
      <c r="IV459" s="9">
        <v>0</v>
      </c>
      <c r="IW459" s="9">
        <v>0</v>
      </c>
      <c r="IX459" s="9">
        <v>0</v>
      </c>
      <c r="IY459" s="9">
        <v>0</v>
      </c>
      <c r="IZ459" s="9">
        <v>0</v>
      </c>
      <c r="JA459" s="9"/>
      <c r="JB459" s="9"/>
      <c r="JC459" s="9"/>
      <c r="JD459" s="9"/>
      <c r="JE459" s="9"/>
      <c r="JF459" s="1">
        <v>10</v>
      </c>
      <c r="JG459" s="1">
        <v>0</v>
      </c>
      <c r="JH459" s="1">
        <v>0</v>
      </c>
      <c r="JI459" s="1">
        <v>1</v>
      </c>
      <c r="JJ459" s="9"/>
      <c r="JK459" s="9">
        <v>0</v>
      </c>
      <c r="JL459" s="9">
        <v>0</v>
      </c>
      <c r="JM459" s="9">
        <v>0</v>
      </c>
      <c r="JN459" s="9">
        <v>0</v>
      </c>
      <c r="JO459" s="9">
        <v>0</v>
      </c>
      <c r="JP459" s="9">
        <v>0</v>
      </c>
      <c r="JQ459" s="9">
        <v>0</v>
      </c>
      <c r="JR459" s="9">
        <v>0</v>
      </c>
      <c r="JS459" s="9">
        <v>1</v>
      </c>
      <c r="JT459" s="9">
        <v>1</v>
      </c>
      <c r="JU459" s="9">
        <v>0</v>
      </c>
      <c r="JV459" s="9">
        <v>1</v>
      </c>
      <c r="JW459" s="9">
        <v>0</v>
      </c>
      <c r="JX459" s="9">
        <v>0</v>
      </c>
      <c r="JY459" s="9"/>
      <c r="JZ459" s="9"/>
      <c r="KA459" s="9"/>
      <c r="KB459" s="9">
        <v>0</v>
      </c>
      <c r="KC459" s="9">
        <f t="shared" si="189"/>
        <v>0</v>
      </c>
      <c r="KD459" s="9">
        <v>0</v>
      </c>
      <c r="KE459" s="9">
        <v>0</v>
      </c>
      <c r="KF459" s="9">
        <v>0</v>
      </c>
      <c r="KG459" s="9">
        <v>0</v>
      </c>
      <c r="KH459" s="9">
        <v>0</v>
      </c>
      <c r="KI459" s="9">
        <v>0</v>
      </c>
      <c r="KJ459" s="9">
        <v>0</v>
      </c>
      <c r="KK459" s="9">
        <v>0</v>
      </c>
      <c r="KL459" s="9">
        <v>0</v>
      </c>
      <c r="KM459" s="9">
        <v>0</v>
      </c>
      <c r="KN459" s="9">
        <v>0</v>
      </c>
      <c r="KO459" s="9">
        <v>0</v>
      </c>
      <c r="KP459" s="9">
        <v>0</v>
      </c>
      <c r="KQ459" s="9">
        <v>0</v>
      </c>
      <c r="KR459" s="9">
        <v>0</v>
      </c>
      <c r="KS459" s="9">
        <v>0</v>
      </c>
      <c r="KT459" s="9">
        <v>0</v>
      </c>
      <c r="KU459" s="9">
        <v>0</v>
      </c>
      <c r="KV459" s="9">
        <v>0</v>
      </c>
      <c r="KW459" s="9" t="s">
        <v>102</v>
      </c>
      <c r="KX459" s="9">
        <v>1</v>
      </c>
      <c r="KY459" s="9">
        <v>0</v>
      </c>
      <c r="KZ459" s="12">
        <v>14.9</v>
      </c>
      <c r="LA459" s="12">
        <v>44.2</v>
      </c>
      <c r="LB459" s="9">
        <v>7910</v>
      </c>
      <c r="LC459" s="9">
        <v>6780</v>
      </c>
      <c r="LD459" s="9">
        <v>800</v>
      </c>
      <c r="LE459" s="9">
        <v>206000</v>
      </c>
      <c r="LF459" s="13">
        <v>1.02</v>
      </c>
      <c r="LG459" s="13">
        <v>13.4</v>
      </c>
      <c r="LH459" s="9"/>
      <c r="LI459" s="9"/>
      <c r="LJ459" s="9"/>
      <c r="LK459" s="9"/>
      <c r="LL459" s="9">
        <v>270</v>
      </c>
      <c r="LM459" s="9"/>
      <c r="LN459" s="9"/>
      <c r="LO459" s="9"/>
      <c r="LP459" s="12">
        <v>362</v>
      </c>
      <c r="LQ459" s="14">
        <v>8.0000000000000002E-3</v>
      </c>
      <c r="LR459" s="9"/>
      <c r="LS459" s="9"/>
      <c r="LT459" s="9">
        <v>14.3</v>
      </c>
      <c r="LU459" s="9"/>
      <c r="LV459" s="9">
        <v>0</v>
      </c>
      <c r="LW459" s="9"/>
      <c r="LX459" s="1">
        <v>0</v>
      </c>
      <c r="LY459" s="9">
        <v>0</v>
      </c>
      <c r="LZ459" s="9">
        <v>1</v>
      </c>
      <c r="MA459" s="9">
        <v>0</v>
      </c>
      <c r="MB459" s="9">
        <f t="shared" si="167"/>
        <v>1</v>
      </c>
      <c r="MC459" s="1">
        <v>1</v>
      </c>
      <c r="MD459" s="9">
        <v>1</v>
      </c>
      <c r="ME459" s="9">
        <v>0</v>
      </c>
      <c r="MF459" s="9">
        <v>0</v>
      </c>
      <c r="MG459" s="9">
        <v>0</v>
      </c>
      <c r="MH459" s="9">
        <v>0</v>
      </c>
      <c r="MI459" s="9">
        <v>0</v>
      </c>
      <c r="MJ459" s="9">
        <v>0</v>
      </c>
      <c r="MK459" s="9">
        <v>1</v>
      </c>
      <c r="ML459" s="9">
        <v>0</v>
      </c>
      <c r="MM459" s="9">
        <f t="shared" si="168"/>
        <v>1</v>
      </c>
      <c r="MN459" s="1">
        <v>1</v>
      </c>
      <c r="MO459" s="9">
        <v>1</v>
      </c>
      <c r="MP459" s="9">
        <v>0</v>
      </c>
      <c r="MQ459" s="9">
        <v>0</v>
      </c>
      <c r="MR459" s="9">
        <v>0</v>
      </c>
      <c r="MS459" s="9">
        <v>0</v>
      </c>
      <c r="MT459" s="9">
        <v>0</v>
      </c>
      <c r="MU459" s="9">
        <v>0</v>
      </c>
      <c r="MV459" s="9">
        <v>0</v>
      </c>
      <c r="MW459" s="9">
        <v>0</v>
      </c>
      <c r="MX459" s="9">
        <v>0</v>
      </c>
      <c r="MY459" s="9">
        <v>0</v>
      </c>
      <c r="MZ459" s="9">
        <v>0</v>
      </c>
      <c r="NA459" s="9">
        <v>0</v>
      </c>
      <c r="NB459" s="9" t="s">
        <v>122</v>
      </c>
      <c r="NC459" s="12">
        <v>13.9</v>
      </c>
      <c r="ND459" s="12">
        <v>42.1</v>
      </c>
      <c r="NE459" s="9">
        <v>6100</v>
      </c>
      <c r="NF459" s="9">
        <v>4280</v>
      </c>
      <c r="NG459" s="9">
        <v>1240</v>
      </c>
      <c r="NH459" s="9">
        <v>270000</v>
      </c>
      <c r="NI459" s="9"/>
      <c r="NJ459" s="9"/>
      <c r="NK459" s="9"/>
      <c r="NL459" s="9"/>
      <c r="NM459" s="9"/>
      <c r="NN459" s="9"/>
      <c r="NO459" s="9">
        <v>299</v>
      </c>
      <c r="NP459" s="12">
        <v>145.72</v>
      </c>
      <c r="NQ459" s="9"/>
      <c r="NR459" s="12">
        <v>1181</v>
      </c>
      <c r="NS459" s="9">
        <v>600</v>
      </c>
      <c r="NT459" s="9"/>
      <c r="NU459" s="9"/>
      <c r="NV459" s="9"/>
      <c r="NW459" s="9"/>
      <c r="NX459" s="9"/>
      <c r="NY459" s="1">
        <v>0</v>
      </c>
      <c r="NZ459" s="9"/>
      <c r="OA459" s="1">
        <v>0</v>
      </c>
      <c r="OB459" s="1">
        <v>0</v>
      </c>
      <c r="OC459" s="9">
        <v>1</v>
      </c>
      <c r="OD459" s="9">
        <v>0</v>
      </c>
      <c r="OE459" s="9">
        <f t="shared" si="169"/>
        <v>1</v>
      </c>
      <c r="OF459" s="1">
        <v>1</v>
      </c>
      <c r="OG459" s="9">
        <v>1</v>
      </c>
      <c r="OH459" s="9">
        <v>0</v>
      </c>
      <c r="OI459" s="9">
        <v>0</v>
      </c>
      <c r="OJ459" s="9">
        <v>0</v>
      </c>
      <c r="OK459" s="9">
        <v>0</v>
      </c>
      <c r="OL459" s="9">
        <v>0</v>
      </c>
      <c r="OM459" s="9">
        <v>0</v>
      </c>
      <c r="ON459" s="9">
        <v>1</v>
      </c>
      <c r="OO459" s="9">
        <v>0</v>
      </c>
      <c r="OP459" s="9">
        <f t="shared" si="170"/>
        <v>1</v>
      </c>
      <c r="OQ459" s="1">
        <v>1</v>
      </c>
      <c r="OR459" s="9">
        <v>1</v>
      </c>
      <c r="OS459" s="9">
        <v>0</v>
      </c>
      <c r="OT459" s="9">
        <v>0</v>
      </c>
      <c r="OU459" s="9">
        <v>0</v>
      </c>
      <c r="OV459" s="9">
        <v>0</v>
      </c>
      <c r="OW459" s="9">
        <v>0</v>
      </c>
      <c r="OX459" s="9">
        <v>0</v>
      </c>
      <c r="OY459" s="9">
        <v>0</v>
      </c>
      <c r="OZ459" s="9">
        <v>0</v>
      </c>
      <c r="PA459" s="9">
        <v>0</v>
      </c>
      <c r="PB459" s="9">
        <v>0</v>
      </c>
    </row>
    <row r="460" spans="1:418" x14ac:dyDescent="0.25">
      <c r="A460" s="1">
        <v>459</v>
      </c>
      <c r="B460" s="26" t="s">
        <v>2</v>
      </c>
      <c r="C460" s="9">
        <v>0</v>
      </c>
      <c r="D460" s="9">
        <v>1</v>
      </c>
      <c r="E460" s="9">
        <v>38</v>
      </c>
      <c r="F460" s="1">
        <v>1</v>
      </c>
      <c r="G460" s="9">
        <v>0</v>
      </c>
      <c r="H460" s="9">
        <v>0</v>
      </c>
      <c r="I460" s="9">
        <v>0</v>
      </c>
      <c r="J460" s="9" t="s">
        <v>5</v>
      </c>
      <c r="K460" s="9">
        <v>1</v>
      </c>
      <c r="L460" s="9">
        <v>0</v>
      </c>
      <c r="M460" s="9">
        <v>0</v>
      </c>
      <c r="N460" s="9">
        <v>0</v>
      </c>
      <c r="O460" s="9" t="s">
        <v>271</v>
      </c>
      <c r="P460" s="9" t="s">
        <v>247</v>
      </c>
      <c r="Q460" s="9"/>
      <c r="R460" s="9" t="s">
        <v>393</v>
      </c>
      <c r="S460" s="1">
        <v>0</v>
      </c>
      <c r="T460" s="9" t="s">
        <v>329</v>
      </c>
      <c r="U460" s="9" t="s">
        <v>149</v>
      </c>
      <c r="V460" s="9" t="s">
        <v>111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1">
        <v>1</v>
      </c>
      <c r="BB460" s="9">
        <v>0</v>
      </c>
      <c r="BC460" s="9">
        <v>0</v>
      </c>
      <c r="BD460" s="9">
        <v>0</v>
      </c>
      <c r="BE460" s="9">
        <f t="shared" si="187"/>
        <v>0</v>
      </c>
      <c r="BF460" s="9">
        <v>0</v>
      </c>
      <c r="BG460" s="9">
        <v>0</v>
      </c>
      <c r="BH460" s="9">
        <v>0</v>
      </c>
      <c r="BI460" s="9">
        <v>0</v>
      </c>
      <c r="BJ460" s="1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/>
      <c r="CJ460" s="9"/>
      <c r="CK460" s="9" t="s">
        <v>125</v>
      </c>
      <c r="CL460" s="1">
        <v>0</v>
      </c>
      <c r="CM460" s="10">
        <v>44009</v>
      </c>
      <c r="CN460" s="10">
        <v>44009</v>
      </c>
      <c r="CO460" s="10"/>
      <c r="CP460" s="10"/>
      <c r="CQ460" s="10"/>
      <c r="CR460" s="10"/>
      <c r="CS460" s="10">
        <v>44051</v>
      </c>
      <c r="CT460" s="3"/>
      <c r="CU460" s="3">
        <f t="shared" si="198"/>
        <v>42</v>
      </c>
      <c r="CV460" s="11"/>
      <c r="CW460" s="11"/>
      <c r="CX460" s="11"/>
      <c r="CY460" s="3">
        <f t="shared" si="194"/>
        <v>42</v>
      </c>
      <c r="CZ460" s="11">
        <v>0</v>
      </c>
      <c r="DA460" s="3">
        <v>1</v>
      </c>
      <c r="DB460" s="11">
        <v>0</v>
      </c>
      <c r="DC460" s="3">
        <f t="shared" si="199"/>
        <v>1</v>
      </c>
      <c r="DD460" s="10">
        <v>44001</v>
      </c>
      <c r="DE460" s="1">
        <v>0</v>
      </c>
      <c r="DF460" s="11">
        <f t="shared" si="161"/>
        <v>8</v>
      </c>
      <c r="DG460" s="3">
        <f t="shared" si="200"/>
        <v>3</v>
      </c>
      <c r="DH460" s="9">
        <v>1</v>
      </c>
      <c r="DI460" s="9">
        <v>0</v>
      </c>
      <c r="DJ460" s="9">
        <v>0</v>
      </c>
      <c r="DK460" s="9">
        <v>0</v>
      </c>
      <c r="DL460" s="9">
        <v>0</v>
      </c>
      <c r="DM460" s="9">
        <v>0</v>
      </c>
      <c r="DN460" s="9">
        <v>0</v>
      </c>
      <c r="DO460" s="9">
        <v>1</v>
      </c>
      <c r="DP460" s="9">
        <v>0</v>
      </c>
      <c r="DQ460" s="9">
        <v>1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/>
      <c r="EH460" s="9"/>
      <c r="EI460" s="12"/>
      <c r="EJ460" s="11"/>
      <c r="EK460" s="11"/>
      <c r="EL460" s="11"/>
      <c r="EM460" s="9">
        <v>110</v>
      </c>
      <c r="EN460" s="9">
        <v>70</v>
      </c>
      <c r="EO460" s="12">
        <f t="shared" si="162"/>
        <v>83.333333333333329</v>
      </c>
      <c r="EP460" s="11">
        <v>0</v>
      </c>
      <c r="EQ460" s="9">
        <v>88</v>
      </c>
      <c r="ER460" s="9">
        <v>0</v>
      </c>
      <c r="ES460" s="9">
        <v>20</v>
      </c>
      <c r="ET460" s="9">
        <v>0</v>
      </c>
      <c r="EU460" s="12">
        <v>36.6</v>
      </c>
      <c r="EV460" s="11">
        <v>0</v>
      </c>
      <c r="EW460" s="12">
        <v>37</v>
      </c>
      <c r="EX460" s="9">
        <v>92</v>
      </c>
      <c r="EY460" s="1">
        <v>0</v>
      </c>
      <c r="EZ460" s="9" t="s">
        <v>51</v>
      </c>
      <c r="FA460" s="9">
        <v>1</v>
      </c>
      <c r="FB460" s="9">
        <v>0</v>
      </c>
      <c r="FC460" s="9">
        <v>1</v>
      </c>
      <c r="FD460" s="9">
        <v>0</v>
      </c>
      <c r="FE460" s="9">
        <v>0</v>
      </c>
      <c r="FF460" s="9">
        <v>0</v>
      </c>
      <c r="FG460" s="9">
        <v>1</v>
      </c>
      <c r="FH460" s="9">
        <v>0</v>
      </c>
      <c r="FI460" s="1">
        <v>0</v>
      </c>
      <c r="FJ460" s="1">
        <v>1</v>
      </c>
      <c r="FK460" s="9">
        <v>0</v>
      </c>
      <c r="FL460" s="9">
        <v>0</v>
      </c>
      <c r="FM460" s="9" t="s">
        <v>104</v>
      </c>
      <c r="FN460" s="1" t="s">
        <v>82</v>
      </c>
      <c r="FO460" s="9">
        <v>0</v>
      </c>
      <c r="FP460" s="1">
        <v>1</v>
      </c>
      <c r="FQ460" s="9">
        <v>0</v>
      </c>
      <c r="FR460" s="1">
        <v>1</v>
      </c>
      <c r="FS460" s="1">
        <f t="shared" si="201"/>
        <v>2</v>
      </c>
      <c r="FT460" s="1">
        <v>0</v>
      </c>
      <c r="FU460" s="9">
        <v>0</v>
      </c>
      <c r="FV460" s="9">
        <v>0</v>
      </c>
      <c r="FW460" s="9">
        <v>0</v>
      </c>
      <c r="FX460" s="9">
        <v>0</v>
      </c>
      <c r="FY460" s="9">
        <v>0</v>
      </c>
      <c r="FZ460" s="1">
        <f t="shared" si="195"/>
        <v>1</v>
      </c>
      <c r="GA460" s="1">
        <v>1</v>
      </c>
      <c r="GB460" s="9">
        <v>1</v>
      </c>
      <c r="GC460" s="9">
        <v>0</v>
      </c>
      <c r="GD460" s="9">
        <v>0</v>
      </c>
      <c r="GE460" s="9">
        <v>0</v>
      </c>
      <c r="GF460" s="9">
        <v>0</v>
      </c>
      <c r="GG460" s="9">
        <v>0</v>
      </c>
      <c r="GH460" s="1">
        <f t="shared" si="196"/>
        <v>1</v>
      </c>
      <c r="GI460" s="1">
        <v>1</v>
      </c>
      <c r="GJ460" s="9">
        <v>0</v>
      </c>
      <c r="GK460" s="9">
        <v>1</v>
      </c>
      <c r="GL460" s="9">
        <v>1</v>
      </c>
      <c r="GM460" s="9">
        <v>0</v>
      </c>
      <c r="GN460" s="9">
        <v>0</v>
      </c>
      <c r="GO460" s="9">
        <v>0</v>
      </c>
      <c r="GP460" s="1">
        <v>0</v>
      </c>
      <c r="GQ460" s="9">
        <v>0</v>
      </c>
      <c r="GR460" s="11">
        <f t="shared" si="163"/>
        <v>0</v>
      </c>
      <c r="GS460" s="9">
        <v>0</v>
      </c>
      <c r="GT460" s="9">
        <v>0</v>
      </c>
      <c r="GU460" s="9">
        <v>0</v>
      </c>
      <c r="GV460" s="9">
        <v>0</v>
      </c>
      <c r="GW460" s="9">
        <v>0</v>
      </c>
      <c r="GX460" s="9">
        <f t="shared" si="164"/>
        <v>2</v>
      </c>
      <c r="GY460" s="9">
        <v>1</v>
      </c>
      <c r="GZ460" s="9">
        <v>0</v>
      </c>
      <c r="HA460" s="9">
        <v>0</v>
      </c>
      <c r="HB460" s="9">
        <v>1</v>
      </c>
      <c r="HC460" s="9">
        <v>0</v>
      </c>
      <c r="HD460" s="9">
        <v>0</v>
      </c>
      <c r="HE460" s="9">
        <v>0</v>
      </c>
      <c r="HF460" s="9">
        <v>0</v>
      </c>
      <c r="HG460" s="9">
        <v>0</v>
      </c>
      <c r="HH460" s="9">
        <v>0</v>
      </c>
      <c r="HI460" s="9">
        <v>1</v>
      </c>
      <c r="HJ460" s="9">
        <v>0</v>
      </c>
      <c r="HK460" s="9">
        <v>0</v>
      </c>
      <c r="HL460" s="9">
        <v>0</v>
      </c>
      <c r="HM460" s="9">
        <v>0</v>
      </c>
      <c r="HN460" s="9">
        <v>0</v>
      </c>
      <c r="HO460" s="9">
        <v>0</v>
      </c>
      <c r="HP460" s="9">
        <v>0</v>
      </c>
      <c r="HQ460" s="9">
        <v>0</v>
      </c>
      <c r="HR460" s="9">
        <v>0</v>
      </c>
      <c r="HS460" s="9">
        <v>0</v>
      </c>
      <c r="HT460" s="9">
        <v>0</v>
      </c>
      <c r="HU460" s="9">
        <v>0</v>
      </c>
      <c r="HV460" s="9">
        <v>0</v>
      </c>
      <c r="HW460" s="9">
        <v>0</v>
      </c>
      <c r="HX460" s="9">
        <v>0</v>
      </c>
      <c r="HY460" s="9">
        <v>0</v>
      </c>
      <c r="HZ460" s="9">
        <v>0</v>
      </c>
      <c r="IA460" s="9">
        <v>0</v>
      </c>
      <c r="IB460" s="9">
        <v>0</v>
      </c>
      <c r="IC460" s="9">
        <v>0</v>
      </c>
      <c r="ID460" s="9">
        <v>1</v>
      </c>
      <c r="IE460" s="9">
        <v>0</v>
      </c>
      <c r="IF460" s="1">
        <v>0</v>
      </c>
      <c r="IG460" s="9">
        <v>0</v>
      </c>
      <c r="IH460" s="9">
        <v>0</v>
      </c>
      <c r="II460" s="9">
        <v>0</v>
      </c>
      <c r="IJ460" s="9">
        <v>0</v>
      </c>
      <c r="IK460" s="9">
        <v>0</v>
      </c>
      <c r="IL460" s="9">
        <v>0</v>
      </c>
      <c r="IM460" s="9">
        <v>1</v>
      </c>
      <c r="IN460" s="9">
        <v>0</v>
      </c>
      <c r="IO460" s="9">
        <v>0</v>
      </c>
      <c r="IP460" s="9">
        <v>0</v>
      </c>
      <c r="IQ460" s="9">
        <f t="shared" si="188"/>
        <v>0</v>
      </c>
      <c r="IR460" s="1">
        <v>0</v>
      </c>
      <c r="IS460" s="9">
        <v>0</v>
      </c>
      <c r="IT460" s="9">
        <v>0</v>
      </c>
      <c r="IU460" s="9">
        <v>0</v>
      </c>
      <c r="IV460" s="9">
        <v>0</v>
      </c>
      <c r="IW460" s="9">
        <v>0</v>
      </c>
      <c r="IX460" s="9">
        <v>0</v>
      </c>
      <c r="IY460" s="9">
        <v>0</v>
      </c>
      <c r="IZ460" s="9">
        <v>0</v>
      </c>
      <c r="JA460" s="9">
        <v>136</v>
      </c>
      <c r="JB460" s="9">
        <v>0</v>
      </c>
      <c r="JC460" s="9">
        <v>0</v>
      </c>
      <c r="JD460" s="1">
        <v>1</v>
      </c>
      <c r="JE460" s="9">
        <v>0</v>
      </c>
      <c r="JF460" s="1">
        <v>4</v>
      </c>
      <c r="JG460" s="1">
        <v>1</v>
      </c>
      <c r="JH460" s="1">
        <v>0</v>
      </c>
      <c r="JI460" s="1">
        <v>0</v>
      </c>
      <c r="JJ460" s="9"/>
      <c r="JK460" s="9">
        <v>0</v>
      </c>
      <c r="JL460" s="9">
        <v>0</v>
      </c>
      <c r="JM460" s="9">
        <v>0</v>
      </c>
      <c r="JN460" s="9">
        <v>0</v>
      </c>
      <c r="JO460" s="9">
        <v>0</v>
      </c>
      <c r="JP460" s="9">
        <v>0</v>
      </c>
      <c r="JQ460" s="9">
        <v>0</v>
      </c>
      <c r="JR460" s="9">
        <v>0</v>
      </c>
      <c r="JS460" s="9">
        <v>1</v>
      </c>
      <c r="JT460" s="9">
        <v>1</v>
      </c>
      <c r="JU460" s="9">
        <v>0</v>
      </c>
      <c r="JV460" s="9">
        <v>1</v>
      </c>
      <c r="JW460" s="9">
        <v>0</v>
      </c>
      <c r="JX460" s="9">
        <v>0</v>
      </c>
      <c r="JY460" s="9"/>
      <c r="JZ460" s="9"/>
      <c r="KA460" s="9"/>
      <c r="KB460" s="9">
        <v>0</v>
      </c>
      <c r="KC460" s="9">
        <f t="shared" si="189"/>
        <v>1</v>
      </c>
      <c r="KD460" s="1">
        <v>1</v>
      </c>
      <c r="KE460" s="1">
        <v>1</v>
      </c>
      <c r="KF460" s="9">
        <v>0</v>
      </c>
      <c r="KG460" s="9">
        <v>0</v>
      </c>
      <c r="KH460" s="9">
        <v>0</v>
      </c>
      <c r="KI460" s="9">
        <v>0</v>
      </c>
      <c r="KJ460" s="9">
        <v>0</v>
      </c>
      <c r="KK460" s="9">
        <v>0</v>
      </c>
      <c r="KL460" s="9">
        <v>0</v>
      </c>
      <c r="KM460" s="9">
        <v>0</v>
      </c>
      <c r="KN460" s="9">
        <v>0</v>
      </c>
      <c r="KO460" s="9">
        <v>0</v>
      </c>
      <c r="KP460" s="9">
        <v>0</v>
      </c>
      <c r="KQ460" s="9">
        <v>0</v>
      </c>
      <c r="KR460" s="9">
        <v>0</v>
      </c>
      <c r="KS460" s="9">
        <v>0</v>
      </c>
      <c r="KT460" s="9">
        <v>0</v>
      </c>
      <c r="KU460" s="9">
        <v>0</v>
      </c>
      <c r="KV460" s="9">
        <v>0</v>
      </c>
      <c r="KW460" s="9" t="s">
        <v>102</v>
      </c>
      <c r="KX460" s="9">
        <v>1</v>
      </c>
      <c r="KY460" s="9">
        <v>0</v>
      </c>
      <c r="KZ460" s="12">
        <v>13.8</v>
      </c>
      <c r="LA460" s="12">
        <v>39</v>
      </c>
      <c r="LB460" s="9">
        <v>6510</v>
      </c>
      <c r="LC460" s="9">
        <v>5663</v>
      </c>
      <c r="LD460" s="9">
        <v>420</v>
      </c>
      <c r="LE460" s="9">
        <v>216000</v>
      </c>
      <c r="LF460" s="13">
        <v>0.95</v>
      </c>
      <c r="LG460" s="13">
        <v>11</v>
      </c>
      <c r="LH460" s="9"/>
      <c r="LI460" s="9"/>
      <c r="LJ460" s="9"/>
      <c r="LK460" s="9"/>
      <c r="LL460" s="9">
        <v>284</v>
      </c>
      <c r="LM460" s="12">
        <v>149.59</v>
      </c>
      <c r="LN460" s="9"/>
      <c r="LO460" s="12">
        <v>730</v>
      </c>
      <c r="LP460" s="12">
        <v>0.84</v>
      </c>
      <c r="LQ460" s="9"/>
      <c r="LR460" s="9"/>
      <c r="LS460" s="9"/>
      <c r="LT460" s="9"/>
      <c r="LU460" s="9"/>
      <c r="LV460" s="9">
        <v>0</v>
      </c>
      <c r="LW460" s="9"/>
      <c r="LX460" s="1">
        <v>0</v>
      </c>
      <c r="LY460" s="9">
        <v>0</v>
      </c>
      <c r="LZ460" s="9">
        <v>1</v>
      </c>
      <c r="MA460" s="9">
        <v>0</v>
      </c>
      <c r="MB460" s="9">
        <f t="shared" si="167"/>
        <v>1</v>
      </c>
      <c r="MC460" s="1">
        <v>1</v>
      </c>
      <c r="MD460" s="9">
        <v>1</v>
      </c>
      <c r="ME460" s="9">
        <v>0</v>
      </c>
      <c r="MF460" s="9">
        <v>0</v>
      </c>
      <c r="MG460" s="9">
        <v>0</v>
      </c>
      <c r="MH460" s="9">
        <v>0</v>
      </c>
      <c r="MI460" s="9">
        <v>0</v>
      </c>
      <c r="MJ460" s="9">
        <v>0</v>
      </c>
      <c r="MK460" s="9">
        <v>1</v>
      </c>
      <c r="ML460" s="9">
        <v>0</v>
      </c>
      <c r="MM460" s="9">
        <f t="shared" si="168"/>
        <v>3</v>
      </c>
      <c r="MN460" s="1">
        <v>1</v>
      </c>
      <c r="MO460" s="9">
        <v>1</v>
      </c>
      <c r="MP460" s="9">
        <v>1</v>
      </c>
      <c r="MQ460" s="9">
        <v>0</v>
      </c>
      <c r="MR460" s="9">
        <v>0</v>
      </c>
      <c r="MS460" s="9">
        <v>1</v>
      </c>
      <c r="MT460" s="9">
        <v>0</v>
      </c>
      <c r="MU460" s="9">
        <v>0</v>
      </c>
      <c r="MV460" s="9">
        <v>0</v>
      </c>
      <c r="MW460" s="9">
        <v>0</v>
      </c>
      <c r="MX460" s="9">
        <v>0</v>
      </c>
      <c r="MY460" s="9">
        <v>0</v>
      </c>
      <c r="MZ460" s="9">
        <v>0</v>
      </c>
      <c r="NA460" s="9">
        <v>0</v>
      </c>
      <c r="NB460" s="9" t="s">
        <v>122</v>
      </c>
      <c r="NC460" s="12">
        <v>12.4</v>
      </c>
      <c r="ND460" s="12">
        <v>36.4</v>
      </c>
      <c r="NE460" s="9">
        <v>17560</v>
      </c>
      <c r="NF460" s="9">
        <v>15480</v>
      </c>
      <c r="NG460" s="9">
        <v>730</v>
      </c>
      <c r="NH460" s="9">
        <v>308000</v>
      </c>
      <c r="NI460" s="13">
        <v>0.83</v>
      </c>
      <c r="NJ460" s="13">
        <v>13.7</v>
      </c>
      <c r="NK460" s="9"/>
      <c r="NL460" s="9"/>
      <c r="NM460" s="9"/>
      <c r="NN460" s="9"/>
      <c r="NO460" s="9">
        <v>409</v>
      </c>
      <c r="NP460" s="12">
        <v>147.15</v>
      </c>
      <c r="NQ460" s="9"/>
      <c r="NR460" s="12">
        <v>2847</v>
      </c>
      <c r="NS460" s="9">
        <v>456</v>
      </c>
      <c r="NT460" s="15">
        <v>2.4899999999999999E-2</v>
      </c>
      <c r="NU460" s="9"/>
      <c r="NV460" s="9"/>
      <c r="NW460" s="9"/>
      <c r="NX460" s="9"/>
      <c r="NY460" s="1">
        <v>0</v>
      </c>
      <c r="NZ460" s="9"/>
      <c r="OA460" s="1">
        <v>0</v>
      </c>
      <c r="OB460" s="1">
        <v>0</v>
      </c>
      <c r="OC460" s="9">
        <v>1</v>
      </c>
      <c r="OD460" s="9">
        <v>0</v>
      </c>
      <c r="OE460" s="9">
        <f t="shared" si="169"/>
        <v>1</v>
      </c>
      <c r="OF460" s="1">
        <v>1</v>
      </c>
      <c r="OG460" s="9">
        <v>1</v>
      </c>
      <c r="OH460" s="9">
        <v>0</v>
      </c>
      <c r="OI460" s="9">
        <v>0</v>
      </c>
      <c r="OJ460" s="9">
        <v>0</v>
      </c>
      <c r="OK460" s="9">
        <v>0</v>
      </c>
      <c r="OL460" s="9">
        <v>0</v>
      </c>
      <c r="OM460" s="9">
        <v>0</v>
      </c>
      <c r="ON460" s="9">
        <v>1</v>
      </c>
      <c r="OO460" s="9">
        <v>0</v>
      </c>
      <c r="OP460" s="9">
        <f t="shared" si="170"/>
        <v>3</v>
      </c>
      <c r="OQ460" s="1">
        <v>1</v>
      </c>
      <c r="OR460" s="9">
        <v>1</v>
      </c>
      <c r="OS460" s="9">
        <v>1</v>
      </c>
      <c r="OT460" s="9">
        <v>0</v>
      </c>
      <c r="OU460" s="9">
        <v>0</v>
      </c>
      <c r="OV460" s="9">
        <v>1</v>
      </c>
      <c r="OW460" s="9">
        <v>0</v>
      </c>
      <c r="OX460" s="9">
        <v>0</v>
      </c>
      <c r="OY460" s="9">
        <v>0</v>
      </c>
      <c r="OZ460" s="9">
        <v>0</v>
      </c>
      <c r="PA460" s="9">
        <v>0</v>
      </c>
      <c r="PB460" s="9">
        <v>0</v>
      </c>
    </row>
    <row r="461" spans="1:418" x14ac:dyDescent="0.25">
      <c r="A461" s="1">
        <v>460</v>
      </c>
      <c r="B461" s="26" t="s">
        <v>2</v>
      </c>
      <c r="C461" s="9">
        <v>0</v>
      </c>
      <c r="D461" s="9">
        <v>1</v>
      </c>
      <c r="E461" s="9">
        <v>43</v>
      </c>
      <c r="F461" s="9">
        <v>0</v>
      </c>
      <c r="G461" s="1">
        <v>1</v>
      </c>
      <c r="H461" s="9">
        <v>0</v>
      </c>
      <c r="I461" s="9">
        <v>0</v>
      </c>
      <c r="J461" s="9" t="s">
        <v>5</v>
      </c>
      <c r="K461" s="9">
        <v>1</v>
      </c>
      <c r="L461" s="9">
        <v>0</v>
      </c>
      <c r="M461" s="9">
        <v>0</v>
      </c>
      <c r="N461" s="9">
        <v>0</v>
      </c>
      <c r="O461" s="9" t="s">
        <v>248</v>
      </c>
      <c r="P461" s="9" t="s">
        <v>247</v>
      </c>
      <c r="Q461" s="9"/>
      <c r="R461" s="9" t="s">
        <v>393</v>
      </c>
      <c r="S461" s="1">
        <v>0</v>
      </c>
      <c r="T461" s="9" t="s">
        <v>329</v>
      </c>
      <c r="U461" s="9" t="s">
        <v>149</v>
      </c>
      <c r="V461" s="9" t="s">
        <v>111</v>
      </c>
      <c r="W461" s="9">
        <v>1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1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1</v>
      </c>
      <c r="AL461" s="9">
        <v>0</v>
      </c>
      <c r="AM461" s="9">
        <v>0</v>
      </c>
      <c r="AN461" s="9">
        <v>0</v>
      </c>
      <c r="AO461" s="9">
        <v>0</v>
      </c>
      <c r="AP461" s="9">
        <v>1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1</v>
      </c>
      <c r="BA461" s="9">
        <v>0</v>
      </c>
      <c r="BB461" s="1">
        <v>1</v>
      </c>
      <c r="BC461" s="9">
        <v>0</v>
      </c>
      <c r="BD461" s="9">
        <v>0</v>
      </c>
      <c r="BE461" s="9">
        <f t="shared" si="187"/>
        <v>2</v>
      </c>
      <c r="BF461" s="9">
        <v>1</v>
      </c>
      <c r="BG461" s="9">
        <v>1</v>
      </c>
      <c r="BH461" s="9">
        <v>1</v>
      </c>
      <c r="BI461" s="9">
        <v>0</v>
      </c>
      <c r="BJ461" s="1">
        <v>0</v>
      </c>
      <c r="BK461" s="9">
        <v>0</v>
      </c>
      <c r="BL461" s="9">
        <v>0</v>
      </c>
      <c r="BM461" s="9">
        <v>0</v>
      </c>
      <c r="BN461" s="9">
        <v>1</v>
      </c>
      <c r="BO461" s="9">
        <v>1</v>
      </c>
      <c r="BP461" s="9">
        <v>0</v>
      </c>
      <c r="BQ461" s="9">
        <v>0</v>
      </c>
      <c r="BR461" s="1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9">
        <v>0</v>
      </c>
      <c r="CB461" s="9">
        <v>1</v>
      </c>
      <c r="CC461" s="9">
        <v>0</v>
      </c>
      <c r="CD461" s="9">
        <v>0</v>
      </c>
      <c r="CE461" s="9">
        <v>0</v>
      </c>
      <c r="CF461" s="9">
        <v>0</v>
      </c>
      <c r="CG461" s="9">
        <v>0</v>
      </c>
      <c r="CH461" s="9">
        <v>0</v>
      </c>
      <c r="CI461" s="9"/>
      <c r="CJ461" s="9"/>
      <c r="CK461" s="9" t="s">
        <v>125</v>
      </c>
      <c r="CL461" s="1">
        <v>0</v>
      </c>
      <c r="CM461" s="10">
        <v>44011</v>
      </c>
      <c r="CN461" s="10">
        <v>44011</v>
      </c>
      <c r="CO461" s="10"/>
      <c r="CP461" s="10"/>
      <c r="CQ461" s="10"/>
      <c r="CR461" s="10"/>
      <c r="CS461" s="10">
        <v>44020</v>
      </c>
      <c r="CT461" s="3"/>
      <c r="CU461" s="3">
        <f t="shared" si="198"/>
        <v>9</v>
      </c>
      <c r="CV461" s="11"/>
      <c r="CW461" s="11"/>
      <c r="CX461" s="11"/>
      <c r="CY461" s="3">
        <f t="shared" si="194"/>
        <v>9</v>
      </c>
      <c r="CZ461" s="11">
        <v>0</v>
      </c>
      <c r="DA461" s="3">
        <v>1</v>
      </c>
      <c r="DB461" s="11">
        <v>0</v>
      </c>
      <c r="DC461" s="3">
        <f t="shared" si="199"/>
        <v>1</v>
      </c>
      <c r="DD461" s="10">
        <v>44006</v>
      </c>
      <c r="DE461" s="1">
        <v>0</v>
      </c>
      <c r="DF461" s="11">
        <f t="shared" si="161"/>
        <v>5</v>
      </c>
      <c r="DG461" s="3">
        <f t="shared" si="200"/>
        <v>2</v>
      </c>
      <c r="DH461" s="9">
        <v>1</v>
      </c>
      <c r="DI461" s="9">
        <v>1</v>
      </c>
      <c r="DJ461" s="9">
        <v>0</v>
      </c>
      <c r="DK461" s="9">
        <v>0</v>
      </c>
      <c r="DL461" s="9">
        <v>0</v>
      </c>
      <c r="DM461" s="9">
        <v>0</v>
      </c>
      <c r="DN461" s="9">
        <v>0</v>
      </c>
      <c r="DO461" s="9">
        <v>0</v>
      </c>
      <c r="DP461" s="9">
        <v>0</v>
      </c>
      <c r="DQ461" s="9">
        <v>0</v>
      </c>
      <c r="DR461" s="9">
        <v>0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</v>
      </c>
      <c r="DZ461" s="9">
        <v>0</v>
      </c>
      <c r="EA461" s="9">
        <v>0</v>
      </c>
      <c r="EB461" s="9">
        <v>0</v>
      </c>
      <c r="EC461" s="9">
        <v>0</v>
      </c>
      <c r="ED461" s="9">
        <v>0</v>
      </c>
      <c r="EE461" s="9">
        <v>0</v>
      </c>
      <c r="EF461" s="9">
        <v>0</v>
      </c>
      <c r="EG461" s="9"/>
      <c r="EH461" s="9"/>
      <c r="EI461" s="12"/>
      <c r="EJ461" s="11"/>
      <c r="EK461" s="11"/>
      <c r="EL461" s="11"/>
      <c r="EM461" s="9">
        <v>140</v>
      </c>
      <c r="EN461" s="9">
        <v>90</v>
      </c>
      <c r="EO461" s="12">
        <f t="shared" si="162"/>
        <v>106.66666666666667</v>
      </c>
      <c r="EP461" s="11">
        <v>0</v>
      </c>
      <c r="EQ461" s="9">
        <v>90</v>
      </c>
      <c r="ER461" s="9">
        <v>0</v>
      </c>
      <c r="ES461" s="9">
        <v>20</v>
      </c>
      <c r="ET461" s="9">
        <v>0</v>
      </c>
      <c r="EU461" s="12">
        <v>37</v>
      </c>
      <c r="EV461" s="11">
        <v>0</v>
      </c>
      <c r="EW461" s="12">
        <v>37</v>
      </c>
      <c r="EX461" s="9">
        <v>94</v>
      </c>
      <c r="EY461" s="1">
        <v>0</v>
      </c>
      <c r="EZ461" s="9" t="s">
        <v>51</v>
      </c>
      <c r="FA461" s="9">
        <v>1</v>
      </c>
      <c r="FB461" s="9">
        <v>0</v>
      </c>
      <c r="FC461" s="9">
        <v>1</v>
      </c>
      <c r="FD461" s="9">
        <v>1</v>
      </c>
      <c r="FE461" s="9">
        <v>0</v>
      </c>
      <c r="FF461" s="9">
        <v>1</v>
      </c>
      <c r="FG461" s="9">
        <v>1</v>
      </c>
      <c r="FH461" s="9">
        <v>0</v>
      </c>
      <c r="FI461" s="1">
        <v>0</v>
      </c>
      <c r="FJ461" s="1">
        <v>1</v>
      </c>
      <c r="FK461" s="9">
        <v>0</v>
      </c>
      <c r="FL461" s="9">
        <v>0</v>
      </c>
      <c r="FM461" s="9" t="s">
        <v>104</v>
      </c>
      <c r="FN461" s="9" t="s">
        <v>83</v>
      </c>
      <c r="FO461" s="9">
        <v>0</v>
      </c>
      <c r="FP461" s="9">
        <v>0</v>
      </c>
      <c r="FQ461" s="1">
        <v>1</v>
      </c>
      <c r="FR461" s="1">
        <v>1</v>
      </c>
      <c r="FS461" s="1">
        <f t="shared" si="201"/>
        <v>2</v>
      </c>
      <c r="FT461" s="1">
        <v>0</v>
      </c>
      <c r="FU461" s="9">
        <v>0</v>
      </c>
      <c r="FV461" s="9">
        <v>0</v>
      </c>
      <c r="FW461" s="9">
        <v>0</v>
      </c>
      <c r="FX461" s="9">
        <v>0</v>
      </c>
      <c r="FY461" s="9">
        <v>0</v>
      </c>
      <c r="FZ461" s="1">
        <f t="shared" si="195"/>
        <v>1</v>
      </c>
      <c r="GA461" s="1">
        <v>1</v>
      </c>
      <c r="GB461" s="9">
        <v>0</v>
      </c>
      <c r="GC461" s="9">
        <v>1</v>
      </c>
      <c r="GD461" s="9">
        <v>1</v>
      </c>
      <c r="GE461" s="9">
        <v>0</v>
      </c>
      <c r="GF461" s="9">
        <v>0</v>
      </c>
      <c r="GG461" s="9">
        <v>0</v>
      </c>
      <c r="GH461" s="1">
        <f t="shared" si="196"/>
        <v>1</v>
      </c>
      <c r="GI461" s="1">
        <v>1</v>
      </c>
      <c r="GJ461" s="9">
        <v>0</v>
      </c>
      <c r="GK461" s="9">
        <v>1</v>
      </c>
      <c r="GL461" s="9">
        <v>1</v>
      </c>
      <c r="GM461" s="9">
        <v>0</v>
      </c>
      <c r="GN461" s="9">
        <v>0</v>
      </c>
      <c r="GO461" s="9">
        <v>0</v>
      </c>
      <c r="GP461" s="1">
        <v>0</v>
      </c>
      <c r="GQ461" s="9">
        <v>1</v>
      </c>
      <c r="GR461" s="11">
        <f t="shared" si="163"/>
        <v>1</v>
      </c>
      <c r="GS461" s="9">
        <v>0</v>
      </c>
      <c r="GT461" s="9">
        <v>1</v>
      </c>
      <c r="GU461" s="9">
        <v>0</v>
      </c>
      <c r="GV461" s="9">
        <v>0</v>
      </c>
      <c r="GW461" s="9">
        <v>0</v>
      </c>
      <c r="GX461" s="9">
        <f t="shared" si="164"/>
        <v>0</v>
      </c>
      <c r="GY461" s="9">
        <v>0</v>
      </c>
      <c r="GZ461" s="9">
        <v>0</v>
      </c>
      <c r="HA461" s="9">
        <v>0</v>
      </c>
      <c r="HB461" s="9">
        <v>0</v>
      </c>
      <c r="HC461" s="9">
        <v>0</v>
      </c>
      <c r="HD461" s="9">
        <v>0</v>
      </c>
      <c r="HE461" s="9">
        <v>0</v>
      </c>
      <c r="HF461" s="9">
        <v>0</v>
      </c>
      <c r="HG461" s="9">
        <v>0</v>
      </c>
      <c r="HH461" s="9">
        <v>0</v>
      </c>
      <c r="HI461" s="9">
        <v>0</v>
      </c>
      <c r="HJ461" s="9">
        <v>0</v>
      </c>
      <c r="HK461" s="9">
        <v>0</v>
      </c>
      <c r="HL461" s="9">
        <v>0</v>
      </c>
      <c r="HM461" s="9">
        <v>0</v>
      </c>
      <c r="HN461" s="9">
        <v>0</v>
      </c>
      <c r="HO461" s="9">
        <v>0</v>
      </c>
      <c r="HP461" s="9">
        <v>0</v>
      </c>
      <c r="HQ461" s="9">
        <v>0</v>
      </c>
      <c r="HR461" s="9">
        <v>0</v>
      </c>
      <c r="HS461" s="9">
        <v>0</v>
      </c>
      <c r="HT461" s="9">
        <v>0</v>
      </c>
      <c r="HU461" s="9">
        <v>0</v>
      </c>
      <c r="HV461" s="9">
        <v>0</v>
      </c>
      <c r="HW461" s="9">
        <v>0</v>
      </c>
      <c r="HX461" s="9">
        <v>0</v>
      </c>
      <c r="HY461" s="9">
        <v>0</v>
      </c>
      <c r="HZ461" s="9">
        <v>0</v>
      </c>
      <c r="IA461" s="9">
        <v>1</v>
      </c>
      <c r="IB461" s="9">
        <v>1</v>
      </c>
      <c r="IC461" s="9">
        <v>0</v>
      </c>
      <c r="ID461" s="9">
        <v>1</v>
      </c>
      <c r="IE461" s="9">
        <v>0</v>
      </c>
      <c r="IF461" s="1">
        <v>1</v>
      </c>
      <c r="IG461" s="9">
        <v>1</v>
      </c>
      <c r="IH461" s="9">
        <v>0</v>
      </c>
      <c r="II461" s="9">
        <v>0</v>
      </c>
      <c r="IJ461" s="9">
        <v>0</v>
      </c>
      <c r="IK461" s="9">
        <v>0</v>
      </c>
      <c r="IL461" s="9">
        <v>0</v>
      </c>
      <c r="IM461" s="9">
        <v>1</v>
      </c>
      <c r="IN461" s="9">
        <v>0</v>
      </c>
      <c r="IO461" s="9">
        <v>0</v>
      </c>
      <c r="IP461" s="9">
        <v>1</v>
      </c>
      <c r="IQ461" s="9">
        <f t="shared" si="188"/>
        <v>2</v>
      </c>
      <c r="IR461" s="1">
        <v>1</v>
      </c>
      <c r="IS461" s="9">
        <v>1</v>
      </c>
      <c r="IT461" s="9">
        <v>1</v>
      </c>
      <c r="IU461" s="9">
        <v>1</v>
      </c>
      <c r="IV461" s="9">
        <v>0</v>
      </c>
      <c r="IW461" s="9">
        <v>0</v>
      </c>
      <c r="IX461" s="9">
        <v>0</v>
      </c>
      <c r="IY461" s="9">
        <v>0</v>
      </c>
      <c r="IZ461" s="9">
        <v>0</v>
      </c>
      <c r="JA461" s="9">
        <v>269</v>
      </c>
      <c r="JB461" s="9">
        <v>0</v>
      </c>
      <c r="JC461" s="1">
        <v>1</v>
      </c>
      <c r="JD461" s="9">
        <v>0</v>
      </c>
      <c r="JE461" s="9">
        <v>0</v>
      </c>
      <c r="JF461" s="1">
        <v>3</v>
      </c>
      <c r="JG461" s="1">
        <v>1</v>
      </c>
      <c r="JH461" s="1">
        <v>0</v>
      </c>
      <c r="JI461" s="1">
        <v>0</v>
      </c>
      <c r="JJ461" s="9"/>
      <c r="JK461" s="9">
        <v>0</v>
      </c>
      <c r="JL461" s="9">
        <v>0</v>
      </c>
      <c r="JM461" s="9">
        <v>0</v>
      </c>
      <c r="JN461" s="9">
        <v>0</v>
      </c>
      <c r="JO461" s="9">
        <v>0</v>
      </c>
      <c r="JP461" s="9">
        <v>0</v>
      </c>
      <c r="JQ461" s="9">
        <v>0</v>
      </c>
      <c r="JR461" s="9">
        <v>0</v>
      </c>
      <c r="JS461" s="9">
        <v>1</v>
      </c>
      <c r="JT461" s="9">
        <v>1</v>
      </c>
      <c r="JU461" s="9">
        <v>0</v>
      </c>
      <c r="JV461" s="9">
        <v>1</v>
      </c>
      <c r="JW461" s="9">
        <v>0</v>
      </c>
      <c r="JX461" s="9">
        <v>1</v>
      </c>
      <c r="JY461" s="10">
        <v>44020</v>
      </c>
      <c r="JZ461" s="10">
        <v>44020</v>
      </c>
      <c r="KA461" s="9">
        <f>JZ461-JY461</f>
        <v>0</v>
      </c>
      <c r="KB461" s="9">
        <v>0</v>
      </c>
      <c r="KC461" s="9">
        <f t="shared" si="189"/>
        <v>2</v>
      </c>
      <c r="KD461" s="9">
        <v>1</v>
      </c>
      <c r="KE461" s="9">
        <v>1</v>
      </c>
      <c r="KF461" s="9">
        <v>1</v>
      </c>
      <c r="KG461" s="9">
        <v>0</v>
      </c>
      <c r="KH461" s="9">
        <v>0</v>
      </c>
      <c r="KI461" s="9">
        <v>0</v>
      </c>
      <c r="KJ461" s="9">
        <v>0</v>
      </c>
      <c r="KK461" s="9">
        <v>0</v>
      </c>
      <c r="KL461" s="9">
        <v>0</v>
      </c>
      <c r="KM461" s="9">
        <v>0</v>
      </c>
      <c r="KN461" s="9">
        <v>0</v>
      </c>
      <c r="KO461" s="9">
        <v>0</v>
      </c>
      <c r="KP461" s="9">
        <v>0</v>
      </c>
      <c r="KQ461" s="9">
        <v>0</v>
      </c>
      <c r="KR461" s="9">
        <v>0</v>
      </c>
      <c r="KS461" s="9">
        <v>0</v>
      </c>
      <c r="KT461" s="9">
        <v>0</v>
      </c>
      <c r="KU461" s="9">
        <v>0</v>
      </c>
      <c r="KV461" s="9">
        <v>0</v>
      </c>
      <c r="KW461" s="9" t="s">
        <v>103</v>
      </c>
      <c r="KX461" s="9">
        <v>0</v>
      </c>
      <c r="KY461" s="9">
        <v>1</v>
      </c>
      <c r="KZ461" s="12">
        <v>12.5</v>
      </c>
      <c r="LA461" s="12">
        <v>38.200000000000003</v>
      </c>
      <c r="LB461" s="9">
        <v>3900</v>
      </c>
      <c r="LC461" s="9">
        <v>2700</v>
      </c>
      <c r="LD461" s="9">
        <v>800</v>
      </c>
      <c r="LE461" s="9">
        <v>158300</v>
      </c>
      <c r="LF461" s="13">
        <v>0.75</v>
      </c>
      <c r="LG461" s="13">
        <v>13.2</v>
      </c>
      <c r="LH461" s="13">
        <v>0.35</v>
      </c>
      <c r="LI461" s="13">
        <v>0.15</v>
      </c>
      <c r="LJ461" s="12">
        <v>31.5</v>
      </c>
      <c r="LK461" s="9">
        <v>25.4</v>
      </c>
      <c r="LL461" s="9">
        <v>226.2</v>
      </c>
      <c r="LM461" s="12">
        <v>1.1200000000000001</v>
      </c>
      <c r="LN461" s="9"/>
      <c r="LO461" s="12">
        <v>871</v>
      </c>
      <c r="LP461" s="12">
        <v>323</v>
      </c>
      <c r="LQ461" s="14">
        <v>4.4000000000000003E-3</v>
      </c>
      <c r="LR461" s="9"/>
      <c r="LS461" s="9"/>
      <c r="LT461" s="9"/>
      <c r="LU461" s="9"/>
      <c r="LV461" s="9">
        <v>0</v>
      </c>
      <c r="LW461" s="9"/>
      <c r="LX461" s="1">
        <v>0</v>
      </c>
      <c r="LY461" s="9">
        <v>0</v>
      </c>
      <c r="LZ461" s="1">
        <v>1</v>
      </c>
      <c r="MA461" s="9">
        <v>1</v>
      </c>
      <c r="MB461" s="9">
        <f t="shared" si="167"/>
        <v>0</v>
      </c>
      <c r="MC461" s="9">
        <v>0</v>
      </c>
      <c r="MD461" s="9">
        <v>0</v>
      </c>
      <c r="ME461" s="9">
        <v>0</v>
      </c>
      <c r="MF461" s="9">
        <v>0</v>
      </c>
      <c r="MG461" s="9">
        <v>0</v>
      </c>
      <c r="MH461" s="9">
        <v>0</v>
      </c>
      <c r="MI461" s="9">
        <v>0</v>
      </c>
      <c r="MJ461" s="9">
        <v>0</v>
      </c>
      <c r="MK461" s="9">
        <v>1</v>
      </c>
      <c r="ML461" s="9">
        <v>0</v>
      </c>
      <c r="MM461" s="9">
        <f t="shared" si="168"/>
        <v>1</v>
      </c>
      <c r="MN461" s="1">
        <v>1</v>
      </c>
      <c r="MO461" s="9">
        <v>1</v>
      </c>
      <c r="MP461" s="9">
        <v>0</v>
      </c>
      <c r="MQ461" s="9">
        <v>0</v>
      </c>
      <c r="MR461" s="9">
        <v>0</v>
      </c>
      <c r="MS461" s="9">
        <v>0</v>
      </c>
      <c r="MT461" s="9">
        <v>0</v>
      </c>
      <c r="MU461" s="9">
        <v>0</v>
      </c>
      <c r="MV461" s="9">
        <v>0</v>
      </c>
      <c r="MW461" s="9">
        <v>0</v>
      </c>
      <c r="MX461" s="9">
        <v>0</v>
      </c>
      <c r="MY461" s="9">
        <v>0</v>
      </c>
      <c r="MZ461" s="9">
        <v>0</v>
      </c>
      <c r="NA461" s="9">
        <v>0</v>
      </c>
      <c r="NB461" s="9" t="s">
        <v>122</v>
      </c>
      <c r="NC461" s="12">
        <v>11.8</v>
      </c>
      <c r="ND461" s="12">
        <v>36.200000000000003</v>
      </c>
      <c r="NE461" s="9">
        <v>8190</v>
      </c>
      <c r="NF461" s="9">
        <v>5410</v>
      </c>
      <c r="NG461" s="9">
        <v>1810</v>
      </c>
      <c r="NH461" s="9">
        <v>225000</v>
      </c>
      <c r="NI461" s="13">
        <v>0.87</v>
      </c>
      <c r="NJ461" s="13">
        <v>14.2</v>
      </c>
      <c r="NK461" s="9"/>
      <c r="NL461" s="9"/>
      <c r="NM461" s="9"/>
      <c r="NN461" s="9"/>
      <c r="NO461" s="9">
        <v>374</v>
      </c>
      <c r="NP461" s="12">
        <v>11.58</v>
      </c>
      <c r="NQ461" s="9"/>
      <c r="NR461" s="9"/>
      <c r="NS461" s="9">
        <v>4535</v>
      </c>
      <c r="NT461" s="9"/>
      <c r="NU461" s="9"/>
      <c r="NV461" s="9"/>
      <c r="NW461" s="9"/>
      <c r="NX461" s="9"/>
      <c r="NY461" s="1">
        <v>0</v>
      </c>
      <c r="NZ461" s="9"/>
      <c r="OA461" s="1">
        <v>0</v>
      </c>
      <c r="OB461" s="1">
        <v>0</v>
      </c>
      <c r="OC461" s="9">
        <v>0</v>
      </c>
      <c r="OD461" s="9">
        <v>0</v>
      </c>
      <c r="OE461" s="9">
        <f t="shared" si="169"/>
        <v>0</v>
      </c>
      <c r="OF461" s="9">
        <v>0</v>
      </c>
      <c r="OG461" s="9">
        <v>0</v>
      </c>
      <c r="OH461" s="9">
        <v>0</v>
      </c>
      <c r="OI461" s="9">
        <v>0</v>
      </c>
      <c r="OJ461" s="9">
        <v>0</v>
      </c>
      <c r="OK461" s="9">
        <v>0</v>
      </c>
      <c r="OL461" s="9">
        <v>0</v>
      </c>
      <c r="OM461" s="9">
        <v>0</v>
      </c>
      <c r="ON461" s="9">
        <v>0</v>
      </c>
      <c r="OO461" s="9">
        <v>0</v>
      </c>
      <c r="OP461" s="9">
        <f t="shared" si="170"/>
        <v>0</v>
      </c>
      <c r="OQ461" s="9">
        <v>0</v>
      </c>
      <c r="OR461" s="9">
        <v>0</v>
      </c>
      <c r="OS461" s="9">
        <v>0</v>
      </c>
      <c r="OT461" s="9">
        <v>0</v>
      </c>
      <c r="OU461" s="9">
        <v>0</v>
      </c>
      <c r="OV461" s="9">
        <v>0</v>
      </c>
      <c r="OW461" s="9">
        <v>0</v>
      </c>
      <c r="OX461" s="9">
        <v>0</v>
      </c>
      <c r="OY461" s="9">
        <v>0</v>
      </c>
      <c r="OZ461" s="9">
        <v>0</v>
      </c>
      <c r="PA461" s="9">
        <v>0</v>
      </c>
      <c r="PB461" s="9">
        <v>0</v>
      </c>
    </row>
    <row r="462" spans="1:418" x14ac:dyDescent="0.25">
      <c r="A462" s="1">
        <v>461</v>
      </c>
      <c r="B462" s="26" t="s">
        <v>1</v>
      </c>
      <c r="C462" s="9">
        <v>1</v>
      </c>
      <c r="D462" s="9">
        <v>0</v>
      </c>
      <c r="E462" s="9">
        <v>61</v>
      </c>
      <c r="F462" s="9">
        <v>0</v>
      </c>
      <c r="G462" s="1">
        <v>1</v>
      </c>
      <c r="H462" s="9">
        <v>0</v>
      </c>
      <c r="I462" s="9">
        <v>0</v>
      </c>
      <c r="J462" s="9" t="s">
        <v>5</v>
      </c>
      <c r="K462" s="9">
        <v>1</v>
      </c>
      <c r="L462" s="9">
        <v>0</v>
      </c>
      <c r="M462" s="9">
        <v>0</v>
      </c>
      <c r="N462" s="9">
        <v>0</v>
      </c>
      <c r="O462" s="9" t="s">
        <v>271</v>
      </c>
      <c r="P462" s="9" t="s">
        <v>247</v>
      </c>
      <c r="Q462" s="9"/>
      <c r="R462" s="9" t="s">
        <v>393</v>
      </c>
      <c r="S462" s="1">
        <v>0</v>
      </c>
      <c r="T462" s="9" t="s">
        <v>329</v>
      </c>
      <c r="U462" s="9" t="s">
        <v>149</v>
      </c>
      <c r="V462" s="9" t="s">
        <v>111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2</v>
      </c>
      <c r="BA462" s="9">
        <v>0</v>
      </c>
      <c r="BB462" s="1">
        <v>1</v>
      </c>
      <c r="BC462" s="9">
        <v>0</v>
      </c>
      <c r="BD462" s="9">
        <v>0</v>
      </c>
      <c r="BE462" s="9">
        <f t="shared" si="187"/>
        <v>0</v>
      </c>
      <c r="BF462" s="9">
        <v>0</v>
      </c>
      <c r="BG462" s="9">
        <v>0</v>
      </c>
      <c r="BH462" s="9">
        <v>0</v>
      </c>
      <c r="BI462" s="9">
        <v>0</v>
      </c>
      <c r="BJ462" s="1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1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/>
      <c r="CJ462" s="9"/>
      <c r="CK462" s="9" t="s">
        <v>123</v>
      </c>
      <c r="CL462" s="9">
        <v>0</v>
      </c>
      <c r="CM462" s="10">
        <v>44009</v>
      </c>
      <c r="CN462" s="10">
        <v>44010</v>
      </c>
      <c r="CO462" s="10"/>
      <c r="CP462" s="10"/>
      <c r="CQ462" s="10"/>
      <c r="CR462" s="10"/>
      <c r="CS462" s="10">
        <v>44019</v>
      </c>
      <c r="CT462" s="3"/>
      <c r="CU462" s="3">
        <f t="shared" si="198"/>
        <v>10</v>
      </c>
      <c r="CV462" s="11"/>
      <c r="CW462" s="11"/>
      <c r="CX462" s="11"/>
      <c r="CY462" s="3">
        <f t="shared" si="194"/>
        <v>10</v>
      </c>
      <c r="CZ462" s="11">
        <v>0</v>
      </c>
      <c r="DA462" s="3">
        <v>1</v>
      </c>
      <c r="DB462" s="11">
        <v>0</v>
      </c>
      <c r="DC462" s="3">
        <f t="shared" si="199"/>
        <v>1</v>
      </c>
      <c r="DD462" s="10">
        <v>43997</v>
      </c>
      <c r="DE462" s="1">
        <v>0</v>
      </c>
      <c r="DF462" s="11">
        <f t="shared" si="161"/>
        <v>12</v>
      </c>
      <c r="DG462" s="3">
        <f t="shared" si="200"/>
        <v>3</v>
      </c>
      <c r="DH462" s="9">
        <v>1</v>
      </c>
      <c r="DI462" s="9">
        <v>1</v>
      </c>
      <c r="DJ462" s="9">
        <v>0</v>
      </c>
      <c r="DK462" s="9">
        <v>0</v>
      </c>
      <c r="DL462" s="9">
        <v>0</v>
      </c>
      <c r="DM462" s="9">
        <v>0</v>
      </c>
      <c r="DN462" s="9">
        <v>0</v>
      </c>
      <c r="DO462" s="9">
        <v>1</v>
      </c>
      <c r="DP462" s="9">
        <v>0</v>
      </c>
      <c r="DQ462" s="9">
        <v>0</v>
      </c>
      <c r="DR462" s="9">
        <v>0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</v>
      </c>
      <c r="EA462" s="9">
        <v>0</v>
      </c>
      <c r="EB462" s="9">
        <v>0</v>
      </c>
      <c r="EC462" s="9">
        <v>0</v>
      </c>
      <c r="ED462" s="9">
        <v>0</v>
      </c>
      <c r="EE462" s="9">
        <v>0</v>
      </c>
      <c r="EF462" s="9">
        <v>0</v>
      </c>
      <c r="EG462" s="9"/>
      <c r="EH462" s="9"/>
      <c r="EI462" s="12"/>
      <c r="EJ462" s="11"/>
      <c r="EK462" s="11"/>
      <c r="EL462" s="11"/>
      <c r="EM462" s="9">
        <v>125</v>
      </c>
      <c r="EN462" s="9">
        <v>78</v>
      </c>
      <c r="EO462" s="12">
        <f t="shared" si="162"/>
        <v>93.666666666666671</v>
      </c>
      <c r="EP462" s="11">
        <v>0</v>
      </c>
      <c r="EQ462" s="9">
        <v>89</v>
      </c>
      <c r="ER462" s="9">
        <v>0</v>
      </c>
      <c r="ES462" s="9">
        <v>21</v>
      </c>
      <c r="ET462" s="9">
        <v>0</v>
      </c>
      <c r="EU462" s="12">
        <v>36.5</v>
      </c>
      <c r="EV462" s="11">
        <v>0</v>
      </c>
      <c r="EW462" s="12">
        <v>37</v>
      </c>
      <c r="EX462" s="9">
        <v>93</v>
      </c>
      <c r="EY462" s="1">
        <v>0</v>
      </c>
      <c r="EZ462" s="9" t="s">
        <v>51</v>
      </c>
      <c r="FA462" s="9">
        <v>1</v>
      </c>
      <c r="FB462" s="9">
        <v>0</v>
      </c>
      <c r="FC462" s="9">
        <v>1</v>
      </c>
      <c r="FD462" s="9">
        <v>0</v>
      </c>
      <c r="FE462" s="9">
        <v>0</v>
      </c>
      <c r="FF462" s="9">
        <v>0</v>
      </c>
      <c r="FG462" s="9">
        <v>0</v>
      </c>
      <c r="FH462" s="9">
        <v>0</v>
      </c>
      <c r="FI462" s="1">
        <v>0</v>
      </c>
      <c r="FJ462" s="1">
        <v>1</v>
      </c>
      <c r="FK462" s="9">
        <v>0</v>
      </c>
      <c r="FL462" s="9">
        <v>0</v>
      </c>
      <c r="FM462" s="9" t="s">
        <v>104</v>
      </c>
      <c r="FN462" s="1" t="s">
        <v>82</v>
      </c>
      <c r="FO462" s="9">
        <v>0</v>
      </c>
      <c r="FP462" s="1">
        <v>1</v>
      </c>
      <c r="FQ462" s="9">
        <v>0</v>
      </c>
      <c r="FR462" s="1">
        <v>1</v>
      </c>
      <c r="FS462" s="1">
        <f t="shared" si="201"/>
        <v>1</v>
      </c>
      <c r="FT462" s="1">
        <v>0</v>
      </c>
      <c r="FU462" s="9">
        <v>0</v>
      </c>
      <c r="FV462" s="9">
        <v>0</v>
      </c>
      <c r="FW462" s="9">
        <v>0</v>
      </c>
      <c r="FX462" s="9">
        <v>0</v>
      </c>
      <c r="FY462" s="9">
        <v>0</v>
      </c>
      <c r="FZ462" s="1">
        <f t="shared" si="195"/>
        <v>0</v>
      </c>
      <c r="GA462" s="1">
        <v>0</v>
      </c>
      <c r="GB462" s="9">
        <v>0</v>
      </c>
      <c r="GC462" s="9">
        <v>0</v>
      </c>
      <c r="GD462" s="9">
        <v>0</v>
      </c>
      <c r="GE462" s="9">
        <v>0</v>
      </c>
      <c r="GF462" s="9">
        <v>0</v>
      </c>
      <c r="GG462" s="9">
        <v>0</v>
      </c>
      <c r="GH462" s="1">
        <f t="shared" si="196"/>
        <v>1</v>
      </c>
      <c r="GI462" s="1">
        <v>1</v>
      </c>
      <c r="GJ462" s="9">
        <v>0</v>
      </c>
      <c r="GK462" s="9">
        <v>1</v>
      </c>
      <c r="GL462" s="9">
        <v>1</v>
      </c>
      <c r="GM462" s="9">
        <v>0</v>
      </c>
      <c r="GN462" s="9">
        <v>0</v>
      </c>
      <c r="GO462" s="9">
        <v>0</v>
      </c>
      <c r="GP462" s="1">
        <v>0</v>
      </c>
      <c r="GQ462" s="9">
        <v>0</v>
      </c>
      <c r="GR462" s="11">
        <f t="shared" si="163"/>
        <v>0</v>
      </c>
      <c r="GS462" s="9">
        <v>0</v>
      </c>
      <c r="GT462" s="9">
        <v>0</v>
      </c>
      <c r="GU462" s="9">
        <v>0</v>
      </c>
      <c r="GV462" s="9">
        <v>0</v>
      </c>
      <c r="GW462" s="9">
        <v>0</v>
      </c>
      <c r="GX462" s="9">
        <f t="shared" si="164"/>
        <v>2</v>
      </c>
      <c r="GY462" s="9">
        <v>1</v>
      </c>
      <c r="GZ462" s="9">
        <v>0</v>
      </c>
      <c r="HA462" s="9">
        <v>0</v>
      </c>
      <c r="HB462" s="9">
        <v>1</v>
      </c>
      <c r="HC462" s="9">
        <v>0</v>
      </c>
      <c r="HD462" s="9">
        <v>0</v>
      </c>
      <c r="HE462" s="9">
        <v>0</v>
      </c>
      <c r="HF462" s="9">
        <v>0</v>
      </c>
      <c r="HG462" s="9">
        <v>0</v>
      </c>
      <c r="HH462" s="9">
        <v>0</v>
      </c>
      <c r="HI462" s="9">
        <v>1</v>
      </c>
      <c r="HJ462" s="9">
        <v>0</v>
      </c>
      <c r="HK462" s="9">
        <v>0</v>
      </c>
      <c r="HL462" s="9">
        <v>0</v>
      </c>
      <c r="HM462" s="9">
        <v>0</v>
      </c>
      <c r="HN462" s="9">
        <v>0</v>
      </c>
      <c r="HO462" s="9">
        <v>0</v>
      </c>
      <c r="HP462" s="9">
        <v>0</v>
      </c>
      <c r="HQ462" s="9">
        <v>0</v>
      </c>
      <c r="HR462" s="9">
        <v>0</v>
      </c>
      <c r="HS462" s="9">
        <v>0</v>
      </c>
      <c r="HT462" s="9">
        <v>0</v>
      </c>
      <c r="HU462" s="9">
        <v>0</v>
      </c>
      <c r="HV462" s="9">
        <v>0</v>
      </c>
      <c r="HW462" s="9">
        <v>0</v>
      </c>
      <c r="HX462" s="9">
        <v>0</v>
      </c>
      <c r="HY462" s="9">
        <v>0</v>
      </c>
      <c r="HZ462" s="9">
        <v>0</v>
      </c>
      <c r="IA462" s="9">
        <v>0</v>
      </c>
      <c r="IB462" s="9">
        <v>0</v>
      </c>
      <c r="IC462" s="9">
        <v>0</v>
      </c>
      <c r="ID462" s="9">
        <v>1</v>
      </c>
      <c r="IE462" s="9">
        <v>0</v>
      </c>
      <c r="IF462" s="1">
        <v>0</v>
      </c>
      <c r="IG462" s="9">
        <v>0</v>
      </c>
      <c r="IH462" s="9">
        <v>0</v>
      </c>
      <c r="II462" s="9">
        <v>0</v>
      </c>
      <c r="IJ462" s="9">
        <v>0</v>
      </c>
      <c r="IK462" s="9">
        <v>0</v>
      </c>
      <c r="IL462" s="9">
        <v>0</v>
      </c>
      <c r="IM462" s="9">
        <v>1</v>
      </c>
      <c r="IN462" s="9">
        <v>0</v>
      </c>
      <c r="IO462" s="9">
        <v>0</v>
      </c>
      <c r="IP462" s="9">
        <v>0</v>
      </c>
      <c r="IQ462" s="9">
        <f t="shared" si="188"/>
        <v>0</v>
      </c>
      <c r="IR462" s="1">
        <v>0</v>
      </c>
      <c r="IS462" s="9">
        <v>0</v>
      </c>
      <c r="IT462" s="9">
        <v>0</v>
      </c>
      <c r="IU462" s="9">
        <v>0</v>
      </c>
      <c r="IV462" s="9">
        <v>0</v>
      </c>
      <c r="IW462" s="9">
        <v>0</v>
      </c>
      <c r="IX462" s="9">
        <v>0</v>
      </c>
      <c r="IY462" s="9">
        <v>0</v>
      </c>
      <c r="IZ462" s="9">
        <v>0</v>
      </c>
      <c r="JA462" s="9">
        <v>211</v>
      </c>
      <c r="JB462" s="9">
        <v>0</v>
      </c>
      <c r="JC462" s="1">
        <v>1</v>
      </c>
      <c r="JD462" s="9">
        <v>0</v>
      </c>
      <c r="JE462" s="9">
        <v>0</v>
      </c>
      <c r="JF462" s="1">
        <v>6</v>
      </c>
      <c r="JG462" s="1">
        <v>0</v>
      </c>
      <c r="JH462" s="1">
        <v>1</v>
      </c>
      <c r="JI462" s="1">
        <v>0</v>
      </c>
      <c r="JJ462" s="9"/>
      <c r="JK462" s="9">
        <v>0</v>
      </c>
      <c r="JL462" s="9">
        <v>0</v>
      </c>
      <c r="JM462" s="9">
        <v>0</v>
      </c>
      <c r="JN462" s="9">
        <v>0</v>
      </c>
      <c r="JO462" s="9">
        <v>0</v>
      </c>
      <c r="JP462" s="9">
        <v>0</v>
      </c>
      <c r="JQ462" s="9">
        <v>0</v>
      </c>
      <c r="JR462" s="9">
        <v>0</v>
      </c>
      <c r="JS462" s="9">
        <v>1</v>
      </c>
      <c r="JT462" s="9">
        <v>1</v>
      </c>
      <c r="JU462" s="9">
        <v>0</v>
      </c>
      <c r="JV462" s="9">
        <v>0</v>
      </c>
      <c r="JW462" s="9">
        <v>0</v>
      </c>
      <c r="JX462" s="9">
        <v>0</v>
      </c>
      <c r="JY462" s="9"/>
      <c r="JZ462" s="9"/>
      <c r="KA462" s="9"/>
      <c r="KB462" s="9">
        <v>0</v>
      </c>
      <c r="KC462" s="9">
        <f t="shared" si="189"/>
        <v>1</v>
      </c>
      <c r="KD462" s="1">
        <v>1</v>
      </c>
      <c r="KE462" s="1">
        <v>1</v>
      </c>
      <c r="KF462" s="9">
        <v>0</v>
      </c>
      <c r="KG462" s="9">
        <v>0</v>
      </c>
      <c r="KH462" s="9">
        <v>0</v>
      </c>
      <c r="KI462" s="9">
        <v>0</v>
      </c>
      <c r="KJ462" s="9">
        <v>0</v>
      </c>
      <c r="KK462" s="9">
        <v>0</v>
      </c>
      <c r="KL462" s="9">
        <v>0</v>
      </c>
      <c r="KM462" s="9">
        <v>0</v>
      </c>
      <c r="KN462" s="9">
        <v>0</v>
      </c>
      <c r="KO462" s="9">
        <v>0</v>
      </c>
      <c r="KP462" s="9">
        <v>0</v>
      </c>
      <c r="KQ462" s="9">
        <v>0</v>
      </c>
      <c r="KR462" s="9">
        <v>0</v>
      </c>
      <c r="KS462" s="9">
        <v>0</v>
      </c>
      <c r="KT462" s="9">
        <v>0</v>
      </c>
      <c r="KU462" s="9">
        <v>0</v>
      </c>
      <c r="KV462" s="9">
        <v>0</v>
      </c>
      <c r="KW462" s="9" t="s">
        <v>102</v>
      </c>
      <c r="KX462" s="9">
        <v>1</v>
      </c>
      <c r="KY462" s="9">
        <v>0</v>
      </c>
      <c r="KZ462" s="12">
        <v>14.2</v>
      </c>
      <c r="LA462" s="12">
        <v>43.7</v>
      </c>
      <c r="LB462" s="9">
        <v>11240</v>
      </c>
      <c r="LC462" s="9">
        <v>9240</v>
      </c>
      <c r="LD462" s="9">
        <v>1500</v>
      </c>
      <c r="LE462" s="9">
        <v>388000</v>
      </c>
      <c r="LF462" s="13">
        <v>0.91</v>
      </c>
      <c r="LG462" s="13">
        <v>12.8</v>
      </c>
      <c r="LH462" s="9"/>
      <c r="LI462" s="9"/>
      <c r="LJ462" s="9"/>
      <c r="LK462" s="9"/>
      <c r="LL462" s="9">
        <v>233</v>
      </c>
      <c r="LM462" s="12">
        <v>146</v>
      </c>
      <c r="LN462" s="9"/>
      <c r="LO462" s="9"/>
      <c r="LP462" s="12">
        <v>318</v>
      </c>
      <c r="LQ462" s="14">
        <v>2.8E-3</v>
      </c>
      <c r="LR462" s="9"/>
      <c r="LS462" s="9"/>
      <c r="LT462" s="9"/>
      <c r="LU462" s="9"/>
      <c r="LV462" s="9">
        <v>1</v>
      </c>
      <c r="LW462" s="9" t="s">
        <v>118</v>
      </c>
      <c r="LX462" s="1">
        <v>1</v>
      </c>
      <c r="LY462" s="9">
        <v>0</v>
      </c>
      <c r="LZ462" s="9">
        <v>1</v>
      </c>
      <c r="MA462" s="9">
        <v>0</v>
      </c>
      <c r="MB462" s="9">
        <f t="shared" si="167"/>
        <v>1</v>
      </c>
      <c r="MC462" s="1">
        <v>1</v>
      </c>
      <c r="MD462" s="9">
        <v>1</v>
      </c>
      <c r="ME462" s="9">
        <v>0</v>
      </c>
      <c r="MF462" s="9">
        <v>0</v>
      </c>
      <c r="MG462" s="9">
        <v>0</v>
      </c>
      <c r="MH462" s="9">
        <v>0</v>
      </c>
      <c r="MI462" s="9">
        <v>0</v>
      </c>
      <c r="MJ462" s="9">
        <v>0</v>
      </c>
      <c r="MK462" s="9">
        <v>1</v>
      </c>
      <c r="ML462" s="9">
        <v>0</v>
      </c>
      <c r="MM462" s="9">
        <f t="shared" si="168"/>
        <v>1</v>
      </c>
      <c r="MN462" s="1">
        <v>1</v>
      </c>
      <c r="MO462" s="9">
        <v>1</v>
      </c>
      <c r="MP462" s="9">
        <v>0</v>
      </c>
      <c r="MQ462" s="9">
        <v>0</v>
      </c>
      <c r="MR462" s="9">
        <v>0</v>
      </c>
      <c r="MS462" s="9">
        <v>0</v>
      </c>
      <c r="MT462" s="9">
        <v>0</v>
      </c>
      <c r="MU462" s="9">
        <v>0</v>
      </c>
      <c r="MV462" s="9">
        <v>0</v>
      </c>
      <c r="MW462" s="9">
        <v>0</v>
      </c>
      <c r="MX462" s="9">
        <v>0</v>
      </c>
      <c r="MY462" s="9">
        <v>0</v>
      </c>
      <c r="MZ462" s="9">
        <v>0</v>
      </c>
      <c r="NA462" s="9">
        <v>0</v>
      </c>
      <c r="NB462" s="9" t="s">
        <v>122</v>
      </c>
      <c r="NC462" s="12">
        <v>13.6</v>
      </c>
      <c r="ND462" s="12">
        <v>41.6</v>
      </c>
      <c r="NE462" s="9">
        <v>9190</v>
      </c>
      <c r="NF462" s="9">
        <v>6610</v>
      </c>
      <c r="NG462" s="9">
        <v>2389</v>
      </c>
      <c r="NH462" s="9">
        <v>552000</v>
      </c>
      <c r="NI462" s="13">
        <v>1.04</v>
      </c>
      <c r="NJ462" s="13">
        <v>28</v>
      </c>
      <c r="NK462" s="9"/>
      <c r="NL462" s="9"/>
      <c r="NM462" s="9"/>
      <c r="NN462" s="9"/>
      <c r="NO462" s="9"/>
      <c r="NP462" s="12">
        <v>3.27</v>
      </c>
      <c r="NQ462" s="9"/>
      <c r="NR462" s="9"/>
      <c r="NS462" s="9"/>
      <c r="NT462" s="15">
        <v>0.01</v>
      </c>
      <c r="NU462" s="9"/>
      <c r="NV462" s="9"/>
      <c r="NW462" s="9"/>
      <c r="NX462" s="9"/>
      <c r="NY462" s="1">
        <v>1</v>
      </c>
      <c r="NZ462" s="9" t="s">
        <v>118</v>
      </c>
      <c r="OA462" s="1">
        <v>1</v>
      </c>
      <c r="OB462" s="1">
        <v>0</v>
      </c>
      <c r="OC462" s="9">
        <v>0</v>
      </c>
      <c r="OD462" s="9">
        <v>0</v>
      </c>
      <c r="OE462" s="9">
        <f t="shared" si="169"/>
        <v>0</v>
      </c>
      <c r="OF462" s="9">
        <v>0</v>
      </c>
      <c r="OG462" s="9">
        <v>0</v>
      </c>
      <c r="OH462" s="9">
        <v>0</v>
      </c>
      <c r="OI462" s="9">
        <v>0</v>
      </c>
      <c r="OJ462" s="9">
        <v>0</v>
      </c>
      <c r="OK462" s="9">
        <v>0</v>
      </c>
      <c r="OL462" s="9">
        <v>0</v>
      </c>
      <c r="OM462" s="9">
        <v>0</v>
      </c>
      <c r="ON462" s="9">
        <v>0</v>
      </c>
      <c r="OO462" s="9">
        <v>0</v>
      </c>
      <c r="OP462" s="9">
        <f t="shared" si="170"/>
        <v>0</v>
      </c>
      <c r="OQ462" s="9">
        <v>0</v>
      </c>
      <c r="OR462" s="9">
        <v>0</v>
      </c>
      <c r="OS462" s="9">
        <v>0</v>
      </c>
      <c r="OT462" s="9">
        <v>0</v>
      </c>
      <c r="OU462" s="9">
        <v>0</v>
      </c>
      <c r="OV462" s="9">
        <v>0</v>
      </c>
      <c r="OW462" s="9">
        <v>0</v>
      </c>
      <c r="OX462" s="9">
        <v>0</v>
      </c>
      <c r="OY462" s="9">
        <v>0</v>
      </c>
      <c r="OZ462" s="9">
        <v>0</v>
      </c>
      <c r="PA462" s="9">
        <v>0</v>
      </c>
      <c r="PB462" s="9">
        <v>0</v>
      </c>
    </row>
    <row r="463" spans="1:418" x14ac:dyDescent="0.25">
      <c r="A463" s="1">
        <v>462</v>
      </c>
      <c r="B463" s="26" t="s">
        <v>2</v>
      </c>
      <c r="C463" s="9">
        <v>0</v>
      </c>
      <c r="D463" s="9">
        <v>1</v>
      </c>
      <c r="E463" s="9">
        <v>60</v>
      </c>
      <c r="F463" s="9">
        <v>0</v>
      </c>
      <c r="G463" s="1">
        <v>1</v>
      </c>
      <c r="H463" s="9">
        <v>0</v>
      </c>
      <c r="I463" s="9">
        <v>0</v>
      </c>
      <c r="J463" s="9" t="s">
        <v>5</v>
      </c>
      <c r="K463" s="9">
        <v>1</v>
      </c>
      <c r="L463" s="9">
        <v>0</v>
      </c>
      <c r="M463" s="9">
        <v>0</v>
      </c>
      <c r="N463" s="9">
        <v>0</v>
      </c>
      <c r="O463" s="9" t="s">
        <v>271</v>
      </c>
      <c r="P463" s="9" t="s">
        <v>247</v>
      </c>
      <c r="Q463" s="9"/>
      <c r="R463" s="9" t="s">
        <v>393</v>
      </c>
      <c r="S463" s="1">
        <v>0</v>
      </c>
      <c r="T463" s="9" t="s">
        <v>329</v>
      </c>
      <c r="U463" s="9" t="s">
        <v>149</v>
      </c>
      <c r="V463" s="9" t="s">
        <v>111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2</v>
      </c>
      <c r="BA463" s="9">
        <v>0</v>
      </c>
      <c r="BB463" s="1">
        <v>1</v>
      </c>
      <c r="BC463" s="9">
        <v>0</v>
      </c>
      <c r="BD463" s="9">
        <v>0</v>
      </c>
      <c r="BE463" s="9">
        <f t="shared" si="187"/>
        <v>0</v>
      </c>
      <c r="BF463" s="9">
        <v>0</v>
      </c>
      <c r="BG463" s="9">
        <v>0</v>
      </c>
      <c r="BH463" s="9">
        <v>0</v>
      </c>
      <c r="BI463" s="9">
        <v>0</v>
      </c>
      <c r="BJ463" s="1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0</v>
      </c>
      <c r="BR463" s="1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0</v>
      </c>
      <c r="CA463" s="9">
        <v>0</v>
      </c>
      <c r="CB463" s="9">
        <v>0</v>
      </c>
      <c r="CC463" s="9">
        <v>0</v>
      </c>
      <c r="CD463" s="9">
        <v>0</v>
      </c>
      <c r="CE463" s="9">
        <v>0</v>
      </c>
      <c r="CF463" s="9">
        <v>0</v>
      </c>
      <c r="CG463" s="9">
        <v>0</v>
      </c>
      <c r="CH463" s="9">
        <v>0</v>
      </c>
      <c r="CI463" s="9"/>
      <c r="CJ463" s="9"/>
      <c r="CK463" s="9" t="s">
        <v>125</v>
      </c>
      <c r="CL463" s="1">
        <v>0</v>
      </c>
      <c r="CM463" s="10">
        <v>44045</v>
      </c>
      <c r="CN463" s="10">
        <v>44046</v>
      </c>
      <c r="CO463" s="10"/>
      <c r="CP463" s="10"/>
      <c r="CQ463" s="10"/>
      <c r="CR463" s="10"/>
      <c r="CS463" s="10">
        <v>44052</v>
      </c>
      <c r="CT463" s="3"/>
      <c r="CU463" s="3">
        <f t="shared" si="198"/>
        <v>7</v>
      </c>
      <c r="CV463" s="11"/>
      <c r="CW463" s="11"/>
      <c r="CX463" s="11"/>
      <c r="CY463" s="3">
        <f t="shared" si="194"/>
        <v>7</v>
      </c>
      <c r="CZ463" s="11">
        <v>0</v>
      </c>
      <c r="DA463" s="3">
        <v>1</v>
      </c>
      <c r="DB463" s="11">
        <v>0</v>
      </c>
      <c r="DC463" s="3">
        <f t="shared" si="199"/>
        <v>1</v>
      </c>
      <c r="DD463" s="10">
        <v>44042</v>
      </c>
      <c r="DE463" s="1">
        <v>0</v>
      </c>
      <c r="DF463" s="11">
        <f t="shared" si="161"/>
        <v>3</v>
      </c>
      <c r="DG463" s="3">
        <f t="shared" si="200"/>
        <v>5</v>
      </c>
      <c r="DH463" s="9">
        <v>0</v>
      </c>
      <c r="DI463" s="9">
        <v>1</v>
      </c>
      <c r="DJ463" s="9">
        <v>0</v>
      </c>
      <c r="DK463" s="9">
        <v>0</v>
      </c>
      <c r="DL463" s="9">
        <v>0</v>
      </c>
      <c r="DM463" s="9">
        <v>0</v>
      </c>
      <c r="DN463" s="9">
        <v>0</v>
      </c>
      <c r="DO463" s="9">
        <v>1</v>
      </c>
      <c r="DP463" s="9">
        <v>1</v>
      </c>
      <c r="DQ463" s="9">
        <v>1</v>
      </c>
      <c r="DR463" s="9">
        <v>1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9">
        <v>0</v>
      </c>
      <c r="ED463" s="9">
        <v>0</v>
      </c>
      <c r="EE463" s="9">
        <v>0</v>
      </c>
      <c r="EF463" s="9">
        <v>0</v>
      </c>
      <c r="EG463" s="9"/>
      <c r="EH463" s="9"/>
      <c r="EI463" s="12"/>
      <c r="EJ463" s="11"/>
      <c r="EK463" s="11"/>
      <c r="EL463" s="11"/>
      <c r="EM463" s="9">
        <v>135</v>
      </c>
      <c r="EN463" s="9">
        <v>85</v>
      </c>
      <c r="EO463" s="12">
        <f t="shared" si="162"/>
        <v>101.66666666666667</v>
      </c>
      <c r="EP463" s="11">
        <v>0</v>
      </c>
      <c r="EQ463" s="9">
        <v>75</v>
      </c>
      <c r="ER463" s="9">
        <v>0</v>
      </c>
      <c r="ES463" s="9">
        <v>18</v>
      </c>
      <c r="ET463" s="9">
        <v>0</v>
      </c>
      <c r="EU463" s="12">
        <v>36.6</v>
      </c>
      <c r="EV463" s="11">
        <v>0</v>
      </c>
      <c r="EW463" s="12">
        <v>37</v>
      </c>
      <c r="EX463" s="9">
        <v>96</v>
      </c>
      <c r="EY463" s="1">
        <v>0</v>
      </c>
      <c r="EZ463" s="9" t="s">
        <v>51</v>
      </c>
      <c r="FA463" s="9">
        <v>1</v>
      </c>
      <c r="FB463" s="9">
        <v>0</v>
      </c>
      <c r="FC463" s="9">
        <v>1</v>
      </c>
      <c r="FD463" s="9">
        <v>0</v>
      </c>
      <c r="FE463" s="9">
        <v>0</v>
      </c>
      <c r="FF463" s="9">
        <v>0</v>
      </c>
      <c r="FG463" s="9">
        <v>0</v>
      </c>
      <c r="FH463" s="9">
        <v>0</v>
      </c>
      <c r="FI463" s="1">
        <v>0</v>
      </c>
      <c r="FJ463" s="1">
        <v>1</v>
      </c>
      <c r="FK463" s="9">
        <v>0</v>
      </c>
      <c r="FL463" s="9">
        <v>0</v>
      </c>
      <c r="FM463" s="9" t="s">
        <v>104</v>
      </c>
      <c r="FN463" s="1" t="s">
        <v>82</v>
      </c>
      <c r="FO463" s="9">
        <v>0</v>
      </c>
      <c r="FP463" s="1">
        <v>1</v>
      </c>
      <c r="FQ463" s="9">
        <v>0</v>
      </c>
      <c r="FR463" s="1">
        <v>1</v>
      </c>
      <c r="FS463" s="1">
        <f t="shared" si="201"/>
        <v>1</v>
      </c>
      <c r="FT463" s="1">
        <v>0</v>
      </c>
      <c r="FU463" s="9">
        <v>0</v>
      </c>
      <c r="FV463" s="9">
        <v>0</v>
      </c>
      <c r="FW463" s="9">
        <v>0</v>
      </c>
      <c r="FX463" s="9">
        <v>0</v>
      </c>
      <c r="FY463" s="9">
        <v>0</v>
      </c>
      <c r="FZ463" s="1">
        <f t="shared" si="195"/>
        <v>0</v>
      </c>
      <c r="GA463" s="1">
        <v>0</v>
      </c>
      <c r="GB463" s="9">
        <v>0</v>
      </c>
      <c r="GC463" s="9">
        <v>0</v>
      </c>
      <c r="GD463" s="9">
        <v>0</v>
      </c>
      <c r="GE463" s="9">
        <v>0</v>
      </c>
      <c r="GF463" s="9">
        <v>0</v>
      </c>
      <c r="GG463" s="9">
        <v>0</v>
      </c>
      <c r="GH463" s="1">
        <f t="shared" si="196"/>
        <v>1</v>
      </c>
      <c r="GI463" s="1">
        <v>1</v>
      </c>
      <c r="GJ463" s="9">
        <v>0</v>
      </c>
      <c r="GK463" s="9">
        <v>1</v>
      </c>
      <c r="GL463" s="9">
        <v>1</v>
      </c>
      <c r="GM463" s="9">
        <v>0</v>
      </c>
      <c r="GN463" s="9">
        <v>0</v>
      </c>
      <c r="GO463" s="9">
        <v>0</v>
      </c>
      <c r="GP463" s="1">
        <v>0</v>
      </c>
      <c r="GQ463" s="9">
        <v>0</v>
      </c>
      <c r="GR463" s="11">
        <f t="shared" si="163"/>
        <v>0</v>
      </c>
      <c r="GS463" s="9">
        <v>0</v>
      </c>
      <c r="GT463" s="9">
        <v>0</v>
      </c>
      <c r="GU463" s="9">
        <v>0</v>
      </c>
      <c r="GV463" s="9">
        <v>0</v>
      </c>
      <c r="GW463" s="9">
        <v>0</v>
      </c>
      <c r="GX463" s="9">
        <f t="shared" si="164"/>
        <v>2</v>
      </c>
      <c r="GY463" s="9">
        <v>1</v>
      </c>
      <c r="GZ463" s="9">
        <v>0</v>
      </c>
      <c r="HA463" s="9">
        <v>0</v>
      </c>
      <c r="HB463" s="9">
        <v>1</v>
      </c>
      <c r="HC463" s="9">
        <v>0</v>
      </c>
      <c r="HD463" s="9">
        <v>0</v>
      </c>
      <c r="HE463" s="9">
        <v>0</v>
      </c>
      <c r="HF463" s="9">
        <v>0</v>
      </c>
      <c r="HG463" s="9">
        <v>0</v>
      </c>
      <c r="HH463" s="9">
        <v>0</v>
      </c>
      <c r="HI463" s="9">
        <v>1</v>
      </c>
      <c r="HJ463" s="9">
        <v>0</v>
      </c>
      <c r="HK463" s="9">
        <v>0</v>
      </c>
      <c r="HL463" s="9">
        <v>0</v>
      </c>
      <c r="HM463" s="9">
        <v>0</v>
      </c>
      <c r="HN463" s="9">
        <v>0</v>
      </c>
      <c r="HO463" s="9">
        <v>0</v>
      </c>
      <c r="HP463" s="9">
        <v>0</v>
      </c>
      <c r="HQ463" s="9">
        <v>0</v>
      </c>
      <c r="HR463" s="9">
        <v>0</v>
      </c>
      <c r="HS463" s="9">
        <v>0</v>
      </c>
      <c r="HT463" s="9">
        <v>0</v>
      </c>
      <c r="HU463" s="9">
        <v>0</v>
      </c>
      <c r="HV463" s="9">
        <v>0</v>
      </c>
      <c r="HW463" s="9">
        <v>0</v>
      </c>
      <c r="HX463" s="9">
        <v>0</v>
      </c>
      <c r="HY463" s="9">
        <v>0</v>
      </c>
      <c r="HZ463" s="9">
        <v>0</v>
      </c>
      <c r="IA463" s="9">
        <v>0</v>
      </c>
      <c r="IB463" s="9">
        <v>0</v>
      </c>
      <c r="IC463" s="9">
        <v>0</v>
      </c>
      <c r="ID463" s="9">
        <v>0</v>
      </c>
      <c r="IE463" s="9">
        <v>0</v>
      </c>
      <c r="IF463" s="1">
        <v>0</v>
      </c>
      <c r="IG463" s="9">
        <v>0</v>
      </c>
      <c r="IH463" s="9">
        <v>0</v>
      </c>
      <c r="II463" s="9">
        <v>0</v>
      </c>
      <c r="IJ463" s="9">
        <v>0</v>
      </c>
      <c r="IK463" s="9">
        <v>0</v>
      </c>
      <c r="IL463" s="9">
        <v>0</v>
      </c>
      <c r="IM463" s="9">
        <v>1</v>
      </c>
      <c r="IN463" s="9">
        <v>0</v>
      </c>
      <c r="IO463" s="9">
        <v>0</v>
      </c>
      <c r="IP463" s="9">
        <v>0</v>
      </c>
      <c r="IQ463" s="9">
        <f t="shared" si="188"/>
        <v>0</v>
      </c>
      <c r="IR463" s="1">
        <v>0</v>
      </c>
      <c r="IS463" s="9">
        <v>0</v>
      </c>
      <c r="IT463" s="9">
        <v>0</v>
      </c>
      <c r="IU463" s="9">
        <v>0</v>
      </c>
      <c r="IV463" s="9">
        <v>0</v>
      </c>
      <c r="IW463" s="9">
        <v>0</v>
      </c>
      <c r="IX463" s="9">
        <v>0</v>
      </c>
      <c r="IY463" s="9">
        <v>0</v>
      </c>
      <c r="IZ463" s="9">
        <v>0</v>
      </c>
      <c r="JA463" s="9"/>
      <c r="JB463" s="9"/>
      <c r="JC463" s="9"/>
      <c r="JD463" s="9"/>
      <c r="JE463" s="9"/>
      <c r="JF463" s="1">
        <v>2</v>
      </c>
      <c r="JG463" s="1">
        <v>1</v>
      </c>
      <c r="JH463" s="1">
        <v>0</v>
      </c>
      <c r="JI463" s="1">
        <v>0</v>
      </c>
      <c r="JJ463" s="9"/>
      <c r="JK463" s="9">
        <v>0</v>
      </c>
      <c r="JL463" s="9">
        <v>0</v>
      </c>
      <c r="JM463" s="9">
        <v>0</v>
      </c>
      <c r="JN463" s="9">
        <v>0</v>
      </c>
      <c r="JO463" s="9">
        <v>0</v>
      </c>
      <c r="JP463" s="9">
        <v>0</v>
      </c>
      <c r="JQ463" s="9">
        <v>0</v>
      </c>
      <c r="JR463" s="9">
        <v>0</v>
      </c>
      <c r="JS463" s="9">
        <v>1</v>
      </c>
      <c r="JT463" s="9">
        <v>1</v>
      </c>
      <c r="JU463" s="9">
        <v>0</v>
      </c>
      <c r="JV463" s="9">
        <v>0</v>
      </c>
      <c r="JW463" s="9">
        <v>0</v>
      </c>
      <c r="JX463" s="9">
        <v>0</v>
      </c>
      <c r="JY463" s="9"/>
      <c r="JZ463" s="9"/>
      <c r="KA463" s="9"/>
      <c r="KB463" s="9">
        <v>0</v>
      </c>
      <c r="KC463" s="9">
        <f t="shared" si="189"/>
        <v>0</v>
      </c>
      <c r="KD463" s="9">
        <v>0</v>
      </c>
      <c r="KE463" s="9">
        <v>0</v>
      </c>
      <c r="KF463" s="9">
        <v>0</v>
      </c>
      <c r="KG463" s="9">
        <v>0</v>
      </c>
      <c r="KH463" s="9">
        <v>0</v>
      </c>
      <c r="KI463" s="9">
        <v>0</v>
      </c>
      <c r="KJ463" s="9">
        <v>0</v>
      </c>
      <c r="KK463" s="9">
        <v>0</v>
      </c>
      <c r="KL463" s="9">
        <v>0</v>
      </c>
      <c r="KM463" s="9">
        <v>0</v>
      </c>
      <c r="KN463" s="9">
        <v>0</v>
      </c>
      <c r="KO463" s="9">
        <v>0</v>
      </c>
      <c r="KP463" s="9">
        <v>0</v>
      </c>
      <c r="KQ463" s="9">
        <v>0</v>
      </c>
      <c r="KR463" s="9">
        <v>0</v>
      </c>
      <c r="KS463" s="9">
        <v>0</v>
      </c>
      <c r="KT463" s="9">
        <v>0</v>
      </c>
      <c r="KU463" s="9">
        <v>0</v>
      </c>
      <c r="KV463" s="9">
        <v>0</v>
      </c>
      <c r="KW463" s="9" t="s">
        <v>102</v>
      </c>
      <c r="KX463" s="9">
        <v>1</v>
      </c>
      <c r="KY463" s="9">
        <v>0</v>
      </c>
      <c r="KZ463" s="12">
        <v>11.8</v>
      </c>
      <c r="LA463" s="12">
        <v>38.4</v>
      </c>
      <c r="LB463" s="9">
        <v>5270</v>
      </c>
      <c r="LC463" s="9">
        <v>4440</v>
      </c>
      <c r="LD463" s="9">
        <v>610</v>
      </c>
      <c r="LE463" s="9">
        <v>418000</v>
      </c>
      <c r="LF463" s="13">
        <v>0.74</v>
      </c>
      <c r="LG463" s="13">
        <v>14.5</v>
      </c>
      <c r="LH463" s="9"/>
      <c r="LI463" s="9"/>
      <c r="LJ463" s="12">
        <v>47</v>
      </c>
      <c r="LK463" s="9">
        <v>43</v>
      </c>
      <c r="LL463" s="9">
        <v>371</v>
      </c>
      <c r="LM463" s="12">
        <v>112</v>
      </c>
      <c r="LN463" s="9"/>
      <c r="LO463" s="9"/>
      <c r="LP463" s="12">
        <v>1895</v>
      </c>
      <c r="LQ463" s="9"/>
      <c r="LR463" s="9"/>
      <c r="LS463" s="9"/>
      <c r="LT463" s="9">
        <v>14</v>
      </c>
      <c r="LU463" s="9"/>
      <c r="LV463" s="9">
        <v>0</v>
      </c>
      <c r="LW463" s="9"/>
      <c r="LX463" s="1">
        <v>0</v>
      </c>
      <c r="LY463" s="9">
        <v>0</v>
      </c>
      <c r="LZ463" s="9">
        <v>1</v>
      </c>
      <c r="MA463" s="9">
        <v>0</v>
      </c>
      <c r="MB463" s="9">
        <f t="shared" si="167"/>
        <v>1</v>
      </c>
      <c r="MC463" s="1">
        <v>1</v>
      </c>
      <c r="MD463" s="9">
        <v>1</v>
      </c>
      <c r="ME463" s="9">
        <v>0</v>
      </c>
      <c r="MF463" s="9">
        <v>0</v>
      </c>
      <c r="MG463" s="9">
        <v>0</v>
      </c>
      <c r="MH463" s="9">
        <v>0</v>
      </c>
      <c r="MI463" s="9">
        <v>0</v>
      </c>
      <c r="MJ463" s="9">
        <v>0</v>
      </c>
      <c r="MK463" s="9">
        <v>1</v>
      </c>
      <c r="ML463" s="9">
        <v>0</v>
      </c>
      <c r="MM463" s="9">
        <f t="shared" si="168"/>
        <v>1</v>
      </c>
      <c r="MN463" s="1">
        <v>1</v>
      </c>
      <c r="MO463" s="9">
        <v>1</v>
      </c>
      <c r="MP463" s="9">
        <v>0</v>
      </c>
      <c r="MQ463" s="9">
        <v>0</v>
      </c>
      <c r="MR463" s="9">
        <v>0</v>
      </c>
      <c r="MS463" s="9">
        <v>0</v>
      </c>
      <c r="MT463" s="9">
        <v>0</v>
      </c>
      <c r="MU463" s="9">
        <v>0</v>
      </c>
      <c r="MV463" s="9">
        <v>0</v>
      </c>
      <c r="MW463" s="9">
        <v>0</v>
      </c>
      <c r="MX463" s="9">
        <v>0</v>
      </c>
      <c r="MY463" s="9">
        <v>0</v>
      </c>
      <c r="MZ463" s="9">
        <v>0</v>
      </c>
      <c r="NA463" s="9">
        <v>0</v>
      </c>
      <c r="NB463" s="9" t="s">
        <v>122</v>
      </c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>
        <v>320</v>
      </c>
      <c r="NP463" s="9"/>
      <c r="NQ463" s="9"/>
      <c r="NR463" s="9"/>
      <c r="NS463" s="9">
        <v>497</v>
      </c>
      <c r="NT463" s="15">
        <v>6.7999999999999996E-3</v>
      </c>
      <c r="NU463" s="9"/>
      <c r="NV463" s="9"/>
      <c r="NW463" s="9"/>
      <c r="NX463" s="9"/>
      <c r="NY463" s="1">
        <v>0</v>
      </c>
      <c r="NZ463" s="9"/>
      <c r="OA463" s="1">
        <v>0</v>
      </c>
      <c r="OB463" s="1">
        <v>0</v>
      </c>
      <c r="OC463" s="9">
        <v>0</v>
      </c>
      <c r="OD463" s="9">
        <v>0</v>
      </c>
      <c r="OE463" s="9">
        <f t="shared" si="169"/>
        <v>0</v>
      </c>
      <c r="OF463" s="9">
        <v>0</v>
      </c>
      <c r="OG463" s="9">
        <v>0</v>
      </c>
      <c r="OH463" s="9">
        <v>0</v>
      </c>
      <c r="OI463" s="9">
        <v>0</v>
      </c>
      <c r="OJ463" s="9">
        <v>0</v>
      </c>
      <c r="OK463" s="9">
        <v>0</v>
      </c>
      <c r="OL463" s="9">
        <v>0</v>
      </c>
      <c r="OM463" s="9">
        <v>0</v>
      </c>
      <c r="ON463" s="9">
        <v>0</v>
      </c>
      <c r="OO463" s="9">
        <v>0</v>
      </c>
      <c r="OP463" s="9">
        <f t="shared" si="170"/>
        <v>0</v>
      </c>
      <c r="OQ463" s="9">
        <v>0</v>
      </c>
      <c r="OR463" s="9">
        <v>0</v>
      </c>
      <c r="OS463" s="9">
        <v>0</v>
      </c>
      <c r="OT463" s="9">
        <v>0</v>
      </c>
      <c r="OU463" s="9">
        <v>0</v>
      </c>
      <c r="OV463" s="9">
        <v>0</v>
      </c>
      <c r="OW463" s="9">
        <v>0</v>
      </c>
      <c r="OX463" s="9">
        <v>0</v>
      </c>
      <c r="OY463" s="9">
        <v>0</v>
      </c>
      <c r="OZ463" s="9">
        <v>0</v>
      </c>
      <c r="PA463" s="9">
        <v>0</v>
      </c>
      <c r="PB463" s="9">
        <v>0</v>
      </c>
    </row>
    <row r="464" spans="1:418" x14ac:dyDescent="0.25">
      <c r="A464" s="1">
        <v>463</v>
      </c>
      <c r="B464" s="26" t="s">
        <v>1</v>
      </c>
      <c r="C464" s="9">
        <v>1</v>
      </c>
      <c r="D464" s="9">
        <v>0</v>
      </c>
      <c r="E464" s="9">
        <v>72</v>
      </c>
      <c r="F464" s="9">
        <v>0</v>
      </c>
      <c r="G464" s="9">
        <v>0</v>
      </c>
      <c r="H464" s="1">
        <v>1</v>
      </c>
      <c r="I464" s="9">
        <v>0</v>
      </c>
      <c r="J464" s="9" t="s">
        <v>5</v>
      </c>
      <c r="K464" s="9">
        <v>1</v>
      </c>
      <c r="L464" s="9">
        <v>0</v>
      </c>
      <c r="M464" s="9">
        <v>0</v>
      </c>
      <c r="N464" s="9">
        <v>0</v>
      </c>
      <c r="O464" s="9" t="s">
        <v>271</v>
      </c>
      <c r="P464" s="9" t="s">
        <v>247</v>
      </c>
      <c r="Q464" s="9"/>
      <c r="R464" s="9" t="s">
        <v>393</v>
      </c>
      <c r="S464" s="1">
        <v>0</v>
      </c>
      <c r="T464" s="9" t="s">
        <v>329</v>
      </c>
      <c r="U464" s="9" t="s">
        <v>149</v>
      </c>
      <c r="V464" s="9" t="s">
        <v>111</v>
      </c>
      <c r="W464" s="9">
        <v>1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1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1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1</v>
      </c>
      <c r="AV464" s="9">
        <v>0</v>
      </c>
      <c r="AW464" s="9">
        <v>0</v>
      </c>
      <c r="AX464" s="9">
        <v>0</v>
      </c>
      <c r="AY464" s="9">
        <v>0</v>
      </c>
      <c r="AZ464" s="9">
        <v>3</v>
      </c>
      <c r="BA464" s="9">
        <v>0</v>
      </c>
      <c r="BB464" s="9">
        <v>0</v>
      </c>
      <c r="BC464" s="1">
        <v>1</v>
      </c>
      <c r="BD464" s="9">
        <v>0</v>
      </c>
      <c r="BE464" s="9">
        <f t="shared" si="187"/>
        <v>4</v>
      </c>
      <c r="BF464" s="9">
        <v>1</v>
      </c>
      <c r="BG464" s="9">
        <v>1</v>
      </c>
      <c r="BH464" s="9">
        <v>0</v>
      </c>
      <c r="BI464" s="9">
        <v>0</v>
      </c>
      <c r="BJ464" s="1">
        <v>0</v>
      </c>
      <c r="BK464" s="9">
        <v>0</v>
      </c>
      <c r="BL464" s="9">
        <v>0</v>
      </c>
      <c r="BM464" s="9">
        <v>1</v>
      </c>
      <c r="BN464" s="9">
        <v>1</v>
      </c>
      <c r="BO464" s="9">
        <v>1</v>
      </c>
      <c r="BP464" s="9">
        <v>1</v>
      </c>
      <c r="BQ464" s="9">
        <v>0</v>
      </c>
      <c r="BR464" s="1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/>
      <c r="CJ464" s="9"/>
      <c r="CK464" s="9" t="s">
        <v>123</v>
      </c>
      <c r="CL464" s="9">
        <v>0</v>
      </c>
      <c r="CM464" s="10">
        <v>44008</v>
      </c>
      <c r="CN464" s="10">
        <v>44009</v>
      </c>
      <c r="CO464" s="10"/>
      <c r="CP464" s="10"/>
      <c r="CQ464" s="10"/>
      <c r="CR464" s="10"/>
      <c r="CS464" s="10">
        <v>44019</v>
      </c>
      <c r="CT464" s="3"/>
      <c r="CU464" s="3">
        <f t="shared" si="198"/>
        <v>11</v>
      </c>
      <c r="CV464" s="11"/>
      <c r="CW464" s="11"/>
      <c r="CX464" s="11"/>
      <c r="CY464" s="3">
        <f t="shared" si="194"/>
        <v>11</v>
      </c>
      <c r="CZ464" s="11">
        <v>0</v>
      </c>
      <c r="DA464" s="3">
        <v>1</v>
      </c>
      <c r="DB464" s="11">
        <v>0</v>
      </c>
      <c r="DC464" s="3">
        <f t="shared" si="199"/>
        <v>1</v>
      </c>
      <c r="DD464" s="10">
        <v>44001</v>
      </c>
      <c r="DE464" s="1">
        <v>0</v>
      </c>
      <c r="DF464" s="11">
        <f t="shared" si="161"/>
        <v>7</v>
      </c>
      <c r="DG464" s="3">
        <f t="shared" si="200"/>
        <v>5</v>
      </c>
      <c r="DH464" s="9">
        <v>1</v>
      </c>
      <c r="DI464" s="9">
        <v>1</v>
      </c>
      <c r="DJ464" s="9">
        <v>0</v>
      </c>
      <c r="DK464" s="9">
        <v>1</v>
      </c>
      <c r="DL464" s="9">
        <v>0</v>
      </c>
      <c r="DM464" s="9">
        <v>0</v>
      </c>
      <c r="DN464" s="9">
        <v>0</v>
      </c>
      <c r="DO464" s="9">
        <v>1</v>
      </c>
      <c r="DP464" s="9">
        <v>0</v>
      </c>
      <c r="DQ464" s="9">
        <v>1</v>
      </c>
      <c r="DR464" s="9">
        <v>0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0</v>
      </c>
      <c r="EB464" s="9">
        <v>0</v>
      </c>
      <c r="EC464" s="9">
        <v>0</v>
      </c>
      <c r="ED464" s="9">
        <v>0</v>
      </c>
      <c r="EE464" s="9">
        <v>0</v>
      </c>
      <c r="EF464" s="9">
        <v>0</v>
      </c>
      <c r="EG464" s="9"/>
      <c r="EH464" s="9"/>
      <c r="EI464" s="12"/>
      <c r="EJ464" s="11"/>
      <c r="EK464" s="11"/>
      <c r="EL464" s="11"/>
      <c r="EM464" s="9">
        <v>120</v>
      </c>
      <c r="EN464" s="9">
        <v>75</v>
      </c>
      <c r="EO464" s="12">
        <f t="shared" si="162"/>
        <v>90</v>
      </c>
      <c r="EP464" s="11">
        <v>0</v>
      </c>
      <c r="EQ464" s="9">
        <v>97</v>
      </c>
      <c r="ER464" s="9">
        <v>0</v>
      </c>
      <c r="ES464" s="9">
        <v>18</v>
      </c>
      <c r="ET464" s="9">
        <v>0</v>
      </c>
      <c r="EU464" s="12">
        <v>36.4</v>
      </c>
      <c r="EV464" s="11">
        <v>0</v>
      </c>
      <c r="EW464" s="12">
        <v>37</v>
      </c>
      <c r="EX464" s="9">
        <v>93</v>
      </c>
      <c r="EY464" s="1">
        <v>0</v>
      </c>
      <c r="EZ464" s="9" t="s">
        <v>51</v>
      </c>
      <c r="FA464" s="9">
        <v>1</v>
      </c>
      <c r="FB464" s="9">
        <v>0</v>
      </c>
      <c r="FC464" s="9">
        <v>1</v>
      </c>
      <c r="FD464" s="9">
        <v>1</v>
      </c>
      <c r="FE464" s="9">
        <v>0</v>
      </c>
      <c r="FF464" s="9">
        <v>0</v>
      </c>
      <c r="FG464" s="9">
        <v>0</v>
      </c>
      <c r="FH464" s="9">
        <v>0</v>
      </c>
      <c r="FI464" s="1">
        <v>1</v>
      </c>
      <c r="FJ464" s="1">
        <v>1</v>
      </c>
      <c r="FK464" s="9">
        <v>0</v>
      </c>
      <c r="FL464" s="9">
        <v>0</v>
      </c>
      <c r="FM464" s="9" t="s">
        <v>104</v>
      </c>
      <c r="FN464" s="1" t="s">
        <v>82</v>
      </c>
      <c r="FO464" s="9">
        <v>0</v>
      </c>
      <c r="FP464" s="1">
        <v>1</v>
      </c>
      <c r="FQ464" s="9">
        <v>0</v>
      </c>
      <c r="FR464" s="1">
        <v>1</v>
      </c>
      <c r="FS464" s="1">
        <f t="shared" si="201"/>
        <v>3</v>
      </c>
      <c r="FT464" s="1">
        <v>0</v>
      </c>
      <c r="FU464" s="9">
        <v>0</v>
      </c>
      <c r="FV464" s="9">
        <v>0</v>
      </c>
      <c r="FW464" s="9">
        <v>0</v>
      </c>
      <c r="FX464" s="9">
        <v>0</v>
      </c>
      <c r="FY464" s="9">
        <v>0</v>
      </c>
      <c r="FZ464" s="1">
        <f t="shared" si="195"/>
        <v>1</v>
      </c>
      <c r="GA464" s="1">
        <v>1</v>
      </c>
      <c r="GB464" s="9">
        <v>1</v>
      </c>
      <c r="GC464" s="9">
        <v>0</v>
      </c>
      <c r="GD464" s="9">
        <v>0</v>
      </c>
      <c r="GE464" s="9">
        <v>0</v>
      </c>
      <c r="GF464" s="9">
        <v>0</v>
      </c>
      <c r="GG464" s="9">
        <v>1</v>
      </c>
      <c r="GH464" s="1">
        <f t="shared" si="196"/>
        <v>1</v>
      </c>
      <c r="GI464" s="1">
        <v>1</v>
      </c>
      <c r="GJ464" s="9">
        <v>0</v>
      </c>
      <c r="GK464" s="9">
        <v>1</v>
      </c>
      <c r="GL464" s="9">
        <v>1</v>
      </c>
      <c r="GM464" s="9">
        <v>0</v>
      </c>
      <c r="GN464" s="9">
        <v>0</v>
      </c>
      <c r="GO464" s="9">
        <v>0</v>
      </c>
      <c r="GP464" s="1">
        <v>0</v>
      </c>
      <c r="GQ464" s="9">
        <v>0</v>
      </c>
      <c r="GR464" s="11">
        <f t="shared" si="163"/>
        <v>0</v>
      </c>
      <c r="GS464" s="9">
        <v>0</v>
      </c>
      <c r="GT464" s="9">
        <v>0</v>
      </c>
      <c r="GU464" s="9">
        <v>0</v>
      </c>
      <c r="GV464" s="9">
        <v>0</v>
      </c>
      <c r="GW464" s="9">
        <v>0</v>
      </c>
      <c r="GX464" s="9">
        <f t="shared" si="164"/>
        <v>2</v>
      </c>
      <c r="GY464" s="9">
        <v>1</v>
      </c>
      <c r="GZ464" s="9">
        <v>0</v>
      </c>
      <c r="HA464" s="9">
        <v>0</v>
      </c>
      <c r="HB464" s="9">
        <v>1</v>
      </c>
      <c r="HC464" s="9">
        <v>0</v>
      </c>
      <c r="HD464" s="9">
        <v>0</v>
      </c>
      <c r="HE464" s="9">
        <v>0</v>
      </c>
      <c r="HF464" s="9">
        <v>0</v>
      </c>
      <c r="HG464" s="9">
        <v>0</v>
      </c>
      <c r="HH464" s="9">
        <v>0</v>
      </c>
      <c r="HI464" s="9">
        <v>1</v>
      </c>
      <c r="HJ464" s="9">
        <v>0</v>
      </c>
      <c r="HK464" s="9">
        <v>0</v>
      </c>
      <c r="HL464" s="9">
        <v>0</v>
      </c>
      <c r="HM464" s="9">
        <v>0</v>
      </c>
      <c r="HN464" s="9">
        <v>0</v>
      </c>
      <c r="HO464" s="9">
        <v>0</v>
      </c>
      <c r="HP464" s="9">
        <v>0</v>
      </c>
      <c r="HQ464" s="9">
        <v>0</v>
      </c>
      <c r="HR464" s="9">
        <v>0</v>
      </c>
      <c r="HS464" s="9">
        <v>0</v>
      </c>
      <c r="HT464" s="9">
        <v>0</v>
      </c>
      <c r="HU464" s="9">
        <v>0</v>
      </c>
      <c r="HV464" s="9">
        <v>0</v>
      </c>
      <c r="HW464" s="9">
        <v>0</v>
      </c>
      <c r="HX464" s="9">
        <v>0</v>
      </c>
      <c r="HY464" s="9">
        <v>0</v>
      </c>
      <c r="HZ464" s="9">
        <v>0</v>
      </c>
      <c r="IA464" s="9">
        <v>1</v>
      </c>
      <c r="IB464" s="9">
        <v>1</v>
      </c>
      <c r="IC464" s="9">
        <v>1</v>
      </c>
      <c r="ID464" s="9">
        <v>1</v>
      </c>
      <c r="IE464" s="9">
        <v>0</v>
      </c>
      <c r="IF464" s="1">
        <v>0</v>
      </c>
      <c r="IG464" s="9">
        <v>0</v>
      </c>
      <c r="IH464" s="9">
        <v>0</v>
      </c>
      <c r="II464" s="9">
        <v>0</v>
      </c>
      <c r="IJ464" s="9">
        <v>0</v>
      </c>
      <c r="IK464" s="9">
        <v>0</v>
      </c>
      <c r="IL464" s="9">
        <v>0</v>
      </c>
      <c r="IM464" s="9">
        <v>1</v>
      </c>
      <c r="IN464" s="9">
        <v>0</v>
      </c>
      <c r="IO464" s="9">
        <v>0</v>
      </c>
      <c r="IP464" s="9">
        <v>0</v>
      </c>
      <c r="IQ464" s="9">
        <f t="shared" si="188"/>
        <v>0</v>
      </c>
      <c r="IR464" s="1">
        <v>0</v>
      </c>
      <c r="IS464" s="9">
        <v>0</v>
      </c>
      <c r="IT464" s="9">
        <v>0</v>
      </c>
      <c r="IU464" s="9">
        <v>0</v>
      </c>
      <c r="IV464" s="9">
        <v>0</v>
      </c>
      <c r="IW464" s="9">
        <v>0</v>
      </c>
      <c r="IX464" s="9">
        <v>0</v>
      </c>
      <c r="IY464" s="9">
        <v>0</v>
      </c>
      <c r="IZ464" s="9">
        <v>0</v>
      </c>
      <c r="JA464" s="9">
        <v>228</v>
      </c>
      <c r="JB464" s="9">
        <v>0</v>
      </c>
      <c r="JC464" s="1">
        <v>1</v>
      </c>
      <c r="JD464" s="9">
        <v>0</v>
      </c>
      <c r="JE464" s="9">
        <v>0</v>
      </c>
      <c r="JF464" s="1">
        <v>5</v>
      </c>
      <c r="JG464" s="1">
        <v>0</v>
      </c>
      <c r="JH464" s="1">
        <v>1</v>
      </c>
      <c r="JI464" s="1">
        <v>0</v>
      </c>
      <c r="JJ464" s="9"/>
      <c r="JK464" s="9">
        <v>0</v>
      </c>
      <c r="JL464" s="9">
        <v>0</v>
      </c>
      <c r="JM464" s="9">
        <v>0</v>
      </c>
      <c r="JN464" s="9">
        <v>0</v>
      </c>
      <c r="JO464" s="9">
        <v>0</v>
      </c>
      <c r="JP464" s="9">
        <v>0</v>
      </c>
      <c r="JQ464" s="9">
        <v>0</v>
      </c>
      <c r="JR464" s="9">
        <v>0</v>
      </c>
      <c r="JS464" s="9">
        <v>1</v>
      </c>
      <c r="JT464" s="9">
        <v>1</v>
      </c>
      <c r="JU464" s="9">
        <v>0</v>
      </c>
      <c r="JV464" s="9">
        <v>0</v>
      </c>
      <c r="JW464" s="9">
        <v>0</v>
      </c>
      <c r="JX464" s="9">
        <v>0</v>
      </c>
      <c r="JY464" s="9"/>
      <c r="JZ464" s="9"/>
      <c r="KA464" s="9"/>
      <c r="KB464" s="9">
        <v>0</v>
      </c>
      <c r="KC464" s="9">
        <f t="shared" si="189"/>
        <v>1</v>
      </c>
      <c r="KD464" s="1">
        <v>1</v>
      </c>
      <c r="KE464" s="1">
        <v>1</v>
      </c>
      <c r="KF464" s="9">
        <v>0</v>
      </c>
      <c r="KG464" s="9">
        <v>0</v>
      </c>
      <c r="KH464" s="9">
        <v>0</v>
      </c>
      <c r="KI464" s="9">
        <v>0</v>
      </c>
      <c r="KJ464" s="9">
        <v>0</v>
      </c>
      <c r="KK464" s="9">
        <v>0</v>
      </c>
      <c r="KL464" s="9">
        <v>0</v>
      </c>
      <c r="KM464" s="9">
        <v>0</v>
      </c>
      <c r="KN464" s="9">
        <v>0</v>
      </c>
      <c r="KO464" s="9">
        <v>0</v>
      </c>
      <c r="KP464" s="9">
        <v>0</v>
      </c>
      <c r="KQ464" s="9">
        <v>0</v>
      </c>
      <c r="KR464" s="9">
        <v>0</v>
      </c>
      <c r="KS464" s="9">
        <v>0</v>
      </c>
      <c r="KT464" s="9">
        <v>0</v>
      </c>
      <c r="KU464" s="9">
        <v>0</v>
      </c>
      <c r="KV464" s="9">
        <v>0</v>
      </c>
      <c r="KW464" s="9" t="s">
        <v>102</v>
      </c>
      <c r="KX464" s="9">
        <v>1</v>
      </c>
      <c r="KY464" s="9">
        <v>0</v>
      </c>
      <c r="KZ464" s="12">
        <v>14.4</v>
      </c>
      <c r="LA464" s="12">
        <v>43</v>
      </c>
      <c r="LB464" s="9">
        <v>4410</v>
      </c>
      <c r="LC464" s="9">
        <v>3082</v>
      </c>
      <c r="LD464" s="9">
        <v>1058</v>
      </c>
      <c r="LE464" s="9">
        <v>183000</v>
      </c>
      <c r="LF464" s="13">
        <v>0.43</v>
      </c>
      <c r="LG464" s="13">
        <v>13.9</v>
      </c>
      <c r="LH464" s="13">
        <v>0.37</v>
      </c>
      <c r="LI464" s="13">
        <v>0.2</v>
      </c>
      <c r="LJ464" s="9"/>
      <c r="LK464" s="9"/>
      <c r="LL464" s="9"/>
      <c r="LM464" s="12">
        <v>122</v>
      </c>
      <c r="LN464" s="9"/>
      <c r="LO464" s="12">
        <v>490</v>
      </c>
      <c r="LP464" s="12">
        <v>659</v>
      </c>
      <c r="LQ464" s="14">
        <v>3.8999999999999998E-3</v>
      </c>
      <c r="LR464" s="9"/>
      <c r="LS464" s="9"/>
      <c r="LT464" s="9">
        <v>15.8</v>
      </c>
      <c r="LU464" s="9"/>
      <c r="LV464" s="9">
        <v>0</v>
      </c>
      <c r="LW464" s="9"/>
      <c r="LX464" s="1">
        <v>0</v>
      </c>
      <c r="LY464" s="9">
        <v>0</v>
      </c>
      <c r="LZ464" s="9">
        <v>1</v>
      </c>
      <c r="MA464" s="9">
        <v>0</v>
      </c>
      <c r="MB464" s="9">
        <f t="shared" si="167"/>
        <v>1</v>
      </c>
      <c r="MC464" s="1">
        <v>1</v>
      </c>
      <c r="MD464" s="9">
        <v>1</v>
      </c>
      <c r="ME464" s="9">
        <v>0</v>
      </c>
      <c r="MF464" s="9">
        <v>0</v>
      </c>
      <c r="MG464" s="9">
        <v>0</v>
      </c>
      <c r="MH464" s="9">
        <v>0</v>
      </c>
      <c r="MI464" s="9">
        <v>0</v>
      </c>
      <c r="MJ464" s="9">
        <v>0</v>
      </c>
      <c r="MK464" s="9">
        <v>1</v>
      </c>
      <c r="ML464" s="9">
        <v>0</v>
      </c>
      <c r="MM464" s="9">
        <f t="shared" si="168"/>
        <v>2</v>
      </c>
      <c r="MN464" s="1">
        <v>1</v>
      </c>
      <c r="MO464" s="9">
        <v>1</v>
      </c>
      <c r="MP464" s="9">
        <v>0</v>
      </c>
      <c r="MQ464" s="9">
        <v>0</v>
      </c>
      <c r="MR464" s="9">
        <v>0</v>
      </c>
      <c r="MS464" s="9">
        <v>1</v>
      </c>
      <c r="MT464" s="9">
        <v>0</v>
      </c>
      <c r="MU464" s="9">
        <v>0</v>
      </c>
      <c r="MV464" s="9">
        <v>0</v>
      </c>
      <c r="MW464" s="9">
        <v>0</v>
      </c>
      <c r="MX464" s="9">
        <v>0</v>
      </c>
      <c r="MY464" s="9">
        <v>0</v>
      </c>
      <c r="MZ464" s="9">
        <v>0</v>
      </c>
      <c r="NA464" s="9">
        <v>0</v>
      </c>
      <c r="NB464" s="9" t="s">
        <v>122</v>
      </c>
      <c r="NC464" s="12">
        <v>12.8</v>
      </c>
      <c r="ND464" s="12">
        <v>39.4</v>
      </c>
      <c r="NE464" s="9">
        <v>2050</v>
      </c>
      <c r="NF464" s="9">
        <v>1530</v>
      </c>
      <c r="NG464" s="9">
        <v>440</v>
      </c>
      <c r="NH464" s="9">
        <v>222000</v>
      </c>
      <c r="NI464" s="13">
        <v>0.37</v>
      </c>
      <c r="NJ464" s="13">
        <v>12.7</v>
      </c>
      <c r="NK464" s="9"/>
      <c r="NL464" s="9"/>
      <c r="NM464" s="9"/>
      <c r="NN464" s="9"/>
      <c r="NO464" s="9">
        <v>222</v>
      </c>
      <c r="NP464" s="12">
        <v>22.9</v>
      </c>
      <c r="NQ464" s="9"/>
      <c r="NR464" s="9"/>
      <c r="NS464" s="9">
        <v>338</v>
      </c>
      <c r="NT464" s="15">
        <v>3.2000000000000002E-3</v>
      </c>
      <c r="NU464" s="9"/>
      <c r="NV464" s="9"/>
      <c r="NW464" s="9">
        <v>14.7</v>
      </c>
      <c r="NX464" s="9"/>
      <c r="NY464" s="1">
        <v>0</v>
      </c>
      <c r="NZ464" s="9"/>
      <c r="OA464" s="1">
        <v>0</v>
      </c>
      <c r="OB464" s="1">
        <v>0</v>
      </c>
      <c r="OC464" s="9">
        <v>1</v>
      </c>
      <c r="OD464" s="9">
        <v>0</v>
      </c>
      <c r="OE464" s="9">
        <f t="shared" si="169"/>
        <v>1</v>
      </c>
      <c r="OF464" s="1">
        <v>1</v>
      </c>
      <c r="OG464" s="9">
        <v>1</v>
      </c>
      <c r="OH464" s="9">
        <v>0</v>
      </c>
      <c r="OI464" s="9">
        <v>0</v>
      </c>
      <c r="OJ464" s="9">
        <v>0</v>
      </c>
      <c r="OK464" s="9">
        <v>0</v>
      </c>
      <c r="OL464" s="9">
        <v>0</v>
      </c>
      <c r="OM464" s="9">
        <v>0</v>
      </c>
      <c r="ON464" s="9">
        <v>0</v>
      </c>
      <c r="OO464" s="9">
        <v>0</v>
      </c>
      <c r="OP464" s="9">
        <f t="shared" si="170"/>
        <v>0</v>
      </c>
      <c r="OQ464" s="9">
        <v>0</v>
      </c>
      <c r="OR464" s="9">
        <v>0</v>
      </c>
      <c r="OS464" s="9">
        <v>0</v>
      </c>
      <c r="OT464" s="9">
        <v>0</v>
      </c>
      <c r="OU464" s="9">
        <v>0</v>
      </c>
      <c r="OV464" s="9">
        <v>0</v>
      </c>
      <c r="OW464" s="9">
        <v>0</v>
      </c>
      <c r="OX464" s="9">
        <v>0</v>
      </c>
      <c r="OY464" s="9">
        <v>0</v>
      </c>
      <c r="OZ464" s="9">
        <v>0</v>
      </c>
      <c r="PA464" s="9">
        <v>0</v>
      </c>
      <c r="PB464" s="9">
        <v>0</v>
      </c>
    </row>
    <row r="465" spans="1:418" x14ac:dyDescent="0.25">
      <c r="A465" s="1">
        <v>464</v>
      </c>
      <c r="B465" s="26" t="s">
        <v>1</v>
      </c>
      <c r="C465" s="9">
        <v>1</v>
      </c>
      <c r="D465" s="9">
        <v>0</v>
      </c>
      <c r="E465" s="9">
        <v>57</v>
      </c>
      <c r="F465" s="9">
        <v>0</v>
      </c>
      <c r="G465" s="1">
        <v>1</v>
      </c>
      <c r="H465" s="9">
        <v>0</v>
      </c>
      <c r="I465" s="9">
        <v>0</v>
      </c>
      <c r="J465" s="9" t="s">
        <v>5</v>
      </c>
      <c r="K465" s="9">
        <v>1</v>
      </c>
      <c r="L465" s="9">
        <v>0</v>
      </c>
      <c r="M465" s="9">
        <v>0</v>
      </c>
      <c r="N465" s="9">
        <v>0</v>
      </c>
      <c r="O465" s="9" t="s">
        <v>271</v>
      </c>
      <c r="P465" s="9" t="s">
        <v>247</v>
      </c>
      <c r="Q465" s="9"/>
      <c r="R465" s="9" t="s">
        <v>393</v>
      </c>
      <c r="S465" s="1">
        <v>0</v>
      </c>
      <c r="T465" s="9" t="s">
        <v>329</v>
      </c>
      <c r="U465" s="9" t="s">
        <v>149</v>
      </c>
      <c r="V465" s="9" t="s">
        <v>111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1</v>
      </c>
      <c r="BA465" s="9">
        <v>0</v>
      </c>
      <c r="BB465" s="1">
        <v>1</v>
      </c>
      <c r="BC465" s="9">
        <v>0</v>
      </c>
      <c r="BD465" s="9">
        <v>0</v>
      </c>
      <c r="BE465" s="9">
        <f t="shared" si="187"/>
        <v>0</v>
      </c>
      <c r="BF465" s="9">
        <v>0</v>
      </c>
      <c r="BG465" s="9">
        <v>0</v>
      </c>
      <c r="BH465" s="9">
        <v>0</v>
      </c>
      <c r="BI465" s="9">
        <v>0</v>
      </c>
      <c r="BJ465" s="1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1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/>
      <c r="CJ465" s="9"/>
      <c r="CK465" s="9" t="s">
        <v>123</v>
      </c>
      <c r="CL465" s="9">
        <v>0</v>
      </c>
      <c r="CM465" s="10">
        <v>44047</v>
      </c>
      <c r="CN465" s="10">
        <v>44047</v>
      </c>
      <c r="CO465" s="10"/>
      <c r="CP465" s="10"/>
      <c r="CQ465" s="10"/>
      <c r="CR465" s="10"/>
      <c r="CS465" s="10">
        <v>44050</v>
      </c>
      <c r="CT465" s="3"/>
      <c r="CU465" s="3">
        <f t="shared" si="198"/>
        <v>3</v>
      </c>
      <c r="CV465" s="11"/>
      <c r="CW465" s="11"/>
      <c r="CX465" s="11"/>
      <c r="CY465" s="3">
        <f t="shared" si="194"/>
        <v>3</v>
      </c>
      <c r="CZ465" s="11">
        <v>0</v>
      </c>
      <c r="DA465" s="3">
        <v>1</v>
      </c>
      <c r="DB465" s="11">
        <v>0</v>
      </c>
      <c r="DC465" s="3">
        <f t="shared" si="199"/>
        <v>1</v>
      </c>
      <c r="DD465" s="10">
        <v>44036</v>
      </c>
      <c r="DE465" s="1">
        <v>0</v>
      </c>
      <c r="DF465" s="11">
        <f t="shared" si="161"/>
        <v>11</v>
      </c>
      <c r="DG465" s="3">
        <f t="shared" si="200"/>
        <v>5</v>
      </c>
      <c r="DH465" s="9">
        <v>1</v>
      </c>
      <c r="DI465" s="9">
        <v>1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1</v>
      </c>
      <c r="DP465" s="9">
        <v>0</v>
      </c>
      <c r="DQ465" s="9">
        <v>0</v>
      </c>
      <c r="DR465" s="9">
        <v>1</v>
      </c>
      <c r="DS465" s="9">
        <v>0</v>
      </c>
      <c r="DT465" s="9">
        <v>0</v>
      </c>
      <c r="DU465" s="9">
        <v>0</v>
      </c>
      <c r="DV465" s="9">
        <v>1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/>
      <c r="EH465" s="9"/>
      <c r="EI465" s="12"/>
      <c r="EJ465" s="11"/>
      <c r="EK465" s="11"/>
      <c r="EL465" s="11"/>
      <c r="EM465" s="9">
        <v>107</v>
      </c>
      <c r="EN465" s="9">
        <v>64</v>
      </c>
      <c r="EO465" s="12">
        <f t="shared" si="162"/>
        <v>78.333333333333329</v>
      </c>
      <c r="EP465" s="11">
        <v>0</v>
      </c>
      <c r="EQ465" s="9">
        <v>65</v>
      </c>
      <c r="ER465" s="9">
        <v>0</v>
      </c>
      <c r="ES465" s="9">
        <v>18</v>
      </c>
      <c r="ET465" s="9">
        <v>0</v>
      </c>
      <c r="EU465" s="12">
        <v>36</v>
      </c>
      <c r="EV465" s="11">
        <v>0</v>
      </c>
      <c r="EW465" s="12">
        <v>36</v>
      </c>
      <c r="EX465" s="9">
        <v>99</v>
      </c>
      <c r="EY465" s="1">
        <v>0</v>
      </c>
      <c r="EZ465" s="9" t="s">
        <v>51</v>
      </c>
      <c r="FA465" s="9">
        <v>1</v>
      </c>
      <c r="FB465" s="9">
        <v>0</v>
      </c>
      <c r="FC465" s="9">
        <v>1</v>
      </c>
      <c r="FD465" s="9">
        <v>1</v>
      </c>
      <c r="FE465" s="9">
        <v>0</v>
      </c>
      <c r="FF465" s="9">
        <v>0</v>
      </c>
      <c r="FG465" s="9">
        <v>0</v>
      </c>
      <c r="FH465" s="9">
        <v>0</v>
      </c>
      <c r="FI465" s="1">
        <v>0</v>
      </c>
      <c r="FJ465" s="1">
        <v>1</v>
      </c>
      <c r="FK465" s="9">
        <v>0</v>
      </c>
      <c r="FL465" s="9">
        <v>0</v>
      </c>
      <c r="FM465" s="9" t="s">
        <v>104</v>
      </c>
      <c r="FN465" s="1" t="s">
        <v>82</v>
      </c>
      <c r="FO465" s="9">
        <v>0</v>
      </c>
      <c r="FP465" s="1">
        <v>1</v>
      </c>
      <c r="FQ465" s="9">
        <v>0</v>
      </c>
      <c r="FR465" s="1">
        <v>1</v>
      </c>
      <c r="FS465" s="1">
        <f t="shared" si="201"/>
        <v>2</v>
      </c>
      <c r="FT465" s="1">
        <v>0</v>
      </c>
      <c r="FU465" s="9">
        <v>0</v>
      </c>
      <c r="FV465" s="9">
        <v>0</v>
      </c>
      <c r="FW465" s="9">
        <v>0</v>
      </c>
      <c r="FX465" s="9">
        <v>0</v>
      </c>
      <c r="FY465" s="9">
        <v>0</v>
      </c>
      <c r="FZ465" s="1">
        <f t="shared" si="195"/>
        <v>1</v>
      </c>
      <c r="GA465" s="1">
        <v>1</v>
      </c>
      <c r="GB465" s="9">
        <v>1</v>
      </c>
      <c r="GC465" s="9">
        <v>0</v>
      </c>
      <c r="GD465" s="9">
        <v>0</v>
      </c>
      <c r="GE465" s="9">
        <v>0</v>
      </c>
      <c r="GF465" s="9">
        <v>0</v>
      </c>
      <c r="GG465" s="9">
        <v>0</v>
      </c>
      <c r="GH465" s="1">
        <f t="shared" si="196"/>
        <v>1</v>
      </c>
      <c r="GI465" s="1">
        <v>1</v>
      </c>
      <c r="GJ465" s="9">
        <v>0</v>
      </c>
      <c r="GK465" s="9">
        <v>1</v>
      </c>
      <c r="GL465" s="9">
        <v>1</v>
      </c>
      <c r="GM465" s="9">
        <v>0</v>
      </c>
      <c r="GN465" s="9">
        <v>0</v>
      </c>
      <c r="GO465" s="9">
        <v>0</v>
      </c>
      <c r="GP465" s="1">
        <v>0</v>
      </c>
      <c r="GQ465" s="9">
        <v>0</v>
      </c>
      <c r="GR465" s="11">
        <f t="shared" si="163"/>
        <v>0</v>
      </c>
      <c r="GS465" s="9">
        <v>0</v>
      </c>
      <c r="GT465" s="9">
        <v>0</v>
      </c>
      <c r="GU465" s="9">
        <v>0</v>
      </c>
      <c r="GV465" s="9">
        <v>0</v>
      </c>
      <c r="GW465" s="9">
        <v>0</v>
      </c>
      <c r="GX465" s="9">
        <f t="shared" si="164"/>
        <v>2</v>
      </c>
      <c r="GY465" s="9">
        <v>1</v>
      </c>
      <c r="GZ465" s="9">
        <v>0</v>
      </c>
      <c r="HA465" s="9">
        <v>0</v>
      </c>
      <c r="HB465" s="9">
        <v>1</v>
      </c>
      <c r="HC465" s="9">
        <v>0</v>
      </c>
      <c r="HD465" s="9">
        <v>0</v>
      </c>
      <c r="HE465" s="9">
        <v>0</v>
      </c>
      <c r="HF465" s="9">
        <v>0</v>
      </c>
      <c r="HG465" s="9">
        <v>0</v>
      </c>
      <c r="HH465" s="9">
        <v>0</v>
      </c>
      <c r="HI465" s="9">
        <v>1</v>
      </c>
      <c r="HJ465" s="9">
        <v>0</v>
      </c>
      <c r="HK465" s="9">
        <v>0</v>
      </c>
      <c r="HL465" s="9">
        <v>0</v>
      </c>
      <c r="HM465" s="9">
        <v>0</v>
      </c>
      <c r="HN465" s="9">
        <v>0</v>
      </c>
      <c r="HO465" s="9">
        <v>0</v>
      </c>
      <c r="HP465" s="9">
        <v>0</v>
      </c>
      <c r="HQ465" s="9">
        <v>0</v>
      </c>
      <c r="HR465" s="9">
        <v>0</v>
      </c>
      <c r="HS465" s="9">
        <v>0</v>
      </c>
      <c r="HT465" s="9">
        <v>0</v>
      </c>
      <c r="HU465" s="9">
        <v>0</v>
      </c>
      <c r="HV465" s="9">
        <v>0</v>
      </c>
      <c r="HW465" s="9">
        <v>0</v>
      </c>
      <c r="HX465" s="9">
        <v>0</v>
      </c>
      <c r="HY465" s="9">
        <v>0</v>
      </c>
      <c r="HZ465" s="9">
        <v>0</v>
      </c>
      <c r="IA465" s="9">
        <v>0</v>
      </c>
      <c r="IB465" s="9">
        <v>0</v>
      </c>
      <c r="IC465" s="9">
        <v>0</v>
      </c>
      <c r="ID465" s="9">
        <v>1</v>
      </c>
      <c r="IE465" s="9">
        <v>0</v>
      </c>
      <c r="IF465" s="1">
        <v>1</v>
      </c>
      <c r="IG465" s="9">
        <v>1</v>
      </c>
      <c r="IH465" s="9">
        <v>0</v>
      </c>
      <c r="II465" s="9">
        <v>0</v>
      </c>
      <c r="IJ465" s="9">
        <v>0</v>
      </c>
      <c r="IK465" s="9">
        <v>0</v>
      </c>
      <c r="IL465" s="9">
        <v>0</v>
      </c>
      <c r="IM465" s="9">
        <v>1</v>
      </c>
      <c r="IN465" s="9">
        <v>0</v>
      </c>
      <c r="IO465" s="9">
        <v>0</v>
      </c>
      <c r="IP465" s="9">
        <v>0</v>
      </c>
      <c r="IQ465" s="9">
        <f t="shared" si="188"/>
        <v>0</v>
      </c>
      <c r="IR465" s="1">
        <v>0</v>
      </c>
      <c r="IS465" s="9">
        <v>0</v>
      </c>
      <c r="IT465" s="9">
        <v>0</v>
      </c>
      <c r="IU465" s="9">
        <v>0</v>
      </c>
      <c r="IV465" s="9">
        <v>0</v>
      </c>
      <c r="IW465" s="9">
        <v>0</v>
      </c>
      <c r="IX465" s="9">
        <v>0</v>
      </c>
      <c r="IY465" s="9">
        <v>0</v>
      </c>
      <c r="IZ465" s="9">
        <v>0</v>
      </c>
      <c r="JA465" s="9"/>
      <c r="JB465" s="9"/>
      <c r="JC465" s="9"/>
      <c r="JD465" s="9"/>
      <c r="JE465" s="9"/>
      <c r="JF465" s="1">
        <v>3</v>
      </c>
      <c r="JG465" s="1">
        <v>1</v>
      </c>
      <c r="JH465" s="1">
        <v>0</v>
      </c>
      <c r="JI465" s="1">
        <v>0</v>
      </c>
      <c r="JJ465" s="9"/>
      <c r="JK465" s="9">
        <v>0</v>
      </c>
      <c r="JL465" s="9">
        <v>0</v>
      </c>
      <c r="JM465" s="9">
        <v>0</v>
      </c>
      <c r="JN465" s="9">
        <v>0</v>
      </c>
      <c r="JO465" s="9">
        <v>0</v>
      </c>
      <c r="JP465" s="9">
        <v>0</v>
      </c>
      <c r="JQ465" s="9">
        <v>0</v>
      </c>
      <c r="JR465" s="9">
        <v>0</v>
      </c>
      <c r="JS465" s="9">
        <v>1</v>
      </c>
      <c r="JT465" s="9">
        <v>1</v>
      </c>
      <c r="JU465" s="9">
        <v>0</v>
      </c>
      <c r="JV465" s="9">
        <v>0</v>
      </c>
      <c r="JW465" s="9">
        <v>0</v>
      </c>
      <c r="JX465" s="9">
        <v>0</v>
      </c>
      <c r="JY465" s="9"/>
      <c r="JZ465" s="9"/>
      <c r="KA465" s="9"/>
      <c r="KB465" s="9">
        <v>0</v>
      </c>
      <c r="KC465" s="9">
        <f t="shared" si="189"/>
        <v>0</v>
      </c>
      <c r="KD465" s="9">
        <v>0</v>
      </c>
      <c r="KE465" s="9">
        <v>0</v>
      </c>
      <c r="KF465" s="9">
        <v>0</v>
      </c>
      <c r="KG465" s="9">
        <v>0</v>
      </c>
      <c r="KH465" s="9">
        <v>0</v>
      </c>
      <c r="KI465" s="9">
        <v>0</v>
      </c>
      <c r="KJ465" s="9">
        <v>0</v>
      </c>
      <c r="KK465" s="9">
        <v>0</v>
      </c>
      <c r="KL465" s="9">
        <v>0</v>
      </c>
      <c r="KM465" s="9">
        <v>0</v>
      </c>
      <c r="KN465" s="9">
        <v>0</v>
      </c>
      <c r="KO465" s="9">
        <v>0</v>
      </c>
      <c r="KP465" s="9">
        <v>0</v>
      </c>
      <c r="KQ465" s="9">
        <v>0</v>
      </c>
      <c r="KR465" s="9">
        <v>0</v>
      </c>
      <c r="KS465" s="9">
        <v>0</v>
      </c>
      <c r="KT465" s="9">
        <v>0</v>
      </c>
      <c r="KU465" s="9">
        <v>0</v>
      </c>
      <c r="KV465" s="9">
        <v>0</v>
      </c>
      <c r="KW465" s="9" t="s">
        <v>102</v>
      </c>
      <c r="KX465" s="9">
        <v>1</v>
      </c>
      <c r="KY465" s="9">
        <v>0</v>
      </c>
      <c r="KZ465" s="12">
        <v>13.7</v>
      </c>
      <c r="LA465" s="12">
        <v>42.5</v>
      </c>
      <c r="LB465" s="9">
        <v>7000</v>
      </c>
      <c r="LC465" s="9">
        <v>4450</v>
      </c>
      <c r="LD465" s="9">
        <v>1850</v>
      </c>
      <c r="LE465" s="9">
        <v>348000</v>
      </c>
      <c r="LF465" s="13">
        <v>0.74</v>
      </c>
      <c r="LG465" s="13">
        <v>15.4</v>
      </c>
      <c r="LH465" s="13">
        <v>0.39</v>
      </c>
      <c r="LI465" s="13">
        <v>0.19</v>
      </c>
      <c r="LJ465" s="12">
        <v>99.6</v>
      </c>
      <c r="LK465" s="9">
        <v>61.2</v>
      </c>
      <c r="LL465" s="9">
        <v>301</v>
      </c>
      <c r="LM465" s="12">
        <v>20.62</v>
      </c>
      <c r="LN465" s="9"/>
      <c r="LO465" s="9"/>
      <c r="LP465" s="12">
        <v>1600</v>
      </c>
      <c r="LQ465" s="14">
        <v>2.2000000000000001E-3</v>
      </c>
      <c r="LR465" s="9"/>
      <c r="LS465" s="9"/>
      <c r="LT465" s="9">
        <v>13.2</v>
      </c>
      <c r="LU465" s="9"/>
      <c r="LV465" s="9">
        <v>0</v>
      </c>
      <c r="LW465" s="9"/>
      <c r="LX465" s="1">
        <v>0</v>
      </c>
      <c r="LY465" s="9">
        <v>0</v>
      </c>
      <c r="LZ465" s="9">
        <v>1</v>
      </c>
      <c r="MA465" s="9">
        <v>0</v>
      </c>
      <c r="MB465" s="9">
        <f t="shared" si="167"/>
        <v>1</v>
      </c>
      <c r="MC465" s="1">
        <v>1</v>
      </c>
      <c r="MD465" s="9">
        <v>1</v>
      </c>
      <c r="ME465" s="9">
        <v>0</v>
      </c>
      <c r="MF465" s="9">
        <v>0</v>
      </c>
      <c r="MG465" s="9">
        <v>0</v>
      </c>
      <c r="MH465" s="9">
        <v>0</v>
      </c>
      <c r="MI465" s="9">
        <v>0</v>
      </c>
      <c r="MJ465" s="9">
        <v>0</v>
      </c>
      <c r="MK465" s="9">
        <v>1</v>
      </c>
      <c r="ML465" s="9">
        <v>0</v>
      </c>
      <c r="MM465" s="9">
        <f t="shared" si="168"/>
        <v>1</v>
      </c>
      <c r="MN465" s="1">
        <v>1</v>
      </c>
      <c r="MO465" s="9">
        <v>1</v>
      </c>
      <c r="MP465" s="9">
        <v>0</v>
      </c>
      <c r="MQ465" s="9">
        <v>0</v>
      </c>
      <c r="MR465" s="9">
        <v>0</v>
      </c>
      <c r="MS465" s="9">
        <v>0</v>
      </c>
      <c r="MT465" s="9">
        <v>0</v>
      </c>
      <c r="MU465" s="9">
        <v>0</v>
      </c>
      <c r="MV465" s="9">
        <v>0</v>
      </c>
      <c r="MW465" s="9">
        <v>0</v>
      </c>
      <c r="MX465" s="9">
        <v>0</v>
      </c>
      <c r="MY465" s="9">
        <v>0</v>
      </c>
      <c r="MZ465" s="9">
        <v>0</v>
      </c>
      <c r="NA465" s="9">
        <v>0</v>
      </c>
      <c r="NB465" s="9" t="s">
        <v>123</v>
      </c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1">
        <v>0</v>
      </c>
      <c r="NZ465" s="9"/>
      <c r="OA465" s="1">
        <v>0</v>
      </c>
      <c r="OB465" s="1">
        <v>0</v>
      </c>
      <c r="OC465" s="9">
        <v>0</v>
      </c>
      <c r="OD465" s="9">
        <v>0</v>
      </c>
      <c r="OE465" s="9">
        <f t="shared" si="169"/>
        <v>0</v>
      </c>
      <c r="OF465" s="9">
        <v>0</v>
      </c>
      <c r="OG465" s="9">
        <v>0</v>
      </c>
      <c r="OH465" s="9">
        <v>0</v>
      </c>
      <c r="OI465" s="9">
        <v>0</v>
      </c>
      <c r="OJ465" s="9">
        <v>0</v>
      </c>
      <c r="OK465" s="9">
        <v>0</v>
      </c>
      <c r="OL465" s="9">
        <v>0</v>
      </c>
      <c r="OM465" s="9">
        <v>0</v>
      </c>
      <c r="ON465" s="9">
        <v>0</v>
      </c>
      <c r="OO465" s="9">
        <v>0</v>
      </c>
      <c r="OP465" s="9">
        <f t="shared" si="170"/>
        <v>0</v>
      </c>
      <c r="OQ465" s="9">
        <v>0</v>
      </c>
      <c r="OR465" s="9">
        <v>0</v>
      </c>
      <c r="OS465" s="9">
        <v>0</v>
      </c>
      <c r="OT465" s="9">
        <v>0</v>
      </c>
      <c r="OU465" s="9">
        <v>0</v>
      </c>
      <c r="OV465" s="9">
        <v>0</v>
      </c>
      <c r="OW465" s="9">
        <v>0</v>
      </c>
      <c r="OX465" s="9">
        <v>0</v>
      </c>
      <c r="OY465" s="9">
        <v>0</v>
      </c>
      <c r="OZ465" s="9">
        <v>0</v>
      </c>
      <c r="PA465" s="9">
        <v>0</v>
      </c>
      <c r="PB465" s="9">
        <v>0</v>
      </c>
    </row>
    <row r="466" spans="1:418" x14ac:dyDescent="0.25">
      <c r="A466" s="1">
        <v>465</v>
      </c>
      <c r="B466" s="26" t="s">
        <v>1</v>
      </c>
      <c r="C466" s="9">
        <v>1</v>
      </c>
      <c r="D466" s="9">
        <v>0</v>
      </c>
      <c r="E466" s="9">
        <v>81</v>
      </c>
      <c r="F466" s="9">
        <v>0</v>
      </c>
      <c r="G466" s="9">
        <v>0</v>
      </c>
      <c r="H466" s="9">
        <v>0</v>
      </c>
      <c r="I466" s="1">
        <v>1</v>
      </c>
      <c r="J466" s="9" t="s">
        <v>5</v>
      </c>
      <c r="K466" s="9">
        <v>1</v>
      </c>
      <c r="L466" s="9">
        <v>0</v>
      </c>
      <c r="M466" s="9">
        <v>0</v>
      </c>
      <c r="N466" s="9">
        <v>0</v>
      </c>
      <c r="O466" s="9" t="s">
        <v>271</v>
      </c>
      <c r="P466" s="9" t="s">
        <v>247</v>
      </c>
      <c r="Q466" s="9"/>
      <c r="R466" s="9" t="s">
        <v>393</v>
      </c>
      <c r="S466" s="1">
        <v>0</v>
      </c>
      <c r="T466" s="9" t="s">
        <v>329</v>
      </c>
      <c r="U466" s="9" t="s">
        <v>149</v>
      </c>
      <c r="V466" s="9" t="s">
        <v>111</v>
      </c>
      <c r="W466" s="9">
        <v>1</v>
      </c>
      <c r="X466" s="9">
        <v>1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1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1</v>
      </c>
      <c r="AL466" s="9">
        <v>0</v>
      </c>
      <c r="AM466" s="9">
        <v>0</v>
      </c>
      <c r="AN466" s="9">
        <v>0</v>
      </c>
      <c r="AO466" s="9">
        <v>0</v>
      </c>
      <c r="AP466" s="9">
        <v>1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8</v>
      </c>
      <c r="BA466" s="9">
        <v>0</v>
      </c>
      <c r="BB466" s="9">
        <v>0</v>
      </c>
      <c r="BC466" s="9">
        <v>0</v>
      </c>
      <c r="BD466" s="1">
        <v>1</v>
      </c>
      <c r="BE466" s="9">
        <f t="shared" si="187"/>
        <v>2</v>
      </c>
      <c r="BF466" s="9">
        <v>1</v>
      </c>
      <c r="BG466" s="9">
        <v>1</v>
      </c>
      <c r="BH466" s="9">
        <v>0</v>
      </c>
      <c r="BI466" s="9">
        <v>0</v>
      </c>
      <c r="BJ466" s="1">
        <v>0</v>
      </c>
      <c r="BK466" s="9">
        <v>0</v>
      </c>
      <c r="BL466" s="9">
        <v>0</v>
      </c>
      <c r="BM466" s="9">
        <v>0</v>
      </c>
      <c r="BN466" s="9">
        <v>1</v>
      </c>
      <c r="BO466" s="9">
        <v>1</v>
      </c>
      <c r="BP466" s="9">
        <v>0</v>
      </c>
      <c r="BQ466" s="9">
        <v>0</v>
      </c>
      <c r="BR466" s="1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/>
      <c r="CJ466" s="9"/>
      <c r="CK466" s="9" t="s">
        <v>123</v>
      </c>
      <c r="CL466" s="9">
        <v>0</v>
      </c>
      <c r="CM466" s="10">
        <v>44016</v>
      </c>
      <c r="CN466" s="10">
        <v>44016</v>
      </c>
      <c r="CO466" s="10"/>
      <c r="CP466" s="10"/>
      <c r="CQ466" s="10"/>
      <c r="CR466" s="10"/>
      <c r="CS466" s="10">
        <v>44019</v>
      </c>
      <c r="CT466" s="3"/>
      <c r="CU466" s="3">
        <f t="shared" si="198"/>
        <v>3</v>
      </c>
      <c r="CV466" s="11"/>
      <c r="CW466" s="11"/>
      <c r="CX466" s="11"/>
      <c r="CY466" s="3">
        <f t="shared" si="194"/>
        <v>3</v>
      </c>
      <c r="CZ466" s="11">
        <v>0</v>
      </c>
      <c r="DA466" s="3">
        <v>1</v>
      </c>
      <c r="DB466" s="11">
        <v>0</v>
      </c>
      <c r="DC466" s="3">
        <f t="shared" si="199"/>
        <v>1</v>
      </c>
      <c r="DD466" s="10">
        <v>44012</v>
      </c>
      <c r="DE466" s="1">
        <v>0</v>
      </c>
      <c r="DF466" s="11">
        <f t="shared" si="161"/>
        <v>4</v>
      </c>
      <c r="DG466" s="3">
        <f t="shared" si="200"/>
        <v>5</v>
      </c>
      <c r="DH466" s="9">
        <v>0</v>
      </c>
      <c r="DI466" s="9">
        <v>1</v>
      </c>
      <c r="DJ466" s="9">
        <v>0</v>
      </c>
      <c r="DK466" s="9">
        <v>0</v>
      </c>
      <c r="DL466" s="9">
        <v>0</v>
      </c>
      <c r="DM466" s="9">
        <v>1</v>
      </c>
      <c r="DN466" s="9">
        <v>1</v>
      </c>
      <c r="DO466" s="9">
        <v>1</v>
      </c>
      <c r="DP466" s="9">
        <v>0</v>
      </c>
      <c r="DQ466" s="9">
        <v>0</v>
      </c>
      <c r="DR466" s="9">
        <v>1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68</v>
      </c>
      <c r="EH466" s="9">
        <v>1.5</v>
      </c>
      <c r="EI466" s="12">
        <f>(EG466)/(EH466*EH466)</f>
        <v>30.222222222222221</v>
      </c>
      <c r="EJ466" s="11">
        <v>0</v>
      </c>
      <c r="EK466" s="11">
        <v>0</v>
      </c>
      <c r="EL466" s="3">
        <v>1</v>
      </c>
      <c r="EM466" s="9">
        <v>113</v>
      </c>
      <c r="EN466" s="9">
        <v>59</v>
      </c>
      <c r="EO466" s="12">
        <f t="shared" si="162"/>
        <v>77</v>
      </c>
      <c r="EP466" s="11">
        <v>0</v>
      </c>
      <c r="EQ466" s="9">
        <v>67</v>
      </c>
      <c r="ER466" s="9">
        <v>0</v>
      </c>
      <c r="ES466" s="9">
        <v>20</v>
      </c>
      <c r="ET466" s="9">
        <v>0</v>
      </c>
      <c r="EU466" s="12">
        <v>37</v>
      </c>
      <c r="EV466" s="11">
        <v>0</v>
      </c>
      <c r="EW466" s="12">
        <v>37</v>
      </c>
      <c r="EX466" s="9">
        <v>97</v>
      </c>
      <c r="EY466" s="1">
        <v>0</v>
      </c>
      <c r="EZ466" s="9" t="s">
        <v>51</v>
      </c>
      <c r="FA466" s="9">
        <v>1</v>
      </c>
      <c r="FB466" s="9">
        <v>0</v>
      </c>
      <c r="FC466" s="9">
        <v>0</v>
      </c>
      <c r="FD466" s="9">
        <v>0</v>
      </c>
      <c r="FE466" s="9">
        <v>0</v>
      </c>
      <c r="FF466" s="9">
        <v>0</v>
      </c>
      <c r="FG466" s="9">
        <v>0</v>
      </c>
      <c r="FH466" s="9">
        <v>0</v>
      </c>
      <c r="FI466" s="1">
        <v>2</v>
      </c>
      <c r="FJ466" s="9">
        <v>0</v>
      </c>
      <c r="FK466" s="1">
        <v>1</v>
      </c>
      <c r="FL466" s="9">
        <v>0</v>
      </c>
      <c r="FM466" s="9" t="s">
        <v>104</v>
      </c>
      <c r="FN466" s="1" t="s">
        <v>82</v>
      </c>
      <c r="FO466" s="9">
        <v>0</v>
      </c>
      <c r="FP466" s="1">
        <v>1</v>
      </c>
      <c r="FQ466" s="9">
        <v>0</v>
      </c>
      <c r="FR466" s="1">
        <v>1</v>
      </c>
      <c r="FS466" s="1">
        <f t="shared" si="201"/>
        <v>1</v>
      </c>
      <c r="FT466" s="1">
        <v>0</v>
      </c>
      <c r="FU466" s="9">
        <v>0</v>
      </c>
      <c r="FV466" s="9">
        <v>0</v>
      </c>
      <c r="FW466" s="9">
        <v>0</v>
      </c>
      <c r="FX466" s="9">
        <v>0</v>
      </c>
      <c r="FY466" s="9">
        <v>0</v>
      </c>
      <c r="FZ466" s="1">
        <f t="shared" si="195"/>
        <v>0</v>
      </c>
      <c r="GA466" s="1">
        <v>0</v>
      </c>
      <c r="GB466" s="9">
        <v>0</v>
      </c>
      <c r="GC466" s="9">
        <v>0</v>
      </c>
      <c r="GD466" s="9">
        <v>0</v>
      </c>
      <c r="GE466" s="9">
        <v>0</v>
      </c>
      <c r="GF466" s="9">
        <v>0</v>
      </c>
      <c r="GG466" s="9">
        <v>0</v>
      </c>
      <c r="GH466" s="1">
        <f t="shared" si="196"/>
        <v>1</v>
      </c>
      <c r="GI466" s="1">
        <v>1</v>
      </c>
      <c r="GJ466" s="9">
        <v>0</v>
      </c>
      <c r="GK466" s="9">
        <v>1</v>
      </c>
      <c r="GL466" s="9">
        <v>1</v>
      </c>
      <c r="GM466" s="9">
        <v>0</v>
      </c>
      <c r="GN466" s="9">
        <v>0</v>
      </c>
      <c r="GO466" s="9">
        <v>0</v>
      </c>
      <c r="GP466" s="1">
        <v>0</v>
      </c>
      <c r="GQ466" s="9">
        <v>0</v>
      </c>
      <c r="GR466" s="11">
        <f t="shared" si="163"/>
        <v>0</v>
      </c>
      <c r="GS466" s="9">
        <v>0</v>
      </c>
      <c r="GT466" s="9">
        <v>0</v>
      </c>
      <c r="GU466" s="9">
        <v>0</v>
      </c>
      <c r="GV466" s="9">
        <v>0</v>
      </c>
      <c r="GW466" s="9">
        <v>0</v>
      </c>
      <c r="GX466" s="9">
        <f t="shared" si="164"/>
        <v>2</v>
      </c>
      <c r="GY466" s="9">
        <v>1</v>
      </c>
      <c r="GZ466" s="9">
        <v>0</v>
      </c>
      <c r="HA466" s="9">
        <v>0</v>
      </c>
      <c r="HB466" s="9">
        <v>1</v>
      </c>
      <c r="HC466" s="9">
        <v>0</v>
      </c>
      <c r="HD466" s="9">
        <v>0</v>
      </c>
      <c r="HE466" s="9">
        <v>0</v>
      </c>
      <c r="HF466" s="9">
        <v>0</v>
      </c>
      <c r="HG466" s="9">
        <v>0</v>
      </c>
      <c r="HH466" s="9">
        <v>0</v>
      </c>
      <c r="HI466" s="9">
        <v>1</v>
      </c>
      <c r="HJ466" s="9">
        <v>0</v>
      </c>
      <c r="HK466" s="9">
        <v>0</v>
      </c>
      <c r="HL466" s="9">
        <v>0</v>
      </c>
      <c r="HM466" s="9">
        <v>0</v>
      </c>
      <c r="HN466" s="9">
        <v>0</v>
      </c>
      <c r="HO466" s="9">
        <v>0</v>
      </c>
      <c r="HP466" s="9">
        <v>0</v>
      </c>
      <c r="HQ466" s="9">
        <v>0</v>
      </c>
      <c r="HR466" s="9">
        <v>0</v>
      </c>
      <c r="HS466" s="9">
        <v>0</v>
      </c>
      <c r="HT466" s="9">
        <v>0</v>
      </c>
      <c r="HU466" s="9">
        <v>0</v>
      </c>
      <c r="HV466" s="9">
        <v>0</v>
      </c>
      <c r="HW466" s="9">
        <v>0</v>
      </c>
      <c r="HX466" s="9">
        <v>0</v>
      </c>
      <c r="HY466" s="9">
        <v>0</v>
      </c>
      <c r="HZ466" s="9">
        <v>0</v>
      </c>
      <c r="IA466" s="9">
        <v>1</v>
      </c>
      <c r="IB466" s="9">
        <v>1</v>
      </c>
      <c r="IC466" s="9">
        <v>0</v>
      </c>
      <c r="ID466" s="9">
        <v>1</v>
      </c>
      <c r="IE466" s="9">
        <v>0</v>
      </c>
      <c r="IF466" s="1">
        <v>0</v>
      </c>
      <c r="IG466" s="9">
        <v>0</v>
      </c>
      <c r="IH466" s="9">
        <v>0</v>
      </c>
      <c r="II466" s="9">
        <v>0</v>
      </c>
      <c r="IJ466" s="9">
        <v>0</v>
      </c>
      <c r="IK466" s="9">
        <v>0</v>
      </c>
      <c r="IL466" s="9">
        <v>0</v>
      </c>
      <c r="IM466" s="9">
        <v>0</v>
      </c>
      <c r="IN466" s="9">
        <v>0</v>
      </c>
      <c r="IO466" s="9">
        <v>0</v>
      </c>
      <c r="IP466" s="9">
        <v>0</v>
      </c>
      <c r="IQ466" s="9">
        <f t="shared" si="188"/>
        <v>0</v>
      </c>
      <c r="IR466" s="1">
        <v>0</v>
      </c>
      <c r="IS466" s="9">
        <v>0</v>
      </c>
      <c r="IT466" s="9">
        <v>0</v>
      </c>
      <c r="IU466" s="9">
        <v>0</v>
      </c>
      <c r="IV466" s="9">
        <v>0</v>
      </c>
      <c r="IW466" s="9">
        <v>0</v>
      </c>
      <c r="IX466" s="9">
        <v>0</v>
      </c>
      <c r="IY466" s="9">
        <v>0</v>
      </c>
      <c r="IZ466" s="9">
        <v>0</v>
      </c>
      <c r="JA466" s="9"/>
      <c r="JB466" s="9"/>
      <c r="JC466" s="9"/>
      <c r="JD466" s="9"/>
      <c r="JE466" s="9"/>
      <c r="JF466" s="1">
        <v>2</v>
      </c>
      <c r="JG466" s="1">
        <v>1</v>
      </c>
      <c r="JH466" s="1">
        <v>0</v>
      </c>
      <c r="JI466" s="1">
        <v>0</v>
      </c>
      <c r="JJ466" s="9"/>
      <c r="JK466" s="9">
        <v>0</v>
      </c>
      <c r="JL466" s="9">
        <v>0</v>
      </c>
      <c r="JM466" s="9">
        <v>0</v>
      </c>
      <c r="JN466" s="9">
        <v>0</v>
      </c>
      <c r="JO466" s="9">
        <v>0</v>
      </c>
      <c r="JP466" s="9">
        <v>0</v>
      </c>
      <c r="JQ466" s="9">
        <v>0</v>
      </c>
      <c r="JR466" s="9">
        <v>0</v>
      </c>
      <c r="JS466" s="9">
        <v>1</v>
      </c>
      <c r="JT466" s="9">
        <v>1</v>
      </c>
      <c r="JU466" s="9">
        <v>0</v>
      </c>
      <c r="JV466" s="9">
        <v>0</v>
      </c>
      <c r="JW466" s="9">
        <v>0</v>
      </c>
      <c r="JX466" s="9">
        <v>0</v>
      </c>
      <c r="JY466" s="9"/>
      <c r="JZ466" s="9"/>
      <c r="KA466" s="9"/>
      <c r="KB466" s="9">
        <v>0</v>
      </c>
      <c r="KC466" s="9">
        <f t="shared" si="189"/>
        <v>0</v>
      </c>
      <c r="KD466" s="9">
        <v>0</v>
      </c>
      <c r="KE466" s="9">
        <v>0</v>
      </c>
      <c r="KF466" s="9">
        <v>0</v>
      </c>
      <c r="KG466" s="9">
        <v>0</v>
      </c>
      <c r="KH466" s="9">
        <v>0</v>
      </c>
      <c r="KI466" s="9">
        <v>0</v>
      </c>
      <c r="KJ466" s="9">
        <v>0</v>
      </c>
      <c r="KK466" s="9">
        <v>0</v>
      </c>
      <c r="KL466" s="9">
        <v>0</v>
      </c>
      <c r="KM466" s="9">
        <v>0</v>
      </c>
      <c r="KN466" s="9">
        <v>0</v>
      </c>
      <c r="KO466" s="9">
        <v>0</v>
      </c>
      <c r="KP466" s="9">
        <v>0</v>
      </c>
      <c r="KQ466" s="9">
        <v>0</v>
      </c>
      <c r="KR466" s="9">
        <v>0</v>
      </c>
      <c r="KS466" s="9">
        <v>0</v>
      </c>
      <c r="KT466" s="9">
        <v>0</v>
      </c>
      <c r="KU466" s="9">
        <v>0</v>
      </c>
      <c r="KV466" s="9">
        <v>0</v>
      </c>
      <c r="KW466" s="9" t="s">
        <v>102</v>
      </c>
      <c r="KX466" s="9">
        <v>1</v>
      </c>
      <c r="KY466" s="9">
        <v>0</v>
      </c>
      <c r="KZ466" s="12">
        <v>13</v>
      </c>
      <c r="LA466" s="12">
        <v>43</v>
      </c>
      <c r="LB466" s="9">
        <v>5320</v>
      </c>
      <c r="LC466" s="9">
        <v>2340</v>
      </c>
      <c r="LD466" s="9">
        <v>2500</v>
      </c>
      <c r="LE466" s="9">
        <v>294000</v>
      </c>
      <c r="LF466" s="13">
        <v>0.88</v>
      </c>
      <c r="LG466" s="9"/>
      <c r="LH466" s="13">
        <v>0.4</v>
      </c>
      <c r="LI466" s="13">
        <v>0.15</v>
      </c>
      <c r="LJ466" s="9"/>
      <c r="LK466" s="9"/>
      <c r="LL466" s="9">
        <v>181</v>
      </c>
      <c r="LM466" s="9"/>
      <c r="LN466" s="9"/>
      <c r="LO466" s="12">
        <v>238</v>
      </c>
      <c r="LP466" s="9"/>
      <c r="LQ466" s="9"/>
      <c r="LR466" s="9"/>
      <c r="LS466" s="9"/>
      <c r="LT466" s="9"/>
      <c r="LU466" s="9"/>
      <c r="LV466" s="9">
        <v>0</v>
      </c>
      <c r="LW466" s="9"/>
      <c r="LX466" s="1">
        <v>0</v>
      </c>
      <c r="LY466" s="9">
        <v>0</v>
      </c>
      <c r="LZ466" s="1">
        <v>1</v>
      </c>
      <c r="MA466" s="9">
        <v>1</v>
      </c>
      <c r="MB466" s="9">
        <f t="shared" si="167"/>
        <v>0</v>
      </c>
      <c r="MC466" s="9">
        <v>0</v>
      </c>
      <c r="MD466" s="9">
        <v>0</v>
      </c>
      <c r="ME466" s="9">
        <v>0</v>
      </c>
      <c r="MF466" s="9">
        <v>0</v>
      </c>
      <c r="MG466" s="9">
        <v>0</v>
      </c>
      <c r="MH466" s="9">
        <v>0</v>
      </c>
      <c r="MI466" s="9">
        <v>0</v>
      </c>
      <c r="MJ466" s="9">
        <v>0</v>
      </c>
      <c r="MK466" s="9">
        <v>0</v>
      </c>
      <c r="ML466" s="9">
        <v>0</v>
      </c>
      <c r="MM466" s="9">
        <f t="shared" si="168"/>
        <v>0</v>
      </c>
      <c r="MN466" s="9">
        <v>0</v>
      </c>
      <c r="MO466" s="9">
        <v>0</v>
      </c>
      <c r="MP466" s="9">
        <v>0</v>
      </c>
      <c r="MQ466" s="9">
        <v>0</v>
      </c>
      <c r="MR466" s="9">
        <v>0</v>
      </c>
      <c r="MS466" s="9">
        <v>0</v>
      </c>
      <c r="MT466" s="9">
        <v>0</v>
      </c>
      <c r="MU466" s="9">
        <v>0</v>
      </c>
      <c r="MV466" s="9">
        <v>0</v>
      </c>
      <c r="MW466" s="9">
        <v>0</v>
      </c>
      <c r="MX466" s="9">
        <v>0</v>
      </c>
      <c r="MY466" s="9">
        <v>0</v>
      </c>
      <c r="MZ466" s="9">
        <v>0</v>
      </c>
      <c r="NA466" s="9">
        <v>0</v>
      </c>
      <c r="NB466" s="9" t="s">
        <v>123</v>
      </c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1">
        <v>0</v>
      </c>
      <c r="NZ466" s="9"/>
      <c r="OA466" s="1">
        <v>0</v>
      </c>
      <c r="OB466" s="1">
        <v>0</v>
      </c>
      <c r="OC466" s="9">
        <v>0</v>
      </c>
      <c r="OD466" s="9">
        <v>0</v>
      </c>
      <c r="OE466" s="9">
        <f t="shared" si="169"/>
        <v>0</v>
      </c>
      <c r="OF466" s="9">
        <v>0</v>
      </c>
      <c r="OG466" s="9">
        <v>0</v>
      </c>
      <c r="OH466" s="9">
        <v>0</v>
      </c>
      <c r="OI466" s="9">
        <v>0</v>
      </c>
      <c r="OJ466" s="9">
        <v>0</v>
      </c>
      <c r="OK466" s="9">
        <v>0</v>
      </c>
      <c r="OL466" s="9">
        <v>0</v>
      </c>
      <c r="OM466" s="9">
        <v>0</v>
      </c>
      <c r="ON466" s="9">
        <v>0</v>
      </c>
      <c r="OO466" s="9">
        <v>0</v>
      </c>
      <c r="OP466" s="9">
        <f t="shared" si="170"/>
        <v>0</v>
      </c>
      <c r="OQ466" s="9">
        <v>0</v>
      </c>
      <c r="OR466" s="9">
        <v>0</v>
      </c>
      <c r="OS466" s="9">
        <v>0</v>
      </c>
      <c r="OT466" s="9">
        <v>0</v>
      </c>
      <c r="OU466" s="9">
        <v>0</v>
      </c>
      <c r="OV466" s="9">
        <v>0</v>
      </c>
      <c r="OW466" s="9">
        <v>0</v>
      </c>
      <c r="OX466" s="9">
        <v>0</v>
      </c>
      <c r="OY466" s="9">
        <v>0</v>
      </c>
      <c r="OZ466" s="9">
        <v>0</v>
      </c>
      <c r="PA466" s="9">
        <v>0</v>
      </c>
      <c r="PB466" s="9">
        <v>0</v>
      </c>
    </row>
    <row r="467" spans="1:418" x14ac:dyDescent="0.25">
      <c r="A467" s="1">
        <v>466</v>
      </c>
      <c r="B467" s="26" t="s">
        <v>1</v>
      </c>
      <c r="C467" s="9">
        <v>1</v>
      </c>
      <c r="D467" s="9">
        <v>0</v>
      </c>
      <c r="E467" s="9">
        <v>41</v>
      </c>
      <c r="F467" s="9">
        <v>0</v>
      </c>
      <c r="G467" s="1">
        <v>1</v>
      </c>
      <c r="H467" s="9">
        <v>0</v>
      </c>
      <c r="I467" s="9">
        <v>0</v>
      </c>
      <c r="J467" s="9" t="s">
        <v>5</v>
      </c>
      <c r="K467" s="9">
        <v>1</v>
      </c>
      <c r="L467" s="9">
        <v>0</v>
      </c>
      <c r="M467" s="9">
        <v>0</v>
      </c>
      <c r="N467" s="9">
        <v>0</v>
      </c>
      <c r="O467" s="9" t="s">
        <v>271</v>
      </c>
      <c r="P467" s="9" t="s">
        <v>247</v>
      </c>
      <c r="Q467" s="9"/>
      <c r="R467" s="9" t="s">
        <v>393</v>
      </c>
      <c r="S467" s="1">
        <v>0</v>
      </c>
      <c r="T467" s="9" t="s">
        <v>329</v>
      </c>
      <c r="U467" s="9" t="s">
        <v>149</v>
      </c>
      <c r="V467" s="9" t="s">
        <v>111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1">
        <v>1</v>
      </c>
      <c r="BB467" s="9">
        <v>0</v>
      </c>
      <c r="BC467" s="9">
        <v>0</v>
      </c>
      <c r="BD467" s="9">
        <v>0</v>
      </c>
      <c r="BE467" s="9">
        <f t="shared" si="187"/>
        <v>0</v>
      </c>
      <c r="BF467" s="9">
        <v>0</v>
      </c>
      <c r="BG467" s="9">
        <v>0</v>
      </c>
      <c r="BH467" s="9">
        <v>0</v>
      </c>
      <c r="BI467" s="9">
        <v>0</v>
      </c>
      <c r="BJ467" s="1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1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/>
      <c r="CJ467" s="9"/>
      <c r="CK467" s="9" t="s">
        <v>123</v>
      </c>
      <c r="CL467" s="9">
        <v>0</v>
      </c>
      <c r="CM467" s="10">
        <v>44007</v>
      </c>
      <c r="CN467" s="10">
        <v>44007</v>
      </c>
      <c r="CO467" s="10"/>
      <c r="CP467" s="10"/>
      <c r="CQ467" s="10"/>
      <c r="CR467" s="10"/>
      <c r="CS467" s="10">
        <v>44018</v>
      </c>
      <c r="CT467" s="3"/>
      <c r="CU467" s="3">
        <f t="shared" si="198"/>
        <v>11</v>
      </c>
      <c r="CV467" s="11"/>
      <c r="CW467" s="11"/>
      <c r="CX467" s="11"/>
      <c r="CY467" s="3">
        <f t="shared" si="194"/>
        <v>11</v>
      </c>
      <c r="CZ467" s="11">
        <v>0</v>
      </c>
      <c r="DA467" s="3">
        <v>1</v>
      </c>
      <c r="DB467" s="11">
        <v>0</v>
      </c>
      <c r="DC467" s="3">
        <f t="shared" si="199"/>
        <v>1</v>
      </c>
      <c r="DD467" s="10">
        <v>44007</v>
      </c>
      <c r="DE467" s="1">
        <v>0</v>
      </c>
      <c r="DF467" s="11">
        <f t="shared" si="161"/>
        <v>0</v>
      </c>
      <c r="DG467" s="3">
        <f t="shared" si="200"/>
        <v>3</v>
      </c>
      <c r="DH467" s="9">
        <v>0</v>
      </c>
      <c r="DI467" s="9">
        <v>1</v>
      </c>
      <c r="DJ467" s="9">
        <v>0</v>
      </c>
      <c r="DK467" s="9">
        <v>1</v>
      </c>
      <c r="DL467" s="9">
        <v>0</v>
      </c>
      <c r="DM467" s="9">
        <v>0</v>
      </c>
      <c r="DN467" s="9">
        <v>0</v>
      </c>
      <c r="DO467" s="9">
        <v>1</v>
      </c>
      <c r="DP467" s="9">
        <v>0</v>
      </c>
      <c r="DQ467" s="9">
        <v>0</v>
      </c>
      <c r="DR467" s="9">
        <v>0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/>
      <c r="EH467" s="9"/>
      <c r="EI467" s="12"/>
      <c r="EJ467" s="11"/>
      <c r="EK467" s="11"/>
      <c r="EL467" s="11"/>
      <c r="EM467" s="9">
        <v>113</v>
      </c>
      <c r="EN467" s="9">
        <v>73</v>
      </c>
      <c r="EO467" s="12">
        <f t="shared" si="162"/>
        <v>86.333333333333329</v>
      </c>
      <c r="EP467" s="11">
        <v>0</v>
      </c>
      <c r="EQ467" s="9">
        <v>83</v>
      </c>
      <c r="ER467" s="9">
        <v>0</v>
      </c>
      <c r="ES467" s="9">
        <v>19</v>
      </c>
      <c r="ET467" s="9">
        <v>0</v>
      </c>
      <c r="EU467" s="12">
        <v>36.5</v>
      </c>
      <c r="EV467" s="11">
        <v>0</v>
      </c>
      <c r="EW467" s="12">
        <v>36.5</v>
      </c>
      <c r="EX467" s="9">
        <v>96</v>
      </c>
      <c r="EY467" s="1">
        <v>0</v>
      </c>
      <c r="EZ467" s="9" t="s">
        <v>51</v>
      </c>
      <c r="FA467" s="9">
        <v>1</v>
      </c>
      <c r="FB467" s="9">
        <v>0</v>
      </c>
      <c r="FC467" s="9">
        <v>1</v>
      </c>
      <c r="FD467" s="9">
        <v>1</v>
      </c>
      <c r="FE467" s="9">
        <v>0</v>
      </c>
      <c r="FF467" s="9">
        <v>0</v>
      </c>
      <c r="FG467" s="9">
        <v>0</v>
      </c>
      <c r="FH467" s="9">
        <v>0</v>
      </c>
      <c r="FI467" s="1">
        <v>0</v>
      </c>
      <c r="FJ467" s="1">
        <v>1</v>
      </c>
      <c r="FK467" s="9">
        <v>0</v>
      </c>
      <c r="FL467" s="9">
        <v>0</v>
      </c>
      <c r="FM467" s="9" t="s">
        <v>104</v>
      </c>
      <c r="FN467" s="1" t="s">
        <v>82</v>
      </c>
      <c r="FO467" s="9">
        <v>0</v>
      </c>
      <c r="FP467" s="1">
        <v>1</v>
      </c>
      <c r="FQ467" s="9">
        <v>0</v>
      </c>
      <c r="FR467" s="1">
        <v>1</v>
      </c>
      <c r="FS467" s="1">
        <f t="shared" si="201"/>
        <v>1</v>
      </c>
      <c r="FT467" s="1">
        <v>0</v>
      </c>
      <c r="FU467" s="9">
        <v>0</v>
      </c>
      <c r="FV467" s="9">
        <v>0</v>
      </c>
      <c r="FW467" s="9">
        <v>0</v>
      </c>
      <c r="FX467" s="9">
        <v>0</v>
      </c>
      <c r="FY467" s="9">
        <v>0</v>
      </c>
      <c r="FZ467" s="1">
        <f t="shared" si="195"/>
        <v>0</v>
      </c>
      <c r="GA467" s="1">
        <v>0</v>
      </c>
      <c r="GB467" s="9">
        <v>0</v>
      </c>
      <c r="GC467" s="9">
        <v>0</v>
      </c>
      <c r="GD467" s="9">
        <v>0</v>
      </c>
      <c r="GE467" s="9">
        <v>0</v>
      </c>
      <c r="GF467" s="9">
        <v>0</v>
      </c>
      <c r="GG467" s="9">
        <v>0</v>
      </c>
      <c r="GH467" s="1">
        <f t="shared" si="196"/>
        <v>1</v>
      </c>
      <c r="GI467" s="1">
        <v>1</v>
      </c>
      <c r="GJ467" s="9">
        <v>0</v>
      </c>
      <c r="GK467" s="9">
        <v>1</v>
      </c>
      <c r="GL467" s="9">
        <v>1</v>
      </c>
      <c r="GM467" s="9">
        <v>0</v>
      </c>
      <c r="GN467" s="9">
        <v>0</v>
      </c>
      <c r="GO467" s="9">
        <v>0</v>
      </c>
      <c r="GP467" s="1">
        <v>0</v>
      </c>
      <c r="GQ467" s="9">
        <v>0</v>
      </c>
      <c r="GR467" s="11">
        <f t="shared" si="163"/>
        <v>0</v>
      </c>
      <c r="GS467" s="9">
        <v>0</v>
      </c>
      <c r="GT467" s="9">
        <v>0</v>
      </c>
      <c r="GU467" s="9">
        <v>0</v>
      </c>
      <c r="GV467" s="9">
        <v>0</v>
      </c>
      <c r="GW467" s="9">
        <v>0</v>
      </c>
      <c r="GX467" s="9">
        <f t="shared" si="164"/>
        <v>2</v>
      </c>
      <c r="GY467" s="9">
        <v>1</v>
      </c>
      <c r="GZ467" s="9">
        <v>0</v>
      </c>
      <c r="HA467" s="9">
        <v>0</v>
      </c>
      <c r="HB467" s="9">
        <v>1</v>
      </c>
      <c r="HC467" s="9">
        <v>0</v>
      </c>
      <c r="HD467" s="9">
        <v>0</v>
      </c>
      <c r="HE467" s="9">
        <v>0</v>
      </c>
      <c r="HF467" s="9">
        <v>0</v>
      </c>
      <c r="HG467" s="9">
        <v>0</v>
      </c>
      <c r="HH467" s="9">
        <v>0</v>
      </c>
      <c r="HI467" s="9">
        <v>1</v>
      </c>
      <c r="HJ467" s="9">
        <v>0</v>
      </c>
      <c r="HK467" s="9">
        <v>0</v>
      </c>
      <c r="HL467" s="9">
        <v>0</v>
      </c>
      <c r="HM467" s="9">
        <v>0</v>
      </c>
      <c r="HN467" s="9">
        <v>0</v>
      </c>
      <c r="HO467" s="9">
        <v>0</v>
      </c>
      <c r="HP467" s="9">
        <v>0</v>
      </c>
      <c r="HQ467" s="9">
        <v>0</v>
      </c>
      <c r="HR467" s="9">
        <v>0</v>
      </c>
      <c r="HS467" s="9">
        <v>0</v>
      </c>
      <c r="HT467" s="9">
        <v>0</v>
      </c>
      <c r="HU467" s="9">
        <v>0</v>
      </c>
      <c r="HV467" s="9">
        <v>0</v>
      </c>
      <c r="HW467" s="9">
        <v>0</v>
      </c>
      <c r="HX467" s="9">
        <v>0</v>
      </c>
      <c r="HY467" s="9">
        <v>0</v>
      </c>
      <c r="HZ467" s="9">
        <v>0</v>
      </c>
      <c r="IA467" s="9">
        <v>0</v>
      </c>
      <c r="IB467" s="9">
        <v>0</v>
      </c>
      <c r="IC467" s="9">
        <v>0</v>
      </c>
      <c r="ID467" s="9">
        <v>1</v>
      </c>
      <c r="IE467" s="9">
        <v>0</v>
      </c>
      <c r="IF467" s="1">
        <v>1</v>
      </c>
      <c r="IG467" s="9">
        <v>1</v>
      </c>
      <c r="IH467" s="9">
        <v>0</v>
      </c>
      <c r="II467" s="9">
        <v>0</v>
      </c>
      <c r="IJ467" s="9">
        <v>0</v>
      </c>
      <c r="IK467" s="9">
        <v>0</v>
      </c>
      <c r="IL467" s="9">
        <v>0</v>
      </c>
      <c r="IM467" s="9">
        <v>1</v>
      </c>
      <c r="IN467" s="9">
        <v>0</v>
      </c>
      <c r="IO467" s="9">
        <v>0</v>
      </c>
      <c r="IP467" s="9">
        <v>0</v>
      </c>
      <c r="IQ467" s="9">
        <f t="shared" si="188"/>
        <v>0</v>
      </c>
      <c r="IR467" s="1">
        <v>0</v>
      </c>
      <c r="IS467" s="9">
        <v>0</v>
      </c>
      <c r="IT467" s="9">
        <v>0</v>
      </c>
      <c r="IU467" s="9">
        <v>0</v>
      </c>
      <c r="IV467" s="9">
        <v>0</v>
      </c>
      <c r="IW467" s="9">
        <v>0</v>
      </c>
      <c r="IX467" s="9">
        <v>0</v>
      </c>
      <c r="IY467" s="9">
        <v>0</v>
      </c>
      <c r="IZ467" s="9">
        <v>0</v>
      </c>
      <c r="JA467" s="9"/>
      <c r="JB467" s="9"/>
      <c r="JC467" s="9"/>
      <c r="JD467" s="9"/>
      <c r="JE467" s="9"/>
      <c r="JF467" s="1">
        <v>2</v>
      </c>
      <c r="JG467" s="1">
        <v>1</v>
      </c>
      <c r="JH467" s="1">
        <v>0</v>
      </c>
      <c r="JI467" s="1">
        <v>0</v>
      </c>
      <c r="JJ467" s="9"/>
      <c r="JK467" s="9">
        <v>0</v>
      </c>
      <c r="JL467" s="9">
        <v>0</v>
      </c>
      <c r="JM467" s="9">
        <v>0</v>
      </c>
      <c r="JN467" s="9">
        <v>0</v>
      </c>
      <c r="JO467" s="9">
        <v>0</v>
      </c>
      <c r="JP467" s="9">
        <v>0</v>
      </c>
      <c r="JQ467" s="9">
        <v>0</v>
      </c>
      <c r="JR467" s="9">
        <v>0</v>
      </c>
      <c r="JS467" s="9">
        <v>1</v>
      </c>
      <c r="JT467" s="9">
        <v>1</v>
      </c>
      <c r="JU467" s="9">
        <v>0</v>
      </c>
      <c r="JV467" s="9">
        <v>0</v>
      </c>
      <c r="JW467" s="9">
        <v>0</v>
      </c>
      <c r="JX467" s="9">
        <v>0</v>
      </c>
      <c r="JY467" s="9"/>
      <c r="JZ467" s="9"/>
      <c r="KA467" s="9"/>
      <c r="KB467" s="9">
        <v>0</v>
      </c>
      <c r="KC467" s="9">
        <f t="shared" si="189"/>
        <v>0</v>
      </c>
      <c r="KD467" s="9">
        <v>0</v>
      </c>
      <c r="KE467" s="9">
        <v>0</v>
      </c>
      <c r="KF467" s="9">
        <v>0</v>
      </c>
      <c r="KG467" s="9">
        <v>0</v>
      </c>
      <c r="KH467" s="9">
        <v>0</v>
      </c>
      <c r="KI467" s="9">
        <v>0</v>
      </c>
      <c r="KJ467" s="9">
        <v>0</v>
      </c>
      <c r="KK467" s="9">
        <v>0</v>
      </c>
      <c r="KL467" s="9">
        <v>0</v>
      </c>
      <c r="KM467" s="9">
        <v>0</v>
      </c>
      <c r="KN467" s="9">
        <v>0</v>
      </c>
      <c r="KO467" s="9">
        <v>0</v>
      </c>
      <c r="KP467" s="9">
        <v>0</v>
      </c>
      <c r="KQ467" s="9">
        <v>0</v>
      </c>
      <c r="KR467" s="9">
        <v>0</v>
      </c>
      <c r="KS467" s="9">
        <v>0</v>
      </c>
      <c r="KT467" s="9">
        <v>0</v>
      </c>
      <c r="KU467" s="9">
        <v>0</v>
      </c>
      <c r="KV467" s="9">
        <v>0</v>
      </c>
      <c r="KW467" s="9" t="s">
        <v>102</v>
      </c>
      <c r="KX467" s="9">
        <v>1</v>
      </c>
      <c r="KY467" s="9">
        <v>0</v>
      </c>
      <c r="KZ467" s="12">
        <v>11</v>
      </c>
      <c r="LA467" s="12">
        <v>35.799999999999997</v>
      </c>
      <c r="LB467" s="9">
        <v>8570</v>
      </c>
      <c r="LC467" s="9">
        <v>4867</v>
      </c>
      <c r="LD467" s="9">
        <v>2673</v>
      </c>
      <c r="LE467" s="9">
        <v>1204000</v>
      </c>
      <c r="LF467" s="13">
        <v>0.77</v>
      </c>
      <c r="LG467" s="13">
        <v>7.9</v>
      </c>
      <c r="LH467" s="9"/>
      <c r="LI467" s="9"/>
      <c r="LJ467" s="9"/>
      <c r="LK467" s="9"/>
      <c r="LL467" s="9">
        <v>359</v>
      </c>
      <c r="LM467" s="12">
        <v>195</v>
      </c>
      <c r="LN467" s="9"/>
      <c r="LO467" s="9"/>
      <c r="LP467" s="12">
        <v>313</v>
      </c>
      <c r="LQ467" s="9"/>
      <c r="LR467" s="9"/>
      <c r="LS467" s="9"/>
      <c r="LT467" s="9"/>
      <c r="LU467" s="9"/>
      <c r="LV467" s="9">
        <v>0</v>
      </c>
      <c r="LW467" s="9"/>
      <c r="LX467" s="1">
        <v>0</v>
      </c>
      <c r="LY467" s="9">
        <v>0</v>
      </c>
      <c r="LZ467" s="9">
        <v>1</v>
      </c>
      <c r="MA467" s="9">
        <v>0</v>
      </c>
      <c r="MB467" s="9">
        <f t="shared" si="167"/>
        <v>1</v>
      </c>
      <c r="MC467" s="1">
        <v>1</v>
      </c>
      <c r="MD467" s="9">
        <v>0</v>
      </c>
      <c r="ME467" s="9">
        <v>1</v>
      </c>
      <c r="MF467" s="9">
        <v>0</v>
      </c>
      <c r="MG467" s="9">
        <v>0</v>
      </c>
      <c r="MH467" s="9">
        <v>0</v>
      </c>
      <c r="MI467" s="9">
        <v>0</v>
      </c>
      <c r="MJ467" s="9">
        <v>0</v>
      </c>
      <c r="MK467" s="9">
        <v>1</v>
      </c>
      <c r="ML467" s="9">
        <v>0</v>
      </c>
      <c r="MM467" s="9">
        <f t="shared" si="168"/>
        <v>1</v>
      </c>
      <c r="MN467" s="1">
        <v>1</v>
      </c>
      <c r="MO467" s="9">
        <v>1</v>
      </c>
      <c r="MP467" s="9">
        <v>0</v>
      </c>
      <c r="MQ467" s="9">
        <v>0</v>
      </c>
      <c r="MR467" s="9">
        <v>0</v>
      </c>
      <c r="MS467" s="9">
        <v>0</v>
      </c>
      <c r="MT467" s="9">
        <v>0</v>
      </c>
      <c r="MU467" s="9">
        <v>0</v>
      </c>
      <c r="MV467" s="9">
        <v>0</v>
      </c>
      <c r="MW467" s="9">
        <v>0</v>
      </c>
      <c r="MX467" s="9">
        <v>0</v>
      </c>
      <c r="MY467" s="9">
        <v>0</v>
      </c>
      <c r="MZ467" s="9">
        <v>0</v>
      </c>
      <c r="NA467" s="9">
        <v>0</v>
      </c>
      <c r="NB467" s="9" t="s">
        <v>122</v>
      </c>
      <c r="NC467" s="12">
        <v>10.8</v>
      </c>
      <c r="ND467" s="12">
        <v>34.6</v>
      </c>
      <c r="NE467" s="9">
        <v>6980</v>
      </c>
      <c r="NF467" s="9">
        <v>2580</v>
      </c>
      <c r="NG467" s="9">
        <v>3520</v>
      </c>
      <c r="NH467" s="9">
        <v>1167000</v>
      </c>
      <c r="NI467" s="13">
        <v>0.96</v>
      </c>
      <c r="NJ467" s="9"/>
      <c r="NK467" s="9"/>
      <c r="NL467" s="9"/>
      <c r="NM467" s="9"/>
      <c r="NN467" s="9"/>
      <c r="NO467" s="9"/>
      <c r="NP467" s="12">
        <v>3.58</v>
      </c>
      <c r="NQ467" s="9"/>
      <c r="NR467" s="9"/>
      <c r="NS467" s="9"/>
      <c r="NT467" s="9"/>
      <c r="NU467" s="9"/>
      <c r="NV467" s="9"/>
      <c r="NW467" s="9">
        <v>14.7</v>
      </c>
      <c r="NX467" s="9"/>
      <c r="NY467" s="1">
        <v>0</v>
      </c>
      <c r="NZ467" s="9"/>
      <c r="OA467" s="1">
        <v>0</v>
      </c>
      <c r="OB467" s="1">
        <v>0</v>
      </c>
      <c r="OC467" s="9">
        <v>0</v>
      </c>
      <c r="OD467" s="9">
        <v>0</v>
      </c>
      <c r="OE467" s="9">
        <f t="shared" si="169"/>
        <v>0</v>
      </c>
      <c r="OF467" s="9">
        <v>0</v>
      </c>
      <c r="OG467" s="9">
        <v>0</v>
      </c>
      <c r="OH467" s="9">
        <v>0</v>
      </c>
      <c r="OI467" s="9">
        <v>0</v>
      </c>
      <c r="OJ467" s="9">
        <v>0</v>
      </c>
      <c r="OK467" s="9">
        <v>0</v>
      </c>
      <c r="OL467" s="9">
        <v>0</v>
      </c>
      <c r="OM467" s="9">
        <v>0</v>
      </c>
      <c r="ON467" s="9">
        <v>0</v>
      </c>
      <c r="OO467" s="9">
        <v>0</v>
      </c>
      <c r="OP467" s="9">
        <f t="shared" si="170"/>
        <v>0</v>
      </c>
      <c r="OQ467" s="9">
        <v>0</v>
      </c>
      <c r="OR467" s="9">
        <v>0</v>
      </c>
      <c r="OS467" s="9">
        <v>0</v>
      </c>
      <c r="OT467" s="9">
        <v>0</v>
      </c>
      <c r="OU467" s="9">
        <v>0</v>
      </c>
      <c r="OV467" s="9">
        <v>0</v>
      </c>
      <c r="OW467" s="9">
        <v>0</v>
      </c>
      <c r="OX467" s="9">
        <v>0</v>
      </c>
      <c r="OY467" s="9">
        <v>0</v>
      </c>
      <c r="OZ467" s="9">
        <v>0</v>
      </c>
      <c r="PA467" s="9">
        <v>0</v>
      </c>
      <c r="PB467" s="9">
        <v>0</v>
      </c>
    </row>
    <row r="468" spans="1:418" x14ac:dyDescent="0.25">
      <c r="A468" s="1">
        <v>467</v>
      </c>
      <c r="B468" s="26" t="s">
        <v>2</v>
      </c>
      <c r="C468" s="9">
        <v>0</v>
      </c>
      <c r="D468" s="9">
        <v>1</v>
      </c>
      <c r="E468" s="9">
        <v>50</v>
      </c>
      <c r="F468" s="9">
        <v>0</v>
      </c>
      <c r="G468" s="1">
        <v>1</v>
      </c>
      <c r="H468" s="9">
        <v>0</v>
      </c>
      <c r="I468" s="9">
        <v>0</v>
      </c>
      <c r="J468" s="9" t="s">
        <v>5</v>
      </c>
      <c r="K468" s="9">
        <v>1</v>
      </c>
      <c r="L468" s="9">
        <v>0</v>
      </c>
      <c r="M468" s="9">
        <v>0</v>
      </c>
      <c r="N468" s="9">
        <v>0</v>
      </c>
      <c r="O468" s="9" t="s">
        <v>271</v>
      </c>
      <c r="P468" s="9" t="s">
        <v>247</v>
      </c>
      <c r="Q468" s="9"/>
      <c r="R468" s="9" t="s">
        <v>393</v>
      </c>
      <c r="S468" s="1">
        <v>0</v>
      </c>
      <c r="T468" s="9" t="s">
        <v>329</v>
      </c>
      <c r="U468" s="9" t="s">
        <v>149</v>
      </c>
      <c r="V468" s="9" t="s">
        <v>111</v>
      </c>
      <c r="W468" s="9">
        <v>1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1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1</v>
      </c>
      <c r="BA468" s="9">
        <v>0</v>
      </c>
      <c r="BB468" s="1">
        <v>1</v>
      </c>
      <c r="BC468" s="9">
        <v>0</v>
      </c>
      <c r="BD468" s="9">
        <v>0</v>
      </c>
      <c r="BE468" s="9">
        <f t="shared" si="187"/>
        <v>1</v>
      </c>
      <c r="BF468" s="9">
        <v>0</v>
      </c>
      <c r="BG468" s="9">
        <v>0</v>
      </c>
      <c r="BH468" s="9">
        <v>0</v>
      </c>
      <c r="BI468" s="9">
        <v>0</v>
      </c>
      <c r="BJ468" s="1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1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1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/>
      <c r="CJ468" s="9"/>
      <c r="CK468" s="9" t="s">
        <v>125</v>
      </c>
      <c r="CL468" s="1">
        <v>0</v>
      </c>
      <c r="CM468" s="10">
        <v>44047</v>
      </c>
      <c r="CN468" s="10">
        <v>44047</v>
      </c>
      <c r="CO468" s="10"/>
      <c r="CP468" s="10"/>
      <c r="CQ468" s="10"/>
      <c r="CR468" s="10"/>
      <c r="CS468" s="10">
        <v>44051</v>
      </c>
      <c r="CT468" s="3"/>
      <c r="CU468" s="3">
        <f t="shared" si="198"/>
        <v>4</v>
      </c>
      <c r="CV468" s="11"/>
      <c r="CW468" s="11"/>
      <c r="CX468" s="11"/>
      <c r="CY468" s="3">
        <f t="shared" si="194"/>
        <v>4</v>
      </c>
      <c r="CZ468" s="11">
        <v>0</v>
      </c>
      <c r="DA468" s="3">
        <v>1</v>
      </c>
      <c r="DB468" s="11">
        <v>0</v>
      </c>
      <c r="DC468" s="3">
        <f t="shared" si="199"/>
        <v>1</v>
      </c>
      <c r="DD468" s="10">
        <v>44039</v>
      </c>
      <c r="DE468" s="1">
        <v>0</v>
      </c>
      <c r="DF468" s="11">
        <f t="shared" si="161"/>
        <v>8</v>
      </c>
      <c r="DG468" s="3">
        <f t="shared" si="200"/>
        <v>4</v>
      </c>
      <c r="DH468" s="9">
        <v>1</v>
      </c>
      <c r="DI468" s="9">
        <v>0</v>
      </c>
      <c r="DJ468" s="9">
        <v>0</v>
      </c>
      <c r="DK468" s="9">
        <v>0</v>
      </c>
      <c r="DL468" s="9">
        <v>0</v>
      </c>
      <c r="DM468" s="9">
        <v>0</v>
      </c>
      <c r="DN468" s="9">
        <v>0</v>
      </c>
      <c r="DO468" s="9">
        <v>1</v>
      </c>
      <c r="DP468" s="9">
        <v>0</v>
      </c>
      <c r="DQ468" s="9">
        <v>0</v>
      </c>
      <c r="DR468" s="9">
        <v>0</v>
      </c>
      <c r="DS468" s="9">
        <v>1</v>
      </c>
      <c r="DT468" s="9">
        <v>0</v>
      </c>
      <c r="DU468" s="9">
        <v>0</v>
      </c>
      <c r="DV468" s="9">
        <v>1</v>
      </c>
      <c r="DW468" s="9">
        <v>0</v>
      </c>
      <c r="DX468" s="9">
        <v>0</v>
      </c>
      <c r="DY468" s="9">
        <v>0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73</v>
      </c>
      <c r="EH468" s="9"/>
      <c r="EI468" s="12"/>
      <c r="EJ468" s="11"/>
      <c r="EK468" s="11"/>
      <c r="EL468" s="11"/>
      <c r="EM468" s="9">
        <v>98</v>
      </c>
      <c r="EN468" s="9">
        <v>70</v>
      </c>
      <c r="EO468" s="12">
        <f t="shared" si="162"/>
        <v>79.333333333333329</v>
      </c>
      <c r="EP468" s="11">
        <v>0</v>
      </c>
      <c r="EQ468" s="9">
        <v>55</v>
      </c>
      <c r="ER468" s="9">
        <v>0</v>
      </c>
      <c r="ES468" s="9">
        <v>19</v>
      </c>
      <c r="ET468" s="9">
        <v>0</v>
      </c>
      <c r="EU468" s="12">
        <v>36</v>
      </c>
      <c r="EV468" s="11">
        <v>0</v>
      </c>
      <c r="EW468" s="12">
        <v>36</v>
      </c>
      <c r="EX468" s="9">
        <v>93</v>
      </c>
      <c r="EY468" s="1">
        <v>0</v>
      </c>
      <c r="EZ468" s="9" t="s">
        <v>51</v>
      </c>
      <c r="FA468" s="9">
        <v>1</v>
      </c>
      <c r="FB468" s="9">
        <v>0</v>
      </c>
      <c r="FC468" s="9">
        <v>1</v>
      </c>
      <c r="FD468" s="9">
        <v>0</v>
      </c>
      <c r="FE468" s="9">
        <v>0</v>
      </c>
      <c r="FF468" s="9">
        <v>0</v>
      </c>
      <c r="FG468" s="9">
        <v>0</v>
      </c>
      <c r="FH468" s="9">
        <v>0</v>
      </c>
      <c r="FI468" s="1">
        <v>0</v>
      </c>
      <c r="FJ468" s="1">
        <v>1</v>
      </c>
      <c r="FK468" s="9">
        <v>0</v>
      </c>
      <c r="FL468" s="9">
        <v>0</v>
      </c>
      <c r="FM468" s="9" t="s">
        <v>104</v>
      </c>
      <c r="FN468" s="1" t="s">
        <v>82</v>
      </c>
      <c r="FO468" s="9">
        <v>0</v>
      </c>
      <c r="FP468" s="1">
        <v>1</v>
      </c>
      <c r="FQ468" s="9">
        <v>0</v>
      </c>
      <c r="FR468" s="1">
        <v>1</v>
      </c>
      <c r="FS468" s="1">
        <f t="shared" si="201"/>
        <v>2</v>
      </c>
      <c r="FT468" s="1">
        <v>0</v>
      </c>
      <c r="FU468" s="9">
        <v>0</v>
      </c>
      <c r="FV468" s="9">
        <v>0</v>
      </c>
      <c r="FW468" s="9">
        <v>0</v>
      </c>
      <c r="FX468" s="9">
        <v>0</v>
      </c>
      <c r="FY468" s="9">
        <v>0</v>
      </c>
      <c r="FZ468" s="1">
        <f t="shared" si="195"/>
        <v>1</v>
      </c>
      <c r="GA468" s="1">
        <v>1</v>
      </c>
      <c r="GB468" s="9">
        <v>1</v>
      </c>
      <c r="GC468" s="9">
        <v>0</v>
      </c>
      <c r="GD468" s="9">
        <v>0</v>
      </c>
      <c r="GE468" s="9">
        <v>0</v>
      </c>
      <c r="GF468" s="9">
        <v>0</v>
      </c>
      <c r="GG468" s="9">
        <v>0</v>
      </c>
      <c r="GH468" s="1">
        <f t="shared" si="196"/>
        <v>1</v>
      </c>
      <c r="GI468" s="1">
        <v>1</v>
      </c>
      <c r="GJ468" s="9">
        <v>0</v>
      </c>
      <c r="GK468" s="9">
        <v>1</v>
      </c>
      <c r="GL468" s="9">
        <v>1</v>
      </c>
      <c r="GM468" s="9">
        <v>0</v>
      </c>
      <c r="GN468" s="9">
        <v>0</v>
      </c>
      <c r="GO468" s="9">
        <v>0</v>
      </c>
      <c r="GP468" s="1">
        <v>0</v>
      </c>
      <c r="GQ468" s="9">
        <v>0</v>
      </c>
      <c r="GR468" s="11">
        <f t="shared" si="163"/>
        <v>0</v>
      </c>
      <c r="GS468" s="9">
        <v>0</v>
      </c>
      <c r="GT468" s="9">
        <v>0</v>
      </c>
      <c r="GU468" s="9">
        <v>0</v>
      </c>
      <c r="GV468" s="9">
        <v>0</v>
      </c>
      <c r="GW468" s="9">
        <v>0</v>
      </c>
      <c r="GX468" s="9">
        <f t="shared" si="164"/>
        <v>2</v>
      </c>
      <c r="GY468" s="9">
        <v>1</v>
      </c>
      <c r="GZ468" s="9">
        <v>0</v>
      </c>
      <c r="HA468" s="9">
        <v>0</v>
      </c>
      <c r="HB468" s="9">
        <v>1</v>
      </c>
      <c r="HC468" s="9">
        <v>0</v>
      </c>
      <c r="HD468" s="9">
        <v>0</v>
      </c>
      <c r="HE468" s="9">
        <v>0</v>
      </c>
      <c r="HF468" s="9">
        <v>0</v>
      </c>
      <c r="HG468" s="9">
        <v>0</v>
      </c>
      <c r="HH468" s="9">
        <v>0</v>
      </c>
      <c r="HI468" s="9">
        <v>1</v>
      </c>
      <c r="HJ468" s="9">
        <v>0</v>
      </c>
      <c r="HK468" s="9">
        <v>0</v>
      </c>
      <c r="HL468" s="9">
        <v>0</v>
      </c>
      <c r="HM468" s="9">
        <v>0</v>
      </c>
      <c r="HN468" s="9">
        <v>0</v>
      </c>
      <c r="HO468" s="9">
        <v>0</v>
      </c>
      <c r="HP468" s="9">
        <v>0</v>
      </c>
      <c r="HQ468" s="9">
        <v>0</v>
      </c>
      <c r="HR468" s="9">
        <v>0</v>
      </c>
      <c r="HS468" s="9">
        <v>0</v>
      </c>
      <c r="HT468" s="9">
        <v>0</v>
      </c>
      <c r="HU468" s="9">
        <v>0</v>
      </c>
      <c r="HV468" s="9">
        <v>0</v>
      </c>
      <c r="HW468" s="9">
        <v>0</v>
      </c>
      <c r="HX468" s="9">
        <v>0</v>
      </c>
      <c r="HY468" s="9">
        <v>0</v>
      </c>
      <c r="HZ468" s="9">
        <v>0</v>
      </c>
      <c r="IA468" s="9">
        <v>0</v>
      </c>
      <c r="IB468" s="9">
        <v>0</v>
      </c>
      <c r="IC468" s="9">
        <v>0</v>
      </c>
      <c r="ID468" s="9">
        <v>0</v>
      </c>
      <c r="IE468" s="9">
        <v>0</v>
      </c>
      <c r="IF468" s="1">
        <v>1</v>
      </c>
      <c r="IG468" s="9">
        <v>1</v>
      </c>
      <c r="IH468" s="9">
        <v>0</v>
      </c>
      <c r="II468" s="9">
        <v>0</v>
      </c>
      <c r="IJ468" s="9">
        <v>0</v>
      </c>
      <c r="IK468" s="9">
        <v>0</v>
      </c>
      <c r="IL468" s="9">
        <v>0</v>
      </c>
      <c r="IM468" s="9">
        <v>1</v>
      </c>
      <c r="IN468" s="9">
        <v>0</v>
      </c>
      <c r="IO468" s="9">
        <v>1</v>
      </c>
      <c r="IP468" s="9">
        <v>0</v>
      </c>
      <c r="IQ468" s="9">
        <f t="shared" si="188"/>
        <v>0</v>
      </c>
      <c r="IR468" s="1">
        <v>0</v>
      </c>
      <c r="IS468" s="9">
        <v>0</v>
      </c>
      <c r="IT468" s="9">
        <v>0</v>
      </c>
      <c r="IU468" s="9">
        <v>0</v>
      </c>
      <c r="IV468" s="9">
        <v>0</v>
      </c>
      <c r="IW468" s="9">
        <v>0</v>
      </c>
      <c r="IX468" s="9">
        <v>0</v>
      </c>
      <c r="IY468" s="9">
        <v>0</v>
      </c>
      <c r="IZ468" s="9">
        <v>0</v>
      </c>
      <c r="JA468" s="9"/>
      <c r="JB468" s="9"/>
      <c r="JC468" s="9"/>
      <c r="JD468" s="9"/>
      <c r="JE468" s="9"/>
      <c r="JF468" s="1">
        <v>7</v>
      </c>
      <c r="JG468" s="1">
        <v>0</v>
      </c>
      <c r="JH468" s="1">
        <v>0</v>
      </c>
      <c r="JI468" s="1">
        <v>1</v>
      </c>
      <c r="JJ468" s="9"/>
      <c r="JK468" s="9">
        <v>0</v>
      </c>
      <c r="JL468" s="9">
        <v>0</v>
      </c>
      <c r="JM468" s="9">
        <v>0</v>
      </c>
      <c r="JN468" s="9">
        <v>0</v>
      </c>
      <c r="JO468" s="9">
        <v>0</v>
      </c>
      <c r="JP468" s="9">
        <v>0</v>
      </c>
      <c r="JQ468" s="9">
        <v>0</v>
      </c>
      <c r="JR468" s="9">
        <v>0</v>
      </c>
      <c r="JS468" s="9">
        <v>1</v>
      </c>
      <c r="JT468" s="9">
        <v>1</v>
      </c>
      <c r="JU468" s="9">
        <v>0</v>
      </c>
      <c r="JV468" s="9">
        <v>1</v>
      </c>
      <c r="JW468" s="9">
        <v>0</v>
      </c>
      <c r="JX468" s="9">
        <v>0</v>
      </c>
      <c r="JY468" s="9"/>
      <c r="JZ468" s="9"/>
      <c r="KA468" s="9"/>
      <c r="KB468" s="9">
        <v>0</v>
      </c>
      <c r="KC468" s="9">
        <f t="shared" si="189"/>
        <v>0</v>
      </c>
      <c r="KD468" s="9">
        <v>0</v>
      </c>
      <c r="KE468" s="9">
        <v>0</v>
      </c>
      <c r="KF468" s="9">
        <v>0</v>
      </c>
      <c r="KG468" s="9">
        <v>0</v>
      </c>
      <c r="KH468" s="9">
        <v>0</v>
      </c>
      <c r="KI468" s="9">
        <v>0</v>
      </c>
      <c r="KJ468" s="9">
        <v>0</v>
      </c>
      <c r="KK468" s="9">
        <v>0</v>
      </c>
      <c r="KL468" s="9">
        <v>0</v>
      </c>
      <c r="KM468" s="9">
        <v>0</v>
      </c>
      <c r="KN468" s="9">
        <v>0</v>
      </c>
      <c r="KO468" s="9">
        <v>0</v>
      </c>
      <c r="KP468" s="9">
        <v>0</v>
      </c>
      <c r="KQ468" s="9">
        <v>0</v>
      </c>
      <c r="KR468" s="9">
        <v>0</v>
      </c>
      <c r="KS468" s="9">
        <v>0</v>
      </c>
      <c r="KT468" s="9">
        <v>0</v>
      </c>
      <c r="KU468" s="9">
        <v>0</v>
      </c>
      <c r="KV468" s="9">
        <v>0</v>
      </c>
      <c r="KW468" s="9" t="s">
        <v>102</v>
      </c>
      <c r="KX468" s="9">
        <v>1</v>
      </c>
      <c r="KY468" s="9">
        <v>0</v>
      </c>
      <c r="KZ468" s="12">
        <v>15.5</v>
      </c>
      <c r="LA468" s="12">
        <v>43</v>
      </c>
      <c r="LB468" s="9">
        <v>13900</v>
      </c>
      <c r="LC468" s="9">
        <v>12649</v>
      </c>
      <c r="LD468" s="9">
        <v>820</v>
      </c>
      <c r="LE468" s="9">
        <v>197000</v>
      </c>
      <c r="LF468" s="9"/>
      <c r="LG468" s="9"/>
      <c r="LH468" s="13">
        <v>0.84</v>
      </c>
      <c r="LI468" s="13">
        <v>0.38</v>
      </c>
      <c r="LJ468" s="9"/>
      <c r="LK468" s="9"/>
      <c r="LL468" s="9">
        <v>288</v>
      </c>
      <c r="LM468" s="12">
        <v>94</v>
      </c>
      <c r="LN468" s="9"/>
      <c r="LO468" s="9"/>
      <c r="LP468" s="12">
        <v>251</v>
      </c>
      <c r="LQ468" s="9"/>
      <c r="LR468" s="9"/>
      <c r="LS468" s="9"/>
      <c r="LT468" s="9">
        <v>10.8</v>
      </c>
      <c r="LU468" s="9"/>
      <c r="LV468" s="9">
        <v>1</v>
      </c>
      <c r="LW468" s="9" t="s">
        <v>115</v>
      </c>
      <c r="LX468" s="1">
        <v>0</v>
      </c>
      <c r="LY468" s="1">
        <v>1</v>
      </c>
      <c r="LZ468" s="9">
        <v>1</v>
      </c>
      <c r="MA468" s="9">
        <v>0</v>
      </c>
      <c r="MB468" s="9">
        <f t="shared" si="167"/>
        <v>1</v>
      </c>
      <c r="MC468" s="1">
        <v>1</v>
      </c>
      <c r="MD468" s="9">
        <v>1</v>
      </c>
      <c r="ME468" s="9">
        <v>0</v>
      </c>
      <c r="MF468" s="9">
        <v>0</v>
      </c>
      <c r="MG468" s="9">
        <v>0</v>
      </c>
      <c r="MH468" s="9">
        <v>0</v>
      </c>
      <c r="MI468" s="9">
        <v>0</v>
      </c>
      <c r="MJ468" s="9">
        <v>0</v>
      </c>
      <c r="MK468" s="9">
        <v>1</v>
      </c>
      <c r="ML468" s="9">
        <v>0</v>
      </c>
      <c r="MM468" s="9">
        <f t="shared" si="168"/>
        <v>1</v>
      </c>
      <c r="MN468" s="1">
        <v>1</v>
      </c>
      <c r="MO468" s="9">
        <v>1</v>
      </c>
      <c r="MP468" s="9">
        <v>0</v>
      </c>
      <c r="MQ468" s="9">
        <v>0</v>
      </c>
      <c r="MR468" s="9">
        <v>0</v>
      </c>
      <c r="MS468" s="9">
        <v>0</v>
      </c>
      <c r="MT468" s="9">
        <v>0</v>
      </c>
      <c r="MU468" s="9">
        <v>0</v>
      </c>
      <c r="MV468" s="9">
        <v>0</v>
      </c>
      <c r="MW468" s="9">
        <v>0</v>
      </c>
      <c r="MX468" s="9">
        <v>0</v>
      </c>
      <c r="MY468" s="9">
        <v>0</v>
      </c>
      <c r="MZ468" s="9">
        <v>0</v>
      </c>
      <c r="NA468" s="9">
        <v>0</v>
      </c>
      <c r="NB468" s="9" t="s">
        <v>122</v>
      </c>
      <c r="NC468" s="12">
        <v>15.5</v>
      </c>
      <c r="ND468" s="12">
        <v>45.7</v>
      </c>
      <c r="NE468" s="9">
        <v>7580</v>
      </c>
      <c r="NF468" s="9">
        <v>5800</v>
      </c>
      <c r="NG468" s="9">
        <v>1020</v>
      </c>
      <c r="NH468" s="9">
        <v>313000</v>
      </c>
      <c r="NI468" s="13">
        <v>0.6</v>
      </c>
      <c r="NJ468" s="13">
        <v>18</v>
      </c>
      <c r="NK468" s="13">
        <v>0.4</v>
      </c>
      <c r="NL468" s="13">
        <v>0.38</v>
      </c>
      <c r="NM468" s="12">
        <v>74.599999999999994</v>
      </c>
      <c r="NN468" s="9">
        <v>40.5</v>
      </c>
      <c r="NO468" s="9">
        <v>352</v>
      </c>
      <c r="NP468" s="12">
        <v>12.68</v>
      </c>
      <c r="NQ468" s="9"/>
      <c r="NR468" s="12">
        <v>2750</v>
      </c>
      <c r="NS468" s="9">
        <v>390</v>
      </c>
      <c r="NT468" s="9"/>
      <c r="NU468" s="9"/>
      <c r="NV468" s="9"/>
      <c r="NW468" s="9">
        <v>13.4</v>
      </c>
      <c r="NX468" s="9"/>
      <c r="NY468" s="1">
        <v>1</v>
      </c>
      <c r="NZ468" s="9" t="s">
        <v>115</v>
      </c>
      <c r="OA468" s="1">
        <v>0</v>
      </c>
      <c r="OB468" s="1">
        <v>1</v>
      </c>
      <c r="OC468" s="9">
        <v>0</v>
      </c>
      <c r="OD468" s="9">
        <v>0</v>
      </c>
      <c r="OE468" s="9">
        <f t="shared" si="169"/>
        <v>0</v>
      </c>
      <c r="OF468" s="9">
        <v>0</v>
      </c>
      <c r="OG468" s="9">
        <v>0</v>
      </c>
      <c r="OH468" s="9">
        <v>0</v>
      </c>
      <c r="OI468" s="9">
        <v>0</v>
      </c>
      <c r="OJ468" s="9">
        <v>0</v>
      </c>
      <c r="OK468" s="9">
        <v>0</v>
      </c>
      <c r="OL468" s="9">
        <v>0</v>
      </c>
      <c r="OM468" s="9">
        <v>0</v>
      </c>
      <c r="ON468" s="9">
        <v>0</v>
      </c>
      <c r="OO468" s="9">
        <v>0</v>
      </c>
      <c r="OP468" s="9">
        <f t="shared" si="170"/>
        <v>0</v>
      </c>
      <c r="OQ468" s="9">
        <v>0</v>
      </c>
      <c r="OR468" s="9">
        <v>0</v>
      </c>
      <c r="OS468" s="9">
        <v>0</v>
      </c>
      <c r="OT468" s="9">
        <v>0</v>
      </c>
      <c r="OU468" s="9">
        <v>0</v>
      </c>
      <c r="OV468" s="9">
        <v>0</v>
      </c>
      <c r="OW468" s="9">
        <v>0</v>
      </c>
      <c r="OX468" s="9">
        <v>0</v>
      </c>
      <c r="OY468" s="9">
        <v>0</v>
      </c>
      <c r="OZ468" s="9">
        <v>0</v>
      </c>
      <c r="PA468" s="9">
        <v>0</v>
      </c>
      <c r="PB468" s="9">
        <v>0</v>
      </c>
    </row>
    <row r="469" spans="1:418" x14ac:dyDescent="0.25">
      <c r="A469" s="1">
        <v>468</v>
      </c>
      <c r="B469" s="26" t="s">
        <v>2</v>
      </c>
      <c r="C469" s="9">
        <v>0</v>
      </c>
      <c r="D469" s="9">
        <v>1</v>
      </c>
      <c r="E469" s="9">
        <v>40</v>
      </c>
      <c r="F469" s="9">
        <v>0</v>
      </c>
      <c r="G469" s="1">
        <v>1</v>
      </c>
      <c r="H469" s="9">
        <v>0</v>
      </c>
      <c r="I469" s="9">
        <v>0</v>
      </c>
      <c r="J469" s="9" t="s">
        <v>5</v>
      </c>
      <c r="K469" s="9">
        <v>1</v>
      </c>
      <c r="L469" s="9">
        <v>0</v>
      </c>
      <c r="M469" s="9">
        <v>0</v>
      </c>
      <c r="N469" s="9">
        <v>0</v>
      </c>
      <c r="O469" s="9" t="s">
        <v>271</v>
      </c>
      <c r="P469" s="9" t="s">
        <v>247</v>
      </c>
      <c r="Q469" s="9"/>
      <c r="R469" s="9" t="s">
        <v>393</v>
      </c>
      <c r="S469" s="1">
        <v>0</v>
      </c>
      <c r="T469" s="9" t="s">
        <v>329</v>
      </c>
      <c r="U469" s="9" t="s">
        <v>149</v>
      </c>
      <c r="V469" s="9" t="s">
        <v>111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1">
        <v>1</v>
      </c>
      <c r="BB469" s="9">
        <v>0</v>
      </c>
      <c r="BC469" s="9">
        <v>0</v>
      </c>
      <c r="BD469" s="9">
        <v>0</v>
      </c>
      <c r="BE469" s="9">
        <f t="shared" si="187"/>
        <v>0</v>
      </c>
      <c r="BF469" s="9">
        <v>0</v>
      </c>
      <c r="BG469" s="9">
        <v>0</v>
      </c>
      <c r="BH469" s="9">
        <v>0</v>
      </c>
      <c r="BI469" s="9">
        <v>0</v>
      </c>
      <c r="BJ469" s="1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1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/>
      <c r="CJ469" s="9"/>
      <c r="CK469" s="9" t="s">
        <v>125</v>
      </c>
      <c r="CL469" s="1">
        <v>0</v>
      </c>
      <c r="CM469" s="10">
        <v>44016</v>
      </c>
      <c r="CN469" s="10">
        <v>44016</v>
      </c>
      <c r="CO469" s="10"/>
      <c r="CP469" s="10"/>
      <c r="CQ469" s="10"/>
      <c r="CR469" s="10"/>
      <c r="CS469" s="10">
        <v>44023</v>
      </c>
      <c r="CT469" s="3"/>
      <c r="CU469" s="3">
        <f t="shared" si="198"/>
        <v>7</v>
      </c>
      <c r="CV469" s="11"/>
      <c r="CW469" s="11"/>
      <c r="CX469" s="11"/>
      <c r="CY469" s="3">
        <f t="shared" si="194"/>
        <v>7</v>
      </c>
      <c r="CZ469" s="11">
        <v>0</v>
      </c>
      <c r="DA469" s="3">
        <v>1</v>
      </c>
      <c r="DB469" s="11">
        <v>0</v>
      </c>
      <c r="DC469" s="3">
        <f t="shared" si="199"/>
        <v>1</v>
      </c>
      <c r="DD469" s="10">
        <v>44011</v>
      </c>
      <c r="DE469" s="1">
        <v>0</v>
      </c>
      <c r="DF469" s="11">
        <f t="shared" si="161"/>
        <v>5</v>
      </c>
      <c r="DG469" s="3">
        <f t="shared" si="200"/>
        <v>4</v>
      </c>
      <c r="DH469" s="9">
        <v>0</v>
      </c>
      <c r="DI469" s="9">
        <v>1</v>
      </c>
      <c r="DJ469" s="9">
        <v>0</v>
      </c>
      <c r="DK469" s="9">
        <v>0</v>
      </c>
      <c r="DL469" s="9">
        <v>0</v>
      </c>
      <c r="DM469" s="9">
        <v>0</v>
      </c>
      <c r="DN469" s="9">
        <v>0</v>
      </c>
      <c r="DO469" s="9">
        <v>1</v>
      </c>
      <c r="DP469" s="9">
        <v>0</v>
      </c>
      <c r="DQ469" s="9">
        <v>0</v>
      </c>
      <c r="DR469" s="9">
        <v>1</v>
      </c>
      <c r="DS469" s="9">
        <v>1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/>
      <c r="EH469" s="9"/>
      <c r="EI469" s="12"/>
      <c r="EJ469" s="11"/>
      <c r="EK469" s="11"/>
      <c r="EL469" s="11"/>
      <c r="EM469" s="9">
        <v>112</v>
      </c>
      <c r="EN469" s="9">
        <v>68</v>
      </c>
      <c r="EO469" s="12">
        <f t="shared" si="162"/>
        <v>82.666666666666671</v>
      </c>
      <c r="EP469" s="11">
        <v>0</v>
      </c>
      <c r="EQ469" s="9">
        <v>98</v>
      </c>
      <c r="ER469" s="9">
        <v>0</v>
      </c>
      <c r="ES469" s="9">
        <v>19</v>
      </c>
      <c r="ET469" s="9">
        <v>0</v>
      </c>
      <c r="EU469" s="12">
        <v>37</v>
      </c>
      <c r="EV469" s="11">
        <v>0</v>
      </c>
      <c r="EW469" s="12">
        <v>37</v>
      </c>
      <c r="EX469" s="9">
        <v>94</v>
      </c>
      <c r="EY469" s="1">
        <v>0</v>
      </c>
      <c r="EZ469" s="9" t="s">
        <v>51</v>
      </c>
      <c r="FA469" s="9">
        <v>1</v>
      </c>
      <c r="FB469" s="9">
        <v>0</v>
      </c>
      <c r="FC469" s="9">
        <v>1</v>
      </c>
      <c r="FD469" s="9">
        <v>0</v>
      </c>
      <c r="FE469" s="9">
        <v>0</v>
      </c>
      <c r="FF469" s="9">
        <v>0</v>
      </c>
      <c r="FG469" s="9">
        <v>1</v>
      </c>
      <c r="FH469" s="9">
        <v>0</v>
      </c>
      <c r="FI469" s="1">
        <v>1</v>
      </c>
      <c r="FJ469" s="1">
        <v>1</v>
      </c>
      <c r="FK469" s="9">
        <v>0</v>
      </c>
      <c r="FL469" s="9">
        <v>0</v>
      </c>
      <c r="FM469" s="9" t="s">
        <v>104</v>
      </c>
      <c r="FN469" s="1" t="s">
        <v>82</v>
      </c>
      <c r="FO469" s="9">
        <v>0</v>
      </c>
      <c r="FP469" s="1">
        <v>1</v>
      </c>
      <c r="FQ469" s="9">
        <v>0</v>
      </c>
      <c r="FR469" s="1">
        <v>1</v>
      </c>
      <c r="FS469" s="1">
        <f t="shared" si="201"/>
        <v>2</v>
      </c>
      <c r="FT469" s="1">
        <v>0</v>
      </c>
      <c r="FU469" s="9">
        <v>0</v>
      </c>
      <c r="FV469" s="9">
        <v>0</v>
      </c>
      <c r="FW469" s="9">
        <v>0</v>
      </c>
      <c r="FX469" s="9">
        <v>0</v>
      </c>
      <c r="FY469" s="9">
        <v>0</v>
      </c>
      <c r="FZ469" s="1">
        <f t="shared" si="195"/>
        <v>1</v>
      </c>
      <c r="GA469" s="1">
        <v>1</v>
      </c>
      <c r="GB469" s="9">
        <v>1</v>
      </c>
      <c r="GC469" s="9">
        <v>0</v>
      </c>
      <c r="GD469" s="9">
        <v>0</v>
      </c>
      <c r="GE469" s="9">
        <v>0</v>
      </c>
      <c r="GF469" s="9">
        <v>0</v>
      </c>
      <c r="GG469" s="9">
        <v>0</v>
      </c>
      <c r="GH469" s="1">
        <f t="shared" si="196"/>
        <v>1</v>
      </c>
      <c r="GI469" s="1">
        <v>1</v>
      </c>
      <c r="GJ469" s="9">
        <v>0</v>
      </c>
      <c r="GK469" s="9">
        <v>1</v>
      </c>
      <c r="GL469" s="9">
        <v>1</v>
      </c>
      <c r="GM469" s="9">
        <v>0</v>
      </c>
      <c r="GN469" s="9">
        <v>0</v>
      </c>
      <c r="GO469" s="9">
        <v>0</v>
      </c>
      <c r="GP469" s="1">
        <v>0</v>
      </c>
      <c r="GQ469" s="9">
        <v>0</v>
      </c>
      <c r="GR469" s="11">
        <f t="shared" si="163"/>
        <v>0</v>
      </c>
      <c r="GS469" s="9">
        <v>0</v>
      </c>
      <c r="GT469" s="9">
        <v>0</v>
      </c>
      <c r="GU469" s="9">
        <v>0</v>
      </c>
      <c r="GV469" s="9">
        <v>0</v>
      </c>
      <c r="GW469" s="9">
        <v>0</v>
      </c>
      <c r="GX469" s="9">
        <f t="shared" si="164"/>
        <v>2</v>
      </c>
      <c r="GY469" s="9">
        <v>1</v>
      </c>
      <c r="GZ469" s="9">
        <v>0</v>
      </c>
      <c r="HA469" s="9">
        <v>0</v>
      </c>
      <c r="HB469" s="9">
        <v>1</v>
      </c>
      <c r="HC469" s="9">
        <v>0</v>
      </c>
      <c r="HD469" s="9">
        <v>0</v>
      </c>
      <c r="HE469" s="9">
        <v>0</v>
      </c>
      <c r="HF469" s="9">
        <v>0</v>
      </c>
      <c r="HG469" s="9">
        <v>0</v>
      </c>
      <c r="HH469" s="9">
        <v>0</v>
      </c>
      <c r="HI469" s="9">
        <v>1</v>
      </c>
      <c r="HJ469" s="9">
        <v>0</v>
      </c>
      <c r="HK469" s="9">
        <v>0</v>
      </c>
      <c r="HL469" s="9">
        <v>0</v>
      </c>
      <c r="HM469" s="9">
        <v>0</v>
      </c>
      <c r="HN469" s="9">
        <v>0</v>
      </c>
      <c r="HO469" s="9">
        <v>0</v>
      </c>
      <c r="HP469" s="9">
        <v>0</v>
      </c>
      <c r="HQ469" s="9">
        <v>0</v>
      </c>
      <c r="HR469" s="9">
        <v>0</v>
      </c>
      <c r="HS469" s="9">
        <v>0</v>
      </c>
      <c r="HT469" s="9">
        <v>0</v>
      </c>
      <c r="HU469" s="9">
        <v>0</v>
      </c>
      <c r="HV469" s="9">
        <v>0</v>
      </c>
      <c r="HW469" s="9">
        <v>0</v>
      </c>
      <c r="HX469" s="9">
        <v>0</v>
      </c>
      <c r="HY469" s="9">
        <v>0</v>
      </c>
      <c r="HZ469" s="9">
        <v>0</v>
      </c>
      <c r="IA469" s="9">
        <v>0</v>
      </c>
      <c r="IB469" s="9">
        <v>0</v>
      </c>
      <c r="IC469" s="9">
        <v>0</v>
      </c>
      <c r="ID469" s="9">
        <v>1</v>
      </c>
      <c r="IE469" s="9">
        <v>0</v>
      </c>
      <c r="IF469" s="1">
        <v>1</v>
      </c>
      <c r="IG469" s="9">
        <v>1</v>
      </c>
      <c r="IH469" s="9">
        <v>0</v>
      </c>
      <c r="II469" s="9">
        <v>0</v>
      </c>
      <c r="IJ469" s="9">
        <v>0</v>
      </c>
      <c r="IK469" s="9">
        <v>0</v>
      </c>
      <c r="IL469" s="9">
        <v>0</v>
      </c>
      <c r="IM469" s="9">
        <v>1</v>
      </c>
      <c r="IN469" s="9">
        <v>0</v>
      </c>
      <c r="IO469" s="9">
        <v>0</v>
      </c>
      <c r="IP469" s="9">
        <v>0</v>
      </c>
      <c r="IQ469" s="9">
        <f t="shared" si="188"/>
        <v>0</v>
      </c>
      <c r="IR469" s="1">
        <v>0</v>
      </c>
      <c r="IS469" s="9">
        <v>0</v>
      </c>
      <c r="IT469" s="9">
        <v>0</v>
      </c>
      <c r="IU469" s="9">
        <v>0</v>
      </c>
      <c r="IV469" s="9">
        <v>0</v>
      </c>
      <c r="IW469" s="9">
        <v>0</v>
      </c>
      <c r="IX469" s="9">
        <v>0</v>
      </c>
      <c r="IY469" s="9">
        <v>0</v>
      </c>
      <c r="IZ469" s="9">
        <v>0</v>
      </c>
      <c r="JA469" s="9"/>
      <c r="JB469" s="9"/>
      <c r="JC469" s="9"/>
      <c r="JD469" s="9"/>
      <c r="JE469" s="9"/>
      <c r="JF469" s="1">
        <v>4</v>
      </c>
      <c r="JG469" s="1">
        <v>1</v>
      </c>
      <c r="JH469" s="1">
        <v>0</v>
      </c>
      <c r="JI469" s="1">
        <v>0</v>
      </c>
      <c r="JJ469" s="9"/>
      <c r="JK469" s="9">
        <v>0</v>
      </c>
      <c r="JL469" s="9">
        <v>0</v>
      </c>
      <c r="JM469" s="9">
        <v>0</v>
      </c>
      <c r="JN469" s="9">
        <v>0</v>
      </c>
      <c r="JO469" s="9">
        <v>0</v>
      </c>
      <c r="JP469" s="9">
        <v>0</v>
      </c>
      <c r="JQ469" s="9">
        <v>0</v>
      </c>
      <c r="JR469" s="9">
        <v>0</v>
      </c>
      <c r="JS469" s="9">
        <v>1</v>
      </c>
      <c r="JT469" s="9">
        <v>1</v>
      </c>
      <c r="JU469" s="9">
        <v>0</v>
      </c>
      <c r="JV469" s="9">
        <v>0</v>
      </c>
      <c r="JW469" s="9">
        <v>0</v>
      </c>
      <c r="JX469" s="9">
        <v>0</v>
      </c>
      <c r="JY469" s="9"/>
      <c r="JZ469" s="9"/>
      <c r="KA469" s="9"/>
      <c r="KB469" s="9">
        <v>0</v>
      </c>
      <c r="KC469" s="9">
        <f t="shared" si="189"/>
        <v>0</v>
      </c>
      <c r="KD469" s="9">
        <v>0</v>
      </c>
      <c r="KE469" s="9">
        <v>0</v>
      </c>
      <c r="KF469" s="9">
        <v>0</v>
      </c>
      <c r="KG469" s="9">
        <v>0</v>
      </c>
      <c r="KH469" s="9">
        <v>0</v>
      </c>
      <c r="KI469" s="9">
        <v>0</v>
      </c>
      <c r="KJ469" s="9">
        <v>0</v>
      </c>
      <c r="KK469" s="9">
        <v>0</v>
      </c>
      <c r="KL469" s="9">
        <v>0</v>
      </c>
      <c r="KM469" s="9">
        <v>0</v>
      </c>
      <c r="KN469" s="9">
        <v>0</v>
      </c>
      <c r="KO469" s="9">
        <v>0</v>
      </c>
      <c r="KP469" s="9">
        <v>0</v>
      </c>
      <c r="KQ469" s="9">
        <v>0</v>
      </c>
      <c r="KR469" s="9">
        <v>0</v>
      </c>
      <c r="KS469" s="9">
        <v>0</v>
      </c>
      <c r="KT469" s="9">
        <v>0</v>
      </c>
      <c r="KU469" s="9">
        <v>0</v>
      </c>
      <c r="KV469" s="9">
        <v>0</v>
      </c>
      <c r="KW469" s="9" t="s">
        <v>102</v>
      </c>
      <c r="KX469" s="9">
        <v>1</v>
      </c>
      <c r="KY469" s="9">
        <v>0</v>
      </c>
      <c r="KZ469" s="12">
        <v>17</v>
      </c>
      <c r="LA469" s="12">
        <v>52</v>
      </c>
      <c r="LB469" s="9">
        <v>14000</v>
      </c>
      <c r="LC469" s="9">
        <v>10920</v>
      </c>
      <c r="LD469" s="9">
        <v>1118</v>
      </c>
      <c r="LE469" s="9">
        <v>242000</v>
      </c>
      <c r="LF469" s="13">
        <v>1.2</v>
      </c>
      <c r="LG469" s="13">
        <v>23.3</v>
      </c>
      <c r="LH469" s="9"/>
      <c r="LI469" s="9"/>
      <c r="LJ469" s="9"/>
      <c r="LK469" s="9"/>
      <c r="LL469" s="9">
        <v>391</v>
      </c>
      <c r="LM469" s="12">
        <v>107.14</v>
      </c>
      <c r="LN469" s="9"/>
      <c r="LO469" s="12">
        <v>1387</v>
      </c>
      <c r="LP469" s="12">
        <v>439</v>
      </c>
      <c r="LQ469" s="9"/>
      <c r="LR469" s="9"/>
      <c r="LS469" s="9"/>
      <c r="LT469" s="9">
        <v>14.6</v>
      </c>
      <c r="LU469" s="9"/>
      <c r="LV469" s="9">
        <v>1</v>
      </c>
      <c r="LW469" s="9" t="s">
        <v>115</v>
      </c>
      <c r="LX469" s="1">
        <v>0</v>
      </c>
      <c r="LY469" s="1">
        <v>1</v>
      </c>
      <c r="LZ469" s="9">
        <v>1</v>
      </c>
      <c r="MA469" s="9">
        <v>0</v>
      </c>
      <c r="MB469" s="9">
        <f t="shared" si="167"/>
        <v>2</v>
      </c>
      <c r="MC469" s="1">
        <v>1</v>
      </c>
      <c r="MD469" s="9">
        <v>1</v>
      </c>
      <c r="ME469" s="9">
        <v>1</v>
      </c>
      <c r="MF469" s="9">
        <v>0</v>
      </c>
      <c r="MG469" s="9">
        <v>0</v>
      </c>
      <c r="MH469" s="9">
        <v>0</v>
      </c>
      <c r="MI469" s="9">
        <v>0</v>
      </c>
      <c r="MJ469" s="9">
        <v>0</v>
      </c>
      <c r="MK469" s="9">
        <v>1</v>
      </c>
      <c r="ML469" s="9">
        <v>0</v>
      </c>
      <c r="MM469" s="9">
        <f t="shared" si="168"/>
        <v>1</v>
      </c>
      <c r="MN469" s="1">
        <v>1</v>
      </c>
      <c r="MO469" s="9">
        <v>1</v>
      </c>
      <c r="MP469" s="9">
        <v>0</v>
      </c>
      <c r="MQ469" s="9">
        <v>0</v>
      </c>
      <c r="MR469" s="9">
        <v>0</v>
      </c>
      <c r="MS469" s="9">
        <v>0</v>
      </c>
      <c r="MT469" s="9">
        <v>0</v>
      </c>
      <c r="MU469" s="9">
        <v>0</v>
      </c>
      <c r="MV469" s="9">
        <v>0</v>
      </c>
      <c r="MW469" s="9">
        <v>0</v>
      </c>
      <c r="MX469" s="9">
        <v>0</v>
      </c>
      <c r="MY469" s="9">
        <v>0</v>
      </c>
      <c r="MZ469" s="9">
        <v>0</v>
      </c>
      <c r="NA469" s="9">
        <v>0</v>
      </c>
      <c r="NB469" s="9" t="s">
        <v>122</v>
      </c>
      <c r="NC469" s="12">
        <v>17.8</v>
      </c>
      <c r="ND469" s="12">
        <v>53.3</v>
      </c>
      <c r="NE469" s="9">
        <v>12000</v>
      </c>
      <c r="NF469" s="9">
        <v>9700</v>
      </c>
      <c r="NG469" s="9">
        <v>1080</v>
      </c>
      <c r="NH469" s="9">
        <v>247000</v>
      </c>
      <c r="NI469" s="13">
        <v>1.02</v>
      </c>
      <c r="NJ469" s="13">
        <v>24.1</v>
      </c>
      <c r="NK469" s="9"/>
      <c r="NL469" s="9"/>
      <c r="NM469" s="9"/>
      <c r="NN469" s="9"/>
      <c r="NO469" s="9"/>
      <c r="NP469" s="12">
        <v>19.32</v>
      </c>
      <c r="NQ469" s="9"/>
      <c r="NR469" s="9"/>
      <c r="NS469" s="9"/>
      <c r="NT469" s="9"/>
      <c r="NU469" s="9"/>
      <c r="NV469" s="9"/>
      <c r="NW469" s="9"/>
      <c r="NX469" s="9"/>
      <c r="NY469" s="1">
        <v>1</v>
      </c>
      <c r="NZ469" s="9" t="s">
        <v>115</v>
      </c>
      <c r="OA469" s="1">
        <v>0</v>
      </c>
      <c r="OB469" s="1">
        <v>1</v>
      </c>
      <c r="OC469" s="9">
        <v>0</v>
      </c>
      <c r="OD469" s="9">
        <v>0</v>
      </c>
      <c r="OE469" s="9">
        <f t="shared" si="169"/>
        <v>0</v>
      </c>
      <c r="OF469" s="9">
        <v>0</v>
      </c>
      <c r="OG469" s="9">
        <v>0</v>
      </c>
      <c r="OH469" s="9">
        <v>0</v>
      </c>
      <c r="OI469" s="9">
        <v>0</v>
      </c>
      <c r="OJ469" s="9">
        <v>0</v>
      </c>
      <c r="OK469" s="9">
        <v>0</v>
      </c>
      <c r="OL469" s="9">
        <v>0</v>
      </c>
      <c r="OM469" s="9">
        <v>0</v>
      </c>
      <c r="ON469" s="9">
        <v>0</v>
      </c>
      <c r="OO469" s="9">
        <v>0</v>
      </c>
      <c r="OP469" s="9">
        <f t="shared" si="170"/>
        <v>0</v>
      </c>
      <c r="OQ469" s="9">
        <v>0</v>
      </c>
      <c r="OR469" s="9">
        <v>0</v>
      </c>
      <c r="OS469" s="9">
        <v>0</v>
      </c>
      <c r="OT469" s="9">
        <v>0</v>
      </c>
      <c r="OU469" s="9">
        <v>0</v>
      </c>
      <c r="OV469" s="9">
        <v>0</v>
      </c>
      <c r="OW469" s="9">
        <v>0</v>
      </c>
      <c r="OX469" s="9">
        <v>0</v>
      </c>
      <c r="OY469" s="9">
        <v>0</v>
      </c>
      <c r="OZ469" s="9">
        <v>0</v>
      </c>
      <c r="PA469" s="9">
        <v>0</v>
      </c>
      <c r="PB469" s="9">
        <v>0</v>
      </c>
    </row>
    <row r="470" spans="1:418" x14ac:dyDescent="0.25">
      <c r="A470" s="1">
        <v>469</v>
      </c>
      <c r="B470" s="26" t="s">
        <v>2</v>
      </c>
      <c r="C470" s="9">
        <v>0</v>
      </c>
      <c r="D470" s="9">
        <v>1</v>
      </c>
      <c r="E470" s="9">
        <v>71</v>
      </c>
      <c r="F470" s="9">
        <v>0</v>
      </c>
      <c r="G470" s="9">
        <v>0</v>
      </c>
      <c r="H470" s="1">
        <v>1</v>
      </c>
      <c r="I470" s="9">
        <v>0</v>
      </c>
      <c r="J470" s="9" t="s">
        <v>5</v>
      </c>
      <c r="K470" s="9">
        <v>1</v>
      </c>
      <c r="L470" s="9">
        <v>0</v>
      </c>
      <c r="M470" s="9">
        <v>0</v>
      </c>
      <c r="N470" s="9">
        <v>0</v>
      </c>
      <c r="O470" s="9" t="s">
        <v>271</v>
      </c>
      <c r="P470" s="9" t="s">
        <v>247</v>
      </c>
      <c r="Q470" s="9"/>
      <c r="R470" s="9" t="s">
        <v>393</v>
      </c>
      <c r="S470" s="1">
        <v>0</v>
      </c>
      <c r="T470" s="9" t="s">
        <v>329</v>
      </c>
      <c r="U470" s="9" t="s">
        <v>149</v>
      </c>
      <c r="V470" s="9" t="s">
        <v>111</v>
      </c>
      <c r="W470" s="9">
        <v>1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1</v>
      </c>
      <c r="AG470" s="9">
        <v>0</v>
      </c>
      <c r="AH470" s="9">
        <v>0</v>
      </c>
      <c r="AI470" s="9">
        <v>0</v>
      </c>
      <c r="AJ470" s="9">
        <v>0</v>
      </c>
      <c r="AK470" s="9">
        <v>1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1</v>
      </c>
      <c r="AV470" s="9">
        <v>0</v>
      </c>
      <c r="AW470" s="9">
        <v>0</v>
      </c>
      <c r="AX470" s="9">
        <v>0</v>
      </c>
      <c r="AY470" s="9">
        <v>0</v>
      </c>
      <c r="AZ470" s="9">
        <v>3</v>
      </c>
      <c r="BA470" s="9">
        <v>0</v>
      </c>
      <c r="BB470" s="9">
        <v>0</v>
      </c>
      <c r="BC470" s="1">
        <v>1</v>
      </c>
      <c r="BD470" s="9">
        <v>0</v>
      </c>
      <c r="BE470" s="9">
        <f t="shared" si="187"/>
        <v>3</v>
      </c>
      <c r="BF470" s="9">
        <v>1</v>
      </c>
      <c r="BG470" s="9">
        <v>1</v>
      </c>
      <c r="BH470" s="9">
        <v>0</v>
      </c>
      <c r="BI470" s="9">
        <v>0</v>
      </c>
      <c r="BJ470" s="1">
        <v>0</v>
      </c>
      <c r="BK470" s="9">
        <v>0</v>
      </c>
      <c r="BL470" s="9">
        <v>0</v>
      </c>
      <c r="BM470" s="9">
        <v>1</v>
      </c>
      <c r="BN470" s="9">
        <v>0</v>
      </c>
      <c r="BO470" s="9">
        <v>0</v>
      </c>
      <c r="BP470" s="9">
        <v>0</v>
      </c>
      <c r="BQ470" s="9">
        <v>0</v>
      </c>
      <c r="BR470" s="1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1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/>
      <c r="CJ470" s="9"/>
      <c r="CK470" s="9" t="s">
        <v>125</v>
      </c>
      <c r="CL470" s="1">
        <v>0</v>
      </c>
      <c r="CM470" s="10">
        <v>44017</v>
      </c>
      <c r="CN470" s="10">
        <v>44017</v>
      </c>
      <c r="CO470" s="10"/>
      <c r="CP470" s="10"/>
      <c r="CQ470" s="10"/>
      <c r="CR470" s="10"/>
      <c r="CS470" s="10">
        <v>44019</v>
      </c>
      <c r="CT470" s="3"/>
      <c r="CU470" s="3">
        <f t="shared" si="198"/>
        <v>2</v>
      </c>
      <c r="CV470" s="11"/>
      <c r="CW470" s="11"/>
      <c r="CX470" s="11"/>
      <c r="CY470" s="3">
        <f t="shared" si="194"/>
        <v>2</v>
      </c>
      <c r="CZ470" s="11">
        <v>0</v>
      </c>
      <c r="DA470" s="3">
        <v>1</v>
      </c>
      <c r="DB470" s="17">
        <v>0</v>
      </c>
      <c r="DC470" s="3">
        <f t="shared" si="199"/>
        <v>1</v>
      </c>
      <c r="DD470" s="10">
        <v>44010</v>
      </c>
      <c r="DE470" s="1">
        <v>0</v>
      </c>
      <c r="DF470" s="11">
        <f t="shared" si="161"/>
        <v>7</v>
      </c>
      <c r="DG470" s="3">
        <f t="shared" si="200"/>
        <v>7</v>
      </c>
      <c r="DH470" s="9">
        <v>1</v>
      </c>
      <c r="DI470" s="9">
        <v>1</v>
      </c>
      <c r="DJ470" s="9">
        <v>1</v>
      </c>
      <c r="DK470" s="9">
        <v>0</v>
      </c>
      <c r="DL470" s="9">
        <v>0</v>
      </c>
      <c r="DM470" s="9">
        <v>1</v>
      </c>
      <c r="DN470" s="9">
        <v>0</v>
      </c>
      <c r="DO470" s="9">
        <v>1</v>
      </c>
      <c r="DP470" s="9">
        <v>0</v>
      </c>
      <c r="DQ470" s="9">
        <v>0</v>
      </c>
      <c r="DR470" s="9">
        <v>0</v>
      </c>
      <c r="DS470" s="9">
        <v>1</v>
      </c>
      <c r="DT470" s="9">
        <v>0</v>
      </c>
      <c r="DU470" s="9">
        <v>0</v>
      </c>
      <c r="DV470" s="9">
        <v>1</v>
      </c>
      <c r="DW470" s="9">
        <v>0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/>
      <c r="EH470" s="9"/>
      <c r="EI470" s="12"/>
      <c r="EJ470" s="11"/>
      <c r="EK470" s="11"/>
      <c r="EL470" s="11"/>
      <c r="EM470" s="9">
        <v>139</v>
      </c>
      <c r="EN470" s="9">
        <v>85</v>
      </c>
      <c r="EO470" s="12">
        <f t="shared" si="162"/>
        <v>103</v>
      </c>
      <c r="EP470" s="11">
        <v>0</v>
      </c>
      <c r="EQ470" s="9">
        <v>83</v>
      </c>
      <c r="ER470" s="9">
        <v>0</v>
      </c>
      <c r="ES470" s="9">
        <v>21</v>
      </c>
      <c r="ET470" s="9">
        <v>0</v>
      </c>
      <c r="EU470" s="12">
        <v>36.700000000000003</v>
      </c>
      <c r="EV470" s="11">
        <v>0</v>
      </c>
      <c r="EW470" s="12">
        <v>37</v>
      </c>
      <c r="EX470" s="9">
        <v>90</v>
      </c>
      <c r="EY470" s="1">
        <v>0</v>
      </c>
      <c r="EZ470" s="9" t="s">
        <v>51</v>
      </c>
      <c r="FA470" s="9">
        <v>1</v>
      </c>
      <c r="FB470" s="9">
        <v>0</v>
      </c>
      <c r="FC470" s="9">
        <v>1</v>
      </c>
      <c r="FD470" s="9">
        <v>0</v>
      </c>
      <c r="FE470" s="9">
        <v>0</v>
      </c>
      <c r="FF470" s="9">
        <v>0</v>
      </c>
      <c r="FG470" s="9">
        <v>0</v>
      </c>
      <c r="FH470" s="9">
        <v>0</v>
      </c>
      <c r="FI470" s="1">
        <v>1</v>
      </c>
      <c r="FJ470" s="1">
        <v>1</v>
      </c>
      <c r="FK470" s="9">
        <v>0</v>
      </c>
      <c r="FL470" s="9">
        <v>0</v>
      </c>
      <c r="FM470" s="9" t="s">
        <v>104</v>
      </c>
      <c r="FN470" s="1" t="s">
        <v>82</v>
      </c>
      <c r="FO470" s="9">
        <v>0</v>
      </c>
      <c r="FP470" s="1">
        <v>1</v>
      </c>
      <c r="FQ470" s="9">
        <v>0</v>
      </c>
      <c r="FR470" s="1">
        <v>1</v>
      </c>
      <c r="FS470" s="1">
        <f t="shared" si="201"/>
        <v>2</v>
      </c>
      <c r="FT470" s="1">
        <v>0</v>
      </c>
      <c r="FU470" s="9">
        <v>0</v>
      </c>
      <c r="FV470" s="9">
        <v>0</v>
      </c>
      <c r="FW470" s="9">
        <v>0</v>
      </c>
      <c r="FX470" s="9">
        <v>0</v>
      </c>
      <c r="FY470" s="9">
        <v>0</v>
      </c>
      <c r="FZ470" s="1">
        <f t="shared" si="195"/>
        <v>1</v>
      </c>
      <c r="GA470" s="1">
        <v>1</v>
      </c>
      <c r="GB470" s="9">
        <v>1</v>
      </c>
      <c r="GC470" s="9">
        <v>0</v>
      </c>
      <c r="GD470" s="9">
        <v>0</v>
      </c>
      <c r="GE470" s="9">
        <v>0</v>
      </c>
      <c r="GF470" s="9">
        <v>0</v>
      </c>
      <c r="GG470" s="9">
        <v>0</v>
      </c>
      <c r="GH470" s="1">
        <f t="shared" si="196"/>
        <v>1</v>
      </c>
      <c r="GI470" s="1">
        <v>1</v>
      </c>
      <c r="GJ470" s="9">
        <v>0</v>
      </c>
      <c r="GK470" s="9">
        <v>1</v>
      </c>
      <c r="GL470" s="9">
        <v>1</v>
      </c>
      <c r="GM470" s="9">
        <v>0</v>
      </c>
      <c r="GN470" s="9">
        <v>0</v>
      </c>
      <c r="GO470" s="9">
        <v>0</v>
      </c>
      <c r="GP470" s="1">
        <v>0</v>
      </c>
      <c r="GQ470" s="9">
        <v>0</v>
      </c>
      <c r="GR470" s="11">
        <f t="shared" si="163"/>
        <v>0</v>
      </c>
      <c r="GS470" s="9">
        <v>0</v>
      </c>
      <c r="GT470" s="9">
        <v>0</v>
      </c>
      <c r="GU470" s="9">
        <v>0</v>
      </c>
      <c r="GV470" s="9">
        <v>0</v>
      </c>
      <c r="GW470" s="9">
        <v>0</v>
      </c>
      <c r="GX470" s="9">
        <f t="shared" si="164"/>
        <v>2</v>
      </c>
      <c r="GY470" s="9">
        <v>1</v>
      </c>
      <c r="GZ470" s="9">
        <v>0</v>
      </c>
      <c r="HA470" s="9">
        <v>0</v>
      </c>
      <c r="HB470" s="9">
        <v>1</v>
      </c>
      <c r="HC470" s="9">
        <v>0</v>
      </c>
      <c r="HD470" s="9">
        <v>0</v>
      </c>
      <c r="HE470" s="9">
        <v>0</v>
      </c>
      <c r="HF470" s="9">
        <v>0</v>
      </c>
      <c r="HG470" s="9">
        <v>0</v>
      </c>
      <c r="HH470" s="9">
        <v>0</v>
      </c>
      <c r="HI470" s="9">
        <v>1</v>
      </c>
      <c r="HJ470" s="9">
        <v>0</v>
      </c>
      <c r="HK470" s="9">
        <v>0</v>
      </c>
      <c r="HL470" s="9">
        <v>0</v>
      </c>
      <c r="HM470" s="9">
        <v>0</v>
      </c>
      <c r="HN470" s="9">
        <v>0</v>
      </c>
      <c r="HO470" s="9">
        <v>0</v>
      </c>
      <c r="HP470" s="9">
        <v>0</v>
      </c>
      <c r="HQ470" s="9">
        <v>0</v>
      </c>
      <c r="HR470" s="9">
        <v>0</v>
      </c>
      <c r="HS470" s="9">
        <v>0</v>
      </c>
      <c r="HT470" s="9">
        <v>0</v>
      </c>
      <c r="HU470" s="9">
        <v>0</v>
      </c>
      <c r="HV470" s="9">
        <v>0</v>
      </c>
      <c r="HW470" s="9">
        <v>0</v>
      </c>
      <c r="HX470" s="9">
        <v>0</v>
      </c>
      <c r="HY470" s="9">
        <v>0</v>
      </c>
      <c r="HZ470" s="9">
        <v>0</v>
      </c>
      <c r="IA470" s="9">
        <v>0</v>
      </c>
      <c r="IB470" s="9">
        <v>0</v>
      </c>
      <c r="IC470" s="9">
        <v>0</v>
      </c>
      <c r="ID470" s="9">
        <v>1</v>
      </c>
      <c r="IE470" s="9">
        <v>0</v>
      </c>
      <c r="IF470" s="1">
        <v>0</v>
      </c>
      <c r="IG470" s="9">
        <v>0</v>
      </c>
      <c r="IH470" s="9">
        <v>0</v>
      </c>
      <c r="II470" s="9">
        <v>0</v>
      </c>
      <c r="IJ470" s="9">
        <v>0</v>
      </c>
      <c r="IK470" s="9">
        <v>0</v>
      </c>
      <c r="IL470" s="9">
        <v>0</v>
      </c>
      <c r="IM470" s="9">
        <v>0</v>
      </c>
      <c r="IN470" s="9">
        <v>0</v>
      </c>
      <c r="IO470" s="9">
        <v>0</v>
      </c>
      <c r="IP470" s="9">
        <v>0</v>
      </c>
      <c r="IQ470" s="9">
        <f t="shared" si="188"/>
        <v>0</v>
      </c>
      <c r="IR470" s="1">
        <v>0</v>
      </c>
      <c r="IS470" s="9">
        <v>0</v>
      </c>
      <c r="IT470" s="9">
        <v>0</v>
      </c>
      <c r="IU470" s="9">
        <v>0</v>
      </c>
      <c r="IV470" s="9">
        <v>0</v>
      </c>
      <c r="IW470" s="9">
        <v>0</v>
      </c>
      <c r="IX470" s="9">
        <v>0</v>
      </c>
      <c r="IY470" s="9">
        <v>0</v>
      </c>
      <c r="IZ470" s="9">
        <v>0</v>
      </c>
      <c r="JA470" s="9"/>
      <c r="JB470" s="9"/>
      <c r="JC470" s="9"/>
      <c r="JD470" s="9"/>
      <c r="JE470" s="9"/>
      <c r="JF470" s="1">
        <v>7</v>
      </c>
      <c r="JG470" s="1">
        <v>0</v>
      </c>
      <c r="JH470" s="1">
        <v>0</v>
      </c>
      <c r="JI470" s="1">
        <v>1</v>
      </c>
      <c r="JJ470" s="9"/>
      <c r="JK470" s="9">
        <v>0</v>
      </c>
      <c r="JL470" s="9">
        <v>0</v>
      </c>
      <c r="JM470" s="9">
        <v>0</v>
      </c>
      <c r="JN470" s="9">
        <v>0</v>
      </c>
      <c r="JO470" s="9">
        <v>0</v>
      </c>
      <c r="JP470" s="9">
        <v>0</v>
      </c>
      <c r="JQ470" s="9">
        <v>0</v>
      </c>
      <c r="JR470" s="9">
        <v>0</v>
      </c>
      <c r="JS470" s="9">
        <v>1</v>
      </c>
      <c r="JT470" s="9">
        <v>1</v>
      </c>
      <c r="JU470" s="9">
        <v>0</v>
      </c>
      <c r="JV470" s="9">
        <v>0</v>
      </c>
      <c r="JW470" s="9">
        <v>0</v>
      </c>
      <c r="JX470" s="9">
        <v>0</v>
      </c>
      <c r="JY470" s="9"/>
      <c r="JZ470" s="9"/>
      <c r="KA470" s="9"/>
      <c r="KB470" s="9">
        <v>0</v>
      </c>
      <c r="KC470" s="9">
        <f t="shared" si="189"/>
        <v>0</v>
      </c>
      <c r="KD470" s="9">
        <v>0</v>
      </c>
      <c r="KE470" s="9">
        <v>0</v>
      </c>
      <c r="KF470" s="9">
        <v>0</v>
      </c>
      <c r="KG470" s="9">
        <v>0</v>
      </c>
      <c r="KH470" s="9">
        <v>0</v>
      </c>
      <c r="KI470" s="9">
        <v>0</v>
      </c>
      <c r="KJ470" s="9">
        <v>0</v>
      </c>
      <c r="KK470" s="9">
        <v>0</v>
      </c>
      <c r="KL470" s="9">
        <v>0</v>
      </c>
      <c r="KM470" s="9">
        <v>0</v>
      </c>
      <c r="KN470" s="9">
        <v>0</v>
      </c>
      <c r="KO470" s="9">
        <v>0</v>
      </c>
      <c r="KP470" s="9">
        <v>0</v>
      </c>
      <c r="KQ470" s="9">
        <v>0</v>
      </c>
      <c r="KR470" s="9">
        <v>0</v>
      </c>
      <c r="KS470" s="9">
        <v>0</v>
      </c>
      <c r="KT470" s="9">
        <v>0</v>
      </c>
      <c r="KU470" s="9">
        <v>0</v>
      </c>
      <c r="KV470" s="9">
        <v>0</v>
      </c>
      <c r="KW470" s="9" t="s">
        <v>102</v>
      </c>
      <c r="KX470" s="9">
        <v>1</v>
      </c>
      <c r="KY470" s="9">
        <v>0</v>
      </c>
      <c r="KZ470" s="12">
        <v>16.2</v>
      </c>
      <c r="LA470" s="12">
        <v>47.8</v>
      </c>
      <c r="LB470" s="9">
        <v>3100</v>
      </c>
      <c r="LC470" s="9">
        <v>1550</v>
      </c>
      <c r="LD470" s="9">
        <v>940</v>
      </c>
      <c r="LE470" s="9">
        <v>223000</v>
      </c>
      <c r="LF470" s="13">
        <v>0.77</v>
      </c>
      <c r="LG470" s="9"/>
      <c r="LH470" s="9"/>
      <c r="LI470" s="9"/>
      <c r="LJ470" s="9"/>
      <c r="LK470" s="9"/>
      <c r="LL470" s="9">
        <v>371</v>
      </c>
      <c r="LM470" s="9"/>
      <c r="LN470" s="9"/>
      <c r="LO470" s="12">
        <v>744</v>
      </c>
      <c r="LP470" s="12">
        <v>673</v>
      </c>
      <c r="LQ470" s="14">
        <v>2.7000000000000001E-3</v>
      </c>
      <c r="LR470" s="9"/>
      <c r="LS470" s="9"/>
      <c r="LT470" s="9"/>
      <c r="LU470" s="9"/>
      <c r="LV470" s="9">
        <v>0</v>
      </c>
      <c r="LW470" s="9"/>
      <c r="LX470" s="1">
        <v>0</v>
      </c>
      <c r="LY470" s="1">
        <v>0</v>
      </c>
      <c r="LZ470" s="9">
        <v>1</v>
      </c>
      <c r="MA470" s="9">
        <v>0</v>
      </c>
      <c r="MB470" s="9">
        <f t="shared" si="167"/>
        <v>1</v>
      </c>
      <c r="MC470" s="1">
        <v>1</v>
      </c>
      <c r="MD470" s="9">
        <v>1</v>
      </c>
      <c r="ME470" s="9">
        <v>0</v>
      </c>
      <c r="MF470" s="9">
        <v>0</v>
      </c>
      <c r="MG470" s="9">
        <v>0</v>
      </c>
      <c r="MH470" s="9">
        <v>0</v>
      </c>
      <c r="MI470" s="9">
        <v>0</v>
      </c>
      <c r="MJ470" s="9">
        <v>0</v>
      </c>
      <c r="MK470" s="9">
        <v>1</v>
      </c>
      <c r="ML470" s="9">
        <v>0</v>
      </c>
      <c r="MM470" s="9">
        <f t="shared" si="168"/>
        <v>3</v>
      </c>
      <c r="MN470" s="1">
        <v>1</v>
      </c>
      <c r="MO470" s="9">
        <v>1</v>
      </c>
      <c r="MP470" s="9">
        <v>0</v>
      </c>
      <c r="MQ470" s="9">
        <v>1</v>
      </c>
      <c r="MR470" s="9">
        <v>0</v>
      </c>
      <c r="MS470" s="9">
        <v>0</v>
      </c>
      <c r="MT470" s="9">
        <v>1</v>
      </c>
      <c r="MU470" s="9">
        <v>0</v>
      </c>
      <c r="MV470" s="9">
        <v>0</v>
      </c>
      <c r="MW470" s="9">
        <v>0</v>
      </c>
      <c r="MX470" s="9">
        <v>0</v>
      </c>
      <c r="MY470" s="9">
        <v>0</v>
      </c>
      <c r="MZ470" s="9">
        <v>0</v>
      </c>
      <c r="NA470" s="9">
        <v>0</v>
      </c>
      <c r="NB470" s="9" t="s">
        <v>123</v>
      </c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1">
        <v>0</v>
      </c>
      <c r="NZ470" s="9"/>
      <c r="OA470" s="1">
        <v>0</v>
      </c>
      <c r="OB470" s="1">
        <v>0</v>
      </c>
      <c r="OC470" s="9">
        <v>0</v>
      </c>
      <c r="OD470" s="9">
        <v>0</v>
      </c>
      <c r="OE470" s="9">
        <f t="shared" si="169"/>
        <v>0</v>
      </c>
      <c r="OF470" s="9">
        <v>0</v>
      </c>
      <c r="OG470" s="9">
        <v>0</v>
      </c>
      <c r="OH470" s="9">
        <v>0</v>
      </c>
      <c r="OI470" s="9">
        <v>0</v>
      </c>
      <c r="OJ470" s="9">
        <v>0</v>
      </c>
      <c r="OK470" s="9">
        <v>0</v>
      </c>
      <c r="OL470" s="9">
        <v>0</v>
      </c>
      <c r="OM470" s="9">
        <v>0</v>
      </c>
      <c r="ON470" s="9">
        <v>0</v>
      </c>
      <c r="OO470" s="9">
        <v>0</v>
      </c>
      <c r="OP470" s="9">
        <f t="shared" si="170"/>
        <v>0</v>
      </c>
      <c r="OQ470" s="9">
        <v>0</v>
      </c>
      <c r="OR470" s="9">
        <v>0</v>
      </c>
      <c r="OS470" s="9">
        <v>0</v>
      </c>
      <c r="OT470" s="9">
        <v>0</v>
      </c>
      <c r="OU470" s="9">
        <v>0</v>
      </c>
      <c r="OV470" s="9">
        <v>0</v>
      </c>
      <c r="OW470" s="9">
        <v>0</v>
      </c>
      <c r="OX470" s="9">
        <v>0</v>
      </c>
      <c r="OY470" s="9">
        <v>0</v>
      </c>
      <c r="OZ470" s="9">
        <v>0</v>
      </c>
      <c r="PA470" s="9">
        <v>0</v>
      </c>
      <c r="PB470" s="9">
        <v>0</v>
      </c>
    </row>
    <row r="471" spans="1:418" x14ac:dyDescent="0.25">
      <c r="A471" s="1">
        <v>470</v>
      </c>
      <c r="B471" s="26" t="s">
        <v>2</v>
      </c>
      <c r="C471" s="9">
        <v>0</v>
      </c>
      <c r="D471" s="9">
        <v>1</v>
      </c>
      <c r="E471" s="9">
        <v>60</v>
      </c>
      <c r="F471" s="9">
        <v>0</v>
      </c>
      <c r="G471" s="1">
        <v>1</v>
      </c>
      <c r="H471" s="9">
        <v>0</v>
      </c>
      <c r="I471" s="9">
        <v>0</v>
      </c>
      <c r="J471" s="9" t="s">
        <v>5</v>
      </c>
      <c r="K471" s="9">
        <v>1</v>
      </c>
      <c r="L471" s="9">
        <v>0</v>
      </c>
      <c r="M471" s="9">
        <v>0</v>
      </c>
      <c r="N471" s="9">
        <v>0</v>
      </c>
      <c r="O471" s="9" t="s">
        <v>271</v>
      </c>
      <c r="P471" s="9" t="s">
        <v>247</v>
      </c>
      <c r="Q471" s="9"/>
      <c r="R471" s="9" t="s">
        <v>393</v>
      </c>
      <c r="S471" s="1">
        <v>0</v>
      </c>
      <c r="T471" s="9" t="s">
        <v>329</v>
      </c>
      <c r="U471" s="9" t="s">
        <v>149</v>
      </c>
      <c r="V471" s="9" t="s">
        <v>111</v>
      </c>
      <c r="W471" s="9">
        <v>1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1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5</v>
      </c>
      <c r="BA471" s="9">
        <v>0</v>
      </c>
      <c r="BB471" s="9">
        <v>0</v>
      </c>
      <c r="BC471" s="9">
        <v>0</v>
      </c>
      <c r="BD471" s="1">
        <v>1</v>
      </c>
      <c r="BE471" s="9">
        <f t="shared" si="187"/>
        <v>2</v>
      </c>
      <c r="BF471" s="9">
        <v>0</v>
      </c>
      <c r="BG471" s="9">
        <v>0</v>
      </c>
      <c r="BH471" s="9">
        <v>0</v>
      </c>
      <c r="BI471" s="9">
        <v>0</v>
      </c>
      <c r="BJ471" s="1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1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1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1</v>
      </c>
      <c r="CG471" s="9">
        <v>0</v>
      </c>
      <c r="CH471" s="9">
        <v>0</v>
      </c>
      <c r="CI471" s="9"/>
      <c r="CJ471" s="9"/>
      <c r="CK471" s="9" t="s">
        <v>125</v>
      </c>
      <c r="CL471" s="1">
        <v>0</v>
      </c>
      <c r="CM471" s="10">
        <v>44020</v>
      </c>
      <c r="CN471" s="10">
        <v>44020</v>
      </c>
      <c r="CO471" s="10"/>
      <c r="CP471" s="10"/>
      <c r="CQ471" s="10"/>
      <c r="CR471" s="10"/>
      <c r="CS471" s="10">
        <v>44021</v>
      </c>
      <c r="CT471" s="3"/>
      <c r="CU471" s="3">
        <f t="shared" si="198"/>
        <v>1</v>
      </c>
      <c r="CV471" s="11"/>
      <c r="CW471" s="11"/>
      <c r="CX471" s="11"/>
      <c r="CY471" s="3">
        <f t="shared" si="194"/>
        <v>1</v>
      </c>
      <c r="CZ471" s="11">
        <v>0</v>
      </c>
      <c r="DA471" s="3">
        <v>1</v>
      </c>
      <c r="DB471" s="11">
        <v>0</v>
      </c>
      <c r="DC471" s="3">
        <f t="shared" si="199"/>
        <v>1</v>
      </c>
      <c r="DD471" s="10">
        <v>44020</v>
      </c>
      <c r="DE471" s="1">
        <v>0</v>
      </c>
      <c r="DF471" s="11">
        <f t="shared" si="161"/>
        <v>0</v>
      </c>
      <c r="DG471" s="3">
        <f t="shared" si="200"/>
        <v>2</v>
      </c>
      <c r="DH471" s="9">
        <v>0</v>
      </c>
      <c r="DI471" s="9">
        <v>0</v>
      </c>
      <c r="DJ471" s="9">
        <v>0</v>
      </c>
      <c r="DK471" s="9">
        <v>0</v>
      </c>
      <c r="DL471" s="9">
        <v>0</v>
      </c>
      <c r="DM471" s="9">
        <v>0</v>
      </c>
      <c r="DN471" s="9">
        <v>0</v>
      </c>
      <c r="DO471" s="9">
        <v>1</v>
      </c>
      <c r="DP471" s="9">
        <v>0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>
        <v>1</v>
      </c>
      <c r="DW471" s="9">
        <v>0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/>
      <c r="EH471" s="9"/>
      <c r="EI471" s="12"/>
      <c r="EJ471" s="11"/>
      <c r="EK471" s="11"/>
      <c r="EL471" s="11"/>
      <c r="EM471" s="9">
        <v>114</v>
      </c>
      <c r="EN471" s="9">
        <v>95</v>
      </c>
      <c r="EO471" s="12">
        <f t="shared" si="162"/>
        <v>101.33333333333333</v>
      </c>
      <c r="EP471" s="11">
        <v>0</v>
      </c>
      <c r="EQ471" s="9">
        <v>114</v>
      </c>
      <c r="ER471" s="1">
        <v>1</v>
      </c>
      <c r="ES471" s="9">
        <v>20</v>
      </c>
      <c r="ET471" s="9">
        <v>0</v>
      </c>
      <c r="EU471" s="12">
        <v>36</v>
      </c>
      <c r="EV471" s="11">
        <v>0</v>
      </c>
      <c r="EW471" s="12">
        <v>36.5</v>
      </c>
      <c r="EX471" s="9">
        <v>83</v>
      </c>
      <c r="EY471" s="1">
        <v>1</v>
      </c>
      <c r="EZ471" s="9" t="s">
        <v>51</v>
      </c>
      <c r="FA471" s="9">
        <v>1</v>
      </c>
      <c r="FB471" s="9">
        <v>0</v>
      </c>
      <c r="FC471" s="9">
        <v>0</v>
      </c>
      <c r="FD471" s="9">
        <v>0</v>
      </c>
      <c r="FE471" s="9">
        <v>0</v>
      </c>
      <c r="FF471" s="9">
        <v>0</v>
      </c>
      <c r="FG471" s="9">
        <v>1</v>
      </c>
      <c r="FH471" s="9">
        <v>0</v>
      </c>
      <c r="FI471" s="1">
        <v>1</v>
      </c>
      <c r="FJ471" s="1">
        <v>1</v>
      </c>
      <c r="FK471" s="9">
        <v>0</v>
      </c>
      <c r="FL471" s="9">
        <v>0</v>
      </c>
      <c r="FM471" s="9" t="s">
        <v>104</v>
      </c>
      <c r="FN471" s="9" t="s">
        <v>83</v>
      </c>
      <c r="FO471" s="9">
        <v>0</v>
      </c>
      <c r="FP471" s="9">
        <v>0</v>
      </c>
      <c r="FQ471" s="1">
        <v>1</v>
      </c>
      <c r="FR471" s="1">
        <v>1</v>
      </c>
      <c r="FS471" s="1">
        <f t="shared" si="201"/>
        <v>2</v>
      </c>
      <c r="FT471" s="1">
        <v>0</v>
      </c>
      <c r="FU471" s="9">
        <v>0</v>
      </c>
      <c r="FV471" s="9">
        <v>0</v>
      </c>
      <c r="FW471" s="9">
        <v>0</v>
      </c>
      <c r="FX471" s="9">
        <v>0</v>
      </c>
      <c r="FY471" s="9">
        <v>0</v>
      </c>
      <c r="FZ471" s="1">
        <f t="shared" si="195"/>
        <v>1</v>
      </c>
      <c r="GA471" s="1">
        <v>1</v>
      </c>
      <c r="GB471" s="9">
        <v>0</v>
      </c>
      <c r="GC471" s="9">
        <v>1</v>
      </c>
      <c r="GD471" s="9">
        <v>0</v>
      </c>
      <c r="GE471" s="9">
        <v>0</v>
      </c>
      <c r="GF471" s="9">
        <v>1</v>
      </c>
      <c r="GG471" s="9">
        <v>0</v>
      </c>
      <c r="GH471" s="1">
        <f t="shared" si="196"/>
        <v>1</v>
      </c>
      <c r="GI471" s="1">
        <v>1</v>
      </c>
      <c r="GJ471" s="9">
        <v>0</v>
      </c>
      <c r="GK471" s="9">
        <v>1</v>
      </c>
      <c r="GL471" s="9">
        <v>1</v>
      </c>
      <c r="GM471" s="9">
        <v>0</v>
      </c>
      <c r="GN471" s="9">
        <v>0</v>
      </c>
      <c r="GO471" s="9">
        <v>0</v>
      </c>
      <c r="GP471" s="1">
        <v>0</v>
      </c>
      <c r="GQ471" s="9">
        <v>0</v>
      </c>
      <c r="GR471" s="11">
        <f t="shared" si="163"/>
        <v>0</v>
      </c>
      <c r="GS471" s="9">
        <v>0</v>
      </c>
      <c r="GT471" s="9">
        <v>0</v>
      </c>
      <c r="GU471" s="9">
        <v>0</v>
      </c>
      <c r="GV471" s="9">
        <v>0</v>
      </c>
      <c r="GW471" s="9">
        <v>0</v>
      </c>
      <c r="GX471" s="9">
        <f t="shared" si="164"/>
        <v>1</v>
      </c>
      <c r="GY471" s="9">
        <v>1</v>
      </c>
      <c r="GZ471" s="9">
        <v>0</v>
      </c>
      <c r="HA471" s="9">
        <v>0</v>
      </c>
      <c r="HB471" s="9">
        <v>0</v>
      </c>
      <c r="HC471" s="9">
        <v>0</v>
      </c>
      <c r="HD471" s="9">
        <v>0</v>
      </c>
      <c r="HE471" s="9">
        <v>0</v>
      </c>
      <c r="HF471" s="9">
        <v>0</v>
      </c>
      <c r="HG471" s="9">
        <v>0</v>
      </c>
      <c r="HH471" s="9">
        <v>0</v>
      </c>
      <c r="HI471" s="9">
        <v>0</v>
      </c>
      <c r="HJ471" s="9">
        <v>0</v>
      </c>
      <c r="HK471" s="9">
        <v>0</v>
      </c>
      <c r="HL471" s="9">
        <v>0</v>
      </c>
      <c r="HM471" s="9">
        <v>0</v>
      </c>
      <c r="HN471" s="9">
        <v>0</v>
      </c>
      <c r="HO471" s="9">
        <v>0</v>
      </c>
      <c r="HP471" s="9">
        <v>0</v>
      </c>
      <c r="HQ471" s="9">
        <v>0</v>
      </c>
      <c r="HR471" s="9">
        <v>0</v>
      </c>
      <c r="HS471" s="9">
        <v>0</v>
      </c>
      <c r="HT471" s="9">
        <v>0</v>
      </c>
      <c r="HU471" s="9">
        <v>0</v>
      </c>
      <c r="HV471" s="9">
        <v>0</v>
      </c>
      <c r="HW471" s="9">
        <v>0</v>
      </c>
      <c r="HX471" s="9">
        <v>0</v>
      </c>
      <c r="HY471" s="9">
        <v>1</v>
      </c>
      <c r="HZ471" s="9">
        <v>0</v>
      </c>
      <c r="IA471" s="9">
        <v>0</v>
      </c>
      <c r="IB471" s="9">
        <v>0</v>
      </c>
      <c r="IC471" s="9">
        <v>0</v>
      </c>
      <c r="ID471" s="9">
        <v>1</v>
      </c>
      <c r="IE471" s="9">
        <v>0</v>
      </c>
      <c r="IF471" s="1">
        <v>1</v>
      </c>
      <c r="IG471" s="9">
        <v>1</v>
      </c>
      <c r="IH471" s="9">
        <v>0</v>
      </c>
      <c r="II471" s="9">
        <v>0</v>
      </c>
      <c r="IJ471" s="9">
        <v>0</v>
      </c>
      <c r="IK471" s="9">
        <v>0</v>
      </c>
      <c r="IL471" s="9">
        <v>0</v>
      </c>
      <c r="IM471" s="9">
        <v>1</v>
      </c>
      <c r="IN471" s="9">
        <v>0</v>
      </c>
      <c r="IO471" s="9">
        <v>0</v>
      </c>
      <c r="IP471" s="9">
        <v>0</v>
      </c>
      <c r="IQ471" s="9">
        <f t="shared" si="188"/>
        <v>0</v>
      </c>
      <c r="IR471" s="1">
        <v>0</v>
      </c>
      <c r="IS471" s="9">
        <v>0</v>
      </c>
      <c r="IT471" s="9">
        <v>0</v>
      </c>
      <c r="IU471" s="9">
        <v>0</v>
      </c>
      <c r="IV471" s="9">
        <v>0</v>
      </c>
      <c r="IW471" s="9">
        <v>0</v>
      </c>
      <c r="IX471" s="9">
        <v>0</v>
      </c>
      <c r="IY471" s="9">
        <v>0</v>
      </c>
      <c r="IZ471" s="9">
        <v>0</v>
      </c>
      <c r="JA471" s="9"/>
      <c r="JB471" s="9"/>
      <c r="JC471" s="9"/>
      <c r="JD471" s="9"/>
      <c r="JE471" s="9"/>
      <c r="JF471" s="1">
        <v>8</v>
      </c>
      <c r="JG471" s="1">
        <v>0</v>
      </c>
      <c r="JH471" s="1">
        <v>0</v>
      </c>
      <c r="JI471" s="1">
        <v>1</v>
      </c>
      <c r="JJ471" s="9"/>
      <c r="JK471" s="9">
        <v>0</v>
      </c>
      <c r="JL471" s="9">
        <v>0</v>
      </c>
      <c r="JM471" s="9">
        <v>0</v>
      </c>
      <c r="JN471" s="9">
        <v>0</v>
      </c>
      <c r="JO471" s="9">
        <v>0</v>
      </c>
      <c r="JP471" s="9">
        <v>0</v>
      </c>
      <c r="JQ471" s="9">
        <v>0</v>
      </c>
      <c r="JR471" s="9">
        <v>0</v>
      </c>
      <c r="JS471" s="9">
        <v>1</v>
      </c>
      <c r="JT471" s="9">
        <v>1</v>
      </c>
      <c r="JU471" s="9">
        <v>0</v>
      </c>
      <c r="JV471" s="9">
        <v>1</v>
      </c>
      <c r="JW471" s="9">
        <v>0</v>
      </c>
      <c r="JX471" s="9">
        <v>0</v>
      </c>
      <c r="JY471" s="9"/>
      <c r="JZ471" s="9"/>
      <c r="KA471" s="9"/>
      <c r="KB471" s="9">
        <v>0</v>
      </c>
      <c r="KC471" s="9">
        <f t="shared" si="189"/>
        <v>4</v>
      </c>
      <c r="KD471" s="9">
        <v>1</v>
      </c>
      <c r="KE471" s="9">
        <v>1</v>
      </c>
      <c r="KF471" s="9">
        <v>1</v>
      </c>
      <c r="KG471" s="9">
        <v>0</v>
      </c>
      <c r="KH471" s="9">
        <v>0</v>
      </c>
      <c r="KI471" s="9">
        <v>0</v>
      </c>
      <c r="KJ471" s="9">
        <v>0</v>
      </c>
      <c r="KK471" s="9">
        <v>1</v>
      </c>
      <c r="KL471" s="9">
        <v>0</v>
      </c>
      <c r="KM471" s="9">
        <v>0</v>
      </c>
      <c r="KN471" s="9">
        <v>1</v>
      </c>
      <c r="KO471" s="9">
        <v>0</v>
      </c>
      <c r="KP471" s="9">
        <v>0</v>
      </c>
      <c r="KQ471" s="9">
        <v>0</v>
      </c>
      <c r="KR471" s="9">
        <v>0</v>
      </c>
      <c r="KS471" s="9">
        <v>0</v>
      </c>
      <c r="KT471" s="9">
        <v>0</v>
      </c>
      <c r="KU471" s="9">
        <v>0</v>
      </c>
      <c r="KV471" s="9">
        <v>0</v>
      </c>
      <c r="KW471" s="9" t="s">
        <v>103</v>
      </c>
      <c r="KX471" s="9">
        <v>0</v>
      </c>
      <c r="KY471" s="9">
        <v>1</v>
      </c>
      <c r="KZ471" s="12">
        <v>14.8</v>
      </c>
      <c r="LA471" s="12">
        <v>38</v>
      </c>
      <c r="LB471" s="9">
        <v>12300</v>
      </c>
      <c r="LC471" s="9">
        <v>11750</v>
      </c>
      <c r="LD471" s="9">
        <v>260</v>
      </c>
      <c r="LE471" s="9">
        <v>237000</v>
      </c>
      <c r="LF471" s="13">
        <v>2.81</v>
      </c>
      <c r="LG471" s="13">
        <v>43.6</v>
      </c>
      <c r="LH471" s="13">
        <v>0.17</v>
      </c>
      <c r="LI471" s="13">
        <v>0.1</v>
      </c>
      <c r="LJ471" s="12">
        <v>49.3</v>
      </c>
      <c r="LK471" s="9">
        <v>104.3</v>
      </c>
      <c r="LL471" s="9">
        <v>887</v>
      </c>
      <c r="LM471" s="12">
        <v>212.94</v>
      </c>
      <c r="LN471" s="9"/>
      <c r="LO471" s="9"/>
      <c r="LP471" s="12">
        <v>301</v>
      </c>
      <c r="LQ471" s="9"/>
      <c r="LR471" s="9"/>
      <c r="LS471" s="9"/>
      <c r="LT471" s="9">
        <v>32.5</v>
      </c>
      <c r="LU471" s="12">
        <v>2.5</v>
      </c>
      <c r="LV471" s="9">
        <v>0</v>
      </c>
      <c r="LW471" s="9"/>
      <c r="LX471" s="1">
        <v>0</v>
      </c>
      <c r="LY471" s="1">
        <v>0</v>
      </c>
      <c r="LZ471" s="9">
        <v>1</v>
      </c>
      <c r="MA471" s="9">
        <v>0</v>
      </c>
      <c r="MB471" s="9">
        <f t="shared" si="167"/>
        <v>1</v>
      </c>
      <c r="MC471" s="1">
        <v>1</v>
      </c>
      <c r="MD471" s="9">
        <v>1</v>
      </c>
      <c r="ME471" s="9">
        <v>0</v>
      </c>
      <c r="MF471" s="9">
        <v>0</v>
      </c>
      <c r="MG471" s="9">
        <v>0</v>
      </c>
      <c r="MH471" s="9">
        <v>0</v>
      </c>
      <c r="MI471" s="9">
        <v>0</v>
      </c>
      <c r="MJ471" s="9">
        <v>0</v>
      </c>
      <c r="MK471" s="9">
        <v>0</v>
      </c>
      <c r="ML471" s="9">
        <v>0</v>
      </c>
      <c r="MM471" s="9">
        <f t="shared" si="168"/>
        <v>0</v>
      </c>
      <c r="MN471" s="9">
        <v>0</v>
      </c>
      <c r="MO471" s="9">
        <v>0</v>
      </c>
      <c r="MP471" s="9">
        <v>0</v>
      </c>
      <c r="MQ471" s="9">
        <v>0</v>
      </c>
      <c r="MR471" s="9">
        <v>0</v>
      </c>
      <c r="MS471" s="9">
        <v>0</v>
      </c>
      <c r="MT471" s="9">
        <v>0</v>
      </c>
      <c r="MU471" s="9">
        <v>0</v>
      </c>
      <c r="MV471" s="9">
        <v>0</v>
      </c>
      <c r="MW471" s="9">
        <v>0</v>
      </c>
      <c r="MX471" s="9">
        <v>0</v>
      </c>
      <c r="MY471" s="9">
        <v>0</v>
      </c>
      <c r="MZ471" s="9">
        <v>0</v>
      </c>
      <c r="NA471" s="9">
        <v>0</v>
      </c>
      <c r="NB471" s="9" t="s">
        <v>122</v>
      </c>
      <c r="NC471" s="12">
        <v>14.2</v>
      </c>
      <c r="ND471" s="12">
        <v>45.7</v>
      </c>
      <c r="NE471" s="9">
        <v>9250</v>
      </c>
      <c r="NF471" s="9">
        <v>7930</v>
      </c>
      <c r="NG471" s="9">
        <v>1130</v>
      </c>
      <c r="NH471" s="9">
        <v>205000</v>
      </c>
      <c r="NI471" s="13">
        <v>2.95</v>
      </c>
      <c r="NJ471" s="13">
        <v>45.7</v>
      </c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1">
        <v>1</v>
      </c>
      <c r="NZ471" s="9" t="s">
        <v>115</v>
      </c>
      <c r="OA471" s="1">
        <v>0</v>
      </c>
      <c r="OB471" s="1">
        <v>1</v>
      </c>
      <c r="OC471" s="9">
        <v>0</v>
      </c>
      <c r="OD471" s="9">
        <v>0</v>
      </c>
      <c r="OE471" s="9">
        <f t="shared" si="169"/>
        <v>0</v>
      </c>
      <c r="OF471" s="9">
        <v>0</v>
      </c>
      <c r="OG471" s="9">
        <v>0</v>
      </c>
      <c r="OH471" s="9">
        <v>0</v>
      </c>
      <c r="OI471" s="9">
        <v>0</v>
      </c>
      <c r="OJ471" s="9">
        <v>0</v>
      </c>
      <c r="OK471" s="9">
        <v>0</v>
      </c>
      <c r="OL471" s="9">
        <v>0</v>
      </c>
      <c r="OM471" s="9">
        <v>0</v>
      </c>
      <c r="ON471" s="9">
        <v>1</v>
      </c>
      <c r="OO471" s="9">
        <v>0</v>
      </c>
      <c r="OP471" s="9">
        <f t="shared" si="170"/>
        <v>1</v>
      </c>
      <c r="OQ471" s="1">
        <v>1</v>
      </c>
      <c r="OR471" s="9">
        <v>1</v>
      </c>
      <c r="OS471" s="9">
        <v>0</v>
      </c>
      <c r="OT471" s="9">
        <v>0</v>
      </c>
      <c r="OU471" s="9">
        <v>0</v>
      </c>
      <c r="OV471" s="9">
        <v>0</v>
      </c>
      <c r="OW471" s="9">
        <v>0</v>
      </c>
      <c r="OX471" s="9">
        <v>0</v>
      </c>
      <c r="OY471" s="9">
        <v>0</v>
      </c>
      <c r="OZ471" s="9">
        <v>0</v>
      </c>
      <c r="PA471" s="9">
        <v>0</v>
      </c>
      <c r="PB471" s="9">
        <v>0</v>
      </c>
    </row>
    <row r="472" spans="1:418" x14ac:dyDescent="0.25">
      <c r="A472" s="1">
        <v>471</v>
      </c>
      <c r="B472" s="26" t="s">
        <v>1</v>
      </c>
      <c r="C472" s="9">
        <v>1</v>
      </c>
      <c r="D472" s="9">
        <v>0</v>
      </c>
      <c r="E472" s="9">
        <v>52</v>
      </c>
      <c r="F472" s="9">
        <v>0</v>
      </c>
      <c r="G472" s="1">
        <v>1</v>
      </c>
      <c r="H472" s="9">
        <v>0</v>
      </c>
      <c r="I472" s="9">
        <v>0</v>
      </c>
      <c r="J472" s="9" t="s">
        <v>5</v>
      </c>
      <c r="K472" s="9">
        <v>1</v>
      </c>
      <c r="L472" s="9">
        <v>0</v>
      </c>
      <c r="M472" s="9">
        <v>0</v>
      </c>
      <c r="N472" s="9">
        <v>0</v>
      </c>
      <c r="O472" s="9" t="s">
        <v>271</v>
      </c>
      <c r="P472" s="9" t="s">
        <v>247</v>
      </c>
      <c r="Q472" s="9"/>
      <c r="R472" s="9" t="s">
        <v>393</v>
      </c>
      <c r="S472" s="1">
        <v>0</v>
      </c>
      <c r="T472" s="9" t="s">
        <v>329</v>
      </c>
      <c r="U472" s="9" t="s">
        <v>149</v>
      </c>
      <c r="V472" s="9" t="s">
        <v>111</v>
      </c>
      <c r="W472" s="9">
        <v>1</v>
      </c>
      <c r="X472" s="9">
        <v>0</v>
      </c>
      <c r="Y472" s="9">
        <v>0</v>
      </c>
      <c r="Z472" s="9">
        <v>0</v>
      </c>
      <c r="AA472" s="1">
        <v>1</v>
      </c>
      <c r="AB472" s="9">
        <v>0</v>
      </c>
      <c r="AC472" s="9">
        <v>0</v>
      </c>
      <c r="AD472" s="9">
        <v>1</v>
      </c>
      <c r="AE472" s="9">
        <v>0</v>
      </c>
      <c r="AF472" s="9">
        <v>0</v>
      </c>
      <c r="AG472" s="9">
        <v>0</v>
      </c>
      <c r="AH472" s="9">
        <v>0</v>
      </c>
      <c r="AI472" s="9">
        <v>1</v>
      </c>
      <c r="AJ472" s="9">
        <v>0</v>
      </c>
      <c r="AK472" s="9">
        <v>1</v>
      </c>
      <c r="AL472" s="9">
        <v>0</v>
      </c>
      <c r="AM472" s="9">
        <v>0</v>
      </c>
      <c r="AN472" s="9">
        <v>0</v>
      </c>
      <c r="AO472" s="9">
        <v>0</v>
      </c>
      <c r="AP472" s="9">
        <v>1</v>
      </c>
      <c r="AQ472" s="9">
        <v>0</v>
      </c>
      <c r="AR472" s="9">
        <v>0</v>
      </c>
      <c r="AS472" s="9">
        <v>0</v>
      </c>
      <c r="AT472" s="9">
        <v>1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10</v>
      </c>
      <c r="BA472" s="9">
        <v>0</v>
      </c>
      <c r="BB472" s="9">
        <v>0</v>
      </c>
      <c r="BC472" s="9">
        <v>0</v>
      </c>
      <c r="BD472" s="1">
        <v>1</v>
      </c>
      <c r="BE472" s="9">
        <f t="shared" ref="BE472:BE535" si="202">BF472+BK472+BL472+BM472+BN472+BP472+BQ472+BS472+BT472+BU472+BV472+BW472+BX472+BY472+BZ472+CA472+CC472+CD472+CE472+CF472+CG472</f>
        <v>0</v>
      </c>
      <c r="BF472" s="9">
        <v>0</v>
      </c>
      <c r="BG472" s="9">
        <v>0</v>
      </c>
      <c r="BH472" s="9">
        <v>0</v>
      </c>
      <c r="BI472" s="9">
        <v>0</v>
      </c>
      <c r="BJ472" s="1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1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/>
      <c r="CJ472" s="9"/>
      <c r="CK472" s="9" t="s">
        <v>123</v>
      </c>
      <c r="CL472" s="9">
        <v>0</v>
      </c>
      <c r="CM472" s="10">
        <v>44018</v>
      </c>
      <c r="CN472" s="10"/>
      <c r="CO472" s="10"/>
      <c r="CP472" s="10"/>
      <c r="CQ472" s="10">
        <v>44018</v>
      </c>
      <c r="CR472" s="10">
        <v>44029</v>
      </c>
      <c r="CS472" s="10">
        <v>44029</v>
      </c>
      <c r="CT472" s="3">
        <f t="shared" si="197"/>
        <v>0</v>
      </c>
      <c r="CU472" s="3">
        <f t="shared" si="198"/>
        <v>11</v>
      </c>
      <c r="CV472" s="11"/>
      <c r="CW472" s="3">
        <f>CR472-CQ472</f>
        <v>11</v>
      </c>
      <c r="CX472" s="3">
        <v>11</v>
      </c>
      <c r="CY472" s="11"/>
      <c r="CZ472" s="11">
        <v>1</v>
      </c>
      <c r="DA472" s="11">
        <v>0</v>
      </c>
      <c r="DB472" s="11">
        <v>0</v>
      </c>
      <c r="DC472" s="3">
        <f t="shared" si="199"/>
        <v>1</v>
      </c>
      <c r="DD472" s="10">
        <v>44011</v>
      </c>
      <c r="DE472" s="1">
        <v>0</v>
      </c>
      <c r="DF472" s="11">
        <f t="shared" si="161"/>
        <v>7</v>
      </c>
      <c r="DG472" s="3">
        <f t="shared" si="200"/>
        <v>5</v>
      </c>
      <c r="DH472" s="9">
        <v>1</v>
      </c>
      <c r="DI472" s="9">
        <v>1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1</v>
      </c>
      <c r="DP472" s="9">
        <v>0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1</v>
      </c>
      <c r="EB472" s="9">
        <v>1</v>
      </c>
      <c r="EC472" s="9">
        <v>0</v>
      </c>
      <c r="ED472" s="9">
        <v>0</v>
      </c>
      <c r="EE472" s="9">
        <v>0</v>
      </c>
      <c r="EF472" s="9">
        <v>0</v>
      </c>
      <c r="EG472" s="9">
        <v>156</v>
      </c>
      <c r="EH472" s="9">
        <v>1.6</v>
      </c>
      <c r="EI472" s="12">
        <f>(EG472)/(EH472*EH472)</f>
        <v>60.937499999999986</v>
      </c>
      <c r="EJ472" s="11">
        <v>0</v>
      </c>
      <c r="EK472" s="11">
        <v>0</v>
      </c>
      <c r="EL472" s="3">
        <v>1</v>
      </c>
      <c r="EM472" s="9">
        <v>80</v>
      </c>
      <c r="EN472" s="9">
        <v>60</v>
      </c>
      <c r="EO472" s="12">
        <f t="shared" si="162"/>
        <v>66.666666666666671</v>
      </c>
      <c r="EP472" s="11">
        <v>0</v>
      </c>
      <c r="EQ472" s="9">
        <v>101</v>
      </c>
      <c r="ER472" s="1">
        <v>1</v>
      </c>
      <c r="ES472" s="9">
        <v>30</v>
      </c>
      <c r="ET472" s="1">
        <v>1</v>
      </c>
      <c r="EU472" s="12">
        <v>36</v>
      </c>
      <c r="EV472" s="11">
        <v>0</v>
      </c>
      <c r="EW472" s="12">
        <v>38.9</v>
      </c>
      <c r="EX472" s="9">
        <v>95</v>
      </c>
      <c r="EY472" s="1">
        <v>0</v>
      </c>
      <c r="EZ472" s="9" t="s">
        <v>52</v>
      </c>
      <c r="FA472" s="9">
        <v>0</v>
      </c>
      <c r="FB472" s="1">
        <v>1</v>
      </c>
      <c r="FC472" s="9">
        <v>0</v>
      </c>
      <c r="FD472" s="9">
        <v>0</v>
      </c>
      <c r="FE472" s="9">
        <v>0</v>
      </c>
      <c r="FF472" s="9">
        <v>1</v>
      </c>
      <c r="FG472" s="9">
        <v>0</v>
      </c>
      <c r="FH472" s="9">
        <v>0</v>
      </c>
      <c r="FI472" s="1">
        <v>4</v>
      </c>
      <c r="FJ472" s="9">
        <v>0</v>
      </c>
      <c r="FK472" s="9">
        <v>0</v>
      </c>
      <c r="FL472" s="1">
        <v>1</v>
      </c>
      <c r="FM472" s="9" t="s">
        <v>104</v>
      </c>
      <c r="FN472" s="9" t="s">
        <v>83</v>
      </c>
      <c r="FO472" s="9">
        <v>0</v>
      </c>
      <c r="FP472" s="9">
        <v>0</v>
      </c>
      <c r="FQ472" s="1">
        <v>1</v>
      </c>
      <c r="FR472" s="1">
        <v>1</v>
      </c>
      <c r="FS472" s="1">
        <f t="shared" si="201"/>
        <v>2</v>
      </c>
      <c r="FT472" s="1">
        <v>0</v>
      </c>
      <c r="FU472" s="9">
        <v>0</v>
      </c>
      <c r="FV472" s="9">
        <v>0</v>
      </c>
      <c r="FW472" s="9">
        <v>0</v>
      </c>
      <c r="FX472" s="9">
        <v>0</v>
      </c>
      <c r="FY472" s="9">
        <v>0</v>
      </c>
      <c r="FZ472" s="1">
        <f t="shared" si="195"/>
        <v>1</v>
      </c>
      <c r="GA472" s="1">
        <v>1</v>
      </c>
      <c r="GB472" s="9">
        <v>1</v>
      </c>
      <c r="GC472" s="9">
        <v>0</v>
      </c>
      <c r="GD472" s="9">
        <v>0</v>
      </c>
      <c r="GE472" s="9">
        <v>0</v>
      </c>
      <c r="GF472" s="9">
        <v>0</v>
      </c>
      <c r="GG472" s="9">
        <v>0</v>
      </c>
      <c r="GH472" s="1">
        <f t="shared" si="196"/>
        <v>1</v>
      </c>
      <c r="GI472" s="1">
        <v>1</v>
      </c>
      <c r="GJ472" s="9">
        <v>0</v>
      </c>
      <c r="GK472" s="9">
        <v>1</v>
      </c>
      <c r="GL472" s="9">
        <v>1</v>
      </c>
      <c r="GM472" s="9">
        <v>0</v>
      </c>
      <c r="GN472" s="9">
        <v>0</v>
      </c>
      <c r="GO472" s="9">
        <v>0</v>
      </c>
      <c r="GP472" s="1">
        <v>0</v>
      </c>
      <c r="GQ472" s="9">
        <v>1</v>
      </c>
      <c r="GR472" s="11">
        <f t="shared" si="163"/>
        <v>1</v>
      </c>
      <c r="GS472" s="9">
        <v>0</v>
      </c>
      <c r="GT472" s="9">
        <v>1</v>
      </c>
      <c r="GU472" s="9">
        <v>0</v>
      </c>
      <c r="GV472" s="9">
        <v>0</v>
      </c>
      <c r="GW472" s="9">
        <v>0</v>
      </c>
      <c r="GX472" s="9">
        <f t="shared" si="164"/>
        <v>4</v>
      </c>
      <c r="GY472" s="9">
        <v>1</v>
      </c>
      <c r="GZ472" s="9">
        <v>0</v>
      </c>
      <c r="HA472" s="9">
        <v>0</v>
      </c>
      <c r="HB472" s="9">
        <v>0</v>
      </c>
      <c r="HC472" s="9">
        <v>0</v>
      </c>
      <c r="HD472" s="9">
        <v>0</v>
      </c>
      <c r="HE472" s="9">
        <v>0</v>
      </c>
      <c r="HF472" s="9">
        <v>0</v>
      </c>
      <c r="HG472" s="9">
        <v>0</v>
      </c>
      <c r="HH472" s="9">
        <v>0</v>
      </c>
      <c r="HI472" s="9">
        <v>1</v>
      </c>
      <c r="HJ472" s="9">
        <v>0</v>
      </c>
      <c r="HK472" s="9">
        <v>0</v>
      </c>
      <c r="HL472" s="9">
        <v>0</v>
      </c>
      <c r="HM472" s="9">
        <v>0</v>
      </c>
      <c r="HN472" s="9">
        <v>0</v>
      </c>
      <c r="HO472" s="9">
        <v>0</v>
      </c>
      <c r="HP472" s="9">
        <v>0</v>
      </c>
      <c r="HQ472" s="9">
        <v>0</v>
      </c>
      <c r="HR472" s="9">
        <v>1</v>
      </c>
      <c r="HS472" s="9">
        <v>0</v>
      </c>
      <c r="HT472" s="9">
        <v>0</v>
      </c>
      <c r="HU472" s="9">
        <v>0</v>
      </c>
      <c r="HV472" s="9">
        <v>0</v>
      </c>
      <c r="HW472" s="9">
        <v>1</v>
      </c>
      <c r="HX472" s="9">
        <v>0</v>
      </c>
      <c r="HY472" s="9">
        <v>0</v>
      </c>
      <c r="HZ472" s="9">
        <v>1</v>
      </c>
      <c r="IA472" s="9">
        <v>1</v>
      </c>
      <c r="IB472" s="9">
        <v>0</v>
      </c>
      <c r="IC472" s="9">
        <v>0</v>
      </c>
      <c r="ID472" s="9">
        <v>1</v>
      </c>
      <c r="IE472" s="9">
        <v>0</v>
      </c>
      <c r="IF472" s="1">
        <v>1</v>
      </c>
      <c r="IG472" s="9">
        <v>1</v>
      </c>
      <c r="IH472" s="9">
        <v>0</v>
      </c>
      <c r="II472" s="9">
        <v>0</v>
      </c>
      <c r="IJ472" s="9">
        <v>0</v>
      </c>
      <c r="IK472" s="9">
        <v>0</v>
      </c>
      <c r="IL472" s="9">
        <v>0</v>
      </c>
      <c r="IM472" s="9">
        <v>0</v>
      </c>
      <c r="IN472" s="9">
        <v>0</v>
      </c>
      <c r="IO472" s="9">
        <v>0</v>
      </c>
      <c r="IP472" s="9">
        <v>0</v>
      </c>
      <c r="IQ472" s="9">
        <f t="shared" ref="IQ472:IQ535" si="203">IT472+IU472+IV472+IW472+IX472+IY472+IZ472</f>
        <v>2</v>
      </c>
      <c r="IR472" s="1">
        <v>1</v>
      </c>
      <c r="IS472" s="9">
        <v>1</v>
      </c>
      <c r="IT472" s="9">
        <v>1</v>
      </c>
      <c r="IU472" s="9">
        <v>1</v>
      </c>
      <c r="IV472" s="9">
        <v>0</v>
      </c>
      <c r="IW472" s="9">
        <v>0</v>
      </c>
      <c r="IX472" s="9">
        <v>0</v>
      </c>
      <c r="IY472" s="9">
        <v>0</v>
      </c>
      <c r="IZ472" s="9">
        <v>0</v>
      </c>
      <c r="JA472" s="9">
        <v>40</v>
      </c>
      <c r="JB472" s="9">
        <v>0</v>
      </c>
      <c r="JC472" s="9">
        <v>0</v>
      </c>
      <c r="JD472" s="9">
        <v>0</v>
      </c>
      <c r="JE472" s="1">
        <v>1</v>
      </c>
      <c r="JF472" s="1">
        <v>14</v>
      </c>
      <c r="JG472" s="1">
        <v>0</v>
      </c>
      <c r="JH472" s="1">
        <v>0</v>
      </c>
      <c r="JI472" s="1">
        <v>1</v>
      </c>
      <c r="JJ472" s="9"/>
      <c r="JK472" s="9">
        <v>0</v>
      </c>
      <c r="JL472" s="9">
        <v>0</v>
      </c>
      <c r="JM472" s="9">
        <v>0</v>
      </c>
      <c r="JN472" s="9">
        <v>0</v>
      </c>
      <c r="JO472" s="9">
        <v>0</v>
      </c>
      <c r="JP472" s="9">
        <v>0</v>
      </c>
      <c r="JQ472" s="9">
        <v>0</v>
      </c>
      <c r="JR472" s="9">
        <v>0</v>
      </c>
      <c r="JS472" s="9">
        <v>1</v>
      </c>
      <c r="JT472" s="9">
        <v>1</v>
      </c>
      <c r="JU472" s="9">
        <v>0</v>
      </c>
      <c r="JV472" s="9">
        <v>1</v>
      </c>
      <c r="JW472" s="9">
        <v>0</v>
      </c>
      <c r="JX472" s="9">
        <v>1</v>
      </c>
      <c r="JY472" s="10">
        <v>44018</v>
      </c>
      <c r="JZ472" s="10">
        <v>44029</v>
      </c>
      <c r="KA472" s="9">
        <f>JZ472-JY472</f>
        <v>11</v>
      </c>
      <c r="KB472" s="9">
        <v>1</v>
      </c>
      <c r="KC472" s="9">
        <f t="shared" ref="KC472:KC535" si="204">SUM(KE472:KV472)</f>
        <v>9</v>
      </c>
      <c r="KD472" s="9">
        <v>1</v>
      </c>
      <c r="KE472" s="9">
        <v>1</v>
      </c>
      <c r="KF472" s="9">
        <v>1</v>
      </c>
      <c r="KG472" s="9">
        <v>0</v>
      </c>
      <c r="KH472" s="9">
        <v>0</v>
      </c>
      <c r="KI472" s="9">
        <v>1</v>
      </c>
      <c r="KJ472" s="9">
        <v>1</v>
      </c>
      <c r="KK472" s="9">
        <v>1</v>
      </c>
      <c r="KL472" s="9">
        <v>1</v>
      </c>
      <c r="KM472" s="9">
        <v>0</v>
      </c>
      <c r="KN472" s="9">
        <v>1</v>
      </c>
      <c r="KO472" s="1">
        <v>1</v>
      </c>
      <c r="KP472" s="9">
        <v>0</v>
      </c>
      <c r="KQ472" s="9">
        <v>0</v>
      </c>
      <c r="KR472" s="9">
        <v>1</v>
      </c>
      <c r="KS472" s="9">
        <v>0</v>
      </c>
      <c r="KT472" s="9">
        <v>0</v>
      </c>
      <c r="KU472" s="9">
        <v>0</v>
      </c>
      <c r="KV472" s="9">
        <v>0</v>
      </c>
      <c r="KW472" s="9" t="s">
        <v>103</v>
      </c>
      <c r="KX472" s="9">
        <v>0</v>
      </c>
      <c r="KY472" s="9">
        <v>1</v>
      </c>
      <c r="KZ472" s="12">
        <v>17.2</v>
      </c>
      <c r="LA472" s="12">
        <v>53.2</v>
      </c>
      <c r="LB472" s="9">
        <v>2680</v>
      </c>
      <c r="LC472" s="9">
        <v>1720</v>
      </c>
      <c r="LD472" s="9">
        <v>600</v>
      </c>
      <c r="LE472" s="9">
        <v>156000</v>
      </c>
      <c r="LF472" s="13">
        <v>0.85</v>
      </c>
      <c r="LG472" s="13">
        <v>19.5</v>
      </c>
      <c r="LH472" s="13">
        <v>0.55000000000000004</v>
      </c>
      <c r="LI472" s="13">
        <v>0.41</v>
      </c>
      <c r="LJ472" s="12">
        <v>62.4</v>
      </c>
      <c r="LK472" s="9">
        <v>101.9</v>
      </c>
      <c r="LL472" s="9">
        <v>476</v>
      </c>
      <c r="LM472" s="12">
        <v>114.12</v>
      </c>
      <c r="LN472" s="9"/>
      <c r="LO472" s="12">
        <v>1156</v>
      </c>
      <c r="LP472" s="12">
        <v>280</v>
      </c>
      <c r="LQ472" s="14">
        <v>1.5800000000000002E-2</v>
      </c>
      <c r="LR472" s="9"/>
      <c r="LS472" s="9"/>
      <c r="LT472" s="9">
        <v>14.9</v>
      </c>
      <c r="LU472" s="9"/>
      <c r="LV472" s="9">
        <v>1</v>
      </c>
      <c r="LW472" s="1" t="s">
        <v>113</v>
      </c>
      <c r="LX472" s="1">
        <v>1</v>
      </c>
      <c r="LY472" s="1">
        <v>0</v>
      </c>
      <c r="LZ472" s="9">
        <v>1</v>
      </c>
      <c r="MA472" s="9">
        <v>0</v>
      </c>
      <c r="MB472" s="9">
        <f t="shared" si="167"/>
        <v>1</v>
      </c>
      <c r="MC472" s="1">
        <v>1</v>
      </c>
      <c r="MD472" s="9">
        <v>1</v>
      </c>
      <c r="ME472" s="9">
        <v>0</v>
      </c>
      <c r="MF472" s="9">
        <v>0</v>
      </c>
      <c r="MG472" s="9">
        <v>0</v>
      </c>
      <c r="MH472" s="9">
        <v>0</v>
      </c>
      <c r="MI472" s="9">
        <v>0</v>
      </c>
      <c r="MJ472" s="9">
        <v>0</v>
      </c>
      <c r="MK472" s="9">
        <v>0</v>
      </c>
      <c r="ML472" s="9">
        <v>0</v>
      </c>
      <c r="MM472" s="9">
        <f t="shared" si="168"/>
        <v>0</v>
      </c>
      <c r="MN472" s="9">
        <v>0</v>
      </c>
      <c r="MO472" s="9">
        <v>0</v>
      </c>
      <c r="MP472" s="9">
        <v>0</v>
      </c>
      <c r="MQ472" s="9">
        <v>0</v>
      </c>
      <c r="MR472" s="9">
        <v>0</v>
      </c>
      <c r="MS472" s="9">
        <v>0</v>
      </c>
      <c r="MT472" s="9">
        <v>0</v>
      </c>
      <c r="MU472" s="9">
        <v>0</v>
      </c>
      <c r="MV472" s="9">
        <v>0</v>
      </c>
      <c r="MW472" s="9">
        <v>0</v>
      </c>
      <c r="MX472" s="9">
        <v>0</v>
      </c>
      <c r="MY472" s="9">
        <v>0</v>
      </c>
      <c r="MZ472" s="9">
        <v>0</v>
      </c>
      <c r="NA472" s="9">
        <v>0</v>
      </c>
      <c r="NB472" s="9" t="s">
        <v>122</v>
      </c>
      <c r="NC472" s="12">
        <v>15.8</v>
      </c>
      <c r="ND472" s="12">
        <v>51.4</v>
      </c>
      <c r="NE472" s="9">
        <v>19840</v>
      </c>
      <c r="NF472" s="9">
        <v>17020</v>
      </c>
      <c r="NG472" s="9">
        <v>2010</v>
      </c>
      <c r="NH472" s="9">
        <v>250000</v>
      </c>
      <c r="NI472" s="13">
        <v>2.04</v>
      </c>
      <c r="NJ472" s="13">
        <v>39.799999999999997</v>
      </c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>
        <v>16.2</v>
      </c>
      <c r="NX472" s="9"/>
      <c r="NY472" s="1">
        <v>1</v>
      </c>
      <c r="NZ472" s="9" t="s">
        <v>113</v>
      </c>
      <c r="OA472" s="1">
        <v>1</v>
      </c>
      <c r="OB472" s="1">
        <v>0</v>
      </c>
      <c r="OC472" s="9">
        <v>1</v>
      </c>
      <c r="OD472" s="9">
        <v>0</v>
      </c>
      <c r="OE472" s="9">
        <f t="shared" si="169"/>
        <v>1</v>
      </c>
      <c r="OF472" s="1">
        <v>1</v>
      </c>
      <c r="OG472" s="9">
        <v>1</v>
      </c>
      <c r="OH472" s="9">
        <v>0</v>
      </c>
      <c r="OI472" s="9">
        <v>0</v>
      </c>
      <c r="OJ472" s="9">
        <v>0</v>
      </c>
      <c r="OK472" s="9">
        <v>0</v>
      </c>
      <c r="OL472" s="9">
        <v>0</v>
      </c>
      <c r="OM472" s="9">
        <v>0</v>
      </c>
      <c r="ON472" s="9">
        <v>0</v>
      </c>
      <c r="OO472" s="9">
        <v>0</v>
      </c>
      <c r="OP472" s="9">
        <f t="shared" si="170"/>
        <v>0</v>
      </c>
      <c r="OQ472" s="9">
        <v>0</v>
      </c>
      <c r="OR472" s="9">
        <v>0</v>
      </c>
      <c r="OS472" s="9">
        <v>0</v>
      </c>
      <c r="OT472" s="9">
        <v>0</v>
      </c>
      <c r="OU472" s="9">
        <v>0</v>
      </c>
      <c r="OV472" s="9">
        <v>0</v>
      </c>
      <c r="OW472" s="9">
        <v>0</v>
      </c>
      <c r="OX472" s="9">
        <v>0</v>
      </c>
      <c r="OY472" s="9">
        <v>0</v>
      </c>
      <c r="OZ472" s="9">
        <v>0</v>
      </c>
      <c r="PA472" s="9">
        <v>0</v>
      </c>
      <c r="PB472" s="9">
        <v>0</v>
      </c>
    </row>
    <row r="473" spans="1:418" x14ac:dyDescent="0.25">
      <c r="A473" s="1">
        <v>472</v>
      </c>
      <c r="B473" s="26" t="s">
        <v>1</v>
      </c>
      <c r="C473" s="9">
        <v>1</v>
      </c>
      <c r="D473" s="9">
        <v>0</v>
      </c>
      <c r="E473" s="9">
        <v>70</v>
      </c>
      <c r="F473" s="9">
        <v>0</v>
      </c>
      <c r="G473" s="9">
        <v>0</v>
      </c>
      <c r="H473" s="1">
        <v>1</v>
      </c>
      <c r="I473" s="9">
        <v>0</v>
      </c>
      <c r="J473" s="9" t="s">
        <v>5</v>
      </c>
      <c r="K473" s="9">
        <v>1</v>
      </c>
      <c r="L473" s="9">
        <v>0</v>
      </c>
      <c r="M473" s="9">
        <v>0</v>
      </c>
      <c r="N473" s="9">
        <v>0</v>
      </c>
      <c r="O473" s="9" t="s">
        <v>271</v>
      </c>
      <c r="P473" s="9" t="s">
        <v>247</v>
      </c>
      <c r="Q473" s="9"/>
      <c r="R473" s="9" t="s">
        <v>393</v>
      </c>
      <c r="S473" s="1">
        <v>0</v>
      </c>
      <c r="T473" s="9" t="s">
        <v>329</v>
      </c>
      <c r="U473" s="9" t="s">
        <v>149</v>
      </c>
      <c r="V473" s="9" t="s">
        <v>111</v>
      </c>
      <c r="W473" s="9">
        <v>1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1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3</v>
      </c>
      <c r="BA473" s="9">
        <v>0</v>
      </c>
      <c r="BB473" s="9">
        <v>0</v>
      </c>
      <c r="BC473" s="1">
        <v>1</v>
      </c>
      <c r="BD473" s="9">
        <v>0</v>
      </c>
      <c r="BE473" s="9">
        <f t="shared" si="202"/>
        <v>1</v>
      </c>
      <c r="BF473" s="9">
        <v>1</v>
      </c>
      <c r="BG473" s="9">
        <v>1</v>
      </c>
      <c r="BH473" s="9">
        <v>0</v>
      </c>
      <c r="BI473" s="9">
        <v>0</v>
      </c>
      <c r="BJ473" s="1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1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/>
      <c r="CJ473" s="9"/>
      <c r="CK473" s="9" t="s">
        <v>123</v>
      </c>
      <c r="CL473" s="9">
        <v>0</v>
      </c>
      <c r="CM473" s="10">
        <v>44046</v>
      </c>
      <c r="CN473" s="10">
        <v>44046</v>
      </c>
      <c r="CO473" s="10"/>
      <c r="CP473" s="10"/>
      <c r="CQ473" s="10"/>
      <c r="CR473" s="10"/>
      <c r="CS473" s="10">
        <v>44049</v>
      </c>
      <c r="CT473" s="3"/>
      <c r="CU473" s="3">
        <f t="shared" si="198"/>
        <v>3</v>
      </c>
      <c r="CV473" s="11"/>
      <c r="CW473" s="11"/>
      <c r="CX473" s="11"/>
      <c r="CY473" s="3">
        <f t="shared" ref="CY473:CY495" si="205">CU473-CV473-CW473</f>
        <v>3</v>
      </c>
      <c r="CZ473" s="11">
        <v>0</v>
      </c>
      <c r="DA473" s="3">
        <v>1</v>
      </c>
      <c r="DB473" s="17">
        <v>0</v>
      </c>
      <c r="DC473" s="3">
        <f t="shared" si="199"/>
        <v>1</v>
      </c>
      <c r="DD473" s="10">
        <v>44031</v>
      </c>
      <c r="DE473" s="1">
        <v>0</v>
      </c>
      <c r="DF473" s="11">
        <f t="shared" si="161"/>
        <v>15</v>
      </c>
      <c r="DG473" s="3">
        <f t="shared" si="200"/>
        <v>6</v>
      </c>
      <c r="DH473" s="9">
        <v>0</v>
      </c>
      <c r="DI473" s="9">
        <v>1</v>
      </c>
      <c r="DJ473" s="9">
        <v>1</v>
      </c>
      <c r="DK473" s="9">
        <v>0</v>
      </c>
      <c r="DL473" s="9">
        <v>0</v>
      </c>
      <c r="DM473" s="9">
        <v>0</v>
      </c>
      <c r="DN473" s="9">
        <v>0</v>
      </c>
      <c r="DO473" s="9">
        <v>0</v>
      </c>
      <c r="DP473" s="9">
        <v>0</v>
      </c>
      <c r="DQ473" s="9">
        <v>1</v>
      </c>
      <c r="DR473" s="9">
        <v>1</v>
      </c>
      <c r="DS473" s="9">
        <v>1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1</v>
      </c>
      <c r="EG473" s="9"/>
      <c r="EH473" s="9"/>
      <c r="EI473" s="12"/>
      <c r="EJ473" s="11"/>
      <c r="EK473" s="11"/>
      <c r="EL473" s="11"/>
      <c r="EM473" s="9">
        <v>150</v>
      </c>
      <c r="EN473" s="9">
        <v>85</v>
      </c>
      <c r="EO473" s="12">
        <f t="shared" si="162"/>
        <v>106.66666666666667</v>
      </c>
      <c r="EP473" s="11">
        <v>0</v>
      </c>
      <c r="EQ473" s="9">
        <v>95</v>
      </c>
      <c r="ER473" s="9">
        <v>0</v>
      </c>
      <c r="ES473" s="9">
        <v>20</v>
      </c>
      <c r="ET473" s="9">
        <v>0</v>
      </c>
      <c r="EU473" s="12">
        <v>36.4</v>
      </c>
      <c r="EV473" s="11">
        <v>0</v>
      </c>
      <c r="EW473" s="12">
        <v>36.4</v>
      </c>
      <c r="EX473" s="9">
        <v>96</v>
      </c>
      <c r="EY473" s="1">
        <v>0</v>
      </c>
      <c r="EZ473" s="9" t="s">
        <v>51</v>
      </c>
      <c r="FA473" s="9">
        <v>1</v>
      </c>
      <c r="FB473" s="9">
        <v>0</v>
      </c>
      <c r="FC473" s="9">
        <v>0</v>
      </c>
      <c r="FD473" s="9">
        <v>0</v>
      </c>
      <c r="FE473" s="9">
        <v>0</v>
      </c>
      <c r="FF473" s="9">
        <v>0</v>
      </c>
      <c r="FG473" s="9">
        <v>0</v>
      </c>
      <c r="FH473" s="9">
        <v>0</v>
      </c>
      <c r="FI473" s="1">
        <v>1</v>
      </c>
      <c r="FJ473" s="1">
        <v>1</v>
      </c>
      <c r="FK473" s="9">
        <v>0</v>
      </c>
      <c r="FL473" s="9">
        <v>0</v>
      </c>
      <c r="FM473" s="9" t="s">
        <v>104</v>
      </c>
      <c r="FN473" s="9" t="s">
        <v>81</v>
      </c>
      <c r="FO473" s="1">
        <v>1</v>
      </c>
      <c r="FP473" s="9">
        <v>0</v>
      </c>
      <c r="FQ473" s="9">
        <v>0</v>
      </c>
      <c r="FR473" s="1">
        <v>1</v>
      </c>
      <c r="FS473" s="1">
        <f t="shared" si="201"/>
        <v>1</v>
      </c>
      <c r="FT473" s="1">
        <v>0</v>
      </c>
      <c r="FU473" s="9">
        <v>0</v>
      </c>
      <c r="FV473" s="9">
        <v>0</v>
      </c>
      <c r="FW473" s="9">
        <v>0</v>
      </c>
      <c r="FX473" s="9">
        <v>0</v>
      </c>
      <c r="FY473" s="9">
        <v>0</v>
      </c>
      <c r="FZ473" s="1">
        <f t="shared" si="195"/>
        <v>0</v>
      </c>
      <c r="GA473" s="1">
        <v>0</v>
      </c>
      <c r="GB473" s="9">
        <v>0</v>
      </c>
      <c r="GC473" s="9">
        <v>0</v>
      </c>
      <c r="GD473" s="9">
        <v>0</v>
      </c>
      <c r="GE473" s="9">
        <v>0</v>
      </c>
      <c r="GF473" s="9">
        <v>0</v>
      </c>
      <c r="GG473" s="9">
        <v>0</v>
      </c>
      <c r="GH473" s="1">
        <f t="shared" si="196"/>
        <v>1</v>
      </c>
      <c r="GI473" s="1">
        <v>1</v>
      </c>
      <c r="GJ473" s="9">
        <v>0</v>
      </c>
      <c r="GK473" s="9">
        <v>1</v>
      </c>
      <c r="GL473" s="9">
        <v>1</v>
      </c>
      <c r="GM473" s="9">
        <v>0</v>
      </c>
      <c r="GN473" s="9">
        <v>0</v>
      </c>
      <c r="GO473" s="9">
        <v>0</v>
      </c>
      <c r="GP473" s="1">
        <v>0</v>
      </c>
      <c r="GQ473" s="9">
        <v>0</v>
      </c>
      <c r="GR473" s="11">
        <f t="shared" si="163"/>
        <v>0</v>
      </c>
      <c r="GS473" s="9">
        <v>0</v>
      </c>
      <c r="GT473" s="9">
        <v>0</v>
      </c>
      <c r="GU473" s="9">
        <v>0</v>
      </c>
      <c r="GV473" s="9">
        <v>0</v>
      </c>
      <c r="GW473" s="9">
        <v>0</v>
      </c>
      <c r="GX473" s="9">
        <f t="shared" si="164"/>
        <v>0</v>
      </c>
      <c r="GY473" s="9">
        <v>0</v>
      </c>
      <c r="GZ473" s="9">
        <v>0</v>
      </c>
      <c r="HA473" s="9">
        <v>0</v>
      </c>
      <c r="HB473" s="9">
        <v>0</v>
      </c>
      <c r="HC473" s="9">
        <v>0</v>
      </c>
      <c r="HD473" s="9">
        <v>0</v>
      </c>
      <c r="HE473" s="9">
        <v>0</v>
      </c>
      <c r="HF473" s="9">
        <v>0</v>
      </c>
      <c r="HG473" s="9">
        <v>0</v>
      </c>
      <c r="HH473" s="9">
        <v>0</v>
      </c>
      <c r="HI473" s="9">
        <v>0</v>
      </c>
      <c r="HJ473" s="9">
        <v>0</v>
      </c>
      <c r="HK473" s="9">
        <v>0</v>
      </c>
      <c r="HL473" s="9">
        <v>0</v>
      </c>
      <c r="HM473" s="9">
        <v>0</v>
      </c>
      <c r="HN473" s="9">
        <v>0</v>
      </c>
      <c r="HO473" s="9">
        <v>0</v>
      </c>
      <c r="HP473" s="9">
        <v>0</v>
      </c>
      <c r="HQ473" s="9">
        <v>0</v>
      </c>
      <c r="HR473" s="9">
        <v>0</v>
      </c>
      <c r="HS473" s="9">
        <v>0</v>
      </c>
      <c r="HT473" s="9">
        <v>0</v>
      </c>
      <c r="HU473" s="9">
        <v>0</v>
      </c>
      <c r="HV473" s="9">
        <v>0</v>
      </c>
      <c r="HW473" s="9">
        <v>0</v>
      </c>
      <c r="HX473" s="9">
        <v>0</v>
      </c>
      <c r="HY473" s="9">
        <v>0</v>
      </c>
      <c r="HZ473" s="9">
        <v>0</v>
      </c>
      <c r="IA473" s="9">
        <v>0</v>
      </c>
      <c r="IB473" s="9">
        <v>1</v>
      </c>
      <c r="IC473" s="9">
        <v>0</v>
      </c>
      <c r="ID473" s="9">
        <v>0</v>
      </c>
      <c r="IE473" s="9">
        <v>0</v>
      </c>
      <c r="IF473" s="1">
        <v>1</v>
      </c>
      <c r="IG473" s="9">
        <v>1</v>
      </c>
      <c r="IH473" s="9">
        <v>0</v>
      </c>
      <c r="II473" s="9">
        <v>0</v>
      </c>
      <c r="IJ473" s="9">
        <v>0</v>
      </c>
      <c r="IK473" s="9">
        <v>0</v>
      </c>
      <c r="IL473" s="9">
        <v>0</v>
      </c>
      <c r="IM473" s="9">
        <v>1</v>
      </c>
      <c r="IN473" s="9">
        <v>0</v>
      </c>
      <c r="IO473" s="9">
        <v>0</v>
      </c>
      <c r="IP473" s="9">
        <v>0</v>
      </c>
      <c r="IQ473" s="9">
        <f t="shared" si="203"/>
        <v>0</v>
      </c>
      <c r="IR473" s="1">
        <v>0</v>
      </c>
      <c r="IS473" s="9">
        <v>0</v>
      </c>
      <c r="IT473" s="9">
        <v>0</v>
      </c>
      <c r="IU473" s="9">
        <v>0</v>
      </c>
      <c r="IV473" s="9">
        <v>0</v>
      </c>
      <c r="IW473" s="9">
        <v>0</v>
      </c>
      <c r="IX473" s="9">
        <v>0</v>
      </c>
      <c r="IY473" s="9">
        <v>0</v>
      </c>
      <c r="IZ473" s="9">
        <v>0</v>
      </c>
      <c r="JA473" s="9"/>
      <c r="JB473" s="9"/>
      <c r="JC473" s="9"/>
      <c r="JD473" s="9"/>
      <c r="JE473" s="9"/>
      <c r="JF473" s="1">
        <v>3</v>
      </c>
      <c r="JG473" s="1">
        <v>1</v>
      </c>
      <c r="JH473" s="1">
        <v>0</v>
      </c>
      <c r="JI473" s="1">
        <v>0</v>
      </c>
      <c r="JJ473" s="9"/>
      <c r="JK473" s="9">
        <v>0</v>
      </c>
      <c r="JL473" s="9">
        <v>0</v>
      </c>
      <c r="JM473" s="9">
        <v>0</v>
      </c>
      <c r="JN473" s="9">
        <v>0</v>
      </c>
      <c r="JO473" s="9">
        <v>0</v>
      </c>
      <c r="JP473" s="9">
        <v>0</v>
      </c>
      <c r="JQ473" s="9">
        <v>0</v>
      </c>
      <c r="JR473" s="9">
        <v>0</v>
      </c>
      <c r="JS473" s="9">
        <v>1</v>
      </c>
      <c r="JT473" s="9">
        <v>1</v>
      </c>
      <c r="JU473" s="9">
        <v>0</v>
      </c>
      <c r="JV473" s="9">
        <v>0</v>
      </c>
      <c r="JW473" s="9">
        <v>0</v>
      </c>
      <c r="JX473" s="9">
        <v>0</v>
      </c>
      <c r="JY473" s="9"/>
      <c r="JZ473" s="9"/>
      <c r="KA473" s="9"/>
      <c r="KB473" s="9">
        <v>0</v>
      </c>
      <c r="KC473" s="9">
        <f t="shared" si="204"/>
        <v>0</v>
      </c>
      <c r="KD473" s="9">
        <v>0</v>
      </c>
      <c r="KE473" s="9">
        <v>0</v>
      </c>
      <c r="KF473" s="9">
        <v>0</v>
      </c>
      <c r="KG473" s="9">
        <v>0</v>
      </c>
      <c r="KH473" s="9">
        <v>0</v>
      </c>
      <c r="KI473" s="9">
        <v>0</v>
      </c>
      <c r="KJ473" s="9">
        <v>0</v>
      </c>
      <c r="KK473" s="9">
        <v>0</v>
      </c>
      <c r="KL473" s="9">
        <v>0</v>
      </c>
      <c r="KM473" s="9">
        <v>0</v>
      </c>
      <c r="KN473" s="9">
        <v>0</v>
      </c>
      <c r="KO473" s="9">
        <v>0</v>
      </c>
      <c r="KP473" s="9">
        <v>0</v>
      </c>
      <c r="KQ473" s="9">
        <v>0</v>
      </c>
      <c r="KR473" s="9">
        <v>0</v>
      </c>
      <c r="KS473" s="9">
        <v>0</v>
      </c>
      <c r="KT473" s="9">
        <v>0</v>
      </c>
      <c r="KU473" s="9">
        <v>0</v>
      </c>
      <c r="KV473" s="9">
        <v>0</v>
      </c>
      <c r="KW473" s="9" t="s">
        <v>102</v>
      </c>
      <c r="KX473" s="9">
        <v>1</v>
      </c>
      <c r="KY473" s="9">
        <v>0</v>
      </c>
      <c r="KZ473" s="12">
        <v>14</v>
      </c>
      <c r="LA473" s="12">
        <v>44</v>
      </c>
      <c r="LB473" s="9">
        <v>7320</v>
      </c>
      <c r="LC473" s="9">
        <v>5390</v>
      </c>
      <c r="LD473" s="9">
        <v>910</v>
      </c>
      <c r="LE473" s="9">
        <v>402000</v>
      </c>
      <c r="LF473" s="9"/>
      <c r="LG473" s="9"/>
      <c r="LH473" s="9"/>
      <c r="LI473" s="9"/>
      <c r="LJ473" s="9"/>
      <c r="LK473" s="9"/>
      <c r="LL473" s="9"/>
      <c r="LM473" s="12">
        <v>2.4500000000000002</v>
      </c>
      <c r="LN473" s="9"/>
      <c r="LO473" s="9"/>
      <c r="LP473" s="12">
        <v>4425</v>
      </c>
      <c r="LQ473" s="14">
        <v>0.04</v>
      </c>
      <c r="LR473" s="9"/>
      <c r="LS473" s="9"/>
      <c r="LT473" s="9"/>
      <c r="LU473" s="9"/>
      <c r="LV473" s="9">
        <v>0</v>
      </c>
      <c r="LW473" s="9"/>
      <c r="LX473" s="1">
        <v>0</v>
      </c>
      <c r="LY473" s="1">
        <v>0</v>
      </c>
      <c r="LZ473" s="9">
        <v>1</v>
      </c>
      <c r="MA473" s="9">
        <v>0</v>
      </c>
      <c r="MB473" s="9">
        <f t="shared" si="167"/>
        <v>1</v>
      </c>
      <c r="MC473" s="1">
        <v>1</v>
      </c>
      <c r="MD473" s="9">
        <v>1</v>
      </c>
      <c r="ME473" s="9">
        <v>0</v>
      </c>
      <c r="MF473" s="9">
        <v>0</v>
      </c>
      <c r="MG473" s="9">
        <v>0</v>
      </c>
      <c r="MH473" s="9">
        <v>0</v>
      </c>
      <c r="MI473" s="9">
        <v>0</v>
      </c>
      <c r="MJ473" s="9">
        <v>0</v>
      </c>
      <c r="MK473" s="9">
        <v>0</v>
      </c>
      <c r="ML473" s="9">
        <v>0</v>
      </c>
      <c r="MM473" s="9">
        <f t="shared" si="168"/>
        <v>0</v>
      </c>
      <c r="MN473" s="9">
        <v>0</v>
      </c>
      <c r="MO473" s="9">
        <v>0</v>
      </c>
      <c r="MP473" s="9">
        <v>0</v>
      </c>
      <c r="MQ473" s="9">
        <v>0</v>
      </c>
      <c r="MR473" s="9">
        <v>0</v>
      </c>
      <c r="MS473" s="9">
        <v>0</v>
      </c>
      <c r="MT473" s="9">
        <v>0</v>
      </c>
      <c r="MU473" s="9">
        <v>0</v>
      </c>
      <c r="MV473" s="9">
        <v>0</v>
      </c>
      <c r="MW473" s="9">
        <v>0</v>
      </c>
      <c r="MX473" s="9">
        <v>0</v>
      </c>
      <c r="MY473" s="9">
        <v>0</v>
      </c>
      <c r="MZ473" s="9">
        <v>0</v>
      </c>
      <c r="NA473" s="9">
        <v>0</v>
      </c>
      <c r="NB473" s="9" t="s">
        <v>122</v>
      </c>
      <c r="NC473" s="12">
        <v>14.2</v>
      </c>
      <c r="ND473" s="12">
        <v>45</v>
      </c>
      <c r="NE473" s="9">
        <v>11730</v>
      </c>
      <c r="NF473" s="9">
        <v>8530</v>
      </c>
      <c r="NG473" s="9">
        <v>1920</v>
      </c>
      <c r="NH473" s="9">
        <v>355000</v>
      </c>
      <c r="NI473" s="9"/>
      <c r="NJ473" s="9"/>
      <c r="NK473" s="9"/>
      <c r="NL473" s="9"/>
      <c r="NM473" s="9"/>
      <c r="NN473" s="9"/>
      <c r="NO473" s="9">
        <v>241</v>
      </c>
      <c r="NP473" s="12">
        <v>8.7799999999999994</v>
      </c>
      <c r="NQ473" s="9"/>
      <c r="NR473" s="9"/>
      <c r="NS473" s="9">
        <v>3175</v>
      </c>
      <c r="NT473" s="9"/>
      <c r="NU473" s="9"/>
      <c r="NV473" s="9"/>
      <c r="NW473" s="9">
        <v>16</v>
      </c>
      <c r="NX473" s="9"/>
      <c r="NY473" s="1">
        <v>0</v>
      </c>
      <c r="NZ473" s="9"/>
      <c r="OA473" s="1">
        <v>0</v>
      </c>
      <c r="OB473" s="1">
        <v>0</v>
      </c>
      <c r="OC473" s="9">
        <v>1</v>
      </c>
      <c r="OD473" s="9">
        <v>0</v>
      </c>
      <c r="OE473" s="9">
        <f t="shared" si="169"/>
        <v>1</v>
      </c>
      <c r="OF473" s="1">
        <v>1</v>
      </c>
      <c r="OG473" s="9">
        <v>1</v>
      </c>
      <c r="OH473" s="9">
        <v>0</v>
      </c>
      <c r="OI473" s="9">
        <v>0</v>
      </c>
      <c r="OJ473" s="9">
        <v>0</v>
      </c>
      <c r="OK473" s="9">
        <v>0</v>
      </c>
      <c r="OL473" s="9">
        <v>0</v>
      </c>
      <c r="OM473" s="9">
        <v>0</v>
      </c>
      <c r="ON473" s="9">
        <v>0</v>
      </c>
      <c r="OO473" s="9">
        <v>0</v>
      </c>
      <c r="OP473" s="9">
        <f t="shared" si="170"/>
        <v>0</v>
      </c>
      <c r="OQ473" s="9">
        <v>0</v>
      </c>
      <c r="OR473" s="9">
        <v>0</v>
      </c>
      <c r="OS473" s="9">
        <v>0</v>
      </c>
      <c r="OT473" s="9">
        <v>0</v>
      </c>
      <c r="OU473" s="9">
        <v>0</v>
      </c>
      <c r="OV473" s="9">
        <v>0</v>
      </c>
      <c r="OW473" s="9">
        <v>0</v>
      </c>
      <c r="OX473" s="9">
        <v>0</v>
      </c>
      <c r="OY473" s="9">
        <v>0</v>
      </c>
      <c r="OZ473" s="9">
        <v>0</v>
      </c>
      <c r="PA473" s="9">
        <v>0</v>
      </c>
      <c r="PB473" s="9">
        <v>0</v>
      </c>
    </row>
    <row r="474" spans="1:418" x14ac:dyDescent="0.25">
      <c r="A474" s="1">
        <v>473</v>
      </c>
      <c r="B474" s="26" t="s">
        <v>1</v>
      </c>
      <c r="C474" s="9">
        <v>1</v>
      </c>
      <c r="D474" s="9">
        <v>0</v>
      </c>
      <c r="E474" s="9">
        <v>57</v>
      </c>
      <c r="F474" s="9">
        <v>0</v>
      </c>
      <c r="G474" s="1">
        <v>1</v>
      </c>
      <c r="H474" s="9">
        <v>0</v>
      </c>
      <c r="I474" s="9">
        <v>0</v>
      </c>
      <c r="J474" s="9" t="s">
        <v>5</v>
      </c>
      <c r="K474" s="9">
        <v>1</v>
      </c>
      <c r="L474" s="9">
        <v>0</v>
      </c>
      <c r="M474" s="9">
        <v>0</v>
      </c>
      <c r="N474" s="9">
        <v>0</v>
      </c>
      <c r="O474" s="9" t="s">
        <v>271</v>
      </c>
      <c r="P474" s="9" t="s">
        <v>247</v>
      </c>
      <c r="Q474" s="9"/>
      <c r="R474" s="9" t="s">
        <v>393</v>
      </c>
      <c r="S474" s="1">
        <v>0</v>
      </c>
      <c r="T474" s="9" t="s">
        <v>329</v>
      </c>
      <c r="U474" s="9" t="s">
        <v>149</v>
      </c>
      <c r="V474" s="9" t="s">
        <v>111</v>
      </c>
      <c r="W474" s="9">
        <v>1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1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1</v>
      </c>
      <c r="BA474" s="9">
        <v>0</v>
      </c>
      <c r="BB474" s="1">
        <v>1</v>
      </c>
      <c r="BC474" s="9">
        <v>0</v>
      </c>
      <c r="BD474" s="9">
        <v>0</v>
      </c>
      <c r="BE474" s="9">
        <f t="shared" si="202"/>
        <v>1</v>
      </c>
      <c r="BF474" s="9">
        <v>1</v>
      </c>
      <c r="BG474" s="9">
        <v>1</v>
      </c>
      <c r="BH474" s="9">
        <v>0</v>
      </c>
      <c r="BI474" s="9">
        <v>0</v>
      </c>
      <c r="BJ474" s="1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1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/>
      <c r="CJ474" s="9"/>
      <c r="CK474" s="9" t="s">
        <v>123</v>
      </c>
      <c r="CL474" s="9">
        <v>0</v>
      </c>
      <c r="CM474" s="10">
        <v>44046</v>
      </c>
      <c r="CN474" s="10">
        <v>44047</v>
      </c>
      <c r="CO474" s="10"/>
      <c r="CP474" s="10"/>
      <c r="CQ474" s="10"/>
      <c r="CR474" s="10"/>
      <c r="CS474" s="10">
        <v>44049</v>
      </c>
      <c r="CT474" s="3"/>
      <c r="CU474" s="3">
        <f t="shared" si="198"/>
        <v>3</v>
      </c>
      <c r="CV474" s="11"/>
      <c r="CW474" s="11"/>
      <c r="CX474" s="11"/>
      <c r="CY474" s="3">
        <f t="shared" si="205"/>
        <v>3</v>
      </c>
      <c r="CZ474" s="11">
        <v>0</v>
      </c>
      <c r="DA474" s="3">
        <v>1</v>
      </c>
      <c r="DB474" s="17">
        <v>0</v>
      </c>
      <c r="DC474" s="3">
        <f t="shared" si="199"/>
        <v>1</v>
      </c>
      <c r="DD474" s="10">
        <v>44042</v>
      </c>
      <c r="DE474" s="1">
        <v>0</v>
      </c>
      <c r="DF474" s="11">
        <f t="shared" si="161"/>
        <v>4</v>
      </c>
      <c r="DG474" s="3">
        <f t="shared" si="200"/>
        <v>2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1</v>
      </c>
      <c r="DP474" s="9">
        <v>0</v>
      </c>
      <c r="DQ474" s="9">
        <v>0</v>
      </c>
      <c r="DR474" s="9">
        <v>0</v>
      </c>
      <c r="DS474" s="9">
        <v>0</v>
      </c>
      <c r="DT474" s="9">
        <v>0</v>
      </c>
      <c r="DU474" s="9">
        <v>0</v>
      </c>
      <c r="DV474" s="9">
        <v>1</v>
      </c>
      <c r="DW474" s="9">
        <v>0</v>
      </c>
      <c r="DX474" s="9">
        <v>0</v>
      </c>
      <c r="DY474" s="9">
        <v>0</v>
      </c>
      <c r="DZ474" s="9">
        <v>0</v>
      </c>
      <c r="EA474" s="9">
        <v>0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55</v>
      </c>
      <c r="EH474" s="9"/>
      <c r="EI474" s="12"/>
      <c r="EJ474" s="11"/>
      <c r="EK474" s="11"/>
      <c r="EL474" s="11"/>
      <c r="EM474" s="9">
        <v>145</v>
      </c>
      <c r="EN474" s="9">
        <v>76</v>
      </c>
      <c r="EO474" s="12">
        <f t="shared" si="162"/>
        <v>99</v>
      </c>
      <c r="EP474" s="11">
        <v>0</v>
      </c>
      <c r="EQ474" s="9">
        <v>68</v>
      </c>
      <c r="ER474" s="9">
        <v>0</v>
      </c>
      <c r="ES474" s="9">
        <v>16</v>
      </c>
      <c r="ET474" s="9">
        <v>0</v>
      </c>
      <c r="EU474" s="12">
        <v>36</v>
      </c>
      <c r="EV474" s="11">
        <v>0</v>
      </c>
      <c r="EW474" s="12">
        <v>36</v>
      </c>
      <c r="EX474" s="9">
        <v>90</v>
      </c>
      <c r="EY474" s="1">
        <v>0</v>
      </c>
      <c r="EZ474" s="9" t="s">
        <v>51</v>
      </c>
      <c r="FA474" s="9">
        <v>1</v>
      </c>
      <c r="FB474" s="9">
        <v>0</v>
      </c>
      <c r="FC474" s="9">
        <v>1</v>
      </c>
      <c r="FD474" s="9">
        <v>0</v>
      </c>
      <c r="FE474" s="9">
        <v>0</v>
      </c>
      <c r="FF474" s="9">
        <v>0</v>
      </c>
      <c r="FG474" s="9">
        <v>0</v>
      </c>
      <c r="FH474" s="9">
        <v>0</v>
      </c>
      <c r="FI474" s="1">
        <v>0</v>
      </c>
      <c r="FJ474" s="1">
        <v>1</v>
      </c>
      <c r="FK474" s="9">
        <v>0</v>
      </c>
      <c r="FL474" s="9">
        <v>0</v>
      </c>
      <c r="FM474" s="9" t="s">
        <v>104</v>
      </c>
      <c r="FN474" s="1" t="s">
        <v>82</v>
      </c>
      <c r="FO474" s="9">
        <v>0</v>
      </c>
      <c r="FP474" s="1">
        <v>1</v>
      </c>
      <c r="FQ474" s="9">
        <v>0</v>
      </c>
      <c r="FR474" s="1">
        <v>1</v>
      </c>
      <c r="FS474" s="1">
        <f t="shared" si="201"/>
        <v>2</v>
      </c>
      <c r="FT474" s="1">
        <v>0</v>
      </c>
      <c r="FU474" s="9">
        <v>0</v>
      </c>
      <c r="FV474" s="9">
        <v>0</v>
      </c>
      <c r="FW474" s="9">
        <v>0</v>
      </c>
      <c r="FX474" s="9">
        <v>0</v>
      </c>
      <c r="FY474" s="9">
        <v>0</v>
      </c>
      <c r="FZ474" s="1">
        <f t="shared" si="195"/>
        <v>1</v>
      </c>
      <c r="GA474" s="1">
        <v>1</v>
      </c>
      <c r="GB474" s="9">
        <v>1</v>
      </c>
      <c r="GC474" s="9">
        <v>0</v>
      </c>
      <c r="GD474" s="9">
        <v>0</v>
      </c>
      <c r="GE474" s="9">
        <v>0</v>
      </c>
      <c r="GF474" s="9">
        <v>0</v>
      </c>
      <c r="GG474" s="9">
        <v>0</v>
      </c>
      <c r="GH474" s="1">
        <f t="shared" si="196"/>
        <v>1</v>
      </c>
      <c r="GI474" s="1">
        <v>1</v>
      </c>
      <c r="GJ474" s="9">
        <v>0</v>
      </c>
      <c r="GK474" s="9">
        <v>1</v>
      </c>
      <c r="GL474" s="9">
        <v>1</v>
      </c>
      <c r="GM474" s="9">
        <v>0</v>
      </c>
      <c r="GN474" s="9">
        <v>0</v>
      </c>
      <c r="GO474" s="9">
        <v>0</v>
      </c>
      <c r="GP474" s="1">
        <v>0</v>
      </c>
      <c r="GQ474" s="9">
        <v>0</v>
      </c>
      <c r="GR474" s="11">
        <f t="shared" si="163"/>
        <v>0</v>
      </c>
      <c r="GS474" s="9">
        <v>0</v>
      </c>
      <c r="GT474" s="9">
        <v>0</v>
      </c>
      <c r="GU474" s="9">
        <v>0</v>
      </c>
      <c r="GV474" s="9">
        <v>0</v>
      </c>
      <c r="GW474" s="9">
        <v>0</v>
      </c>
      <c r="GX474" s="9">
        <f t="shared" si="164"/>
        <v>2</v>
      </c>
      <c r="GY474" s="9">
        <v>1</v>
      </c>
      <c r="GZ474" s="9">
        <v>0</v>
      </c>
      <c r="HA474" s="9">
        <v>0</v>
      </c>
      <c r="HB474" s="9">
        <v>1</v>
      </c>
      <c r="HC474" s="9">
        <v>0</v>
      </c>
      <c r="HD474" s="9">
        <v>0</v>
      </c>
      <c r="HE474" s="9">
        <v>0</v>
      </c>
      <c r="HF474" s="9">
        <v>0</v>
      </c>
      <c r="HG474" s="9">
        <v>0</v>
      </c>
      <c r="HH474" s="9">
        <v>0</v>
      </c>
      <c r="HI474" s="9">
        <v>1</v>
      </c>
      <c r="HJ474" s="9">
        <v>0</v>
      </c>
      <c r="HK474" s="9">
        <v>0</v>
      </c>
      <c r="HL474" s="9">
        <v>0</v>
      </c>
      <c r="HM474" s="9">
        <v>0</v>
      </c>
      <c r="HN474" s="9">
        <v>0</v>
      </c>
      <c r="HO474" s="9">
        <v>0</v>
      </c>
      <c r="HP474" s="9">
        <v>0</v>
      </c>
      <c r="HQ474" s="9">
        <v>0</v>
      </c>
      <c r="HR474" s="9">
        <v>0</v>
      </c>
      <c r="HS474" s="9">
        <v>0</v>
      </c>
      <c r="HT474" s="9">
        <v>0</v>
      </c>
      <c r="HU474" s="9">
        <v>0</v>
      </c>
      <c r="HV474" s="9">
        <v>0</v>
      </c>
      <c r="HW474" s="9">
        <v>0</v>
      </c>
      <c r="HX474" s="9">
        <v>0</v>
      </c>
      <c r="HY474" s="9">
        <v>0</v>
      </c>
      <c r="HZ474" s="9">
        <v>0</v>
      </c>
      <c r="IA474" s="9">
        <v>0</v>
      </c>
      <c r="IB474" s="9">
        <v>0</v>
      </c>
      <c r="IC474" s="9">
        <v>0</v>
      </c>
      <c r="ID474" s="9">
        <v>1</v>
      </c>
      <c r="IE474" s="9">
        <v>0</v>
      </c>
      <c r="IF474" s="1">
        <v>1</v>
      </c>
      <c r="IG474" s="9">
        <v>1</v>
      </c>
      <c r="IH474" s="9">
        <v>0</v>
      </c>
      <c r="II474" s="9">
        <v>0</v>
      </c>
      <c r="IJ474" s="9">
        <v>0</v>
      </c>
      <c r="IK474" s="9">
        <v>0</v>
      </c>
      <c r="IL474" s="9">
        <v>0</v>
      </c>
      <c r="IM474" s="9">
        <v>1</v>
      </c>
      <c r="IN474" s="9">
        <v>0</v>
      </c>
      <c r="IO474" s="9">
        <v>0</v>
      </c>
      <c r="IP474" s="9">
        <v>0</v>
      </c>
      <c r="IQ474" s="9">
        <f t="shared" si="203"/>
        <v>0</v>
      </c>
      <c r="IR474" s="1">
        <v>0</v>
      </c>
      <c r="IS474" s="9">
        <v>0</v>
      </c>
      <c r="IT474" s="9">
        <v>0</v>
      </c>
      <c r="IU474" s="9">
        <v>0</v>
      </c>
      <c r="IV474" s="9">
        <v>0</v>
      </c>
      <c r="IW474" s="9">
        <v>0</v>
      </c>
      <c r="IX474" s="9">
        <v>0</v>
      </c>
      <c r="IY474" s="9">
        <v>0</v>
      </c>
      <c r="IZ474" s="9">
        <v>0</v>
      </c>
      <c r="JA474" s="9"/>
      <c r="JB474" s="9"/>
      <c r="JC474" s="9"/>
      <c r="JD474" s="9"/>
      <c r="JE474" s="9"/>
      <c r="JF474" s="1">
        <v>6</v>
      </c>
      <c r="JG474" s="1">
        <v>0</v>
      </c>
      <c r="JH474" s="1">
        <v>1</v>
      </c>
      <c r="JI474" s="1">
        <v>0</v>
      </c>
      <c r="JJ474" s="9"/>
      <c r="JK474" s="9">
        <v>0</v>
      </c>
      <c r="JL474" s="9">
        <v>0</v>
      </c>
      <c r="JM474" s="9">
        <v>0</v>
      </c>
      <c r="JN474" s="9">
        <v>0</v>
      </c>
      <c r="JO474" s="9">
        <v>0</v>
      </c>
      <c r="JP474" s="9">
        <v>0</v>
      </c>
      <c r="JQ474" s="9">
        <v>0</v>
      </c>
      <c r="JR474" s="9">
        <v>0</v>
      </c>
      <c r="JS474" s="9">
        <v>1</v>
      </c>
      <c r="JT474" s="9">
        <v>1</v>
      </c>
      <c r="JU474" s="9">
        <v>0</v>
      </c>
      <c r="JV474" s="9">
        <v>0</v>
      </c>
      <c r="JW474" s="9">
        <v>0</v>
      </c>
      <c r="JX474" s="9">
        <v>0</v>
      </c>
      <c r="JY474" s="9"/>
      <c r="JZ474" s="9"/>
      <c r="KA474" s="9"/>
      <c r="KB474" s="9">
        <v>0</v>
      </c>
      <c r="KC474" s="9">
        <f t="shared" si="204"/>
        <v>0</v>
      </c>
      <c r="KD474" s="9">
        <v>0</v>
      </c>
      <c r="KE474" s="9">
        <v>0</v>
      </c>
      <c r="KF474" s="9">
        <v>0</v>
      </c>
      <c r="KG474" s="9">
        <v>0</v>
      </c>
      <c r="KH474" s="9">
        <v>0</v>
      </c>
      <c r="KI474" s="9">
        <v>0</v>
      </c>
      <c r="KJ474" s="9">
        <v>0</v>
      </c>
      <c r="KK474" s="9">
        <v>0</v>
      </c>
      <c r="KL474" s="9">
        <v>0</v>
      </c>
      <c r="KM474" s="9">
        <v>0</v>
      </c>
      <c r="KN474" s="9">
        <v>0</v>
      </c>
      <c r="KO474" s="9">
        <v>0</v>
      </c>
      <c r="KP474" s="9">
        <v>0</v>
      </c>
      <c r="KQ474" s="9">
        <v>0</v>
      </c>
      <c r="KR474" s="9">
        <v>0</v>
      </c>
      <c r="KS474" s="9">
        <v>0</v>
      </c>
      <c r="KT474" s="9">
        <v>0</v>
      </c>
      <c r="KU474" s="9">
        <v>0</v>
      </c>
      <c r="KV474" s="9">
        <v>0</v>
      </c>
      <c r="KW474" s="9" t="s">
        <v>102</v>
      </c>
      <c r="KX474" s="9">
        <v>1</v>
      </c>
      <c r="KY474" s="9">
        <v>0</v>
      </c>
      <c r="KZ474" s="12">
        <v>15.6</v>
      </c>
      <c r="LA474" s="12">
        <v>46.2</v>
      </c>
      <c r="LB474" s="9">
        <v>8870</v>
      </c>
      <c r="LC474" s="9">
        <v>6954</v>
      </c>
      <c r="LD474" s="9">
        <v>1330</v>
      </c>
      <c r="LE474" s="9">
        <v>253000</v>
      </c>
      <c r="LF474" s="13">
        <v>0.8</v>
      </c>
      <c r="LG474" s="13">
        <v>14.12</v>
      </c>
      <c r="LH474" s="9"/>
      <c r="LI474" s="9"/>
      <c r="LJ474" s="9"/>
      <c r="LK474" s="9"/>
      <c r="LL474" s="9">
        <v>302</v>
      </c>
      <c r="LM474" s="12">
        <v>2.88</v>
      </c>
      <c r="LN474" s="9"/>
      <c r="LO474" s="9"/>
      <c r="LP474" s="12">
        <v>600</v>
      </c>
      <c r="LQ474" s="9"/>
      <c r="LR474" s="9"/>
      <c r="LS474" s="9"/>
      <c r="LT474" s="9">
        <v>180</v>
      </c>
      <c r="LU474" s="9"/>
      <c r="LV474" s="9">
        <v>0</v>
      </c>
      <c r="LW474" s="9"/>
      <c r="LX474" s="1">
        <v>0</v>
      </c>
      <c r="LY474" s="9">
        <v>0</v>
      </c>
      <c r="LZ474" s="9">
        <v>1</v>
      </c>
      <c r="MA474" s="9">
        <v>1</v>
      </c>
      <c r="MB474" s="9">
        <f t="shared" si="167"/>
        <v>0</v>
      </c>
      <c r="MC474" s="9">
        <v>0</v>
      </c>
      <c r="MD474" s="9">
        <v>0</v>
      </c>
      <c r="ME474" s="9">
        <v>0</v>
      </c>
      <c r="MF474" s="9">
        <v>0</v>
      </c>
      <c r="MG474" s="9">
        <v>0</v>
      </c>
      <c r="MH474" s="9">
        <v>0</v>
      </c>
      <c r="MI474" s="9">
        <v>0</v>
      </c>
      <c r="MJ474" s="9">
        <v>0</v>
      </c>
      <c r="MK474" s="9">
        <v>0</v>
      </c>
      <c r="ML474" s="9">
        <v>0</v>
      </c>
      <c r="MM474" s="9">
        <f t="shared" si="168"/>
        <v>0</v>
      </c>
      <c r="MN474" s="9">
        <v>0</v>
      </c>
      <c r="MO474" s="9">
        <v>0</v>
      </c>
      <c r="MP474" s="9">
        <v>0</v>
      </c>
      <c r="MQ474" s="9">
        <v>0</v>
      </c>
      <c r="MR474" s="9">
        <v>0</v>
      </c>
      <c r="MS474" s="9">
        <v>0</v>
      </c>
      <c r="MT474" s="9">
        <v>0</v>
      </c>
      <c r="MU474" s="9">
        <v>0</v>
      </c>
      <c r="MV474" s="9">
        <v>0</v>
      </c>
      <c r="MW474" s="9">
        <v>0</v>
      </c>
      <c r="MX474" s="9">
        <v>0</v>
      </c>
      <c r="MY474" s="9">
        <v>0</v>
      </c>
      <c r="MZ474" s="9">
        <v>0</v>
      </c>
      <c r="NA474" s="9">
        <v>0</v>
      </c>
      <c r="NB474" s="9" t="s">
        <v>122</v>
      </c>
      <c r="NC474" s="12">
        <v>14.9</v>
      </c>
      <c r="ND474" s="12">
        <v>43.8</v>
      </c>
      <c r="NE474" s="9">
        <v>6010</v>
      </c>
      <c r="NF474" s="9">
        <v>3750</v>
      </c>
      <c r="NG474" s="9">
        <v>1650</v>
      </c>
      <c r="NH474" s="9">
        <v>247000</v>
      </c>
      <c r="NI474" s="9"/>
      <c r="NJ474" s="9"/>
      <c r="NK474" s="13">
        <v>0.46</v>
      </c>
      <c r="NL474" s="13">
        <v>0.21</v>
      </c>
      <c r="NM474" s="12">
        <v>11.9</v>
      </c>
      <c r="NN474" s="9">
        <v>17.2</v>
      </c>
      <c r="NO474" s="9">
        <v>213</v>
      </c>
      <c r="NP474" s="12">
        <v>10.59</v>
      </c>
      <c r="NQ474" s="9"/>
      <c r="NR474" s="9"/>
      <c r="NS474" s="9">
        <v>1990</v>
      </c>
      <c r="NT474" s="15">
        <v>1.9E-3</v>
      </c>
      <c r="NU474" s="9"/>
      <c r="NV474" s="9"/>
      <c r="NW474" s="9">
        <v>13.9</v>
      </c>
      <c r="NX474" s="9"/>
      <c r="NY474" s="1">
        <v>0</v>
      </c>
      <c r="NZ474" s="9"/>
      <c r="OA474" s="1">
        <v>0</v>
      </c>
      <c r="OB474" s="1">
        <v>0</v>
      </c>
      <c r="OC474" s="9">
        <v>0</v>
      </c>
      <c r="OD474" s="9">
        <v>0</v>
      </c>
      <c r="OE474" s="9">
        <f t="shared" si="169"/>
        <v>0</v>
      </c>
      <c r="OF474" s="9">
        <v>0</v>
      </c>
      <c r="OG474" s="9">
        <v>0</v>
      </c>
      <c r="OH474" s="9">
        <v>0</v>
      </c>
      <c r="OI474" s="9">
        <v>0</v>
      </c>
      <c r="OJ474" s="9">
        <v>0</v>
      </c>
      <c r="OK474" s="9">
        <v>0</v>
      </c>
      <c r="OL474" s="9">
        <v>0</v>
      </c>
      <c r="OM474" s="9">
        <v>0</v>
      </c>
      <c r="ON474" s="9">
        <v>0</v>
      </c>
      <c r="OO474" s="9">
        <v>0</v>
      </c>
      <c r="OP474" s="9">
        <f t="shared" si="170"/>
        <v>0</v>
      </c>
      <c r="OQ474" s="9">
        <v>0</v>
      </c>
      <c r="OR474" s="9">
        <v>0</v>
      </c>
      <c r="OS474" s="9">
        <v>0</v>
      </c>
      <c r="OT474" s="9">
        <v>0</v>
      </c>
      <c r="OU474" s="9">
        <v>0</v>
      </c>
      <c r="OV474" s="9">
        <v>0</v>
      </c>
      <c r="OW474" s="9">
        <v>0</v>
      </c>
      <c r="OX474" s="9">
        <v>0</v>
      </c>
      <c r="OY474" s="9">
        <v>0</v>
      </c>
      <c r="OZ474" s="9">
        <v>0</v>
      </c>
      <c r="PA474" s="9">
        <v>0</v>
      </c>
      <c r="PB474" s="9">
        <v>0</v>
      </c>
    </row>
    <row r="475" spans="1:418" x14ac:dyDescent="0.25">
      <c r="A475" s="1">
        <v>474</v>
      </c>
      <c r="B475" s="26" t="s">
        <v>2</v>
      </c>
      <c r="C475" s="9">
        <v>0</v>
      </c>
      <c r="D475" s="9">
        <v>1</v>
      </c>
      <c r="E475" s="9">
        <v>22</v>
      </c>
      <c r="F475" s="1">
        <v>1</v>
      </c>
      <c r="G475" s="9">
        <v>0</v>
      </c>
      <c r="H475" s="9">
        <v>0</v>
      </c>
      <c r="I475" s="9">
        <v>0</v>
      </c>
      <c r="J475" s="9" t="s">
        <v>5</v>
      </c>
      <c r="K475" s="9">
        <v>1</v>
      </c>
      <c r="L475" s="9">
        <v>0</v>
      </c>
      <c r="M475" s="9">
        <v>0</v>
      </c>
      <c r="N475" s="9">
        <v>0</v>
      </c>
      <c r="O475" s="9" t="s">
        <v>271</v>
      </c>
      <c r="P475" s="9" t="s">
        <v>247</v>
      </c>
      <c r="Q475" s="9"/>
      <c r="R475" s="9" t="s">
        <v>393</v>
      </c>
      <c r="S475" s="1">
        <v>0</v>
      </c>
      <c r="T475" s="9" t="s">
        <v>329</v>
      </c>
      <c r="U475" s="9" t="s">
        <v>149</v>
      </c>
      <c r="V475" s="9" t="s">
        <v>111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1">
        <v>1</v>
      </c>
      <c r="BB475" s="9">
        <v>0</v>
      </c>
      <c r="BC475" s="9">
        <v>0</v>
      </c>
      <c r="BD475" s="9">
        <v>0</v>
      </c>
      <c r="BE475" s="9">
        <f t="shared" si="202"/>
        <v>0</v>
      </c>
      <c r="BF475" s="9">
        <v>0</v>
      </c>
      <c r="BG475" s="9">
        <v>0</v>
      </c>
      <c r="BH475" s="9">
        <v>0</v>
      </c>
      <c r="BI475" s="9">
        <v>0</v>
      </c>
      <c r="BJ475" s="1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  <c r="CH475" s="9">
        <v>0</v>
      </c>
      <c r="CI475" s="9"/>
      <c r="CJ475" s="9"/>
      <c r="CK475" s="9" t="s">
        <v>125</v>
      </c>
      <c r="CL475" s="1">
        <v>0</v>
      </c>
      <c r="CM475" s="10">
        <v>44020</v>
      </c>
      <c r="CN475" s="10">
        <v>44020</v>
      </c>
      <c r="CO475" s="10"/>
      <c r="CP475" s="10"/>
      <c r="CQ475" s="10"/>
      <c r="CR475" s="10"/>
      <c r="CS475" s="10">
        <v>44025</v>
      </c>
      <c r="CT475" s="3"/>
      <c r="CU475" s="3">
        <f t="shared" si="198"/>
        <v>5</v>
      </c>
      <c r="CV475" s="11"/>
      <c r="CW475" s="11"/>
      <c r="CX475" s="11"/>
      <c r="CY475" s="3">
        <f t="shared" si="205"/>
        <v>5</v>
      </c>
      <c r="CZ475" s="11">
        <v>0</v>
      </c>
      <c r="DA475" s="3">
        <v>1</v>
      </c>
      <c r="DB475" s="11">
        <v>0</v>
      </c>
      <c r="DC475" s="3">
        <f t="shared" si="199"/>
        <v>1</v>
      </c>
      <c r="DD475" s="10">
        <v>44012</v>
      </c>
      <c r="DE475" s="1">
        <v>0</v>
      </c>
      <c r="DF475" s="11">
        <f t="shared" si="161"/>
        <v>8</v>
      </c>
      <c r="DG475" s="3">
        <f t="shared" si="200"/>
        <v>6</v>
      </c>
      <c r="DH475" s="9">
        <v>0</v>
      </c>
      <c r="DI475" s="9">
        <v>1</v>
      </c>
      <c r="DJ475" s="9">
        <v>0</v>
      </c>
      <c r="DK475" s="9">
        <v>0</v>
      </c>
      <c r="DL475" s="9">
        <v>0</v>
      </c>
      <c r="DM475" s="9">
        <v>1</v>
      </c>
      <c r="DN475" s="9">
        <v>1</v>
      </c>
      <c r="DO475" s="9">
        <v>1</v>
      </c>
      <c r="DP475" s="9">
        <v>0</v>
      </c>
      <c r="DQ475" s="9">
        <v>0</v>
      </c>
      <c r="DR475" s="9">
        <v>0</v>
      </c>
      <c r="DS475" s="9">
        <v>1</v>
      </c>
      <c r="DT475" s="9">
        <v>1</v>
      </c>
      <c r="DU475" s="9">
        <v>0</v>
      </c>
      <c r="DV475" s="9">
        <v>0</v>
      </c>
      <c r="DW475" s="9">
        <v>0</v>
      </c>
      <c r="DX475" s="9">
        <v>0</v>
      </c>
      <c r="DY475" s="9">
        <v>0</v>
      </c>
      <c r="DZ475" s="9">
        <v>0</v>
      </c>
      <c r="EA475" s="9">
        <v>0</v>
      </c>
      <c r="EB475" s="9">
        <v>0</v>
      </c>
      <c r="EC475" s="9">
        <v>0</v>
      </c>
      <c r="ED475" s="9">
        <v>0</v>
      </c>
      <c r="EE475" s="9">
        <v>0</v>
      </c>
      <c r="EF475" s="9">
        <v>0</v>
      </c>
      <c r="EG475" s="9"/>
      <c r="EH475" s="9"/>
      <c r="EI475" s="12"/>
      <c r="EJ475" s="11"/>
      <c r="EK475" s="11"/>
      <c r="EL475" s="11"/>
      <c r="EM475" s="9">
        <v>120</v>
      </c>
      <c r="EN475" s="9">
        <v>89</v>
      </c>
      <c r="EO475" s="12">
        <f t="shared" si="162"/>
        <v>99.333333333333329</v>
      </c>
      <c r="EP475" s="11">
        <v>0</v>
      </c>
      <c r="EQ475" s="9">
        <v>121</v>
      </c>
      <c r="ER475" s="1">
        <v>1</v>
      </c>
      <c r="ES475" s="9">
        <v>20</v>
      </c>
      <c r="ET475" s="9">
        <v>0</v>
      </c>
      <c r="EU475" s="12">
        <v>36</v>
      </c>
      <c r="EV475" s="11">
        <v>0</v>
      </c>
      <c r="EW475" s="12">
        <v>36</v>
      </c>
      <c r="EX475" s="9">
        <v>87</v>
      </c>
      <c r="EY475" s="1">
        <v>1</v>
      </c>
      <c r="EZ475" s="9" t="s">
        <v>51</v>
      </c>
      <c r="FA475" s="9">
        <v>1</v>
      </c>
      <c r="FB475" s="9">
        <v>0</v>
      </c>
      <c r="FC475" s="9">
        <v>0</v>
      </c>
      <c r="FD475" s="9">
        <v>0</v>
      </c>
      <c r="FE475" s="9">
        <v>0</v>
      </c>
      <c r="FF475" s="9">
        <v>0</v>
      </c>
      <c r="FG475" s="9">
        <v>0</v>
      </c>
      <c r="FH475" s="9">
        <v>0</v>
      </c>
      <c r="FI475" s="1">
        <v>0</v>
      </c>
      <c r="FJ475" s="1">
        <v>1</v>
      </c>
      <c r="FK475" s="9">
        <v>0</v>
      </c>
      <c r="FL475" s="9">
        <v>0</v>
      </c>
      <c r="FM475" s="9" t="s">
        <v>104</v>
      </c>
      <c r="FN475" s="1" t="s">
        <v>83</v>
      </c>
      <c r="FO475" s="9">
        <v>0</v>
      </c>
      <c r="FP475" s="9">
        <v>0</v>
      </c>
      <c r="FQ475" s="1">
        <v>1</v>
      </c>
      <c r="FR475" s="1">
        <v>1</v>
      </c>
      <c r="FS475" s="1">
        <f t="shared" si="201"/>
        <v>2</v>
      </c>
      <c r="FT475" s="1">
        <v>0</v>
      </c>
      <c r="FU475" s="9">
        <v>0</v>
      </c>
      <c r="FV475" s="9">
        <v>0</v>
      </c>
      <c r="FW475" s="9">
        <v>0</v>
      </c>
      <c r="FX475" s="9">
        <v>0</v>
      </c>
      <c r="FY475" s="9">
        <v>0</v>
      </c>
      <c r="FZ475" s="1">
        <f t="shared" si="195"/>
        <v>1</v>
      </c>
      <c r="GA475" s="1">
        <v>1</v>
      </c>
      <c r="GB475" s="9">
        <v>1</v>
      </c>
      <c r="GC475" s="9">
        <v>0</v>
      </c>
      <c r="GD475" s="9">
        <v>0</v>
      </c>
      <c r="GE475" s="9">
        <v>0</v>
      </c>
      <c r="GF475" s="9">
        <v>0</v>
      </c>
      <c r="GG475" s="9">
        <v>0</v>
      </c>
      <c r="GH475" s="1">
        <f t="shared" si="196"/>
        <v>1</v>
      </c>
      <c r="GI475" s="1">
        <v>1</v>
      </c>
      <c r="GJ475" s="9">
        <v>0</v>
      </c>
      <c r="GK475" s="9">
        <v>1</v>
      </c>
      <c r="GL475" s="9">
        <v>1</v>
      </c>
      <c r="GM475" s="9">
        <v>0</v>
      </c>
      <c r="GN475" s="9">
        <v>0</v>
      </c>
      <c r="GO475" s="9">
        <v>0</v>
      </c>
      <c r="GP475" s="1">
        <v>0</v>
      </c>
      <c r="GQ475" s="9">
        <v>0</v>
      </c>
      <c r="GR475" s="11">
        <f t="shared" si="163"/>
        <v>0</v>
      </c>
      <c r="GS475" s="9">
        <v>0</v>
      </c>
      <c r="GT475" s="9">
        <v>0</v>
      </c>
      <c r="GU475" s="9">
        <v>0</v>
      </c>
      <c r="GV475" s="9">
        <v>0</v>
      </c>
      <c r="GW475" s="9">
        <v>0</v>
      </c>
      <c r="GX475" s="9">
        <f t="shared" si="164"/>
        <v>0</v>
      </c>
      <c r="GY475" s="9">
        <v>0</v>
      </c>
      <c r="GZ475" s="9">
        <v>0</v>
      </c>
      <c r="HA475" s="9">
        <v>0</v>
      </c>
      <c r="HB475" s="9">
        <v>0</v>
      </c>
      <c r="HC475" s="9">
        <v>0</v>
      </c>
      <c r="HD475" s="9">
        <v>0</v>
      </c>
      <c r="HE475" s="9">
        <v>0</v>
      </c>
      <c r="HF475" s="9">
        <v>0</v>
      </c>
      <c r="HG475" s="9">
        <v>0</v>
      </c>
      <c r="HH475" s="9">
        <v>0</v>
      </c>
      <c r="HI475" s="9">
        <v>0</v>
      </c>
      <c r="HJ475" s="9">
        <v>0</v>
      </c>
      <c r="HK475" s="9">
        <v>0</v>
      </c>
      <c r="HL475" s="9">
        <v>0</v>
      </c>
      <c r="HM475" s="9">
        <v>0</v>
      </c>
      <c r="HN475" s="9">
        <v>0</v>
      </c>
      <c r="HO475" s="9">
        <v>0</v>
      </c>
      <c r="HP475" s="9">
        <v>0</v>
      </c>
      <c r="HQ475" s="9">
        <v>0</v>
      </c>
      <c r="HR475" s="9">
        <v>0</v>
      </c>
      <c r="HS475" s="9">
        <v>0</v>
      </c>
      <c r="HT475" s="9">
        <v>0</v>
      </c>
      <c r="HU475" s="9">
        <v>0</v>
      </c>
      <c r="HV475" s="9">
        <v>0</v>
      </c>
      <c r="HW475" s="9">
        <v>0</v>
      </c>
      <c r="HX475" s="9">
        <v>0</v>
      </c>
      <c r="HY475" s="9">
        <v>0</v>
      </c>
      <c r="HZ475" s="9">
        <v>0</v>
      </c>
      <c r="IA475" s="9">
        <v>0</v>
      </c>
      <c r="IB475" s="9">
        <v>0</v>
      </c>
      <c r="IC475" s="9">
        <v>0</v>
      </c>
      <c r="ID475" s="9">
        <v>0</v>
      </c>
      <c r="IE475" s="9">
        <v>0</v>
      </c>
      <c r="IF475" s="1">
        <v>1</v>
      </c>
      <c r="IG475" s="9">
        <v>1</v>
      </c>
      <c r="IH475" s="9">
        <v>0</v>
      </c>
      <c r="II475" s="9">
        <v>0</v>
      </c>
      <c r="IJ475" s="9">
        <v>0</v>
      </c>
      <c r="IK475" s="9">
        <v>0</v>
      </c>
      <c r="IL475" s="9">
        <v>0</v>
      </c>
      <c r="IM475" s="9">
        <v>1</v>
      </c>
      <c r="IN475" s="9">
        <v>0</v>
      </c>
      <c r="IO475" s="9">
        <v>0</v>
      </c>
      <c r="IP475" s="9">
        <v>0</v>
      </c>
      <c r="IQ475" s="9">
        <f t="shared" si="203"/>
        <v>0</v>
      </c>
      <c r="IR475" s="1">
        <v>0</v>
      </c>
      <c r="IS475" s="9">
        <v>0</v>
      </c>
      <c r="IT475" s="9">
        <v>0</v>
      </c>
      <c r="IU475" s="9">
        <v>0</v>
      </c>
      <c r="IV475" s="9">
        <v>0</v>
      </c>
      <c r="IW475" s="9">
        <v>0</v>
      </c>
      <c r="IX475" s="9">
        <v>0</v>
      </c>
      <c r="IY475" s="9">
        <v>0</v>
      </c>
      <c r="IZ475" s="9">
        <v>0</v>
      </c>
      <c r="JA475" s="9">
        <v>206</v>
      </c>
      <c r="JB475" s="9">
        <v>0</v>
      </c>
      <c r="JC475" s="1">
        <v>1</v>
      </c>
      <c r="JD475" s="9">
        <v>0</v>
      </c>
      <c r="JE475" s="9">
        <v>0</v>
      </c>
      <c r="JF475" s="1">
        <v>8</v>
      </c>
      <c r="JG475" s="1">
        <v>0</v>
      </c>
      <c r="JH475" s="1">
        <v>0</v>
      </c>
      <c r="JI475" s="1">
        <v>1</v>
      </c>
      <c r="JJ475" s="9"/>
      <c r="JK475" s="9">
        <v>0</v>
      </c>
      <c r="JL475" s="9">
        <v>0</v>
      </c>
      <c r="JM475" s="9">
        <v>0</v>
      </c>
      <c r="JN475" s="9">
        <v>0</v>
      </c>
      <c r="JO475" s="9">
        <v>0</v>
      </c>
      <c r="JP475" s="9">
        <v>0</v>
      </c>
      <c r="JQ475" s="9">
        <v>0</v>
      </c>
      <c r="JR475" s="9">
        <v>0</v>
      </c>
      <c r="JS475" s="9">
        <v>1</v>
      </c>
      <c r="JT475" s="9">
        <v>1</v>
      </c>
      <c r="JU475" s="9">
        <v>0</v>
      </c>
      <c r="JV475" s="9">
        <v>0</v>
      </c>
      <c r="JW475" s="9">
        <v>0</v>
      </c>
      <c r="JX475" s="9">
        <v>0</v>
      </c>
      <c r="JY475" s="9"/>
      <c r="JZ475" s="9"/>
      <c r="KA475" s="9"/>
      <c r="KB475" s="9">
        <v>0</v>
      </c>
      <c r="KC475" s="9">
        <f t="shared" si="204"/>
        <v>1</v>
      </c>
      <c r="KD475" s="1">
        <v>1</v>
      </c>
      <c r="KE475" s="1">
        <v>1</v>
      </c>
      <c r="KF475" s="9">
        <v>0</v>
      </c>
      <c r="KG475" s="9">
        <v>0</v>
      </c>
      <c r="KH475" s="9">
        <v>0</v>
      </c>
      <c r="KI475" s="9">
        <v>0</v>
      </c>
      <c r="KJ475" s="9">
        <v>0</v>
      </c>
      <c r="KK475" s="9">
        <v>0</v>
      </c>
      <c r="KL475" s="9">
        <v>0</v>
      </c>
      <c r="KM475" s="9">
        <v>0</v>
      </c>
      <c r="KN475" s="9">
        <v>0</v>
      </c>
      <c r="KO475" s="9">
        <v>0</v>
      </c>
      <c r="KP475" s="9">
        <v>0</v>
      </c>
      <c r="KQ475" s="9">
        <v>0</v>
      </c>
      <c r="KR475" s="9">
        <v>0</v>
      </c>
      <c r="KS475" s="9">
        <v>0</v>
      </c>
      <c r="KT475" s="9">
        <v>0</v>
      </c>
      <c r="KU475" s="9">
        <v>0</v>
      </c>
      <c r="KV475" s="9">
        <v>0</v>
      </c>
      <c r="KW475" s="9" t="s">
        <v>102</v>
      </c>
      <c r="KX475" s="9">
        <v>1</v>
      </c>
      <c r="KY475" s="9">
        <v>0</v>
      </c>
      <c r="KZ475" s="12">
        <v>16.3</v>
      </c>
      <c r="LA475" s="12">
        <v>46.7</v>
      </c>
      <c r="LB475" s="9">
        <v>4660</v>
      </c>
      <c r="LC475" s="9">
        <v>3260</v>
      </c>
      <c r="LD475" s="9">
        <v>750</v>
      </c>
      <c r="LE475" s="9">
        <v>185000</v>
      </c>
      <c r="LF475" s="9"/>
      <c r="LG475" s="13">
        <v>7.9</v>
      </c>
      <c r="LH475" s="13">
        <v>0.32</v>
      </c>
      <c r="LI475" s="13">
        <v>0.17</v>
      </c>
      <c r="LJ475" s="12">
        <v>48.1</v>
      </c>
      <c r="LK475" s="9">
        <v>27.1</v>
      </c>
      <c r="LL475" s="9">
        <v>201</v>
      </c>
      <c r="LM475" s="12">
        <v>24.37</v>
      </c>
      <c r="LN475" s="9"/>
      <c r="LO475" s="12">
        <v>560</v>
      </c>
      <c r="LP475" s="12">
        <v>227</v>
      </c>
      <c r="LQ475" s="9"/>
      <c r="LR475" s="9"/>
      <c r="LS475" s="9"/>
      <c r="LT475" s="9">
        <v>13.9</v>
      </c>
      <c r="LU475" s="9"/>
      <c r="LV475" s="9">
        <v>0</v>
      </c>
      <c r="LW475" s="9"/>
      <c r="LX475" s="1">
        <v>0</v>
      </c>
      <c r="LY475" s="9">
        <v>0</v>
      </c>
      <c r="LZ475" s="9">
        <v>1</v>
      </c>
      <c r="MA475" s="9">
        <v>1</v>
      </c>
      <c r="MB475" s="9">
        <f t="shared" si="167"/>
        <v>0</v>
      </c>
      <c r="MC475" s="9">
        <v>0</v>
      </c>
      <c r="MD475" s="9">
        <v>0</v>
      </c>
      <c r="ME475" s="9">
        <v>0</v>
      </c>
      <c r="MF475" s="9">
        <v>0</v>
      </c>
      <c r="MG475" s="9">
        <v>0</v>
      </c>
      <c r="MH475" s="9">
        <v>0</v>
      </c>
      <c r="MI475" s="9">
        <v>0</v>
      </c>
      <c r="MJ475" s="9">
        <v>0</v>
      </c>
      <c r="MK475" s="9">
        <v>0</v>
      </c>
      <c r="ML475" s="9">
        <v>0</v>
      </c>
      <c r="MM475" s="9">
        <f t="shared" si="168"/>
        <v>0</v>
      </c>
      <c r="MN475" s="9">
        <v>0</v>
      </c>
      <c r="MO475" s="9">
        <v>0</v>
      </c>
      <c r="MP475" s="9">
        <v>0</v>
      </c>
      <c r="MQ475" s="9">
        <v>0</v>
      </c>
      <c r="MR475" s="9">
        <v>0</v>
      </c>
      <c r="MS475" s="9">
        <v>0</v>
      </c>
      <c r="MT475" s="9">
        <v>0</v>
      </c>
      <c r="MU475" s="9">
        <v>0</v>
      </c>
      <c r="MV475" s="9">
        <v>0</v>
      </c>
      <c r="MW475" s="9">
        <v>0</v>
      </c>
      <c r="MX475" s="9">
        <v>0</v>
      </c>
      <c r="MY475" s="9">
        <v>0</v>
      </c>
      <c r="MZ475" s="9">
        <v>0</v>
      </c>
      <c r="NA475" s="9">
        <v>0</v>
      </c>
      <c r="NB475" s="9" t="s">
        <v>122</v>
      </c>
      <c r="NC475" s="12">
        <v>14.9</v>
      </c>
      <c r="ND475" s="12">
        <v>43.4</v>
      </c>
      <c r="NE475" s="9">
        <v>6490</v>
      </c>
      <c r="NF475" s="9">
        <v>4900</v>
      </c>
      <c r="NG475" s="9">
        <v>900</v>
      </c>
      <c r="NH475" s="9">
        <v>172000</v>
      </c>
      <c r="NI475" s="9"/>
      <c r="NJ475" s="9"/>
      <c r="NK475" s="9"/>
      <c r="NL475" s="9"/>
      <c r="NM475" s="9"/>
      <c r="NN475" s="9"/>
      <c r="NO475" s="9">
        <v>280</v>
      </c>
      <c r="NP475" s="9"/>
      <c r="NQ475" s="9"/>
      <c r="NR475" s="12">
        <v>625</v>
      </c>
      <c r="NS475" s="9">
        <v>228</v>
      </c>
      <c r="NT475" s="9"/>
      <c r="NU475" s="9"/>
      <c r="NV475" s="9"/>
      <c r="NW475" s="9"/>
      <c r="NX475" s="9"/>
      <c r="NY475" s="1">
        <v>0</v>
      </c>
      <c r="NZ475" s="9"/>
      <c r="OA475" s="1">
        <v>0</v>
      </c>
      <c r="OB475" s="1">
        <v>0</v>
      </c>
      <c r="OC475" s="9">
        <v>0</v>
      </c>
      <c r="OD475" s="9">
        <v>0</v>
      </c>
      <c r="OE475" s="9">
        <f t="shared" si="169"/>
        <v>0</v>
      </c>
      <c r="OF475" s="9">
        <v>0</v>
      </c>
      <c r="OG475" s="9">
        <v>0</v>
      </c>
      <c r="OH475" s="9">
        <v>0</v>
      </c>
      <c r="OI475" s="9">
        <v>0</v>
      </c>
      <c r="OJ475" s="9">
        <v>0</v>
      </c>
      <c r="OK475" s="9">
        <v>0</v>
      </c>
      <c r="OL475" s="9">
        <v>0</v>
      </c>
      <c r="OM475" s="9">
        <v>0</v>
      </c>
      <c r="ON475" s="9">
        <v>0</v>
      </c>
      <c r="OO475" s="9">
        <v>0</v>
      </c>
      <c r="OP475" s="9">
        <f t="shared" si="170"/>
        <v>0</v>
      </c>
      <c r="OQ475" s="9">
        <v>0</v>
      </c>
      <c r="OR475" s="9">
        <v>0</v>
      </c>
      <c r="OS475" s="9">
        <v>0</v>
      </c>
      <c r="OT475" s="9">
        <v>0</v>
      </c>
      <c r="OU475" s="9">
        <v>0</v>
      </c>
      <c r="OV475" s="9">
        <v>0</v>
      </c>
      <c r="OW475" s="9">
        <v>0</v>
      </c>
      <c r="OX475" s="9">
        <v>0</v>
      </c>
      <c r="OY475" s="9">
        <v>0</v>
      </c>
      <c r="OZ475" s="9">
        <v>0</v>
      </c>
      <c r="PA475" s="9">
        <v>0</v>
      </c>
      <c r="PB475" s="9">
        <v>0</v>
      </c>
    </row>
    <row r="476" spans="1:418" x14ac:dyDescent="0.25">
      <c r="A476" s="1">
        <v>475</v>
      </c>
      <c r="B476" s="26" t="s">
        <v>1</v>
      </c>
      <c r="C476" s="9">
        <v>1</v>
      </c>
      <c r="D476" s="9">
        <v>0</v>
      </c>
      <c r="E476" s="9">
        <v>69</v>
      </c>
      <c r="F476" s="9">
        <v>0</v>
      </c>
      <c r="G476" s="9">
        <v>0</v>
      </c>
      <c r="H476" s="1">
        <v>1</v>
      </c>
      <c r="I476" s="9">
        <v>0</v>
      </c>
      <c r="J476" s="9" t="s">
        <v>5</v>
      </c>
      <c r="K476" s="9">
        <v>1</v>
      </c>
      <c r="L476" s="9">
        <v>0</v>
      </c>
      <c r="M476" s="9">
        <v>0</v>
      </c>
      <c r="N476" s="9">
        <v>0</v>
      </c>
      <c r="O476" s="9" t="s">
        <v>271</v>
      </c>
      <c r="P476" s="9" t="s">
        <v>247</v>
      </c>
      <c r="Q476" s="9"/>
      <c r="R476" s="9" t="s">
        <v>393</v>
      </c>
      <c r="S476" s="1">
        <v>0</v>
      </c>
      <c r="T476" s="9" t="s">
        <v>329</v>
      </c>
      <c r="U476" s="9" t="s">
        <v>149</v>
      </c>
      <c r="V476" s="9" t="s">
        <v>111</v>
      </c>
      <c r="W476" s="9">
        <v>1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1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2</v>
      </c>
      <c r="BA476" s="9">
        <v>0</v>
      </c>
      <c r="BB476" s="1">
        <v>1</v>
      </c>
      <c r="BC476" s="9">
        <v>0</v>
      </c>
      <c r="BD476" s="9">
        <v>0</v>
      </c>
      <c r="BE476" s="9">
        <f t="shared" si="202"/>
        <v>1</v>
      </c>
      <c r="BF476" s="9">
        <v>1</v>
      </c>
      <c r="BG476" s="9">
        <v>1</v>
      </c>
      <c r="BH476" s="9">
        <v>0</v>
      </c>
      <c r="BI476" s="9">
        <v>0</v>
      </c>
      <c r="BJ476" s="1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1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  <c r="CH476" s="9">
        <v>0</v>
      </c>
      <c r="CI476" s="9"/>
      <c r="CJ476" s="9"/>
      <c r="CK476" s="9" t="s">
        <v>123</v>
      </c>
      <c r="CL476" s="9">
        <v>0</v>
      </c>
      <c r="CM476" s="10">
        <v>44046</v>
      </c>
      <c r="CN476" s="10">
        <v>44048</v>
      </c>
      <c r="CO476" s="10"/>
      <c r="CP476" s="10"/>
      <c r="CQ476" s="10"/>
      <c r="CR476" s="10"/>
      <c r="CS476" s="10">
        <v>44051</v>
      </c>
      <c r="CT476" s="3"/>
      <c r="CU476" s="3">
        <f t="shared" si="198"/>
        <v>5</v>
      </c>
      <c r="CV476" s="11"/>
      <c r="CW476" s="11"/>
      <c r="CX476" s="11"/>
      <c r="CY476" s="3">
        <f t="shared" si="205"/>
        <v>5</v>
      </c>
      <c r="CZ476" s="11">
        <v>0</v>
      </c>
      <c r="DA476" s="3">
        <v>1</v>
      </c>
      <c r="DB476" s="11">
        <v>0</v>
      </c>
      <c r="DC476" s="3">
        <f t="shared" si="199"/>
        <v>1</v>
      </c>
      <c r="DD476" s="10">
        <v>44031</v>
      </c>
      <c r="DE476" s="1">
        <v>0</v>
      </c>
      <c r="DF476" s="11">
        <f t="shared" si="161"/>
        <v>15</v>
      </c>
      <c r="DG476" s="3">
        <f t="shared" si="200"/>
        <v>5</v>
      </c>
      <c r="DH476" s="9">
        <v>0</v>
      </c>
      <c r="DI476" s="9">
        <v>1</v>
      </c>
      <c r="DJ476" s="9">
        <v>1</v>
      </c>
      <c r="DK476" s="9">
        <v>0</v>
      </c>
      <c r="DL476" s="9">
        <v>0</v>
      </c>
      <c r="DM476" s="9">
        <v>1</v>
      </c>
      <c r="DN476" s="9">
        <v>0</v>
      </c>
      <c r="DO476" s="9">
        <v>1</v>
      </c>
      <c r="DP476" s="9">
        <v>0</v>
      </c>
      <c r="DQ476" s="9">
        <v>0</v>
      </c>
      <c r="DR476" s="9">
        <v>0</v>
      </c>
      <c r="DS476" s="9">
        <v>0</v>
      </c>
      <c r="DT476" s="9">
        <v>1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/>
      <c r="EH476" s="9"/>
      <c r="EI476" s="12"/>
      <c r="EJ476" s="11"/>
      <c r="EK476" s="11"/>
      <c r="EL476" s="11"/>
      <c r="EM476" s="9">
        <v>138</v>
      </c>
      <c r="EN476" s="9">
        <v>88</v>
      </c>
      <c r="EO476" s="12">
        <f t="shared" si="162"/>
        <v>104.66666666666667</v>
      </c>
      <c r="EP476" s="11">
        <v>0</v>
      </c>
      <c r="EQ476" s="9">
        <v>97</v>
      </c>
      <c r="ER476" s="9">
        <v>0</v>
      </c>
      <c r="ES476" s="9">
        <v>20</v>
      </c>
      <c r="ET476" s="9">
        <v>0</v>
      </c>
      <c r="EU476" s="12">
        <v>36</v>
      </c>
      <c r="EV476" s="11">
        <v>0</v>
      </c>
      <c r="EW476" s="12">
        <v>36</v>
      </c>
      <c r="EX476" s="9">
        <v>92</v>
      </c>
      <c r="EY476" s="1">
        <v>0</v>
      </c>
      <c r="EZ476" s="9" t="s">
        <v>51</v>
      </c>
      <c r="FA476" s="9">
        <v>1</v>
      </c>
      <c r="FB476" s="9">
        <v>0</v>
      </c>
      <c r="FC476" s="9">
        <v>0</v>
      </c>
      <c r="FD476" s="9">
        <v>0</v>
      </c>
      <c r="FE476" s="9">
        <v>0</v>
      </c>
      <c r="FF476" s="9">
        <v>0</v>
      </c>
      <c r="FG476" s="9">
        <v>0</v>
      </c>
      <c r="FH476" s="9">
        <v>0</v>
      </c>
      <c r="FI476" s="1">
        <v>1</v>
      </c>
      <c r="FJ476" s="1">
        <v>1</v>
      </c>
      <c r="FK476" s="9">
        <v>0</v>
      </c>
      <c r="FL476" s="9">
        <v>0</v>
      </c>
      <c r="FM476" s="9" t="s">
        <v>104</v>
      </c>
      <c r="FN476" s="1" t="s">
        <v>82</v>
      </c>
      <c r="FO476" s="9">
        <v>0</v>
      </c>
      <c r="FP476" s="1">
        <v>1</v>
      </c>
      <c r="FQ476" s="9">
        <v>0</v>
      </c>
      <c r="FR476" s="1">
        <v>1</v>
      </c>
      <c r="FS476" s="1">
        <f t="shared" si="201"/>
        <v>2</v>
      </c>
      <c r="FT476" s="1">
        <v>0</v>
      </c>
      <c r="FU476" s="9">
        <v>0</v>
      </c>
      <c r="FV476" s="9">
        <v>0</v>
      </c>
      <c r="FW476" s="9">
        <v>0</v>
      </c>
      <c r="FX476" s="9">
        <v>0</v>
      </c>
      <c r="FY476" s="9">
        <v>0</v>
      </c>
      <c r="FZ476" s="1">
        <f t="shared" si="195"/>
        <v>1</v>
      </c>
      <c r="GA476" s="1">
        <v>1</v>
      </c>
      <c r="GB476" s="9">
        <v>1</v>
      </c>
      <c r="GC476" s="9">
        <v>0</v>
      </c>
      <c r="GD476" s="9">
        <v>0</v>
      </c>
      <c r="GE476" s="9">
        <v>0</v>
      </c>
      <c r="GF476" s="9">
        <v>0</v>
      </c>
      <c r="GG476" s="9">
        <v>0</v>
      </c>
      <c r="GH476" s="1">
        <f t="shared" si="196"/>
        <v>1</v>
      </c>
      <c r="GI476" s="1">
        <v>1</v>
      </c>
      <c r="GJ476" s="9">
        <v>0</v>
      </c>
      <c r="GK476" s="9">
        <v>1</v>
      </c>
      <c r="GL476" s="9">
        <v>1</v>
      </c>
      <c r="GM476" s="9">
        <v>0</v>
      </c>
      <c r="GN476" s="9">
        <v>0</v>
      </c>
      <c r="GO476" s="9">
        <v>0</v>
      </c>
      <c r="GP476" s="1">
        <v>0</v>
      </c>
      <c r="GQ476" s="9">
        <v>0</v>
      </c>
      <c r="GR476" s="11">
        <f t="shared" si="163"/>
        <v>0</v>
      </c>
      <c r="GS476" s="9">
        <v>0</v>
      </c>
      <c r="GT476" s="9">
        <v>0</v>
      </c>
      <c r="GU476" s="9">
        <v>0</v>
      </c>
      <c r="GV476" s="9">
        <v>0</v>
      </c>
      <c r="GW476" s="9">
        <v>0</v>
      </c>
      <c r="GX476" s="9">
        <f t="shared" si="164"/>
        <v>2</v>
      </c>
      <c r="GY476" s="9">
        <v>1</v>
      </c>
      <c r="GZ476" s="9">
        <v>0</v>
      </c>
      <c r="HA476" s="9">
        <v>0</v>
      </c>
      <c r="HB476" s="9">
        <v>1</v>
      </c>
      <c r="HC476" s="9">
        <v>0</v>
      </c>
      <c r="HD476" s="9">
        <v>0</v>
      </c>
      <c r="HE476" s="9">
        <v>0</v>
      </c>
      <c r="HF476" s="9">
        <v>0</v>
      </c>
      <c r="HG476" s="9">
        <v>0</v>
      </c>
      <c r="HH476" s="9">
        <v>0</v>
      </c>
      <c r="HI476" s="9">
        <v>1</v>
      </c>
      <c r="HJ476" s="9">
        <v>0</v>
      </c>
      <c r="HK476" s="9">
        <v>0</v>
      </c>
      <c r="HL476" s="9">
        <v>0</v>
      </c>
      <c r="HM476" s="9">
        <v>0</v>
      </c>
      <c r="HN476" s="9">
        <v>0</v>
      </c>
      <c r="HO476" s="9">
        <v>0</v>
      </c>
      <c r="HP476" s="9">
        <v>0</v>
      </c>
      <c r="HQ476" s="9">
        <v>0</v>
      </c>
      <c r="HR476" s="9">
        <v>0</v>
      </c>
      <c r="HS476" s="9">
        <v>0</v>
      </c>
      <c r="HT476" s="9">
        <v>0</v>
      </c>
      <c r="HU476" s="9">
        <v>0</v>
      </c>
      <c r="HV476" s="9">
        <v>0</v>
      </c>
      <c r="HW476" s="9">
        <v>0</v>
      </c>
      <c r="HX476" s="9">
        <v>0</v>
      </c>
      <c r="HY476" s="9">
        <v>0</v>
      </c>
      <c r="HZ476" s="9">
        <v>0</v>
      </c>
      <c r="IA476" s="9">
        <v>0</v>
      </c>
      <c r="IB476" s="9">
        <v>1</v>
      </c>
      <c r="IC476" s="9">
        <v>0</v>
      </c>
      <c r="ID476" s="9">
        <v>1</v>
      </c>
      <c r="IE476" s="9">
        <v>0</v>
      </c>
      <c r="IF476" s="1">
        <v>1</v>
      </c>
      <c r="IG476" s="9">
        <v>1</v>
      </c>
      <c r="IH476" s="9">
        <v>0</v>
      </c>
      <c r="II476" s="9">
        <v>0</v>
      </c>
      <c r="IJ476" s="9">
        <v>0</v>
      </c>
      <c r="IK476" s="9">
        <v>0</v>
      </c>
      <c r="IL476" s="9">
        <v>0</v>
      </c>
      <c r="IM476" s="9">
        <v>1</v>
      </c>
      <c r="IN476" s="9">
        <v>0</v>
      </c>
      <c r="IO476" s="9">
        <v>0</v>
      </c>
      <c r="IP476" s="9">
        <v>0</v>
      </c>
      <c r="IQ476" s="9">
        <f t="shared" si="203"/>
        <v>0</v>
      </c>
      <c r="IR476" s="1">
        <v>0</v>
      </c>
      <c r="IS476" s="9">
        <v>0</v>
      </c>
      <c r="IT476" s="9">
        <v>0</v>
      </c>
      <c r="IU476" s="9">
        <v>0</v>
      </c>
      <c r="IV476" s="9">
        <v>0</v>
      </c>
      <c r="IW476" s="9">
        <v>0</v>
      </c>
      <c r="IX476" s="9">
        <v>0</v>
      </c>
      <c r="IY476" s="9">
        <v>0</v>
      </c>
      <c r="IZ476" s="9">
        <v>0</v>
      </c>
      <c r="JA476" s="9"/>
      <c r="JB476" s="9"/>
      <c r="JC476" s="9"/>
      <c r="JD476" s="9"/>
      <c r="JE476" s="9"/>
      <c r="JF476" s="1">
        <v>6</v>
      </c>
      <c r="JG476" s="1">
        <v>0</v>
      </c>
      <c r="JH476" s="1">
        <v>1</v>
      </c>
      <c r="JI476" s="1">
        <v>0</v>
      </c>
      <c r="JJ476" s="9"/>
      <c r="JK476" s="9">
        <v>0</v>
      </c>
      <c r="JL476" s="9">
        <v>0</v>
      </c>
      <c r="JM476" s="9">
        <v>0</v>
      </c>
      <c r="JN476" s="9">
        <v>0</v>
      </c>
      <c r="JO476" s="9">
        <v>0</v>
      </c>
      <c r="JP476" s="9">
        <v>0</v>
      </c>
      <c r="JQ476" s="9">
        <v>0</v>
      </c>
      <c r="JR476" s="9">
        <v>0</v>
      </c>
      <c r="JS476" s="9">
        <v>1</v>
      </c>
      <c r="JT476" s="9">
        <v>1</v>
      </c>
      <c r="JU476" s="9">
        <v>0</v>
      </c>
      <c r="JV476" s="9">
        <v>0</v>
      </c>
      <c r="JW476" s="9">
        <v>0</v>
      </c>
      <c r="JX476" s="9">
        <v>0</v>
      </c>
      <c r="JY476" s="9"/>
      <c r="JZ476" s="9"/>
      <c r="KA476" s="9"/>
      <c r="KB476" s="9">
        <v>0</v>
      </c>
      <c r="KC476" s="9">
        <f t="shared" si="204"/>
        <v>0</v>
      </c>
      <c r="KD476" s="9">
        <v>0</v>
      </c>
      <c r="KE476" s="9">
        <v>0</v>
      </c>
      <c r="KF476" s="9">
        <v>0</v>
      </c>
      <c r="KG476" s="9">
        <v>0</v>
      </c>
      <c r="KH476" s="9">
        <v>0</v>
      </c>
      <c r="KI476" s="9">
        <v>0</v>
      </c>
      <c r="KJ476" s="9">
        <v>0</v>
      </c>
      <c r="KK476" s="9">
        <v>0</v>
      </c>
      <c r="KL476" s="9">
        <v>0</v>
      </c>
      <c r="KM476" s="9">
        <v>0</v>
      </c>
      <c r="KN476" s="9">
        <v>0</v>
      </c>
      <c r="KO476" s="9">
        <v>0</v>
      </c>
      <c r="KP476" s="9">
        <v>0</v>
      </c>
      <c r="KQ476" s="9">
        <v>0</v>
      </c>
      <c r="KR476" s="9">
        <v>0</v>
      </c>
      <c r="KS476" s="9">
        <v>0</v>
      </c>
      <c r="KT476" s="9">
        <v>0</v>
      </c>
      <c r="KU476" s="9">
        <v>0</v>
      </c>
      <c r="KV476" s="9">
        <v>0</v>
      </c>
      <c r="KW476" s="9" t="s">
        <v>102</v>
      </c>
      <c r="KX476" s="9">
        <v>1</v>
      </c>
      <c r="KY476" s="9">
        <v>0</v>
      </c>
      <c r="KZ476" s="12">
        <v>14.4</v>
      </c>
      <c r="LA476" s="12">
        <v>43</v>
      </c>
      <c r="LB476" s="9">
        <v>5380</v>
      </c>
      <c r="LC476" s="9">
        <v>4160</v>
      </c>
      <c r="LD476" s="9">
        <v>900</v>
      </c>
      <c r="LE476" s="9">
        <v>47000</v>
      </c>
      <c r="LF476" s="13">
        <v>0.54</v>
      </c>
      <c r="LG476" s="13">
        <v>14.7</v>
      </c>
      <c r="LH476" s="13">
        <v>1.1100000000000001</v>
      </c>
      <c r="LI476" s="13">
        <v>0.41</v>
      </c>
      <c r="LJ476" s="12">
        <v>49.6</v>
      </c>
      <c r="LK476" s="9">
        <v>52.7</v>
      </c>
      <c r="LL476" s="9">
        <v>301</v>
      </c>
      <c r="LM476" s="12">
        <v>32.020000000000003</v>
      </c>
      <c r="LN476" s="9"/>
      <c r="LO476" s="12">
        <v>2102</v>
      </c>
      <c r="LP476" s="12">
        <v>6450</v>
      </c>
      <c r="LQ476" s="9"/>
      <c r="LR476" s="9"/>
      <c r="LS476" s="9"/>
      <c r="LT476" s="9">
        <v>13.9</v>
      </c>
      <c r="LU476" s="9"/>
      <c r="LV476" s="9">
        <v>0</v>
      </c>
      <c r="LW476" s="9"/>
      <c r="LX476" s="1">
        <v>0</v>
      </c>
      <c r="LY476" s="9">
        <v>0</v>
      </c>
      <c r="LZ476" s="9">
        <v>1</v>
      </c>
      <c r="MA476" s="9">
        <v>0</v>
      </c>
      <c r="MB476" s="9">
        <f t="shared" si="167"/>
        <v>2</v>
      </c>
      <c r="MC476" s="1">
        <v>1</v>
      </c>
      <c r="MD476" s="9">
        <v>1</v>
      </c>
      <c r="ME476" s="9">
        <v>1</v>
      </c>
      <c r="MF476" s="9">
        <v>0</v>
      </c>
      <c r="MG476" s="9">
        <v>0</v>
      </c>
      <c r="MH476" s="9">
        <v>0</v>
      </c>
      <c r="MI476" s="9">
        <v>0</v>
      </c>
      <c r="MJ476" s="9">
        <v>0</v>
      </c>
      <c r="MK476" s="9">
        <v>0</v>
      </c>
      <c r="ML476" s="9">
        <v>0</v>
      </c>
      <c r="MM476" s="9">
        <f t="shared" si="168"/>
        <v>0</v>
      </c>
      <c r="MN476" s="9">
        <v>0</v>
      </c>
      <c r="MO476" s="9">
        <v>0</v>
      </c>
      <c r="MP476" s="9">
        <v>0</v>
      </c>
      <c r="MQ476" s="9">
        <v>0</v>
      </c>
      <c r="MR476" s="9">
        <v>0</v>
      </c>
      <c r="MS476" s="9">
        <v>0</v>
      </c>
      <c r="MT476" s="9">
        <v>0</v>
      </c>
      <c r="MU476" s="9">
        <v>0</v>
      </c>
      <c r="MV476" s="9">
        <v>0</v>
      </c>
      <c r="MW476" s="9">
        <v>0</v>
      </c>
      <c r="MX476" s="9">
        <v>0</v>
      </c>
      <c r="MY476" s="9">
        <v>0</v>
      </c>
      <c r="MZ476" s="9">
        <v>0</v>
      </c>
      <c r="NA476" s="9">
        <v>0</v>
      </c>
      <c r="NB476" s="9" t="s">
        <v>122</v>
      </c>
      <c r="NC476" s="12">
        <v>14.5</v>
      </c>
      <c r="ND476" s="12">
        <v>43.5</v>
      </c>
      <c r="NE476" s="9">
        <v>5350</v>
      </c>
      <c r="NF476" s="9">
        <v>4070</v>
      </c>
      <c r="NG476" s="9">
        <v>930</v>
      </c>
      <c r="NH476" s="9">
        <v>51000</v>
      </c>
      <c r="NI476" s="9"/>
      <c r="NJ476" s="9"/>
      <c r="NK476" s="9"/>
      <c r="NL476" s="9"/>
      <c r="NM476" s="9"/>
      <c r="NN476" s="9"/>
      <c r="NO476" s="9"/>
      <c r="NP476" s="9"/>
      <c r="NQ476" s="9"/>
      <c r="NR476" s="9"/>
      <c r="NS476" s="9">
        <v>183</v>
      </c>
      <c r="NT476" s="9"/>
      <c r="NU476" s="9"/>
      <c r="NV476" s="9"/>
      <c r="NW476" s="9"/>
      <c r="NX476" s="9"/>
      <c r="NY476" s="1">
        <v>0</v>
      </c>
      <c r="NZ476" s="9"/>
      <c r="OA476" s="1">
        <v>0</v>
      </c>
      <c r="OB476" s="1">
        <v>0</v>
      </c>
      <c r="OC476" s="9">
        <v>0</v>
      </c>
      <c r="OD476" s="9">
        <v>0</v>
      </c>
      <c r="OE476" s="9">
        <f t="shared" si="169"/>
        <v>0</v>
      </c>
      <c r="OF476" s="9">
        <v>0</v>
      </c>
      <c r="OG476" s="9">
        <v>0</v>
      </c>
      <c r="OH476" s="9">
        <v>0</v>
      </c>
      <c r="OI476" s="9">
        <v>0</v>
      </c>
      <c r="OJ476" s="9">
        <v>0</v>
      </c>
      <c r="OK476" s="9">
        <v>0</v>
      </c>
      <c r="OL476" s="9">
        <v>0</v>
      </c>
      <c r="OM476" s="9">
        <v>0</v>
      </c>
      <c r="ON476" s="9">
        <v>0</v>
      </c>
      <c r="OO476" s="9">
        <v>0</v>
      </c>
      <c r="OP476" s="9">
        <f t="shared" si="170"/>
        <v>0</v>
      </c>
      <c r="OQ476" s="9">
        <v>0</v>
      </c>
      <c r="OR476" s="9">
        <v>0</v>
      </c>
      <c r="OS476" s="9">
        <v>0</v>
      </c>
      <c r="OT476" s="9">
        <v>0</v>
      </c>
      <c r="OU476" s="9">
        <v>0</v>
      </c>
      <c r="OV476" s="9">
        <v>0</v>
      </c>
      <c r="OW476" s="9">
        <v>0</v>
      </c>
      <c r="OX476" s="9">
        <v>0</v>
      </c>
      <c r="OY476" s="9">
        <v>0</v>
      </c>
      <c r="OZ476" s="9">
        <v>0</v>
      </c>
      <c r="PA476" s="9">
        <v>0</v>
      </c>
      <c r="PB476" s="9">
        <v>0</v>
      </c>
    </row>
    <row r="477" spans="1:418" x14ac:dyDescent="0.25">
      <c r="A477" s="1">
        <v>476</v>
      </c>
      <c r="B477" s="26" t="s">
        <v>2</v>
      </c>
      <c r="C477" s="9">
        <v>0</v>
      </c>
      <c r="D477" s="9">
        <v>1</v>
      </c>
      <c r="E477" s="9">
        <v>43</v>
      </c>
      <c r="F477" s="9">
        <v>0</v>
      </c>
      <c r="G477" s="1">
        <v>1</v>
      </c>
      <c r="H477" s="9">
        <v>0</v>
      </c>
      <c r="I477" s="9">
        <v>0</v>
      </c>
      <c r="J477" s="9" t="s">
        <v>5</v>
      </c>
      <c r="K477" s="9">
        <v>1</v>
      </c>
      <c r="L477" s="9">
        <v>0</v>
      </c>
      <c r="M477" s="9">
        <v>0</v>
      </c>
      <c r="N477" s="9">
        <v>0</v>
      </c>
      <c r="O477" s="9" t="s">
        <v>271</v>
      </c>
      <c r="P477" s="9" t="s">
        <v>247</v>
      </c>
      <c r="Q477" s="9"/>
      <c r="R477" s="9" t="s">
        <v>393</v>
      </c>
      <c r="S477" s="1">
        <v>0</v>
      </c>
      <c r="T477" s="9" t="s">
        <v>329</v>
      </c>
      <c r="U477" s="9" t="s">
        <v>149</v>
      </c>
      <c r="V477" s="9" t="s">
        <v>111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1">
        <v>1</v>
      </c>
      <c r="BB477" s="9">
        <v>0</v>
      </c>
      <c r="BC477" s="9">
        <v>0</v>
      </c>
      <c r="BD477" s="9">
        <v>0</v>
      </c>
      <c r="BE477" s="9">
        <f t="shared" si="202"/>
        <v>0</v>
      </c>
      <c r="BF477" s="9">
        <v>0</v>
      </c>
      <c r="BG477" s="9">
        <v>0</v>
      </c>
      <c r="BH477" s="9">
        <v>0</v>
      </c>
      <c r="BI477" s="9">
        <v>0</v>
      </c>
      <c r="BJ477" s="1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1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/>
      <c r="CJ477" s="9"/>
      <c r="CK477" s="9" t="s">
        <v>125</v>
      </c>
      <c r="CL477" s="1">
        <v>0</v>
      </c>
      <c r="CM477" s="10">
        <v>44047</v>
      </c>
      <c r="CN477" s="10">
        <v>44048</v>
      </c>
      <c r="CO477" s="10"/>
      <c r="CP477" s="10"/>
      <c r="CQ477" s="10"/>
      <c r="CR477" s="10"/>
      <c r="CS477" s="10">
        <v>44051</v>
      </c>
      <c r="CT477" s="3"/>
      <c r="CU477" s="3">
        <f t="shared" si="198"/>
        <v>4</v>
      </c>
      <c r="CV477" s="11"/>
      <c r="CW477" s="11"/>
      <c r="CX477" s="11"/>
      <c r="CY477" s="3">
        <f t="shared" si="205"/>
        <v>4</v>
      </c>
      <c r="CZ477" s="11">
        <v>0</v>
      </c>
      <c r="DA477" s="3">
        <v>1</v>
      </c>
      <c r="DB477" s="11">
        <v>0</v>
      </c>
      <c r="DC477" s="3">
        <f t="shared" si="199"/>
        <v>1</v>
      </c>
      <c r="DD477" s="10">
        <v>44034</v>
      </c>
      <c r="DE477" s="1">
        <v>0</v>
      </c>
      <c r="DF477" s="11">
        <f t="shared" si="161"/>
        <v>13</v>
      </c>
      <c r="DG477" s="3">
        <f t="shared" si="200"/>
        <v>4</v>
      </c>
      <c r="DH477" s="9">
        <v>1</v>
      </c>
      <c r="DI477" s="9">
        <v>1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1</v>
      </c>
      <c r="DP477" s="9">
        <v>0</v>
      </c>
      <c r="DQ477" s="9">
        <v>0</v>
      </c>
      <c r="DR477" s="9">
        <v>1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/>
      <c r="EH477" s="9"/>
      <c r="EI477" s="12"/>
      <c r="EJ477" s="11"/>
      <c r="EK477" s="11"/>
      <c r="EL477" s="11"/>
      <c r="EM477" s="9">
        <v>130</v>
      </c>
      <c r="EN477" s="9">
        <v>95</v>
      </c>
      <c r="EO477" s="12">
        <f t="shared" si="162"/>
        <v>106.66666666666667</v>
      </c>
      <c r="EP477" s="11">
        <v>0</v>
      </c>
      <c r="EQ477" s="9">
        <v>100</v>
      </c>
      <c r="ER477" s="1">
        <v>1</v>
      </c>
      <c r="ES477" s="9">
        <v>20</v>
      </c>
      <c r="ET477" s="9">
        <v>0</v>
      </c>
      <c r="EU477" s="12">
        <v>36.5</v>
      </c>
      <c r="EV477" s="11">
        <v>0</v>
      </c>
      <c r="EW477" s="12">
        <v>37</v>
      </c>
      <c r="EX477" s="9">
        <v>93</v>
      </c>
      <c r="EY477" s="1">
        <v>0</v>
      </c>
      <c r="EZ477" s="9" t="s">
        <v>51</v>
      </c>
      <c r="FA477" s="9">
        <v>1</v>
      </c>
      <c r="FB477" s="9">
        <v>0</v>
      </c>
      <c r="FC477" s="9">
        <v>1</v>
      </c>
      <c r="FD477" s="9">
        <v>0</v>
      </c>
      <c r="FE477" s="9">
        <v>0</v>
      </c>
      <c r="FF477" s="9">
        <v>0</v>
      </c>
      <c r="FG477" s="9">
        <v>0</v>
      </c>
      <c r="FH477" s="9">
        <v>0</v>
      </c>
      <c r="FI477" s="1">
        <v>0</v>
      </c>
      <c r="FJ477" s="1">
        <v>1</v>
      </c>
      <c r="FK477" s="9">
        <v>0</v>
      </c>
      <c r="FL477" s="9">
        <v>0</v>
      </c>
      <c r="FM477" s="9" t="s">
        <v>104</v>
      </c>
      <c r="FN477" s="1" t="s">
        <v>82</v>
      </c>
      <c r="FO477" s="9">
        <v>0</v>
      </c>
      <c r="FP477" s="1">
        <v>1</v>
      </c>
      <c r="FQ477" s="9">
        <v>0</v>
      </c>
      <c r="FR477" s="1">
        <v>1</v>
      </c>
      <c r="FS477" s="1">
        <f t="shared" si="201"/>
        <v>2</v>
      </c>
      <c r="FT477" s="1">
        <v>0</v>
      </c>
      <c r="FU477" s="9">
        <v>0</v>
      </c>
      <c r="FV477" s="9">
        <v>0</v>
      </c>
      <c r="FW477" s="9">
        <v>0</v>
      </c>
      <c r="FX477" s="9">
        <v>0</v>
      </c>
      <c r="FY477" s="9">
        <v>0</v>
      </c>
      <c r="FZ477" s="1">
        <f t="shared" si="195"/>
        <v>1</v>
      </c>
      <c r="GA477" s="1">
        <v>1</v>
      </c>
      <c r="GB477" s="9">
        <v>1</v>
      </c>
      <c r="GC477" s="9">
        <v>0</v>
      </c>
      <c r="GD477" s="9">
        <v>0</v>
      </c>
      <c r="GE477" s="9">
        <v>0</v>
      </c>
      <c r="GF477" s="9">
        <v>0</v>
      </c>
      <c r="GG477" s="9">
        <v>0</v>
      </c>
      <c r="GH477" s="1">
        <f t="shared" si="196"/>
        <v>1</v>
      </c>
      <c r="GI477" s="1">
        <v>1</v>
      </c>
      <c r="GJ477" s="9">
        <v>0</v>
      </c>
      <c r="GK477" s="9">
        <v>1</v>
      </c>
      <c r="GL477" s="9">
        <v>1</v>
      </c>
      <c r="GM477" s="9">
        <v>0</v>
      </c>
      <c r="GN477" s="9">
        <v>0</v>
      </c>
      <c r="GO477" s="9">
        <v>0</v>
      </c>
      <c r="GP477" s="1">
        <v>0</v>
      </c>
      <c r="GQ477" s="9">
        <v>0</v>
      </c>
      <c r="GR477" s="11">
        <f t="shared" si="163"/>
        <v>0</v>
      </c>
      <c r="GS477" s="9">
        <v>0</v>
      </c>
      <c r="GT477" s="9">
        <v>0</v>
      </c>
      <c r="GU477" s="9">
        <v>0</v>
      </c>
      <c r="GV477" s="9">
        <v>0</v>
      </c>
      <c r="GW477" s="9">
        <v>0</v>
      </c>
      <c r="GX477" s="9">
        <f t="shared" si="164"/>
        <v>2</v>
      </c>
      <c r="GY477" s="9">
        <v>1</v>
      </c>
      <c r="GZ477" s="9">
        <v>0</v>
      </c>
      <c r="HA477" s="9">
        <v>0</v>
      </c>
      <c r="HB477" s="9">
        <v>1</v>
      </c>
      <c r="HC477" s="9">
        <v>0</v>
      </c>
      <c r="HD477" s="9">
        <v>0</v>
      </c>
      <c r="HE477" s="9">
        <v>0</v>
      </c>
      <c r="HF477" s="9">
        <v>0</v>
      </c>
      <c r="HG477" s="9">
        <v>0</v>
      </c>
      <c r="HH477" s="9">
        <v>0</v>
      </c>
      <c r="HI477" s="9">
        <v>1</v>
      </c>
      <c r="HJ477" s="9">
        <v>0</v>
      </c>
      <c r="HK477" s="9">
        <v>0</v>
      </c>
      <c r="HL477" s="9">
        <v>0</v>
      </c>
      <c r="HM477" s="9">
        <v>0</v>
      </c>
      <c r="HN477" s="9">
        <v>0</v>
      </c>
      <c r="HO477" s="9">
        <v>0</v>
      </c>
      <c r="HP477" s="9">
        <v>0</v>
      </c>
      <c r="HQ477" s="9">
        <v>0</v>
      </c>
      <c r="HR477" s="9">
        <v>0</v>
      </c>
      <c r="HS477" s="9">
        <v>0</v>
      </c>
      <c r="HT477" s="9">
        <v>0</v>
      </c>
      <c r="HU477" s="9">
        <v>0</v>
      </c>
      <c r="HV477" s="9">
        <v>0</v>
      </c>
      <c r="HW477" s="9">
        <v>0</v>
      </c>
      <c r="HX477" s="9">
        <v>0</v>
      </c>
      <c r="HY477" s="9">
        <v>0</v>
      </c>
      <c r="HZ477" s="9">
        <v>0</v>
      </c>
      <c r="IA477" s="9">
        <v>0</v>
      </c>
      <c r="IB477" s="9">
        <v>0</v>
      </c>
      <c r="IC477" s="9">
        <v>0</v>
      </c>
      <c r="ID477" s="9">
        <v>1</v>
      </c>
      <c r="IE477" s="9">
        <v>0</v>
      </c>
      <c r="IF477" s="1">
        <v>1</v>
      </c>
      <c r="IG477" s="9">
        <v>1</v>
      </c>
      <c r="IH477" s="9">
        <v>0</v>
      </c>
      <c r="II477" s="9">
        <v>0</v>
      </c>
      <c r="IJ477" s="9">
        <v>0</v>
      </c>
      <c r="IK477" s="9">
        <v>0</v>
      </c>
      <c r="IL477" s="9">
        <v>0</v>
      </c>
      <c r="IM477" s="9">
        <v>1</v>
      </c>
      <c r="IN477" s="9">
        <v>0</v>
      </c>
      <c r="IO477" s="9">
        <v>0</v>
      </c>
      <c r="IP477" s="9">
        <v>0</v>
      </c>
      <c r="IQ477" s="9">
        <f t="shared" si="203"/>
        <v>0</v>
      </c>
      <c r="IR477" s="1">
        <v>0</v>
      </c>
      <c r="IS477" s="9">
        <v>0</v>
      </c>
      <c r="IT477" s="9">
        <v>0</v>
      </c>
      <c r="IU477" s="9">
        <v>0</v>
      </c>
      <c r="IV477" s="9">
        <v>0</v>
      </c>
      <c r="IW477" s="9">
        <v>0</v>
      </c>
      <c r="IX477" s="9">
        <v>0</v>
      </c>
      <c r="IY477" s="9">
        <v>0</v>
      </c>
      <c r="IZ477" s="9">
        <v>0</v>
      </c>
      <c r="JA477" s="9"/>
      <c r="JB477" s="9"/>
      <c r="JC477" s="9"/>
      <c r="JD477" s="9"/>
      <c r="JE477" s="9"/>
      <c r="JF477" s="1">
        <v>5</v>
      </c>
      <c r="JG477" s="1">
        <v>0</v>
      </c>
      <c r="JH477" s="1">
        <v>1</v>
      </c>
      <c r="JI477" s="1">
        <v>0</v>
      </c>
      <c r="JJ477" s="9"/>
      <c r="JK477" s="9">
        <v>0</v>
      </c>
      <c r="JL477" s="9">
        <v>0</v>
      </c>
      <c r="JM477" s="9">
        <v>0</v>
      </c>
      <c r="JN477" s="9">
        <v>0</v>
      </c>
      <c r="JO477" s="9">
        <v>0</v>
      </c>
      <c r="JP477" s="9">
        <v>0</v>
      </c>
      <c r="JQ477" s="9">
        <v>0</v>
      </c>
      <c r="JR477" s="9">
        <v>0</v>
      </c>
      <c r="JS477" s="9">
        <v>1</v>
      </c>
      <c r="JT477" s="9">
        <v>1</v>
      </c>
      <c r="JU477" s="9">
        <v>0</v>
      </c>
      <c r="JV477" s="9">
        <v>0</v>
      </c>
      <c r="JW477" s="9">
        <v>0</v>
      </c>
      <c r="JX477" s="9">
        <v>0</v>
      </c>
      <c r="JY477" s="9"/>
      <c r="JZ477" s="9"/>
      <c r="KA477" s="9"/>
      <c r="KB477" s="9">
        <v>0</v>
      </c>
      <c r="KC477" s="9">
        <f t="shared" si="204"/>
        <v>0</v>
      </c>
      <c r="KD477" s="9">
        <v>0</v>
      </c>
      <c r="KE477" s="9">
        <v>0</v>
      </c>
      <c r="KF477" s="9">
        <v>0</v>
      </c>
      <c r="KG477" s="9">
        <v>0</v>
      </c>
      <c r="KH477" s="9">
        <v>0</v>
      </c>
      <c r="KI477" s="9">
        <v>0</v>
      </c>
      <c r="KJ477" s="9">
        <v>0</v>
      </c>
      <c r="KK477" s="9">
        <v>0</v>
      </c>
      <c r="KL477" s="9">
        <v>0</v>
      </c>
      <c r="KM477" s="9">
        <v>0</v>
      </c>
      <c r="KN477" s="9">
        <v>0</v>
      </c>
      <c r="KO477" s="9">
        <v>0</v>
      </c>
      <c r="KP477" s="9">
        <v>0</v>
      </c>
      <c r="KQ477" s="9">
        <v>0</v>
      </c>
      <c r="KR477" s="9">
        <v>0</v>
      </c>
      <c r="KS477" s="9">
        <v>0</v>
      </c>
      <c r="KT477" s="9">
        <v>0</v>
      </c>
      <c r="KU477" s="9">
        <v>0</v>
      </c>
      <c r="KV477" s="9">
        <v>0</v>
      </c>
      <c r="KW477" s="9" t="s">
        <v>102</v>
      </c>
      <c r="KX477" s="9">
        <v>1</v>
      </c>
      <c r="KY477" s="9">
        <v>0</v>
      </c>
      <c r="KZ477" s="12">
        <v>13.7</v>
      </c>
      <c r="LA477" s="12">
        <v>39.5</v>
      </c>
      <c r="LB477" s="9">
        <v>7920</v>
      </c>
      <c r="LC477" s="9">
        <v>6549</v>
      </c>
      <c r="LD477" s="9">
        <v>990</v>
      </c>
      <c r="LE477" s="9">
        <v>237000</v>
      </c>
      <c r="LF477" s="13">
        <v>0.75</v>
      </c>
      <c r="LG477" s="13">
        <v>16.3</v>
      </c>
      <c r="LH477" s="13">
        <v>0.39</v>
      </c>
      <c r="LI477" s="13">
        <v>0.35</v>
      </c>
      <c r="LJ477" s="12">
        <v>60</v>
      </c>
      <c r="LK477" s="9">
        <v>64</v>
      </c>
      <c r="LL477" s="9">
        <v>331</v>
      </c>
      <c r="LM477" s="12">
        <v>124</v>
      </c>
      <c r="LN477" s="9"/>
      <c r="LO477" s="9"/>
      <c r="LP477" s="12">
        <v>253</v>
      </c>
      <c r="LQ477" s="9"/>
      <c r="LR477" s="9"/>
      <c r="LS477" s="9"/>
      <c r="LT477" s="9"/>
      <c r="LU477" s="9"/>
      <c r="LV477" s="9">
        <v>1</v>
      </c>
      <c r="LW477" s="9" t="s">
        <v>116</v>
      </c>
      <c r="LX477" s="1">
        <v>0</v>
      </c>
      <c r="LY477" s="1">
        <v>1</v>
      </c>
      <c r="LZ477" s="9">
        <v>1</v>
      </c>
      <c r="MA477" s="9">
        <v>0</v>
      </c>
      <c r="MB477" s="9">
        <f t="shared" si="167"/>
        <v>2</v>
      </c>
      <c r="MC477" s="1">
        <v>1</v>
      </c>
      <c r="MD477" s="9">
        <v>1</v>
      </c>
      <c r="ME477" s="9">
        <v>1</v>
      </c>
      <c r="MF477" s="9">
        <v>0</v>
      </c>
      <c r="MG477" s="9">
        <v>0</v>
      </c>
      <c r="MH477" s="9">
        <v>0</v>
      </c>
      <c r="MI477" s="9">
        <v>0</v>
      </c>
      <c r="MJ477" s="9">
        <v>0</v>
      </c>
      <c r="MK477" s="9">
        <v>1</v>
      </c>
      <c r="ML477" s="9">
        <v>0</v>
      </c>
      <c r="MM477" s="9">
        <f t="shared" si="168"/>
        <v>1</v>
      </c>
      <c r="MN477" s="1">
        <v>1</v>
      </c>
      <c r="MO477" s="9">
        <v>1</v>
      </c>
      <c r="MP477" s="9">
        <v>0</v>
      </c>
      <c r="MQ477" s="9">
        <v>0</v>
      </c>
      <c r="MR477" s="9">
        <v>0</v>
      </c>
      <c r="MS477" s="9">
        <v>0</v>
      </c>
      <c r="MT477" s="9">
        <v>0</v>
      </c>
      <c r="MU477" s="9">
        <v>0</v>
      </c>
      <c r="MV477" s="9">
        <v>0</v>
      </c>
      <c r="MW477" s="9">
        <v>0</v>
      </c>
      <c r="MX477" s="9">
        <v>0</v>
      </c>
      <c r="MY477" s="9">
        <v>0</v>
      </c>
      <c r="MZ477" s="9">
        <v>0</v>
      </c>
      <c r="NA477" s="9">
        <v>0</v>
      </c>
      <c r="NB477" s="9" t="s">
        <v>122</v>
      </c>
      <c r="NC477" s="12">
        <v>13.8</v>
      </c>
      <c r="ND477" s="12">
        <v>41.9</v>
      </c>
      <c r="NE477" s="9">
        <v>8990</v>
      </c>
      <c r="NF477" s="9">
        <v>7060</v>
      </c>
      <c r="NG477" s="9">
        <v>1200</v>
      </c>
      <c r="NH477" s="9">
        <v>405000</v>
      </c>
      <c r="NI477" s="9"/>
      <c r="NJ477" s="9"/>
      <c r="NK477" s="9"/>
      <c r="NL477" s="9"/>
      <c r="NM477" s="12">
        <v>162.80000000000001</v>
      </c>
      <c r="NN477" s="9">
        <v>67.2</v>
      </c>
      <c r="NO477" s="9"/>
      <c r="NP477" s="9"/>
      <c r="NQ477" s="9"/>
      <c r="NR477" s="12">
        <v>1696</v>
      </c>
      <c r="NS477" s="9"/>
      <c r="NT477" s="9"/>
      <c r="NU477" s="9"/>
      <c r="NV477" s="9"/>
      <c r="NW477" s="9"/>
      <c r="NX477" s="9"/>
      <c r="NY477" s="1">
        <v>1</v>
      </c>
      <c r="NZ477" s="9" t="s">
        <v>116</v>
      </c>
      <c r="OA477" s="1">
        <v>0</v>
      </c>
      <c r="OB477" s="1">
        <v>1</v>
      </c>
      <c r="OC477" s="9">
        <v>0</v>
      </c>
      <c r="OD477" s="9">
        <v>0</v>
      </c>
      <c r="OE477" s="9">
        <f t="shared" si="169"/>
        <v>0</v>
      </c>
      <c r="OF477" s="9">
        <v>0</v>
      </c>
      <c r="OG477" s="9">
        <v>0</v>
      </c>
      <c r="OH477" s="9">
        <v>0</v>
      </c>
      <c r="OI477" s="9">
        <v>0</v>
      </c>
      <c r="OJ477" s="9">
        <v>0</v>
      </c>
      <c r="OK477" s="9">
        <v>0</v>
      </c>
      <c r="OL477" s="9">
        <v>0</v>
      </c>
      <c r="OM477" s="9">
        <v>0</v>
      </c>
      <c r="ON477" s="9">
        <v>0</v>
      </c>
      <c r="OO477" s="9">
        <v>0</v>
      </c>
      <c r="OP477" s="9">
        <f t="shared" si="170"/>
        <v>0</v>
      </c>
      <c r="OQ477" s="9">
        <v>0</v>
      </c>
      <c r="OR477" s="9">
        <v>0</v>
      </c>
      <c r="OS477" s="9">
        <v>0</v>
      </c>
      <c r="OT477" s="9">
        <v>0</v>
      </c>
      <c r="OU477" s="9">
        <v>0</v>
      </c>
      <c r="OV477" s="9">
        <v>0</v>
      </c>
      <c r="OW477" s="9">
        <v>0</v>
      </c>
      <c r="OX477" s="9">
        <v>0</v>
      </c>
      <c r="OY477" s="9">
        <v>0</v>
      </c>
      <c r="OZ477" s="9">
        <v>0</v>
      </c>
      <c r="PA477" s="9">
        <v>0</v>
      </c>
      <c r="PB477" s="9">
        <v>0</v>
      </c>
    </row>
    <row r="478" spans="1:418" x14ac:dyDescent="0.25">
      <c r="A478" s="1">
        <v>477</v>
      </c>
      <c r="B478" s="26" t="s">
        <v>2</v>
      </c>
      <c r="C478" s="9">
        <v>0</v>
      </c>
      <c r="D478" s="9">
        <v>1</v>
      </c>
      <c r="E478" s="9">
        <v>51</v>
      </c>
      <c r="F478" s="9">
        <v>0</v>
      </c>
      <c r="G478" s="1">
        <v>1</v>
      </c>
      <c r="H478" s="9">
        <v>0</v>
      </c>
      <c r="I478" s="9">
        <v>0</v>
      </c>
      <c r="J478" s="9" t="s">
        <v>5</v>
      </c>
      <c r="K478" s="9">
        <v>1</v>
      </c>
      <c r="L478" s="9">
        <v>0</v>
      </c>
      <c r="M478" s="9">
        <v>0</v>
      </c>
      <c r="N478" s="9">
        <v>0</v>
      </c>
      <c r="O478" s="9" t="s">
        <v>271</v>
      </c>
      <c r="P478" s="9" t="s">
        <v>247</v>
      </c>
      <c r="Q478" s="9"/>
      <c r="R478" s="9" t="s">
        <v>393</v>
      </c>
      <c r="S478" s="1">
        <v>0</v>
      </c>
      <c r="T478" s="9" t="s">
        <v>329</v>
      </c>
      <c r="U478" s="9" t="s">
        <v>149</v>
      </c>
      <c r="V478" s="9" t="s">
        <v>111</v>
      </c>
      <c r="W478" s="9">
        <v>1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1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1">
        <v>1</v>
      </c>
      <c r="BB478" s="9">
        <v>0</v>
      </c>
      <c r="BC478" s="9">
        <v>0</v>
      </c>
      <c r="BD478" s="9">
        <v>0</v>
      </c>
      <c r="BE478" s="9">
        <f t="shared" si="202"/>
        <v>0</v>
      </c>
      <c r="BF478" s="9">
        <v>0</v>
      </c>
      <c r="BG478" s="9">
        <v>0</v>
      </c>
      <c r="BH478" s="9">
        <v>0</v>
      </c>
      <c r="BI478" s="9">
        <v>0</v>
      </c>
      <c r="BJ478" s="1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1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/>
      <c r="CJ478" s="9"/>
      <c r="CK478" s="9" t="s">
        <v>125</v>
      </c>
      <c r="CL478" s="1">
        <v>0</v>
      </c>
      <c r="CM478" s="10">
        <v>44046</v>
      </c>
      <c r="CN478" s="10">
        <v>44048</v>
      </c>
      <c r="CO478" s="10"/>
      <c r="CP478" s="10"/>
      <c r="CQ478" s="10"/>
      <c r="CR478" s="10"/>
      <c r="CS478" s="10">
        <v>44058</v>
      </c>
      <c r="CT478" s="3"/>
      <c r="CU478" s="3">
        <f t="shared" si="198"/>
        <v>12</v>
      </c>
      <c r="CV478" s="11"/>
      <c r="CW478" s="11"/>
      <c r="CX478" s="11"/>
      <c r="CY478" s="3">
        <f t="shared" si="205"/>
        <v>12</v>
      </c>
      <c r="CZ478" s="11">
        <v>0</v>
      </c>
      <c r="DA478" s="3">
        <v>1</v>
      </c>
      <c r="DB478" s="11">
        <v>0</v>
      </c>
      <c r="DC478" s="3">
        <f t="shared" si="199"/>
        <v>1</v>
      </c>
      <c r="DD478" s="10">
        <v>44035</v>
      </c>
      <c r="DE478" s="1">
        <v>0</v>
      </c>
      <c r="DF478" s="11">
        <f t="shared" si="161"/>
        <v>11</v>
      </c>
      <c r="DG478" s="3">
        <f t="shared" si="200"/>
        <v>4</v>
      </c>
      <c r="DH478" s="9">
        <v>1</v>
      </c>
      <c r="DI478" s="9">
        <v>1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1</v>
      </c>
      <c r="DP478" s="9">
        <v>0</v>
      </c>
      <c r="DQ478" s="9">
        <v>0</v>
      </c>
      <c r="DR478" s="9">
        <v>1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69</v>
      </c>
      <c r="EH478" s="9"/>
      <c r="EI478" s="12"/>
      <c r="EJ478" s="11"/>
      <c r="EK478" s="11"/>
      <c r="EL478" s="11"/>
      <c r="EM478" s="9">
        <v>140</v>
      </c>
      <c r="EN478" s="9">
        <v>90</v>
      </c>
      <c r="EO478" s="12">
        <f t="shared" si="162"/>
        <v>106.66666666666667</v>
      </c>
      <c r="EP478" s="11">
        <v>0</v>
      </c>
      <c r="EQ478" s="9">
        <v>83</v>
      </c>
      <c r="ER478" s="9">
        <v>0</v>
      </c>
      <c r="ES478" s="9">
        <v>16</v>
      </c>
      <c r="ET478" s="9">
        <v>0</v>
      </c>
      <c r="EU478" s="12">
        <v>37</v>
      </c>
      <c r="EV478" s="11">
        <v>0</v>
      </c>
      <c r="EW478" s="12">
        <v>37</v>
      </c>
      <c r="EX478" s="9">
        <v>95</v>
      </c>
      <c r="EY478" s="1">
        <v>0</v>
      </c>
      <c r="EZ478" s="9" t="s">
        <v>51</v>
      </c>
      <c r="FA478" s="9">
        <v>1</v>
      </c>
      <c r="FB478" s="9">
        <v>0</v>
      </c>
      <c r="FC478" s="9">
        <v>1</v>
      </c>
      <c r="FD478" s="9">
        <v>0</v>
      </c>
      <c r="FE478" s="9">
        <v>0</v>
      </c>
      <c r="FF478" s="9">
        <v>0</v>
      </c>
      <c r="FG478" s="9">
        <v>1</v>
      </c>
      <c r="FH478" s="9">
        <v>1</v>
      </c>
      <c r="FI478" s="1">
        <v>0</v>
      </c>
      <c r="FJ478" s="1">
        <v>1</v>
      </c>
      <c r="FK478" s="9">
        <v>0</v>
      </c>
      <c r="FL478" s="9">
        <v>0</v>
      </c>
      <c r="FM478" s="9" t="s">
        <v>104</v>
      </c>
      <c r="FN478" s="1" t="s">
        <v>82</v>
      </c>
      <c r="FO478" s="9">
        <v>0</v>
      </c>
      <c r="FP478" s="1">
        <v>1</v>
      </c>
      <c r="FQ478" s="9">
        <v>0</v>
      </c>
      <c r="FR478" s="1">
        <v>1</v>
      </c>
      <c r="FS478" s="1">
        <f t="shared" si="201"/>
        <v>2</v>
      </c>
      <c r="FT478" s="1">
        <v>0</v>
      </c>
      <c r="FU478" s="9">
        <v>0</v>
      </c>
      <c r="FV478" s="9">
        <v>0</v>
      </c>
      <c r="FW478" s="9">
        <v>0</v>
      </c>
      <c r="FX478" s="9">
        <v>0</v>
      </c>
      <c r="FY478" s="9">
        <v>0</v>
      </c>
      <c r="FZ478" s="1">
        <f t="shared" si="195"/>
        <v>1</v>
      </c>
      <c r="GA478" s="1">
        <v>1</v>
      </c>
      <c r="GB478" s="9">
        <v>1</v>
      </c>
      <c r="GC478" s="9">
        <v>0</v>
      </c>
      <c r="GD478" s="9">
        <v>0</v>
      </c>
      <c r="GE478" s="9">
        <v>0</v>
      </c>
      <c r="GF478" s="9">
        <v>0</v>
      </c>
      <c r="GG478" s="9">
        <v>0</v>
      </c>
      <c r="GH478" s="1">
        <f t="shared" si="196"/>
        <v>1</v>
      </c>
      <c r="GI478" s="1">
        <v>1</v>
      </c>
      <c r="GJ478" s="9">
        <v>0</v>
      </c>
      <c r="GK478" s="9">
        <v>1</v>
      </c>
      <c r="GL478" s="9">
        <v>1</v>
      </c>
      <c r="GM478" s="9">
        <v>0</v>
      </c>
      <c r="GN478" s="9">
        <v>0</v>
      </c>
      <c r="GO478" s="9">
        <v>0</v>
      </c>
      <c r="GP478" s="1">
        <v>0</v>
      </c>
      <c r="GQ478" s="9">
        <v>0</v>
      </c>
      <c r="GR478" s="11">
        <f t="shared" si="163"/>
        <v>0</v>
      </c>
      <c r="GS478" s="9">
        <v>0</v>
      </c>
      <c r="GT478" s="9">
        <v>0</v>
      </c>
      <c r="GU478" s="9">
        <v>0</v>
      </c>
      <c r="GV478" s="9">
        <v>0</v>
      </c>
      <c r="GW478" s="9">
        <v>0</v>
      </c>
      <c r="GX478" s="9">
        <f t="shared" si="164"/>
        <v>2</v>
      </c>
      <c r="GY478" s="9">
        <v>1</v>
      </c>
      <c r="GZ478" s="9">
        <v>0</v>
      </c>
      <c r="HA478" s="9">
        <v>0</v>
      </c>
      <c r="HB478" s="9">
        <v>1</v>
      </c>
      <c r="HC478" s="9">
        <v>0</v>
      </c>
      <c r="HD478" s="9">
        <v>0</v>
      </c>
      <c r="HE478" s="9">
        <v>0</v>
      </c>
      <c r="HF478" s="9">
        <v>0</v>
      </c>
      <c r="HG478" s="9">
        <v>0</v>
      </c>
      <c r="HH478" s="9">
        <v>0</v>
      </c>
      <c r="HI478" s="9">
        <v>1</v>
      </c>
      <c r="HJ478" s="9">
        <v>0</v>
      </c>
      <c r="HK478" s="9">
        <v>0</v>
      </c>
      <c r="HL478" s="9">
        <v>0</v>
      </c>
      <c r="HM478" s="9">
        <v>0</v>
      </c>
      <c r="HN478" s="9">
        <v>0</v>
      </c>
      <c r="HO478" s="9">
        <v>0</v>
      </c>
      <c r="HP478" s="9">
        <v>0</v>
      </c>
      <c r="HQ478" s="9">
        <v>0</v>
      </c>
      <c r="HR478" s="9">
        <v>0</v>
      </c>
      <c r="HS478" s="9">
        <v>0</v>
      </c>
      <c r="HT478" s="9">
        <v>0</v>
      </c>
      <c r="HU478" s="9">
        <v>0</v>
      </c>
      <c r="HV478" s="9">
        <v>0</v>
      </c>
      <c r="HW478" s="9">
        <v>0</v>
      </c>
      <c r="HX478" s="9">
        <v>0</v>
      </c>
      <c r="HY478" s="9">
        <v>0</v>
      </c>
      <c r="HZ478" s="9">
        <v>0</v>
      </c>
      <c r="IA478" s="9">
        <v>0</v>
      </c>
      <c r="IB478" s="9">
        <v>0</v>
      </c>
      <c r="IC478" s="9">
        <v>0</v>
      </c>
      <c r="ID478" s="9">
        <v>1</v>
      </c>
      <c r="IE478" s="9">
        <v>0</v>
      </c>
      <c r="IF478" s="1">
        <v>1</v>
      </c>
      <c r="IG478" s="9">
        <v>1</v>
      </c>
      <c r="IH478" s="9">
        <v>0</v>
      </c>
      <c r="II478" s="9">
        <v>0</v>
      </c>
      <c r="IJ478" s="9">
        <v>0</v>
      </c>
      <c r="IK478" s="9">
        <v>0</v>
      </c>
      <c r="IL478" s="9">
        <v>0</v>
      </c>
      <c r="IM478" s="9">
        <v>1</v>
      </c>
      <c r="IN478" s="9">
        <v>0</v>
      </c>
      <c r="IO478" s="9">
        <v>0</v>
      </c>
      <c r="IP478" s="9">
        <v>0</v>
      </c>
      <c r="IQ478" s="9">
        <f t="shared" si="203"/>
        <v>0</v>
      </c>
      <c r="IR478" s="1">
        <v>0</v>
      </c>
      <c r="IS478" s="9">
        <v>0</v>
      </c>
      <c r="IT478" s="9">
        <v>0</v>
      </c>
      <c r="IU478" s="9">
        <v>0</v>
      </c>
      <c r="IV478" s="9">
        <v>0</v>
      </c>
      <c r="IW478" s="9">
        <v>0</v>
      </c>
      <c r="IX478" s="9">
        <v>0</v>
      </c>
      <c r="IY478" s="9">
        <v>0</v>
      </c>
      <c r="IZ478" s="9">
        <v>0</v>
      </c>
      <c r="JA478" s="9"/>
      <c r="JB478" s="9"/>
      <c r="JC478" s="9"/>
      <c r="JD478" s="9"/>
      <c r="JE478" s="9"/>
      <c r="JF478" s="1">
        <v>3</v>
      </c>
      <c r="JG478" s="1">
        <v>1</v>
      </c>
      <c r="JH478" s="1">
        <v>0</v>
      </c>
      <c r="JI478" s="1">
        <v>0</v>
      </c>
      <c r="JJ478" s="9"/>
      <c r="JK478" s="9">
        <v>0</v>
      </c>
      <c r="JL478" s="9">
        <v>0</v>
      </c>
      <c r="JM478" s="9">
        <v>0</v>
      </c>
      <c r="JN478" s="9">
        <v>0</v>
      </c>
      <c r="JO478" s="9">
        <v>0</v>
      </c>
      <c r="JP478" s="9">
        <v>0</v>
      </c>
      <c r="JQ478" s="9">
        <v>0</v>
      </c>
      <c r="JR478" s="9">
        <v>0</v>
      </c>
      <c r="JS478" s="9">
        <v>1</v>
      </c>
      <c r="JT478" s="9">
        <v>1</v>
      </c>
      <c r="JU478" s="9">
        <v>0</v>
      </c>
      <c r="JV478" s="9">
        <v>0</v>
      </c>
      <c r="JW478" s="9">
        <v>0</v>
      </c>
      <c r="JX478" s="9">
        <v>0</v>
      </c>
      <c r="JY478" s="9"/>
      <c r="JZ478" s="9"/>
      <c r="KA478" s="9"/>
      <c r="KB478" s="9">
        <v>0</v>
      </c>
      <c r="KC478" s="9">
        <f t="shared" si="204"/>
        <v>0</v>
      </c>
      <c r="KD478" s="9">
        <v>0</v>
      </c>
      <c r="KE478" s="9">
        <v>0</v>
      </c>
      <c r="KF478" s="9">
        <v>0</v>
      </c>
      <c r="KG478" s="9">
        <v>0</v>
      </c>
      <c r="KH478" s="9">
        <v>0</v>
      </c>
      <c r="KI478" s="9">
        <v>0</v>
      </c>
      <c r="KJ478" s="9">
        <v>0</v>
      </c>
      <c r="KK478" s="9">
        <v>0</v>
      </c>
      <c r="KL478" s="9">
        <v>0</v>
      </c>
      <c r="KM478" s="9">
        <v>0</v>
      </c>
      <c r="KN478" s="9">
        <v>0</v>
      </c>
      <c r="KO478" s="9">
        <v>0</v>
      </c>
      <c r="KP478" s="9">
        <v>0</v>
      </c>
      <c r="KQ478" s="9">
        <v>0</v>
      </c>
      <c r="KR478" s="9">
        <v>0</v>
      </c>
      <c r="KS478" s="9">
        <v>0</v>
      </c>
      <c r="KT478" s="9">
        <v>0</v>
      </c>
      <c r="KU478" s="9">
        <v>0</v>
      </c>
      <c r="KV478" s="9">
        <v>0</v>
      </c>
      <c r="KW478" s="9" t="s">
        <v>102</v>
      </c>
      <c r="KX478" s="9">
        <v>1</v>
      </c>
      <c r="KY478" s="9">
        <v>0</v>
      </c>
      <c r="KZ478" s="12">
        <v>15</v>
      </c>
      <c r="LA478" s="12">
        <v>46.3</v>
      </c>
      <c r="LB478" s="9">
        <v>11750</v>
      </c>
      <c r="LC478" s="9">
        <v>9340</v>
      </c>
      <c r="LD478" s="9">
        <v>1780</v>
      </c>
      <c r="LE478" s="9">
        <v>246000</v>
      </c>
      <c r="LF478" s="13">
        <v>1.22</v>
      </c>
      <c r="LG478" s="13">
        <v>16.2</v>
      </c>
      <c r="LH478" s="13">
        <v>0.47</v>
      </c>
      <c r="LI478" s="13">
        <v>0.23</v>
      </c>
      <c r="LJ478" s="12">
        <v>52.5</v>
      </c>
      <c r="LK478" s="9">
        <v>57.2</v>
      </c>
      <c r="LL478" s="9">
        <v>334</v>
      </c>
      <c r="LM478" s="12">
        <v>284.51</v>
      </c>
      <c r="LN478" s="9"/>
      <c r="LO478" s="9"/>
      <c r="LP478" s="12">
        <v>245</v>
      </c>
      <c r="LQ478" s="14">
        <v>6.4999999999999997E-3</v>
      </c>
      <c r="LR478" s="9"/>
      <c r="LS478" s="9"/>
      <c r="LT478" s="9"/>
      <c r="LU478" s="12">
        <v>4</v>
      </c>
      <c r="LV478" s="9">
        <v>0</v>
      </c>
      <c r="LW478" s="9"/>
      <c r="LX478" s="1">
        <v>0</v>
      </c>
      <c r="LY478" s="1">
        <v>0</v>
      </c>
      <c r="LZ478" s="9">
        <v>1</v>
      </c>
      <c r="MA478" s="9">
        <v>0</v>
      </c>
      <c r="MB478" s="9">
        <f t="shared" si="167"/>
        <v>1</v>
      </c>
      <c r="MC478" s="1">
        <v>1</v>
      </c>
      <c r="MD478" s="9">
        <v>1</v>
      </c>
      <c r="ME478" s="9">
        <v>0</v>
      </c>
      <c r="MF478" s="9">
        <v>0</v>
      </c>
      <c r="MG478" s="9">
        <v>0</v>
      </c>
      <c r="MH478" s="9">
        <v>0</v>
      </c>
      <c r="MI478" s="9">
        <v>0</v>
      </c>
      <c r="MJ478" s="9">
        <v>0</v>
      </c>
      <c r="MK478" s="9">
        <v>0</v>
      </c>
      <c r="ML478" s="9">
        <v>0</v>
      </c>
      <c r="MM478" s="9">
        <f t="shared" si="168"/>
        <v>0</v>
      </c>
      <c r="MN478" s="9">
        <v>0</v>
      </c>
      <c r="MO478" s="9">
        <v>0</v>
      </c>
      <c r="MP478" s="9">
        <v>0</v>
      </c>
      <c r="MQ478" s="9">
        <v>0</v>
      </c>
      <c r="MR478" s="9">
        <v>0</v>
      </c>
      <c r="MS478" s="9">
        <v>0</v>
      </c>
      <c r="MT478" s="9">
        <v>0</v>
      </c>
      <c r="MU478" s="9">
        <v>0</v>
      </c>
      <c r="MV478" s="9">
        <v>0</v>
      </c>
      <c r="MW478" s="9">
        <v>0</v>
      </c>
      <c r="MX478" s="9">
        <v>0</v>
      </c>
      <c r="MY478" s="9">
        <v>0</v>
      </c>
      <c r="MZ478" s="9">
        <v>0</v>
      </c>
      <c r="NA478" s="9">
        <v>0</v>
      </c>
      <c r="NB478" s="9" t="s">
        <v>122</v>
      </c>
      <c r="NC478" s="12">
        <v>14.8</v>
      </c>
      <c r="ND478" s="12">
        <v>44.6</v>
      </c>
      <c r="NE478" s="9">
        <v>12370</v>
      </c>
      <c r="NF478" s="9">
        <v>10390</v>
      </c>
      <c r="NG478" s="9">
        <v>720</v>
      </c>
      <c r="NH478" s="9">
        <v>382000</v>
      </c>
      <c r="NI478" s="9"/>
      <c r="NJ478" s="9"/>
      <c r="NK478" s="9"/>
      <c r="NL478" s="9"/>
      <c r="NM478" s="9"/>
      <c r="NN478" s="9"/>
      <c r="NO478" s="9">
        <v>319</v>
      </c>
      <c r="NP478" s="12">
        <v>33.25</v>
      </c>
      <c r="NQ478" s="9"/>
      <c r="NR478" s="9"/>
      <c r="NS478" s="9">
        <v>306</v>
      </c>
      <c r="NT478" s="9"/>
      <c r="NU478" s="9"/>
      <c r="NV478" s="9"/>
      <c r="NW478" s="9"/>
      <c r="NX478" s="9"/>
      <c r="NY478" s="1">
        <v>1</v>
      </c>
      <c r="NZ478" s="9" t="s">
        <v>115</v>
      </c>
      <c r="OA478" s="1">
        <v>0</v>
      </c>
      <c r="OB478" s="1">
        <v>1</v>
      </c>
      <c r="OC478" s="9">
        <v>0</v>
      </c>
      <c r="OD478" s="9">
        <v>0</v>
      </c>
      <c r="OE478" s="9">
        <f t="shared" si="169"/>
        <v>0</v>
      </c>
      <c r="OF478" s="9">
        <v>0</v>
      </c>
      <c r="OG478" s="9">
        <v>0</v>
      </c>
      <c r="OH478" s="9">
        <v>0</v>
      </c>
      <c r="OI478" s="9">
        <v>0</v>
      </c>
      <c r="OJ478" s="9">
        <v>0</v>
      </c>
      <c r="OK478" s="9">
        <v>0</v>
      </c>
      <c r="OL478" s="9">
        <v>0</v>
      </c>
      <c r="OM478" s="9">
        <v>0</v>
      </c>
      <c r="ON478" s="9">
        <v>0</v>
      </c>
      <c r="OO478" s="9">
        <v>0</v>
      </c>
      <c r="OP478" s="9">
        <f t="shared" si="170"/>
        <v>0</v>
      </c>
      <c r="OQ478" s="9">
        <v>0</v>
      </c>
      <c r="OR478" s="9">
        <v>0</v>
      </c>
      <c r="OS478" s="9">
        <v>0</v>
      </c>
      <c r="OT478" s="9">
        <v>0</v>
      </c>
      <c r="OU478" s="9">
        <v>0</v>
      </c>
      <c r="OV478" s="9">
        <v>0</v>
      </c>
      <c r="OW478" s="9">
        <v>0</v>
      </c>
      <c r="OX478" s="9">
        <v>0</v>
      </c>
      <c r="OY478" s="9">
        <v>0</v>
      </c>
      <c r="OZ478" s="9">
        <v>0</v>
      </c>
      <c r="PA478" s="9">
        <v>0</v>
      </c>
      <c r="PB478" s="9">
        <v>0</v>
      </c>
    </row>
    <row r="479" spans="1:418" x14ac:dyDescent="0.25">
      <c r="A479" s="1">
        <v>478</v>
      </c>
      <c r="B479" s="26" t="s">
        <v>1</v>
      </c>
      <c r="C479" s="9">
        <v>1</v>
      </c>
      <c r="D479" s="9">
        <v>0</v>
      </c>
      <c r="E479" s="9">
        <v>60</v>
      </c>
      <c r="F479" s="9">
        <v>0</v>
      </c>
      <c r="G479" s="1">
        <v>1</v>
      </c>
      <c r="H479" s="9">
        <v>0</v>
      </c>
      <c r="I479" s="9">
        <v>0</v>
      </c>
      <c r="J479" s="9" t="s">
        <v>5</v>
      </c>
      <c r="K479" s="9">
        <v>1</v>
      </c>
      <c r="L479" s="9">
        <v>0</v>
      </c>
      <c r="M479" s="9">
        <v>0</v>
      </c>
      <c r="N479" s="9">
        <v>0</v>
      </c>
      <c r="O479" s="9" t="s">
        <v>271</v>
      </c>
      <c r="P479" s="9" t="s">
        <v>247</v>
      </c>
      <c r="Q479" s="9"/>
      <c r="R479" s="9" t="s">
        <v>393</v>
      </c>
      <c r="S479" s="1">
        <v>0</v>
      </c>
      <c r="T479" s="9" t="s">
        <v>329</v>
      </c>
      <c r="U479" s="9" t="s">
        <v>149</v>
      </c>
      <c r="V479" s="9" t="s">
        <v>111</v>
      </c>
      <c r="W479" s="9">
        <v>1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1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2</v>
      </c>
      <c r="BA479" s="9">
        <v>0</v>
      </c>
      <c r="BB479" s="1">
        <v>1</v>
      </c>
      <c r="BC479" s="9">
        <v>0</v>
      </c>
      <c r="BD479" s="9">
        <v>0</v>
      </c>
      <c r="BE479" s="9">
        <f t="shared" si="202"/>
        <v>0</v>
      </c>
      <c r="BF479" s="9">
        <v>0</v>
      </c>
      <c r="BG479" s="9">
        <v>0</v>
      </c>
      <c r="BH479" s="9">
        <v>0</v>
      </c>
      <c r="BI479" s="9">
        <v>0</v>
      </c>
      <c r="BJ479" s="1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1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/>
      <c r="CJ479" s="9"/>
      <c r="CK479" s="9" t="s">
        <v>123</v>
      </c>
      <c r="CL479" s="9">
        <v>0</v>
      </c>
      <c r="CM479" s="10">
        <v>44046</v>
      </c>
      <c r="CN479" s="10">
        <v>44046</v>
      </c>
      <c r="CO479" s="10"/>
      <c r="CP479" s="10"/>
      <c r="CQ479" s="10">
        <v>44046</v>
      </c>
      <c r="CR479" s="10">
        <v>44050</v>
      </c>
      <c r="CS479" s="10">
        <v>44057</v>
      </c>
      <c r="CT479" s="3">
        <f t="shared" si="197"/>
        <v>0</v>
      </c>
      <c r="CU479" s="3">
        <f t="shared" si="198"/>
        <v>11</v>
      </c>
      <c r="CV479" s="11"/>
      <c r="CW479" s="3">
        <f t="shared" ref="CW479:CW480" si="206">CR479-CQ479</f>
        <v>4</v>
      </c>
      <c r="CX479" s="3">
        <v>4</v>
      </c>
      <c r="CY479" s="3">
        <f t="shared" si="205"/>
        <v>7</v>
      </c>
      <c r="CZ479" s="11">
        <v>1</v>
      </c>
      <c r="DA479" s="3">
        <v>1</v>
      </c>
      <c r="DB479" s="11">
        <v>0</v>
      </c>
      <c r="DC479" s="3">
        <f t="shared" si="199"/>
        <v>2</v>
      </c>
      <c r="DD479" s="10">
        <v>44030</v>
      </c>
      <c r="DE479" s="1">
        <v>0</v>
      </c>
      <c r="DF479" s="11">
        <f t="shared" si="161"/>
        <v>16</v>
      </c>
      <c r="DG479" s="3">
        <f t="shared" si="200"/>
        <v>2</v>
      </c>
      <c r="DH479" s="9">
        <v>0</v>
      </c>
      <c r="DI479" s="9">
        <v>1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1</v>
      </c>
      <c r="DP479" s="9">
        <v>0</v>
      </c>
      <c r="DQ479" s="9">
        <v>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/>
      <c r="EH479" s="9"/>
      <c r="EI479" s="12"/>
      <c r="EJ479" s="11"/>
      <c r="EK479" s="11"/>
      <c r="EL479" s="11"/>
      <c r="EM479" s="9">
        <v>136</v>
      </c>
      <c r="EN479" s="9">
        <v>75</v>
      </c>
      <c r="EO479" s="12">
        <f t="shared" si="162"/>
        <v>95.333333333333329</v>
      </c>
      <c r="EP479" s="11">
        <v>0</v>
      </c>
      <c r="EQ479" s="9">
        <v>75</v>
      </c>
      <c r="ER479" s="9">
        <v>0</v>
      </c>
      <c r="ES479" s="9">
        <v>18</v>
      </c>
      <c r="ET479" s="9">
        <v>0</v>
      </c>
      <c r="EU479" s="12">
        <v>37</v>
      </c>
      <c r="EV479" s="11">
        <v>0</v>
      </c>
      <c r="EW479" s="12">
        <v>37</v>
      </c>
      <c r="EX479" s="9">
        <v>92</v>
      </c>
      <c r="EY479" s="1">
        <v>0</v>
      </c>
      <c r="EZ479" s="9" t="s">
        <v>51</v>
      </c>
      <c r="FA479" s="9">
        <v>1</v>
      </c>
      <c r="FB479" s="9">
        <v>0</v>
      </c>
      <c r="FC479" s="9">
        <v>1</v>
      </c>
      <c r="FD479" s="9">
        <v>0</v>
      </c>
      <c r="FE479" s="9">
        <v>0</v>
      </c>
      <c r="FF479" s="9">
        <v>1</v>
      </c>
      <c r="FG479" s="9">
        <v>0</v>
      </c>
      <c r="FH479" s="9">
        <v>0</v>
      </c>
      <c r="FI479" s="1">
        <v>0</v>
      </c>
      <c r="FJ479" s="1">
        <v>1</v>
      </c>
      <c r="FK479" s="9">
        <v>0</v>
      </c>
      <c r="FL479" s="9">
        <v>0</v>
      </c>
      <c r="FM479" s="9" t="s">
        <v>104</v>
      </c>
      <c r="FN479" s="9" t="s">
        <v>83</v>
      </c>
      <c r="FO479" s="9">
        <v>0</v>
      </c>
      <c r="FP479" s="9">
        <v>0</v>
      </c>
      <c r="FQ479" s="1">
        <v>1</v>
      </c>
      <c r="FR479" s="1">
        <v>1</v>
      </c>
      <c r="FS479" s="1">
        <f t="shared" si="201"/>
        <v>2</v>
      </c>
      <c r="FT479" s="1">
        <v>0</v>
      </c>
      <c r="FU479" s="9">
        <v>0</v>
      </c>
      <c r="FV479" s="9">
        <v>0</v>
      </c>
      <c r="FW479" s="9">
        <v>0</v>
      </c>
      <c r="FX479" s="9">
        <v>0</v>
      </c>
      <c r="FY479" s="9">
        <v>0</v>
      </c>
      <c r="FZ479" s="1">
        <f t="shared" si="195"/>
        <v>1</v>
      </c>
      <c r="GA479" s="1">
        <v>1</v>
      </c>
      <c r="GB479" s="9">
        <v>1</v>
      </c>
      <c r="GC479" s="9">
        <v>0</v>
      </c>
      <c r="GD479" s="9">
        <v>0</v>
      </c>
      <c r="GE479" s="9">
        <v>0</v>
      </c>
      <c r="GF479" s="9">
        <v>0</v>
      </c>
      <c r="GG479" s="9">
        <v>0</v>
      </c>
      <c r="GH479" s="1">
        <f t="shared" si="196"/>
        <v>1</v>
      </c>
      <c r="GI479" s="1">
        <v>1</v>
      </c>
      <c r="GJ479" s="9">
        <v>0</v>
      </c>
      <c r="GK479" s="9">
        <v>1</v>
      </c>
      <c r="GL479" s="9">
        <v>1</v>
      </c>
      <c r="GM479" s="9">
        <v>0</v>
      </c>
      <c r="GN479" s="9">
        <v>0</v>
      </c>
      <c r="GO479" s="9">
        <v>0</v>
      </c>
      <c r="GP479" s="1">
        <v>0</v>
      </c>
      <c r="GQ479" s="9">
        <v>0</v>
      </c>
      <c r="GR479" s="11">
        <f t="shared" si="163"/>
        <v>0</v>
      </c>
      <c r="GS479" s="9">
        <v>0</v>
      </c>
      <c r="GT479" s="9">
        <v>0</v>
      </c>
      <c r="GU479" s="9">
        <v>0</v>
      </c>
      <c r="GV479" s="9">
        <v>0</v>
      </c>
      <c r="GW479" s="9">
        <v>0</v>
      </c>
      <c r="GX479" s="9">
        <f t="shared" si="164"/>
        <v>2</v>
      </c>
      <c r="GY479" s="9">
        <v>1</v>
      </c>
      <c r="GZ479" s="9">
        <v>0</v>
      </c>
      <c r="HA479" s="9">
        <v>0</v>
      </c>
      <c r="HB479" s="9">
        <v>1</v>
      </c>
      <c r="HC479" s="9">
        <v>0</v>
      </c>
      <c r="HD479" s="9">
        <v>0</v>
      </c>
      <c r="HE479" s="9">
        <v>0</v>
      </c>
      <c r="HF479" s="9">
        <v>0</v>
      </c>
      <c r="HG479" s="9">
        <v>0</v>
      </c>
      <c r="HH479" s="9">
        <v>0</v>
      </c>
      <c r="HI479" s="9">
        <v>1</v>
      </c>
      <c r="HJ479" s="9">
        <v>0</v>
      </c>
      <c r="HK479" s="9">
        <v>0</v>
      </c>
      <c r="HL479" s="9">
        <v>0</v>
      </c>
      <c r="HM479" s="9">
        <v>0</v>
      </c>
      <c r="HN479" s="9">
        <v>0</v>
      </c>
      <c r="HO479" s="9">
        <v>0</v>
      </c>
      <c r="HP479" s="9">
        <v>0</v>
      </c>
      <c r="HQ479" s="9">
        <v>0</v>
      </c>
      <c r="HR479" s="9">
        <v>0</v>
      </c>
      <c r="HS479" s="9">
        <v>0</v>
      </c>
      <c r="HT479" s="9">
        <v>0</v>
      </c>
      <c r="HU479" s="9">
        <v>0</v>
      </c>
      <c r="HV479" s="9">
        <v>0</v>
      </c>
      <c r="HW479" s="9">
        <v>0</v>
      </c>
      <c r="HX479" s="9">
        <v>0</v>
      </c>
      <c r="HY479" s="9">
        <v>0</v>
      </c>
      <c r="HZ479" s="9">
        <v>0</v>
      </c>
      <c r="IA479" s="9">
        <v>0</v>
      </c>
      <c r="IB479" s="9">
        <v>1</v>
      </c>
      <c r="IC479" s="9">
        <v>0</v>
      </c>
      <c r="ID479" s="9">
        <v>1</v>
      </c>
      <c r="IE479" s="9">
        <v>0</v>
      </c>
      <c r="IF479" s="1">
        <v>1</v>
      </c>
      <c r="IG479" s="9">
        <v>1</v>
      </c>
      <c r="IH479" s="9">
        <v>0</v>
      </c>
      <c r="II479" s="9">
        <v>0</v>
      </c>
      <c r="IJ479" s="9">
        <v>0</v>
      </c>
      <c r="IK479" s="9">
        <v>0</v>
      </c>
      <c r="IL479" s="9">
        <v>0</v>
      </c>
      <c r="IM479" s="9">
        <v>1</v>
      </c>
      <c r="IN479" s="9">
        <v>0</v>
      </c>
      <c r="IO479" s="9">
        <v>0</v>
      </c>
      <c r="IP479" s="9">
        <v>0</v>
      </c>
      <c r="IQ479" s="9">
        <f t="shared" si="203"/>
        <v>0</v>
      </c>
      <c r="IR479" s="1">
        <v>0</v>
      </c>
      <c r="IS479" s="9">
        <v>0</v>
      </c>
      <c r="IT479" s="9">
        <v>0</v>
      </c>
      <c r="IU479" s="9">
        <v>0</v>
      </c>
      <c r="IV479" s="9">
        <v>0</v>
      </c>
      <c r="IW479" s="9">
        <v>0</v>
      </c>
      <c r="IX479" s="9">
        <v>0</v>
      </c>
      <c r="IY479" s="9">
        <v>0</v>
      </c>
      <c r="IZ479" s="9">
        <v>0</v>
      </c>
      <c r="JA479" s="9">
        <v>148</v>
      </c>
      <c r="JB479" s="9">
        <v>0</v>
      </c>
      <c r="JC479" s="9">
        <v>0</v>
      </c>
      <c r="JD479" s="1">
        <v>1</v>
      </c>
      <c r="JE479" s="9">
        <v>0</v>
      </c>
      <c r="JF479" s="1">
        <v>4</v>
      </c>
      <c r="JG479" s="1">
        <v>1</v>
      </c>
      <c r="JH479" s="1">
        <v>0</v>
      </c>
      <c r="JI479" s="1">
        <v>0</v>
      </c>
      <c r="JJ479" s="9"/>
      <c r="JK479" s="9">
        <v>0</v>
      </c>
      <c r="JL479" s="9">
        <v>0</v>
      </c>
      <c r="JM479" s="9">
        <v>0</v>
      </c>
      <c r="JN479" s="9">
        <v>0</v>
      </c>
      <c r="JO479" s="9">
        <v>0</v>
      </c>
      <c r="JP479" s="9">
        <v>0</v>
      </c>
      <c r="JQ479" s="9">
        <v>0</v>
      </c>
      <c r="JR479" s="9">
        <v>0</v>
      </c>
      <c r="JS479" s="9">
        <v>1</v>
      </c>
      <c r="JT479" s="9">
        <v>1</v>
      </c>
      <c r="JU479" s="9">
        <v>0</v>
      </c>
      <c r="JV479" s="9">
        <v>1</v>
      </c>
      <c r="JW479" s="9">
        <v>0</v>
      </c>
      <c r="JX479" s="9">
        <v>0</v>
      </c>
      <c r="JY479" s="9"/>
      <c r="JZ479" s="9"/>
      <c r="KA479" s="9"/>
      <c r="KB479" s="9">
        <v>0</v>
      </c>
      <c r="KC479" s="9">
        <f t="shared" si="204"/>
        <v>3</v>
      </c>
      <c r="KD479" s="9">
        <v>1</v>
      </c>
      <c r="KE479" s="9">
        <v>1</v>
      </c>
      <c r="KF479" s="9">
        <v>0</v>
      </c>
      <c r="KG479" s="9">
        <v>0</v>
      </c>
      <c r="KH479" s="9">
        <v>0</v>
      </c>
      <c r="KI479" s="9">
        <v>0</v>
      </c>
      <c r="KJ479" s="9">
        <v>0</v>
      </c>
      <c r="KK479" s="9">
        <v>1</v>
      </c>
      <c r="KL479" s="9">
        <v>0</v>
      </c>
      <c r="KM479" s="9">
        <v>0</v>
      </c>
      <c r="KN479" s="9">
        <v>0</v>
      </c>
      <c r="KO479" s="1">
        <v>1</v>
      </c>
      <c r="KP479" s="9">
        <v>0</v>
      </c>
      <c r="KQ479" s="9">
        <v>0</v>
      </c>
      <c r="KR479" s="9">
        <v>0</v>
      </c>
      <c r="KS479" s="9">
        <v>0</v>
      </c>
      <c r="KT479" s="9">
        <v>0</v>
      </c>
      <c r="KU479" s="9">
        <v>0</v>
      </c>
      <c r="KV479" s="9">
        <v>0</v>
      </c>
      <c r="KW479" s="9" t="s">
        <v>102</v>
      </c>
      <c r="KX479" s="9">
        <v>1</v>
      </c>
      <c r="KY479" s="9">
        <v>0</v>
      </c>
      <c r="KZ479" s="12">
        <v>14.1</v>
      </c>
      <c r="LA479" s="12">
        <v>43.6</v>
      </c>
      <c r="LB479" s="9">
        <v>8480</v>
      </c>
      <c r="LC479" s="9">
        <v>7860</v>
      </c>
      <c r="LD479" s="9">
        <v>290</v>
      </c>
      <c r="LE479" s="9">
        <v>432000</v>
      </c>
      <c r="LF479" s="13">
        <v>7</v>
      </c>
      <c r="LG479" s="13">
        <v>14</v>
      </c>
      <c r="LH479" s="13">
        <v>0.5</v>
      </c>
      <c r="LI479" s="13">
        <v>0.27</v>
      </c>
      <c r="LJ479" s="12">
        <v>117.8</v>
      </c>
      <c r="LK479" s="9">
        <v>98.1</v>
      </c>
      <c r="LL479" s="9">
        <v>526</v>
      </c>
      <c r="LM479" s="12">
        <v>76.17</v>
      </c>
      <c r="LN479" s="9"/>
      <c r="LO479" s="12">
        <v>4284</v>
      </c>
      <c r="LP479" s="12">
        <v>314</v>
      </c>
      <c r="LQ479" s="9"/>
      <c r="LR479" s="9"/>
      <c r="LS479" s="9"/>
      <c r="LT479" s="9">
        <v>13.4</v>
      </c>
      <c r="LU479" s="9"/>
      <c r="LV479" s="9">
        <v>1</v>
      </c>
      <c r="LW479" s="9" t="s">
        <v>115</v>
      </c>
      <c r="LX479" s="1">
        <v>0</v>
      </c>
      <c r="LY479" s="1">
        <v>1</v>
      </c>
      <c r="LZ479" s="9">
        <v>1</v>
      </c>
      <c r="MA479" s="9">
        <v>0</v>
      </c>
      <c r="MB479" s="9">
        <f t="shared" si="167"/>
        <v>1</v>
      </c>
      <c r="MC479" s="1">
        <v>1</v>
      </c>
      <c r="MD479" s="9">
        <v>1</v>
      </c>
      <c r="ME479" s="9">
        <v>0</v>
      </c>
      <c r="MF479" s="9">
        <v>0</v>
      </c>
      <c r="MG479" s="9">
        <v>0</v>
      </c>
      <c r="MH479" s="9">
        <v>0</v>
      </c>
      <c r="MI479" s="9">
        <v>0</v>
      </c>
      <c r="MJ479" s="9">
        <v>0</v>
      </c>
      <c r="MK479" s="9">
        <v>1</v>
      </c>
      <c r="ML479" s="9">
        <v>0</v>
      </c>
      <c r="MM479" s="9">
        <f t="shared" si="168"/>
        <v>1</v>
      </c>
      <c r="MN479" s="1">
        <v>1</v>
      </c>
      <c r="MO479" s="9">
        <v>1</v>
      </c>
      <c r="MP479" s="9">
        <v>0</v>
      </c>
      <c r="MQ479" s="9">
        <v>0</v>
      </c>
      <c r="MR479" s="9">
        <v>0</v>
      </c>
      <c r="MS479" s="9">
        <v>0</v>
      </c>
      <c r="MT479" s="9">
        <v>0</v>
      </c>
      <c r="MU479" s="9">
        <v>0</v>
      </c>
      <c r="MV479" s="9">
        <v>0</v>
      </c>
      <c r="MW479" s="9">
        <v>0</v>
      </c>
      <c r="MX479" s="9">
        <v>0</v>
      </c>
      <c r="MY479" s="9">
        <v>0</v>
      </c>
      <c r="MZ479" s="9">
        <v>0</v>
      </c>
      <c r="NA479" s="9">
        <v>0</v>
      </c>
      <c r="NB479" s="9" t="s">
        <v>122</v>
      </c>
      <c r="NC479" s="12">
        <v>11</v>
      </c>
      <c r="ND479" s="12">
        <v>33.5</v>
      </c>
      <c r="NE479" s="9">
        <v>18090</v>
      </c>
      <c r="NF479" s="9">
        <v>16281</v>
      </c>
      <c r="NG479" s="9">
        <v>590</v>
      </c>
      <c r="NH479" s="9">
        <v>196000</v>
      </c>
      <c r="NI479" s="13">
        <v>0.7</v>
      </c>
      <c r="NJ479" s="13">
        <v>9.8000000000000007</v>
      </c>
      <c r="NK479" s="9"/>
      <c r="NL479" s="9"/>
      <c r="NM479" s="9"/>
      <c r="NN479" s="9"/>
      <c r="NO479" s="9">
        <v>614</v>
      </c>
      <c r="NP479" s="12">
        <v>262.25</v>
      </c>
      <c r="NQ479" s="9"/>
      <c r="NR479" s="9"/>
      <c r="NS479" s="9"/>
      <c r="NT479" s="9"/>
      <c r="NU479" s="9"/>
      <c r="NV479" s="9"/>
      <c r="NW479" s="9">
        <v>14.9</v>
      </c>
      <c r="NX479" s="9"/>
      <c r="NY479" s="1">
        <v>1</v>
      </c>
      <c r="NZ479" s="9" t="s">
        <v>115</v>
      </c>
      <c r="OA479" s="1">
        <v>0</v>
      </c>
      <c r="OB479" s="1">
        <v>1</v>
      </c>
      <c r="OC479" s="9">
        <v>1</v>
      </c>
      <c r="OD479" s="9">
        <v>0</v>
      </c>
      <c r="OE479" s="9">
        <f t="shared" si="169"/>
        <v>1</v>
      </c>
      <c r="OF479" s="1">
        <v>1</v>
      </c>
      <c r="OG479" s="9">
        <v>1</v>
      </c>
      <c r="OH479" s="9">
        <v>0</v>
      </c>
      <c r="OI479" s="9">
        <v>0</v>
      </c>
      <c r="OJ479" s="9">
        <v>0</v>
      </c>
      <c r="OK479" s="9">
        <v>0</v>
      </c>
      <c r="OL479" s="9">
        <v>0</v>
      </c>
      <c r="OM479" s="9">
        <v>0</v>
      </c>
      <c r="ON479" s="9">
        <v>0</v>
      </c>
      <c r="OO479" s="9">
        <v>0</v>
      </c>
      <c r="OP479" s="9">
        <f t="shared" si="170"/>
        <v>0</v>
      </c>
      <c r="OQ479" s="9">
        <v>0</v>
      </c>
      <c r="OR479" s="9">
        <v>0</v>
      </c>
      <c r="OS479" s="9">
        <v>0</v>
      </c>
      <c r="OT479" s="9">
        <v>0</v>
      </c>
      <c r="OU479" s="9">
        <v>0</v>
      </c>
      <c r="OV479" s="9">
        <v>0</v>
      </c>
      <c r="OW479" s="9">
        <v>0</v>
      </c>
      <c r="OX479" s="9">
        <v>0</v>
      </c>
      <c r="OY479" s="9">
        <v>0</v>
      </c>
      <c r="OZ479" s="9">
        <v>0</v>
      </c>
      <c r="PA479" s="9">
        <v>0</v>
      </c>
      <c r="PB479" s="9">
        <v>0</v>
      </c>
    </row>
    <row r="480" spans="1:418" x14ac:dyDescent="0.25">
      <c r="A480" s="1">
        <v>479</v>
      </c>
      <c r="B480" s="26" t="s">
        <v>2</v>
      </c>
      <c r="C480" s="9">
        <v>0</v>
      </c>
      <c r="D480" s="9">
        <v>1</v>
      </c>
      <c r="E480" s="9">
        <v>32</v>
      </c>
      <c r="F480" s="1">
        <v>1</v>
      </c>
      <c r="G480" s="9">
        <v>0</v>
      </c>
      <c r="H480" s="9">
        <v>0</v>
      </c>
      <c r="I480" s="9">
        <v>0</v>
      </c>
      <c r="J480" s="9" t="s">
        <v>5</v>
      </c>
      <c r="K480" s="9">
        <v>1</v>
      </c>
      <c r="L480" s="9">
        <v>0</v>
      </c>
      <c r="M480" s="9">
        <v>0</v>
      </c>
      <c r="N480" s="9">
        <v>0</v>
      </c>
      <c r="O480" s="9" t="s">
        <v>271</v>
      </c>
      <c r="P480" s="9" t="s">
        <v>247</v>
      </c>
      <c r="Q480" s="9"/>
      <c r="R480" s="9" t="s">
        <v>393</v>
      </c>
      <c r="S480" s="1">
        <v>0</v>
      </c>
      <c r="T480" s="9" t="s">
        <v>329</v>
      </c>
      <c r="U480" s="9" t="s">
        <v>149</v>
      </c>
      <c r="V480" s="9" t="s">
        <v>111</v>
      </c>
      <c r="W480" s="9">
        <v>1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1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1">
        <v>1</v>
      </c>
      <c r="BB480" s="9">
        <v>0</v>
      </c>
      <c r="BC480" s="9">
        <v>0</v>
      </c>
      <c r="BD480" s="9">
        <v>0</v>
      </c>
      <c r="BE480" s="9">
        <f t="shared" si="202"/>
        <v>0</v>
      </c>
      <c r="BF480" s="9">
        <v>0</v>
      </c>
      <c r="BG480" s="9">
        <v>0</v>
      </c>
      <c r="BH480" s="9">
        <v>0</v>
      </c>
      <c r="BI480" s="9">
        <v>0</v>
      </c>
      <c r="BJ480" s="1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1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</v>
      </c>
      <c r="CG480" s="9">
        <v>0</v>
      </c>
      <c r="CH480" s="9">
        <v>0</v>
      </c>
      <c r="CI480" s="9"/>
      <c r="CJ480" s="9"/>
      <c r="CK480" s="9" t="s">
        <v>125</v>
      </c>
      <c r="CL480" s="1">
        <v>0</v>
      </c>
      <c r="CM480" s="10">
        <v>43998</v>
      </c>
      <c r="CN480" s="10">
        <v>43998</v>
      </c>
      <c r="CO480" s="10"/>
      <c r="CP480" s="10"/>
      <c r="CQ480" s="10">
        <v>44007</v>
      </c>
      <c r="CR480" s="10">
        <v>44017</v>
      </c>
      <c r="CS480" s="10">
        <v>44019</v>
      </c>
      <c r="CT480" s="3">
        <f t="shared" si="197"/>
        <v>9</v>
      </c>
      <c r="CU480" s="3">
        <f t="shared" si="198"/>
        <v>21</v>
      </c>
      <c r="CV480" s="11"/>
      <c r="CW480" s="3">
        <f t="shared" si="206"/>
        <v>10</v>
      </c>
      <c r="CX480" s="3">
        <v>10</v>
      </c>
      <c r="CY480" s="3">
        <f t="shared" si="205"/>
        <v>11</v>
      </c>
      <c r="CZ480" s="11">
        <v>1</v>
      </c>
      <c r="DA480" s="3">
        <v>1</v>
      </c>
      <c r="DB480" s="11">
        <v>0</v>
      </c>
      <c r="DC480" s="3">
        <f t="shared" si="199"/>
        <v>2</v>
      </c>
      <c r="DD480" s="10">
        <v>43993</v>
      </c>
      <c r="DE480" s="1">
        <v>0</v>
      </c>
      <c r="DF480" s="11">
        <f t="shared" si="161"/>
        <v>5</v>
      </c>
      <c r="DG480" s="3">
        <f t="shared" si="200"/>
        <v>4</v>
      </c>
      <c r="DH480" s="9">
        <v>1</v>
      </c>
      <c r="DI480" s="9">
        <v>0</v>
      </c>
      <c r="DJ480" s="9">
        <v>0</v>
      </c>
      <c r="DK480" s="9">
        <v>0</v>
      </c>
      <c r="DL480" s="9">
        <v>0</v>
      </c>
      <c r="DM480" s="9">
        <v>0</v>
      </c>
      <c r="DN480" s="9">
        <v>0</v>
      </c>
      <c r="DO480" s="9">
        <v>1</v>
      </c>
      <c r="DP480" s="9">
        <v>1</v>
      </c>
      <c r="DQ480" s="9">
        <v>1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80</v>
      </c>
      <c r="EH480" s="9"/>
      <c r="EI480" s="12"/>
      <c r="EJ480" s="11"/>
      <c r="EK480" s="11"/>
      <c r="EL480" s="11"/>
      <c r="EM480" s="9">
        <v>100</v>
      </c>
      <c r="EN480" s="9">
        <v>70</v>
      </c>
      <c r="EO480" s="12">
        <f t="shared" si="162"/>
        <v>80</v>
      </c>
      <c r="EP480" s="11">
        <v>0</v>
      </c>
      <c r="EQ480" s="9">
        <v>80</v>
      </c>
      <c r="ER480" s="9">
        <v>0</v>
      </c>
      <c r="ES480" s="9">
        <v>20</v>
      </c>
      <c r="ET480" s="9">
        <v>0</v>
      </c>
      <c r="EU480" s="12">
        <v>36</v>
      </c>
      <c r="EV480" s="11">
        <v>0</v>
      </c>
      <c r="EW480" s="12">
        <v>36</v>
      </c>
      <c r="EX480" s="9">
        <v>92</v>
      </c>
      <c r="EY480" s="1">
        <v>0</v>
      </c>
      <c r="EZ480" s="9" t="s">
        <v>51</v>
      </c>
      <c r="FA480" s="9">
        <v>1</v>
      </c>
      <c r="FB480" s="9">
        <v>0</v>
      </c>
      <c r="FC480" s="9">
        <v>0</v>
      </c>
      <c r="FD480" s="9">
        <v>0</v>
      </c>
      <c r="FE480" s="9">
        <v>0</v>
      </c>
      <c r="FF480" s="9">
        <v>0</v>
      </c>
      <c r="FG480" s="9">
        <v>0</v>
      </c>
      <c r="FH480" s="9">
        <v>1</v>
      </c>
      <c r="FI480" s="1">
        <v>0</v>
      </c>
      <c r="FJ480" s="1">
        <v>1</v>
      </c>
      <c r="FK480" s="9">
        <v>0</v>
      </c>
      <c r="FL480" s="9">
        <v>0</v>
      </c>
      <c r="FM480" s="9" t="s">
        <v>104</v>
      </c>
      <c r="FN480" s="9" t="s">
        <v>83</v>
      </c>
      <c r="FO480" s="9">
        <v>0</v>
      </c>
      <c r="FP480" s="9">
        <v>0</v>
      </c>
      <c r="FQ480" s="1">
        <v>1</v>
      </c>
      <c r="FR480" s="1">
        <v>1</v>
      </c>
      <c r="FS480" s="1">
        <f t="shared" si="201"/>
        <v>3</v>
      </c>
      <c r="FT480" s="1">
        <v>0</v>
      </c>
      <c r="FU480" s="9">
        <v>0</v>
      </c>
      <c r="FV480" s="9">
        <v>0</v>
      </c>
      <c r="FW480" s="9">
        <v>0</v>
      </c>
      <c r="FX480" s="9">
        <v>0</v>
      </c>
      <c r="FY480" s="9">
        <v>0</v>
      </c>
      <c r="FZ480" s="1">
        <f t="shared" si="195"/>
        <v>1</v>
      </c>
      <c r="GA480" s="1">
        <v>1</v>
      </c>
      <c r="GB480" s="9">
        <v>1</v>
      </c>
      <c r="GC480" s="9">
        <v>0</v>
      </c>
      <c r="GD480" s="9">
        <v>0</v>
      </c>
      <c r="GE480" s="9">
        <v>0</v>
      </c>
      <c r="GF480" s="9">
        <v>0</v>
      </c>
      <c r="GG480" s="9">
        <v>1</v>
      </c>
      <c r="GH480" s="1">
        <f t="shared" si="196"/>
        <v>1</v>
      </c>
      <c r="GI480" s="1">
        <v>1</v>
      </c>
      <c r="GJ480" s="9">
        <v>0</v>
      </c>
      <c r="GK480" s="9">
        <v>1</v>
      </c>
      <c r="GL480" s="9">
        <v>1</v>
      </c>
      <c r="GM480" s="9">
        <v>0</v>
      </c>
      <c r="GN480" s="9">
        <v>0</v>
      </c>
      <c r="GO480" s="9">
        <v>0</v>
      </c>
      <c r="GP480" s="1">
        <v>0</v>
      </c>
      <c r="GQ480" s="9">
        <v>0</v>
      </c>
      <c r="GR480" s="11">
        <f t="shared" si="163"/>
        <v>0</v>
      </c>
      <c r="GS480" s="9">
        <v>0</v>
      </c>
      <c r="GT480" s="9">
        <v>0</v>
      </c>
      <c r="GU480" s="9">
        <v>0</v>
      </c>
      <c r="GV480" s="9">
        <v>0</v>
      </c>
      <c r="GW480" s="9">
        <v>0</v>
      </c>
      <c r="GX480" s="9">
        <f t="shared" si="164"/>
        <v>2</v>
      </c>
      <c r="GY480" s="9">
        <v>1</v>
      </c>
      <c r="GZ480" s="9">
        <v>0</v>
      </c>
      <c r="HA480" s="9">
        <v>0</v>
      </c>
      <c r="HB480" s="9">
        <v>1</v>
      </c>
      <c r="HC480" s="9">
        <v>0</v>
      </c>
      <c r="HD480" s="9">
        <v>0</v>
      </c>
      <c r="HE480" s="9">
        <v>0</v>
      </c>
      <c r="HF480" s="9">
        <v>0</v>
      </c>
      <c r="HG480" s="9">
        <v>0</v>
      </c>
      <c r="HH480" s="9">
        <v>0</v>
      </c>
      <c r="HI480" s="9">
        <v>1</v>
      </c>
      <c r="HJ480" s="9">
        <v>0</v>
      </c>
      <c r="HK480" s="9">
        <v>0</v>
      </c>
      <c r="HL480" s="9">
        <v>0</v>
      </c>
      <c r="HM480" s="9">
        <v>0</v>
      </c>
      <c r="HN480" s="9">
        <v>0</v>
      </c>
      <c r="HO480" s="9">
        <v>0</v>
      </c>
      <c r="HP480" s="9">
        <v>0</v>
      </c>
      <c r="HQ480" s="9">
        <v>0</v>
      </c>
      <c r="HR480" s="9">
        <v>0</v>
      </c>
      <c r="HS480" s="9">
        <v>0</v>
      </c>
      <c r="HT480" s="9">
        <v>0</v>
      </c>
      <c r="HU480" s="9">
        <v>0</v>
      </c>
      <c r="HV480" s="9">
        <v>0</v>
      </c>
      <c r="HW480" s="9">
        <v>0</v>
      </c>
      <c r="HX480" s="9">
        <v>0</v>
      </c>
      <c r="HY480" s="9">
        <v>0</v>
      </c>
      <c r="HZ480" s="9">
        <v>0</v>
      </c>
      <c r="IA480" s="9">
        <v>1</v>
      </c>
      <c r="IB480" s="9">
        <v>1</v>
      </c>
      <c r="IC480" s="9">
        <v>0</v>
      </c>
      <c r="ID480" s="9">
        <v>1</v>
      </c>
      <c r="IE480" s="9">
        <v>0</v>
      </c>
      <c r="IF480" s="1">
        <v>1</v>
      </c>
      <c r="IG480" s="9">
        <v>1</v>
      </c>
      <c r="IH480" s="9">
        <v>0</v>
      </c>
      <c r="II480" s="9">
        <v>0</v>
      </c>
      <c r="IJ480" s="9">
        <v>0</v>
      </c>
      <c r="IK480" s="9">
        <v>0</v>
      </c>
      <c r="IL480" s="9">
        <v>0</v>
      </c>
      <c r="IM480" s="9">
        <v>1</v>
      </c>
      <c r="IN480" s="9">
        <v>0</v>
      </c>
      <c r="IO480" s="9">
        <v>0</v>
      </c>
      <c r="IP480" s="9">
        <v>0</v>
      </c>
      <c r="IQ480" s="9">
        <f t="shared" si="203"/>
        <v>0</v>
      </c>
      <c r="IR480" s="1">
        <v>0</v>
      </c>
      <c r="IS480" s="9">
        <v>0</v>
      </c>
      <c r="IT480" s="9">
        <v>0</v>
      </c>
      <c r="IU480" s="9">
        <v>0</v>
      </c>
      <c r="IV480" s="9">
        <v>0</v>
      </c>
      <c r="IW480" s="9">
        <v>0</v>
      </c>
      <c r="IX480" s="9">
        <v>0</v>
      </c>
      <c r="IY480" s="9">
        <v>0</v>
      </c>
      <c r="IZ480" s="9">
        <v>0</v>
      </c>
      <c r="JA480" s="9">
        <v>68</v>
      </c>
      <c r="JB480" s="9">
        <v>0</v>
      </c>
      <c r="JC480" s="9">
        <v>0</v>
      </c>
      <c r="JD480" s="9">
        <v>0</v>
      </c>
      <c r="JE480" s="1">
        <v>1</v>
      </c>
      <c r="JF480" s="1">
        <v>7</v>
      </c>
      <c r="JG480" s="1">
        <v>0</v>
      </c>
      <c r="JH480" s="1">
        <v>0</v>
      </c>
      <c r="JI480" s="1">
        <v>1</v>
      </c>
      <c r="JJ480" s="9"/>
      <c r="JK480" s="9">
        <v>0</v>
      </c>
      <c r="JL480" s="9">
        <v>0</v>
      </c>
      <c r="JM480" s="9">
        <v>0</v>
      </c>
      <c r="JN480" s="9">
        <v>0</v>
      </c>
      <c r="JO480" s="9">
        <v>0</v>
      </c>
      <c r="JP480" s="9">
        <v>0</v>
      </c>
      <c r="JQ480" s="9">
        <v>0</v>
      </c>
      <c r="JR480" s="9">
        <v>0</v>
      </c>
      <c r="JS480" s="9">
        <v>1</v>
      </c>
      <c r="JT480" s="9">
        <v>1</v>
      </c>
      <c r="JU480" s="9">
        <v>1</v>
      </c>
      <c r="JV480" s="9">
        <v>1</v>
      </c>
      <c r="JW480" s="9">
        <v>0</v>
      </c>
      <c r="JX480" s="9">
        <v>0</v>
      </c>
      <c r="JY480" s="9"/>
      <c r="JZ480" s="9"/>
      <c r="KA480" s="9"/>
      <c r="KB480" s="9">
        <v>0</v>
      </c>
      <c r="KC480" s="9">
        <f t="shared" si="204"/>
        <v>3</v>
      </c>
      <c r="KD480" s="9">
        <v>1</v>
      </c>
      <c r="KE480" s="9">
        <v>1</v>
      </c>
      <c r="KF480" s="9">
        <v>0</v>
      </c>
      <c r="KG480" s="9">
        <v>0</v>
      </c>
      <c r="KH480" s="9">
        <v>0</v>
      </c>
      <c r="KI480" s="9">
        <v>0</v>
      </c>
      <c r="KJ480" s="9">
        <v>0</v>
      </c>
      <c r="KK480" s="9">
        <v>0</v>
      </c>
      <c r="KL480" s="9">
        <v>0</v>
      </c>
      <c r="KM480" s="9">
        <v>0</v>
      </c>
      <c r="KN480" s="9">
        <v>1</v>
      </c>
      <c r="KO480" s="1">
        <v>1</v>
      </c>
      <c r="KP480" s="9">
        <v>0</v>
      </c>
      <c r="KQ480" s="9">
        <v>0</v>
      </c>
      <c r="KR480" s="9">
        <v>0</v>
      </c>
      <c r="KS480" s="9">
        <v>0</v>
      </c>
      <c r="KT480" s="9">
        <v>0</v>
      </c>
      <c r="KU480" s="9">
        <v>0</v>
      </c>
      <c r="KV480" s="9">
        <v>0</v>
      </c>
      <c r="KW480" s="9" t="s">
        <v>102</v>
      </c>
      <c r="KX480" s="9">
        <v>1</v>
      </c>
      <c r="KY480" s="9">
        <v>0</v>
      </c>
      <c r="KZ480" s="12">
        <v>15.5</v>
      </c>
      <c r="LA480" s="12">
        <v>47.4</v>
      </c>
      <c r="LB480" s="9">
        <v>21630</v>
      </c>
      <c r="LC480" s="9">
        <v>19900</v>
      </c>
      <c r="LD480" s="9">
        <v>270</v>
      </c>
      <c r="LE480" s="9">
        <v>151000</v>
      </c>
      <c r="LF480" s="13">
        <v>0.83</v>
      </c>
      <c r="LG480" s="13">
        <v>10.9</v>
      </c>
      <c r="LH480" s="13">
        <v>0.34</v>
      </c>
      <c r="LI480" s="13">
        <v>0.18</v>
      </c>
      <c r="LJ480" s="12">
        <v>26</v>
      </c>
      <c r="LK480" s="9">
        <v>18</v>
      </c>
      <c r="LL480" s="9">
        <v>211</v>
      </c>
      <c r="LM480" s="12">
        <v>22</v>
      </c>
      <c r="LN480" s="9"/>
      <c r="LO480" s="9"/>
      <c r="LP480" s="12">
        <v>0.45</v>
      </c>
      <c r="LQ480" s="9"/>
      <c r="LR480" s="9"/>
      <c r="LS480" s="9"/>
      <c r="LT480" s="9"/>
      <c r="LU480" s="9"/>
      <c r="LV480" s="9">
        <v>1</v>
      </c>
      <c r="LW480" s="9" t="s">
        <v>116</v>
      </c>
      <c r="LX480" s="1">
        <v>0</v>
      </c>
      <c r="LY480" s="1">
        <v>1</v>
      </c>
      <c r="LZ480" s="9">
        <v>1</v>
      </c>
      <c r="MA480" s="9">
        <v>0</v>
      </c>
      <c r="MB480" s="9">
        <f t="shared" si="167"/>
        <v>2</v>
      </c>
      <c r="MC480" s="1">
        <v>1</v>
      </c>
      <c r="MD480" s="9">
        <v>1</v>
      </c>
      <c r="ME480" s="9">
        <v>1</v>
      </c>
      <c r="MF480" s="9">
        <v>0</v>
      </c>
      <c r="MG480" s="9">
        <v>0</v>
      </c>
      <c r="MH480" s="9">
        <v>0</v>
      </c>
      <c r="MI480" s="9">
        <v>0</v>
      </c>
      <c r="MJ480" s="9">
        <v>0</v>
      </c>
      <c r="MK480" s="9">
        <v>1</v>
      </c>
      <c r="ML480" s="9">
        <v>0</v>
      </c>
      <c r="MM480" s="9">
        <f t="shared" si="168"/>
        <v>2</v>
      </c>
      <c r="MN480" s="1">
        <v>1</v>
      </c>
      <c r="MO480" s="9">
        <v>1</v>
      </c>
      <c r="MP480" s="9">
        <v>0</v>
      </c>
      <c r="MQ480" s="9">
        <v>0</v>
      </c>
      <c r="MR480" s="9">
        <v>0</v>
      </c>
      <c r="MS480" s="9">
        <v>1</v>
      </c>
      <c r="MT480" s="9">
        <v>0</v>
      </c>
      <c r="MU480" s="9">
        <v>0</v>
      </c>
      <c r="MV480" s="9">
        <v>0</v>
      </c>
      <c r="MW480" s="9">
        <v>0</v>
      </c>
      <c r="MX480" s="9">
        <v>0</v>
      </c>
      <c r="MY480" s="9">
        <v>0</v>
      </c>
      <c r="MZ480" s="9">
        <v>0</v>
      </c>
      <c r="NA480" s="9">
        <v>0</v>
      </c>
      <c r="NB480" s="9" t="s">
        <v>122</v>
      </c>
      <c r="NC480" s="12">
        <v>16.2</v>
      </c>
      <c r="ND480" s="12">
        <v>46.8</v>
      </c>
      <c r="NE480" s="9">
        <v>5780</v>
      </c>
      <c r="NF480" s="9">
        <v>4624</v>
      </c>
      <c r="NG480" s="9">
        <v>910</v>
      </c>
      <c r="NH480" s="9">
        <v>216000</v>
      </c>
      <c r="NI480" s="13">
        <v>1.49</v>
      </c>
      <c r="NJ480" s="13">
        <v>9.5</v>
      </c>
      <c r="NK480" s="13">
        <v>0.28000000000000003</v>
      </c>
      <c r="NL480" s="13">
        <v>0.17</v>
      </c>
      <c r="NM480" s="12">
        <v>82.2</v>
      </c>
      <c r="NN480" s="9">
        <v>49.3</v>
      </c>
      <c r="NO480" s="9">
        <v>272</v>
      </c>
      <c r="NP480" s="12">
        <v>92.97</v>
      </c>
      <c r="NQ480" s="9"/>
      <c r="NR480" s="12">
        <v>1737</v>
      </c>
      <c r="NS480" s="9">
        <v>0.62</v>
      </c>
      <c r="NT480" s="15">
        <v>3.0000000000000001E-3</v>
      </c>
      <c r="NU480" s="9"/>
      <c r="NV480" s="9"/>
      <c r="NW480" s="9">
        <v>15.4</v>
      </c>
      <c r="NX480" s="9"/>
      <c r="NY480" s="1">
        <v>1</v>
      </c>
      <c r="NZ480" s="9" t="s">
        <v>115</v>
      </c>
      <c r="OA480" s="1">
        <v>0</v>
      </c>
      <c r="OB480" s="1">
        <v>1</v>
      </c>
      <c r="OC480" s="9">
        <v>1</v>
      </c>
      <c r="OD480" s="9">
        <v>0</v>
      </c>
      <c r="OE480" s="9">
        <f t="shared" si="169"/>
        <v>1</v>
      </c>
      <c r="OF480" s="1">
        <v>1</v>
      </c>
      <c r="OG480" s="9">
        <v>1</v>
      </c>
      <c r="OH480" s="9">
        <v>0</v>
      </c>
      <c r="OI480" s="9">
        <v>0</v>
      </c>
      <c r="OJ480" s="9">
        <v>0</v>
      </c>
      <c r="OK480" s="9">
        <v>0</v>
      </c>
      <c r="OL480" s="9">
        <v>0</v>
      </c>
      <c r="OM480" s="9">
        <v>0</v>
      </c>
      <c r="ON480" s="9">
        <v>0</v>
      </c>
      <c r="OO480" s="9">
        <v>0</v>
      </c>
      <c r="OP480" s="9">
        <f t="shared" si="170"/>
        <v>0</v>
      </c>
      <c r="OQ480" s="9">
        <v>0</v>
      </c>
      <c r="OR480" s="9">
        <v>0</v>
      </c>
      <c r="OS480" s="9">
        <v>0</v>
      </c>
      <c r="OT480" s="9">
        <v>0</v>
      </c>
      <c r="OU480" s="9">
        <v>0</v>
      </c>
      <c r="OV480" s="9">
        <v>0</v>
      </c>
      <c r="OW480" s="9">
        <v>0</v>
      </c>
      <c r="OX480" s="9">
        <v>0</v>
      </c>
      <c r="OY480" s="9">
        <v>0</v>
      </c>
      <c r="OZ480" s="9">
        <v>0</v>
      </c>
      <c r="PA480" s="9">
        <v>0</v>
      </c>
      <c r="PB480" s="9">
        <v>0</v>
      </c>
    </row>
    <row r="481" spans="1:418" x14ac:dyDescent="0.25">
      <c r="A481" s="1">
        <v>480</v>
      </c>
      <c r="B481" s="26" t="s">
        <v>2</v>
      </c>
      <c r="C481" s="9">
        <v>0</v>
      </c>
      <c r="D481" s="9">
        <v>1</v>
      </c>
      <c r="E481" s="9">
        <v>59</v>
      </c>
      <c r="F481" s="9">
        <v>0</v>
      </c>
      <c r="G481" s="1">
        <v>1</v>
      </c>
      <c r="H481" s="9">
        <v>0</v>
      </c>
      <c r="I481" s="9">
        <v>0</v>
      </c>
      <c r="J481" s="9" t="s">
        <v>5</v>
      </c>
      <c r="K481" s="9">
        <v>1</v>
      </c>
      <c r="L481" s="9">
        <v>0</v>
      </c>
      <c r="M481" s="9">
        <v>0</v>
      </c>
      <c r="N481" s="9">
        <v>0</v>
      </c>
      <c r="O481" s="9" t="s">
        <v>271</v>
      </c>
      <c r="P481" s="9" t="s">
        <v>247</v>
      </c>
      <c r="Q481" s="9"/>
      <c r="R481" s="9" t="s">
        <v>393</v>
      </c>
      <c r="S481" s="1">
        <v>0</v>
      </c>
      <c r="T481" s="9" t="s">
        <v>329</v>
      </c>
      <c r="U481" s="9" t="s">
        <v>149</v>
      </c>
      <c r="V481" s="9" t="s">
        <v>111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1</v>
      </c>
      <c r="BA481" s="9">
        <v>0</v>
      </c>
      <c r="BB481" s="1">
        <v>1</v>
      </c>
      <c r="BC481" s="9">
        <v>0</v>
      </c>
      <c r="BD481" s="9">
        <v>0</v>
      </c>
      <c r="BE481" s="9">
        <f t="shared" si="202"/>
        <v>0</v>
      </c>
      <c r="BF481" s="9">
        <v>0</v>
      </c>
      <c r="BG481" s="9">
        <v>0</v>
      </c>
      <c r="BH481" s="9">
        <v>0</v>
      </c>
      <c r="BI481" s="9">
        <v>0</v>
      </c>
      <c r="BJ481" s="1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1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0</v>
      </c>
      <c r="CA481" s="9">
        <v>0</v>
      </c>
      <c r="CB481" s="9">
        <v>0</v>
      </c>
      <c r="CC481" s="9">
        <v>0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/>
      <c r="CJ481" s="9"/>
      <c r="CK481" s="9" t="s">
        <v>125</v>
      </c>
      <c r="CL481" s="1">
        <v>0</v>
      </c>
      <c r="CM481" s="10">
        <v>44047</v>
      </c>
      <c r="CN481" s="10">
        <v>44047</v>
      </c>
      <c r="CO481" s="10"/>
      <c r="CP481" s="10"/>
      <c r="CQ481" s="10"/>
      <c r="CR481" s="10"/>
      <c r="CS481" s="10">
        <v>44055</v>
      </c>
      <c r="CT481" s="3"/>
      <c r="CU481" s="3">
        <f t="shared" si="198"/>
        <v>8</v>
      </c>
      <c r="CV481" s="11"/>
      <c r="CW481" s="11"/>
      <c r="CX481" s="11"/>
      <c r="CY481" s="3">
        <f t="shared" si="205"/>
        <v>8</v>
      </c>
      <c r="CZ481" s="11">
        <v>0</v>
      </c>
      <c r="DA481" s="3">
        <v>1</v>
      </c>
      <c r="DB481" s="11">
        <v>0</v>
      </c>
      <c r="DC481" s="3">
        <f t="shared" si="199"/>
        <v>1</v>
      </c>
      <c r="DD481" s="10">
        <v>44041</v>
      </c>
      <c r="DE481" s="1">
        <v>0</v>
      </c>
      <c r="DF481" s="11">
        <f t="shared" si="161"/>
        <v>6</v>
      </c>
      <c r="DG481" s="3">
        <f t="shared" si="200"/>
        <v>3</v>
      </c>
      <c r="DH481" s="9">
        <v>1</v>
      </c>
      <c r="DI481" s="9">
        <v>0</v>
      </c>
      <c r="DJ481" s="9">
        <v>0</v>
      </c>
      <c r="DK481" s="9">
        <v>0</v>
      </c>
      <c r="DL481" s="9">
        <v>0</v>
      </c>
      <c r="DM481" s="9">
        <v>0</v>
      </c>
      <c r="DN481" s="9">
        <v>0</v>
      </c>
      <c r="DO481" s="9">
        <v>0</v>
      </c>
      <c r="DP481" s="9">
        <v>0</v>
      </c>
      <c r="DQ481" s="9">
        <v>0</v>
      </c>
      <c r="DR481" s="9">
        <v>1</v>
      </c>
      <c r="DS481" s="9">
        <v>0</v>
      </c>
      <c r="DT481" s="9">
        <v>0</v>
      </c>
      <c r="DU481" s="9">
        <v>0</v>
      </c>
      <c r="DV481" s="9">
        <v>1</v>
      </c>
      <c r="DW481" s="9">
        <v>0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78</v>
      </c>
      <c r="EH481" s="9"/>
      <c r="EI481" s="12"/>
      <c r="EJ481" s="11"/>
      <c r="EK481" s="11"/>
      <c r="EL481" s="11"/>
      <c r="EM481" s="9">
        <v>130</v>
      </c>
      <c r="EN481" s="9">
        <v>76</v>
      </c>
      <c r="EO481" s="12">
        <f t="shared" si="162"/>
        <v>94</v>
      </c>
      <c r="EP481" s="11">
        <v>0</v>
      </c>
      <c r="EQ481" s="9">
        <v>64</v>
      </c>
      <c r="ER481" s="9">
        <v>0</v>
      </c>
      <c r="ES481" s="9">
        <v>18</v>
      </c>
      <c r="ET481" s="9">
        <v>0</v>
      </c>
      <c r="EU481" s="12">
        <v>36</v>
      </c>
      <c r="EV481" s="11">
        <v>0</v>
      </c>
      <c r="EW481" s="12">
        <v>36</v>
      </c>
      <c r="EX481" s="9">
        <v>92</v>
      </c>
      <c r="EY481" s="1">
        <v>0</v>
      </c>
      <c r="EZ481" s="9" t="s">
        <v>51</v>
      </c>
      <c r="FA481" s="9">
        <v>1</v>
      </c>
      <c r="FB481" s="9">
        <v>0</v>
      </c>
      <c r="FC481" s="9">
        <v>1</v>
      </c>
      <c r="FD481" s="9">
        <v>1</v>
      </c>
      <c r="FE481" s="9">
        <v>0</v>
      </c>
      <c r="FF481" s="9">
        <v>0</v>
      </c>
      <c r="FG481" s="9">
        <v>0</v>
      </c>
      <c r="FH481" s="9">
        <v>0</v>
      </c>
      <c r="FI481" s="1">
        <v>0</v>
      </c>
      <c r="FJ481" s="1">
        <v>1</v>
      </c>
      <c r="FK481" s="9">
        <v>0</v>
      </c>
      <c r="FL481" s="9">
        <v>0</v>
      </c>
      <c r="FM481" s="9" t="s">
        <v>104</v>
      </c>
      <c r="FN481" s="1" t="s">
        <v>82</v>
      </c>
      <c r="FO481" s="9">
        <v>0</v>
      </c>
      <c r="FP481" s="1">
        <v>1</v>
      </c>
      <c r="FQ481" s="9">
        <v>0</v>
      </c>
      <c r="FR481" s="1">
        <v>1</v>
      </c>
      <c r="FS481" s="1">
        <f t="shared" si="201"/>
        <v>2</v>
      </c>
      <c r="FT481" s="1">
        <v>0</v>
      </c>
      <c r="FU481" s="9">
        <v>0</v>
      </c>
      <c r="FV481" s="9">
        <v>0</v>
      </c>
      <c r="FW481" s="9">
        <v>0</v>
      </c>
      <c r="FX481" s="9">
        <v>0</v>
      </c>
      <c r="FY481" s="9">
        <v>0</v>
      </c>
      <c r="FZ481" s="1">
        <f t="shared" si="195"/>
        <v>1</v>
      </c>
      <c r="GA481" s="1">
        <v>1</v>
      </c>
      <c r="GB481" s="9">
        <v>1</v>
      </c>
      <c r="GC481" s="9">
        <v>0</v>
      </c>
      <c r="GD481" s="9">
        <v>0</v>
      </c>
      <c r="GE481" s="9">
        <v>0</v>
      </c>
      <c r="GF481" s="9">
        <v>0</v>
      </c>
      <c r="GG481" s="9">
        <v>0</v>
      </c>
      <c r="GH481" s="1">
        <f t="shared" si="196"/>
        <v>1</v>
      </c>
      <c r="GI481" s="1">
        <v>1</v>
      </c>
      <c r="GJ481" s="9">
        <v>0</v>
      </c>
      <c r="GK481" s="9">
        <v>1</v>
      </c>
      <c r="GL481" s="9">
        <v>1</v>
      </c>
      <c r="GM481" s="9">
        <v>0</v>
      </c>
      <c r="GN481" s="9">
        <v>0</v>
      </c>
      <c r="GO481" s="9">
        <v>0</v>
      </c>
      <c r="GP481" s="1">
        <v>0</v>
      </c>
      <c r="GQ481" s="9">
        <v>0</v>
      </c>
      <c r="GR481" s="11">
        <f t="shared" si="163"/>
        <v>0</v>
      </c>
      <c r="GS481" s="9">
        <v>0</v>
      </c>
      <c r="GT481" s="9">
        <v>0</v>
      </c>
      <c r="GU481" s="9">
        <v>0</v>
      </c>
      <c r="GV481" s="9">
        <v>0</v>
      </c>
      <c r="GW481" s="9">
        <v>0</v>
      </c>
      <c r="GX481" s="9">
        <f t="shared" si="164"/>
        <v>2</v>
      </c>
      <c r="GY481" s="9">
        <v>1</v>
      </c>
      <c r="GZ481" s="9">
        <v>0</v>
      </c>
      <c r="HA481" s="9">
        <v>0</v>
      </c>
      <c r="HB481" s="9">
        <v>1</v>
      </c>
      <c r="HC481" s="9">
        <v>0</v>
      </c>
      <c r="HD481" s="9">
        <v>0</v>
      </c>
      <c r="HE481" s="9">
        <v>0</v>
      </c>
      <c r="HF481" s="9">
        <v>0</v>
      </c>
      <c r="HG481" s="9">
        <v>0</v>
      </c>
      <c r="HH481" s="9">
        <v>0</v>
      </c>
      <c r="HI481" s="9">
        <v>1</v>
      </c>
      <c r="HJ481" s="9">
        <v>0</v>
      </c>
      <c r="HK481" s="9">
        <v>0</v>
      </c>
      <c r="HL481" s="9">
        <v>0</v>
      </c>
      <c r="HM481" s="9">
        <v>0</v>
      </c>
      <c r="HN481" s="9">
        <v>0</v>
      </c>
      <c r="HO481" s="9">
        <v>0</v>
      </c>
      <c r="HP481" s="9">
        <v>0</v>
      </c>
      <c r="HQ481" s="9">
        <v>0</v>
      </c>
      <c r="HR481" s="9">
        <v>0</v>
      </c>
      <c r="HS481" s="9">
        <v>0</v>
      </c>
      <c r="HT481" s="9">
        <v>0</v>
      </c>
      <c r="HU481" s="9">
        <v>0</v>
      </c>
      <c r="HV481" s="9">
        <v>0</v>
      </c>
      <c r="HW481" s="9">
        <v>0</v>
      </c>
      <c r="HX481" s="9">
        <v>0</v>
      </c>
      <c r="HY481" s="9">
        <v>0</v>
      </c>
      <c r="HZ481" s="9">
        <v>0</v>
      </c>
      <c r="IA481" s="9">
        <v>0</v>
      </c>
      <c r="IB481" s="9">
        <v>0</v>
      </c>
      <c r="IC481" s="9">
        <v>0</v>
      </c>
      <c r="ID481" s="9">
        <v>1</v>
      </c>
      <c r="IE481" s="9">
        <v>0</v>
      </c>
      <c r="IF481" s="1">
        <v>1</v>
      </c>
      <c r="IG481" s="9">
        <v>1</v>
      </c>
      <c r="IH481" s="9">
        <v>0</v>
      </c>
      <c r="II481" s="9">
        <v>0</v>
      </c>
      <c r="IJ481" s="9">
        <v>0</v>
      </c>
      <c r="IK481" s="9">
        <v>0</v>
      </c>
      <c r="IL481" s="9">
        <v>0</v>
      </c>
      <c r="IM481" s="9">
        <v>1</v>
      </c>
      <c r="IN481" s="9">
        <v>0</v>
      </c>
      <c r="IO481" s="9">
        <v>0</v>
      </c>
      <c r="IP481" s="9">
        <v>0</v>
      </c>
      <c r="IQ481" s="9">
        <f t="shared" si="203"/>
        <v>0</v>
      </c>
      <c r="IR481" s="1">
        <v>0</v>
      </c>
      <c r="IS481" s="9">
        <v>0</v>
      </c>
      <c r="IT481" s="9">
        <v>0</v>
      </c>
      <c r="IU481" s="9">
        <v>0</v>
      </c>
      <c r="IV481" s="9">
        <v>0</v>
      </c>
      <c r="IW481" s="9">
        <v>0</v>
      </c>
      <c r="IX481" s="9">
        <v>0</v>
      </c>
      <c r="IY481" s="9">
        <v>0</v>
      </c>
      <c r="IZ481" s="9">
        <v>0</v>
      </c>
      <c r="JA481" s="9">
        <v>246</v>
      </c>
      <c r="JB481" s="9">
        <v>0</v>
      </c>
      <c r="JC481" s="1">
        <v>1</v>
      </c>
      <c r="JD481" s="9">
        <v>0</v>
      </c>
      <c r="JE481" s="9">
        <v>0</v>
      </c>
      <c r="JF481" s="1">
        <v>5</v>
      </c>
      <c r="JG481" s="1">
        <v>0</v>
      </c>
      <c r="JH481" s="1">
        <v>1</v>
      </c>
      <c r="JI481" s="1">
        <v>0</v>
      </c>
      <c r="JJ481" s="9"/>
      <c r="JK481" s="9">
        <v>0</v>
      </c>
      <c r="JL481" s="9">
        <v>0</v>
      </c>
      <c r="JM481" s="9">
        <v>0</v>
      </c>
      <c r="JN481" s="9">
        <v>0</v>
      </c>
      <c r="JO481" s="9">
        <v>0</v>
      </c>
      <c r="JP481" s="9">
        <v>0</v>
      </c>
      <c r="JQ481" s="9">
        <v>0</v>
      </c>
      <c r="JR481" s="9">
        <v>0</v>
      </c>
      <c r="JS481" s="9">
        <v>1</v>
      </c>
      <c r="JT481" s="9">
        <v>1</v>
      </c>
      <c r="JU481" s="9">
        <v>0</v>
      </c>
      <c r="JV481" s="9">
        <v>0</v>
      </c>
      <c r="JW481" s="9">
        <v>0</v>
      </c>
      <c r="JX481" s="9">
        <v>0</v>
      </c>
      <c r="JY481" s="9"/>
      <c r="JZ481" s="9"/>
      <c r="KA481" s="9"/>
      <c r="KB481" s="9">
        <v>0</v>
      </c>
      <c r="KC481" s="9">
        <f t="shared" si="204"/>
        <v>1</v>
      </c>
      <c r="KD481" s="1">
        <v>1</v>
      </c>
      <c r="KE481" s="1">
        <v>1</v>
      </c>
      <c r="KF481" s="9">
        <v>0</v>
      </c>
      <c r="KG481" s="9">
        <v>0</v>
      </c>
      <c r="KH481" s="9">
        <v>0</v>
      </c>
      <c r="KI481" s="9">
        <v>0</v>
      </c>
      <c r="KJ481" s="9">
        <v>0</v>
      </c>
      <c r="KK481" s="9">
        <v>0</v>
      </c>
      <c r="KL481" s="9">
        <v>0</v>
      </c>
      <c r="KM481" s="9">
        <v>0</v>
      </c>
      <c r="KN481" s="9">
        <v>0</v>
      </c>
      <c r="KO481" s="9">
        <v>0</v>
      </c>
      <c r="KP481" s="9">
        <v>0</v>
      </c>
      <c r="KQ481" s="9">
        <v>0</v>
      </c>
      <c r="KR481" s="9">
        <v>0</v>
      </c>
      <c r="KS481" s="9">
        <v>0</v>
      </c>
      <c r="KT481" s="9">
        <v>0</v>
      </c>
      <c r="KU481" s="9">
        <v>0</v>
      </c>
      <c r="KV481" s="9">
        <v>0</v>
      </c>
      <c r="KW481" s="9" t="s">
        <v>102</v>
      </c>
      <c r="KX481" s="9">
        <v>1</v>
      </c>
      <c r="KY481" s="9">
        <v>0</v>
      </c>
      <c r="KZ481" s="12">
        <v>14.9</v>
      </c>
      <c r="LA481" s="12">
        <v>43.8</v>
      </c>
      <c r="LB481" s="9">
        <v>12250</v>
      </c>
      <c r="LC481" s="9">
        <v>9800</v>
      </c>
      <c r="LD481" s="9">
        <v>1837</v>
      </c>
      <c r="LE481" s="9">
        <v>257000</v>
      </c>
      <c r="LF481" s="9"/>
      <c r="LG481" s="9"/>
      <c r="LH481" s="9"/>
      <c r="LI481" s="9"/>
      <c r="LJ481" s="9"/>
      <c r="LK481" s="9"/>
      <c r="LL481" s="9">
        <v>339</v>
      </c>
      <c r="LM481" s="12">
        <v>95.22</v>
      </c>
      <c r="LN481" s="9"/>
      <c r="LO481" s="9"/>
      <c r="LP481" s="12">
        <v>308</v>
      </c>
      <c r="LQ481" s="9"/>
      <c r="LR481" s="9"/>
      <c r="LS481" s="9"/>
      <c r="LT481" s="9">
        <v>14.4</v>
      </c>
      <c r="LU481" s="9"/>
      <c r="LV481" s="9">
        <v>1</v>
      </c>
      <c r="LW481" s="9" t="s">
        <v>115</v>
      </c>
      <c r="LX481" s="1">
        <v>0</v>
      </c>
      <c r="LY481" s="1">
        <v>1</v>
      </c>
      <c r="LZ481" s="9">
        <v>1</v>
      </c>
      <c r="MA481" s="9">
        <v>0</v>
      </c>
      <c r="MB481" s="9">
        <f t="shared" si="167"/>
        <v>2</v>
      </c>
      <c r="MC481" s="1">
        <v>1</v>
      </c>
      <c r="MD481" s="9">
        <v>1</v>
      </c>
      <c r="ME481" s="9">
        <v>1</v>
      </c>
      <c r="MF481" s="9">
        <v>0</v>
      </c>
      <c r="MG481" s="9">
        <v>0</v>
      </c>
      <c r="MH481" s="9">
        <v>0</v>
      </c>
      <c r="MI481" s="9">
        <v>0</v>
      </c>
      <c r="MJ481" s="9">
        <v>0</v>
      </c>
      <c r="MK481" s="9">
        <v>0</v>
      </c>
      <c r="ML481" s="9">
        <v>0</v>
      </c>
      <c r="MM481" s="9">
        <f t="shared" si="168"/>
        <v>0</v>
      </c>
      <c r="MN481" s="9">
        <v>0</v>
      </c>
      <c r="MO481" s="9">
        <v>0</v>
      </c>
      <c r="MP481" s="9">
        <v>0</v>
      </c>
      <c r="MQ481" s="9">
        <v>0</v>
      </c>
      <c r="MR481" s="9">
        <v>0</v>
      </c>
      <c r="MS481" s="9">
        <v>0</v>
      </c>
      <c r="MT481" s="9">
        <v>0</v>
      </c>
      <c r="MU481" s="9">
        <v>0</v>
      </c>
      <c r="MV481" s="9">
        <v>0</v>
      </c>
      <c r="MW481" s="9">
        <v>0</v>
      </c>
      <c r="MX481" s="9">
        <v>0</v>
      </c>
      <c r="MY481" s="9">
        <v>0</v>
      </c>
      <c r="MZ481" s="9">
        <v>0</v>
      </c>
      <c r="NA481" s="9">
        <v>0</v>
      </c>
      <c r="NB481" s="9" t="s">
        <v>122</v>
      </c>
      <c r="NC481" s="12">
        <v>16.7</v>
      </c>
      <c r="ND481" s="12">
        <v>49.4</v>
      </c>
      <c r="NE481" s="9">
        <v>11130</v>
      </c>
      <c r="NF481" s="9">
        <v>8690</v>
      </c>
      <c r="NG481" s="9">
        <v>1630</v>
      </c>
      <c r="NH481" s="9">
        <v>282000</v>
      </c>
      <c r="NI481" s="9"/>
      <c r="NJ481" s="9"/>
      <c r="NK481" s="9"/>
      <c r="NL481" s="9"/>
      <c r="NM481" s="12">
        <v>166</v>
      </c>
      <c r="NN481" s="9">
        <v>95.4</v>
      </c>
      <c r="NO481" s="9">
        <v>387</v>
      </c>
      <c r="NP481" s="12">
        <v>6.1</v>
      </c>
      <c r="NQ481" s="9"/>
      <c r="NR481" s="9"/>
      <c r="NS481" s="9">
        <v>217</v>
      </c>
      <c r="NT481" s="9"/>
      <c r="NU481" s="9"/>
      <c r="NV481" s="9"/>
      <c r="NW481" s="9"/>
      <c r="NX481" s="9"/>
      <c r="NY481" s="1">
        <v>1</v>
      </c>
      <c r="NZ481" s="9" t="s">
        <v>115</v>
      </c>
      <c r="OA481" s="1">
        <v>0</v>
      </c>
      <c r="OB481" s="1">
        <v>1</v>
      </c>
      <c r="OC481" s="9">
        <v>0</v>
      </c>
      <c r="OD481" s="9">
        <v>0</v>
      </c>
      <c r="OE481" s="9">
        <f t="shared" si="169"/>
        <v>0</v>
      </c>
      <c r="OF481" s="9">
        <v>0</v>
      </c>
      <c r="OG481" s="9">
        <v>0</v>
      </c>
      <c r="OH481" s="9">
        <v>0</v>
      </c>
      <c r="OI481" s="9">
        <v>0</v>
      </c>
      <c r="OJ481" s="9">
        <v>0</v>
      </c>
      <c r="OK481" s="9">
        <v>0</v>
      </c>
      <c r="OL481" s="9">
        <v>0</v>
      </c>
      <c r="OM481" s="9">
        <v>0</v>
      </c>
      <c r="ON481" s="9">
        <v>1</v>
      </c>
      <c r="OO481" s="9">
        <v>0</v>
      </c>
      <c r="OP481" s="9">
        <f t="shared" si="170"/>
        <v>1</v>
      </c>
      <c r="OQ481" s="1">
        <v>1</v>
      </c>
      <c r="OR481" s="9">
        <v>0</v>
      </c>
      <c r="OS481" s="9">
        <v>0</v>
      </c>
      <c r="OT481" s="9">
        <v>0</v>
      </c>
      <c r="OU481" s="9">
        <v>0</v>
      </c>
      <c r="OV481" s="9">
        <v>1</v>
      </c>
      <c r="OW481" s="9">
        <v>0</v>
      </c>
      <c r="OX481" s="9">
        <v>0</v>
      </c>
      <c r="OY481" s="9">
        <v>0</v>
      </c>
      <c r="OZ481" s="9">
        <v>0</v>
      </c>
      <c r="PA481" s="9">
        <v>0</v>
      </c>
      <c r="PB481" s="9">
        <v>0</v>
      </c>
    </row>
    <row r="482" spans="1:418" x14ac:dyDescent="0.25">
      <c r="A482" s="1">
        <v>481</v>
      </c>
      <c r="B482" s="26" t="s">
        <v>2</v>
      </c>
      <c r="C482" s="9">
        <v>0</v>
      </c>
      <c r="D482" s="9">
        <v>1</v>
      </c>
      <c r="E482" s="9">
        <v>70</v>
      </c>
      <c r="F482" s="9">
        <v>0</v>
      </c>
      <c r="G482" s="9">
        <v>0</v>
      </c>
      <c r="H482" s="1">
        <v>1</v>
      </c>
      <c r="I482" s="9">
        <v>0</v>
      </c>
      <c r="J482" s="9" t="s">
        <v>5</v>
      </c>
      <c r="K482" s="9">
        <v>1</v>
      </c>
      <c r="L482" s="9">
        <v>0</v>
      </c>
      <c r="M482" s="9">
        <v>0</v>
      </c>
      <c r="N482" s="9">
        <v>0</v>
      </c>
      <c r="O482" s="9" t="s">
        <v>271</v>
      </c>
      <c r="P482" s="9" t="s">
        <v>247</v>
      </c>
      <c r="Q482" s="9"/>
      <c r="R482" s="9" t="s">
        <v>393</v>
      </c>
      <c r="S482" s="1">
        <v>0</v>
      </c>
      <c r="T482" s="9" t="s">
        <v>329</v>
      </c>
      <c r="U482" s="9" t="s">
        <v>149</v>
      </c>
      <c r="V482" s="9" t="s">
        <v>111</v>
      </c>
      <c r="W482" s="9">
        <v>1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1</v>
      </c>
      <c r="AL482" s="9">
        <v>0</v>
      </c>
      <c r="AM482" s="9">
        <v>0</v>
      </c>
      <c r="AN482" s="9">
        <v>0</v>
      </c>
      <c r="AO482" s="9">
        <v>1</v>
      </c>
      <c r="AP482" s="9">
        <v>1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5</v>
      </c>
      <c r="BA482" s="9">
        <v>0</v>
      </c>
      <c r="BB482" s="9">
        <v>0</v>
      </c>
      <c r="BC482" s="9">
        <v>0</v>
      </c>
      <c r="BD482" s="1">
        <v>1</v>
      </c>
      <c r="BE482" s="9">
        <f t="shared" si="202"/>
        <v>1</v>
      </c>
      <c r="BF482" s="9">
        <v>1</v>
      </c>
      <c r="BG482" s="9">
        <v>1</v>
      </c>
      <c r="BH482" s="9">
        <v>1</v>
      </c>
      <c r="BI482" s="9">
        <v>0</v>
      </c>
      <c r="BJ482" s="1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1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</v>
      </c>
      <c r="CG482" s="9">
        <v>0</v>
      </c>
      <c r="CH482" s="9">
        <v>0</v>
      </c>
      <c r="CI482" s="9"/>
      <c r="CJ482" s="9"/>
      <c r="CK482" s="9" t="s">
        <v>125</v>
      </c>
      <c r="CL482" s="1">
        <v>0</v>
      </c>
      <c r="CM482" s="10">
        <v>44049</v>
      </c>
      <c r="CN482" s="10">
        <v>44049</v>
      </c>
      <c r="CO482" s="10"/>
      <c r="CP482" s="10"/>
      <c r="CQ482" s="10"/>
      <c r="CR482" s="10"/>
      <c r="CS482" s="10">
        <v>44064</v>
      </c>
      <c r="CT482" s="3"/>
      <c r="CU482" s="3">
        <f t="shared" si="198"/>
        <v>15</v>
      </c>
      <c r="CV482" s="11"/>
      <c r="CW482" s="11"/>
      <c r="CX482" s="11"/>
      <c r="CY482" s="3">
        <f t="shared" si="205"/>
        <v>15</v>
      </c>
      <c r="CZ482" s="11">
        <v>0</v>
      </c>
      <c r="DA482" s="3">
        <v>1</v>
      </c>
      <c r="DB482" s="11">
        <v>0</v>
      </c>
      <c r="DC482" s="3">
        <f t="shared" si="199"/>
        <v>1</v>
      </c>
      <c r="DD482" s="10">
        <v>44042</v>
      </c>
      <c r="DE482" s="1">
        <v>0</v>
      </c>
      <c r="DF482" s="11">
        <f t="shared" si="161"/>
        <v>7</v>
      </c>
      <c r="DG482" s="3">
        <f t="shared" si="200"/>
        <v>3</v>
      </c>
      <c r="DH482" s="9">
        <v>1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1</v>
      </c>
      <c r="DO482" s="9">
        <v>0</v>
      </c>
      <c r="DP482" s="9">
        <v>0</v>
      </c>
      <c r="DQ482" s="9">
        <v>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1</v>
      </c>
      <c r="EG482" s="9"/>
      <c r="EH482" s="9"/>
      <c r="EI482" s="12"/>
      <c r="EJ482" s="11"/>
      <c r="EK482" s="11"/>
      <c r="EL482" s="11"/>
      <c r="EM482" s="9">
        <v>100</v>
      </c>
      <c r="EN482" s="9">
        <v>60</v>
      </c>
      <c r="EO482" s="12">
        <f t="shared" si="162"/>
        <v>73.333333333333329</v>
      </c>
      <c r="EP482" s="11">
        <v>0</v>
      </c>
      <c r="EQ482" s="9">
        <v>80</v>
      </c>
      <c r="ER482" s="9">
        <v>0</v>
      </c>
      <c r="ES482" s="9">
        <v>18</v>
      </c>
      <c r="ET482" s="9">
        <v>0</v>
      </c>
      <c r="EU482" s="12">
        <v>36</v>
      </c>
      <c r="EV482" s="11">
        <v>0</v>
      </c>
      <c r="EW482" s="12">
        <v>36</v>
      </c>
      <c r="EX482" s="9">
        <v>90</v>
      </c>
      <c r="EY482" s="1">
        <v>0</v>
      </c>
      <c r="EZ482" s="9" t="s">
        <v>51</v>
      </c>
      <c r="FA482" s="9">
        <v>1</v>
      </c>
      <c r="FB482" s="9">
        <v>0</v>
      </c>
      <c r="FC482" s="9">
        <v>0</v>
      </c>
      <c r="FD482" s="9">
        <v>0</v>
      </c>
      <c r="FE482" s="9">
        <v>0</v>
      </c>
      <c r="FF482" s="9">
        <v>0</v>
      </c>
      <c r="FG482" s="9">
        <v>0</v>
      </c>
      <c r="FH482" s="9">
        <v>0</v>
      </c>
      <c r="FI482" s="1">
        <v>3</v>
      </c>
      <c r="FJ482" s="9">
        <v>0</v>
      </c>
      <c r="FK482" s="9">
        <v>0</v>
      </c>
      <c r="FL482" s="1">
        <v>1</v>
      </c>
      <c r="FM482" s="9" t="s">
        <v>104</v>
      </c>
      <c r="FN482" s="1" t="s">
        <v>82</v>
      </c>
      <c r="FO482" s="9">
        <v>0</v>
      </c>
      <c r="FP482" s="1">
        <v>1</v>
      </c>
      <c r="FQ482" s="9">
        <v>0</v>
      </c>
      <c r="FR482" s="1">
        <v>1</v>
      </c>
      <c r="FS482" s="1">
        <f t="shared" si="201"/>
        <v>2</v>
      </c>
      <c r="FT482" s="1">
        <v>0</v>
      </c>
      <c r="FU482" s="9">
        <v>0</v>
      </c>
      <c r="FV482" s="9">
        <v>0</v>
      </c>
      <c r="FW482" s="9">
        <v>0</v>
      </c>
      <c r="FX482" s="9">
        <v>0</v>
      </c>
      <c r="FY482" s="9">
        <v>0</v>
      </c>
      <c r="FZ482" s="1">
        <f t="shared" si="195"/>
        <v>1</v>
      </c>
      <c r="GA482" s="1">
        <v>1</v>
      </c>
      <c r="GB482" s="9">
        <v>1</v>
      </c>
      <c r="GC482" s="9">
        <v>0</v>
      </c>
      <c r="GD482" s="9">
        <v>0</v>
      </c>
      <c r="GE482" s="9">
        <v>0</v>
      </c>
      <c r="GF482" s="9">
        <v>0</v>
      </c>
      <c r="GG482" s="9">
        <v>0</v>
      </c>
      <c r="GH482" s="1">
        <f t="shared" si="196"/>
        <v>1</v>
      </c>
      <c r="GI482" s="1">
        <v>1</v>
      </c>
      <c r="GJ482" s="9">
        <v>0</v>
      </c>
      <c r="GK482" s="9">
        <v>1</v>
      </c>
      <c r="GL482" s="9">
        <v>1</v>
      </c>
      <c r="GM482" s="9">
        <v>0</v>
      </c>
      <c r="GN482" s="9">
        <v>0</v>
      </c>
      <c r="GO482" s="9">
        <v>0</v>
      </c>
      <c r="GP482" s="1">
        <v>0</v>
      </c>
      <c r="GQ482" s="9">
        <v>0</v>
      </c>
      <c r="GR482" s="11">
        <f t="shared" si="163"/>
        <v>0</v>
      </c>
      <c r="GS482" s="9">
        <v>0</v>
      </c>
      <c r="GT482" s="9">
        <v>0</v>
      </c>
      <c r="GU482" s="9">
        <v>0</v>
      </c>
      <c r="GV482" s="9">
        <v>0</v>
      </c>
      <c r="GW482" s="9">
        <v>0</v>
      </c>
      <c r="GX482" s="9">
        <f t="shared" si="164"/>
        <v>3</v>
      </c>
      <c r="GY482" s="9">
        <v>1</v>
      </c>
      <c r="GZ482" s="9">
        <v>0</v>
      </c>
      <c r="HA482" s="9">
        <v>0</v>
      </c>
      <c r="HB482" s="9">
        <v>0</v>
      </c>
      <c r="HC482" s="9">
        <v>0</v>
      </c>
      <c r="HD482" s="9">
        <v>0</v>
      </c>
      <c r="HE482" s="9">
        <v>0</v>
      </c>
      <c r="HF482" s="9">
        <v>0</v>
      </c>
      <c r="HG482" s="9">
        <v>0</v>
      </c>
      <c r="HH482" s="9">
        <v>0</v>
      </c>
      <c r="HI482" s="9">
        <v>1</v>
      </c>
      <c r="HJ482" s="9">
        <v>0</v>
      </c>
      <c r="HK482" s="9">
        <v>0</v>
      </c>
      <c r="HL482" s="9">
        <v>0</v>
      </c>
      <c r="HM482" s="9">
        <v>0</v>
      </c>
      <c r="HN482" s="9">
        <v>0</v>
      </c>
      <c r="HO482" s="9">
        <v>0</v>
      </c>
      <c r="HP482" s="9">
        <v>0</v>
      </c>
      <c r="HQ482" s="9">
        <v>0</v>
      </c>
      <c r="HR482" s="9">
        <v>1</v>
      </c>
      <c r="HS482" s="9">
        <v>0</v>
      </c>
      <c r="HT482" s="9">
        <v>0</v>
      </c>
      <c r="HU482" s="9">
        <v>0</v>
      </c>
      <c r="HV482" s="9">
        <v>0</v>
      </c>
      <c r="HW482" s="9">
        <v>1</v>
      </c>
      <c r="HX482" s="9">
        <v>0</v>
      </c>
      <c r="HY482" s="9">
        <v>0</v>
      </c>
      <c r="HZ482" s="9">
        <v>0</v>
      </c>
      <c r="IA482" s="9">
        <v>0</v>
      </c>
      <c r="IB482" s="9">
        <v>1</v>
      </c>
      <c r="IC482" s="9">
        <v>0</v>
      </c>
      <c r="ID482" s="9">
        <v>1</v>
      </c>
      <c r="IE482" s="9">
        <v>0</v>
      </c>
      <c r="IF482" s="1">
        <v>1</v>
      </c>
      <c r="IG482" s="9">
        <v>1</v>
      </c>
      <c r="IH482" s="9">
        <v>0</v>
      </c>
      <c r="II482" s="9">
        <v>1</v>
      </c>
      <c r="IJ482" s="9">
        <v>0</v>
      </c>
      <c r="IK482" s="9">
        <v>0</v>
      </c>
      <c r="IL482" s="9">
        <v>0</v>
      </c>
      <c r="IM482" s="9">
        <v>1</v>
      </c>
      <c r="IN482" s="9">
        <v>0</v>
      </c>
      <c r="IO482" s="9">
        <v>0</v>
      </c>
      <c r="IP482" s="9">
        <v>0</v>
      </c>
      <c r="IQ482" s="9">
        <f t="shared" si="203"/>
        <v>0</v>
      </c>
      <c r="IR482" s="1">
        <v>0</v>
      </c>
      <c r="IS482" s="9">
        <v>0</v>
      </c>
      <c r="IT482" s="9">
        <v>0</v>
      </c>
      <c r="IU482" s="9">
        <v>0</v>
      </c>
      <c r="IV482" s="9">
        <v>0</v>
      </c>
      <c r="IW482" s="9">
        <v>0</v>
      </c>
      <c r="IX482" s="9">
        <v>0</v>
      </c>
      <c r="IY482" s="9">
        <v>0</v>
      </c>
      <c r="IZ482" s="9">
        <v>0</v>
      </c>
      <c r="JA482" s="9"/>
      <c r="JB482" s="9"/>
      <c r="JC482" s="9"/>
      <c r="JD482" s="9"/>
      <c r="JE482" s="9"/>
      <c r="JF482" s="1">
        <v>8</v>
      </c>
      <c r="JG482" s="1">
        <v>0</v>
      </c>
      <c r="JH482" s="1">
        <v>0</v>
      </c>
      <c r="JI482" s="1">
        <v>1</v>
      </c>
      <c r="JJ482" s="9"/>
      <c r="JK482" s="9">
        <v>0</v>
      </c>
      <c r="JL482" s="9">
        <v>0</v>
      </c>
      <c r="JM482" s="9">
        <v>0</v>
      </c>
      <c r="JN482" s="9">
        <v>0</v>
      </c>
      <c r="JO482" s="9">
        <v>0</v>
      </c>
      <c r="JP482" s="9">
        <v>0</v>
      </c>
      <c r="JQ482" s="9">
        <v>0</v>
      </c>
      <c r="JR482" s="9">
        <v>0</v>
      </c>
      <c r="JS482" s="9">
        <v>1</v>
      </c>
      <c r="JT482" s="9">
        <v>1</v>
      </c>
      <c r="JU482" s="9">
        <v>0</v>
      </c>
      <c r="JV482" s="9">
        <v>0</v>
      </c>
      <c r="JW482" s="9">
        <v>0</v>
      </c>
      <c r="JX482" s="9">
        <v>0</v>
      </c>
      <c r="JY482" s="9"/>
      <c r="JZ482" s="9"/>
      <c r="KA482" s="9"/>
      <c r="KB482" s="9">
        <v>0</v>
      </c>
      <c r="KC482" s="9">
        <f t="shared" si="204"/>
        <v>0</v>
      </c>
      <c r="KD482" s="9">
        <v>0</v>
      </c>
      <c r="KE482" s="9">
        <v>0</v>
      </c>
      <c r="KF482" s="9">
        <v>0</v>
      </c>
      <c r="KG482" s="9">
        <v>0</v>
      </c>
      <c r="KH482" s="9">
        <v>0</v>
      </c>
      <c r="KI482" s="9">
        <v>0</v>
      </c>
      <c r="KJ482" s="9">
        <v>0</v>
      </c>
      <c r="KK482" s="9">
        <v>0</v>
      </c>
      <c r="KL482" s="9">
        <v>0</v>
      </c>
      <c r="KM482" s="9">
        <v>0</v>
      </c>
      <c r="KN482" s="9">
        <v>0</v>
      </c>
      <c r="KO482" s="9">
        <v>0</v>
      </c>
      <c r="KP482" s="9">
        <v>0</v>
      </c>
      <c r="KQ482" s="9">
        <v>0</v>
      </c>
      <c r="KR482" s="9">
        <v>0</v>
      </c>
      <c r="KS482" s="9">
        <v>0</v>
      </c>
      <c r="KT482" s="9">
        <v>0</v>
      </c>
      <c r="KU482" s="9">
        <v>0</v>
      </c>
      <c r="KV482" s="9">
        <v>0</v>
      </c>
      <c r="KW482" s="9" t="s">
        <v>102</v>
      </c>
      <c r="KX482" s="9">
        <v>1</v>
      </c>
      <c r="KY482" s="9">
        <v>0</v>
      </c>
      <c r="KZ482" s="12">
        <v>14.9</v>
      </c>
      <c r="LA482" s="12">
        <v>45.8</v>
      </c>
      <c r="LB482" s="9">
        <v>9910</v>
      </c>
      <c r="LC482" s="9">
        <v>8140</v>
      </c>
      <c r="LD482" s="9">
        <v>1200</v>
      </c>
      <c r="LE482" s="9">
        <v>143000</v>
      </c>
      <c r="LF482" s="13">
        <v>0.96</v>
      </c>
      <c r="LG482" s="13">
        <v>22.7</v>
      </c>
      <c r="LH482" s="9"/>
      <c r="LI482" s="9"/>
      <c r="LJ482" s="9"/>
      <c r="LK482" s="9"/>
      <c r="LL482" s="9">
        <v>286</v>
      </c>
      <c r="LM482" s="12">
        <v>170.92</v>
      </c>
      <c r="LN482" s="9"/>
      <c r="LO482" s="12">
        <v>1085</v>
      </c>
      <c r="LP482" s="12">
        <v>2175</v>
      </c>
      <c r="LQ482" s="14">
        <v>8.5000000000000006E-3</v>
      </c>
      <c r="LR482" s="9"/>
      <c r="LS482" s="9"/>
      <c r="LT482" s="9"/>
      <c r="LU482" s="12">
        <v>2.9</v>
      </c>
      <c r="LV482" s="9">
        <v>0</v>
      </c>
      <c r="LW482" s="9"/>
      <c r="LX482" s="1">
        <v>0</v>
      </c>
      <c r="LY482" s="1">
        <v>0</v>
      </c>
      <c r="LZ482" s="9">
        <v>1</v>
      </c>
      <c r="MA482" s="9">
        <v>0</v>
      </c>
      <c r="MB482" s="9">
        <f t="shared" si="167"/>
        <v>2</v>
      </c>
      <c r="MC482" s="1">
        <v>1</v>
      </c>
      <c r="MD482" s="9">
        <v>1</v>
      </c>
      <c r="ME482" s="9">
        <v>0</v>
      </c>
      <c r="MF482" s="9">
        <v>1</v>
      </c>
      <c r="MG482" s="9">
        <v>0</v>
      </c>
      <c r="MH482" s="9">
        <v>0</v>
      </c>
      <c r="MI482" s="9">
        <v>0</v>
      </c>
      <c r="MJ482" s="9">
        <v>0</v>
      </c>
      <c r="MK482" s="9">
        <v>1</v>
      </c>
      <c r="ML482" s="9">
        <v>0</v>
      </c>
      <c r="MM482" s="9">
        <f t="shared" si="168"/>
        <v>1</v>
      </c>
      <c r="MN482" s="1">
        <v>1</v>
      </c>
      <c r="MO482" s="9">
        <v>1</v>
      </c>
      <c r="MP482" s="9">
        <v>0</v>
      </c>
      <c r="MQ482" s="9">
        <v>0</v>
      </c>
      <c r="MR482" s="9">
        <v>0</v>
      </c>
      <c r="MS482" s="9">
        <v>0</v>
      </c>
      <c r="MT482" s="9">
        <v>0</v>
      </c>
      <c r="MU482" s="9">
        <v>0</v>
      </c>
      <c r="MV482" s="9">
        <v>0</v>
      </c>
      <c r="MW482" s="9">
        <v>0</v>
      </c>
      <c r="MX482" s="9">
        <v>0</v>
      </c>
      <c r="MY482" s="9">
        <v>0</v>
      </c>
      <c r="MZ482" s="9">
        <v>0</v>
      </c>
      <c r="NA482" s="9">
        <v>0</v>
      </c>
      <c r="NB482" s="9" t="s">
        <v>122</v>
      </c>
      <c r="NC482" s="12">
        <v>15</v>
      </c>
      <c r="ND482" s="12">
        <v>46.2</v>
      </c>
      <c r="NE482" s="9">
        <v>7020</v>
      </c>
      <c r="NF482" s="9">
        <v>5520</v>
      </c>
      <c r="NG482" s="9">
        <v>860</v>
      </c>
      <c r="NH482" s="9">
        <v>138000</v>
      </c>
      <c r="NI482" s="13">
        <v>0.64</v>
      </c>
      <c r="NJ482" s="13">
        <v>23.2</v>
      </c>
      <c r="NK482" s="9"/>
      <c r="NL482" s="9"/>
      <c r="NM482" s="9"/>
      <c r="NN482" s="9"/>
      <c r="NO482" s="9"/>
      <c r="NP482" s="9"/>
      <c r="NQ482" s="9"/>
      <c r="NR482" s="9"/>
      <c r="NS482" s="9">
        <v>20375</v>
      </c>
      <c r="NT482" s="9"/>
      <c r="NU482" s="9"/>
      <c r="NV482" s="9"/>
      <c r="NW482" s="9"/>
      <c r="NX482" s="9"/>
      <c r="NY482" s="1">
        <v>0</v>
      </c>
      <c r="NZ482" s="9"/>
      <c r="OA482" s="1">
        <v>0</v>
      </c>
      <c r="OB482" s="1">
        <v>0</v>
      </c>
      <c r="OC482" s="9">
        <v>0</v>
      </c>
      <c r="OD482" s="9">
        <v>0</v>
      </c>
      <c r="OE482" s="9">
        <f t="shared" si="169"/>
        <v>0</v>
      </c>
      <c r="OF482" s="9">
        <v>0</v>
      </c>
      <c r="OG482" s="9">
        <v>0</v>
      </c>
      <c r="OH482" s="9">
        <v>0</v>
      </c>
      <c r="OI482" s="9">
        <v>0</v>
      </c>
      <c r="OJ482" s="9">
        <v>0</v>
      </c>
      <c r="OK482" s="9">
        <v>0</v>
      </c>
      <c r="OL482" s="9">
        <v>0</v>
      </c>
      <c r="OM482" s="9">
        <v>0</v>
      </c>
      <c r="ON482" s="9">
        <v>0</v>
      </c>
      <c r="OO482" s="9">
        <v>0</v>
      </c>
      <c r="OP482" s="9">
        <f t="shared" si="170"/>
        <v>0</v>
      </c>
      <c r="OQ482" s="9">
        <v>0</v>
      </c>
      <c r="OR482" s="9">
        <v>0</v>
      </c>
      <c r="OS482" s="9">
        <v>0</v>
      </c>
      <c r="OT482" s="9">
        <v>0</v>
      </c>
      <c r="OU482" s="9">
        <v>0</v>
      </c>
      <c r="OV482" s="9">
        <v>0</v>
      </c>
      <c r="OW482" s="9">
        <v>0</v>
      </c>
      <c r="OX482" s="9">
        <v>0</v>
      </c>
      <c r="OY482" s="9">
        <v>0</v>
      </c>
      <c r="OZ482" s="9">
        <v>0</v>
      </c>
      <c r="PA482" s="9">
        <v>0</v>
      </c>
      <c r="PB482" s="9">
        <v>0</v>
      </c>
    </row>
    <row r="483" spans="1:418" x14ac:dyDescent="0.25">
      <c r="A483" s="1">
        <v>482</v>
      </c>
      <c r="B483" s="26" t="s">
        <v>1</v>
      </c>
      <c r="C483" s="9">
        <v>1</v>
      </c>
      <c r="D483" s="9">
        <v>0</v>
      </c>
      <c r="E483" s="9">
        <v>55</v>
      </c>
      <c r="F483" s="9">
        <v>0</v>
      </c>
      <c r="G483" s="1">
        <v>1</v>
      </c>
      <c r="H483" s="9">
        <v>0</v>
      </c>
      <c r="I483" s="9">
        <v>0</v>
      </c>
      <c r="J483" s="9" t="s">
        <v>5</v>
      </c>
      <c r="K483" s="9">
        <v>1</v>
      </c>
      <c r="L483" s="9">
        <v>0</v>
      </c>
      <c r="M483" s="9">
        <v>0</v>
      </c>
      <c r="N483" s="9">
        <v>0</v>
      </c>
      <c r="O483" s="9" t="s">
        <v>271</v>
      </c>
      <c r="P483" s="9" t="s">
        <v>247</v>
      </c>
      <c r="Q483" s="9"/>
      <c r="R483" s="9" t="s">
        <v>393</v>
      </c>
      <c r="S483" s="1">
        <v>0</v>
      </c>
      <c r="T483" s="9" t="s">
        <v>329</v>
      </c>
      <c r="U483" s="9" t="s">
        <v>149</v>
      </c>
      <c r="V483" s="9" t="s">
        <v>111</v>
      </c>
      <c r="W483" s="9">
        <v>1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1</v>
      </c>
      <c r="AL483" s="9">
        <v>0</v>
      </c>
      <c r="AM483" s="9">
        <v>0</v>
      </c>
      <c r="AN483" s="9">
        <v>0</v>
      </c>
      <c r="AO483" s="9">
        <v>0</v>
      </c>
      <c r="AP483" s="9">
        <v>1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1</v>
      </c>
      <c r="BA483" s="9">
        <v>0</v>
      </c>
      <c r="BB483" s="1">
        <v>1</v>
      </c>
      <c r="BC483" s="9">
        <v>0</v>
      </c>
      <c r="BD483" s="9">
        <v>0</v>
      </c>
      <c r="BE483" s="9">
        <f t="shared" si="202"/>
        <v>1</v>
      </c>
      <c r="BF483" s="9">
        <v>1</v>
      </c>
      <c r="BG483" s="9">
        <v>1</v>
      </c>
      <c r="BH483" s="9">
        <v>0</v>
      </c>
      <c r="BI483" s="9">
        <v>0</v>
      </c>
      <c r="BJ483" s="1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1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9">
        <v>0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/>
      <c r="CJ483" s="9"/>
      <c r="CK483" s="9" t="s">
        <v>123</v>
      </c>
      <c r="CL483" s="9">
        <v>0</v>
      </c>
      <c r="CM483" s="10">
        <v>44052</v>
      </c>
      <c r="CN483" s="10">
        <v>44052</v>
      </c>
      <c r="CO483" s="10"/>
      <c r="CP483" s="10"/>
      <c r="CQ483" s="10"/>
      <c r="CR483" s="10"/>
      <c r="CS483" s="10">
        <v>44054</v>
      </c>
      <c r="CT483" s="3"/>
      <c r="CU483" s="3">
        <f t="shared" si="198"/>
        <v>2</v>
      </c>
      <c r="CV483" s="11"/>
      <c r="CW483" s="11"/>
      <c r="CX483" s="11"/>
      <c r="CY483" s="3">
        <f t="shared" si="205"/>
        <v>2</v>
      </c>
      <c r="CZ483" s="11">
        <v>0</v>
      </c>
      <c r="DA483" s="3">
        <v>1</v>
      </c>
      <c r="DB483" s="17">
        <v>0</v>
      </c>
      <c r="DC483" s="3">
        <f t="shared" si="199"/>
        <v>1</v>
      </c>
      <c r="DD483" s="10">
        <v>44039</v>
      </c>
      <c r="DE483" s="1">
        <v>0</v>
      </c>
      <c r="DF483" s="11">
        <f t="shared" si="161"/>
        <v>13</v>
      </c>
      <c r="DG483" s="3">
        <f t="shared" si="200"/>
        <v>3</v>
      </c>
      <c r="DH483" s="9">
        <v>1</v>
      </c>
      <c r="DI483" s="9">
        <v>1</v>
      </c>
      <c r="DJ483" s="9">
        <v>0</v>
      </c>
      <c r="DK483" s="9">
        <v>0</v>
      </c>
      <c r="DL483" s="9">
        <v>0</v>
      </c>
      <c r="DM483" s="9">
        <v>0</v>
      </c>
      <c r="DN483" s="9">
        <v>0</v>
      </c>
      <c r="DO483" s="9">
        <v>1</v>
      </c>
      <c r="DP483" s="9">
        <v>0</v>
      </c>
      <c r="DQ483" s="9">
        <v>0</v>
      </c>
      <c r="DR483" s="9">
        <v>0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0</v>
      </c>
      <c r="EB483" s="9">
        <v>0</v>
      </c>
      <c r="EC483" s="9">
        <v>0</v>
      </c>
      <c r="ED483" s="9">
        <v>0</v>
      </c>
      <c r="EE483" s="9">
        <v>0</v>
      </c>
      <c r="EF483" s="9">
        <v>0</v>
      </c>
      <c r="EG483" s="9"/>
      <c r="EH483" s="9"/>
      <c r="EI483" s="12"/>
      <c r="EJ483" s="11"/>
      <c r="EK483" s="11"/>
      <c r="EL483" s="11"/>
      <c r="EM483" s="9">
        <v>140</v>
      </c>
      <c r="EN483" s="9">
        <v>86</v>
      </c>
      <c r="EO483" s="12">
        <f t="shared" si="162"/>
        <v>104</v>
      </c>
      <c r="EP483" s="11">
        <v>0</v>
      </c>
      <c r="EQ483" s="9">
        <v>74</v>
      </c>
      <c r="ER483" s="9">
        <v>0</v>
      </c>
      <c r="ES483" s="9">
        <v>20</v>
      </c>
      <c r="ET483" s="9">
        <v>0</v>
      </c>
      <c r="EU483" s="12">
        <v>36</v>
      </c>
      <c r="EV483" s="11">
        <v>0</v>
      </c>
      <c r="EW483" s="12">
        <v>36</v>
      </c>
      <c r="EX483" s="9">
        <v>85</v>
      </c>
      <c r="EY483" s="1">
        <v>1</v>
      </c>
      <c r="EZ483" s="9" t="s">
        <v>51</v>
      </c>
      <c r="FA483" s="9">
        <v>1</v>
      </c>
      <c r="FB483" s="9">
        <v>0</v>
      </c>
      <c r="FC483" s="9">
        <v>1</v>
      </c>
      <c r="FD483" s="9">
        <v>0</v>
      </c>
      <c r="FE483" s="9">
        <v>0</v>
      </c>
      <c r="FF483" s="9">
        <v>0</v>
      </c>
      <c r="FG483" s="9">
        <v>0</v>
      </c>
      <c r="FH483" s="9">
        <v>0</v>
      </c>
      <c r="FI483" s="1">
        <v>0</v>
      </c>
      <c r="FJ483" s="1">
        <v>1</v>
      </c>
      <c r="FK483" s="9">
        <v>0</v>
      </c>
      <c r="FL483" s="9">
        <v>0</v>
      </c>
      <c r="FM483" s="9" t="s">
        <v>104</v>
      </c>
      <c r="FN483" s="1" t="s">
        <v>83</v>
      </c>
      <c r="FO483" s="9">
        <v>0</v>
      </c>
      <c r="FP483" s="9">
        <v>0</v>
      </c>
      <c r="FQ483" s="1">
        <v>1</v>
      </c>
      <c r="FR483" s="1">
        <v>1</v>
      </c>
      <c r="FS483" s="1">
        <f t="shared" si="201"/>
        <v>2</v>
      </c>
      <c r="FT483" s="1">
        <v>0</v>
      </c>
      <c r="FU483" s="9">
        <v>0</v>
      </c>
      <c r="FV483" s="9">
        <v>0</v>
      </c>
      <c r="FW483" s="9">
        <v>0</v>
      </c>
      <c r="FX483" s="9">
        <v>0</v>
      </c>
      <c r="FY483" s="9">
        <v>0</v>
      </c>
      <c r="FZ483" s="1">
        <f t="shared" si="195"/>
        <v>1</v>
      </c>
      <c r="GA483" s="1">
        <v>1</v>
      </c>
      <c r="GB483" s="9">
        <v>1</v>
      </c>
      <c r="GC483" s="9">
        <v>0</v>
      </c>
      <c r="GD483" s="9">
        <v>0</v>
      </c>
      <c r="GE483" s="9">
        <v>0</v>
      </c>
      <c r="GF483" s="9">
        <v>0</v>
      </c>
      <c r="GG483" s="9">
        <v>0</v>
      </c>
      <c r="GH483" s="1">
        <f t="shared" si="196"/>
        <v>1</v>
      </c>
      <c r="GI483" s="1">
        <v>1</v>
      </c>
      <c r="GJ483" s="9">
        <v>0</v>
      </c>
      <c r="GK483" s="9">
        <v>1</v>
      </c>
      <c r="GL483" s="9">
        <v>1</v>
      </c>
      <c r="GM483" s="9">
        <v>0</v>
      </c>
      <c r="GN483" s="9">
        <v>0</v>
      </c>
      <c r="GO483" s="9">
        <v>0</v>
      </c>
      <c r="GP483" s="1">
        <v>0</v>
      </c>
      <c r="GQ483" s="9">
        <v>0</v>
      </c>
      <c r="GR483" s="11">
        <f t="shared" si="163"/>
        <v>0</v>
      </c>
      <c r="GS483" s="9">
        <v>0</v>
      </c>
      <c r="GT483" s="9">
        <v>0</v>
      </c>
      <c r="GU483" s="9">
        <v>0</v>
      </c>
      <c r="GV483" s="9">
        <v>0</v>
      </c>
      <c r="GW483" s="9">
        <v>0</v>
      </c>
      <c r="GX483" s="9">
        <f t="shared" si="164"/>
        <v>2</v>
      </c>
      <c r="GY483" s="9">
        <v>1</v>
      </c>
      <c r="GZ483" s="9">
        <v>0</v>
      </c>
      <c r="HA483" s="9">
        <v>0</v>
      </c>
      <c r="HB483" s="9">
        <v>1</v>
      </c>
      <c r="HC483" s="9">
        <v>0</v>
      </c>
      <c r="HD483" s="9">
        <v>0</v>
      </c>
      <c r="HE483" s="9">
        <v>0</v>
      </c>
      <c r="HF483" s="9">
        <v>0</v>
      </c>
      <c r="HG483" s="9">
        <v>0</v>
      </c>
      <c r="HH483" s="9">
        <v>0</v>
      </c>
      <c r="HI483" s="9">
        <v>1</v>
      </c>
      <c r="HJ483" s="9">
        <v>0</v>
      </c>
      <c r="HK483" s="9">
        <v>0</v>
      </c>
      <c r="HL483" s="9">
        <v>0</v>
      </c>
      <c r="HM483" s="9">
        <v>0</v>
      </c>
      <c r="HN483" s="9">
        <v>0</v>
      </c>
      <c r="HO483" s="9">
        <v>0</v>
      </c>
      <c r="HP483" s="9">
        <v>0</v>
      </c>
      <c r="HQ483" s="9">
        <v>0</v>
      </c>
      <c r="HR483" s="9">
        <v>0</v>
      </c>
      <c r="HS483" s="9">
        <v>0</v>
      </c>
      <c r="HT483" s="9">
        <v>0</v>
      </c>
      <c r="HU483" s="9">
        <v>0</v>
      </c>
      <c r="HV483" s="9">
        <v>0</v>
      </c>
      <c r="HW483" s="9">
        <v>0</v>
      </c>
      <c r="HX483" s="9">
        <v>0</v>
      </c>
      <c r="HY483" s="9">
        <v>0</v>
      </c>
      <c r="HZ483" s="9">
        <v>0</v>
      </c>
      <c r="IA483" s="9">
        <v>0</v>
      </c>
      <c r="IB483" s="9">
        <v>1</v>
      </c>
      <c r="IC483" s="9">
        <v>0</v>
      </c>
      <c r="ID483" s="9">
        <v>1</v>
      </c>
      <c r="IE483" s="9">
        <v>0</v>
      </c>
      <c r="IF483" s="1">
        <v>1</v>
      </c>
      <c r="IG483" s="9">
        <v>1</v>
      </c>
      <c r="IH483" s="9">
        <v>0</v>
      </c>
      <c r="II483" s="9">
        <v>0</v>
      </c>
      <c r="IJ483" s="9">
        <v>0</v>
      </c>
      <c r="IK483" s="9">
        <v>0</v>
      </c>
      <c r="IL483" s="9">
        <v>0</v>
      </c>
      <c r="IM483" s="9">
        <v>1</v>
      </c>
      <c r="IN483" s="9">
        <v>0</v>
      </c>
      <c r="IO483" s="9">
        <v>0</v>
      </c>
      <c r="IP483" s="9">
        <v>0</v>
      </c>
      <c r="IQ483" s="9">
        <f t="shared" si="203"/>
        <v>0</v>
      </c>
      <c r="IR483" s="1">
        <v>0</v>
      </c>
      <c r="IS483" s="9">
        <v>0</v>
      </c>
      <c r="IT483" s="9">
        <v>0</v>
      </c>
      <c r="IU483" s="9">
        <v>0</v>
      </c>
      <c r="IV483" s="9">
        <v>0</v>
      </c>
      <c r="IW483" s="9">
        <v>0</v>
      </c>
      <c r="IX483" s="9">
        <v>0</v>
      </c>
      <c r="IY483" s="9">
        <v>0</v>
      </c>
      <c r="IZ483" s="9">
        <v>0</v>
      </c>
      <c r="JA483" s="9">
        <v>290</v>
      </c>
      <c r="JB483" s="9">
        <v>0</v>
      </c>
      <c r="JC483" s="1">
        <v>1</v>
      </c>
      <c r="JD483" s="9">
        <v>0</v>
      </c>
      <c r="JE483" s="9">
        <v>0</v>
      </c>
      <c r="JF483" s="1">
        <v>6</v>
      </c>
      <c r="JG483" s="1">
        <v>0</v>
      </c>
      <c r="JH483" s="1">
        <v>1</v>
      </c>
      <c r="JI483" s="1">
        <v>0</v>
      </c>
      <c r="JJ483" s="9"/>
      <c r="JK483" s="9">
        <v>0</v>
      </c>
      <c r="JL483" s="9">
        <v>0</v>
      </c>
      <c r="JM483" s="9">
        <v>0</v>
      </c>
      <c r="JN483" s="9">
        <v>0</v>
      </c>
      <c r="JO483" s="9">
        <v>0</v>
      </c>
      <c r="JP483" s="9">
        <v>0</v>
      </c>
      <c r="JQ483" s="9">
        <v>0</v>
      </c>
      <c r="JR483" s="9">
        <v>0</v>
      </c>
      <c r="JS483" s="9">
        <v>1</v>
      </c>
      <c r="JT483" s="9">
        <v>1</v>
      </c>
      <c r="JU483" s="9">
        <v>0</v>
      </c>
      <c r="JV483" s="9">
        <v>0</v>
      </c>
      <c r="JW483" s="9">
        <v>0</v>
      </c>
      <c r="JX483" s="9">
        <v>0</v>
      </c>
      <c r="JY483" s="9"/>
      <c r="JZ483" s="9"/>
      <c r="KA483" s="9"/>
      <c r="KB483" s="9">
        <v>0</v>
      </c>
      <c r="KC483" s="9">
        <f t="shared" si="204"/>
        <v>1</v>
      </c>
      <c r="KD483" s="1">
        <v>1</v>
      </c>
      <c r="KE483" s="1">
        <v>1</v>
      </c>
      <c r="KF483" s="9">
        <v>0</v>
      </c>
      <c r="KG483" s="9">
        <v>0</v>
      </c>
      <c r="KH483" s="9">
        <v>0</v>
      </c>
      <c r="KI483" s="9">
        <v>0</v>
      </c>
      <c r="KJ483" s="9">
        <v>0</v>
      </c>
      <c r="KK483" s="9">
        <v>0</v>
      </c>
      <c r="KL483" s="9">
        <v>0</v>
      </c>
      <c r="KM483" s="9">
        <v>0</v>
      </c>
      <c r="KN483" s="9">
        <v>0</v>
      </c>
      <c r="KO483" s="9">
        <v>0</v>
      </c>
      <c r="KP483" s="9">
        <v>0</v>
      </c>
      <c r="KQ483" s="9">
        <v>0</v>
      </c>
      <c r="KR483" s="9">
        <v>0</v>
      </c>
      <c r="KS483" s="9">
        <v>0</v>
      </c>
      <c r="KT483" s="9">
        <v>0</v>
      </c>
      <c r="KU483" s="9">
        <v>0</v>
      </c>
      <c r="KV483" s="9">
        <v>0</v>
      </c>
      <c r="KW483" s="9" t="s">
        <v>102</v>
      </c>
      <c r="KX483" s="9">
        <v>1</v>
      </c>
      <c r="KY483" s="9">
        <v>0</v>
      </c>
      <c r="KZ483" s="12">
        <v>12.7</v>
      </c>
      <c r="LA483" s="12">
        <v>39</v>
      </c>
      <c r="LB483" s="9">
        <v>12900</v>
      </c>
      <c r="LC483" s="9">
        <v>11290</v>
      </c>
      <c r="LD483" s="9">
        <v>960</v>
      </c>
      <c r="LE483" s="9">
        <v>318000</v>
      </c>
      <c r="LF483" s="13">
        <v>0.67</v>
      </c>
      <c r="LG483" s="9"/>
      <c r="LH483" s="13">
        <v>0.42</v>
      </c>
      <c r="LI483" s="13">
        <v>0.26</v>
      </c>
      <c r="LJ483" s="12">
        <v>24.4</v>
      </c>
      <c r="LK483" s="9">
        <v>17.5</v>
      </c>
      <c r="LL483" s="9">
        <v>199</v>
      </c>
      <c r="LM483" s="12">
        <v>116.94</v>
      </c>
      <c r="LN483" s="9"/>
      <c r="LO483" s="12">
        <v>473</v>
      </c>
      <c r="LP483" s="12">
        <v>288</v>
      </c>
      <c r="LQ483" s="14">
        <v>6.9999999999999999E-4</v>
      </c>
      <c r="LR483" s="9"/>
      <c r="LS483" s="9"/>
      <c r="LT483" s="9">
        <v>16</v>
      </c>
      <c r="LU483" s="9"/>
      <c r="LV483" s="9">
        <v>0</v>
      </c>
      <c r="LW483" s="9"/>
      <c r="LX483" s="1">
        <v>0</v>
      </c>
      <c r="LY483" s="9">
        <v>0</v>
      </c>
      <c r="LZ483" s="1">
        <v>1</v>
      </c>
      <c r="MA483" s="9">
        <v>1</v>
      </c>
      <c r="MB483" s="9">
        <f t="shared" si="167"/>
        <v>0</v>
      </c>
      <c r="MC483" s="9">
        <v>0</v>
      </c>
      <c r="MD483" s="9">
        <v>0</v>
      </c>
      <c r="ME483" s="9">
        <v>0</v>
      </c>
      <c r="MF483" s="9">
        <v>0</v>
      </c>
      <c r="MG483" s="9">
        <v>0</v>
      </c>
      <c r="MH483" s="9">
        <v>0</v>
      </c>
      <c r="MI483" s="9">
        <v>0</v>
      </c>
      <c r="MJ483" s="9">
        <v>0</v>
      </c>
      <c r="MK483" s="9">
        <v>1</v>
      </c>
      <c r="ML483" s="9">
        <v>0</v>
      </c>
      <c r="MM483" s="9">
        <f t="shared" si="168"/>
        <v>2</v>
      </c>
      <c r="MN483" s="1">
        <v>1</v>
      </c>
      <c r="MO483" s="9">
        <v>1</v>
      </c>
      <c r="MP483" s="9">
        <v>0</v>
      </c>
      <c r="MQ483" s="9">
        <v>1</v>
      </c>
      <c r="MR483" s="9">
        <v>0</v>
      </c>
      <c r="MS483" s="9">
        <v>0</v>
      </c>
      <c r="MT483" s="9">
        <v>0</v>
      </c>
      <c r="MU483" s="9">
        <v>0</v>
      </c>
      <c r="MV483" s="9">
        <v>0</v>
      </c>
      <c r="MW483" s="9">
        <v>0</v>
      </c>
      <c r="MX483" s="9">
        <v>0</v>
      </c>
      <c r="MY483" s="9">
        <v>0</v>
      </c>
      <c r="MZ483" s="9">
        <v>0</v>
      </c>
      <c r="NA483" s="9">
        <v>0</v>
      </c>
      <c r="NB483" s="9" t="s">
        <v>123</v>
      </c>
      <c r="NC483" s="9"/>
      <c r="ND483" s="9"/>
      <c r="NE483" s="9"/>
      <c r="NF483" s="9"/>
      <c r="NG483" s="9"/>
      <c r="NH483" s="9"/>
      <c r="NI483" s="9"/>
      <c r="NJ483" s="9"/>
      <c r="NK483" s="9"/>
      <c r="NL483" s="9"/>
      <c r="NM483" s="9"/>
      <c r="NN483" s="9"/>
      <c r="NO483" s="9"/>
      <c r="NP483" s="9"/>
      <c r="NQ483" s="9"/>
      <c r="NR483" s="9"/>
      <c r="NS483" s="9"/>
      <c r="NT483" s="9"/>
      <c r="NU483" s="9"/>
      <c r="NV483" s="9"/>
      <c r="NW483" s="9"/>
      <c r="NX483" s="9"/>
      <c r="NY483" s="1">
        <v>0</v>
      </c>
      <c r="NZ483" s="9"/>
      <c r="OA483" s="1">
        <v>0</v>
      </c>
      <c r="OB483" s="1">
        <v>0</v>
      </c>
      <c r="OC483" s="9">
        <v>0</v>
      </c>
      <c r="OD483" s="9">
        <v>0</v>
      </c>
      <c r="OE483" s="9">
        <f t="shared" si="169"/>
        <v>0</v>
      </c>
      <c r="OF483" s="9">
        <v>0</v>
      </c>
      <c r="OG483" s="9">
        <v>0</v>
      </c>
      <c r="OH483" s="9">
        <v>0</v>
      </c>
      <c r="OI483" s="9">
        <v>0</v>
      </c>
      <c r="OJ483" s="9">
        <v>0</v>
      </c>
      <c r="OK483" s="9">
        <v>0</v>
      </c>
      <c r="OL483" s="9">
        <v>0</v>
      </c>
      <c r="OM483" s="9">
        <v>0</v>
      </c>
      <c r="ON483" s="9">
        <v>0</v>
      </c>
      <c r="OO483" s="9">
        <v>0</v>
      </c>
      <c r="OP483" s="9">
        <f t="shared" si="170"/>
        <v>0</v>
      </c>
      <c r="OQ483" s="9">
        <v>0</v>
      </c>
      <c r="OR483" s="9">
        <v>0</v>
      </c>
      <c r="OS483" s="9">
        <v>0</v>
      </c>
      <c r="OT483" s="9">
        <v>0</v>
      </c>
      <c r="OU483" s="9">
        <v>0</v>
      </c>
      <c r="OV483" s="9">
        <v>0</v>
      </c>
      <c r="OW483" s="9">
        <v>0</v>
      </c>
      <c r="OX483" s="9">
        <v>0</v>
      </c>
      <c r="OY483" s="9">
        <v>0</v>
      </c>
      <c r="OZ483" s="9">
        <v>0</v>
      </c>
      <c r="PA483" s="9">
        <v>0</v>
      </c>
      <c r="PB483" s="9">
        <v>0</v>
      </c>
    </row>
    <row r="484" spans="1:418" x14ac:dyDescent="0.25">
      <c r="A484" s="1">
        <v>483</v>
      </c>
      <c r="B484" s="26" t="s">
        <v>2</v>
      </c>
      <c r="C484" s="9">
        <v>0</v>
      </c>
      <c r="D484" s="9">
        <v>1</v>
      </c>
      <c r="E484" s="9">
        <v>73</v>
      </c>
      <c r="F484" s="9">
        <v>0</v>
      </c>
      <c r="G484" s="9">
        <v>0</v>
      </c>
      <c r="H484" s="1">
        <v>1</v>
      </c>
      <c r="I484" s="9">
        <v>0</v>
      </c>
      <c r="J484" s="9" t="s">
        <v>5</v>
      </c>
      <c r="K484" s="9">
        <v>1</v>
      </c>
      <c r="L484" s="9">
        <v>0</v>
      </c>
      <c r="M484" s="9">
        <v>0</v>
      </c>
      <c r="N484" s="9">
        <v>0</v>
      </c>
      <c r="O484" s="9" t="s">
        <v>271</v>
      </c>
      <c r="P484" s="9" t="s">
        <v>247</v>
      </c>
      <c r="Q484" s="9"/>
      <c r="R484" s="9" t="s">
        <v>393</v>
      </c>
      <c r="S484" s="1">
        <v>0</v>
      </c>
      <c r="T484" s="9" t="s">
        <v>329</v>
      </c>
      <c r="U484" s="9" t="s">
        <v>149</v>
      </c>
      <c r="V484" s="9" t="s">
        <v>111</v>
      </c>
      <c r="W484" s="9">
        <v>1</v>
      </c>
      <c r="X484" s="9">
        <v>0</v>
      </c>
      <c r="Y484" s="9">
        <v>0</v>
      </c>
      <c r="Z484" s="9">
        <v>0</v>
      </c>
      <c r="AA484" s="1">
        <v>1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4</v>
      </c>
      <c r="BA484" s="9">
        <v>0</v>
      </c>
      <c r="BB484" s="9">
        <v>0</v>
      </c>
      <c r="BC484" s="1">
        <v>1</v>
      </c>
      <c r="BD484" s="9">
        <v>0</v>
      </c>
      <c r="BE484" s="9">
        <f t="shared" si="202"/>
        <v>2</v>
      </c>
      <c r="BF484" s="9">
        <v>0</v>
      </c>
      <c r="BG484" s="9">
        <v>0</v>
      </c>
      <c r="BH484" s="9">
        <v>0</v>
      </c>
      <c r="BI484" s="9">
        <v>0</v>
      </c>
      <c r="BJ484" s="1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0</v>
      </c>
      <c r="BR484" s="1">
        <v>1</v>
      </c>
      <c r="BS484" s="9">
        <v>1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1</v>
      </c>
      <c r="CE484" s="9">
        <v>0</v>
      </c>
      <c r="CF484" s="9">
        <v>0</v>
      </c>
      <c r="CG484" s="9">
        <v>0</v>
      </c>
      <c r="CH484" s="9">
        <v>0</v>
      </c>
      <c r="CI484" s="9"/>
      <c r="CJ484" s="9"/>
      <c r="CK484" s="9" t="s">
        <v>125</v>
      </c>
      <c r="CL484" s="1">
        <v>0</v>
      </c>
      <c r="CM484" s="10">
        <v>44061</v>
      </c>
      <c r="CN484" s="10">
        <v>44062</v>
      </c>
      <c r="CO484" s="10"/>
      <c r="CP484" s="10"/>
      <c r="CQ484" s="10"/>
      <c r="CR484" s="10"/>
      <c r="CS484" s="10">
        <v>44064</v>
      </c>
      <c r="CT484" s="3"/>
      <c r="CU484" s="3">
        <f t="shared" si="198"/>
        <v>3</v>
      </c>
      <c r="CV484" s="11"/>
      <c r="CW484" s="11"/>
      <c r="CX484" s="11"/>
      <c r="CY484" s="3">
        <f t="shared" si="205"/>
        <v>3</v>
      </c>
      <c r="CZ484" s="11">
        <v>0</v>
      </c>
      <c r="DA484" s="3">
        <v>1</v>
      </c>
      <c r="DB484" s="11">
        <v>0</v>
      </c>
      <c r="DC484" s="3">
        <f t="shared" si="199"/>
        <v>1</v>
      </c>
      <c r="DD484" s="10">
        <v>44054</v>
      </c>
      <c r="DE484" s="1">
        <v>0</v>
      </c>
      <c r="DF484" s="11">
        <f t="shared" si="161"/>
        <v>7</v>
      </c>
      <c r="DG484" s="3">
        <f t="shared" si="200"/>
        <v>4</v>
      </c>
      <c r="DH484" s="9">
        <v>0</v>
      </c>
      <c r="DI484" s="9">
        <v>1</v>
      </c>
      <c r="DJ484" s="9">
        <v>0</v>
      </c>
      <c r="DK484" s="9">
        <v>0</v>
      </c>
      <c r="DL484" s="9">
        <v>0</v>
      </c>
      <c r="DM484" s="9">
        <v>1</v>
      </c>
      <c r="DN484" s="9">
        <v>0</v>
      </c>
      <c r="DO484" s="9">
        <v>1</v>
      </c>
      <c r="DP484" s="9">
        <v>0</v>
      </c>
      <c r="DQ484" s="9">
        <v>0</v>
      </c>
      <c r="DR484" s="9">
        <v>0</v>
      </c>
      <c r="DS484" s="9">
        <v>0</v>
      </c>
      <c r="DT484" s="9">
        <v>1</v>
      </c>
      <c r="DU484" s="9">
        <v>0</v>
      </c>
      <c r="DV484" s="9">
        <v>0</v>
      </c>
      <c r="DW484" s="9">
        <v>0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70</v>
      </c>
      <c r="EH484" s="9"/>
      <c r="EI484" s="12"/>
      <c r="EJ484" s="11"/>
      <c r="EK484" s="11"/>
      <c r="EL484" s="11"/>
      <c r="EM484" s="9">
        <v>119</v>
      </c>
      <c r="EN484" s="9">
        <v>76</v>
      </c>
      <c r="EO484" s="12">
        <f t="shared" si="162"/>
        <v>90.333333333333329</v>
      </c>
      <c r="EP484" s="11">
        <v>0</v>
      </c>
      <c r="EQ484" s="9">
        <v>100</v>
      </c>
      <c r="ER484" s="1">
        <v>1</v>
      </c>
      <c r="ES484" s="9">
        <v>20</v>
      </c>
      <c r="ET484" s="9">
        <v>0</v>
      </c>
      <c r="EU484" s="12">
        <v>37</v>
      </c>
      <c r="EV484" s="11">
        <v>0</v>
      </c>
      <c r="EW484" s="12">
        <v>37</v>
      </c>
      <c r="EX484" s="9">
        <v>74</v>
      </c>
      <c r="EY484" s="1">
        <v>1</v>
      </c>
      <c r="EZ484" s="9" t="s">
        <v>51</v>
      </c>
      <c r="FA484" s="9">
        <v>1</v>
      </c>
      <c r="FB484" s="9">
        <v>0</v>
      </c>
      <c r="FC484" s="9">
        <v>0</v>
      </c>
      <c r="FD484" s="9">
        <v>0</v>
      </c>
      <c r="FE484" s="9">
        <v>0</v>
      </c>
      <c r="FF484" s="9">
        <v>0</v>
      </c>
      <c r="FG484" s="9">
        <v>1</v>
      </c>
      <c r="FH484" s="9">
        <v>0</v>
      </c>
      <c r="FI484" s="1">
        <v>1</v>
      </c>
      <c r="FJ484" s="1">
        <v>1</v>
      </c>
      <c r="FK484" s="9">
        <v>0</v>
      </c>
      <c r="FL484" s="9">
        <v>0</v>
      </c>
      <c r="FM484" s="9" t="s">
        <v>104</v>
      </c>
      <c r="FN484" s="1" t="s">
        <v>83</v>
      </c>
      <c r="FO484" s="9">
        <v>0</v>
      </c>
      <c r="FP484" s="9">
        <v>0</v>
      </c>
      <c r="FQ484" s="1">
        <v>1</v>
      </c>
      <c r="FR484" s="1">
        <v>1</v>
      </c>
      <c r="FS484" s="1">
        <f t="shared" si="201"/>
        <v>2</v>
      </c>
      <c r="FT484" s="1">
        <v>0</v>
      </c>
      <c r="FU484" s="9">
        <v>0</v>
      </c>
      <c r="FV484" s="9">
        <v>0</v>
      </c>
      <c r="FW484" s="9">
        <v>0</v>
      </c>
      <c r="FX484" s="9">
        <v>0</v>
      </c>
      <c r="FY484" s="9">
        <v>0</v>
      </c>
      <c r="FZ484" s="1">
        <f t="shared" si="195"/>
        <v>1</v>
      </c>
      <c r="GA484" s="1">
        <v>1</v>
      </c>
      <c r="GB484" s="9">
        <v>1</v>
      </c>
      <c r="GC484" s="9">
        <v>0</v>
      </c>
      <c r="GD484" s="9">
        <v>0</v>
      </c>
      <c r="GE484" s="9">
        <v>0</v>
      </c>
      <c r="GF484" s="9">
        <v>0</v>
      </c>
      <c r="GG484" s="9">
        <v>0</v>
      </c>
      <c r="GH484" s="1">
        <f t="shared" si="196"/>
        <v>1</v>
      </c>
      <c r="GI484" s="1">
        <v>1</v>
      </c>
      <c r="GJ484" s="9">
        <v>0</v>
      </c>
      <c r="GK484" s="9">
        <v>1</v>
      </c>
      <c r="GL484" s="9">
        <v>1</v>
      </c>
      <c r="GM484" s="9">
        <v>0</v>
      </c>
      <c r="GN484" s="9">
        <v>0</v>
      </c>
      <c r="GO484" s="9">
        <v>0</v>
      </c>
      <c r="GP484" s="1">
        <v>0</v>
      </c>
      <c r="GQ484" s="9">
        <v>0</v>
      </c>
      <c r="GR484" s="11">
        <f t="shared" si="163"/>
        <v>0</v>
      </c>
      <c r="GS484" s="9">
        <v>0</v>
      </c>
      <c r="GT484" s="9">
        <v>0</v>
      </c>
      <c r="GU484" s="9">
        <v>0</v>
      </c>
      <c r="GV484" s="9">
        <v>0</v>
      </c>
      <c r="GW484" s="9">
        <v>0</v>
      </c>
      <c r="GX484" s="9">
        <f t="shared" si="164"/>
        <v>2</v>
      </c>
      <c r="GY484" s="9">
        <v>1</v>
      </c>
      <c r="GZ484" s="9">
        <v>0</v>
      </c>
      <c r="HA484" s="9">
        <v>0</v>
      </c>
      <c r="HB484" s="9">
        <v>1</v>
      </c>
      <c r="HC484" s="9">
        <v>0</v>
      </c>
      <c r="HD484" s="9">
        <v>0</v>
      </c>
      <c r="HE484" s="9">
        <v>0</v>
      </c>
      <c r="HF484" s="9">
        <v>0</v>
      </c>
      <c r="HG484" s="9">
        <v>0</v>
      </c>
      <c r="HH484" s="9">
        <v>0</v>
      </c>
      <c r="HI484" s="9">
        <v>1</v>
      </c>
      <c r="HJ484" s="9">
        <v>0</v>
      </c>
      <c r="HK484" s="9">
        <v>0</v>
      </c>
      <c r="HL484" s="9">
        <v>0</v>
      </c>
      <c r="HM484" s="9">
        <v>0</v>
      </c>
      <c r="HN484" s="9">
        <v>0</v>
      </c>
      <c r="HO484" s="9">
        <v>0</v>
      </c>
      <c r="HP484" s="9">
        <v>0</v>
      </c>
      <c r="HQ484" s="9">
        <v>0</v>
      </c>
      <c r="HR484" s="9">
        <v>0</v>
      </c>
      <c r="HS484" s="9">
        <v>0</v>
      </c>
      <c r="HT484" s="9">
        <v>0</v>
      </c>
      <c r="HU484" s="9">
        <v>0</v>
      </c>
      <c r="HV484" s="9">
        <v>0</v>
      </c>
      <c r="HW484" s="9">
        <v>0</v>
      </c>
      <c r="HX484" s="9">
        <v>0</v>
      </c>
      <c r="HY484" s="9">
        <v>0</v>
      </c>
      <c r="HZ484" s="9">
        <v>0</v>
      </c>
      <c r="IA484" s="9">
        <v>0</v>
      </c>
      <c r="IB484" s="9">
        <v>0</v>
      </c>
      <c r="IC484" s="9">
        <v>0</v>
      </c>
      <c r="ID484" s="9">
        <v>1</v>
      </c>
      <c r="IE484" s="9">
        <v>0</v>
      </c>
      <c r="IF484" s="1">
        <v>1</v>
      </c>
      <c r="IG484" s="9">
        <v>1</v>
      </c>
      <c r="IH484" s="9">
        <v>0</v>
      </c>
      <c r="II484" s="9">
        <v>0</v>
      </c>
      <c r="IJ484" s="9">
        <v>0</v>
      </c>
      <c r="IK484" s="9">
        <v>0</v>
      </c>
      <c r="IL484" s="9">
        <v>0</v>
      </c>
      <c r="IM484" s="9">
        <v>1</v>
      </c>
      <c r="IN484" s="9">
        <v>0</v>
      </c>
      <c r="IO484" s="9">
        <v>0</v>
      </c>
      <c r="IP484" s="9">
        <v>0</v>
      </c>
      <c r="IQ484" s="9">
        <f t="shared" si="203"/>
        <v>0</v>
      </c>
      <c r="IR484" s="1">
        <v>0</v>
      </c>
      <c r="IS484" s="9">
        <v>0</v>
      </c>
      <c r="IT484" s="9">
        <v>0</v>
      </c>
      <c r="IU484" s="9">
        <v>0</v>
      </c>
      <c r="IV484" s="9">
        <v>0</v>
      </c>
      <c r="IW484" s="9">
        <v>0</v>
      </c>
      <c r="IX484" s="9">
        <v>0</v>
      </c>
      <c r="IY484" s="9">
        <v>0</v>
      </c>
      <c r="IZ484" s="9">
        <v>0</v>
      </c>
      <c r="JA484" s="9"/>
      <c r="JB484" s="9"/>
      <c r="JC484" s="9"/>
      <c r="JD484" s="9"/>
      <c r="JE484" s="9"/>
      <c r="JF484" s="1">
        <v>6</v>
      </c>
      <c r="JG484" s="1">
        <v>0</v>
      </c>
      <c r="JH484" s="1">
        <v>1</v>
      </c>
      <c r="JI484" s="1">
        <v>0</v>
      </c>
      <c r="JJ484" s="9"/>
      <c r="JK484" s="9">
        <v>0</v>
      </c>
      <c r="JL484" s="9">
        <v>0</v>
      </c>
      <c r="JM484" s="9">
        <v>0</v>
      </c>
      <c r="JN484" s="9">
        <v>0</v>
      </c>
      <c r="JO484" s="9">
        <v>0</v>
      </c>
      <c r="JP484" s="9">
        <v>0</v>
      </c>
      <c r="JQ484" s="9">
        <v>0</v>
      </c>
      <c r="JR484" s="9">
        <v>0</v>
      </c>
      <c r="JS484" s="9">
        <v>1</v>
      </c>
      <c r="JT484" s="9">
        <v>1</v>
      </c>
      <c r="JU484" s="9">
        <v>0</v>
      </c>
      <c r="JV484" s="9">
        <v>0</v>
      </c>
      <c r="JW484" s="9">
        <v>0</v>
      </c>
      <c r="JX484" s="9">
        <v>0</v>
      </c>
      <c r="JY484" s="9"/>
      <c r="JZ484" s="9"/>
      <c r="KA484" s="9"/>
      <c r="KB484" s="9">
        <v>0</v>
      </c>
      <c r="KC484" s="9">
        <f t="shared" si="204"/>
        <v>0</v>
      </c>
      <c r="KD484" s="9">
        <v>0</v>
      </c>
      <c r="KE484" s="9">
        <v>0</v>
      </c>
      <c r="KF484" s="9">
        <v>0</v>
      </c>
      <c r="KG484" s="9">
        <v>0</v>
      </c>
      <c r="KH484" s="9">
        <v>0</v>
      </c>
      <c r="KI484" s="9">
        <v>0</v>
      </c>
      <c r="KJ484" s="9">
        <v>0</v>
      </c>
      <c r="KK484" s="9">
        <v>0</v>
      </c>
      <c r="KL484" s="9">
        <v>0</v>
      </c>
      <c r="KM484" s="9">
        <v>0</v>
      </c>
      <c r="KN484" s="9">
        <v>0</v>
      </c>
      <c r="KO484" s="9">
        <v>0</v>
      </c>
      <c r="KP484" s="9">
        <v>0</v>
      </c>
      <c r="KQ484" s="9">
        <v>0</v>
      </c>
      <c r="KR484" s="9">
        <v>0</v>
      </c>
      <c r="KS484" s="9">
        <v>0</v>
      </c>
      <c r="KT484" s="9">
        <v>0</v>
      </c>
      <c r="KU484" s="9">
        <v>0</v>
      </c>
      <c r="KV484" s="9">
        <v>0</v>
      </c>
      <c r="KW484" s="9" t="s">
        <v>102</v>
      </c>
      <c r="KX484" s="9">
        <v>1</v>
      </c>
      <c r="KY484" s="9">
        <v>0</v>
      </c>
      <c r="KZ484" s="12">
        <v>14.2</v>
      </c>
      <c r="LA484" s="12">
        <v>44.1</v>
      </c>
      <c r="LB484" s="9">
        <v>7190</v>
      </c>
      <c r="LC484" s="9">
        <v>5520</v>
      </c>
      <c r="LD484" s="9">
        <v>1060</v>
      </c>
      <c r="LE484" s="9">
        <v>735000</v>
      </c>
      <c r="LF484" s="9"/>
      <c r="LG484" s="9"/>
      <c r="LH484" s="9"/>
      <c r="LI484" s="9"/>
      <c r="LJ484" s="9"/>
      <c r="LK484" s="9"/>
      <c r="LL484" s="9">
        <v>222</v>
      </c>
      <c r="LM484" s="12">
        <v>49.77</v>
      </c>
      <c r="LN484" s="9"/>
      <c r="LO484" s="9"/>
      <c r="LP484" s="12">
        <v>1612</v>
      </c>
      <c r="LQ484" s="9"/>
      <c r="LR484" s="9"/>
      <c r="LS484" s="9"/>
      <c r="LT484" s="9">
        <v>16.600000000000001</v>
      </c>
      <c r="LU484" s="9"/>
      <c r="LV484" s="9">
        <v>0</v>
      </c>
      <c r="LW484" s="9"/>
      <c r="LX484" s="1">
        <v>0</v>
      </c>
      <c r="LY484" s="9">
        <v>0</v>
      </c>
      <c r="LZ484" s="9">
        <v>1</v>
      </c>
      <c r="MA484" s="9">
        <v>0</v>
      </c>
      <c r="MB484" s="9">
        <f t="shared" si="167"/>
        <v>1</v>
      </c>
      <c r="MC484" s="1">
        <v>1</v>
      </c>
      <c r="MD484" s="9">
        <v>1</v>
      </c>
      <c r="ME484" s="9">
        <v>0</v>
      </c>
      <c r="MF484" s="9">
        <v>0</v>
      </c>
      <c r="MG484" s="9">
        <v>0</v>
      </c>
      <c r="MH484" s="9">
        <v>0</v>
      </c>
      <c r="MI484" s="9">
        <v>0</v>
      </c>
      <c r="MJ484" s="9">
        <v>0</v>
      </c>
      <c r="MK484" s="9">
        <v>1</v>
      </c>
      <c r="ML484" s="9">
        <v>0</v>
      </c>
      <c r="MM484" s="9">
        <f t="shared" si="168"/>
        <v>1</v>
      </c>
      <c r="MN484" s="1">
        <v>1</v>
      </c>
      <c r="MO484" s="9">
        <v>1</v>
      </c>
      <c r="MP484" s="9">
        <v>0</v>
      </c>
      <c r="MQ484" s="9">
        <v>0</v>
      </c>
      <c r="MR484" s="9">
        <v>0</v>
      </c>
      <c r="MS484" s="9">
        <v>0</v>
      </c>
      <c r="MT484" s="9">
        <v>0</v>
      </c>
      <c r="MU484" s="9">
        <v>0</v>
      </c>
      <c r="MV484" s="9">
        <v>0</v>
      </c>
      <c r="MW484" s="9">
        <v>0</v>
      </c>
      <c r="MX484" s="9">
        <v>0</v>
      </c>
      <c r="MY484" s="9">
        <v>0</v>
      </c>
      <c r="MZ484" s="9">
        <v>0</v>
      </c>
      <c r="NA484" s="9">
        <v>0</v>
      </c>
      <c r="NB484" s="9" t="s">
        <v>122</v>
      </c>
      <c r="NC484" s="9"/>
      <c r="ND484" s="9"/>
      <c r="NE484" s="9"/>
      <c r="NF484" s="9"/>
      <c r="NG484" s="9"/>
      <c r="NH484" s="9"/>
      <c r="NI484" s="13">
        <v>1.05</v>
      </c>
      <c r="NJ484" s="9"/>
      <c r="NK484" s="13">
        <v>0.68</v>
      </c>
      <c r="NL484" s="13">
        <v>0.4</v>
      </c>
      <c r="NM484" s="12">
        <v>18</v>
      </c>
      <c r="NN484" s="9">
        <v>20.6</v>
      </c>
      <c r="NO484" s="9"/>
      <c r="NP484" s="12">
        <v>47.17</v>
      </c>
      <c r="NQ484" s="9"/>
      <c r="NR484" s="9"/>
      <c r="NS484" s="9"/>
      <c r="NT484" s="15">
        <v>4.0000000000000001E-3</v>
      </c>
      <c r="NU484" s="9"/>
      <c r="NV484" s="9"/>
      <c r="NW484" s="9"/>
      <c r="NX484" s="9"/>
      <c r="NY484" s="1">
        <v>0</v>
      </c>
      <c r="NZ484" s="9"/>
      <c r="OA484" s="1">
        <v>0</v>
      </c>
      <c r="OB484" s="1">
        <v>0</v>
      </c>
      <c r="OC484" s="9">
        <v>0</v>
      </c>
      <c r="OD484" s="9">
        <v>0</v>
      </c>
      <c r="OE484" s="9">
        <f t="shared" si="169"/>
        <v>0</v>
      </c>
      <c r="OF484" s="9">
        <v>0</v>
      </c>
      <c r="OG484" s="9">
        <v>0</v>
      </c>
      <c r="OH484" s="9">
        <v>0</v>
      </c>
      <c r="OI484" s="9">
        <v>0</v>
      </c>
      <c r="OJ484" s="9">
        <v>0</v>
      </c>
      <c r="OK484" s="9">
        <v>0</v>
      </c>
      <c r="OL484" s="9">
        <v>0</v>
      </c>
      <c r="OM484" s="9">
        <v>0</v>
      </c>
      <c r="ON484" s="9">
        <v>0</v>
      </c>
      <c r="OO484" s="9">
        <v>0</v>
      </c>
      <c r="OP484" s="9">
        <f t="shared" si="170"/>
        <v>0</v>
      </c>
      <c r="OQ484" s="9">
        <v>0</v>
      </c>
      <c r="OR484" s="9">
        <v>0</v>
      </c>
      <c r="OS484" s="9">
        <v>0</v>
      </c>
      <c r="OT484" s="9">
        <v>0</v>
      </c>
      <c r="OU484" s="9">
        <v>0</v>
      </c>
      <c r="OV484" s="9">
        <v>0</v>
      </c>
      <c r="OW484" s="9">
        <v>0</v>
      </c>
      <c r="OX484" s="9">
        <v>0</v>
      </c>
      <c r="OY484" s="9">
        <v>0</v>
      </c>
      <c r="OZ484" s="9">
        <v>0</v>
      </c>
      <c r="PA484" s="9">
        <v>0</v>
      </c>
      <c r="PB484" s="9">
        <v>0</v>
      </c>
    </row>
    <row r="485" spans="1:418" x14ac:dyDescent="0.25">
      <c r="A485" s="1">
        <v>484</v>
      </c>
      <c r="B485" s="26" t="s">
        <v>1</v>
      </c>
      <c r="C485" s="9">
        <v>1</v>
      </c>
      <c r="D485" s="9">
        <v>0</v>
      </c>
      <c r="E485" s="9">
        <v>81</v>
      </c>
      <c r="F485" s="9">
        <v>0</v>
      </c>
      <c r="G485" s="9">
        <v>0</v>
      </c>
      <c r="H485" s="9">
        <v>0</v>
      </c>
      <c r="I485" s="1">
        <v>1</v>
      </c>
      <c r="J485" s="9" t="s">
        <v>5</v>
      </c>
      <c r="K485" s="9">
        <v>1</v>
      </c>
      <c r="L485" s="9">
        <v>0</v>
      </c>
      <c r="M485" s="9">
        <v>0</v>
      </c>
      <c r="N485" s="9">
        <v>0</v>
      </c>
      <c r="O485" s="9" t="s">
        <v>271</v>
      </c>
      <c r="P485" s="9" t="s">
        <v>247</v>
      </c>
      <c r="Q485" s="9"/>
      <c r="R485" s="9" t="s">
        <v>393</v>
      </c>
      <c r="S485" s="1">
        <v>0</v>
      </c>
      <c r="T485" s="9" t="s">
        <v>329</v>
      </c>
      <c r="U485" s="9" t="s">
        <v>149</v>
      </c>
      <c r="V485" s="9" t="s">
        <v>111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4</v>
      </c>
      <c r="BA485" s="9">
        <v>0</v>
      </c>
      <c r="BB485" s="9">
        <v>0</v>
      </c>
      <c r="BC485" s="1">
        <v>1</v>
      </c>
      <c r="BD485" s="9">
        <v>0</v>
      </c>
      <c r="BE485" s="9">
        <f t="shared" si="202"/>
        <v>1</v>
      </c>
      <c r="BF485" s="9">
        <v>0</v>
      </c>
      <c r="BG485" s="9">
        <v>0</v>
      </c>
      <c r="BH485" s="9">
        <v>0</v>
      </c>
      <c r="BI485" s="9">
        <v>0</v>
      </c>
      <c r="BJ485" s="1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">
        <v>0</v>
      </c>
      <c r="BS485" s="9">
        <v>0</v>
      </c>
      <c r="BT485" s="9">
        <v>0</v>
      </c>
      <c r="BU485" s="9">
        <v>0</v>
      </c>
      <c r="BV485" s="9">
        <v>0</v>
      </c>
      <c r="BW485" s="9">
        <v>0</v>
      </c>
      <c r="BX485" s="9">
        <v>0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</v>
      </c>
      <c r="CG485" s="9">
        <v>1</v>
      </c>
      <c r="CH485" s="9">
        <v>0</v>
      </c>
      <c r="CI485" s="9"/>
      <c r="CJ485" s="9"/>
      <c r="CK485" s="9" t="s">
        <v>123</v>
      </c>
      <c r="CL485" s="9">
        <v>0</v>
      </c>
      <c r="CM485" s="10">
        <v>44045</v>
      </c>
      <c r="CN485" s="10">
        <v>44045</v>
      </c>
      <c r="CO485" s="10"/>
      <c r="CP485" s="10"/>
      <c r="CQ485" s="10">
        <v>44045</v>
      </c>
      <c r="CR485" s="10">
        <v>44056</v>
      </c>
      <c r="CS485" s="10">
        <v>44070</v>
      </c>
      <c r="CT485" s="3">
        <f t="shared" si="197"/>
        <v>0</v>
      </c>
      <c r="CU485" s="3">
        <f t="shared" si="198"/>
        <v>25</v>
      </c>
      <c r="CV485" s="11"/>
      <c r="CW485" s="3">
        <f>CR485-CQ485</f>
        <v>11</v>
      </c>
      <c r="CX485" s="3">
        <v>11</v>
      </c>
      <c r="CY485" s="3">
        <f t="shared" si="205"/>
        <v>14</v>
      </c>
      <c r="CZ485" s="11">
        <v>1</v>
      </c>
      <c r="DA485" s="3">
        <v>1</v>
      </c>
      <c r="DB485" s="11">
        <v>0</v>
      </c>
      <c r="DC485" s="3">
        <f t="shared" si="199"/>
        <v>2</v>
      </c>
      <c r="DD485" s="10">
        <v>44038</v>
      </c>
      <c r="DE485" s="1">
        <v>0</v>
      </c>
      <c r="DF485" s="11">
        <f t="shared" si="161"/>
        <v>7</v>
      </c>
      <c r="DG485" s="3">
        <f t="shared" si="200"/>
        <v>2</v>
      </c>
      <c r="DH485" s="9">
        <v>0</v>
      </c>
      <c r="DI485" s="9">
        <v>1</v>
      </c>
      <c r="DJ485" s="9">
        <v>0</v>
      </c>
      <c r="DK485" s="9">
        <v>0</v>
      </c>
      <c r="DL485" s="9">
        <v>0</v>
      </c>
      <c r="DM485" s="9">
        <v>0</v>
      </c>
      <c r="DN485" s="9">
        <v>0</v>
      </c>
      <c r="DO485" s="9">
        <v>1</v>
      </c>
      <c r="DP485" s="9">
        <v>0</v>
      </c>
      <c r="DQ485" s="9">
        <v>0</v>
      </c>
      <c r="DR485" s="9">
        <v>0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0</v>
      </c>
      <c r="EB485" s="9">
        <v>0</v>
      </c>
      <c r="EC485" s="9">
        <v>0</v>
      </c>
      <c r="ED485" s="9">
        <v>0</v>
      </c>
      <c r="EE485" s="9">
        <v>0</v>
      </c>
      <c r="EF485" s="9">
        <v>0</v>
      </c>
      <c r="EG485" s="9">
        <v>70</v>
      </c>
      <c r="EH485" s="9">
        <v>1.6</v>
      </c>
      <c r="EI485" s="12">
        <f>(EG485)/(EH485*EH485)</f>
        <v>27.343749999999996</v>
      </c>
      <c r="EJ485" s="11">
        <v>0</v>
      </c>
      <c r="EK485" s="3">
        <v>1</v>
      </c>
      <c r="EL485" s="11">
        <v>0</v>
      </c>
      <c r="EM485" s="9">
        <v>120</v>
      </c>
      <c r="EN485" s="9">
        <v>75</v>
      </c>
      <c r="EO485" s="12">
        <f t="shared" si="162"/>
        <v>90</v>
      </c>
      <c r="EP485" s="11">
        <v>0</v>
      </c>
      <c r="EQ485" s="9">
        <v>65</v>
      </c>
      <c r="ER485" s="9">
        <v>0</v>
      </c>
      <c r="ES485" s="9">
        <v>18</v>
      </c>
      <c r="ET485" s="9">
        <v>0</v>
      </c>
      <c r="EU485" s="12">
        <v>36</v>
      </c>
      <c r="EV485" s="11">
        <v>0</v>
      </c>
      <c r="EW485" s="12">
        <v>37</v>
      </c>
      <c r="EX485" s="9">
        <v>90</v>
      </c>
      <c r="EY485" s="1">
        <v>0</v>
      </c>
      <c r="EZ485" s="9" t="s">
        <v>51</v>
      </c>
      <c r="FA485" s="9">
        <v>1</v>
      </c>
      <c r="FB485" s="9">
        <v>0</v>
      </c>
      <c r="FC485" s="9">
        <v>0</v>
      </c>
      <c r="FD485" s="9">
        <v>0</v>
      </c>
      <c r="FE485" s="9">
        <v>0</v>
      </c>
      <c r="FF485" s="9">
        <v>0</v>
      </c>
      <c r="FG485" s="9">
        <v>1</v>
      </c>
      <c r="FH485" s="9">
        <v>0</v>
      </c>
      <c r="FI485" s="1">
        <v>1</v>
      </c>
      <c r="FJ485" s="1">
        <v>1</v>
      </c>
      <c r="FK485" s="9">
        <v>0</v>
      </c>
      <c r="FL485" s="9">
        <v>0</v>
      </c>
      <c r="FM485" s="9" t="s">
        <v>104</v>
      </c>
      <c r="FN485" s="9" t="s">
        <v>83</v>
      </c>
      <c r="FO485" s="9">
        <v>0</v>
      </c>
      <c r="FP485" s="9">
        <v>0</v>
      </c>
      <c r="FQ485" s="1">
        <v>1</v>
      </c>
      <c r="FR485" s="1">
        <v>1</v>
      </c>
      <c r="FS485" s="1">
        <f t="shared" si="201"/>
        <v>3</v>
      </c>
      <c r="FT485" s="1">
        <v>0</v>
      </c>
      <c r="FU485" s="9">
        <v>0</v>
      </c>
      <c r="FV485" s="9">
        <v>0</v>
      </c>
      <c r="FW485" s="9">
        <v>0</v>
      </c>
      <c r="FX485" s="9">
        <v>0</v>
      </c>
      <c r="FY485" s="9">
        <v>0</v>
      </c>
      <c r="FZ485" s="1">
        <f t="shared" si="195"/>
        <v>1</v>
      </c>
      <c r="GA485" s="1">
        <v>1</v>
      </c>
      <c r="GB485" s="9">
        <v>1</v>
      </c>
      <c r="GC485" s="9">
        <v>0</v>
      </c>
      <c r="GD485" s="9">
        <v>0</v>
      </c>
      <c r="GE485" s="9">
        <v>0</v>
      </c>
      <c r="GF485" s="9">
        <v>0</v>
      </c>
      <c r="GG485" s="9">
        <v>1</v>
      </c>
      <c r="GH485" s="1">
        <f t="shared" si="196"/>
        <v>1</v>
      </c>
      <c r="GI485" s="1">
        <v>1</v>
      </c>
      <c r="GJ485" s="9">
        <v>0</v>
      </c>
      <c r="GK485" s="9">
        <v>1</v>
      </c>
      <c r="GL485" s="9">
        <v>1</v>
      </c>
      <c r="GM485" s="9">
        <v>0</v>
      </c>
      <c r="GN485" s="9">
        <v>0</v>
      </c>
      <c r="GO485" s="9">
        <v>0</v>
      </c>
      <c r="GP485" s="1">
        <v>0</v>
      </c>
      <c r="GQ485" s="9">
        <v>0</v>
      </c>
      <c r="GR485" s="11">
        <f t="shared" si="163"/>
        <v>0</v>
      </c>
      <c r="GS485" s="9">
        <v>0</v>
      </c>
      <c r="GT485" s="9">
        <v>0</v>
      </c>
      <c r="GU485" s="9">
        <v>0</v>
      </c>
      <c r="GV485" s="9">
        <v>0</v>
      </c>
      <c r="GW485" s="9">
        <v>0</v>
      </c>
      <c r="GX485" s="9">
        <f t="shared" si="164"/>
        <v>2</v>
      </c>
      <c r="GY485" s="9">
        <v>1</v>
      </c>
      <c r="GZ485" s="9">
        <v>0</v>
      </c>
      <c r="HA485" s="9">
        <v>0</v>
      </c>
      <c r="HB485" s="9">
        <v>1</v>
      </c>
      <c r="HC485" s="9">
        <v>0</v>
      </c>
      <c r="HD485" s="9">
        <v>0</v>
      </c>
      <c r="HE485" s="9">
        <v>0</v>
      </c>
      <c r="HF485" s="9">
        <v>0</v>
      </c>
      <c r="HG485" s="9">
        <v>0</v>
      </c>
      <c r="HH485" s="9">
        <v>0</v>
      </c>
      <c r="HI485" s="9">
        <v>1</v>
      </c>
      <c r="HJ485" s="9">
        <v>0</v>
      </c>
      <c r="HK485" s="9">
        <v>0</v>
      </c>
      <c r="HL485" s="9">
        <v>0</v>
      </c>
      <c r="HM485" s="9">
        <v>0</v>
      </c>
      <c r="HN485" s="9">
        <v>0</v>
      </c>
      <c r="HO485" s="9">
        <v>0</v>
      </c>
      <c r="HP485" s="9">
        <v>0</v>
      </c>
      <c r="HQ485" s="9">
        <v>0</v>
      </c>
      <c r="HR485" s="9">
        <v>0</v>
      </c>
      <c r="HS485" s="9">
        <v>0</v>
      </c>
      <c r="HT485" s="9">
        <v>0</v>
      </c>
      <c r="HU485" s="9">
        <v>0</v>
      </c>
      <c r="HV485" s="9">
        <v>0</v>
      </c>
      <c r="HW485" s="9">
        <v>0</v>
      </c>
      <c r="HX485" s="9">
        <v>0</v>
      </c>
      <c r="HY485" s="9">
        <v>0</v>
      </c>
      <c r="HZ485" s="9">
        <v>0</v>
      </c>
      <c r="IA485" s="9">
        <v>0</v>
      </c>
      <c r="IB485" s="9">
        <v>0</v>
      </c>
      <c r="IC485" s="9">
        <v>0</v>
      </c>
      <c r="ID485" s="9">
        <v>1</v>
      </c>
      <c r="IE485" s="9">
        <v>0</v>
      </c>
      <c r="IF485" s="1">
        <v>1</v>
      </c>
      <c r="IG485" s="9">
        <v>0</v>
      </c>
      <c r="IH485" s="9">
        <v>1</v>
      </c>
      <c r="II485" s="9">
        <v>0</v>
      </c>
      <c r="IJ485" s="9">
        <v>0</v>
      </c>
      <c r="IK485" s="9">
        <v>0</v>
      </c>
      <c r="IL485" s="9">
        <v>0</v>
      </c>
      <c r="IM485" s="9">
        <v>1</v>
      </c>
      <c r="IN485" s="9">
        <v>0</v>
      </c>
      <c r="IO485" s="9">
        <v>0</v>
      </c>
      <c r="IP485" s="9">
        <v>1</v>
      </c>
      <c r="IQ485" s="9">
        <f t="shared" si="203"/>
        <v>2</v>
      </c>
      <c r="IR485" s="1">
        <v>1</v>
      </c>
      <c r="IS485" s="9">
        <v>1</v>
      </c>
      <c r="IT485" s="9">
        <v>1</v>
      </c>
      <c r="IU485" s="9">
        <v>1</v>
      </c>
      <c r="IV485" s="9">
        <v>0</v>
      </c>
      <c r="IW485" s="9">
        <v>0</v>
      </c>
      <c r="IX485" s="9">
        <v>0</v>
      </c>
      <c r="IY485" s="9">
        <v>0</v>
      </c>
      <c r="IZ485" s="9">
        <v>0</v>
      </c>
      <c r="JA485" s="9">
        <v>43</v>
      </c>
      <c r="JB485" s="9">
        <v>0</v>
      </c>
      <c r="JC485" s="9">
        <v>0</v>
      </c>
      <c r="JD485" s="9">
        <v>0</v>
      </c>
      <c r="JE485" s="1">
        <v>1</v>
      </c>
      <c r="JF485" s="1">
        <v>6</v>
      </c>
      <c r="JG485" s="1">
        <v>0</v>
      </c>
      <c r="JH485" s="1">
        <v>1</v>
      </c>
      <c r="JI485" s="1">
        <v>0</v>
      </c>
      <c r="JJ485" s="9"/>
      <c r="JK485" s="9">
        <v>0</v>
      </c>
      <c r="JL485" s="9">
        <v>0</v>
      </c>
      <c r="JM485" s="9">
        <v>0</v>
      </c>
      <c r="JN485" s="9">
        <v>0</v>
      </c>
      <c r="JO485" s="9">
        <v>0</v>
      </c>
      <c r="JP485" s="9">
        <v>0</v>
      </c>
      <c r="JQ485" s="9">
        <v>0</v>
      </c>
      <c r="JR485" s="9">
        <v>0</v>
      </c>
      <c r="JS485" s="9">
        <v>1</v>
      </c>
      <c r="JT485" s="9">
        <v>1</v>
      </c>
      <c r="JU485" s="9">
        <v>1</v>
      </c>
      <c r="JV485" s="9">
        <v>0</v>
      </c>
      <c r="JW485" s="9">
        <v>1</v>
      </c>
      <c r="JX485" s="9">
        <v>1</v>
      </c>
      <c r="JY485" s="10">
        <v>44047</v>
      </c>
      <c r="JZ485" s="10">
        <v>44054</v>
      </c>
      <c r="KA485" s="9">
        <f>JZ485-JY485</f>
        <v>7</v>
      </c>
      <c r="KB485" s="9">
        <v>0</v>
      </c>
      <c r="KC485" s="9">
        <f t="shared" si="204"/>
        <v>5</v>
      </c>
      <c r="KD485" s="9">
        <v>1</v>
      </c>
      <c r="KE485" s="9">
        <v>1</v>
      </c>
      <c r="KF485" s="9">
        <v>1</v>
      </c>
      <c r="KG485" s="9">
        <v>0</v>
      </c>
      <c r="KH485" s="9">
        <v>0</v>
      </c>
      <c r="KI485" s="9">
        <v>0</v>
      </c>
      <c r="KJ485" s="9">
        <v>1</v>
      </c>
      <c r="KK485" s="9">
        <v>0</v>
      </c>
      <c r="KL485" s="9">
        <v>0</v>
      </c>
      <c r="KM485" s="9">
        <v>0</v>
      </c>
      <c r="KN485" s="9">
        <v>1</v>
      </c>
      <c r="KO485" s="1">
        <v>1</v>
      </c>
      <c r="KP485" s="9">
        <v>0</v>
      </c>
      <c r="KQ485" s="9">
        <v>0</v>
      </c>
      <c r="KR485" s="9">
        <v>0</v>
      </c>
      <c r="KS485" s="9">
        <v>0</v>
      </c>
      <c r="KT485" s="9">
        <v>0</v>
      </c>
      <c r="KU485" s="9">
        <v>0</v>
      </c>
      <c r="KV485" s="9">
        <v>0</v>
      </c>
      <c r="KW485" s="9" t="s">
        <v>102</v>
      </c>
      <c r="KX485" s="9">
        <v>1</v>
      </c>
      <c r="KY485" s="9">
        <v>0</v>
      </c>
      <c r="KZ485" s="12">
        <v>16.7</v>
      </c>
      <c r="LA485" s="12">
        <v>49.6</v>
      </c>
      <c r="LB485" s="9">
        <v>6140</v>
      </c>
      <c r="LC485" s="9">
        <v>5070</v>
      </c>
      <c r="LD485" s="9">
        <v>470</v>
      </c>
      <c r="LE485" s="9">
        <v>220000</v>
      </c>
      <c r="LF485" s="13">
        <v>0.41</v>
      </c>
      <c r="LG485" s="13">
        <v>13.3</v>
      </c>
      <c r="LH485" s="13">
        <v>0.75</v>
      </c>
      <c r="LI485" s="13">
        <v>0.38</v>
      </c>
      <c r="LJ485" s="12">
        <v>17.8</v>
      </c>
      <c r="LK485" s="9">
        <v>25.9</v>
      </c>
      <c r="LL485" s="9">
        <v>358</v>
      </c>
      <c r="LM485" s="12">
        <v>193</v>
      </c>
      <c r="LN485" s="9"/>
      <c r="LO485" s="12">
        <v>704</v>
      </c>
      <c r="LP485" s="12">
        <v>425</v>
      </c>
      <c r="LQ485" s="14">
        <v>1.9E-2</v>
      </c>
      <c r="LR485" s="9"/>
      <c r="LS485" s="9"/>
      <c r="LT485" s="9">
        <v>15.4</v>
      </c>
      <c r="LU485" s="9"/>
      <c r="LV485" s="9">
        <v>1</v>
      </c>
      <c r="LW485" s="9" t="s">
        <v>115</v>
      </c>
      <c r="LX485" s="1">
        <v>0</v>
      </c>
      <c r="LY485" s="1">
        <v>1</v>
      </c>
      <c r="LZ485" s="9">
        <v>1</v>
      </c>
      <c r="MA485" s="9">
        <v>0</v>
      </c>
      <c r="MB485" s="9">
        <f t="shared" si="167"/>
        <v>1</v>
      </c>
      <c r="MC485" s="1">
        <v>1</v>
      </c>
      <c r="MD485" s="9">
        <v>1</v>
      </c>
      <c r="ME485" s="9">
        <v>0</v>
      </c>
      <c r="MF485" s="9">
        <v>0</v>
      </c>
      <c r="MG485" s="9">
        <v>0</v>
      </c>
      <c r="MH485" s="9">
        <v>0</v>
      </c>
      <c r="MI485" s="9">
        <v>0</v>
      </c>
      <c r="MJ485" s="9">
        <v>0</v>
      </c>
      <c r="MK485" s="9">
        <v>1</v>
      </c>
      <c r="ML485" s="9">
        <v>0</v>
      </c>
      <c r="MM485" s="9">
        <f t="shared" si="168"/>
        <v>2</v>
      </c>
      <c r="MN485" s="1">
        <v>1</v>
      </c>
      <c r="MO485" s="9">
        <v>1</v>
      </c>
      <c r="MP485" s="9">
        <v>1</v>
      </c>
      <c r="MQ485" s="9">
        <v>0</v>
      </c>
      <c r="MR485" s="9">
        <v>0</v>
      </c>
      <c r="MS485" s="9">
        <v>0</v>
      </c>
      <c r="MT485" s="9">
        <v>0</v>
      </c>
      <c r="MU485" s="9">
        <v>0</v>
      </c>
      <c r="MV485" s="9">
        <v>0</v>
      </c>
      <c r="MW485" s="9">
        <v>0</v>
      </c>
      <c r="MX485" s="9">
        <v>0</v>
      </c>
      <c r="MY485" s="9">
        <v>0</v>
      </c>
      <c r="MZ485" s="9">
        <v>0</v>
      </c>
      <c r="NA485" s="9">
        <v>0</v>
      </c>
      <c r="NB485" s="9" t="s">
        <v>122</v>
      </c>
      <c r="NC485" s="12">
        <v>15.9</v>
      </c>
      <c r="ND485" s="12">
        <v>48.3</v>
      </c>
      <c r="NE485" s="9">
        <v>6290</v>
      </c>
      <c r="NF485" s="9">
        <v>5250</v>
      </c>
      <c r="NG485" s="9">
        <v>480</v>
      </c>
      <c r="NH485" s="9">
        <v>229000</v>
      </c>
      <c r="NI485" s="13">
        <v>0.49</v>
      </c>
      <c r="NJ485" s="13">
        <v>24.3</v>
      </c>
      <c r="NK485" s="13">
        <v>1.58</v>
      </c>
      <c r="NL485" s="13">
        <v>0.86</v>
      </c>
      <c r="NM485" s="12">
        <v>174</v>
      </c>
      <c r="NN485" s="9">
        <v>35.6</v>
      </c>
      <c r="NO485" s="9">
        <v>306</v>
      </c>
      <c r="NP485" s="12">
        <v>95.78</v>
      </c>
      <c r="NQ485" s="9"/>
      <c r="NR485" s="12">
        <v>871</v>
      </c>
      <c r="NS485" s="9">
        <v>14280</v>
      </c>
      <c r="NT485" s="15">
        <v>3.0800000000000001E-2</v>
      </c>
      <c r="NU485" s="9"/>
      <c r="NV485" s="9"/>
      <c r="NW485" s="9">
        <v>15.9</v>
      </c>
      <c r="NX485" s="12">
        <v>3.8</v>
      </c>
      <c r="NY485" s="1">
        <v>1</v>
      </c>
      <c r="NZ485" s="9" t="s">
        <v>113</v>
      </c>
      <c r="OA485" s="1">
        <v>1</v>
      </c>
      <c r="OB485" s="1">
        <v>0</v>
      </c>
      <c r="OC485" s="9">
        <v>1</v>
      </c>
      <c r="OD485" s="9">
        <v>0</v>
      </c>
      <c r="OE485" s="9">
        <f t="shared" si="169"/>
        <v>2</v>
      </c>
      <c r="OF485" s="1">
        <v>1</v>
      </c>
      <c r="OG485" s="9">
        <v>1</v>
      </c>
      <c r="OH485" s="9">
        <v>0</v>
      </c>
      <c r="OI485" s="9">
        <v>1</v>
      </c>
      <c r="OJ485" s="9">
        <v>0</v>
      </c>
      <c r="OK485" s="9">
        <v>0</v>
      </c>
      <c r="OL485" s="9">
        <v>0</v>
      </c>
      <c r="OM485" s="9">
        <v>0</v>
      </c>
      <c r="ON485" s="9">
        <v>1</v>
      </c>
      <c r="OO485" s="9">
        <v>0</v>
      </c>
      <c r="OP485" s="9">
        <f t="shared" si="170"/>
        <v>2</v>
      </c>
      <c r="OQ485" s="1">
        <v>1</v>
      </c>
      <c r="OR485" s="9">
        <v>1</v>
      </c>
      <c r="OS485" s="9">
        <v>1</v>
      </c>
      <c r="OT485" s="9">
        <v>0</v>
      </c>
      <c r="OU485" s="9">
        <v>0</v>
      </c>
      <c r="OV485" s="9">
        <v>0</v>
      </c>
      <c r="OW485" s="9">
        <v>0</v>
      </c>
      <c r="OX485" s="9">
        <v>0</v>
      </c>
      <c r="OY485" s="9">
        <v>0</v>
      </c>
      <c r="OZ485" s="9">
        <v>0</v>
      </c>
      <c r="PA485" s="9">
        <v>0</v>
      </c>
      <c r="PB485" s="9">
        <v>0</v>
      </c>
    </row>
    <row r="486" spans="1:418" x14ac:dyDescent="0.25">
      <c r="A486" s="1">
        <v>485</v>
      </c>
      <c r="B486" s="26" t="s">
        <v>1</v>
      </c>
      <c r="C486" s="9">
        <v>1</v>
      </c>
      <c r="D486" s="9">
        <v>0</v>
      </c>
      <c r="E486" s="9">
        <v>80</v>
      </c>
      <c r="F486" s="9">
        <v>0</v>
      </c>
      <c r="G486" s="9">
        <v>0</v>
      </c>
      <c r="H486" s="9">
        <v>0</v>
      </c>
      <c r="I486" s="1">
        <v>1</v>
      </c>
      <c r="J486" s="9" t="s">
        <v>5</v>
      </c>
      <c r="K486" s="9">
        <v>1</v>
      </c>
      <c r="L486" s="9">
        <v>0</v>
      </c>
      <c r="M486" s="9">
        <v>0</v>
      </c>
      <c r="N486" s="9">
        <v>0</v>
      </c>
      <c r="O486" s="9" t="s">
        <v>271</v>
      </c>
      <c r="P486" s="9" t="s">
        <v>247</v>
      </c>
      <c r="Q486" s="9"/>
      <c r="R486" s="9" t="s">
        <v>393</v>
      </c>
      <c r="S486" s="1">
        <v>0</v>
      </c>
      <c r="T486" s="9" t="s">
        <v>329</v>
      </c>
      <c r="U486" s="9" t="s">
        <v>149</v>
      </c>
      <c r="V486" s="9" t="s">
        <v>111</v>
      </c>
      <c r="W486" s="9">
        <v>1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1">
        <v>1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1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5</v>
      </c>
      <c r="BA486" s="9">
        <v>0</v>
      </c>
      <c r="BB486" s="9">
        <v>0</v>
      </c>
      <c r="BC486" s="9">
        <v>0</v>
      </c>
      <c r="BD486" s="1">
        <v>1</v>
      </c>
      <c r="BE486" s="9">
        <f t="shared" si="202"/>
        <v>0</v>
      </c>
      <c r="BF486" s="9">
        <v>0</v>
      </c>
      <c r="BG486" s="9">
        <v>0</v>
      </c>
      <c r="BH486" s="9">
        <v>0</v>
      </c>
      <c r="BI486" s="9">
        <v>0</v>
      </c>
      <c r="BJ486" s="1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1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/>
      <c r="CJ486" s="9"/>
      <c r="CK486" s="9" t="s">
        <v>123</v>
      </c>
      <c r="CL486" s="9">
        <v>0</v>
      </c>
      <c r="CM486" s="10">
        <v>44049</v>
      </c>
      <c r="CN486" s="10">
        <v>44049</v>
      </c>
      <c r="CO486" s="10"/>
      <c r="CP486" s="10"/>
      <c r="CQ486" s="10"/>
      <c r="CR486" s="10"/>
      <c r="CS486" s="10">
        <v>44059</v>
      </c>
      <c r="CT486" s="3"/>
      <c r="CU486" s="3">
        <f t="shared" si="198"/>
        <v>10</v>
      </c>
      <c r="CV486" s="11"/>
      <c r="CW486" s="11"/>
      <c r="CX486" s="11"/>
      <c r="CY486" s="3">
        <f t="shared" si="205"/>
        <v>10</v>
      </c>
      <c r="CZ486" s="11">
        <v>0</v>
      </c>
      <c r="DA486" s="3">
        <v>1</v>
      </c>
      <c r="DB486" s="11">
        <v>0</v>
      </c>
      <c r="DC486" s="3">
        <f t="shared" si="199"/>
        <v>1</v>
      </c>
      <c r="DD486" s="10">
        <v>44034</v>
      </c>
      <c r="DE486" s="1">
        <v>0</v>
      </c>
      <c r="DF486" s="11">
        <f t="shared" si="161"/>
        <v>15</v>
      </c>
      <c r="DG486" s="3">
        <f t="shared" si="200"/>
        <v>3</v>
      </c>
      <c r="DH486" s="9">
        <v>1</v>
      </c>
      <c r="DI486" s="9">
        <v>1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1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77</v>
      </c>
      <c r="EH486" s="9"/>
      <c r="EI486" s="12"/>
      <c r="EJ486" s="11"/>
      <c r="EK486" s="11"/>
      <c r="EL486" s="11"/>
      <c r="EM486" s="9">
        <v>112</v>
      </c>
      <c r="EN486" s="9">
        <v>48</v>
      </c>
      <c r="EO486" s="12">
        <f t="shared" si="162"/>
        <v>69.333333333333329</v>
      </c>
      <c r="EP486" s="11">
        <v>0</v>
      </c>
      <c r="EQ486" s="9">
        <v>107</v>
      </c>
      <c r="ER486" s="1">
        <v>1</v>
      </c>
      <c r="ES486" s="9">
        <v>22</v>
      </c>
      <c r="ET486" s="9">
        <v>0</v>
      </c>
      <c r="EU486" s="12">
        <v>36</v>
      </c>
      <c r="EV486" s="11">
        <v>0</v>
      </c>
      <c r="EW486" s="12">
        <v>36</v>
      </c>
      <c r="EX486" s="9">
        <v>68</v>
      </c>
      <c r="EY486" s="1">
        <v>1</v>
      </c>
      <c r="EZ486" s="9" t="s">
        <v>51</v>
      </c>
      <c r="FA486" s="9">
        <v>1</v>
      </c>
      <c r="FB486" s="9">
        <v>0</v>
      </c>
      <c r="FC486" s="9">
        <v>0</v>
      </c>
      <c r="FD486" s="9">
        <v>0</v>
      </c>
      <c r="FE486" s="9">
        <v>0</v>
      </c>
      <c r="FF486" s="9">
        <v>1</v>
      </c>
      <c r="FG486" s="9">
        <v>1</v>
      </c>
      <c r="FH486" s="9">
        <v>0</v>
      </c>
      <c r="FI486" s="1">
        <v>2</v>
      </c>
      <c r="FJ486" s="9">
        <v>0</v>
      </c>
      <c r="FK486" s="1">
        <v>1</v>
      </c>
      <c r="FL486" s="9">
        <v>0</v>
      </c>
      <c r="FM486" s="9" t="s">
        <v>104</v>
      </c>
      <c r="FN486" s="1" t="s">
        <v>83</v>
      </c>
      <c r="FO486" s="9">
        <v>0</v>
      </c>
      <c r="FP486" s="9">
        <v>0</v>
      </c>
      <c r="FQ486" s="1">
        <v>1</v>
      </c>
      <c r="FR486" s="1">
        <v>1</v>
      </c>
      <c r="FS486" s="1">
        <f t="shared" si="201"/>
        <v>2</v>
      </c>
      <c r="FT486" s="1">
        <v>0</v>
      </c>
      <c r="FU486" s="9">
        <v>0</v>
      </c>
      <c r="FV486" s="9">
        <v>0</v>
      </c>
      <c r="FW486" s="9">
        <v>0</v>
      </c>
      <c r="FX486" s="9">
        <v>0</v>
      </c>
      <c r="FY486" s="9">
        <v>0</v>
      </c>
      <c r="FZ486" s="1">
        <f t="shared" si="195"/>
        <v>1</v>
      </c>
      <c r="GA486" s="1">
        <v>1</v>
      </c>
      <c r="GB486" s="9">
        <v>1</v>
      </c>
      <c r="GC486" s="9">
        <v>0</v>
      </c>
      <c r="GD486" s="9">
        <v>0</v>
      </c>
      <c r="GE486" s="9">
        <v>0</v>
      </c>
      <c r="GF486" s="9">
        <v>0</v>
      </c>
      <c r="GG486" s="9">
        <v>0</v>
      </c>
      <c r="GH486" s="1">
        <f t="shared" si="196"/>
        <v>1</v>
      </c>
      <c r="GI486" s="1">
        <v>1</v>
      </c>
      <c r="GJ486" s="9">
        <v>0</v>
      </c>
      <c r="GK486" s="9">
        <v>1</v>
      </c>
      <c r="GL486" s="9">
        <v>1</v>
      </c>
      <c r="GM486" s="9">
        <v>0</v>
      </c>
      <c r="GN486" s="9">
        <v>0</v>
      </c>
      <c r="GO486" s="9">
        <v>0</v>
      </c>
      <c r="GP486" s="1">
        <v>0</v>
      </c>
      <c r="GQ486" s="9">
        <v>0</v>
      </c>
      <c r="GR486" s="11">
        <f t="shared" si="163"/>
        <v>0</v>
      </c>
      <c r="GS486" s="9">
        <v>0</v>
      </c>
      <c r="GT486" s="9">
        <v>0</v>
      </c>
      <c r="GU486" s="9">
        <v>0</v>
      </c>
      <c r="GV486" s="9">
        <v>0</v>
      </c>
      <c r="GW486" s="9">
        <v>0</v>
      </c>
      <c r="GX486" s="9">
        <f t="shared" si="164"/>
        <v>2</v>
      </c>
      <c r="GY486" s="9">
        <v>1</v>
      </c>
      <c r="GZ486" s="9">
        <v>0</v>
      </c>
      <c r="HA486" s="9">
        <v>0</v>
      </c>
      <c r="HB486" s="9">
        <v>1</v>
      </c>
      <c r="HC486" s="9">
        <v>0</v>
      </c>
      <c r="HD486" s="9">
        <v>0</v>
      </c>
      <c r="HE486" s="9">
        <v>0</v>
      </c>
      <c r="HF486" s="9">
        <v>0</v>
      </c>
      <c r="HG486" s="9">
        <v>0</v>
      </c>
      <c r="HH486" s="9">
        <v>0</v>
      </c>
      <c r="HI486" s="9">
        <v>1</v>
      </c>
      <c r="HJ486" s="9">
        <v>0</v>
      </c>
      <c r="HK486" s="9">
        <v>0</v>
      </c>
      <c r="HL486" s="9">
        <v>0</v>
      </c>
      <c r="HM486" s="9">
        <v>0</v>
      </c>
      <c r="HN486" s="9">
        <v>0</v>
      </c>
      <c r="HO486" s="9">
        <v>0</v>
      </c>
      <c r="HP486" s="9">
        <v>0</v>
      </c>
      <c r="HQ486" s="9">
        <v>0</v>
      </c>
      <c r="HR486" s="9">
        <v>0</v>
      </c>
      <c r="HS486" s="9">
        <v>0</v>
      </c>
      <c r="HT486" s="9">
        <v>0</v>
      </c>
      <c r="HU486" s="9">
        <v>0</v>
      </c>
      <c r="HV486" s="9">
        <v>0</v>
      </c>
      <c r="HW486" s="9">
        <v>0</v>
      </c>
      <c r="HX486" s="9">
        <v>0</v>
      </c>
      <c r="HY486" s="9">
        <v>0</v>
      </c>
      <c r="HZ486" s="9">
        <v>0</v>
      </c>
      <c r="IA486" s="9">
        <v>1</v>
      </c>
      <c r="IB486" s="9">
        <v>1</v>
      </c>
      <c r="IC486" s="9">
        <v>0</v>
      </c>
      <c r="ID486" s="9">
        <v>0</v>
      </c>
      <c r="IE486" s="9">
        <v>0</v>
      </c>
      <c r="IF486" s="1">
        <v>0</v>
      </c>
      <c r="IG486" s="9">
        <v>0</v>
      </c>
      <c r="IH486" s="9">
        <v>0</v>
      </c>
      <c r="II486" s="9">
        <v>0</v>
      </c>
      <c r="IJ486" s="9">
        <v>0</v>
      </c>
      <c r="IK486" s="9">
        <v>0</v>
      </c>
      <c r="IL486" s="9">
        <v>0</v>
      </c>
      <c r="IM486" s="9">
        <v>1</v>
      </c>
      <c r="IN486" s="9">
        <v>0</v>
      </c>
      <c r="IO486" s="9">
        <v>0</v>
      </c>
      <c r="IP486" s="9">
        <v>0</v>
      </c>
      <c r="IQ486" s="9">
        <f t="shared" si="203"/>
        <v>0</v>
      </c>
      <c r="IR486" s="1">
        <v>0</v>
      </c>
      <c r="IS486" s="9">
        <v>0</v>
      </c>
      <c r="IT486" s="9">
        <v>0</v>
      </c>
      <c r="IU486" s="9">
        <v>0</v>
      </c>
      <c r="IV486" s="9">
        <v>0</v>
      </c>
      <c r="IW486" s="9">
        <v>0</v>
      </c>
      <c r="IX486" s="9">
        <v>0</v>
      </c>
      <c r="IY486" s="9">
        <v>0</v>
      </c>
      <c r="IZ486" s="9">
        <v>0</v>
      </c>
      <c r="JA486" s="9">
        <v>111</v>
      </c>
      <c r="JB486" s="9">
        <v>0</v>
      </c>
      <c r="JC486" s="9">
        <v>0</v>
      </c>
      <c r="JD486" s="1">
        <v>1</v>
      </c>
      <c r="JE486" s="9">
        <v>0</v>
      </c>
      <c r="JF486" s="1">
        <v>9</v>
      </c>
      <c r="JG486" s="1">
        <v>0</v>
      </c>
      <c r="JH486" s="1">
        <v>0</v>
      </c>
      <c r="JI486" s="1">
        <v>1</v>
      </c>
      <c r="JJ486" s="9"/>
      <c r="JK486" s="9">
        <v>0</v>
      </c>
      <c r="JL486" s="9">
        <v>0</v>
      </c>
      <c r="JM486" s="9">
        <v>0</v>
      </c>
      <c r="JN486" s="9">
        <v>0</v>
      </c>
      <c r="JO486" s="9">
        <v>0</v>
      </c>
      <c r="JP486" s="9">
        <v>0</v>
      </c>
      <c r="JQ486" s="9">
        <v>0</v>
      </c>
      <c r="JR486" s="9">
        <v>0</v>
      </c>
      <c r="JS486" s="9">
        <v>1</v>
      </c>
      <c r="JT486" s="9">
        <v>1</v>
      </c>
      <c r="JU486" s="9">
        <v>0</v>
      </c>
      <c r="JV486" s="9">
        <v>1</v>
      </c>
      <c r="JW486" s="9">
        <v>0</v>
      </c>
      <c r="JX486" s="9">
        <v>0</v>
      </c>
      <c r="JY486" s="9"/>
      <c r="JZ486" s="9"/>
      <c r="KA486" s="9"/>
      <c r="KB486" s="9">
        <v>0</v>
      </c>
      <c r="KC486" s="9">
        <f t="shared" si="204"/>
        <v>1</v>
      </c>
      <c r="KD486" s="1">
        <v>1</v>
      </c>
      <c r="KE486" s="1">
        <v>1</v>
      </c>
      <c r="KF486" s="9">
        <v>0</v>
      </c>
      <c r="KG486" s="9">
        <v>0</v>
      </c>
      <c r="KH486" s="9">
        <v>0</v>
      </c>
      <c r="KI486" s="9">
        <v>0</v>
      </c>
      <c r="KJ486" s="9">
        <v>0</v>
      </c>
      <c r="KK486" s="9">
        <v>0</v>
      </c>
      <c r="KL486" s="9">
        <v>0</v>
      </c>
      <c r="KM486" s="9">
        <v>0</v>
      </c>
      <c r="KN486" s="9">
        <v>0</v>
      </c>
      <c r="KO486" s="9">
        <v>0</v>
      </c>
      <c r="KP486" s="9">
        <v>0</v>
      </c>
      <c r="KQ486" s="9">
        <v>0</v>
      </c>
      <c r="KR486" s="9">
        <v>0</v>
      </c>
      <c r="KS486" s="9">
        <v>0</v>
      </c>
      <c r="KT486" s="9">
        <v>0</v>
      </c>
      <c r="KU486" s="9">
        <v>0</v>
      </c>
      <c r="KV486" s="9">
        <v>0</v>
      </c>
      <c r="KW486" s="9" t="s">
        <v>102</v>
      </c>
      <c r="KX486" s="9">
        <v>1</v>
      </c>
      <c r="KY486" s="9">
        <v>0</v>
      </c>
      <c r="KZ486" s="12">
        <v>8.6</v>
      </c>
      <c r="LA486" s="12">
        <v>29.4</v>
      </c>
      <c r="LB486" s="9">
        <v>6040</v>
      </c>
      <c r="LC486" s="9">
        <v>4830</v>
      </c>
      <c r="LD486" s="9">
        <v>800</v>
      </c>
      <c r="LE486" s="9">
        <v>254000</v>
      </c>
      <c r="LF486" s="9"/>
      <c r="LG486" s="9"/>
      <c r="LH486" s="13">
        <v>0.47</v>
      </c>
      <c r="LI486" s="13">
        <v>0.33</v>
      </c>
      <c r="LJ486" s="9"/>
      <c r="LK486" s="9"/>
      <c r="LL486" s="9">
        <v>339</v>
      </c>
      <c r="LM486" s="12">
        <v>91.07</v>
      </c>
      <c r="LN486" s="9"/>
      <c r="LO486" s="12">
        <v>805</v>
      </c>
      <c r="LP486" s="12">
        <v>253</v>
      </c>
      <c r="LQ486" s="14">
        <v>4.5999999999999999E-3</v>
      </c>
      <c r="LR486" s="9"/>
      <c r="LS486" s="9"/>
      <c r="LT486" s="9"/>
      <c r="LU486" s="9"/>
      <c r="LV486" s="9">
        <v>1</v>
      </c>
      <c r="LW486" s="9" t="s">
        <v>115</v>
      </c>
      <c r="LX486" s="1">
        <v>0</v>
      </c>
      <c r="LY486" s="1">
        <v>1</v>
      </c>
      <c r="LZ486" s="1">
        <v>1</v>
      </c>
      <c r="MA486" s="9">
        <v>1</v>
      </c>
      <c r="MB486" s="9">
        <f t="shared" si="167"/>
        <v>0</v>
      </c>
      <c r="MC486" s="9">
        <v>0</v>
      </c>
      <c r="MD486" s="9">
        <v>0</v>
      </c>
      <c r="ME486" s="9">
        <v>0</v>
      </c>
      <c r="MF486" s="9">
        <v>0</v>
      </c>
      <c r="MG486" s="9">
        <v>0</v>
      </c>
      <c r="MH486" s="9">
        <v>0</v>
      </c>
      <c r="MI486" s="9">
        <v>0</v>
      </c>
      <c r="MJ486" s="9">
        <v>0</v>
      </c>
      <c r="MK486" s="9">
        <v>1</v>
      </c>
      <c r="ML486" s="9">
        <v>0</v>
      </c>
      <c r="MM486" s="9">
        <f t="shared" si="168"/>
        <v>2</v>
      </c>
      <c r="MN486" s="1">
        <v>1</v>
      </c>
      <c r="MO486" s="9">
        <v>1</v>
      </c>
      <c r="MP486" s="9">
        <v>0</v>
      </c>
      <c r="MQ486" s="9">
        <v>0</v>
      </c>
      <c r="MR486" s="9">
        <v>0</v>
      </c>
      <c r="MS486" s="9">
        <v>0</v>
      </c>
      <c r="MT486" s="9">
        <v>0</v>
      </c>
      <c r="MU486" s="9">
        <v>0</v>
      </c>
      <c r="MV486" s="9">
        <v>0</v>
      </c>
      <c r="MW486" s="9">
        <v>1</v>
      </c>
      <c r="MX486" s="9">
        <v>0</v>
      </c>
      <c r="MY486" s="9">
        <v>0</v>
      </c>
      <c r="MZ486" s="9">
        <v>0</v>
      </c>
      <c r="NA486" s="9">
        <v>0</v>
      </c>
      <c r="NB486" s="9" t="s">
        <v>122</v>
      </c>
      <c r="NC486" s="12">
        <v>8.6</v>
      </c>
      <c r="ND486" s="12">
        <v>29.1</v>
      </c>
      <c r="NE486" s="9">
        <v>6220</v>
      </c>
      <c r="NF486" s="9">
        <v>5650</v>
      </c>
      <c r="NG486" s="9">
        <v>380</v>
      </c>
      <c r="NH486" s="9">
        <v>316000</v>
      </c>
      <c r="NI486" s="13">
        <v>0.82</v>
      </c>
      <c r="NJ486" s="13">
        <v>20.3</v>
      </c>
      <c r="NK486" s="9"/>
      <c r="NL486" s="9"/>
      <c r="NM486" s="9"/>
      <c r="NN486" s="9"/>
      <c r="NO486" s="9">
        <v>278</v>
      </c>
      <c r="NP486" s="12">
        <v>53.37</v>
      </c>
      <c r="NQ486" s="9"/>
      <c r="NR486" s="9"/>
      <c r="NS486" s="9"/>
      <c r="NT486" s="9"/>
      <c r="NU486" s="9"/>
      <c r="NV486" s="9"/>
      <c r="NW486" s="9"/>
      <c r="NX486" s="9"/>
      <c r="NY486" s="1">
        <v>1</v>
      </c>
      <c r="NZ486" s="9" t="s">
        <v>115</v>
      </c>
      <c r="OA486" s="1">
        <v>0</v>
      </c>
      <c r="OB486" s="1">
        <v>1</v>
      </c>
      <c r="OC486" s="9">
        <v>0</v>
      </c>
      <c r="OD486" s="9">
        <v>0</v>
      </c>
      <c r="OE486" s="9">
        <f t="shared" si="169"/>
        <v>0</v>
      </c>
      <c r="OF486" s="9">
        <v>0</v>
      </c>
      <c r="OG486" s="9">
        <v>0</v>
      </c>
      <c r="OH486" s="9">
        <v>0</v>
      </c>
      <c r="OI486" s="9">
        <v>0</v>
      </c>
      <c r="OJ486" s="9">
        <v>0</v>
      </c>
      <c r="OK486" s="9">
        <v>0</v>
      </c>
      <c r="OL486" s="9">
        <v>0</v>
      </c>
      <c r="OM486" s="9">
        <v>0</v>
      </c>
      <c r="ON486" s="9">
        <v>0</v>
      </c>
      <c r="OO486" s="9">
        <v>0</v>
      </c>
      <c r="OP486" s="9">
        <f t="shared" si="170"/>
        <v>0</v>
      </c>
      <c r="OQ486" s="9">
        <v>0</v>
      </c>
      <c r="OR486" s="9">
        <v>0</v>
      </c>
      <c r="OS486" s="9">
        <v>0</v>
      </c>
      <c r="OT486" s="9">
        <v>0</v>
      </c>
      <c r="OU486" s="9">
        <v>0</v>
      </c>
      <c r="OV486" s="9">
        <v>0</v>
      </c>
      <c r="OW486" s="9">
        <v>0</v>
      </c>
      <c r="OX486" s="9">
        <v>0</v>
      </c>
      <c r="OY486" s="9">
        <v>0</v>
      </c>
      <c r="OZ486" s="9">
        <v>0</v>
      </c>
      <c r="PA486" s="9">
        <v>0</v>
      </c>
      <c r="PB486" s="9">
        <v>0</v>
      </c>
    </row>
    <row r="487" spans="1:418" x14ac:dyDescent="0.25">
      <c r="A487" s="1">
        <v>486</v>
      </c>
      <c r="B487" s="26" t="s">
        <v>1</v>
      </c>
      <c r="C487" s="9">
        <v>1</v>
      </c>
      <c r="D487" s="9">
        <v>0</v>
      </c>
      <c r="E487" s="9">
        <v>55</v>
      </c>
      <c r="F487" s="9">
        <v>0</v>
      </c>
      <c r="G487" s="1">
        <v>1</v>
      </c>
      <c r="H487" s="9">
        <v>0</v>
      </c>
      <c r="I487" s="9">
        <v>0</v>
      </c>
      <c r="J487" s="9" t="s">
        <v>5</v>
      </c>
      <c r="K487" s="9">
        <v>1</v>
      </c>
      <c r="L487" s="9">
        <v>0</v>
      </c>
      <c r="M487" s="9">
        <v>0</v>
      </c>
      <c r="N487" s="9">
        <v>0</v>
      </c>
      <c r="O487" s="9" t="s">
        <v>271</v>
      </c>
      <c r="P487" s="9" t="s">
        <v>247</v>
      </c>
      <c r="Q487" s="9"/>
      <c r="R487" s="9" t="s">
        <v>393</v>
      </c>
      <c r="S487" s="1">
        <v>0</v>
      </c>
      <c r="T487" s="9" t="s">
        <v>329</v>
      </c>
      <c r="U487" s="9" t="s">
        <v>149</v>
      </c>
      <c r="V487" s="9" t="s">
        <v>111</v>
      </c>
      <c r="W487" s="9">
        <v>1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1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1</v>
      </c>
      <c r="BA487" s="9">
        <v>0</v>
      </c>
      <c r="BB487" s="1">
        <v>1</v>
      </c>
      <c r="BC487" s="9">
        <v>0</v>
      </c>
      <c r="BD487" s="9">
        <v>0</v>
      </c>
      <c r="BE487" s="9">
        <f t="shared" si="202"/>
        <v>1</v>
      </c>
      <c r="BF487" s="9">
        <v>1</v>
      </c>
      <c r="BG487" s="9">
        <v>1</v>
      </c>
      <c r="BH487" s="9">
        <v>0</v>
      </c>
      <c r="BI487" s="9">
        <v>0</v>
      </c>
      <c r="BJ487" s="1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/>
      <c r="CJ487" s="9"/>
      <c r="CK487" s="9" t="s">
        <v>123</v>
      </c>
      <c r="CL487" s="9">
        <v>0</v>
      </c>
      <c r="CM487" s="10">
        <v>44049</v>
      </c>
      <c r="CN487" s="10">
        <v>44049</v>
      </c>
      <c r="CO487" s="10"/>
      <c r="CP487" s="10"/>
      <c r="CQ487" s="10"/>
      <c r="CR487" s="10"/>
      <c r="CS487" s="10">
        <v>44059</v>
      </c>
      <c r="CT487" s="3"/>
      <c r="CU487" s="3">
        <f t="shared" si="198"/>
        <v>10</v>
      </c>
      <c r="CV487" s="11"/>
      <c r="CW487" s="11"/>
      <c r="CX487" s="11"/>
      <c r="CY487" s="3">
        <f t="shared" si="205"/>
        <v>10</v>
      </c>
      <c r="CZ487" s="11">
        <v>0</v>
      </c>
      <c r="DA487" s="3">
        <v>1</v>
      </c>
      <c r="DB487" s="11">
        <v>0</v>
      </c>
      <c r="DC487" s="3">
        <f t="shared" si="199"/>
        <v>1</v>
      </c>
      <c r="DD487" s="10">
        <v>44042</v>
      </c>
      <c r="DE487" s="1">
        <v>0</v>
      </c>
      <c r="DF487" s="11">
        <f t="shared" si="161"/>
        <v>7</v>
      </c>
      <c r="DG487" s="3">
        <f t="shared" si="200"/>
        <v>4</v>
      </c>
      <c r="DH487" s="9">
        <v>0</v>
      </c>
      <c r="DI487" s="9">
        <v>1</v>
      </c>
      <c r="DJ487" s="9">
        <v>0</v>
      </c>
      <c r="DK487" s="9">
        <v>0</v>
      </c>
      <c r="DL487" s="9">
        <v>0</v>
      </c>
      <c r="DM487" s="9">
        <v>0</v>
      </c>
      <c r="DN487" s="9">
        <v>0</v>
      </c>
      <c r="DO487" s="9">
        <v>1</v>
      </c>
      <c r="DP487" s="9">
        <v>0</v>
      </c>
      <c r="DQ487" s="9">
        <v>0</v>
      </c>
      <c r="DR487" s="9">
        <v>0</v>
      </c>
      <c r="DS487" s="9">
        <v>1</v>
      </c>
      <c r="DT487" s="9">
        <v>0</v>
      </c>
      <c r="DU487" s="9">
        <v>0</v>
      </c>
      <c r="DV487" s="9">
        <v>1</v>
      </c>
      <c r="DW487" s="9">
        <v>0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60</v>
      </c>
      <c r="EH487" s="9"/>
      <c r="EI487" s="12"/>
      <c r="EJ487" s="11"/>
      <c r="EK487" s="11"/>
      <c r="EL487" s="11"/>
      <c r="EM487" s="9">
        <v>118</v>
      </c>
      <c r="EN487" s="9">
        <v>77</v>
      </c>
      <c r="EO487" s="12">
        <f t="shared" si="162"/>
        <v>90.666666666666671</v>
      </c>
      <c r="EP487" s="11">
        <v>0</v>
      </c>
      <c r="EQ487" s="9">
        <v>98</v>
      </c>
      <c r="ER487" s="9">
        <v>0</v>
      </c>
      <c r="ES487" s="9">
        <v>16</v>
      </c>
      <c r="ET487" s="9">
        <v>0</v>
      </c>
      <c r="EU487" s="12">
        <v>36</v>
      </c>
      <c r="EV487" s="11">
        <v>0</v>
      </c>
      <c r="EW487" s="12">
        <v>36</v>
      </c>
      <c r="EX487" s="9">
        <v>95</v>
      </c>
      <c r="EY487" s="1">
        <v>0</v>
      </c>
      <c r="EZ487" s="9" t="s">
        <v>51</v>
      </c>
      <c r="FA487" s="9">
        <v>1</v>
      </c>
      <c r="FB487" s="9">
        <v>0</v>
      </c>
      <c r="FC487" s="9">
        <v>0</v>
      </c>
      <c r="FD487" s="9">
        <v>0</v>
      </c>
      <c r="FE487" s="9">
        <v>0</v>
      </c>
      <c r="FF487" s="9">
        <v>0</v>
      </c>
      <c r="FG487" s="9">
        <v>0</v>
      </c>
      <c r="FH487" s="9">
        <v>0</v>
      </c>
      <c r="FI487" s="1">
        <v>1</v>
      </c>
      <c r="FJ487" s="1">
        <v>1</v>
      </c>
      <c r="FK487" s="9">
        <v>0</v>
      </c>
      <c r="FL487" s="9">
        <v>0</v>
      </c>
      <c r="FM487" s="9" t="s">
        <v>104</v>
      </c>
      <c r="FN487" s="1" t="s">
        <v>82</v>
      </c>
      <c r="FO487" s="9">
        <v>0</v>
      </c>
      <c r="FP487" s="1">
        <v>1</v>
      </c>
      <c r="FQ487" s="9">
        <v>0</v>
      </c>
      <c r="FR487" s="1">
        <v>1</v>
      </c>
      <c r="FS487" s="1">
        <f t="shared" si="201"/>
        <v>2</v>
      </c>
      <c r="FT487" s="1">
        <v>0</v>
      </c>
      <c r="FU487" s="9">
        <v>0</v>
      </c>
      <c r="FV487" s="9">
        <v>0</v>
      </c>
      <c r="FW487" s="9">
        <v>0</v>
      </c>
      <c r="FX487" s="9">
        <v>0</v>
      </c>
      <c r="FY487" s="9">
        <v>0</v>
      </c>
      <c r="FZ487" s="1">
        <f t="shared" si="195"/>
        <v>1</v>
      </c>
      <c r="GA487" s="1">
        <v>1</v>
      </c>
      <c r="GB487" s="9">
        <v>1</v>
      </c>
      <c r="GC487" s="9">
        <v>0</v>
      </c>
      <c r="GD487" s="9">
        <v>0</v>
      </c>
      <c r="GE487" s="9">
        <v>0</v>
      </c>
      <c r="GF487" s="9">
        <v>0</v>
      </c>
      <c r="GG487" s="9">
        <v>0</v>
      </c>
      <c r="GH487" s="1">
        <f t="shared" si="196"/>
        <v>1</v>
      </c>
      <c r="GI487" s="1">
        <v>1</v>
      </c>
      <c r="GJ487" s="9">
        <v>0</v>
      </c>
      <c r="GK487" s="9">
        <v>1</v>
      </c>
      <c r="GL487" s="9">
        <v>1</v>
      </c>
      <c r="GM487" s="9">
        <v>0</v>
      </c>
      <c r="GN487" s="9">
        <v>0</v>
      </c>
      <c r="GO487" s="9">
        <v>0</v>
      </c>
      <c r="GP487" s="1">
        <v>0</v>
      </c>
      <c r="GQ487" s="9">
        <v>0</v>
      </c>
      <c r="GR487" s="11">
        <f t="shared" si="163"/>
        <v>0</v>
      </c>
      <c r="GS487" s="9">
        <v>0</v>
      </c>
      <c r="GT487" s="9">
        <v>0</v>
      </c>
      <c r="GU487" s="9">
        <v>0</v>
      </c>
      <c r="GV487" s="9">
        <v>0</v>
      </c>
      <c r="GW487" s="9">
        <v>0</v>
      </c>
      <c r="GX487" s="9">
        <f t="shared" si="164"/>
        <v>2</v>
      </c>
      <c r="GY487" s="9">
        <v>1</v>
      </c>
      <c r="GZ487" s="9">
        <v>0</v>
      </c>
      <c r="HA487" s="9">
        <v>0</v>
      </c>
      <c r="HB487" s="9">
        <v>1</v>
      </c>
      <c r="HC487" s="9">
        <v>0</v>
      </c>
      <c r="HD487" s="9">
        <v>0</v>
      </c>
      <c r="HE487" s="9">
        <v>0</v>
      </c>
      <c r="HF487" s="9">
        <v>0</v>
      </c>
      <c r="HG487" s="9">
        <v>0</v>
      </c>
      <c r="HH487" s="9">
        <v>0</v>
      </c>
      <c r="HI487" s="9">
        <v>1</v>
      </c>
      <c r="HJ487" s="9">
        <v>0</v>
      </c>
      <c r="HK487" s="9">
        <v>0</v>
      </c>
      <c r="HL487" s="9">
        <v>0</v>
      </c>
      <c r="HM487" s="9">
        <v>0</v>
      </c>
      <c r="HN487" s="9">
        <v>0</v>
      </c>
      <c r="HO487" s="9">
        <v>0</v>
      </c>
      <c r="HP487" s="9">
        <v>0</v>
      </c>
      <c r="HQ487" s="9">
        <v>0</v>
      </c>
      <c r="HR487" s="9">
        <v>0</v>
      </c>
      <c r="HS487" s="9">
        <v>0</v>
      </c>
      <c r="HT487" s="9">
        <v>0</v>
      </c>
      <c r="HU487" s="9">
        <v>0</v>
      </c>
      <c r="HV487" s="9">
        <v>0</v>
      </c>
      <c r="HW487" s="9">
        <v>0</v>
      </c>
      <c r="HX487" s="9">
        <v>0</v>
      </c>
      <c r="HY487" s="9">
        <v>0</v>
      </c>
      <c r="HZ487" s="9">
        <v>0</v>
      </c>
      <c r="IA487" s="9">
        <v>0</v>
      </c>
      <c r="IB487" s="9">
        <v>1</v>
      </c>
      <c r="IC487" s="9">
        <v>0</v>
      </c>
      <c r="ID487" s="9">
        <v>1</v>
      </c>
      <c r="IE487" s="9">
        <v>0</v>
      </c>
      <c r="IF487" s="1">
        <v>1</v>
      </c>
      <c r="IG487" s="9">
        <v>1</v>
      </c>
      <c r="IH487" s="9">
        <v>0</v>
      </c>
      <c r="II487" s="9">
        <v>0</v>
      </c>
      <c r="IJ487" s="9">
        <v>0</v>
      </c>
      <c r="IK487" s="9">
        <v>0</v>
      </c>
      <c r="IL487" s="9">
        <v>0</v>
      </c>
      <c r="IM487" s="9">
        <v>1</v>
      </c>
      <c r="IN487" s="9">
        <v>0</v>
      </c>
      <c r="IO487" s="9">
        <v>0</v>
      </c>
      <c r="IP487" s="9">
        <v>0</v>
      </c>
      <c r="IQ487" s="9">
        <f t="shared" si="203"/>
        <v>0</v>
      </c>
      <c r="IR487" s="1">
        <v>0</v>
      </c>
      <c r="IS487" s="9">
        <v>0</v>
      </c>
      <c r="IT487" s="9">
        <v>0</v>
      </c>
      <c r="IU487" s="9">
        <v>0</v>
      </c>
      <c r="IV487" s="9">
        <v>0</v>
      </c>
      <c r="IW487" s="9">
        <v>0</v>
      </c>
      <c r="IX487" s="9">
        <v>0</v>
      </c>
      <c r="IY487" s="9">
        <v>0</v>
      </c>
      <c r="IZ487" s="9">
        <v>0</v>
      </c>
      <c r="JA487" s="9">
        <v>150</v>
      </c>
      <c r="JB487" s="9">
        <v>0</v>
      </c>
      <c r="JC487" s="9">
        <v>0</v>
      </c>
      <c r="JD487" s="1">
        <v>1</v>
      </c>
      <c r="JE487" s="9">
        <v>0</v>
      </c>
      <c r="JF487" s="1">
        <v>5</v>
      </c>
      <c r="JG487" s="1">
        <v>0</v>
      </c>
      <c r="JH487" s="1">
        <v>1</v>
      </c>
      <c r="JI487" s="1">
        <v>0</v>
      </c>
      <c r="JJ487" s="9"/>
      <c r="JK487" s="9">
        <v>0</v>
      </c>
      <c r="JL487" s="9">
        <v>0</v>
      </c>
      <c r="JM487" s="9">
        <v>0</v>
      </c>
      <c r="JN487" s="9">
        <v>0</v>
      </c>
      <c r="JO487" s="9">
        <v>0</v>
      </c>
      <c r="JP487" s="9">
        <v>0</v>
      </c>
      <c r="JQ487" s="9">
        <v>0</v>
      </c>
      <c r="JR487" s="9">
        <v>0</v>
      </c>
      <c r="JS487" s="9">
        <v>1</v>
      </c>
      <c r="JT487" s="9">
        <v>1</v>
      </c>
      <c r="JU487" s="9">
        <v>0</v>
      </c>
      <c r="JV487" s="9">
        <v>1</v>
      </c>
      <c r="JW487" s="9">
        <v>0</v>
      </c>
      <c r="JX487" s="9">
        <v>0</v>
      </c>
      <c r="JY487" s="16"/>
      <c r="JZ487" s="16"/>
      <c r="KA487" s="16"/>
      <c r="KB487" s="16">
        <v>1</v>
      </c>
      <c r="KC487" s="9">
        <f t="shared" si="204"/>
        <v>2</v>
      </c>
      <c r="KD487" s="9">
        <v>1</v>
      </c>
      <c r="KE487" s="1">
        <v>1</v>
      </c>
      <c r="KF487" s="9">
        <v>0</v>
      </c>
      <c r="KG487" s="9">
        <v>0</v>
      </c>
      <c r="KH487" s="9">
        <v>0</v>
      </c>
      <c r="KI487" s="9">
        <v>0</v>
      </c>
      <c r="KJ487" s="9">
        <v>1</v>
      </c>
      <c r="KK487" s="9">
        <v>0</v>
      </c>
      <c r="KL487" s="9">
        <v>0</v>
      </c>
      <c r="KM487" s="9">
        <v>0</v>
      </c>
      <c r="KN487" s="9">
        <v>0</v>
      </c>
      <c r="KO487" s="9">
        <v>0</v>
      </c>
      <c r="KP487" s="9">
        <v>0</v>
      </c>
      <c r="KQ487" s="9">
        <v>0</v>
      </c>
      <c r="KR487" s="9">
        <v>0</v>
      </c>
      <c r="KS487" s="9">
        <v>0</v>
      </c>
      <c r="KT487" s="9">
        <v>0</v>
      </c>
      <c r="KU487" s="9">
        <v>0</v>
      </c>
      <c r="KV487" s="9">
        <v>0</v>
      </c>
      <c r="KW487" s="9" t="s">
        <v>102</v>
      </c>
      <c r="KX487" s="9">
        <v>1</v>
      </c>
      <c r="KY487" s="9">
        <v>0</v>
      </c>
      <c r="KZ487" s="12">
        <v>14</v>
      </c>
      <c r="LA487" s="12">
        <v>41</v>
      </c>
      <c r="LB487" s="9">
        <v>5400</v>
      </c>
      <c r="LC487" s="9">
        <v>3456</v>
      </c>
      <c r="LD487" s="9">
        <v>1510</v>
      </c>
      <c r="LE487" s="9">
        <v>123000</v>
      </c>
      <c r="LF487" s="13">
        <v>0.77</v>
      </c>
      <c r="LG487" s="13">
        <v>20</v>
      </c>
      <c r="LH487" s="9"/>
      <c r="LI487" s="9"/>
      <c r="LJ487" s="9"/>
      <c r="LK487" s="9"/>
      <c r="LL487" s="9">
        <v>348</v>
      </c>
      <c r="LM487" s="12">
        <v>60.32</v>
      </c>
      <c r="LN487" s="9"/>
      <c r="LO487" s="12">
        <v>640</v>
      </c>
      <c r="LP487" s="12">
        <v>0.3</v>
      </c>
      <c r="LQ487" s="9"/>
      <c r="LR487" s="9"/>
      <c r="LS487" s="9"/>
      <c r="LT487" s="9"/>
      <c r="LU487" s="9"/>
      <c r="LV487" s="9">
        <v>1</v>
      </c>
      <c r="LW487" s="1" t="s">
        <v>112</v>
      </c>
      <c r="LX487" s="1">
        <v>1</v>
      </c>
      <c r="LY487" s="1">
        <v>0</v>
      </c>
      <c r="LZ487" s="1">
        <v>1</v>
      </c>
      <c r="MA487" s="9">
        <v>1</v>
      </c>
      <c r="MB487" s="9">
        <f t="shared" si="167"/>
        <v>0</v>
      </c>
      <c r="MC487" s="9">
        <v>0</v>
      </c>
      <c r="MD487" s="9">
        <v>0</v>
      </c>
      <c r="ME487" s="9">
        <v>0</v>
      </c>
      <c r="MF487" s="9">
        <v>0</v>
      </c>
      <c r="MG487" s="9">
        <v>0</v>
      </c>
      <c r="MH487" s="9">
        <v>0</v>
      </c>
      <c r="MI487" s="9">
        <v>0</v>
      </c>
      <c r="MJ487" s="9">
        <v>0</v>
      </c>
      <c r="MK487" s="9">
        <v>1</v>
      </c>
      <c r="ML487" s="9">
        <v>0</v>
      </c>
      <c r="MM487" s="9">
        <f t="shared" si="168"/>
        <v>2</v>
      </c>
      <c r="MN487" s="1">
        <v>1</v>
      </c>
      <c r="MO487" s="9">
        <v>1</v>
      </c>
      <c r="MP487" s="9">
        <v>0</v>
      </c>
      <c r="MQ487" s="9">
        <v>1</v>
      </c>
      <c r="MR487" s="9">
        <v>0</v>
      </c>
      <c r="MS487" s="9">
        <v>0</v>
      </c>
      <c r="MT487" s="9">
        <v>0</v>
      </c>
      <c r="MU487" s="9">
        <v>0</v>
      </c>
      <c r="MV487" s="9">
        <v>0</v>
      </c>
      <c r="MW487" s="9">
        <v>0</v>
      </c>
      <c r="MX487" s="9">
        <v>0</v>
      </c>
      <c r="MY487" s="9">
        <v>0</v>
      </c>
      <c r="MZ487" s="9">
        <v>0</v>
      </c>
      <c r="NA487" s="9">
        <v>0</v>
      </c>
      <c r="NB487" s="9" t="s">
        <v>122</v>
      </c>
      <c r="NC487" s="12">
        <v>14.4</v>
      </c>
      <c r="ND487" s="12">
        <v>43.5</v>
      </c>
      <c r="NE487" s="9">
        <v>9690</v>
      </c>
      <c r="NF487" s="9">
        <v>8520</v>
      </c>
      <c r="NG487" s="9">
        <v>740</v>
      </c>
      <c r="NH487" s="9">
        <v>159000</v>
      </c>
      <c r="NI487" s="13">
        <v>0.68</v>
      </c>
      <c r="NJ487" s="13">
        <v>20.100000000000001</v>
      </c>
      <c r="NK487" s="13">
        <v>0.71</v>
      </c>
      <c r="NL487" s="13">
        <v>0.27</v>
      </c>
      <c r="NM487" s="9"/>
      <c r="NN487" s="9"/>
      <c r="NO487" s="9">
        <v>309</v>
      </c>
      <c r="NP487" s="12">
        <v>6.92</v>
      </c>
      <c r="NQ487" s="9"/>
      <c r="NR487" s="12">
        <v>651</v>
      </c>
      <c r="NS487" s="9">
        <v>785</v>
      </c>
      <c r="NT487" s="15">
        <v>8.0999999999999996E-3</v>
      </c>
      <c r="NU487" s="9"/>
      <c r="NV487" s="9"/>
      <c r="NW487" s="9"/>
      <c r="NX487" s="9"/>
      <c r="NY487" s="1">
        <v>1</v>
      </c>
      <c r="NZ487" s="9" t="s">
        <v>116</v>
      </c>
      <c r="OA487" s="1">
        <v>0</v>
      </c>
      <c r="OB487" s="1">
        <v>1</v>
      </c>
      <c r="OC487" s="9">
        <v>0</v>
      </c>
      <c r="OD487" s="9">
        <v>0</v>
      </c>
      <c r="OE487" s="9">
        <f t="shared" si="169"/>
        <v>0</v>
      </c>
      <c r="OF487" s="9">
        <v>0</v>
      </c>
      <c r="OG487" s="9">
        <v>0</v>
      </c>
      <c r="OH487" s="9">
        <v>0</v>
      </c>
      <c r="OI487" s="9">
        <v>0</v>
      </c>
      <c r="OJ487" s="9">
        <v>0</v>
      </c>
      <c r="OK487" s="9">
        <v>0</v>
      </c>
      <c r="OL487" s="9">
        <v>0</v>
      </c>
      <c r="OM487" s="9">
        <v>0</v>
      </c>
      <c r="ON487" s="9">
        <v>0</v>
      </c>
      <c r="OO487" s="9">
        <v>0</v>
      </c>
      <c r="OP487" s="9">
        <f t="shared" si="170"/>
        <v>0</v>
      </c>
      <c r="OQ487" s="9">
        <v>0</v>
      </c>
      <c r="OR487" s="9">
        <v>0</v>
      </c>
      <c r="OS487" s="9">
        <v>0</v>
      </c>
      <c r="OT487" s="9">
        <v>0</v>
      </c>
      <c r="OU487" s="9">
        <v>0</v>
      </c>
      <c r="OV487" s="9">
        <v>0</v>
      </c>
      <c r="OW487" s="9">
        <v>0</v>
      </c>
      <c r="OX487" s="9">
        <v>0</v>
      </c>
      <c r="OY487" s="9">
        <v>0</v>
      </c>
      <c r="OZ487" s="9">
        <v>0</v>
      </c>
      <c r="PA487" s="9">
        <v>0</v>
      </c>
      <c r="PB487" s="9">
        <v>0</v>
      </c>
    </row>
    <row r="488" spans="1:418" x14ac:dyDescent="0.25">
      <c r="A488" s="1">
        <v>487</v>
      </c>
      <c r="B488" s="26" t="s">
        <v>2</v>
      </c>
      <c r="C488" s="9">
        <v>0</v>
      </c>
      <c r="D488" s="9">
        <v>1</v>
      </c>
      <c r="E488" s="9">
        <v>83</v>
      </c>
      <c r="F488" s="9">
        <v>0</v>
      </c>
      <c r="G488" s="9">
        <v>0</v>
      </c>
      <c r="H488" s="9">
        <v>0</v>
      </c>
      <c r="I488" s="1">
        <v>1</v>
      </c>
      <c r="J488" s="9" t="s">
        <v>5</v>
      </c>
      <c r="K488" s="9">
        <v>1</v>
      </c>
      <c r="L488" s="9">
        <v>0</v>
      </c>
      <c r="M488" s="9">
        <v>0</v>
      </c>
      <c r="N488" s="9">
        <v>0</v>
      </c>
      <c r="O488" s="9" t="s">
        <v>271</v>
      </c>
      <c r="P488" s="9" t="s">
        <v>247</v>
      </c>
      <c r="Q488" s="9"/>
      <c r="R488" s="9" t="s">
        <v>393</v>
      </c>
      <c r="S488" s="1">
        <v>0</v>
      </c>
      <c r="T488" s="9" t="s">
        <v>329</v>
      </c>
      <c r="U488" s="9" t="s">
        <v>149</v>
      </c>
      <c r="V488" s="9" t="s">
        <v>111</v>
      </c>
      <c r="W488" s="9">
        <v>1</v>
      </c>
      <c r="X488" s="9">
        <v>0</v>
      </c>
      <c r="Y488" s="9">
        <v>0</v>
      </c>
      <c r="Z488" s="9">
        <v>0</v>
      </c>
      <c r="AA488" s="1">
        <v>1</v>
      </c>
      <c r="AB488" s="9">
        <v>0</v>
      </c>
      <c r="AC488" s="9">
        <v>0</v>
      </c>
      <c r="AD488" s="9">
        <v>1</v>
      </c>
      <c r="AE488" s="9">
        <v>0</v>
      </c>
      <c r="AF488" s="9">
        <v>0</v>
      </c>
      <c r="AG488" s="9">
        <v>0</v>
      </c>
      <c r="AH488" s="9">
        <v>0</v>
      </c>
      <c r="AI488" s="9">
        <v>1</v>
      </c>
      <c r="AJ488" s="9">
        <v>0</v>
      </c>
      <c r="AK488" s="9">
        <v>1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7</v>
      </c>
      <c r="BA488" s="9">
        <v>0</v>
      </c>
      <c r="BB488" s="9">
        <v>0</v>
      </c>
      <c r="BC488" s="9">
        <v>0</v>
      </c>
      <c r="BD488" s="1">
        <v>1</v>
      </c>
      <c r="BE488" s="9">
        <f t="shared" si="202"/>
        <v>3</v>
      </c>
      <c r="BF488" s="9">
        <v>0</v>
      </c>
      <c r="BG488" s="9">
        <v>0</v>
      </c>
      <c r="BH488" s="9">
        <v>0</v>
      </c>
      <c r="BI488" s="9">
        <v>0</v>
      </c>
      <c r="BJ488" s="1">
        <v>1</v>
      </c>
      <c r="BK488" s="9">
        <v>1</v>
      </c>
      <c r="BL488" s="9">
        <v>1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1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0</v>
      </c>
      <c r="CC488" s="9">
        <v>0</v>
      </c>
      <c r="CD488" s="9">
        <v>0</v>
      </c>
      <c r="CE488" s="9">
        <v>0</v>
      </c>
      <c r="CF488" s="9">
        <v>0</v>
      </c>
      <c r="CG488" s="9">
        <v>1</v>
      </c>
      <c r="CH488" s="9">
        <v>0</v>
      </c>
      <c r="CI488" s="9"/>
      <c r="CJ488" s="9"/>
      <c r="CK488" s="9" t="s">
        <v>125</v>
      </c>
      <c r="CL488" s="1">
        <v>0</v>
      </c>
      <c r="CM488" s="10">
        <v>44021</v>
      </c>
      <c r="CN488" s="10">
        <v>44021</v>
      </c>
      <c r="CO488" s="10"/>
      <c r="CP488" s="10"/>
      <c r="CQ488" s="10">
        <v>44024</v>
      </c>
      <c r="CR488" s="10">
        <v>44026</v>
      </c>
      <c r="CS488" s="10">
        <v>44026</v>
      </c>
      <c r="CT488" s="3">
        <f t="shared" si="197"/>
        <v>3</v>
      </c>
      <c r="CU488" s="3">
        <f t="shared" si="198"/>
        <v>5</v>
      </c>
      <c r="CV488" s="11"/>
      <c r="CW488" s="3">
        <f>CR488-CQ488</f>
        <v>2</v>
      </c>
      <c r="CX488" s="3">
        <v>2</v>
      </c>
      <c r="CY488" s="3">
        <f t="shared" si="205"/>
        <v>3</v>
      </c>
      <c r="CZ488" s="11">
        <v>1</v>
      </c>
      <c r="DA488" s="3">
        <v>1</v>
      </c>
      <c r="DB488" s="11">
        <v>0</v>
      </c>
      <c r="DC488" s="3">
        <f t="shared" si="199"/>
        <v>2</v>
      </c>
      <c r="DD488" s="10">
        <v>44012</v>
      </c>
      <c r="DE488" s="1">
        <v>0</v>
      </c>
      <c r="DF488" s="11">
        <f t="shared" si="161"/>
        <v>9</v>
      </c>
      <c r="DG488" s="3">
        <f t="shared" si="200"/>
        <v>2</v>
      </c>
      <c r="DH488" s="9">
        <v>1</v>
      </c>
      <c r="DI488" s="9">
        <v>0</v>
      </c>
      <c r="DJ488" s="9">
        <v>0</v>
      </c>
      <c r="DK488" s="9">
        <v>0</v>
      </c>
      <c r="DL488" s="9">
        <v>0</v>
      </c>
      <c r="DM488" s="9">
        <v>0</v>
      </c>
      <c r="DN488" s="9">
        <v>0</v>
      </c>
      <c r="DO488" s="9">
        <v>1</v>
      </c>
      <c r="DP488" s="9">
        <v>0</v>
      </c>
      <c r="DQ488" s="9">
        <v>0</v>
      </c>
      <c r="DR488" s="9">
        <v>0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/>
      <c r="EH488" s="9"/>
      <c r="EI488" s="12"/>
      <c r="EJ488" s="11"/>
      <c r="EK488" s="11"/>
      <c r="EL488" s="11"/>
      <c r="EM488" s="9">
        <v>177</v>
      </c>
      <c r="EN488" s="9">
        <v>71</v>
      </c>
      <c r="EO488" s="12">
        <f t="shared" si="162"/>
        <v>106.33333333333334</v>
      </c>
      <c r="EP488" s="11">
        <v>0</v>
      </c>
      <c r="EQ488" s="9">
        <v>134</v>
      </c>
      <c r="ER488" s="1">
        <v>1</v>
      </c>
      <c r="ES488" s="9">
        <v>32</v>
      </c>
      <c r="ET488" s="1">
        <v>1</v>
      </c>
      <c r="EU488" s="12">
        <v>36</v>
      </c>
      <c r="EV488" s="11">
        <v>0</v>
      </c>
      <c r="EW488" s="12">
        <v>36</v>
      </c>
      <c r="EX488" s="9">
        <v>62</v>
      </c>
      <c r="EY488" s="1">
        <v>1</v>
      </c>
      <c r="EZ488" s="9" t="s">
        <v>52</v>
      </c>
      <c r="FA488" s="9">
        <v>0</v>
      </c>
      <c r="FB488" s="1">
        <v>1</v>
      </c>
      <c r="FC488" s="9">
        <v>0</v>
      </c>
      <c r="FD488" s="9">
        <v>1</v>
      </c>
      <c r="FE488" s="9">
        <v>0</v>
      </c>
      <c r="FF488" s="9">
        <v>0</v>
      </c>
      <c r="FG488" s="9">
        <v>0</v>
      </c>
      <c r="FH488" s="9">
        <v>0</v>
      </c>
      <c r="FI488" s="1">
        <v>4</v>
      </c>
      <c r="FJ488" s="9">
        <v>0</v>
      </c>
      <c r="FK488" s="9">
        <v>0</v>
      </c>
      <c r="FL488" s="1">
        <v>1</v>
      </c>
      <c r="FM488" s="9" t="s">
        <v>104</v>
      </c>
      <c r="FN488" s="1" t="s">
        <v>83</v>
      </c>
      <c r="FO488" s="9">
        <v>0</v>
      </c>
      <c r="FP488" s="9">
        <v>0</v>
      </c>
      <c r="FQ488" s="1">
        <v>1</v>
      </c>
      <c r="FR488" s="1">
        <v>1</v>
      </c>
      <c r="FS488" s="1">
        <f t="shared" si="201"/>
        <v>2</v>
      </c>
      <c r="FT488" s="1">
        <v>0</v>
      </c>
      <c r="FU488" s="9">
        <v>0</v>
      </c>
      <c r="FV488" s="9">
        <v>0</v>
      </c>
      <c r="FW488" s="9">
        <v>0</v>
      </c>
      <c r="FX488" s="9">
        <v>0</v>
      </c>
      <c r="FY488" s="9">
        <v>0</v>
      </c>
      <c r="FZ488" s="1">
        <f t="shared" si="195"/>
        <v>1</v>
      </c>
      <c r="GA488" s="1">
        <v>1</v>
      </c>
      <c r="GB488" s="9">
        <v>1</v>
      </c>
      <c r="GC488" s="9">
        <v>0</v>
      </c>
      <c r="GD488" s="9">
        <v>0</v>
      </c>
      <c r="GE488" s="9">
        <v>0</v>
      </c>
      <c r="GF488" s="9">
        <v>0</v>
      </c>
      <c r="GG488" s="9">
        <v>0</v>
      </c>
      <c r="GH488" s="1">
        <f t="shared" si="196"/>
        <v>1</v>
      </c>
      <c r="GI488" s="1">
        <v>1</v>
      </c>
      <c r="GJ488" s="9">
        <v>0</v>
      </c>
      <c r="GK488" s="9">
        <v>1</v>
      </c>
      <c r="GL488" s="9">
        <v>1</v>
      </c>
      <c r="GM488" s="9">
        <v>0</v>
      </c>
      <c r="GN488" s="9">
        <v>0</v>
      </c>
      <c r="GO488" s="9">
        <v>0</v>
      </c>
      <c r="GP488" s="1">
        <v>0</v>
      </c>
      <c r="GQ488" s="9">
        <v>1</v>
      </c>
      <c r="GR488" s="11">
        <f t="shared" si="163"/>
        <v>1</v>
      </c>
      <c r="GS488" s="9">
        <v>0</v>
      </c>
      <c r="GT488" s="9">
        <v>1</v>
      </c>
      <c r="GU488" s="9">
        <v>0</v>
      </c>
      <c r="GV488" s="9">
        <v>0</v>
      </c>
      <c r="GW488" s="9">
        <v>0</v>
      </c>
      <c r="GX488" s="9">
        <f t="shared" si="164"/>
        <v>2</v>
      </c>
      <c r="GY488" s="9">
        <v>1</v>
      </c>
      <c r="GZ488" s="9">
        <v>0</v>
      </c>
      <c r="HA488" s="9">
        <v>0</v>
      </c>
      <c r="HB488" s="9">
        <v>0</v>
      </c>
      <c r="HC488" s="9">
        <v>0</v>
      </c>
      <c r="HD488" s="9">
        <v>0</v>
      </c>
      <c r="HE488" s="9">
        <v>0</v>
      </c>
      <c r="HF488" s="9">
        <v>0</v>
      </c>
      <c r="HG488" s="9">
        <v>0</v>
      </c>
      <c r="HH488" s="9">
        <v>0</v>
      </c>
      <c r="HI488" s="9">
        <v>1</v>
      </c>
      <c r="HJ488" s="9">
        <v>0</v>
      </c>
      <c r="HK488" s="9">
        <v>0</v>
      </c>
      <c r="HL488" s="9">
        <v>0</v>
      </c>
      <c r="HM488" s="9">
        <v>0</v>
      </c>
      <c r="HN488" s="9">
        <v>0</v>
      </c>
      <c r="HO488" s="9">
        <v>0</v>
      </c>
      <c r="HP488" s="9">
        <v>0</v>
      </c>
      <c r="HQ488" s="9">
        <v>0</v>
      </c>
      <c r="HR488" s="9">
        <v>0</v>
      </c>
      <c r="HS488" s="9">
        <v>0</v>
      </c>
      <c r="HT488" s="9">
        <v>0</v>
      </c>
      <c r="HU488" s="9">
        <v>0</v>
      </c>
      <c r="HV488" s="9">
        <v>0</v>
      </c>
      <c r="HW488" s="9">
        <v>1</v>
      </c>
      <c r="HX488" s="9">
        <v>0</v>
      </c>
      <c r="HY488" s="9">
        <v>0</v>
      </c>
      <c r="HZ488" s="9">
        <v>0</v>
      </c>
      <c r="IA488" s="9">
        <v>1</v>
      </c>
      <c r="IB488" s="9">
        <v>0</v>
      </c>
      <c r="IC488" s="9">
        <v>0</v>
      </c>
      <c r="ID488" s="9">
        <v>1</v>
      </c>
      <c r="IE488" s="9">
        <v>0</v>
      </c>
      <c r="IF488" s="1">
        <v>0</v>
      </c>
      <c r="IG488" s="9">
        <v>0</v>
      </c>
      <c r="IH488" s="9">
        <v>0</v>
      </c>
      <c r="II488" s="9">
        <v>0</v>
      </c>
      <c r="IJ488" s="9">
        <v>0</v>
      </c>
      <c r="IK488" s="9">
        <v>0</v>
      </c>
      <c r="IL488" s="9">
        <v>0</v>
      </c>
      <c r="IM488" s="9">
        <v>0</v>
      </c>
      <c r="IN488" s="9">
        <v>1</v>
      </c>
      <c r="IO488" s="9">
        <v>0</v>
      </c>
      <c r="IP488" s="9">
        <v>1</v>
      </c>
      <c r="IQ488" s="9">
        <f t="shared" si="203"/>
        <v>2</v>
      </c>
      <c r="IR488" s="1">
        <v>1</v>
      </c>
      <c r="IS488" s="9">
        <v>1</v>
      </c>
      <c r="IT488" s="9">
        <v>1</v>
      </c>
      <c r="IU488" s="9">
        <v>1</v>
      </c>
      <c r="IV488" s="9">
        <v>0</v>
      </c>
      <c r="IW488" s="9">
        <v>0</v>
      </c>
      <c r="IX488" s="9">
        <v>0</v>
      </c>
      <c r="IY488" s="9">
        <v>0</v>
      </c>
      <c r="IZ488" s="9">
        <v>0</v>
      </c>
      <c r="JA488" s="9">
        <v>90</v>
      </c>
      <c r="JB488" s="9">
        <v>0</v>
      </c>
      <c r="JC488" s="9">
        <v>0</v>
      </c>
      <c r="JD488" s="9">
        <v>0</v>
      </c>
      <c r="JE488" s="1">
        <v>1</v>
      </c>
      <c r="JF488" s="1">
        <v>15</v>
      </c>
      <c r="JG488" s="1">
        <v>0</v>
      </c>
      <c r="JH488" s="1">
        <v>0</v>
      </c>
      <c r="JI488" s="1">
        <v>1</v>
      </c>
      <c r="JJ488" s="9"/>
      <c r="JK488" s="9">
        <v>0</v>
      </c>
      <c r="JL488" s="9">
        <v>0</v>
      </c>
      <c r="JM488" s="9">
        <v>0</v>
      </c>
      <c r="JN488" s="9">
        <v>0</v>
      </c>
      <c r="JO488" s="9">
        <v>0</v>
      </c>
      <c r="JP488" s="9">
        <v>0</v>
      </c>
      <c r="JQ488" s="9">
        <v>0</v>
      </c>
      <c r="JR488" s="9">
        <v>0</v>
      </c>
      <c r="JS488" s="9">
        <v>1</v>
      </c>
      <c r="JT488" s="9">
        <v>1</v>
      </c>
      <c r="JU488" s="9">
        <v>0</v>
      </c>
      <c r="JV488" s="9">
        <v>0</v>
      </c>
      <c r="JW488" s="9">
        <v>0</v>
      </c>
      <c r="JX488" s="9">
        <v>1</v>
      </c>
      <c r="JY488" s="10">
        <v>44021</v>
      </c>
      <c r="JZ488" s="10">
        <v>44026</v>
      </c>
      <c r="KA488" s="9">
        <f>JZ488-JY488</f>
        <v>5</v>
      </c>
      <c r="KB488" s="9">
        <v>1</v>
      </c>
      <c r="KC488" s="9">
        <f t="shared" si="204"/>
        <v>11</v>
      </c>
      <c r="KD488" s="9">
        <v>1</v>
      </c>
      <c r="KE488" s="9">
        <v>1</v>
      </c>
      <c r="KF488" s="9">
        <v>1</v>
      </c>
      <c r="KG488" s="9">
        <v>1</v>
      </c>
      <c r="KH488" s="9">
        <v>0</v>
      </c>
      <c r="KI488" s="9">
        <v>1</v>
      </c>
      <c r="KJ488" s="9">
        <v>1</v>
      </c>
      <c r="KK488" s="9">
        <v>1</v>
      </c>
      <c r="KL488" s="9">
        <v>1</v>
      </c>
      <c r="KM488" s="9">
        <v>1</v>
      </c>
      <c r="KN488" s="9">
        <v>1</v>
      </c>
      <c r="KO488" s="1">
        <v>1</v>
      </c>
      <c r="KP488" s="9">
        <v>0</v>
      </c>
      <c r="KQ488" s="9">
        <v>1</v>
      </c>
      <c r="KR488" s="9">
        <v>0</v>
      </c>
      <c r="KS488" s="9">
        <v>0</v>
      </c>
      <c r="KT488" s="9">
        <v>0</v>
      </c>
      <c r="KU488" s="9">
        <v>0</v>
      </c>
      <c r="KV488" s="9">
        <v>0</v>
      </c>
      <c r="KW488" s="9" t="s">
        <v>103</v>
      </c>
      <c r="KX488" s="9">
        <v>0</v>
      </c>
      <c r="KY488" s="9">
        <v>1</v>
      </c>
      <c r="KZ488" s="12">
        <v>14.1</v>
      </c>
      <c r="LA488" s="12">
        <v>43.6</v>
      </c>
      <c r="LB488" s="9">
        <v>28270</v>
      </c>
      <c r="LC488" s="9">
        <v>15774</v>
      </c>
      <c r="LD488" s="9">
        <v>2090</v>
      </c>
      <c r="LE488" s="9">
        <v>109000</v>
      </c>
      <c r="LF488" s="13">
        <v>1.1200000000000001</v>
      </c>
      <c r="LG488" s="13">
        <v>24</v>
      </c>
      <c r="LH488" s="13">
        <v>1.05</v>
      </c>
      <c r="LI488" s="13">
        <v>0.8</v>
      </c>
      <c r="LJ488" s="9"/>
      <c r="LK488" s="9"/>
      <c r="LL488" s="9">
        <v>1322</v>
      </c>
      <c r="LM488" s="12">
        <v>72.97</v>
      </c>
      <c r="LN488" s="9"/>
      <c r="LO488" s="9"/>
      <c r="LP488" s="12">
        <v>1426</v>
      </c>
      <c r="LQ488" s="14">
        <v>1.9267000000000001</v>
      </c>
      <c r="LR488" s="9"/>
      <c r="LS488" s="9"/>
      <c r="LT488" s="9">
        <v>27.5</v>
      </c>
      <c r="LU488" s="9"/>
      <c r="LV488" s="9">
        <v>1</v>
      </c>
      <c r="LW488" s="1" t="s">
        <v>113</v>
      </c>
      <c r="LX488" s="1">
        <v>1</v>
      </c>
      <c r="LY488" s="1">
        <v>0</v>
      </c>
      <c r="LZ488" s="9">
        <v>1</v>
      </c>
      <c r="MA488" s="9">
        <v>0</v>
      </c>
      <c r="MB488" s="9">
        <f t="shared" si="167"/>
        <v>1</v>
      </c>
      <c r="MC488" s="1">
        <v>1</v>
      </c>
      <c r="MD488" s="9">
        <v>1</v>
      </c>
      <c r="ME488" s="9">
        <v>0</v>
      </c>
      <c r="MF488" s="9">
        <v>0</v>
      </c>
      <c r="MG488" s="9">
        <v>0</v>
      </c>
      <c r="MH488" s="9">
        <v>0</v>
      </c>
      <c r="MI488" s="9">
        <v>0</v>
      </c>
      <c r="MJ488" s="9">
        <v>0</v>
      </c>
      <c r="MK488" s="9">
        <v>1</v>
      </c>
      <c r="ML488" s="9">
        <v>0</v>
      </c>
      <c r="MM488" s="9">
        <f t="shared" si="168"/>
        <v>3</v>
      </c>
      <c r="MN488" s="1">
        <v>1</v>
      </c>
      <c r="MO488" s="9">
        <v>1</v>
      </c>
      <c r="MP488" s="9">
        <v>1</v>
      </c>
      <c r="MQ488" s="9">
        <v>0</v>
      </c>
      <c r="MR488" s="9">
        <v>0</v>
      </c>
      <c r="MS488" s="9">
        <v>1</v>
      </c>
      <c r="MT488" s="9">
        <v>0</v>
      </c>
      <c r="MU488" s="9">
        <v>0</v>
      </c>
      <c r="MV488" s="9">
        <v>0</v>
      </c>
      <c r="MW488" s="9">
        <v>0</v>
      </c>
      <c r="MX488" s="9">
        <v>0</v>
      </c>
      <c r="MY488" s="9">
        <v>0</v>
      </c>
      <c r="MZ488" s="9">
        <v>0</v>
      </c>
      <c r="NA488" s="9">
        <v>0</v>
      </c>
      <c r="NB488" s="9" t="s">
        <v>122</v>
      </c>
      <c r="NC488" s="12">
        <v>11.8</v>
      </c>
      <c r="ND488" s="12">
        <v>36.4</v>
      </c>
      <c r="NE488" s="9">
        <v>16890</v>
      </c>
      <c r="NF488" s="9">
        <v>14500</v>
      </c>
      <c r="NG488" s="9">
        <v>1250</v>
      </c>
      <c r="NH488" s="9">
        <v>64000</v>
      </c>
      <c r="NI488" s="13">
        <v>3.53</v>
      </c>
      <c r="NJ488" s="13">
        <v>67.599999999999994</v>
      </c>
      <c r="NK488" s="13">
        <v>0.81</v>
      </c>
      <c r="NL488" s="13">
        <v>0.66</v>
      </c>
      <c r="NM488" s="12">
        <v>1894</v>
      </c>
      <c r="NN488" s="9">
        <v>1351</v>
      </c>
      <c r="NO488" s="9">
        <v>1515</v>
      </c>
      <c r="NP488" s="9"/>
      <c r="NQ488" s="9"/>
      <c r="NR488" s="12">
        <v>21837</v>
      </c>
      <c r="NS488" s="9">
        <v>1440</v>
      </c>
      <c r="NT488" s="15">
        <v>2.8761999999999999</v>
      </c>
      <c r="NU488" s="9"/>
      <c r="NV488" s="9"/>
      <c r="NW488" s="9">
        <v>19.8</v>
      </c>
      <c r="NX488" s="9"/>
      <c r="NY488" s="1">
        <v>1</v>
      </c>
      <c r="NZ488" s="9" t="s">
        <v>112</v>
      </c>
      <c r="OA488" s="1">
        <v>1</v>
      </c>
      <c r="OB488" s="1">
        <v>0</v>
      </c>
      <c r="OC488" s="9">
        <v>1</v>
      </c>
      <c r="OD488" s="9">
        <v>0</v>
      </c>
      <c r="OE488" s="9">
        <f t="shared" si="169"/>
        <v>1</v>
      </c>
      <c r="OF488" s="1">
        <v>1</v>
      </c>
      <c r="OG488" s="9">
        <v>1</v>
      </c>
      <c r="OH488" s="9">
        <v>0</v>
      </c>
      <c r="OI488" s="9">
        <v>0</v>
      </c>
      <c r="OJ488" s="9">
        <v>0</v>
      </c>
      <c r="OK488" s="9">
        <v>0</v>
      </c>
      <c r="OL488" s="9">
        <v>0</v>
      </c>
      <c r="OM488" s="9">
        <v>0</v>
      </c>
      <c r="ON488" s="9">
        <v>0</v>
      </c>
      <c r="OO488" s="9">
        <v>0</v>
      </c>
      <c r="OP488" s="9">
        <f t="shared" si="170"/>
        <v>0</v>
      </c>
      <c r="OQ488" s="9">
        <v>0</v>
      </c>
      <c r="OR488" s="9">
        <v>0</v>
      </c>
      <c r="OS488" s="9">
        <v>0</v>
      </c>
      <c r="OT488" s="9">
        <v>0</v>
      </c>
      <c r="OU488" s="9">
        <v>0</v>
      </c>
      <c r="OV488" s="9">
        <v>0</v>
      </c>
      <c r="OW488" s="9">
        <v>0</v>
      </c>
      <c r="OX488" s="9">
        <v>0</v>
      </c>
      <c r="OY488" s="9">
        <v>0</v>
      </c>
      <c r="OZ488" s="9">
        <v>0</v>
      </c>
      <c r="PA488" s="9">
        <v>0</v>
      </c>
      <c r="PB488" s="9">
        <v>0</v>
      </c>
    </row>
    <row r="489" spans="1:418" x14ac:dyDescent="0.25">
      <c r="A489" s="1">
        <v>488</v>
      </c>
      <c r="B489" s="26" t="s">
        <v>2</v>
      </c>
      <c r="C489" s="9">
        <v>0</v>
      </c>
      <c r="D489" s="9">
        <v>1</v>
      </c>
      <c r="E489" s="9">
        <v>67</v>
      </c>
      <c r="F489" s="9">
        <v>0</v>
      </c>
      <c r="G489" s="9">
        <v>0</v>
      </c>
      <c r="H489" s="1">
        <v>1</v>
      </c>
      <c r="I489" s="9">
        <v>0</v>
      </c>
      <c r="J489" s="9" t="s">
        <v>5</v>
      </c>
      <c r="K489" s="9">
        <v>1</v>
      </c>
      <c r="L489" s="9">
        <v>0</v>
      </c>
      <c r="M489" s="9">
        <v>0</v>
      </c>
      <c r="N489" s="9">
        <v>0</v>
      </c>
      <c r="O489" s="9" t="s">
        <v>271</v>
      </c>
      <c r="P489" s="9" t="s">
        <v>247</v>
      </c>
      <c r="Q489" s="9"/>
      <c r="R489" s="9" t="s">
        <v>393</v>
      </c>
      <c r="S489" s="1">
        <v>0</v>
      </c>
      <c r="T489" s="9" t="s">
        <v>329</v>
      </c>
      <c r="U489" s="9" t="s">
        <v>149</v>
      </c>
      <c r="V489" s="9" t="s">
        <v>111</v>
      </c>
      <c r="W489" s="9">
        <v>1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1</v>
      </c>
      <c r="AJ489" s="9">
        <v>0</v>
      </c>
      <c r="AK489" s="9">
        <v>1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3</v>
      </c>
      <c r="BA489" s="9">
        <v>0</v>
      </c>
      <c r="BB489" s="9">
        <v>0</v>
      </c>
      <c r="BC489" s="1">
        <v>1</v>
      </c>
      <c r="BD489" s="9">
        <v>0</v>
      </c>
      <c r="BE489" s="9">
        <f t="shared" si="202"/>
        <v>3</v>
      </c>
      <c r="BF489" s="9">
        <v>1</v>
      </c>
      <c r="BG489" s="9">
        <v>1</v>
      </c>
      <c r="BH489" s="9">
        <v>0</v>
      </c>
      <c r="BI489" s="9">
        <v>0</v>
      </c>
      <c r="BJ489" s="1">
        <v>1</v>
      </c>
      <c r="BK489" s="9">
        <v>1</v>
      </c>
      <c r="BL489" s="9">
        <v>1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1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/>
      <c r="CJ489" s="9"/>
      <c r="CK489" s="9" t="s">
        <v>125</v>
      </c>
      <c r="CL489" s="1">
        <v>0</v>
      </c>
      <c r="CM489" s="10">
        <v>44052</v>
      </c>
      <c r="CN489" s="10">
        <v>44053</v>
      </c>
      <c r="CO489" s="10"/>
      <c r="CP489" s="10"/>
      <c r="CQ489" s="10"/>
      <c r="CR489" s="10"/>
      <c r="CS489" s="10">
        <v>44062</v>
      </c>
      <c r="CT489" s="3"/>
      <c r="CU489" s="3">
        <f t="shared" si="198"/>
        <v>10</v>
      </c>
      <c r="CV489" s="11"/>
      <c r="CW489" s="11"/>
      <c r="CX489" s="11"/>
      <c r="CY489" s="3">
        <f t="shared" si="205"/>
        <v>10</v>
      </c>
      <c r="CZ489" s="11">
        <v>0</v>
      </c>
      <c r="DA489" s="3">
        <v>1</v>
      </c>
      <c r="DB489" s="11">
        <v>0</v>
      </c>
      <c r="DC489" s="3">
        <f t="shared" si="199"/>
        <v>1</v>
      </c>
      <c r="DD489" s="10">
        <v>44045</v>
      </c>
      <c r="DE489" s="1">
        <v>0</v>
      </c>
      <c r="DF489" s="11">
        <f t="shared" si="161"/>
        <v>7</v>
      </c>
      <c r="DG489" s="3">
        <f t="shared" si="200"/>
        <v>4</v>
      </c>
      <c r="DH489" s="9">
        <v>0</v>
      </c>
      <c r="DI489" s="9">
        <v>1</v>
      </c>
      <c r="DJ489" s="9">
        <v>1</v>
      </c>
      <c r="DK489" s="9">
        <v>0</v>
      </c>
      <c r="DL489" s="9">
        <v>0</v>
      </c>
      <c r="DM489" s="9">
        <v>0</v>
      </c>
      <c r="DN489" s="9">
        <v>0</v>
      </c>
      <c r="DO489" s="9">
        <v>1</v>
      </c>
      <c r="DP489" s="9">
        <v>0</v>
      </c>
      <c r="DQ489" s="9">
        <v>0</v>
      </c>
      <c r="DR489" s="9">
        <v>0</v>
      </c>
      <c r="DS489" s="9">
        <v>0</v>
      </c>
      <c r="DT489" s="9">
        <v>0</v>
      </c>
      <c r="DU489" s="9">
        <v>0</v>
      </c>
      <c r="DV489" s="9">
        <v>1</v>
      </c>
      <c r="DW489" s="9">
        <v>0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0</v>
      </c>
      <c r="EE489" s="9">
        <v>0</v>
      </c>
      <c r="EF489" s="9">
        <v>0</v>
      </c>
      <c r="EG489" s="9">
        <v>72</v>
      </c>
      <c r="EH489" s="9"/>
      <c r="EI489" s="12"/>
      <c r="EJ489" s="11"/>
      <c r="EK489" s="11"/>
      <c r="EL489" s="11"/>
      <c r="EM489" s="9">
        <v>136</v>
      </c>
      <c r="EN489" s="9">
        <v>79</v>
      </c>
      <c r="EO489" s="12">
        <f t="shared" si="162"/>
        <v>98</v>
      </c>
      <c r="EP489" s="11">
        <v>0</v>
      </c>
      <c r="EQ489" s="9">
        <v>98</v>
      </c>
      <c r="ER489" s="9">
        <v>0</v>
      </c>
      <c r="ES489" s="9">
        <v>28</v>
      </c>
      <c r="ET489" s="1">
        <v>1</v>
      </c>
      <c r="EU489" s="12">
        <v>36</v>
      </c>
      <c r="EV489" s="11">
        <v>0</v>
      </c>
      <c r="EW489" s="12">
        <v>36</v>
      </c>
      <c r="EX489" s="9">
        <v>90</v>
      </c>
      <c r="EY489" s="1">
        <v>0</v>
      </c>
      <c r="EZ489" s="9" t="s">
        <v>51</v>
      </c>
      <c r="FA489" s="9">
        <v>1</v>
      </c>
      <c r="FB489" s="9">
        <v>0</v>
      </c>
      <c r="FC489" s="9">
        <v>0</v>
      </c>
      <c r="FD489" s="9">
        <v>1</v>
      </c>
      <c r="FE489" s="9">
        <v>1</v>
      </c>
      <c r="FF489" s="9">
        <v>0</v>
      </c>
      <c r="FG489" s="9">
        <v>0</v>
      </c>
      <c r="FH489" s="9">
        <v>0</v>
      </c>
      <c r="FI489" s="1">
        <v>1</v>
      </c>
      <c r="FJ489" s="1">
        <v>1</v>
      </c>
      <c r="FK489" s="9">
        <v>0</v>
      </c>
      <c r="FL489" s="9">
        <v>0</v>
      </c>
      <c r="FM489" s="9" t="s">
        <v>104</v>
      </c>
      <c r="FN489" s="1" t="s">
        <v>82</v>
      </c>
      <c r="FO489" s="9">
        <v>0</v>
      </c>
      <c r="FP489" s="1">
        <v>1</v>
      </c>
      <c r="FQ489" s="9">
        <v>0</v>
      </c>
      <c r="FR489" s="1">
        <v>1</v>
      </c>
      <c r="FS489" s="1">
        <f t="shared" si="201"/>
        <v>2</v>
      </c>
      <c r="FT489" s="1">
        <v>0</v>
      </c>
      <c r="FU489" s="9">
        <v>0</v>
      </c>
      <c r="FV489" s="9">
        <v>0</v>
      </c>
      <c r="FW489" s="9">
        <v>0</v>
      </c>
      <c r="FX489" s="9">
        <v>0</v>
      </c>
      <c r="FY489" s="9">
        <v>0</v>
      </c>
      <c r="FZ489" s="1">
        <f t="shared" si="195"/>
        <v>1</v>
      </c>
      <c r="GA489" s="1">
        <v>1</v>
      </c>
      <c r="GB489" s="9">
        <v>1</v>
      </c>
      <c r="GC489" s="9">
        <v>0</v>
      </c>
      <c r="GD489" s="9">
        <v>0</v>
      </c>
      <c r="GE489" s="9">
        <v>0</v>
      </c>
      <c r="GF489" s="9">
        <v>0</v>
      </c>
      <c r="GG489" s="9">
        <v>0</v>
      </c>
      <c r="GH489" s="1">
        <f t="shared" si="196"/>
        <v>1</v>
      </c>
      <c r="GI489" s="1">
        <v>1</v>
      </c>
      <c r="GJ489" s="9">
        <v>0</v>
      </c>
      <c r="GK489" s="9">
        <v>1</v>
      </c>
      <c r="GL489" s="9">
        <v>1</v>
      </c>
      <c r="GM489" s="9">
        <v>0</v>
      </c>
      <c r="GN489" s="9">
        <v>0</v>
      </c>
      <c r="GO489" s="9">
        <v>0</v>
      </c>
      <c r="GP489" s="1">
        <v>0</v>
      </c>
      <c r="GQ489" s="9">
        <v>0</v>
      </c>
      <c r="GR489" s="11">
        <f t="shared" si="163"/>
        <v>0</v>
      </c>
      <c r="GS489" s="9">
        <v>0</v>
      </c>
      <c r="GT489" s="9">
        <v>0</v>
      </c>
      <c r="GU489" s="9">
        <v>0</v>
      </c>
      <c r="GV489" s="9">
        <v>0</v>
      </c>
      <c r="GW489" s="9">
        <v>0</v>
      </c>
      <c r="GX489" s="9">
        <f t="shared" si="164"/>
        <v>2</v>
      </c>
      <c r="GY489" s="9">
        <v>1</v>
      </c>
      <c r="GZ489" s="9">
        <v>0</v>
      </c>
      <c r="HA489" s="9">
        <v>0</v>
      </c>
      <c r="HB489" s="9">
        <v>1</v>
      </c>
      <c r="HC489" s="9">
        <v>0</v>
      </c>
      <c r="HD489" s="9">
        <v>0</v>
      </c>
      <c r="HE489" s="9">
        <v>0</v>
      </c>
      <c r="HF489" s="9">
        <v>0</v>
      </c>
      <c r="HG489" s="9">
        <v>0</v>
      </c>
      <c r="HH489" s="9">
        <v>0</v>
      </c>
      <c r="HI489" s="9">
        <v>1</v>
      </c>
      <c r="HJ489" s="9">
        <v>0</v>
      </c>
      <c r="HK489" s="9">
        <v>0</v>
      </c>
      <c r="HL489" s="9">
        <v>0</v>
      </c>
      <c r="HM489" s="9">
        <v>0</v>
      </c>
      <c r="HN489" s="9">
        <v>0</v>
      </c>
      <c r="HO489" s="9">
        <v>0</v>
      </c>
      <c r="HP489" s="9">
        <v>0</v>
      </c>
      <c r="HQ489" s="9">
        <v>0</v>
      </c>
      <c r="HR489" s="9">
        <v>0</v>
      </c>
      <c r="HS489" s="9">
        <v>0</v>
      </c>
      <c r="HT489" s="9">
        <v>0</v>
      </c>
      <c r="HU489" s="9">
        <v>0</v>
      </c>
      <c r="HV489" s="9">
        <v>0</v>
      </c>
      <c r="HW489" s="9">
        <v>0</v>
      </c>
      <c r="HX489" s="9">
        <v>0</v>
      </c>
      <c r="HY489" s="9">
        <v>0</v>
      </c>
      <c r="HZ489" s="9">
        <v>0</v>
      </c>
      <c r="IA489" s="9">
        <v>0</v>
      </c>
      <c r="IB489" s="9">
        <v>1</v>
      </c>
      <c r="IC489" s="9">
        <v>0</v>
      </c>
      <c r="ID489" s="9">
        <v>0</v>
      </c>
      <c r="IE489" s="9">
        <v>0</v>
      </c>
      <c r="IF489" s="1">
        <v>1</v>
      </c>
      <c r="IG489" s="9">
        <v>1</v>
      </c>
      <c r="IH489" s="9">
        <v>0</v>
      </c>
      <c r="II489" s="9">
        <v>0</v>
      </c>
      <c r="IJ489" s="9">
        <v>0</v>
      </c>
      <c r="IK489" s="9">
        <v>0</v>
      </c>
      <c r="IL489" s="9">
        <v>0</v>
      </c>
      <c r="IM489" s="9">
        <v>1</v>
      </c>
      <c r="IN489" s="9">
        <v>0</v>
      </c>
      <c r="IO489" s="9">
        <v>0</v>
      </c>
      <c r="IP489" s="9">
        <v>0</v>
      </c>
      <c r="IQ489" s="9">
        <f t="shared" si="203"/>
        <v>0</v>
      </c>
      <c r="IR489" s="1">
        <v>0</v>
      </c>
      <c r="IS489" s="9">
        <v>0</v>
      </c>
      <c r="IT489" s="9">
        <v>0</v>
      </c>
      <c r="IU489" s="9">
        <v>0</v>
      </c>
      <c r="IV489" s="9">
        <v>0</v>
      </c>
      <c r="IW489" s="9">
        <v>0</v>
      </c>
      <c r="IX489" s="9">
        <v>0</v>
      </c>
      <c r="IY489" s="9">
        <v>0</v>
      </c>
      <c r="IZ489" s="9">
        <v>0</v>
      </c>
      <c r="JA489" s="9">
        <v>62</v>
      </c>
      <c r="JB489" s="9">
        <v>0</v>
      </c>
      <c r="JC489" s="9">
        <v>0</v>
      </c>
      <c r="JD489" s="9">
        <v>0</v>
      </c>
      <c r="JE489" s="1">
        <v>1</v>
      </c>
      <c r="JF489" s="1">
        <v>10</v>
      </c>
      <c r="JG489" s="1">
        <v>0</v>
      </c>
      <c r="JH489" s="1">
        <v>0</v>
      </c>
      <c r="JI489" s="1">
        <v>1</v>
      </c>
      <c r="JJ489" s="9"/>
      <c r="JK489" s="9">
        <v>0</v>
      </c>
      <c r="JL489" s="9">
        <v>0</v>
      </c>
      <c r="JM489" s="9">
        <v>0</v>
      </c>
      <c r="JN489" s="9">
        <v>0</v>
      </c>
      <c r="JO489" s="9">
        <v>0</v>
      </c>
      <c r="JP489" s="9">
        <v>0</v>
      </c>
      <c r="JQ489" s="9">
        <v>0</v>
      </c>
      <c r="JR489" s="9">
        <v>0</v>
      </c>
      <c r="JS489" s="9">
        <v>1</v>
      </c>
      <c r="JT489" s="9">
        <v>1</v>
      </c>
      <c r="JU489" s="9">
        <v>1</v>
      </c>
      <c r="JV489" s="9">
        <v>1</v>
      </c>
      <c r="JW489" s="9">
        <v>0</v>
      </c>
      <c r="JX489" s="9">
        <v>0</v>
      </c>
      <c r="JY489" s="16"/>
      <c r="JZ489" s="16"/>
      <c r="KA489" s="16"/>
      <c r="KB489" s="16">
        <v>1</v>
      </c>
      <c r="KC489" s="9">
        <f t="shared" si="204"/>
        <v>1</v>
      </c>
      <c r="KD489" s="1">
        <v>1</v>
      </c>
      <c r="KE489" s="1">
        <v>1</v>
      </c>
      <c r="KF489" s="9">
        <v>0</v>
      </c>
      <c r="KG489" s="9">
        <v>0</v>
      </c>
      <c r="KH489" s="9">
        <v>0</v>
      </c>
      <c r="KI489" s="9">
        <v>0</v>
      </c>
      <c r="KJ489" s="9">
        <v>0</v>
      </c>
      <c r="KK489" s="9">
        <v>0</v>
      </c>
      <c r="KL489" s="9">
        <v>0</v>
      </c>
      <c r="KM489" s="9">
        <v>0</v>
      </c>
      <c r="KN489" s="9">
        <v>0</v>
      </c>
      <c r="KO489" s="9">
        <v>0</v>
      </c>
      <c r="KP489" s="9">
        <v>0</v>
      </c>
      <c r="KQ489" s="9">
        <v>0</v>
      </c>
      <c r="KR489" s="9">
        <v>0</v>
      </c>
      <c r="KS489" s="9">
        <v>0</v>
      </c>
      <c r="KT489" s="9">
        <v>0</v>
      </c>
      <c r="KU489" s="9">
        <v>0</v>
      </c>
      <c r="KV489" s="9">
        <v>0</v>
      </c>
      <c r="KW489" s="9" t="s">
        <v>102</v>
      </c>
      <c r="KX489" s="9">
        <v>1</v>
      </c>
      <c r="KY489" s="9">
        <v>0</v>
      </c>
      <c r="KZ489" s="12">
        <v>16.100000000000001</v>
      </c>
      <c r="LA489" s="12">
        <v>47.2</v>
      </c>
      <c r="LB489" s="9">
        <v>6860</v>
      </c>
      <c r="LC489" s="9">
        <v>5700</v>
      </c>
      <c r="LD489" s="9">
        <v>740</v>
      </c>
      <c r="LE489" s="9">
        <v>226000</v>
      </c>
      <c r="LF489" s="13">
        <v>1.05</v>
      </c>
      <c r="LG489" s="9"/>
      <c r="LH489" s="9"/>
      <c r="LI489" s="9"/>
      <c r="LJ489" s="12">
        <v>29.5</v>
      </c>
      <c r="LK489" s="9">
        <v>23.5</v>
      </c>
      <c r="LL489" s="9">
        <v>358</v>
      </c>
      <c r="LM489" s="12">
        <v>73.61</v>
      </c>
      <c r="LN489" s="9"/>
      <c r="LO489" s="9"/>
      <c r="LP489" s="12">
        <v>3912</v>
      </c>
      <c r="LQ489" s="9"/>
      <c r="LR489" s="9"/>
      <c r="LS489" s="9"/>
      <c r="LT489" s="9">
        <v>14.7</v>
      </c>
      <c r="LU489" s="9"/>
      <c r="LV489" s="9">
        <v>0</v>
      </c>
      <c r="LW489" s="9"/>
      <c r="LX489" s="1">
        <v>0</v>
      </c>
      <c r="LY489" s="9">
        <v>0</v>
      </c>
      <c r="LZ489" s="9">
        <v>1</v>
      </c>
      <c r="MA489" s="9">
        <v>0</v>
      </c>
      <c r="MB489" s="9">
        <f t="shared" si="167"/>
        <v>2</v>
      </c>
      <c r="MC489" s="1">
        <v>1</v>
      </c>
      <c r="MD489" s="9">
        <v>1</v>
      </c>
      <c r="ME489" s="9">
        <v>0</v>
      </c>
      <c r="MF489" s="9">
        <v>0</v>
      </c>
      <c r="MG489" s="9">
        <v>0</v>
      </c>
      <c r="MH489" s="9">
        <v>0</v>
      </c>
      <c r="MI489" s="9">
        <v>0</v>
      </c>
      <c r="MJ489" s="9">
        <v>1</v>
      </c>
      <c r="MK489" s="9">
        <v>1</v>
      </c>
      <c r="ML489" s="9">
        <v>0</v>
      </c>
      <c r="MM489" s="9">
        <f t="shared" si="168"/>
        <v>2</v>
      </c>
      <c r="MN489" s="1">
        <v>1</v>
      </c>
      <c r="MO489" s="9">
        <v>1</v>
      </c>
      <c r="MP489" s="9">
        <v>0</v>
      </c>
      <c r="MQ489" s="9">
        <v>1</v>
      </c>
      <c r="MR489" s="9">
        <v>0</v>
      </c>
      <c r="MS489" s="9">
        <v>0</v>
      </c>
      <c r="MT489" s="9">
        <v>0</v>
      </c>
      <c r="MU489" s="9">
        <v>0</v>
      </c>
      <c r="MV489" s="9">
        <v>0</v>
      </c>
      <c r="MW489" s="9">
        <v>0</v>
      </c>
      <c r="MX489" s="9">
        <v>0</v>
      </c>
      <c r="MY489" s="9">
        <v>0</v>
      </c>
      <c r="MZ489" s="9">
        <v>0</v>
      </c>
      <c r="NA489" s="9">
        <v>0</v>
      </c>
      <c r="NB489" s="9" t="s">
        <v>122</v>
      </c>
      <c r="NC489" s="12">
        <v>15.3</v>
      </c>
      <c r="ND489" s="12">
        <v>46.6</v>
      </c>
      <c r="NE489" s="9">
        <v>12160</v>
      </c>
      <c r="NF489" s="9">
        <v>11390</v>
      </c>
      <c r="NG489" s="9">
        <v>320</v>
      </c>
      <c r="NH489" s="9">
        <v>265000</v>
      </c>
      <c r="NI489" s="13">
        <v>0.7</v>
      </c>
      <c r="NJ489" s="13">
        <v>19.100000000000001</v>
      </c>
      <c r="NK489" s="9"/>
      <c r="NL489" s="9"/>
      <c r="NM489" s="12">
        <v>69.099999999999994</v>
      </c>
      <c r="NN489" s="9">
        <v>33.9</v>
      </c>
      <c r="NO489" s="9">
        <v>355</v>
      </c>
      <c r="NP489" s="12">
        <v>54.51</v>
      </c>
      <c r="NQ489" s="9"/>
      <c r="NR489" s="9"/>
      <c r="NS489" s="9">
        <v>1443</v>
      </c>
      <c r="NT489" s="9"/>
      <c r="NU489" s="9"/>
      <c r="NV489" s="9"/>
      <c r="NW489" s="9">
        <v>15.6</v>
      </c>
      <c r="NX489" s="9"/>
      <c r="NY489" s="1">
        <v>1</v>
      </c>
      <c r="NZ489" s="9" t="s">
        <v>115</v>
      </c>
      <c r="OA489" s="1">
        <v>0</v>
      </c>
      <c r="OB489" s="1">
        <v>1</v>
      </c>
      <c r="OC489" s="9">
        <v>0</v>
      </c>
      <c r="OD489" s="9">
        <v>0</v>
      </c>
      <c r="OE489" s="9">
        <f t="shared" si="169"/>
        <v>0</v>
      </c>
      <c r="OF489" s="9">
        <v>0</v>
      </c>
      <c r="OG489" s="9">
        <v>0</v>
      </c>
      <c r="OH489" s="9">
        <v>0</v>
      </c>
      <c r="OI489" s="9">
        <v>0</v>
      </c>
      <c r="OJ489" s="9">
        <v>0</v>
      </c>
      <c r="OK489" s="9">
        <v>0</v>
      </c>
      <c r="OL489" s="9">
        <v>0</v>
      </c>
      <c r="OM489" s="9">
        <v>0</v>
      </c>
      <c r="ON489" s="9">
        <v>0</v>
      </c>
      <c r="OO489" s="9">
        <v>0</v>
      </c>
      <c r="OP489" s="9">
        <f t="shared" si="170"/>
        <v>0</v>
      </c>
      <c r="OQ489" s="9">
        <v>0</v>
      </c>
      <c r="OR489" s="9">
        <v>0</v>
      </c>
      <c r="OS489" s="9">
        <v>0</v>
      </c>
      <c r="OT489" s="9">
        <v>0</v>
      </c>
      <c r="OU489" s="9">
        <v>0</v>
      </c>
      <c r="OV489" s="9">
        <v>0</v>
      </c>
      <c r="OW489" s="9">
        <v>0</v>
      </c>
      <c r="OX489" s="9">
        <v>0</v>
      </c>
      <c r="OY489" s="9">
        <v>0</v>
      </c>
      <c r="OZ489" s="9">
        <v>0</v>
      </c>
      <c r="PA489" s="9">
        <v>0</v>
      </c>
      <c r="PB489" s="9">
        <v>0</v>
      </c>
    </row>
    <row r="490" spans="1:418" x14ac:dyDescent="0.25">
      <c r="A490" s="1">
        <v>489</v>
      </c>
      <c r="B490" s="26" t="s">
        <v>2</v>
      </c>
      <c r="C490" s="9">
        <v>0</v>
      </c>
      <c r="D490" s="9">
        <v>1</v>
      </c>
      <c r="E490" s="9">
        <v>39</v>
      </c>
      <c r="F490" s="1">
        <v>1</v>
      </c>
      <c r="G490" s="9">
        <v>0</v>
      </c>
      <c r="H490" s="9">
        <v>0</v>
      </c>
      <c r="I490" s="9">
        <v>0</v>
      </c>
      <c r="J490" s="9" t="s">
        <v>5</v>
      </c>
      <c r="K490" s="9">
        <v>1</v>
      </c>
      <c r="L490" s="9">
        <v>0</v>
      </c>
      <c r="M490" s="9">
        <v>0</v>
      </c>
      <c r="N490" s="9">
        <v>0</v>
      </c>
      <c r="O490" s="9" t="s">
        <v>271</v>
      </c>
      <c r="P490" s="9" t="s">
        <v>247</v>
      </c>
      <c r="Q490" s="9"/>
      <c r="R490" s="9" t="s">
        <v>393</v>
      </c>
      <c r="S490" s="1">
        <v>0</v>
      </c>
      <c r="T490" s="9" t="s">
        <v>329</v>
      </c>
      <c r="U490" s="9" t="s">
        <v>149</v>
      </c>
      <c r="V490" s="9" t="s">
        <v>111</v>
      </c>
      <c r="W490" s="9">
        <v>1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1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1">
        <v>1</v>
      </c>
      <c r="BB490" s="9">
        <v>0</v>
      </c>
      <c r="BC490" s="9">
        <v>0</v>
      </c>
      <c r="BD490" s="9">
        <v>0</v>
      </c>
      <c r="BE490" s="9">
        <f t="shared" si="202"/>
        <v>0</v>
      </c>
      <c r="BF490" s="9">
        <v>0</v>
      </c>
      <c r="BG490" s="9">
        <v>0</v>
      </c>
      <c r="BH490" s="9">
        <v>0</v>
      </c>
      <c r="BI490" s="9">
        <v>0</v>
      </c>
      <c r="BJ490" s="1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/>
      <c r="CJ490" s="9"/>
      <c r="CK490" s="9" t="s">
        <v>125</v>
      </c>
      <c r="CL490" s="1">
        <v>0</v>
      </c>
      <c r="CM490" s="10">
        <v>44050</v>
      </c>
      <c r="CN490" s="10">
        <v>44051</v>
      </c>
      <c r="CO490" s="10"/>
      <c r="CP490" s="10"/>
      <c r="CQ490" s="10">
        <v>44055</v>
      </c>
      <c r="CR490" s="10">
        <v>44058</v>
      </c>
      <c r="CS490" s="10">
        <v>44061</v>
      </c>
      <c r="CT490" s="3">
        <f t="shared" si="197"/>
        <v>5</v>
      </c>
      <c r="CU490" s="3">
        <f t="shared" si="198"/>
        <v>11</v>
      </c>
      <c r="CV490" s="11"/>
      <c r="CW490" s="3">
        <f>CR490-CQ490</f>
        <v>3</v>
      </c>
      <c r="CX490" s="3">
        <v>3</v>
      </c>
      <c r="CY490" s="3">
        <f t="shared" si="205"/>
        <v>8</v>
      </c>
      <c r="CZ490" s="11">
        <v>1</v>
      </c>
      <c r="DA490" s="3">
        <v>1</v>
      </c>
      <c r="DB490" s="11">
        <v>0</v>
      </c>
      <c r="DC490" s="3">
        <f t="shared" si="199"/>
        <v>2</v>
      </c>
      <c r="DD490" s="10">
        <v>44043</v>
      </c>
      <c r="DE490" s="1">
        <v>0</v>
      </c>
      <c r="DF490" s="11">
        <f t="shared" si="161"/>
        <v>7</v>
      </c>
      <c r="DG490" s="3">
        <f t="shared" si="200"/>
        <v>4</v>
      </c>
      <c r="DH490" s="9">
        <v>1</v>
      </c>
      <c r="DI490" s="9">
        <v>1</v>
      </c>
      <c r="DJ490" s="9">
        <v>1</v>
      </c>
      <c r="DK490" s="9">
        <v>0</v>
      </c>
      <c r="DL490" s="9">
        <v>0</v>
      </c>
      <c r="DM490" s="9">
        <v>0</v>
      </c>
      <c r="DN490" s="9">
        <v>0</v>
      </c>
      <c r="DO490" s="9">
        <v>1</v>
      </c>
      <c r="DP490" s="9">
        <v>0</v>
      </c>
      <c r="DQ490" s="9">
        <v>0</v>
      </c>
      <c r="DR490" s="9">
        <v>0</v>
      </c>
      <c r="DS490" s="9">
        <v>0</v>
      </c>
      <c r="DT490" s="9">
        <v>0</v>
      </c>
      <c r="DU490" s="9">
        <v>0</v>
      </c>
      <c r="DV490" s="9">
        <v>0</v>
      </c>
      <c r="DW490" s="9">
        <v>0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100</v>
      </c>
      <c r="EH490" s="9"/>
      <c r="EI490" s="12"/>
      <c r="EJ490" s="11"/>
      <c r="EK490" s="11"/>
      <c r="EL490" s="11"/>
      <c r="EM490" s="9">
        <v>121</v>
      </c>
      <c r="EN490" s="9">
        <v>83</v>
      </c>
      <c r="EO490" s="12">
        <f t="shared" si="162"/>
        <v>95.666666666666671</v>
      </c>
      <c r="EP490" s="11">
        <v>0</v>
      </c>
      <c r="EQ490" s="9">
        <v>95</v>
      </c>
      <c r="ER490" s="9">
        <v>0</v>
      </c>
      <c r="ES490" s="9">
        <v>18</v>
      </c>
      <c r="ET490" s="9">
        <v>0</v>
      </c>
      <c r="EU490" s="12">
        <v>36</v>
      </c>
      <c r="EV490" s="11">
        <v>0</v>
      </c>
      <c r="EW490" s="12">
        <v>36</v>
      </c>
      <c r="EX490" s="9">
        <v>88</v>
      </c>
      <c r="EY490" s="1">
        <v>1</v>
      </c>
      <c r="EZ490" s="9" t="s">
        <v>51</v>
      </c>
      <c r="FA490" s="9">
        <v>1</v>
      </c>
      <c r="FB490" s="9">
        <v>0</v>
      </c>
      <c r="FC490" s="9">
        <v>1</v>
      </c>
      <c r="FD490" s="9">
        <v>1</v>
      </c>
      <c r="FE490" s="9">
        <v>0</v>
      </c>
      <c r="FF490" s="9">
        <v>0</v>
      </c>
      <c r="FG490" s="9">
        <v>0</v>
      </c>
      <c r="FH490" s="9">
        <v>0</v>
      </c>
      <c r="FI490" s="1">
        <v>1</v>
      </c>
      <c r="FJ490" s="1">
        <v>1</v>
      </c>
      <c r="FK490" s="9">
        <v>0</v>
      </c>
      <c r="FL490" s="9">
        <v>0</v>
      </c>
      <c r="FM490" s="9" t="s">
        <v>104</v>
      </c>
      <c r="FN490" s="1" t="s">
        <v>83</v>
      </c>
      <c r="FO490" s="9">
        <v>0</v>
      </c>
      <c r="FP490" s="9">
        <v>0</v>
      </c>
      <c r="FQ490" s="1">
        <v>1</v>
      </c>
      <c r="FR490" s="1">
        <v>1</v>
      </c>
      <c r="FS490" s="1">
        <f t="shared" si="201"/>
        <v>2</v>
      </c>
      <c r="FT490" s="1">
        <v>0</v>
      </c>
      <c r="FU490" s="9">
        <v>0</v>
      </c>
      <c r="FV490" s="9">
        <v>0</v>
      </c>
      <c r="FW490" s="9">
        <v>0</v>
      </c>
      <c r="FX490" s="9">
        <v>0</v>
      </c>
      <c r="FY490" s="9">
        <v>0</v>
      </c>
      <c r="FZ490" s="1">
        <f t="shared" si="195"/>
        <v>1</v>
      </c>
      <c r="GA490" s="1">
        <v>1</v>
      </c>
      <c r="GB490" s="9">
        <v>1</v>
      </c>
      <c r="GC490" s="9">
        <v>0</v>
      </c>
      <c r="GD490" s="9">
        <v>0</v>
      </c>
      <c r="GE490" s="9">
        <v>0</v>
      </c>
      <c r="GF490" s="9">
        <v>0</v>
      </c>
      <c r="GG490" s="9">
        <v>0</v>
      </c>
      <c r="GH490" s="1">
        <f t="shared" si="196"/>
        <v>1</v>
      </c>
      <c r="GI490" s="1">
        <v>1</v>
      </c>
      <c r="GJ490" s="9">
        <v>0</v>
      </c>
      <c r="GK490" s="9">
        <v>1</v>
      </c>
      <c r="GL490" s="9">
        <v>1</v>
      </c>
      <c r="GM490" s="9">
        <v>0</v>
      </c>
      <c r="GN490" s="9">
        <v>0</v>
      </c>
      <c r="GO490" s="9">
        <v>0</v>
      </c>
      <c r="GP490" s="1">
        <v>0</v>
      </c>
      <c r="GQ490" s="9">
        <v>0</v>
      </c>
      <c r="GR490" s="11">
        <f t="shared" si="163"/>
        <v>0</v>
      </c>
      <c r="GS490" s="9">
        <v>0</v>
      </c>
      <c r="GT490" s="9">
        <v>0</v>
      </c>
      <c r="GU490" s="9">
        <v>0</v>
      </c>
      <c r="GV490" s="9">
        <v>0</v>
      </c>
      <c r="GW490" s="9">
        <v>0</v>
      </c>
      <c r="GX490" s="9">
        <f t="shared" si="164"/>
        <v>2</v>
      </c>
      <c r="GY490" s="9">
        <v>1</v>
      </c>
      <c r="GZ490" s="9">
        <v>0</v>
      </c>
      <c r="HA490" s="9">
        <v>0</v>
      </c>
      <c r="HB490" s="9">
        <v>1</v>
      </c>
      <c r="HC490" s="9">
        <v>0</v>
      </c>
      <c r="HD490" s="9">
        <v>0</v>
      </c>
      <c r="HE490" s="9">
        <v>0</v>
      </c>
      <c r="HF490" s="9">
        <v>0</v>
      </c>
      <c r="HG490" s="9">
        <v>0</v>
      </c>
      <c r="HH490" s="9">
        <v>0</v>
      </c>
      <c r="HI490" s="9">
        <v>1</v>
      </c>
      <c r="HJ490" s="9">
        <v>0</v>
      </c>
      <c r="HK490" s="9">
        <v>0</v>
      </c>
      <c r="HL490" s="9">
        <v>0</v>
      </c>
      <c r="HM490" s="9">
        <v>0</v>
      </c>
      <c r="HN490" s="9">
        <v>0</v>
      </c>
      <c r="HO490" s="9">
        <v>0</v>
      </c>
      <c r="HP490" s="9">
        <v>0</v>
      </c>
      <c r="HQ490" s="9">
        <v>0</v>
      </c>
      <c r="HR490" s="9">
        <v>0</v>
      </c>
      <c r="HS490" s="9">
        <v>0</v>
      </c>
      <c r="HT490" s="9">
        <v>0</v>
      </c>
      <c r="HU490" s="9">
        <v>0</v>
      </c>
      <c r="HV490" s="9">
        <v>0</v>
      </c>
      <c r="HW490" s="9">
        <v>0</v>
      </c>
      <c r="HX490" s="9">
        <v>0</v>
      </c>
      <c r="HY490" s="9">
        <v>0</v>
      </c>
      <c r="HZ490" s="9">
        <v>0</v>
      </c>
      <c r="IA490" s="9">
        <v>0</v>
      </c>
      <c r="IB490" s="9">
        <v>0</v>
      </c>
      <c r="IC490" s="9">
        <v>0</v>
      </c>
      <c r="ID490" s="9">
        <v>1</v>
      </c>
      <c r="IE490" s="9">
        <v>0</v>
      </c>
      <c r="IF490" s="1">
        <v>1</v>
      </c>
      <c r="IG490" s="9">
        <v>1</v>
      </c>
      <c r="IH490" s="9">
        <v>0</v>
      </c>
      <c r="II490" s="9">
        <v>0</v>
      </c>
      <c r="IJ490" s="9">
        <v>0</v>
      </c>
      <c r="IK490" s="9">
        <v>0</v>
      </c>
      <c r="IL490" s="9">
        <v>0</v>
      </c>
      <c r="IM490" s="9">
        <v>1</v>
      </c>
      <c r="IN490" s="9">
        <v>0</v>
      </c>
      <c r="IO490" s="9">
        <v>0</v>
      </c>
      <c r="IP490" s="9">
        <v>0</v>
      </c>
      <c r="IQ490" s="9">
        <f t="shared" si="203"/>
        <v>0</v>
      </c>
      <c r="IR490" s="1">
        <v>0</v>
      </c>
      <c r="IS490" s="9">
        <v>0</v>
      </c>
      <c r="IT490" s="9">
        <v>0</v>
      </c>
      <c r="IU490" s="9">
        <v>0</v>
      </c>
      <c r="IV490" s="9">
        <v>0</v>
      </c>
      <c r="IW490" s="9">
        <v>0</v>
      </c>
      <c r="IX490" s="9">
        <v>0</v>
      </c>
      <c r="IY490" s="9">
        <v>0</v>
      </c>
      <c r="IZ490" s="9">
        <v>0</v>
      </c>
      <c r="JA490" s="9">
        <v>53</v>
      </c>
      <c r="JB490" s="9">
        <v>0</v>
      </c>
      <c r="JC490" s="9">
        <v>0</v>
      </c>
      <c r="JD490" s="9">
        <v>0</v>
      </c>
      <c r="JE490" s="1">
        <v>1</v>
      </c>
      <c r="JF490" s="1">
        <v>7</v>
      </c>
      <c r="JG490" s="1">
        <v>0</v>
      </c>
      <c r="JH490" s="1">
        <v>0</v>
      </c>
      <c r="JI490" s="1">
        <v>1</v>
      </c>
      <c r="JJ490" s="9"/>
      <c r="JK490" s="9">
        <v>0</v>
      </c>
      <c r="JL490" s="9">
        <v>0</v>
      </c>
      <c r="JM490" s="9">
        <v>0</v>
      </c>
      <c r="JN490" s="9">
        <v>0</v>
      </c>
      <c r="JO490" s="9">
        <v>0</v>
      </c>
      <c r="JP490" s="9">
        <v>0</v>
      </c>
      <c r="JQ490" s="9">
        <v>0</v>
      </c>
      <c r="JR490" s="9">
        <v>0</v>
      </c>
      <c r="JS490" s="9">
        <v>1</v>
      </c>
      <c r="JT490" s="9">
        <v>1</v>
      </c>
      <c r="JU490" s="9">
        <v>1</v>
      </c>
      <c r="JV490" s="9">
        <v>1</v>
      </c>
      <c r="JW490" s="9">
        <v>0</v>
      </c>
      <c r="JX490" s="9">
        <v>0</v>
      </c>
      <c r="JY490" s="16"/>
      <c r="JZ490" s="16"/>
      <c r="KA490" s="16"/>
      <c r="KB490" s="16">
        <v>1</v>
      </c>
      <c r="KC490" s="9">
        <f t="shared" si="204"/>
        <v>2</v>
      </c>
      <c r="KD490" s="9">
        <v>1</v>
      </c>
      <c r="KE490" s="9">
        <v>1</v>
      </c>
      <c r="KF490" s="9">
        <v>0</v>
      </c>
      <c r="KG490" s="9">
        <v>0</v>
      </c>
      <c r="KH490" s="9">
        <v>0</v>
      </c>
      <c r="KI490" s="9">
        <v>0</v>
      </c>
      <c r="KJ490" s="9">
        <v>0</v>
      </c>
      <c r="KK490" s="9">
        <v>0</v>
      </c>
      <c r="KL490" s="9">
        <v>0</v>
      </c>
      <c r="KM490" s="9">
        <v>0</v>
      </c>
      <c r="KN490" s="9">
        <v>0</v>
      </c>
      <c r="KO490" s="1">
        <v>1</v>
      </c>
      <c r="KP490" s="9">
        <v>0</v>
      </c>
      <c r="KQ490" s="9">
        <v>0</v>
      </c>
      <c r="KR490" s="9">
        <v>0</v>
      </c>
      <c r="KS490" s="9">
        <v>0</v>
      </c>
      <c r="KT490" s="9">
        <v>0</v>
      </c>
      <c r="KU490" s="9">
        <v>0</v>
      </c>
      <c r="KV490" s="9">
        <v>0</v>
      </c>
      <c r="KW490" s="9" t="s">
        <v>102</v>
      </c>
      <c r="KX490" s="9">
        <v>1</v>
      </c>
      <c r="KY490" s="9">
        <v>0</v>
      </c>
      <c r="KZ490" s="12">
        <v>18.8</v>
      </c>
      <c r="LA490" s="12">
        <v>55</v>
      </c>
      <c r="LB490" s="9">
        <v>6470</v>
      </c>
      <c r="LC490" s="9">
        <v>4780</v>
      </c>
      <c r="LD490" s="9">
        <v>930</v>
      </c>
      <c r="LE490" s="9">
        <v>154000</v>
      </c>
      <c r="LF490" s="9"/>
      <c r="LG490" s="13">
        <v>28.5</v>
      </c>
      <c r="LH490" s="9"/>
      <c r="LI490" s="9"/>
      <c r="LJ490" s="9"/>
      <c r="LK490" s="9"/>
      <c r="LL490" s="9">
        <v>347</v>
      </c>
      <c r="LM490" s="12">
        <v>185.94</v>
      </c>
      <c r="LN490" s="9"/>
      <c r="LO490" s="9"/>
      <c r="LP490" s="12">
        <v>397</v>
      </c>
      <c r="LQ490" s="9"/>
      <c r="LR490" s="9"/>
      <c r="LS490" s="9"/>
      <c r="LT490" s="9"/>
      <c r="LU490" s="9"/>
      <c r="LV490" s="9">
        <v>0</v>
      </c>
      <c r="LW490" s="9"/>
      <c r="LX490" s="1">
        <v>0</v>
      </c>
      <c r="LY490" s="9">
        <v>0</v>
      </c>
      <c r="LZ490" s="9">
        <v>1</v>
      </c>
      <c r="MA490" s="9">
        <v>0</v>
      </c>
      <c r="MB490" s="9">
        <f t="shared" si="167"/>
        <v>2</v>
      </c>
      <c r="MC490" s="1">
        <v>1</v>
      </c>
      <c r="MD490" s="9">
        <v>1</v>
      </c>
      <c r="ME490" s="9">
        <v>0</v>
      </c>
      <c r="MF490" s="9">
        <v>1</v>
      </c>
      <c r="MG490" s="9">
        <v>0</v>
      </c>
      <c r="MH490" s="9">
        <v>0</v>
      </c>
      <c r="MI490" s="9">
        <v>0</v>
      </c>
      <c r="MJ490" s="9">
        <v>0</v>
      </c>
      <c r="MK490" s="9">
        <v>1</v>
      </c>
      <c r="ML490" s="9">
        <v>0</v>
      </c>
      <c r="MM490" s="9">
        <f t="shared" si="168"/>
        <v>1</v>
      </c>
      <c r="MN490" s="1">
        <v>1</v>
      </c>
      <c r="MO490" s="9">
        <v>1</v>
      </c>
      <c r="MP490" s="9">
        <v>0</v>
      </c>
      <c r="MQ490" s="9">
        <v>0</v>
      </c>
      <c r="MR490" s="9">
        <v>0</v>
      </c>
      <c r="MS490" s="9">
        <v>0</v>
      </c>
      <c r="MT490" s="9">
        <v>0</v>
      </c>
      <c r="MU490" s="9">
        <v>0</v>
      </c>
      <c r="MV490" s="9">
        <v>0</v>
      </c>
      <c r="MW490" s="9">
        <v>0</v>
      </c>
      <c r="MX490" s="9">
        <v>0</v>
      </c>
      <c r="MY490" s="9">
        <v>0</v>
      </c>
      <c r="MZ490" s="9">
        <v>0</v>
      </c>
      <c r="NA490" s="9">
        <v>0</v>
      </c>
      <c r="NB490" s="9" t="s">
        <v>122</v>
      </c>
      <c r="NC490" s="12">
        <v>16.7</v>
      </c>
      <c r="ND490" s="12">
        <v>50.1</v>
      </c>
      <c r="NE490" s="9">
        <v>9900</v>
      </c>
      <c r="NF490" s="9">
        <v>8640</v>
      </c>
      <c r="NG490" s="9">
        <v>610</v>
      </c>
      <c r="NH490" s="9">
        <v>350000</v>
      </c>
      <c r="NI490" s="13">
        <v>1</v>
      </c>
      <c r="NJ490" s="13">
        <v>25</v>
      </c>
      <c r="NK490" s="13">
        <v>0.72</v>
      </c>
      <c r="NL490" s="13">
        <v>0.37</v>
      </c>
      <c r="NM490" s="12">
        <v>108.2</v>
      </c>
      <c r="NN490" s="9">
        <v>49.6</v>
      </c>
      <c r="NO490" s="9">
        <v>322</v>
      </c>
      <c r="NP490" s="12">
        <v>213.47</v>
      </c>
      <c r="NQ490" s="9"/>
      <c r="NR490" s="9"/>
      <c r="NS490" s="9">
        <v>188</v>
      </c>
      <c r="NT490" s="15">
        <v>4.7000000000000002E-3</v>
      </c>
      <c r="NU490" s="9"/>
      <c r="NV490" s="9"/>
      <c r="NW490" s="9">
        <v>13.9</v>
      </c>
      <c r="NX490" s="9"/>
      <c r="NY490" s="1">
        <v>1</v>
      </c>
      <c r="NZ490" s="9" t="s">
        <v>115</v>
      </c>
      <c r="OA490" s="1">
        <v>0</v>
      </c>
      <c r="OB490" s="1">
        <v>1</v>
      </c>
      <c r="OC490" s="9">
        <v>0</v>
      </c>
      <c r="OD490" s="9">
        <v>0</v>
      </c>
      <c r="OE490" s="9">
        <f t="shared" si="169"/>
        <v>0</v>
      </c>
      <c r="OF490" s="9">
        <v>0</v>
      </c>
      <c r="OG490" s="9">
        <v>0</v>
      </c>
      <c r="OH490" s="9">
        <v>0</v>
      </c>
      <c r="OI490" s="9">
        <v>0</v>
      </c>
      <c r="OJ490" s="9">
        <v>0</v>
      </c>
      <c r="OK490" s="9">
        <v>0</v>
      </c>
      <c r="OL490" s="9">
        <v>0</v>
      </c>
      <c r="OM490" s="9">
        <v>0</v>
      </c>
      <c r="ON490" s="9">
        <v>0</v>
      </c>
      <c r="OO490" s="9">
        <v>0</v>
      </c>
      <c r="OP490" s="9">
        <f t="shared" si="170"/>
        <v>0</v>
      </c>
      <c r="OQ490" s="9">
        <v>0</v>
      </c>
      <c r="OR490" s="9">
        <v>0</v>
      </c>
      <c r="OS490" s="9">
        <v>0</v>
      </c>
      <c r="OT490" s="9">
        <v>0</v>
      </c>
      <c r="OU490" s="9">
        <v>0</v>
      </c>
      <c r="OV490" s="9">
        <v>0</v>
      </c>
      <c r="OW490" s="9">
        <v>0</v>
      </c>
      <c r="OX490" s="9">
        <v>0</v>
      </c>
      <c r="OY490" s="9">
        <v>0</v>
      </c>
      <c r="OZ490" s="9">
        <v>0</v>
      </c>
      <c r="PA490" s="9">
        <v>0</v>
      </c>
      <c r="PB490" s="9">
        <v>0</v>
      </c>
    </row>
    <row r="491" spans="1:418" x14ac:dyDescent="0.25">
      <c r="A491" s="1">
        <v>490</v>
      </c>
      <c r="B491" s="26" t="s">
        <v>1</v>
      </c>
      <c r="C491" s="9">
        <v>1</v>
      </c>
      <c r="D491" s="9">
        <v>0</v>
      </c>
      <c r="E491" s="9">
        <v>67</v>
      </c>
      <c r="F491" s="9">
        <v>0</v>
      </c>
      <c r="G491" s="9">
        <v>0</v>
      </c>
      <c r="H491" s="1">
        <v>1</v>
      </c>
      <c r="I491" s="9">
        <v>0</v>
      </c>
      <c r="J491" s="9" t="s">
        <v>5</v>
      </c>
      <c r="K491" s="9">
        <v>1</v>
      </c>
      <c r="L491" s="9">
        <v>0</v>
      </c>
      <c r="M491" s="9">
        <v>0</v>
      </c>
      <c r="N491" s="9">
        <v>0</v>
      </c>
      <c r="O491" s="9" t="s">
        <v>271</v>
      </c>
      <c r="P491" s="9" t="s">
        <v>247</v>
      </c>
      <c r="Q491" s="9"/>
      <c r="R491" s="9" t="s">
        <v>393</v>
      </c>
      <c r="S491" s="1">
        <v>0</v>
      </c>
      <c r="T491" s="9" t="s">
        <v>329</v>
      </c>
      <c r="U491" s="9" t="s">
        <v>149</v>
      </c>
      <c r="V491" s="9" t="s">
        <v>111</v>
      </c>
      <c r="W491" s="9">
        <v>1</v>
      </c>
      <c r="X491" s="9">
        <v>0</v>
      </c>
      <c r="Y491" s="9">
        <v>1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1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1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2</v>
      </c>
      <c r="BA491" s="9">
        <v>0</v>
      </c>
      <c r="BB491" s="1">
        <v>1</v>
      </c>
      <c r="BC491" s="9">
        <v>0</v>
      </c>
      <c r="BD491" s="9">
        <v>0</v>
      </c>
      <c r="BE491" s="9">
        <f t="shared" si="202"/>
        <v>4</v>
      </c>
      <c r="BF491" s="9">
        <v>1</v>
      </c>
      <c r="BG491" s="9">
        <v>1</v>
      </c>
      <c r="BH491" s="9">
        <v>0</v>
      </c>
      <c r="BI491" s="9">
        <v>0</v>
      </c>
      <c r="BJ491" s="1">
        <v>0</v>
      </c>
      <c r="BK491" s="9">
        <v>0</v>
      </c>
      <c r="BL491" s="9">
        <v>0</v>
      </c>
      <c r="BM491" s="9">
        <v>1</v>
      </c>
      <c r="BN491" s="9">
        <v>0</v>
      </c>
      <c r="BO491" s="9">
        <v>0</v>
      </c>
      <c r="BP491" s="9">
        <v>0</v>
      </c>
      <c r="BQ491" s="9">
        <v>0</v>
      </c>
      <c r="BR491" s="1">
        <v>0</v>
      </c>
      <c r="BS491" s="9">
        <v>0</v>
      </c>
      <c r="BT491" s="9">
        <v>0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1</v>
      </c>
      <c r="CA491" s="9">
        <v>0</v>
      </c>
      <c r="CB491" s="9">
        <v>0</v>
      </c>
      <c r="CC491" s="9">
        <v>0</v>
      </c>
      <c r="CD491" s="9">
        <v>0</v>
      </c>
      <c r="CE491" s="9">
        <v>0</v>
      </c>
      <c r="CF491" s="9">
        <v>1</v>
      </c>
      <c r="CG491" s="9">
        <v>0</v>
      </c>
      <c r="CH491" s="9">
        <v>0</v>
      </c>
      <c r="CI491" s="9"/>
      <c r="CJ491" s="9"/>
      <c r="CK491" s="9" t="s">
        <v>123</v>
      </c>
      <c r="CL491" s="9">
        <v>0</v>
      </c>
      <c r="CM491" s="10">
        <v>44050</v>
      </c>
      <c r="CN491" s="10">
        <v>44050</v>
      </c>
      <c r="CO491" s="10"/>
      <c r="CP491" s="10"/>
      <c r="CQ491" s="10"/>
      <c r="CR491" s="10"/>
      <c r="CS491" s="10">
        <v>44057</v>
      </c>
      <c r="CT491" s="3"/>
      <c r="CU491" s="3">
        <f t="shared" si="198"/>
        <v>7</v>
      </c>
      <c r="CV491" s="11"/>
      <c r="CW491" s="11"/>
      <c r="CX491" s="11"/>
      <c r="CY491" s="3">
        <f t="shared" si="205"/>
        <v>7</v>
      </c>
      <c r="CZ491" s="11">
        <v>0</v>
      </c>
      <c r="DA491" s="3">
        <v>1</v>
      </c>
      <c r="DB491" s="11">
        <v>0</v>
      </c>
      <c r="DC491" s="3">
        <f t="shared" si="199"/>
        <v>1</v>
      </c>
      <c r="DD491" s="10">
        <v>44043</v>
      </c>
      <c r="DE491" s="1">
        <v>0</v>
      </c>
      <c r="DF491" s="11">
        <f t="shared" si="161"/>
        <v>7</v>
      </c>
      <c r="DG491" s="3">
        <f t="shared" si="200"/>
        <v>6</v>
      </c>
      <c r="DH491" s="9">
        <v>1</v>
      </c>
      <c r="DI491" s="9">
        <v>1</v>
      </c>
      <c r="DJ491" s="9">
        <v>1</v>
      </c>
      <c r="DK491" s="9">
        <v>1</v>
      </c>
      <c r="DL491" s="9">
        <v>0</v>
      </c>
      <c r="DM491" s="9">
        <v>0</v>
      </c>
      <c r="DN491" s="9">
        <v>0</v>
      </c>
      <c r="DO491" s="9">
        <v>0</v>
      </c>
      <c r="DP491" s="9">
        <v>1</v>
      </c>
      <c r="DQ491" s="9">
        <v>1</v>
      </c>
      <c r="DR491" s="9">
        <v>0</v>
      </c>
      <c r="DS491" s="9">
        <v>0</v>
      </c>
      <c r="DT491" s="9">
        <v>0</v>
      </c>
      <c r="DU491" s="9">
        <v>0</v>
      </c>
      <c r="DV491" s="9">
        <v>0</v>
      </c>
      <c r="DW491" s="9">
        <v>0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/>
      <c r="EH491" s="9"/>
      <c r="EI491" s="12"/>
      <c r="EJ491" s="11"/>
      <c r="EK491" s="11"/>
      <c r="EL491" s="11"/>
      <c r="EM491" s="9">
        <v>140</v>
      </c>
      <c r="EN491" s="9">
        <v>95</v>
      </c>
      <c r="EO491" s="12">
        <f t="shared" si="162"/>
        <v>110</v>
      </c>
      <c r="EP491" s="11">
        <v>0</v>
      </c>
      <c r="EQ491" s="9">
        <v>95</v>
      </c>
      <c r="ER491" s="9">
        <v>0</v>
      </c>
      <c r="ES491" s="9">
        <v>20</v>
      </c>
      <c r="ET491" s="9">
        <v>0</v>
      </c>
      <c r="EU491" s="12">
        <v>36.5</v>
      </c>
      <c r="EV491" s="11">
        <v>0</v>
      </c>
      <c r="EW491" s="12">
        <v>36.5</v>
      </c>
      <c r="EX491" s="9">
        <v>93</v>
      </c>
      <c r="EY491" s="1">
        <v>0</v>
      </c>
      <c r="EZ491" s="9" t="s">
        <v>51</v>
      </c>
      <c r="FA491" s="9">
        <v>1</v>
      </c>
      <c r="FB491" s="9">
        <v>0</v>
      </c>
      <c r="FC491" s="9">
        <v>1</v>
      </c>
      <c r="FD491" s="9">
        <v>0</v>
      </c>
      <c r="FE491" s="9">
        <v>0</v>
      </c>
      <c r="FF491" s="9">
        <v>0</v>
      </c>
      <c r="FG491" s="9">
        <v>0</v>
      </c>
      <c r="FH491" s="9">
        <v>0</v>
      </c>
      <c r="FI491" s="1">
        <v>1</v>
      </c>
      <c r="FJ491" s="1">
        <v>1</v>
      </c>
      <c r="FK491" s="9">
        <v>0</v>
      </c>
      <c r="FL491" s="9">
        <v>0</v>
      </c>
      <c r="FM491" s="9" t="s">
        <v>104</v>
      </c>
      <c r="FN491" s="1" t="s">
        <v>82</v>
      </c>
      <c r="FO491" s="9">
        <v>0</v>
      </c>
      <c r="FP491" s="1">
        <v>1</v>
      </c>
      <c r="FQ491" s="9">
        <v>0</v>
      </c>
      <c r="FR491" s="1">
        <v>1</v>
      </c>
      <c r="FS491" s="1">
        <f t="shared" si="201"/>
        <v>2</v>
      </c>
      <c r="FT491" s="1">
        <v>0</v>
      </c>
      <c r="FU491" s="9">
        <v>0</v>
      </c>
      <c r="FV491" s="9">
        <v>0</v>
      </c>
      <c r="FW491" s="9">
        <v>0</v>
      </c>
      <c r="FX491" s="9">
        <v>0</v>
      </c>
      <c r="FY491" s="9">
        <v>0</v>
      </c>
      <c r="FZ491" s="1">
        <f t="shared" si="195"/>
        <v>1</v>
      </c>
      <c r="GA491" s="1">
        <v>1</v>
      </c>
      <c r="GB491" s="9">
        <v>1</v>
      </c>
      <c r="GC491" s="9">
        <v>0</v>
      </c>
      <c r="GD491" s="9">
        <v>0</v>
      </c>
      <c r="GE491" s="9">
        <v>0</v>
      </c>
      <c r="GF491" s="9">
        <v>0</v>
      </c>
      <c r="GG491" s="9">
        <v>0</v>
      </c>
      <c r="GH491" s="1">
        <f t="shared" si="196"/>
        <v>1</v>
      </c>
      <c r="GI491" s="1">
        <v>1</v>
      </c>
      <c r="GJ491" s="9">
        <v>0</v>
      </c>
      <c r="GK491" s="9">
        <v>1</v>
      </c>
      <c r="GL491" s="9">
        <v>1</v>
      </c>
      <c r="GM491" s="9">
        <v>0</v>
      </c>
      <c r="GN491" s="9">
        <v>0</v>
      </c>
      <c r="GO491" s="9">
        <v>0</v>
      </c>
      <c r="GP491" s="1">
        <v>0</v>
      </c>
      <c r="GQ491" s="9">
        <v>0</v>
      </c>
      <c r="GR491" s="11">
        <f t="shared" si="163"/>
        <v>0</v>
      </c>
      <c r="GS491" s="9">
        <v>0</v>
      </c>
      <c r="GT491" s="9">
        <v>0</v>
      </c>
      <c r="GU491" s="9">
        <v>0</v>
      </c>
      <c r="GV491" s="9">
        <v>0</v>
      </c>
      <c r="GW491" s="9">
        <v>0</v>
      </c>
      <c r="GX491" s="9">
        <f t="shared" si="164"/>
        <v>2</v>
      </c>
      <c r="GY491" s="9">
        <v>1</v>
      </c>
      <c r="GZ491" s="9">
        <v>0</v>
      </c>
      <c r="HA491" s="9">
        <v>0</v>
      </c>
      <c r="HB491" s="9">
        <v>1</v>
      </c>
      <c r="HC491" s="9">
        <v>0</v>
      </c>
      <c r="HD491" s="9">
        <v>0</v>
      </c>
      <c r="HE491" s="9">
        <v>0</v>
      </c>
      <c r="HF491" s="9">
        <v>0</v>
      </c>
      <c r="HG491" s="9">
        <v>0</v>
      </c>
      <c r="HH491" s="9">
        <v>0</v>
      </c>
      <c r="HI491" s="9">
        <v>1</v>
      </c>
      <c r="HJ491" s="9">
        <v>0</v>
      </c>
      <c r="HK491" s="9">
        <v>0</v>
      </c>
      <c r="HL491" s="9">
        <v>0</v>
      </c>
      <c r="HM491" s="9">
        <v>0</v>
      </c>
      <c r="HN491" s="9">
        <v>0</v>
      </c>
      <c r="HO491" s="9">
        <v>0</v>
      </c>
      <c r="HP491" s="9">
        <v>0</v>
      </c>
      <c r="HQ491" s="9">
        <v>0</v>
      </c>
      <c r="HR491" s="9">
        <v>0</v>
      </c>
      <c r="HS491" s="9">
        <v>0</v>
      </c>
      <c r="HT491" s="9">
        <v>0</v>
      </c>
      <c r="HU491" s="9">
        <v>0</v>
      </c>
      <c r="HV491" s="9">
        <v>0</v>
      </c>
      <c r="HW491" s="9">
        <v>0</v>
      </c>
      <c r="HX491" s="9">
        <v>0</v>
      </c>
      <c r="HY491" s="9">
        <v>0</v>
      </c>
      <c r="HZ491" s="9">
        <v>0</v>
      </c>
      <c r="IA491" s="9">
        <v>0</v>
      </c>
      <c r="IB491" s="9">
        <v>1</v>
      </c>
      <c r="IC491" s="9">
        <v>1</v>
      </c>
      <c r="ID491" s="9">
        <v>1</v>
      </c>
      <c r="IE491" s="9">
        <v>0</v>
      </c>
      <c r="IF491" s="1">
        <v>1</v>
      </c>
      <c r="IG491" s="9">
        <v>1</v>
      </c>
      <c r="IH491" s="9">
        <v>0</v>
      </c>
      <c r="II491" s="9">
        <v>0</v>
      </c>
      <c r="IJ491" s="9">
        <v>0</v>
      </c>
      <c r="IK491" s="9">
        <v>0</v>
      </c>
      <c r="IL491" s="9">
        <v>0</v>
      </c>
      <c r="IM491" s="9">
        <v>1</v>
      </c>
      <c r="IN491" s="9">
        <v>0</v>
      </c>
      <c r="IO491" s="9">
        <v>0</v>
      </c>
      <c r="IP491" s="9">
        <v>0</v>
      </c>
      <c r="IQ491" s="9">
        <f t="shared" si="203"/>
        <v>0</v>
      </c>
      <c r="IR491" s="1">
        <v>0</v>
      </c>
      <c r="IS491" s="9">
        <v>0</v>
      </c>
      <c r="IT491" s="9">
        <v>0</v>
      </c>
      <c r="IU491" s="9">
        <v>0</v>
      </c>
      <c r="IV491" s="9">
        <v>0</v>
      </c>
      <c r="IW491" s="9">
        <v>0</v>
      </c>
      <c r="IX491" s="9">
        <v>0</v>
      </c>
      <c r="IY491" s="9">
        <v>0</v>
      </c>
      <c r="IZ491" s="9">
        <v>0</v>
      </c>
      <c r="JA491" s="9"/>
      <c r="JB491" s="9"/>
      <c r="JC491" s="9"/>
      <c r="JD491" s="9"/>
      <c r="JE491" s="9"/>
      <c r="JF491" s="1">
        <v>5</v>
      </c>
      <c r="JG491" s="1">
        <v>0</v>
      </c>
      <c r="JH491" s="1">
        <v>1</v>
      </c>
      <c r="JI491" s="1">
        <v>0</v>
      </c>
      <c r="JJ491" s="9"/>
      <c r="JK491" s="9">
        <v>0</v>
      </c>
      <c r="JL491" s="9">
        <v>0</v>
      </c>
      <c r="JM491" s="9">
        <v>0</v>
      </c>
      <c r="JN491" s="9">
        <v>0</v>
      </c>
      <c r="JO491" s="9">
        <v>0</v>
      </c>
      <c r="JP491" s="9">
        <v>0</v>
      </c>
      <c r="JQ491" s="9">
        <v>0</v>
      </c>
      <c r="JR491" s="9">
        <v>0</v>
      </c>
      <c r="JS491" s="9">
        <v>1</v>
      </c>
      <c r="JT491" s="9">
        <v>1</v>
      </c>
      <c r="JU491" s="9">
        <v>0</v>
      </c>
      <c r="JV491" s="9">
        <v>0</v>
      </c>
      <c r="JW491" s="9">
        <v>0</v>
      </c>
      <c r="JX491" s="9">
        <v>0</v>
      </c>
      <c r="JY491" s="9"/>
      <c r="JZ491" s="9"/>
      <c r="KA491" s="9"/>
      <c r="KB491" s="9">
        <v>0</v>
      </c>
      <c r="KC491" s="9">
        <f t="shared" si="204"/>
        <v>0</v>
      </c>
      <c r="KD491" s="9">
        <v>0</v>
      </c>
      <c r="KE491" s="9">
        <v>0</v>
      </c>
      <c r="KF491" s="9">
        <v>0</v>
      </c>
      <c r="KG491" s="9">
        <v>0</v>
      </c>
      <c r="KH491" s="9">
        <v>0</v>
      </c>
      <c r="KI491" s="9">
        <v>0</v>
      </c>
      <c r="KJ491" s="9">
        <v>0</v>
      </c>
      <c r="KK491" s="9">
        <v>0</v>
      </c>
      <c r="KL491" s="9">
        <v>0</v>
      </c>
      <c r="KM491" s="9">
        <v>0</v>
      </c>
      <c r="KN491" s="9">
        <v>0</v>
      </c>
      <c r="KO491" s="9">
        <v>0</v>
      </c>
      <c r="KP491" s="9">
        <v>0</v>
      </c>
      <c r="KQ491" s="9">
        <v>0</v>
      </c>
      <c r="KR491" s="9">
        <v>0</v>
      </c>
      <c r="KS491" s="9">
        <v>0</v>
      </c>
      <c r="KT491" s="9">
        <v>0</v>
      </c>
      <c r="KU491" s="9">
        <v>0</v>
      </c>
      <c r="KV491" s="9">
        <v>0</v>
      </c>
      <c r="KW491" s="9" t="s">
        <v>102</v>
      </c>
      <c r="KX491" s="9">
        <v>1</v>
      </c>
      <c r="KY491" s="9">
        <v>0</v>
      </c>
      <c r="KZ491" s="12">
        <v>14.2</v>
      </c>
      <c r="LA491" s="12">
        <v>41.7</v>
      </c>
      <c r="LB491" s="9">
        <v>4290</v>
      </c>
      <c r="LC491" s="9">
        <v>3130</v>
      </c>
      <c r="LD491" s="9">
        <v>990</v>
      </c>
      <c r="LE491" s="9">
        <v>233000</v>
      </c>
      <c r="LF491" s="13">
        <v>0.62</v>
      </c>
      <c r="LG491" s="13">
        <v>18.8</v>
      </c>
      <c r="LH491" s="13">
        <v>0.35</v>
      </c>
      <c r="LI491" s="13">
        <v>0.14000000000000001</v>
      </c>
      <c r="LJ491" s="9"/>
      <c r="LK491" s="9"/>
      <c r="LL491" s="9">
        <v>492</v>
      </c>
      <c r="LM491" s="12">
        <v>215.23</v>
      </c>
      <c r="LN491" s="9"/>
      <c r="LO491" s="9"/>
      <c r="LP491" s="12">
        <v>1073</v>
      </c>
      <c r="LQ491" s="9"/>
      <c r="LR491" s="9"/>
      <c r="LS491" s="9"/>
      <c r="LT491" s="9"/>
      <c r="LU491" s="9"/>
      <c r="LV491" s="9">
        <v>0</v>
      </c>
      <c r="LW491" s="9"/>
      <c r="LX491" s="1">
        <v>0</v>
      </c>
      <c r="LY491" s="9">
        <v>0</v>
      </c>
      <c r="LZ491" s="9">
        <v>1</v>
      </c>
      <c r="MA491" s="9">
        <v>0</v>
      </c>
      <c r="MB491" s="9">
        <f t="shared" si="167"/>
        <v>2</v>
      </c>
      <c r="MC491" s="1">
        <v>1</v>
      </c>
      <c r="MD491" s="9">
        <v>1</v>
      </c>
      <c r="ME491" s="9">
        <v>0</v>
      </c>
      <c r="MF491" s="9">
        <v>1</v>
      </c>
      <c r="MG491" s="9">
        <v>0</v>
      </c>
      <c r="MH491" s="9">
        <v>0</v>
      </c>
      <c r="MI491" s="9">
        <v>0</v>
      </c>
      <c r="MJ491" s="9">
        <v>0</v>
      </c>
      <c r="MK491" s="9">
        <v>1</v>
      </c>
      <c r="ML491" s="9">
        <v>0</v>
      </c>
      <c r="MM491" s="9">
        <f t="shared" si="168"/>
        <v>1</v>
      </c>
      <c r="MN491" s="1">
        <v>1</v>
      </c>
      <c r="MO491" s="9">
        <v>1</v>
      </c>
      <c r="MP491" s="9">
        <v>0</v>
      </c>
      <c r="MQ491" s="9">
        <v>0</v>
      </c>
      <c r="MR491" s="9">
        <v>0</v>
      </c>
      <c r="MS491" s="9">
        <v>0</v>
      </c>
      <c r="MT491" s="9">
        <v>0</v>
      </c>
      <c r="MU491" s="9">
        <v>0</v>
      </c>
      <c r="MV491" s="9">
        <v>0</v>
      </c>
      <c r="MW491" s="9">
        <v>0</v>
      </c>
      <c r="MX491" s="9">
        <v>0</v>
      </c>
      <c r="MY491" s="9">
        <v>0</v>
      </c>
      <c r="MZ491" s="9">
        <v>0</v>
      </c>
      <c r="NA491" s="9">
        <v>0</v>
      </c>
      <c r="NB491" s="9" t="s">
        <v>122</v>
      </c>
      <c r="NC491" s="12">
        <v>11.3</v>
      </c>
      <c r="ND491" s="12">
        <v>34.299999999999997</v>
      </c>
      <c r="NE491" s="9">
        <v>11210</v>
      </c>
      <c r="NF491" s="9">
        <v>9880</v>
      </c>
      <c r="NG491" s="9">
        <v>510</v>
      </c>
      <c r="NH491" s="9">
        <v>236000</v>
      </c>
      <c r="NI491" s="9"/>
      <c r="NJ491" s="9"/>
      <c r="NK491" s="9"/>
      <c r="NL491" s="9"/>
      <c r="NM491" s="9"/>
      <c r="NN491" s="9"/>
      <c r="NO491" s="9">
        <v>418</v>
      </c>
      <c r="NP491" s="12">
        <v>220.26</v>
      </c>
      <c r="NQ491" s="9"/>
      <c r="NR491" s="9"/>
      <c r="NS491" s="9">
        <v>1057</v>
      </c>
      <c r="NT491" s="9"/>
      <c r="NU491" s="9"/>
      <c r="NV491" s="9"/>
      <c r="NW491" s="9"/>
      <c r="NX491" s="9"/>
      <c r="NY491" s="1">
        <v>0</v>
      </c>
      <c r="NZ491" s="9"/>
      <c r="OA491" s="1">
        <v>0</v>
      </c>
      <c r="OB491" s="1">
        <v>0</v>
      </c>
      <c r="OC491" s="9">
        <v>0</v>
      </c>
      <c r="OD491" s="9">
        <v>0</v>
      </c>
      <c r="OE491" s="9">
        <f t="shared" si="169"/>
        <v>0</v>
      </c>
      <c r="OF491" s="9">
        <v>0</v>
      </c>
      <c r="OG491" s="9">
        <v>0</v>
      </c>
      <c r="OH491" s="9">
        <v>0</v>
      </c>
      <c r="OI491" s="9">
        <v>0</v>
      </c>
      <c r="OJ491" s="9">
        <v>0</v>
      </c>
      <c r="OK491" s="9">
        <v>0</v>
      </c>
      <c r="OL491" s="9">
        <v>0</v>
      </c>
      <c r="OM491" s="9">
        <v>0</v>
      </c>
      <c r="ON491" s="9">
        <v>0</v>
      </c>
      <c r="OO491" s="9">
        <v>0</v>
      </c>
      <c r="OP491" s="9">
        <f t="shared" si="170"/>
        <v>0</v>
      </c>
      <c r="OQ491" s="9">
        <v>0</v>
      </c>
      <c r="OR491" s="9">
        <v>0</v>
      </c>
      <c r="OS491" s="9">
        <v>0</v>
      </c>
      <c r="OT491" s="9">
        <v>0</v>
      </c>
      <c r="OU491" s="9">
        <v>0</v>
      </c>
      <c r="OV491" s="9">
        <v>0</v>
      </c>
      <c r="OW491" s="9">
        <v>0</v>
      </c>
      <c r="OX491" s="9">
        <v>0</v>
      </c>
      <c r="OY491" s="9">
        <v>0</v>
      </c>
      <c r="OZ491" s="9">
        <v>0</v>
      </c>
      <c r="PA491" s="9">
        <v>0</v>
      </c>
      <c r="PB491" s="9">
        <v>0</v>
      </c>
    </row>
    <row r="492" spans="1:418" x14ac:dyDescent="0.25">
      <c r="A492" s="1">
        <v>491</v>
      </c>
      <c r="B492" s="26" t="s">
        <v>1</v>
      </c>
      <c r="C492" s="9">
        <v>1</v>
      </c>
      <c r="D492" s="9">
        <v>0</v>
      </c>
      <c r="E492" s="9">
        <v>50</v>
      </c>
      <c r="F492" s="9">
        <v>0</v>
      </c>
      <c r="G492" s="1">
        <v>1</v>
      </c>
      <c r="H492" s="9">
        <v>0</v>
      </c>
      <c r="I492" s="9">
        <v>0</v>
      </c>
      <c r="J492" s="9" t="s">
        <v>5</v>
      </c>
      <c r="K492" s="9">
        <v>1</v>
      </c>
      <c r="L492" s="9">
        <v>0</v>
      </c>
      <c r="M492" s="9">
        <v>0</v>
      </c>
      <c r="N492" s="9">
        <v>0</v>
      </c>
      <c r="O492" s="9" t="s">
        <v>473</v>
      </c>
      <c r="P492" s="9" t="s">
        <v>247</v>
      </c>
      <c r="Q492" s="9"/>
      <c r="R492" s="9" t="s">
        <v>393</v>
      </c>
      <c r="S492" s="1">
        <v>0</v>
      </c>
      <c r="T492" s="9" t="s">
        <v>329</v>
      </c>
      <c r="U492" s="9" t="s">
        <v>149</v>
      </c>
      <c r="V492" s="9" t="s">
        <v>111</v>
      </c>
      <c r="W492" s="9">
        <v>1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1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1</v>
      </c>
      <c r="BA492" s="9">
        <v>0</v>
      </c>
      <c r="BB492" s="1">
        <v>1</v>
      </c>
      <c r="BC492" s="9">
        <v>0</v>
      </c>
      <c r="BD492" s="9">
        <v>0</v>
      </c>
      <c r="BE492" s="9">
        <f t="shared" si="202"/>
        <v>1</v>
      </c>
      <c r="BF492" s="9">
        <v>0</v>
      </c>
      <c r="BG492" s="9">
        <v>0</v>
      </c>
      <c r="BH492" s="9">
        <v>0</v>
      </c>
      <c r="BI492" s="9">
        <v>0</v>
      </c>
      <c r="BJ492" s="1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1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/>
      <c r="CJ492" s="9"/>
      <c r="CK492" s="9" t="s">
        <v>123</v>
      </c>
      <c r="CL492" s="9">
        <v>0</v>
      </c>
      <c r="CM492" s="10">
        <v>44054</v>
      </c>
      <c r="CN492" s="10">
        <v>44054</v>
      </c>
      <c r="CO492" s="10"/>
      <c r="CP492" s="10"/>
      <c r="CQ492" s="10"/>
      <c r="CR492" s="10"/>
      <c r="CS492" s="10">
        <v>44065</v>
      </c>
      <c r="CT492" s="3"/>
      <c r="CU492" s="3">
        <f t="shared" si="198"/>
        <v>11</v>
      </c>
      <c r="CV492" s="11"/>
      <c r="CW492" s="11"/>
      <c r="CX492" s="11"/>
      <c r="CY492" s="3">
        <f t="shared" si="205"/>
        <v>11</v>
      </c>
      <c r="CZ492" s="11">
        <v>0</v>
      </c>
      <c r="DA492" s="3">
        <v>1</v>
      </c>
      <c r="DB492" s="11">
        <v>0</v>
      </c>
      <c r="DC492" s="3">
        <f t="shared" si="199"/>
        <v>1</v>
      </c>
      <c r="DD492" s="10">
        <v>44050</v>
      </c>
      <c r="DE492" s="1">
        <v>0</v>
      </c>
      <c r="DF492" s="11">
        <f t="shared" si="161"/>
        <v>4</v>
      </c>
      <c r="DG492" s="3">
        <f t="shared" si="200"/>
        <v>5</v>
      </c>
      <c r="DH492" s="9">
        <v>0</v>
      </c>
      <c r="DI492" s="9">
        <v>1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1</v>
      </c>
      <c r="DP492" s="9">
        <v>0</v>
      </c>
      <c r="DQ492" s="9">
        <v>0</v>
      </c>
      <c r="DR492" s="9">
        <v>1</v>
      </c>
      <c r="DS492" s="9">
        <v>1</v>
      </c>
      <c r="DT492" s="9">
        <v>0</v>
      </c>
      <c r="DU492" s="9">
        <v>0</v>
      </c>
      <c r="DV492" s="9">
        <v>1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/>
      <c r="EH492" s="9"/>
      <c r="EI492" s="12"/>
      <c r="EJ492" s="11"/>
      <c r="EK492" s="11"/>
      <c r="EL492" s="11"/>
      <c r="EM492" s="9">
        <v>110</v>
      </c>
      <c r="EN492" s="9">
        <v>70</v>
      </c>
      <c r="EO492" s="12">
        <f t="shared" si="162"/>
        <v>83.333333333333329</v>
      </c>
      <c r="EP492" s="11">
        <v>0</v>
      </c>
      <c r="EQ492" s="9">
        <v>82</v>
      </c>
      <c r="ER492" s="9">
        <v>0</v>
      </c>
      <c r="ES492" s="9">
        <v>14</v>
      </c>
      <c r="ET492" s="9">
        <v>0</v>
      </c>
      <c r="EU492" s="12">
        <v>36.200000000000003</v>
      </c>
      <c r="EV492" s="11">
        <v>0</v>
      </c>
      <c r="EW492" s="12">
        <v>37</v>
      </c>
      <c r="EX492" s="9">
        <v>98</v>
      </c>
      <c r="EY492" s="1">
        <v>0</v>
      </c>
      <c r="EZ492" s="9" t="s">
        <v>51</v>
      </c>
      <c r="FA492" s="9">
        <v>1</v>
      </c>
      <c r="FB492" s="9">
        <v>0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0</v>
      </c>
      <c r="FI492" s="1">
        <v>0</v>
      </c>
      <c r="FJ492" s="1">
        <v>1</v>
      </c>
      <c r="FK492" s="9">
        <v>0</v>
      </c>
      <c r="FL492" s="9">
        <v>0</v>
      </c>
      <c r="FM492" s="9" t="s">
        <v>104</v>
      </c>
      <c r="FN492" s="1" t="s">
        <v>82</v>
      </c>
      <c r="FO492" s="9">
        <v>0</v>
      </c>
      <c r="FP492" s="1">
        <v>1</v>
      </c>
      <c r="FQ492" s="9">
        <v>0</v>
      </c>
      <c r="FR492" s="1">
        <v>1</v>
      </c>
      <c r="FS492" s="1">
        <f t="shared" si="201"/>
        <v>2</v>
      </c>
      <c r="FT492" s="1">
        <v>0</v>
      </c>
      <c r="FU492" s="9">
        <v>0</v>
      </c>
      <c r="FV492" s="9">
        <v>0</v>
      </c>
      <c r="FW492" s="9">
        <v>0</v>
      </c>
      <c r="FX492" s="9">
        <v>0</v>
      </c>
      <c r="FY492" s="9">
        <v>0</v>
      </c>
      <c r="FZ492" s="1">
        <f t="shared" si="195"/>
        <v>1</v>
      </c>
      <c r="GA492" s="1">
        <v>1</v>
      </c>
      <c r="GB492" s="9">
        <v>1</v>
      </c>
      <c r="GC492" s="9">
        <v>0</v>
      </c>
      <c r="GD492" s="9">
        <v>0</v>
      </c>
      <c r="GE492" s="9">
        <v>0</v>
      </c>
      <c r="GF492" s="9">
        <v>0</v>
      </c>
      <c r="GG492" s="9">
        <v>0</v>
      </c>
      <c r="GH492" s="1">
        <f t="shared" si="196"/>
        <v>1</v>
      </c>
      <c r="GI492" s="1">
        <v>1</v>
      </c>
      <c r="GJ492" s="9">
        <v>0</v>
      </c>
      <c r="GK492" s="9">
        <v>1</v>
      </c>
      <c r="GL492" s="9">
        <v>1</v>
      </c>
      <c r="GM492" s="9">
        <v>0</v>
      </c>
      <c r="GN492" s="9">
        <v>0</v>
      </c>
      <c r="GO492" s="9">
        <v>0</v>
      </c>
      <c r="GP492" s="1">
        <v>0</v>
      </c>
      <c r="GQ492" s="9">
        <v>0</v>
      </c>
      <c r="GR492" s="11">
        <f t="shared" si="163"/>
        <v>0</v>
      </c>
      <c r="GS492" s="9">
        <v>0</v>
      </c>
      <c r="GT492" s="9">
        <v>0</v>
      </c>
      <c r="GU492" s="9">
        <v>0</v>
      </c>
      <c r="GV492" s="9">
        <v>0</v>
      </c>
      <c r="GW492" s="9">
        <v>0</v>
      </c>
      <c r="GX492" s="9">
        <f t="shared" si="164"/>
        <v>1</v>
      </c>
      <c r="GY492" s="9">
        <v>1</v>
      </c>
      <c r="GZ492" s="9">
        <v>0</v>
      </c>
      <c r="HA492" s="9">
        <v>0</v>
      </c>
      <c r="HB492" s="9">
        <v>0</v>
      </c>
      <c r="HC492" s="9">
        <v>0</v>
      </c>
      <c r="HD492" s="9">
        <v>0</v>
      </c>
      <c r="HE492" s="9">
        <v>0</v>
      </c>
      <c r="HF492" s="9">
        <v>0</v>
      </c>
      <c r="HG492" s="9">
        <v>0</v>
      </c>
      <c r="HH492" s="9">
        <v>0</v>
      </c>
      <c r="HI492" s="9">
        <v>1</v>
      </c>
      <c r="HJ492" s="9">
        <v>0</v>
      </c>
      <c r="HK492" s="9">
        <v>0</v>
      </c>
      <c r="HL492" s="9">
        <v>0</v>
      </c>
      <c r="HM492" s="9">
        <v>0</v>
      </c>
      <c r="HN492" s="9">
        <v>0</v>
      </c>
      <c r="HO492" s="9">
        <v>0</v>
      </c>
      <c r="HP492" s="9">
        <v>0</v>
      </c>
      <c r="HQ492" s="9">
        <v>0</v>
      </c>
      <c r="HR492" s="9">
        <v>0</v>
      </c>
      <c r="HS492" s="9">
        <v>0</v>
      </c>
      <c r="HT492" s="9">
        <v>0</v>
      </c>
      <c r="HU492" s="9">
        <v>0</v>
      </c>
      <c r="HV492" s="9">
        <v>0</v>
      </c>
      <c r="HW492" s="9">
        <v>0</v>
      </c>
      <c r="HX492" s="9">
        <v>0</v>
      </c>
      <c r="HY492" s="9">
        <v>0</v>
      </c>
      <c r="HZ492" s="9">
        <v>0</v>
      </c>
      <c r="IA492" s="9">
        <v>0</v>
      </c>
      <c r="IB492" s="9">
        <v>0</v>
      </c>
      <c r="IC492" s="9">
        <v>0</v>
      </c>
      <c r="ID492" s="9">
        <v>1</v>
      </c>
      <c r="IE492" s="9">
        <v>0</v>
      </c>
      <c r="IF492" s="1">
        <v>1</v>
      </c>
      <c r="IG492" s="9">
        <v>1</v>
      </c>
      <c r="IH492" s="9">
        <v>0</v>
      </c>
      <c r="II492" s="9">
        <v>0</v>
      </c>
      <c r="IJ492" s="9">
        <v>0</v>
      </c>
      <c r="IK492" s="9">
        <v>0</v>
      </c>
      <c r="IL492" s="9">
        <v>0</v>
      </c>
      <c r="IM492" s="9">
        <v>0</v>
      </c>
      <c r="IN492" s="9">
        <v>0</v>
      </c>
      <c r="IO492" s="9">
        <v>1</v>
      </c>
      <c r="IP492" s="9">
        <v>0</v>
      </c>
      <c r="IQ492" s="9">
        <f t="shared" si="203"/>
        <v>0</v>
      </c>
      <c r="IR492" s="1">
        <v>0</v>
      </c>
      <c r="IS492" s="9">
        <v>0</v>
      </c>
      <c r="IT492" s="9">
        <v>0</v>
      </c>
      <c r="IU492" s="9">
        <v>0</v>
      </c>
      <c r="IV492" s="9">
        <v>0</v>
      </c>
      <c r="IW492" s="9">
        <v>0</v>
      </c>
      <c r="IX492" s="9">
        <v>0</v>
      </c>
      <c r="IY492" s="9">
        <v>0</v>
      </c>
      <c r="IZ492" s="9">
        <v>0</v>
      </c>
      <c r="JA492" s="9">
        <v>300</v>
      </c>
      <c r="JB492" s="9">
        <v>0</v>
      </c>
      <c r="JC492" s="1">
        <v>1</v>
      </c>
      <c r="JD492" s="9">
        <v>0</v>
      </c>
      <c r="JE492" s="9">
        <v>0</v>
      </c>
      <c r="JF492" s="1">
        <v>2</v>
      </c>
      <c r="JG492" s="1">
        <v>1</v>
      </c>
      <c r="JH492" s="1">
        <v>0</v>
      </c>
      <c r="JI492" s="1">
        <v>0</v>
      </c>
      <c r="JJ492" s="9"/>
      <c r="JK492" s="9">
        <v>0</v>
      </c>
      <c r="JL492" s="9">
        <v>0</v>
      </c>
      <c r="JM492" s="9">
        <v>0</v>
      </c>
      <c r="JN492" s="9">
        <v>0</v>
      </c>
      <c r="JO492" s="9">
        <v>0</v>
      </c>
      <c r="JP492" s="9">
        <v>0</v>
      </c>
      <c r="JQ492" s="9">
        <v>0</v>
      </c>
      <c r="JR492" s="9">
        <v>0</v>
      </c>
      <c r="JS492" s="9">
        <v>1</v>
      </c>
      <c r="JT492" s="9">
        <v>1</v>
      </c>
      <c r="JU492" s="9">
        <v>0</v>
      </c>
      <c r="JV492" s="9">
        <v>0</v>
      </c>
      <c r="JW492" s="9">
        <v>0</v>
      </c>
      <c r="JX492" s="9">
        <v>0</v>
      </c>
      <c r="JY492" s="9"/>
      <c r="JZ492" s="9"/>
      <c r="KA492" s="9"/>
      <c r="KB492" s="9">
        <v>0</v>
      </c>
      <c r="KC492" s="9">
        <f t="shared" si="204"/>
        <v>1</v>
      </c>
      <c r="KD492" s="1">
        <v>1</v>
      </c>
      <c r="KE492" s="1">
        <v>1</v>
      </c>
      <c r="KF492" s="9">
        <v>0</v>
      </c>
      <c r="KG492" s="9">
        <v>0</v>
      </c>
      <c r="KH492" s="9">
        <v>0</v>
      </c>
      <c r="KI492" s="9">
        <v>0</v>
      </c>
      <c r="KJ492" s="9">
        <v>0</v>
      </c>
      <c r="KK492" s="9">
        <v>0</v>
      </c>
      <c r="KL492" s="9">
        <v>0</v>
      </c>
      <c r="KM492" s="9">
        <v>0</v>
      </c>
      <c r="KN492" s="9">
        <v>0</v>
      </c>
      <c r="KO492" s="9">
        <v>0</v>
      </c>
      <c r="KP492" s="9">
        <v>0</v>
      </c>
      <c r="KQ492" s="9">
        <v>0</v>
      </c>
      <c r="KR492" s="9">
        <v>0</v>
      </c>
      <c r="KS492" s="9">
        <v>0</v>
      </c>
      <c r="KT492" s="9">
        <v>0</v>
      </c>
      <c r="KU492" s="9">
        <v>0</v>
      </c>
      <c r="KV492" s="9">
        <v>0</v>
      </c>
      <c r="KW492" s="9" t="s">
        <v>102</v>
      </c>
      <c r="KX492" s="9">
        <v>1</v>
      </c>
      <c r="KY492" s="9">
        <v>0</v>
      </c>
      <c r="KZ492" s="12">
        <v>15.6</v>
      </c>
      <c r="LA492" s="12">
        <v>48.2</v>
      </c>
      <c r="LB492" s="9">
        <v>10840</v>
      </c>
      <c r="LC492" s="9">
        <v>8900</v>
      </c>
      <c r="LD492" s="9">
        <v>990</v>
      </c>
      <c r="LE492" s="9">
        <v>399000</v>
      </c>
      <c r="LF492" s="13">
        <v>0.67</v>
      </c>
      <c r="LG492" s="13">
        <v>18.399999999999999</v>
      </c>
      <c r="LH492" s="9"/>
      <c r="LI492" s="9"/>
      <c r="LJ492" s="12">
        <v>114.5</v>
      </c>
      <c r="LK492" s="9">
        <v>30.5</v>
      </c>
      <c r="LL492" s="9">
        <v>258</v>
      </c>
      <c r="LM492" s="12">
        <v>51.97</v>
      </c>
      <c r="LN492" s="9"/>
      <c r="LO492" s="9"/>
      <c r="LP492" s="12">
        <v>373</v>
      </c>
      <c r="LQ492" s="14">
        <v>5.7999999999999996E-3</v>
      </c>
      <c r="LR492" s="9"/>
      <c r="LS492" s="9"/>
      <c r="LT492" s="9">
        <v>14.7</v>
      </c>
      <c r="LU492" s="9"/>
      <c r="LV492" s="9">
        <v>0</v>
      </c>
      <c r="LW492" s="9"/>
      <c r="LX492" s="1">
        <v>0</v>
      </c>
      <c r="LY492" s="9">
        <v>0</v>
      </c>
      <c r="LZ492" s="9">
        <v>1</v>
      </c>
      <c r="MA492" s="9">
        <v>0</v>
      </c>
      <c r="MB492" s="9">
        <f t="shared" si="167"/>
        <v>2</v>
      </c>
      <c r="MC492" s="1">
        <v>1</v>
      </c>
      <c r="MD492" s="9">
        <v>1</v>
      </c>
      <c r="ME492" s="9">
        <v>1</v>
      </c>
      <c r="MF492" s="9">
        <v>0</v>
      </c>
      <c r="MG492" s="9">
        <v>0</v>
      </c>
      <c r="MH492" s="9">
        <v>0</v>
      </c>
      <c r="MI492" s="9">
        <v>0</v>
      </c>
      <c r="MJ492" s="9">
        <v>0</v>
      </c>
      <c r="MK492" s="9">
        <v>0</v>
      </c>
      <c r="ML492" s="9">
        <v>0</v>
      </c>
      <c r="MM492" s="9">
        <f t="shared" si="168"/>
        <v>0</v>
      </c>
      <c r="MN492" s="9">
        <v>0</v>
      </c>
      <c r="MO492" s="9">
        <v>0</v>
      </c>
      <c r="MP492" s="9">
        <v>0</v>
      </c>
      <c r="MQ492" s="9">
        <v>0</v>
      </c>
      <c r="MR492" s="9">
        <v>0</v>
      </c>
      <c r="MS492" s="9">
        <v>0</v>
      </c>
      <c r="MT492" s="9">
        <v>0</v>
      </c>
      <c r="MU492" s="9">
        <v>0</v>
      </c>
      <c r="MV492" s="9">
        <v>0</v>
      </c>
      <c r="MW492" s="9">
        <v>0</v>
      </c>
      <c r="MX492" s="9">
        <v>0</v>
      </c>
      <c r="MY492" s="9">
        <v>0</v>
      </c>
      <c r="MZ492" s="9">
        <v>0</v>
      </c>
      <c r="NA492" s="9">
        <v>0</v>
      </c>
      <c r="NB492" s="9" t="s">
        <v>123</v>
      </c>
      <c r="NC492" s="9"/>
      <c r="ND492" s="9"/>
      <c r="NE492" s="9"/>
      <c r="NF492" s="9"/>
      <c r="NG492" s="9"/>
      <c r="NH492" s="9"/>
      <c r="NI492" s="9"/>
      <c r="NJ492" s="9"/>
      <c r="NK492" s="9"/>
      <c r="NL492" s="9"/>
      <c r="NM492" s="9"/>
      <c r="NN492" s="9"/>
      <c r="NO492" s="9"/>
      <c r="NP492" s="9"/>
      <c r="NQ492" s="9"/>
      <c r="NR492" s="9"/>
      <c r="NS492" s="9"/>
      <c r="NT492" s="9"/>
      <c r="NU492" s="9"/>
      <c r="NV492" s="9"/>
      <c r="NW492" s="9"/>
      <c r="NX492" s="9"/>
      <c r="NY492" s="1">
        <v>0</v>
      </c>
      <c r="NZ492" s="9"/>
      <c r="OA492" s="1">
        <v>0</v>
      </c>
      <c r="OB492" s="1">
        <v>0</v>
      </c>
      <c r="OC492" s="9">
        <v>0</v>
      </c>
      <c r="OD492" s="9">
        <v>0</v>
      </c>
      <c r="OE492" s="9">
        <f t="shared" si="169"/>
        <v>0</v>
      </c>
      <c r="OF492" s="9">
        <v>0</v>
      </c>
      <c r="OG492" s="9">
        <v>0</v>
      </c>
      <c r="OH492" s="9">
        <v>0</v>
      </c>
      <c r="OI492" s="9">
        <v>0</v>
      </c>
      <c r="OJ492" s="9">
        <v>0</v>
      </c>
      <c r="OK492" s="9">
        <v>0</v>
      </c>
      <c r="OL492" s="9">
        <v>0</v>
      </c>
      <c r="OM492" s="9">
        <v>0</v>
      </c>
      <c r="ON492" s="9">
        <v>0</v>
      </c>
      <c r="OO492" s="9">
        <v>0</v>
      </c>
      <c r="OP492" s="9">
        <f t="shared" si="170"/>
        <v>0</v>
      </c>
      <c r="OQ492" s="9">
        <v>0</v>
      </c>
      <c r="OR492" s="9">
        <v>0</v>
      </c>
      <c r="OS492" s="9">
        <v>0</v>
      </c>
      <c r="OT492" s="9">
        <v>0</v>
      </c>
      <c r="OU492" s="9">
        <v>0</v>
      </c>
      <c r="OV492" s="9">
        <v>0</v>
      </c>
      <c r="OW492" s="9">
        <v>0</v>
      </c>
      <c r="OX492" s="9">
        <v>0</v>
      </c>
      <c r="OY492" s="9">
        <v>0</v>
      </c>
      <c r="OZ492" s="9">
        <v>0</v>
      </c>
      <c r="PA492" s="9">
        <v>0</v>
      </c>
      <c r="PB492" s="9">
        <v>0</v>
      </c>
    </row>
    <row r="493" spans="1:418" x14ac:dyDescent="0.25">
      <c r="A493" s="1">
        <v>492</v>
      </c>
      <c r="B493" s="26" t="s">
        <v>2</v>
      </c>
      <c r="C493" s="9">
        <v>0</v>
      </c>
      <c r="D493" s="9">
        <v>1</v>
      </c>
      <c r="E493" s="9">
        <v>33</v>
      </c>
      <c r="F493" s="1">
        <v>1</v>
      </c>
      <c r="G493" s="9">
        <v>0</v>
      </c>
      <c r="H493" s="9">
        <v>0</v>
      </c>
      <c r="I493" s="9">
        <v>0</v>
      </c>
      <c r="J493" s="9" t="s">
        <v>5</v>
      </c>
      <c r="K493" s="9">
        <v>1</v>
      </c>
      <c r="L493" s="9">
        <v>0</v>
      </c>
      <c r="M493" s="9">
        <v>0</v>
      </c>
      <c r="N493" s="9">
        <v>0</v>
      </c>
      <c r="O493" s="9" t="s">
        <v>271</v>
      </c>
      <c r="P493" s="9" t="s">
        <v>247</v>
      </c>
      <c r="Q493" s="9" t="s">
        <v>274</v>
      </c>
      <c r="R493" s="9" t="s">
        <v>407</v>
      </c>
      <c r="S493" s="1">
        <v>0</v>
      </c>
      <c r="T493" s="9" t="s">
        <v>158</v>
      </c>
      <c r="U493" s="9" t="s">
        <v>149</v>
      </c>
      <c r="V493" s="9" t="s">
        <v>111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1">
        <v>1</v>
      </c>
      <c r="BB493" s="9">
        <v>0</v>
      </c>
      <c r="BC493" s="9">
        <v>0</v>
      </c>
      <c r="BD493" s="9">
        <v>0</v>
      </c>
      <c r="BE493" s="9">
        <f t="shared" si="202"/>
        <v>0</v>
      </c>
      <c r="BF493" s="9">
        <v>0</v>
      </c>
      <c r="BG493" s="9">
        <v>0</v>
      </c>
      <c r="BH493" s="9">
        <v>0</v>
      </c>
      <c r="BI493" s="9">
        <v>0</v>
      </c>
      <c r="BJ493" s="1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1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/>
      <c r="CJ493" s="9"/>
      <c r="CK493" s="9" t="s">
        <v>125</v>
      </c>
      <c r="CL493" s="1">
        <v>0</v>
      </c>
      <c r="CM493" s="10">
        <v>44022</v>
      </c>
      <c r="CN493" s="10">
        <v>44022</v>
      </c>
      <c r="CO493" s="10"/>
      <c r="CP493" s="10"/>
      <c r="CQ493" s="10"/>
      <c r="CR493" s="10"/>
      <c r="CS493" s="10">
        <v>44032</v>
      </c>
      <c r="CT493" s="3"/>
      <c r="CU493" s="3">
        <f t="shared" si="198"/>
        <v>10</v>
      </c>
      <c r="CV493" s="11"/>
      <c r="CW493" s="11"/>
      <c r="CX493" s="11"/>
      <c r="CY493" s="3">
        <f t="shared" si="205"/>
        <v>10</v>
      </c>
      <c r="CZ493" s="11">
        <v>0</v>
      </c>
      <c r="DA493" s="3">
        <v>1</v>
      </c>
      <c r="DB493" s="11">
        <v>0</v>
      </c>
      <c r="DC493" s="3">
        <f t="shared" si="199"/>
        <v>1</v>
      </c>
      <c r="DD493" s="10">
        <v>44014</v>
      </c>
      <c r="DE493" s="1">
        <v>0</v>
      </c>
      <c r="DF493" s="11">
        <f t="shared" si="161"/>
        <v>8</v>
      </c>
      <c r="DG493" s="3">
        <f t="shared" si="200"/>
        <v>5</v>
      </c>
      <c r="DH493" s="9">
        <v>1</v>
      </c>
      <c r="DI493" s="9">
        <v>1</v>
      </c>
      <c r="DJ493" s="9">
        <v>0</v>
      </c>
      <c r="DK493" s="9">
        <v>0</v>
      </c>
      <c r="DL493" s="9">
        <v>0</v>
      </c>
      <c r="DM493" s="9">
        <v>1</v>
      </c>
      <c r="DN493" s="9">
        <v>0</v>
      </c>
      <c r="DO493" s="9">
        <v>1</v>
      </c>
      <c r="DP493" s="9">
        <v>0</v>
      </c>
      <c r="DQ493" s="9">
        <v>1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/>
      <c r="EH493" s="9"/>
      <c r="EI493" s="12"/>
      <c r="EJ493" s="11"/>
      <c r="EK493" s="11"/>
      <c r="EL493" s="11"/>
      <c r="EM493" s="9">
        <v>120</v>
      </c>
      <c r="EN493" s="9">
        <v>75</v>
      </c>
      <c r="EO493" s="12">
        <f t="shared" si="162"/>
        <v>90</v>
      </c>
      <c r="EP493" s="11">
        <v>0</v>
      </c>
      <c r="EQ493" s="9">
        <v>122</v>
      </c>
      <c r="ER493" s="1">
        <v>1</v>
      </c>
      <c r="ES493" s="9">
        <v>28</v>
      </c>
      <c r="ET493" s="1">
        <v>1</v>
      </c>
      <c r="EU493" s="12">
        <v>38</v>
      </c>
      <c r="EV493" s="11">
        <v>0</v>
      </c>
      <c r="EW493" s="12">
        <v>38</v>
      </c>
      <c r="EX493" s="9">
        <v>65</v>
      </c>
      <c r="EY493" s="1">
        <v>1</v>
      </c>
      <c r="EZ493" s="9" t="s">
        <v>51</v>
      </c>
      <c r="FA493" s="9">
        <v>1</v>
      </c>
      <c r="FB493" s="9">
        <v>0</v>
      </c>
      <c r="FC493" s="9">
        <v>1</v>
      </c>
      <c r="FD493" s="9">
        <v>0</v>
      </c>
      <c r="FE493" s="9">
        <v>0</v>
      </c>
      <c r="FF493" s="9">
        <v>0</v>
      </c>
      <c r="FG493" s="9">
        <v>1</v>
      </c>
      <c r="FH493" s="9">
        <v>0</v>
      </c>
      <c r="FI493" s="1">
        <v>0</v>
      </c>
      <c r="FJ493" s="1">
        <v>1</v>
      </c>
      <c r="FK493" s="9">
        <v>0</v>
      </c>
      <c r="FL493" s="9">
        <v>0</v>
      </c>
      <c r="FM493" s="9" t="s">
        <v>104</v>
      </c>
      <c r="FN493" s="1" t="s">
        <v>83</v>
      </c>
      <c r="FO493" s="9">
        <v>0</v>
      </c>
      <c r="FP493" s="9">
        <v>0</v>
      </c>
      <c r="FQ493" s="1">
        <v>1</v>
      </c>
      <c r="FR493" s="1">
        <v>1</v>
      </c>
      <c r="FS493" s="1">
        <f t="shared" si="201"/>
        <v>2</v>
      </c>
      <c r="FT493" s="1">
        <v>0</v>
      </c>
      <c r="FU493" s="9">
        <v>0</v>
      </c>
      <c r="FV493" s="9">
        <v>0</v>
      </c>
      <c r="FW493" s="9">
        <v>0</v>
      </c>
      <c r="FX493" s="9">
        <v>0</v>
      </c>
      <c r="FY493" s="9">
        <v>0</v>
      </c>
      <c r="FZ493" s="1">
        <f t="shared" si="195"/>
        <v>1</v>
      </c>
      <c r="GA493" s="1">
        <v>1</v>
      </c>
      <c r="GB493" s="9">
        <v>1</v>
      </c>
      <c r="GC493" s="9">
        <v>0</v>
      </c>
      <c r="GD493" s="9">
        <v>0</v>
      </c>
      <c r="GE493" s="9">
        <v>0</v>
      </c>
      <c r="GF493" s="9">
        <v>0</v>
      </c>
      <c r="GG493" s="9">
        <v>0</v>
      </c>
      <c r="GH493" s="1">
        <f t="shared" si="196"/>
        <v>1</v>
      </c>
      <c r="GI493" s="1">
        <v>1</v>
      </c>
      <c r="GJ493" s="9">
        <v>0</v>
      </c>
      <c r="GK493" s="9">
        <v>1</v>
      </c>
      <c r="GL493" s="9">
        <v>1</v>
      </c>
      <c r="GM493" s="9">
        <v>0</v>
      </c>
      <c r="GN493" s="9">
        <v>0</v>
      </c>
      <c r="GO493" s="9">
        <v>0</v>
      </c>
      <c r="GP493" s="1">
        <v>0</v>
      </c>
      <c r="GQ493" s="9">
        <v>0</v>
      </c>
      <c r="GR493" s="11">
        <f t="shared" si="163"/>
        <v>0</v>
      </c>
      <c r="GS493" s="9">
        <v>0</v>
      </c>
      <c r="GT493" s="9">
        <v>0</v>
      </c>
      <c r="GU493" s="9">
        <v>0</v>
      </c>
      <c r="GV493" s="9">
        <v>0</v>
      </c>
      <c r="GW493" s="9">
        <v>0</v>
      </c>
      <c r="GX493" s="9">
        <f t="shared" si="164"/>
        <v>2</v>
      </c>
      <c r="GY493" s="9">
        <v>1</v>
      </c>
      <c r="GZ493" s="9">
        <v>0</v>
      </c>
      <c r="HA493" s="9">
        <v>0</v>
      </c>
      <c r="HB493" s="9">
        <v>1</v>
      </c>
      <c r="HC493" s="9">
        <v>0</v>
      </c>
      <c r="HD493" s="9">
        <v>0</v>
      </c>
      <c r="HE493" s="9">
        <v>0</v>
      </c>
      <c r="HF493" s="9">
        <v>0</v>
      </c>
      <c r="HG493" s="9">
        <v>0</v>
      </c>
      <c r="HH493" s="9">
        <v>0</v>
      </c>
      <c r="HI493" s="9">
        <v>1</v>
      </c>
      <c r="HJ493" s="9">
        <v>0</v>
      </c>
      <c r="HK493" s="9">
        <v>0</v>
      </c>
      <c r="HL493" s="9">
        <v>0</v>
      </c>
      <c r="HM493" s="9">
        <v>0</v>
      </c>
      <c r="HN493" s="9">
        <v>0</v>
      </c>
      <c r="HO493" s="9">
        <v>0</v>
      </c>
      <c r="HP493" s="9">
        <v>0</v>
      </c>
      <c r="HQ493" s="9">
        <v>0</v>
      </c>
      <c r="HR493" s="9">
        <v>0</v>
      </c>
      <c r="HS493" s="9">
        <v>0</v>
      </c>
      <c r="HT493" s="9">
        <v>0</v>
      </c>
      <c r="HU493" s="9">
        <v>0</v>
      </c>
      <c r="HV493" s="9">
        <v>0</v>
      </c>
      <c r="HW493" s="9">
        <v>0</v>
      </c>
      <c r="HX493" s="9">
        <v>0</v>
      </c>
      <c r="HY493" s="9">
        <v>0</v>
      </c>
      <c r="HZ493" s="9">
        <v>0</v>
      </c>
      <c r="IA493" s="9">
        <v>0</v>
      </c>
      <c r="IB493" s="9">
        <v>0</v>
      </c>
      <c r="IC493" s="9">
        <v>0</v>
      </c>
      <c r="ID493" s="9">
        <v>1</v>
      </c>
      <c r="IE493" s="9">
        <v>0</v>
      </c>
      <c r="IF493" s="1">
        <v>0</v>
      </c>
      <c r="IG493" s="9">
        <v>0</v>
      </c>
      <c r="IH493" s="9">
        <v>0</v>
      </c>
      <c r="II493" s="9">
        <v>0</v>
      </c>
      <c r="IJ493" s="9">
        <v>0</v>
      </c>
      <c r="IK493" s="9">
        <v>0</v>
      </c>
      <c r="IL493" s="9">
        <v>0</v>
      </c>
      <c r="IM493" s="9">
        <v>1</v>
      </c>
      <c r="IN493" s="9">
        <v>0</v>
      </c>
      <c r="IO493" s="9">
        <v>0</v>
      </c>
      <c r="IP493" s="9">
        <v>0</v>
      </c>
      <c r="IQ493" s="9">
        <f t="shared" si="203"/>
        <v>0</v>
      </c>
      <c r="IR493" s="1">
        <v>0</v>
      </c>
      <c r="IS493" s="9">
        <v>0</v>
      </c>
      <c r="IT493" s="9">
        <v>0</v>
      </c>
      <c r="IU493" s="9">
        <v>0</v>
      </c>
      <c r="IV493" s="9">
        <v>0</v>
      </c>
      <c r="IW493" s="9">
        <v>0</v>
      </c>
      <c r="IX493" s="9">
        <v>0</v>
      </c>
      <c r="IY493" s="9">
        <v>0</v>
      </c>
      <c r="IZ493" s="9">
        <v>0</v>
      </c>
      <c r="JA493" s="9">
        <v>203</v>
      </c>
      <c r="JB493" s="9">
        <v>0</v>
      </c>
      <c r="JC493" s="1">
        <v>1</v>
      </c>
      <c r="JD493" s="9">
        <v>0</v>
      </c>
      <c r="JE493" s="9">
        <v>0</v>
      </c>
      <c r="JF493" s="1">
        <v>10</v>
      </c>
      <c r="JG493" s="1">
        <v>0</v>
      </c>
      <c r="JH493" s="1">
        <v>0</v>
      </c>
      <c r="JI493" s="1">
        <v>1</v>
      </c>
      <c r="JJ493" s="9"/>
      <c r="JK493" s="9">
        <v>0</v>
      </c>
      <c r="JL493" s="9">
        <v>0</v>
      </c>
      <c r="JM493" s="9">
        <v>0</v>
      </c>
      <c r="JN493" s="9">
        <v>0</v>
      </c>
      <c r="JO493" s="9">
        <v>0</v>
      </c>
      <c r="JP493" s="9">
        <v>0</v>
      </c>
      <c r="JQ493" s="9">
        <v>0</v>
      </c>
      <c r="JR493" s="9">
        <v>0</v>
      </c>
      <c r="JS493" s="9">
        <v>1</v>
      </c>
      <c r="JT493" s="9">
        <v>1</v>
      </c>
      <c r="JU493" s="9">
        <v>0</v>
      </c>
      <c r="JV493" s="9">
        <v>0</v>
      </c>
      <c r="JW493" s="9">
        <v>0</v>
      </c>
      <c r="JX493" s="9">
        <v>0</v>
      </c>
      <c r="JY493" s="9"/>
      <c r="JZ493" s="9"/>
      <c r="KA493" s="9"/>
      <c r="KB493" s="9">
        <v>0</v>
      </c>
      <c r="KC493" s="9">
        <f t="shared" si="204"/>
        <v>1</v>
      </c>
      <c r="KD493" s="1">
        <v>1</v>
      </c>
      <c r="KE493" s="1">
        <v>1</v>
      </c>
      <c r="KF493" s="9">
        <v>0</v>
      </c>
      <c r="KG493" s="9">
        <v>0</v>
      </c>
      <c r="KH493" s="9">
        <v>0</v>
      </c>
      <c r="KI493" s="9">
        <v>0</v>
      </c>
      <c r="KJ493" s="9">
        <v>0</v>
      </c>
      <c r="KK493" s="9">
        <v>0</v>
      </c>
      <c r="KL493" s="9">
        <v>0</v>
      </c>
      <c r="KM493" s="9">
        <v>0</v>
      </c>
      <c r="KN493" s="9">
        <v>0</v>
      </c>
      <c r="KO493" s="9">
        <v>0</v>
      </c>
      <c r="KP493" s="9">
        <v>0</v>
      </c>
      <c r="KQ493" s="9">
        <v>0</v>
      </c>
      <c r="KR493" s="9">
        <v>0</v>
      </c>
      <c r="KS493" s="9">
        <v>0</v>
      </c>
      <c r="KT493" s="9">
        <v>0</v>
      </c>
      <c r="KU493" s="9">
        <v>0</v>
      </c>
      <c r="KV493" s="9">
        <v>0</v>
      </c>
      <c r="KW493" s="9" t="s">
        <v>102</v>
      </c>
      <c r="KX493" s="9">
        <v>1</v>
      </c>
      <c r="KY493" s="9">
        <v>0</v>
      </c>
      <c r="KZ493" s="12">
        <v>14.2</v>
      </c>
      <c r="LA493" s="12">
        <v>40.9</v>
      </c>
      <c r="LB493" s="9">
        <v>5800</v>
      </c>
      <c r="LC493" s="9">
        <v>4360</v>
      </c>
      <c r="LD493" s="9">
        <v>1130</v>
      </c>
      <c r="LE493" s="9">
        <v>238000</v>
      </c>
      <c r="LF493" s="13">
        <v>0.78</v>
      </c>
      <c r="LG493" s="13">
        <v>15.7</v>
      </c>
      <c r="LH493" s="9"/>
      <c r="LI493" s="9"/>
      <c r="LJ493" s="9"/>
      <c r="LK493" s="9"/>
      <c r="LL493" s="9">
        <v>664</v>
      </c>
      <c r="LM493" s="9"/>
      <c r="LN493" s="9"/>
      <c r="LO493" s="9"/>
      <c r="LP493" s="12">
        <v>481</v>
      </c>
      <c r="LQ493" s="9"/>
      <c r="LR493" s="9"/>
      <c r="LS493" s="9"/>
      <c r="LT493" s="9"/>
      <c r="LU493" s="9"/>
      <c r="LV493" s="9">
        <v>1</v>
      </c>
      <c r="LW493" s="9" t="s">
        <v>115</v>
      </c>
      <c r="LX493" s="1">
        <v>0</v>
      </c>
      <c r="LY493" s="1">
        <v>1</v>
      </c>
      <c r="LZ493" s="9">
        <v>1</v>
      </c>
      <c r="MA493" s="9">
        <v>0</v>
      </c>
      <c r="MB493" s="9">
        <f t="shared" si="167"/>
        <v>2</v>
      </c>
      <c r="MC493" s="1">
        <v>1</v>
      </c>
      <c r="MD493" s="9">
        <v>1</v>
      </c>
      <c r="ME493" s="9">
        <v>1</v>
      </c>
      <c r="MF493" s="9">
        <v>0</v>
      </c>
      <c r="MG493" s="9">
        <v>0</v>
      </c>
      <c r="MH493" s="9">
        <v>0</v>
      </c>
      <c r="MI493" s="9">
        <v>0</v>
      </c>
      <c r="MJ493" s="9">
        <v>0</v>
      </c>
      <c r="MK493" s="9">
        <v>1</v>
      </c>
      <c r="ML493" s="9">
        <v>0</v>
      </c>
      <c r="MM493" s="9">
        <f t="shared" si="168"/>
        <v>1</v>
      </c>
      <c r="MN493" s="1">
        <v>1</v>
      </c>
      <c r="MO493" s="9">
        <v>1</v>
      </c>
      <c r="MP493" s="9">
        <v>0</v>
      </c>
      <c r="MQ493" s="9">
        <v>0</v>
      </c>
      <c r="MR493" s="9">
        <v>0</v>
      </c>
      <c r="MS493" s="9">
        <v>0</v>
      </c>
      <c r="MT493" s="9">
        <v>0</v>
      </c>
      <c r="MU493" s="9">
        <v>0</v>
      </c>
      <c r="MV493" s="9">
        <v>0</v>
      </c>
      <c r="MW493" s="9">
        <v>0</v>
      </c>
      <c r="MX493" s="9">
        <v>0</v>
      </c>
      <c r="MY493" s="9">
        <v>0</v>
      </c>
      <c r="MZ493" s="9">
        <v>0</v>
      </c>
      <c r="NA493" s="9">
        <v>0</v>
      </c>
      <c r="NB493" s="9" t="s">
        <v>122</v>
      </c>
      <c r="NC493" s="12">
        <v>13.9</v>
      </c>
      <c r="ND493" s="12">
        <v>40.9</v>
      </c>
      <c r="NE493" s="9">
        <v>3130</v>
      </c>
      <c r="NF493" s="9">
        <v>2550</v>
      </c>
      <c r="NG493" s="9">
        <v>440</v>
      </c>
      <c r="NH493" s="9">
        <v>309000</v>
      </c>
      <c r="NI493" s="13">
        <v>0.55000000000000004</v>
      </c>
      <c r="NJ493" s="13">
        <v>10.5</v>
      </c>
      <c r="NK493" s="9"/>
      <c r="NL493" s="9"/>
      <c r="NM493" s="9"/>
      <c r="NN493" s="9"/>
      <c r="NO493" s="9">
        <v>281</v>
      </c>
      <c r="NP493" s="12">
        <v>104.8</v>
      </c>
      <c r="NQ493" s="9"/>
      <c r="NR493" s="12">
        <v>383</v>
      </c>
      <c r="NS493" s="9">
        <v>267</v>
      </c>
      <c r="NT493" s="9"/>
      <c r="NU493" s="9"/>
      <c r="NV493" s="9"/>
      <c r="NW493" s="9"/>
      <c r="NX493" s="9"/>
      <c r="NY493" s="1">
        <v>0</v>
      </c>
      <c r="NZ493" s="9"/>
      <c r="OA493" s="1">
        <v>0</v>
      </c>
      <c r="OB493" s="1">
        <v>0</v>
      </c>
      <c r="OC493" s="9">
        <v>0</v>
      </c>
      <c r="OD493" s="9">
        <v>0</v>
      </c>
      <c r="OE493" s="9">
        <f t="shared" si="169"/>
        <v>0</v>
      </c>
      <c r="OF493" s="9">
        <v>0</v>
      </c>
      <c r="OG493" s="9">
        <v>0</v>
      </c>
      <c r="OH493" s="9">
        <v>0</v>
      </c>
      <c r="OI493" s="9">
        <v>0</v>
      </c>
      <c r="OJ493" s="9">
        <v>0</v>
      </c>
      <c r="OK493" s="9">
        <v>0</v>
      </c>
      <c r="OL493" s="9">
        <v>0</v>
      </c>
      <c r="OM493" s="9">
        <v>0</v>
      </c>
      <c r="ON493" s="9">
        <v>0</v>
      </c>
      <c r="OO493" s="9">
        <v>0</v>
      </c>
      <c r="OP493" s="9">
        <f t="shared" si="170"/>
        <v>0</v>
      </c>
      <c r="OQ493" s="9">
        <v>0</v>
      </c>
      <c r="OR493" s="9">
        <v>0</v>
      </c>
      <c r="OS493" s="9">
        <v>0</v>
      </c>
      <c r="OT493" s="9">
        <v>0</v>
      </c>
      <c r="OU493" s="9">
        <v>0</v>
      </c>
      <c r="OV493" s="9">
        <v>0</v>
      </c>
      <c r="OW493" s="9">
        <v>0</v>
      </c>
      <c r="OX493" s="9">
        <v>0</v>
      </c>
      <c r="OY493" s="9">
        <v>0</v>
      </c>
      <c r="OZ493" s="9">
        <v>0</v>
      </c>
      <c r="PA493" s="9">
        <v>0</v>
      </c>
      <c r="PB493" s="9">
        <v>0</v>
      </c>
    </row>
    <row r="494" spans="1:418" x14ac:dyDescent="0.25">
      <c r="A494" s="1">
        <v>493</v>
      </c>
      <c r="B494" s="26" t="s">
        <v>2</v>
      </c>
      <c r="C494" s="9">
        <v>0</v>
      </c>
      <c r="D494" s="9">
        <v>1</v>
      </c>
      <c r="E494" s="9">
        <v>56</v>
      </c>
      <c r="F494" s="9">
        <v>0</v>
      </c>
      <c r="G494" s="1">
        <v>1</v>
      </c>
      <c r="H494" s="9">
        <v>0</v>
      </c>
      <c r="I494" s="9">
        <v>0</v>
      </c>
      <c r="J494" s="9" t="s">
        <v>5</v>
      </c>
      <c r="K494" s="9">
        <v>1</v>
      </c>
      <c r="L494" s="9">
        <v>0</v>
      </c>
      <c r="M494" s="9">
        <v>0</v>
      </c>
      <c r="N494" s="9">
        <v>0</v>
      </c>
      <c r="O494" s="9" t="s">
        <v>271</v>
      </c>
      <c r="P494" s="9" t="s">
        <v>247</v>
      </c>
      <c r="Q494" s="9" t="s">
        <v>275</v>
      </c>
      <c r="R494" s="9" t="s">
        <v>405</v>
      </c>
      <c r="S494" s="1">
        <v>0</v>
      </c>
      <c r="T494" s="9" t="s">
        <v>329</v>
      </c>
      <c r="U494" s="9" t="s">
        <v>149</v>
      </c>
      <c r="V494" s="9" t="s">
        <v>111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1</v>
      </c>
      <c r="BA494" s="9">
        <v>0</v>
      </c>
      <c r="BB494" s="1">
        <v>1</v>
      </c>
      <c r="BC494" s="9">
        <v>0</v>
      </c>
      <c r="BD494" s="9">
        <v>0</v>
      </c>
      <c r="BE494" s="9">
        <f t="shared" si="202"/>
        <v>0</v>
      </c>
      <c r="BF494" s="9">
        <v>0</v>
      </c>
      <c r="BG494" s="9">
        <v>0</v>
      </c>
      <c r="BH494" s="9">
        <v>0</v>
      </c>
      <c r="BI494" s="9">
        <v>0</v>
      </c>
      <c r="BJ494" s="1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1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/>
      <c r="CJ494" s="9"/>
      <c r="CK494" s="9" t="s">
        <v>125</v>
      </c>
      <c r="CL494" s="1">
        <v>0</v>
      </c>
      <c r="CM494" s="10">
        <v>44020</v>
      </c>
      <c r="CN494" s="10">
        <v>44052</v>
      </c>
      <c r="CO494" s="10"/>
      <c r="CP494" s="10"/>
      <c r="CQ494" s="10"/>
      <c r="CR494" s="10"/>
      <c r="CS494" s="10">
        <v>44029</v>
      </c>
      <c r="CT494" s="3"/>
      <c r="CU494" s="3">
        <f t="shared" si="198"/>
        <v>9</v>
      </c>
      <c r="CV494" s="11"/>
      <c r="CW494" s="11"/>
      <c r="CX494" s="11"/>
      <c r="CY494" s="3">
        <f t="shared" si="205"/>
        <v>9</v>
      </c>
      <c r="CZ494" s="11">
        <v>0</v>
      </c>
      <c r="DA494" s="3">
        <v>1</v>
      </c>
      <c r="DB494" s="11">
        <v>0</v>
      </c>
      <c r="DC494" s="3">
        <f t="shared" si="199"/>
        <v>1</v>
      </c>
      <c r="DD494" s="10">
        <v>44008</v>
      </c>
      <c r="DE494" s="1">
        <v>0</v>
      </c>
      <c r="DF494" s="11">
        <f t="shared" si="161"/>
        <v>12</v>
      </c>
      <c r="DG494" s="3">
        <f t="shared" si="200"/>
        <v>4</v>
      </c>
      <c r="DH494" s="9">
        <v>1</v>
      </c>
      <c r="DI494" s="9">
        <v>1</v>
      </c>
      <c r="DJ494" s="9">
        <v>0</v>
      </c>
      <c r="DK494" s="9">
        <v>0</v>
      </c>
      <c r="DL494" s="9">
        <v>0</v>
      </c>
      <c r="DM494" s="9">
        <v>1</v>
      </c>
      <c r="DN494" s="9">
        <v>0</v>
      </c>
      <c r="DO494" s="9">
        <v>0</v>
      </c>
      <c r="DP494" s="9">
        <v>0</v>
      </c>
      <c r="DQ494" s="9">
        <v>0</v>
      </c>
      <c r="DR494" s="9">
        <v>1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80</v>
      </c>
      <c r="EH494" s="9"/>
      <c r="EI494" s="12"/>
      <c r="EJ494" s="11"/>
      <c r="EK494" s="11"/>
      <c r="EL494" s="11"/>
      <c r="EM494" s="9">
        <v>160</v>
      </c>
      <c r="EN494" s="9">
        <v>100</v>
      </c>
      <c r="EO494" s="12">
        <f t="shared" si="162"/>
        <v>120</v>
      </c>
      <c r="EP494" s="11">
        <v>0</v>
      </c>
      <c r="EQ494" s="9">
        <v>78</v>
      </c>
      <c r="ER494" s="9">
        <v>0</v>
      </c>
      <c r="ES494" s="9">
        <v>20</v>
      </c>
      <c r="ET494" s="9">
        <v>0</v>
      </c>
      <c r="EU494" s="12">
        <v>37</v>
      </c>
      <c r="EV494" s="11">
        <v>0</v>
      </c>
      <c r="EW494" s="12">
        <v>37</v>
      </c>
      <c r="EX494" s="9">
        <v>77</v>
      </c>
      <c r="EY494" s="1">
        <v>1</v>
      </c>
      <c r="EZ494" s="9" t="s">
        <v>51</v>
      </c>
      <c r="FA494" s="9">
        <v>1</v>
      </c>
      <c r="FB494" s="9">
        <v>0</v>
      </c>
      <c r="FC494" s="9">
        <v>0</v>
      </c>
      <c r="FD494" s="9">
        <v>0</v>
      </c>
      <c r="FE494" s="9">
        <v>0</v>
      </c>
      <c r="FF494" s="9">
        <v>0</v>
      </c>
      <c r="FG494" s="9">
        <v>0</v>
      </c>
      <c r="FH494" s="9">
        <v>0</v>
      </c>
      <c r="FI494" s="1">
        <v>0</v>
      </c>
      <c r="FJ494" s="1">
        <v>1</v>
      </c>
      <c r="FK494" s="9">
        <v>0</v>
      </c>
      <c r="FL494" s="9">
        <v>0</v>
      </c>
      <c r="FM494" s="9" t="s">
        <v>104</v>
      </c>
      <c r="FN494" s="1" t="s">
        <v>83</v>
      </c>
      <c r="FO494" s="9">
        <v>0</v>
      </c>
      <c r="FP494" s="9">
        <v>0</v>
      </c>
      <c r="FQ494" s="1">
        <v>1</v>
      </c>
      <c r="FR494" s="1">
        <v>1</v>
      </c>
      <c r="FS494" s="1">
        <f t="shared" si="201"/>
        <v>3</v>
      </c>
      <c r="FT494" s="1">
        <v>0</v>
      </c>
      <c r="FU494" s="9">
        <v>0</v>
      </c>
      <c r="FV494" s="9">
        <v>0</v>
      </c>
      <c r="FW494" s="9">
        <v>0</v>
      </c>
      <c r="FX494" s="9">
        <v>0</v>
      </c>
      <c r="FY494" s="9">
        <v>0</v>
      </c>
      <c r="FZ494" s="1">
        <f t="shared" si="195"/>
        <v>1</v>
      </c>
      <c r="GA494" s="1">
        <v>1</v>
      </c>
      <c r="GB494" s="9">
        <v>1</v>
      </c>
      <c r="GC494" s="9">
        <v>0</v>
      </c>
      <c r="GD494" s="9">
        <v>0</v>
      </c>
      <c r="GE494" s="9">
        <v>0</v>
      </c>
      <c r="GF494" s="9">
        <v>0</v>
      </c>
      <c r="GG494" s="9">
        <v>1</v>
      </c>
      <c r="GH494" s="1">
        <f t="shared" si="196"/>
        <v>1</v>
      </c>
      <c r="GI494" s="1">
        <v>1</v>
      </c>
      <c r="GJ494" s="9">
        <v>0</v>
      </c>
      <c r="GK494" s="9">
        <v>1</v>
      </c>
      <c r="GL494" s="9">
        <v>1</v>
      </c>
      <c r="GM494" s="9">
        <v>0</v>
      </c>
      <c r="GN494" s="9">
        <v>0</v>
      </c>
      <c r="GO494" s="9">
        <v>0</v>
      </c>
      <c r="GP494" s="1">
        <v>0</v>
      </c>
      <c r="GQ494" s="9">
        <v>0</v>
      </c>
      <c r="GR494" s="11">
        <f t="shared" si="163"/>
        <v>0</v>
      </c>
      <c r="GS494" s="9">
        <v>0</v>
      </c>
      <c r="GT494" s="9">
        <v>0</v>
      </c>
      <c r="GU494" s="9">
        <v>0</v>
      </c>
      <c r="GV494" s="9">
        <v>0</v>
      </c>
      <c r="GW494" s="9">
        <v>0</v>
      </c>
      <c r="GX494" s="9">
        <f t="shared" si="164"/>
        <v>2</v>
      </c>
      <c r="GY494" s="9">
        <v>1</v>
      </c>
      <c r="GZ494" s="9">
        <v>0</v>
      </c>
      <c r="HA494" s="9">
        <v>0</v>
      </c>
      <c r="HB494" s="9">
        <v>1</v>
      </c>
      <c r="HC494" s="9">
        <v>0</v>
      </c>
      <c r="HD494" s="9">
        <v>0</v>
      </c>
      <c r="HE494" s="9">
        <v>0</v>
      </c>
      <c r="HF494" s="9">
        <v>0</v>
      </c>
      <c r="HG494" s="9">
        <v>0</v>
      </c>
      <c r="HH494" s="9">
        <v>0</v>
      </c>
      <c r="HI494" s="9">
        <v>1</v>
      </c>
      <c r="HJ494" s="9">
        <v>0</v>
      </c>
      <c r="HK494" s="9">
        <v>0</v>
      </c>
      <c r="HL494" s="9">
        <v>0</v>
      </c>
      <c r="HM494" s="9">
        <v>0</v>
      </c>
      <c r="HN494" s="9">
        <v>0</v>
      </c>
      <c r="HO494" s="9">
        <v>0</v>
      </c>
      <c r="HP494" s="9">
        <v>0</v>
      </c>
      <c r="HQ494" s="9">
        <v>0</v>
      </c>
      <c r="HR494" s="9">
        <v>0</v>
      </c>
      <c r="HS494" s="9">
        <v>0</v>
      </c>
      <c r="HT494" s="9">
        <v>0</v>
      </c>
      <c r="HU494" s="9">
        <v>0</v>
      </c>
      <c r="HV494" s="9">
        <v>0</v>
      </c>
      <c r="HW494" s="9">
        <v>0</v>
      </c>
      <c r="HX494" s="9">
        <v>0</v>
      </c>
      <c r="HY494" s="9">
        <v>0</v>
      </c>
      <c r="HZ494" s="9">
        <v>0</v>
      </c>
      <c r="IA494" s="9">
        <v>0</v>
      </c>
      <c r="IB494" s="9">
        <v>1</v>
      </c>
      <c r="IC494" s="9">
        <v>0</v>
      </c>
      <c r="ID494" s="9">
        <v>0</v>
      </c>
      <c r="IE494" s="9">
        <v>0</v>
      </c>
      <c r="IF494" s="1">
        <v>0</v>
      </c>
      <c r="IG494" s="9">
        <v>0</v>
      </c>
      <c r="IH494" s="9">
        <v>0</v>
      </c>
      <c r="II494" s="9">
        <v>0</v>
      </c>
      <c r="IJ494" s="9">
        <v>0</v>
      </c>
      <c r="IK494" s="9">
        <v>0</v>
      </c>
      <c r="IL494" s="9">
        <v>0</v>
      </c>
      <c r="IM494" s="9">
        <v>1</v>
      </c>
      <c r="IN494" s="9">
        <v>0</v>
      </c>
      <c r="IO494" s="9">
        <v>0</v>
      </c>
      <c r="IP494" s="9">
        <v>0</v>
      </c>
      <c r="IQ494" s="9">
        <f t="shared" si="203"/>
        <v>0</v>
      </c>
      <c r="IR494" s="1">
        <v>0</v>
      </c>
      <c r="IS494" s="9">
        <v>0</v>
      </c>
      <c r="IT494" s="9">
        <v>0</v>
      </c>
      <c r="IU494" s="9">
        <v>0</v>
      </c>
      <c r="IV494" s="9">
        <v>0</v>
      </c>
      <c r="IW494" s="9">
        <v>0</v>
      </c>
      <c r="IX494" s="9">
        <v>0</v>
      </c>
      <c r="IY494" s="9">
        <v>0</v>
      </c>
      <c r="IZ494" s="9">
        <v>0</v>
      </c>
      <c r="JA494" s="9">
        <v>133</v>
      </c>
      <c r="JB494" s="9">
        <v>0</v>
      </c>
      <c r="JC494" s="9">
        <v>0</v>
      </c>
      <c r="JD494" s="1">
        <v>1</v>
      </c>
      <c r="JE494" s="9">
        <v>0</v>
      </c>
      <c r="JF494" s="1">
        <v>5</v>
      </c>
      <c r="JG494" s="1">
        <v>0</v>
      </c>
      <c r="JH494" s="1">
        <v>1</v>
      </c>
      <c r="JI494" s="1">
        <v>0</v>
      </c>
      <c r="JJ494" s="9"/>
      <c r="JK494" s="9">
        <v>0</v>
      </c>
      <c r="JL494" s="9">
        <v>0</v>
      </c>
      <c r="JM494" s="9">
        <v>0</v>
      </c>
      <c r="JN494" s="9">
        <v>0</v>
      </c>
      <c r="JO494" s="9">
        <v>0</v>
      </c>
      <c r="JP494" s="9">
        <v>0</v>
      </c>
      <c r="JQ494" s="9">
        <v>0</v>
      </c>
      <c r="JR494" s="9">
        <v>0</v>
      </c>
      <c r="JS494" s="9">
        <v>1</v>
      </c>
      <c r="JT494" s="9">
        <v>1</v>
      </c>
      <c r="JU494" s="9">
        <v>0</v>
      </c>
      <c r="JV494" s="9">
        <v>0</v>
      </c>
      <c r="JW494" s="9">
        <v>0</v>
      </c>
      <c r="JX494" s="9">
        <v>0</v>
      </c>
      <c r="JY494" s="9"/>
      <c r="JZ494" s="9"/>
      <c r="KA494" s="9"/>
      <c r="KB494" s="9">
        <v>0</v>
      </c>
      <c r="KC494" s="9">
        <f t="shared" si="204"/>
        <v>1</v>
      </c>
      <c r="KD494" s="1">
        <v>1</v>
      </c>
      <c r="KE494" s="1">
        <v>1</v>
      </c>
      <c r="KF494" s="9">
        <v>0</v>
      </c>
      <c r="KG494" s="9">
        <v>0</v>
      </c>
      <c r="KH494" s="9">
        <v>0</v>
      </c>
      <c r="KI494" s="9">
        <v>0</v>
      </c>
      <c r="KJ494" s="9">
        <v>0</v>
      </c>
      <c r="KK494" s="9">
        <v>0</v>
      </c>
      <c r="KL494" s="9">
        <v>0</v>
      </c>
      <c r="KM494" s="9">
        <v>0</v>
      </c>
      <c r="KN494" s="9">
        <v>0</v>
      </c>
      <c r="KO494" s="9">
        <v>0</v>
      </c>
      <c r="KP494" s="9">
        <v>0</v>
      </c>
      <c r="KQ494" s="9">
        <v>0</v>
      </c>
      <c r="KR494" s="9">
        <v>0</v>
      </c>
      <c r="KS494" s="9">
        <v>0</v>
      </c>
      <c r="KT494" s="9">
        <v>0</v>
      </c>
      <c r="KU494" s="9">
        <v>0</v>
      </c>
      <c r="KV494" s="9">
        <v>0</v>
      </c>
      <c r="KW494" s="9" t="s">
        <v>102</v>
      </c>
      <c r="KX494" s="9">
        <v>1</v>
      </c>
      <c r="KY494" s="9">
        <v>0</v>
      </c>
      <c r="KZ494" s="12">
        <v>16.600000000000001</v>
      </c>
      <c r="LA494" s="12">
        <v>49.1</v>
      </c>
      <c r="LB494" s="9">
        <v>7550</v>
      </c>
      <c r="LC494" s="9">
        <v>6570</v>
      </c>
      <c r="LD494" s="9">
        <v>550</v>
      </c>
      <c r="LE494" s="9">
        <v>200000</v>
      </c>
      <c r="LF494" s="13">
        <v>0.94</v>
      </c>
      <c r="LG494" s="13">
        <v>17.7</v>
      </c>
      <c r="LH494" s="13">
        <v>0.41</v>
      </c>
      <c r="LI494" s="13">
        <v>0.22</v>
      </c>
      <c r="LJ494" s="9"/>
      <c r="LK494" s="9"/>
      <c r="LL494" s="9">
        <v>354</v>
      </c>
      <c r="LM494" s="9"/>
      <c r="LN494" s="9"/>
      <c r="LO494" s="12">
        <v>560</v>
      </c>
      <c r="LP494" s="12">
        <v>355</v>
      </c>
      <c r="LQ494" s="14">
        <v>0.01</v>
      </c>
      <c r="LR494" s="9"/>
      <c r="LS494" s="9"/>
      <c r="LT494" s="9"/>
      <c r="LU494" s="12">
        <v>3.6</v>
      </c>
      <c r="LV494" s="9">
        <v>1</v>
      </c>
      <c r="LW494" s="1" t="s">
        <v>113</v>
      </c>
      <c r="LX494" s="1">
        <v>1</v>
      </c>
      <c r="LY494" s="1">
        <v>0</v>
      </c>
      <c r="LZ494" s="9">
        <v>1</v>
      </c>
      <c r="MA494" s="9">
        <v>0</v>
      </c>
      <c r="MB494" s="9">
        <f t="shared" si="167"/>
        <v>1</v>
      </c>
      <c r="MC494" s="1">
        <v>1</v>
      </c>
      <c r="MD494" s="9">
        <v>1</v>
      </c>
      <c r="ME494" s="9">
        <v>0</v>
      </c>
      <c r="MF494" s="9">
        <v>0</v>
      </c>
      <c r="MG494" s="9">
        <v>0</v>
      </c>
      <c r="MH494" s="9">
        <v>0</v>
      </c>
      <c r="MI494" s="9">
        <v>0</v>
      </c>
      <c r="MJ494" s="9">
        <v>0</v>
      </c>
      <c r="MK494" s="9">
        <v>1</v>
      </c>
      <c r="ML494" s="9">
        <v>0</v>
      </c>
      <c r="MM494" s="9">
        <f t="shared" si="168"/>
        <v>1</v>
      </c>
      <c r="MN494" s="1">
        <v>1</v>
      </c>
      <c r="MO494" s="9">
        <v>1</v>
      </c>
      <c r="MP494" s="9">
        <v>0</v>
      </c>
      <c r="MQ494" s="9">
        <v>0</v>
      </c>
      <c r="MR494" s="9">
        <v>0</v>
      </c>
      <c r="MS494" s="9">
        <v>0</v>
      </c>
      <c r="MT494" s="9">
        <v>0</v>
      </c>
      <c r="MU494" s="9">
        <v>0</v>
      </c>
      <c r="MV494" s="9">
        <v>0</v>
      </c>
      <c r="MW494" s="9">
        <v>0</v>
      </c>
      <c r="MX494" s="9">
        <v>0</v>
      </c>
      <c r="MY494" s="9">
        <v>0</v>
      </c>
      <c r="MZ494" s="9">
        <v>0</v>
      </c>
      <c r="NA494" s="9">
        <v>0</v>
      </c>
      <c r="NB494" s="9" t="s">
        <v>123</v>
      </c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1">
        <v>0</v>
      </c>
      <c r="NZ494" s="9"/>
      <c r="OA494" s="1">
        <v>0</v>
      </c>
      <c r="OB494" s="1">
        <v>0</v>
      </c>
      <c r="OC494" s="9">
        <v>0</v>
      </c>
      <c r="OD494" s="9">
        <v>0</v>
      </c>
      <c r="OE494" s="9">
        <f t="shared" si="169"/>
        <v>0</v>
      </c>
      <c r="OF494" s="9">
        <v>0</v>
      </c>
      <c r="OG494" s="9">
        <v>0</v>
      </c>
      <c r="OH494" s="9">
        <v>0</v>
      </c>
      <c r="OI494" s="9">
        <v>0</v>
      </c>
      <c r="OJ494" s="9">
        <v>0</v>
      </c>
      <c r="OK494" s="9">
        <v>0</v>
      </c>
      <c r="OL494" s="9">
        <v>0</v>
      </c>
      <c r="OM494" s="9">
        <v>0</v>
      </c>
      <c r="ON494" s="9">
        <v>0</v>
      </c>
      <c r="OO494" s="9">
        <v>0</v>
      </c>
      <c r="OP494" s="9">
        <f t="shared" si="170"/>
        <v>0</v>
      </c>
      <c r="OQ494" s="9">
        <v>0</v>
      </c>
      <c r="OR494" s="9">
        <v>0</v>
      </c>
      <c r="OS494" s="9">
        <v>0</v>
      </c>
      <c r="OT494" s="9">
        <v>0</v>
      </c>
      <c r="OU494" s="9">
        <v>0</v>
      </c>
      <c r="OV494" s="9">
        <v>0</v>
      </c>
      <c r="OW494" s="9">
        <v>0</v>
      </c>
      <c r="OX494" s="9">
        <v>0</v>
      </c>
      <c r="OY494" s="9">
        <v>0</v>
      </c>
      <c r="OZ494" s="9">
        <v>0</v>
      </c>
      <c r="PA494" s="9">
        <v>0</v>
      </c>
      <c r="PB494" s="9">
        <v>0</v>
      </c>
    </row>
    <row r="495" spans="1:418" x14ac:dyDescent="0.25">
      <c r="A495" s="1">
        <v>494</v>
      </c>
      <c r="B495" s="26" t="s">
        <v>1</v>
      </c>
      <c r="C495" s="9">
        <v>1</v>
      </c>
      <c r="D495" s="9">
        <v>0</v>
      </c>
      <c r="E495" s="9">
        <v>78</v>
      </c>
      <c r="F495" s="9">
        <v>0</v>
      </c>
      <c r="G495" s="9">
        <v>0</v>
      </c>
      <c r="H495" s="1">
        <v>1</v>
      </c>
      <c r="I495" s="9">
        <v>0</v>
      </c>
      <c r="J495" s="9" t="s">
        <v>5</v>
      </c>
      <c r="K495" s="9">
        <v>1</v>
      </c>
      <c r="L495" s="9">
        <v>0</v>
      </c>
      <c r="M495" s="9">
        <v>0</v>
      </c>
      <c r="N495" s="9">
        <v>0</v>
      </c>
      <c r="O495" s="9" t="s">
        <v>271</v>
      </c>
      <c r="P495" s="9" t="s">
        <v>247</v>
      </c>
      <c r="Q495" s="9"/>
      <c r="R495" s="9" t="s">
        <v>393</v>
      </c>
      <c r="S495" s="1">
        <v>0</v>
      </c>
      <c r="T495" s="9" t="s">
        <v>329</v>
      </c>
      <c r="U495" s="9" t="s">
        <v>149</v>
      </c>
      <c r="V495" s="9" t="s">
        <v>111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3</v>
      </c>
      <c r="BA495" s="9">
        <v>0</v>
      </c>
      <c r="BB495" s="9">
        <v>0</v>
      </c>
      <c r="BC495" s="1">
        <v>1</v>
      </c>
      <c r="BD495" s="9">
        <v>0</v>
      </c>
      <c r="BE495" s="9">
        <f t="shared" si="202"/>
        <v>0</v>
      </c>
      <c r="BF495" s="9">
        <v>0</v>
      </c>
      <c r="BG495" s="9">
        <v>0</v>
      </c>
      <c r="BH495" s="9">
        <v>0</v>
      </c>
      <c r="BI495" s="9">
        <v>0</v>
      </c>
      <c r="BJ495" s="1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1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0</v>
      </c>
      <c r="CA495" s="9">
        <v>0</v>
      </c>
      <c r="CB495" s="9">
        <v>0</v>
      </c>
      <c r="CC495" s="9">
        <v>0</v>
      </c>
      <c r="CD495" s="9">
        <v>0</v>
      </c>
      <c r="CE495" s="9">
        <v>0</v>
      </c>
      <c r="CF495" s="9">
        <v>0</v>
      </c>
      <c r="CG495" s="9">
        <v>0</v>
      </c>
      <c r="CH495" s="9">
        <v>0</v>
      </c>
      <c r="CI495" s="9"/>
      <c r="CJ495" s="9"/>
      <c r="CK495" s="9" t="s">
        <v>123</v>
      </c>
      <c r="CL495" s="9">
        <v>0</v>
      </c>
      <c r="CM495" s="10">
        <v>44052</v>
      </c>
      <c r="CN495" s="10">
        <v>44052</v>
      </c>
      <c r="CO495" s="10"/>
      <c r="CP495" s="10"/>
      <c r="CQ495" s="10"/>
      <c r="CR495" s="10"/>
      <c r="CS495" s="10">
        <v>44059</v>
      </c>
      <c r="CT495" s="3"/>
      <c r="CU495" s="3">
        <f t="shared" si="198"/>
        <v>7</v>
      </c>
      <c r="CV495" s="11"/>
      <c r="CW495" s="11"/>
      <c r="CX495" s="11"/>
      <c r="CY495" s="3">
        <f t="shared" si="205"/>
        <v>7</v>
      </c>
      <c r="CZ495" s="11">
        <v>0</v>
      </c>
      <c r="DA495" s="3">
        <v>1</v>
      </c>
      <c r="DB495" s="11">
        <v>0</v>
      </c>
      <c r="DC495" s="3">
        <f t="shared" si="199"/>
        <v>1</v>
      </c>
      <c r="DD495" s="10">
        <v>44045</v>
      </c>
      <c r="DE495" s="1">
        <v>0</v>
      </c>
      <c r="DF495" s="11">
        <f t="shared" si="161"/>
        <v>7</v>
      </c>
      <c r="DG495" s="3">
        <f t="shared" si="200"/>
        <v>5</v>
      </c>
      <c r="DH495" s="9">
        <v>1</v>
      </c>
      <c r="DI495" s="9">
        <v>0</v>
      </c>
      <c r="DJ495" s="9">
        <v>0</v>
      </c>
      <c r="DK495" s="9">
        <v>0</v>
      </c>
      <c r="DL495" s="9">
        <v>0</v>
      </c>
      <c r="DM495" s="9">
        <v>0</v>
      </c>
      <c r="DN495" s="9">
        <v>0</v>
      </c>
      <c r="DO495" s="9">
        <v>1</v>
      </c>
      <c r="DP495" s="9">
        <v>1</v>
      </c>
      <c r="DQ495" s="9">
        <v>0</v>
      </c>
      <c r="DR495" s="9">
        <v>0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9">
        <v>1</v>
      </c>
      <c r="ED495" s="9">
        <v>0</v>
      </c>
      <c r="EE495" s="9">
        <v>0</v>
      </c>
      <c r="EF495" s="9">
        <v>1</v>
      </c>
      <c r="EG495" s="9">
        <v>49</v>
      </c>
      <c r="EH495" s="9"/>
      <c r="EI495" s="12"/>
      <c r="EJ495" s="11"/>
      <c r="EK495" s="11"/>
      <c r="EL495" s="11"/>
      <c r="EM495" s="9">
        <v>140</v>
      </c>
      <c r="EN495" s="9">
        <v>69</v>
      </c>
      <c r="EO495" s="12">
        <f t="shared" si="162"/>
        <v>92.666666666666671</v>
      </c>
      <c r="EP495" s="11">
        <v>0</v>
      </c>
      <c r="EQ495" s="9">
        <v>83</v>
      </c>
      <c r="ER495" s="9">
        <v>0</v>
      </c>
      <c r="ES495" s="9">
        <v>18</v>
      </c>
      <c r="ET495" s="9">
        <v>0</v>
      </c>
      <c r="EU495" s="12">
        <v>36</v>
      </c>
      <c r="EV495" s="11">
        <v>0</v>
      </c>
      <c r="EW495" s="12">
        <v>38.200000000000003</v>
      </c>
      <c r="EX495" s="9">
        <v>72</v>
      </c>
      <c r="EY495" s="1">
        <v>1</v>
      </c>
      <c r="EZ495" s="9" t="s">
        <v>51</v>
      </c>
      <c r="FA495" s="9">
        <v>1</v>
      </c>
      <c r="FB495" s="9">
        <v>0</v>
      </c>
      <c r="FC495" s="9">
        <v>1</v>
      </c>
      <c r="FD495" s="9">
        <v>0</v>
      </c>
      <c r="FE495" s="9">
        <v>0</v>
      </c>
      <c r="FF495" s="9">
        <v>1</v>
      </c>
      <c r="FG495" s="9">
        <v>0</v>
      </c>
      <c r="FH495" s="9">
        <v>1</v>
      </c>
      <c r="FI495" s="1">
        <v>1</v>
      </c>
      <c r="FJ495" s="1">
        <v>1</v>
      </c>
      <c r="FK495" s="9">
        <v>0</v>
      </c>
      <c r="FL495" s="9">
        <v>0</v>
      </c>
      <c r="FM495" s="9" t="s">
        <v>104</v>
      </c>
      <c r="FN495" s="1" t="s">
        <v>83</v>
      </c>
      <c r="FO495" s="9">
        <v>0</v>
      </c>
      <c r="FP495" s="9">
        <v>0</v>
      </c>
      <c r="FQ495" s="1">
        <v>1</v>
      </c>
      <c r="FR495" s="1">
        <v>1</v>
      </c>
      <c r="FS495" s="1">
        <f t="shared" si="201"/>
        <v>1</v>
      </c>
      <c r="FT495" s="1">
        <v>0</v>
      </c>
      <c r="FU495" s="9">
        <v>0</v>
      </c>
      <c r="FV495" s="9">
        <v>0</v>
      </c>
      <c r="FW495" s="9">
        <v>0</v>
      </c>
      <c r="FX495" s="9">
        <v>0</v>
      </c>
      <c r="FY495" s="9">
        <v>0</v>
      </c>
      <c r="FZ495" s="1">
        <f t="shared" si="195"/>
        <v>0</v>
      </c>
      <c r="GA495" s="1">
        <v>0</v>
      </c>
      <c r="GB495" s="9">
        <v>0</v>
      </c>
      <c r="GC495" s="9">
        <v>0</v>
      </c>
      <c r="GD495" s="9">
        <v>0</v>
      </c>
      <c r="GE495" s="9">
        <v>0</v>
      </c>
      <c r="GF495" s="9">
        <v>0</v>
      </c>
      <c r="GG495" s="9">
        <v>0</v>
      </c>
      <c r="GH495" s="1">
        <f t="shared" si="196"/>
        <v>1</v>
      </c>
      <c r="GI495" s="1">
        <v>1</v>
      </c>
      <c r="GJ495" s="9">
        <v>0</v>
      </c>
      <c r="GK495" s="9">
        <v>1</v>
      </c>
      <c r="GL495" s="9">
        <v>1</v>
      </c>
      <c r="GM495" s="9">
        <v>0</v>
      </c>
      <c r="GN495" s="9">
        <v>0</v>
      </c>
      <c r="GO495" s="9">
        <v>0</v>
      </c>
      <c r="GP495" s="1">
        <v>0</v>
      </c>
      <c r="GQ495" s="9">
        <v>0</v>
      </c>
      <c r="GR495" s="11">
        <f t="shared" si="163"/>
        <v>0</v>
      </c>
      <c r="GS495" s="9">
        <v>0</v>
      </c>
      <c r="GT495" s="9">
        <v>0</v>
      </c>
      <c r="GU495" s="9">
        <v>0</v>
      </c>
      <c r="GV495" s="9">
        <v>0</v>
      </c>
      <c r="GW495" s="9">
        <v>0</v>
      </c>
      <c r="GX495" s="9">
        <f t="shared" si="164"/>
        <v>1</v>
      </c>
      <c r="GY495" s="9">
        <v>1</v>
      </c>
      <c r="GZ495" s="9">
        <v>0</v>
      </c>
      <c r="HA495" s="9">
        <v>0</v>
      </c>
      <c r="HB495" s="9">
        <v>0</v>
      </c>
      <c r="HC495" s="9">
        <v>0</v>
      </c>
      <c r="HD495" s="9">
        <v>0</v>
      </c>
      <c r="HE495" s="9">
        <v>0</v>
      </c>
      <c r="HF495" s="9">
        <v>0</v>
      </c>
      <c r="HG495" s="9">
        <v>0</v>
      </c>
      <c r="HH495" s="9">
        <v>0</v>
      </c>
      <c r="HI495" s="9">
        <v>0</v>
      </c>
      <c r="HJ495" s="9">
        <v>0</v>
      </c>
      <c r="HK495" s="9">
        <v>0</v>
      </c>
      <c r="HL495" s="9">
        <v>0</v>
      </c>
      <c r="HM495" s="9">
        <v>0</v>
      </c>
      <c r="HN495" s="9">
        <v>0</v>
      </c>
      <c r="HO495" s="9">
        <v>0</v>
      </c>
      <c r="HP495" s="9">
        <v>0</v>
      </c>
      <c r="HQ495" s="9">
        <v>0</v>
      </c>
      <c r="HR495" s="9">
        <v>0</v>
      </c>
      <c r="HS495" s="9">
        <v>0</v>
      </c>
      <c r="HT495" s="9">
        <v>0</v>
      </c>
      <c r="HU495" s="9">
        <v>0</v>
      </c>
      <c r="HV495" s="9">
        <v>0</v>
      </c>
      <c r="HW495" s="9">
        <v>1</v>
      </c>
      <c r="HX495" s="9">
        <v>0</v>
      </c>
      <c r="HY495" s="9">
        <v>0</v>
      </c>
      <c r="HZ495" s="9">
        <v>0</v>
      </c>
      <c r="IA495" s="9">
        <v>0</v>
      </c>
      <c r="IB495" s="9">
        <v>0</v>
      </c>
      <c r="IC495" s="9">
        <v>0</v>
      </c>
      <c r="ID495" s="9">
        <v>1</v>
      </c>
      <c r="IE495" s="9">
        <v>0</v>
      </c>
      <c r="IF495" s="1">
        <v>0</v>
      </c>
      <c r="IG495" s="9">
        <v>0</v>
      </c>
      <c r="IH495" s="9">
        <v>0</v>
      </c>
      <c r="II495" s="9">
        <v>0</v>
      </c>
      <c r="IJ495" s="9">
        <v>0</v>
      </c>
      <c r="IK495" s="9">
        <v>0</v>
      </c>
      <c r="IL495" s="9">
        <v>0</v>
      </c>
      <c r="IM495" s="9">
        <v>1</v>
      </c>
      <c r="IN495" s="9">
        <v>0</v>
      </c>
      <c r="IO495" s="9">
        <v>0</v>
      </c>
      <c r="IP495" s="9">
        <v>0</v>
      </c>
      <c r="IQ495" s="9">
        <f t="shared" si="203"/>
        <v>0</v>
      </c>
      <c r="IR495" s="1">
        <v>0</v>
      </c>
      <c r="IS495" s="9">
        <v>0</v>
      </c>
      <c r="IT495" s="9">
        <v>0</v>
      </c>
      <c r="IU495" s="9">
        <v>0</v>
      </c>
      <c r="IV495" s="9">
        <v>0</v>
      </c>
      <c r="IW495" s="9">
        <v>0</v>
      </c>
      <c r="IX495" s="9">
        <v>0</v>
      </c>
      <c r="IY495" s="9">
        <v>0</v>
      </c>
      <c r="IZ495" s="9">
        <v>0</v>
      </c>
      <c r="JA495" s="9"/>
      <c r="JB495" s="9"/>
      <c r="JC495" s="9"/>
      <c r="JD495" s="9"/>
      <c r="JE495" s="9"/>
      <c r="JF495" s="1">
        <v>6</v>
      </c>
      <c r="JG495" s="1">
        <v>0</v>
      </c>
      <c r="JH495" s="1">
        <v>1</v>
      </c>
      <c r="JI495" s="1">
        <v>0</v>
      </c>
      <c r="JJ495" s="9"/>
      <c r="JK495" s="9">
        <v>0</v>
      </c>
      <c r="JL495" s="9">
        <v>0</v>
      </c>
      <c r="JM495" s="9">
        <v>0</v>
      </c>
      <c r="JN495" s="9">
        <v>0</v>
      </c>
      <c r="JO495" s="9">
        <v>0</v>
      </c>
      <c r="JP495" s="9">
        <v>0</v>
      </c>
      <c r="JQ495" s="9">
        <v>0</v>
      </c>
      <c r="JR495" s="9">
        <v>0</v>
      </c>
      <c r="JS495" s="9">
        <v>1</v>
      </c>
      <c r="JT495" s="9">
        <v>1</v>
      </c>
      <c r="JU495" s="9">
        <v>0</v>
      </c>
      <c r="JV495" s="9">
        <v>0</v>
      </c>
      <c r="JW495" s="9">
        <v>0</v>
      </c>
      <c r="JX495" s="9">
        <v>0</v>
      </c>
      <c r="JY495" s="9"/>
      <c r="JZ495" s="9"/>
      <c r="KA495" s="9"/>
      <c r="KB495" s="9">
        <v>0</v>
      </c>
      <c r="KC495" s="9">
        <f t="shared" si="204"/>
        <v>0</v>
      </c>
      <c r="KD495" s="9">
        <v>0</v>
      </c>
      <c r="KE495" s="9">
        <v>0</v>
      </c>
      <c r="KF495" s="9">
        <v>0</v>
      </c>
      <c r="KG495" s="9">
        <v>0</v>
      </c>
      <c r="KH495" s="9">
        <v>0</v>
      </c>
      <c r="KI495" s="9">
        <v>0</v>
      </c>
      <c r="KJ495" s="9">
        <v>0</v>
      </c>
      <c r="KK495" s="9">
        <v>0</v>
      </c>
      <c r="KL495" s="9">
        <v>0</v>
      </c>
      <c r="KM495" s="9">
        <v>0</v>
      </c>
      <c r="KN495" s="9">
        <v>0</v>
      </c>
      <c r="KO495" s="9">
        <v>0</v>
      </c>
      <c r="KP495" s="9">
        <v>0</v>
      </c>
      <c r="KQ495" s="9">
        <v>0</v>
      </c>
      <c r="KR495" s="9">
        <v>0</v>
      </c>
      <c r="KS495" s="9">
        <v>0</v>
      </c>
      <c r="KT495" s="9">
        <v>0</v>
      </c>
      <c r="KU495" s="9">
        <v>0</v>
      </c>
      <c r="KV495" s="9">
        <v>0</v>
      </c>
      <c r="KW495" s="9" t="s">
        <v>102</v>
      </c>
      <c r="KX495" s="9">
        <v>1</v>
      </c>
      <c r="KY495" s="9">
        <v>0</v>
      </c>
      <c r="KZ495" s="12">
        <v>9.5</v>
      </c>
      <c r="LA495" s="12">
        <v>29.9</v>
      </c>
      <c r="LB495" s="9">
        <v>15430</v>
      </c>
      <c r="LC495" s="9">
        <v>9258</v>
      </c>
      <c r="LD495" s="9">
        <v>4011</v>
      </c>
      <c r="LE495" s="9">
        <v>259000</v>
      </c>
      <c r="LF495" s="13">
        <v>0.61</v>
      </c>
      <c r="LG495" s="13">
        <v>6</v>
      </c>
      <c r="LH495" s="13">
        <v>0.45</v>
      </c>
      <c r="LI495" s="13">
        <v>0.32</v>
      </c>
      <c r="LJ495" s="12">
        <v>20.8</v>
      </c>
      <c r="LK495" s="9">
        <v>45.8</v>
      </c>
      <c r="LL495" s="9"/>
      <c r="LM495" s="12">
        <v>152.76</v>
      </c>
      <c r="LN495" s="9"/>
      <c r="LO495" s="9"/>
      <c r="LP495" s="9"/>
      <c r="LQ495" s="9"/>
      <c r="LR495" s="9"/>
      <c r="LS495" s="9"/>
      <c r="LT495" s="9"/>
      <c r="LU495" s="9"/>
      <c r="LV495" s="9">
        <v>0</v>
      </c>
      <c r="LW495" s="9"/>
      <c r="LX495" s="1">
        <v>0</v>
      </c>
      <c r="LY495" s="1">
        <v>0</v>
      </c>
      <c r="LZ495" s="9">
        <v>1</v>
      </c>
      <c r="MA495" s="9">
        <v>0</v>
      </c>
      <c r="MB495" s="9">
        <f t="shared" si="167"/>
        <v>1</v>
      </c>
      <c r="MC495" s="1">
        <v>1</v>
      </c>
      <c r="MD495" s="9">
        <v>1</v>
      </c>
      <c r="ME495" s="9">
        <v>0</v>
      </c>
      <c r="MF495" s="9">
        <v>0</v>
      </c>
      <c r="MG495" s="9">
        <v>0</v>
      </c>
      <c r="MH495" s="9">
        <v>0</v>
      </c>
      <c r="MI495" s="9">
        <v>0</v>
      </c>
      <c r="MJ495" s="9">
        <v>0</v>
      </c>
      <c r="MK495" s="9">
        <v>1</v>
      </c>
      <c r="ML495" s="9">
        <v>0</v>
      </c>
      <c r="MM495" s="9">
        <f t="shared" si="168"/>
        <v>4</v>
      </c>
      <c r="MN495" s="1">
        <v>1</v>
      </c>
      <c r="MO495" s="9">
        <v>1</v>
      </c>
      <c r="MP495" s="9">
        <v>0</v>
      </c>
      <c r="MQ495" s="9">
        <v>0</v>
      </c>
      <c r="MR495" s="9">
        <v>0</v>
      </c>
      <c r="MS495" s="9">
        <v>1</v>
      </c>
      <c r="MT495" s="9">
        <v>0</v>
      </c>
      <c r="MU495" s="9">
        <v>1</v>
      </c>
      <c r="MV495" s="9">
        <v>0</v>
      </c>
      <c r="MW495" s="9">
        <v>0</v>
      </c>
      <c r="MX495" s="9">
        <v>1</v>
      </c>
      <c r="MY495" s="9">
        <v>0</v>
      </c>
      <c r="MZ495" s="9">
        <v>0</v>
      </c>
      <c r="NA495" s="9">
        <v>0</v>
      </c>
      <c r="NB495" s="9" t="s">
        <v>122</v>
      </c>
      <c r="NC495" s="12">
        <v>9</v>
      </c>
      <c r="ND495" s="12">
        <v>28.7</v>
      </c>
      <c r="NE495" s="9">
        <v>3860</v>
      </c>
      <c r="NF495" s="9">
        <v>1880</v>
      </c>
      <c r="NG495" s="9">
        <v>810</v>
      </c>
      <c r="NH495" s="9">
        <v>261000</v>
      </c>
      <c r="NI495" s="9"/>
      <c r="NJ495" s="9"/>
      <c r="NK495" s="9"/>
      <c r="NL495" s="9"/>
      <c r="NM495" s="9"/>
      <c r="NN495" s="9"/>
      <c r="NO495" s="9">
        <v>337</v>
      </c>
      <c r="NP495" s="9"/>
      <c r="NQ495" s="9"/>
      <c r="NR495" s="9"/>
      <c r="NS495" s="9"/>
      <c r="NT495" s="9"/>
      <c r="NU495" s="9"/>
      <c r="NV495" s="9"/>
      <c r="NW495" s="9"/>
      <c r="NX495" s="9"/>
      <c r="NY495" s="1">
        <v>0</v>
      </c>
      <c r="NZ495" s="9"/>
      <c r="OA495" s="1">
        <v>0</v>
      </c>
      <c r="OB495" s="1">
        <v>0</v>
      </c>
      <c r="OC495" s="9">
        <v>0</v>
      </c>
      <c r="OD495" s="9">
        <v>0</v>
      </c>
      <c r="OE495" s="9">
        <f t="shared" si="169"/>
        <v>0</v>
      </c>
      <c r="OF495" s="9">
        <v>0</v>
      </c>
      <c r="OG495" s="9">
        <v>0</v>
      </c>
      <c r="OH495" s="9">
        <v>0</v>
      </c>
      <c r="OI495" s="9">
        <v>0</v>
      </c>
      <c r="OJ495" s="9">
        <v>0</v>
      </c>
      <c r="OK495" s="9">
        <v>0</v>
      </c>
      <c r="OL495" s="9">
        <v>0</v>
      </c>
      <c r="OM495" s="9">
        <v>0</v>
      </c>
      <c r="ON495" s="9">
        <v>0</v>
      </c>
      <c r="OO495" s="9">
        <v>0</v>
      </c>
      <c r="OP495" s="9">
        <f t="shared" si="170"/>
        <v>0</v>
      </c>
      <c r="OQ495" s="9">
        <v>0</v>
      </c>
      <c r="OR495" s="9">
        <v>0</v>
      </c>
      <c r="OS495" s="9">
        <v>0</v>
      </c>
      <c r="OT495" s="9">
        <v>0</v>
      </c>
      <c r="OU495" s="9">
        <v>0</v>
      </c>
      <c r="OV495" s="9">
        <v>0</v>
      </c>
      <c r="OW495" s="9">
        <v>0</v>
      </c>
      <c r="OX495" s="9">
        <v>0</v>
      </c>
      <c r="OY495" s="9">
        <v>0</v>
      </c>
      <c r="OZ495" s="9">
        <v>0</v>
      </c>
      <c r="PA495" s="9">
        <v>0</v>
      </c>
      <c r="PB495" s="9">
        <v>0</v>
      </c>
    </row>
    <row r="496" spans="1:418" x14ac:dyDescent="0.25">
      <c r="A496" s="1">
        <v>495</v>
      </c>
      <c r="B496" s="26" t="s">
        <v>2</v>
      </c>
      <c r="C496" s="9">
        <v>0</v>
      </c>
      <c r="D496" s="9">
        <v>1</v>
      </c>
      <c r="E496" s="9">
        <v>54</v>
      </c>
      <c r="F496" s="9">
        <v>0</v>
      </c>
      <c r="G496" s="1">
        <v>1</v>
      </c>
      <c r="H496" s="9">
        <v>0</v>
      </c>
      <c r="I496" s="9">
        <v>0</v>
      </c>
      <c r="J496" s="9" t="s">
        <v>5</v>
      </c>
      <c r="K496" s="9">
        <v>1</v>
      </c>
      <c r="L496" s="9">
        <v>0</v>
      </c>
      <c r="M496" s="9">
        <v>0</v>
      </c>
      <c r="N496" s="9">
        <v>0</v>
      </c>
      <c r="O496" s="9" t="s">
        <v>271</v>
      </c>
      <c r="P496" s="9" t="s">
        <v>247</v>
      </c>
      <c r="Q496" s="9"/>
      <c r="R496" s="9" t="s">
        <v>393</v>
      </c>
      <c r="S496" s="1">
        <v>0</v>
      </c>
      <c r="T496" s="9" t="s">
        <v>329</v>
      </c>
      <c r="U496" s="9" t="s">
        <v>149</v>
      </c>
      <c r="V496" s="9" t="s">
        <v>111</v>
      </c>
      <c r="W496" s="9">
        <v>1</v>
      </c>
      <c r="X496" s="9">
        <v>0</v>
      </c>
      <c r="Y496" s="9">
        <v>0</v>
      </c>
      <c r="Z496" s="9">
        <v>1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1</v>
      </c>
      <c r="BA496" s="9">
        <v>0</v>
      </c>
      <c r="BB496" s="1">
        <v>1</v>
      </c>
      <c r="BC496" s="9">
        <v>0</v>
      </c>
      <c r="BD496" s="9">
        <v>0</v>
      </c>
      <c r="BE496" s="9">
        <f t="shared" si="202"/>
        <v>0</v>
      </c>
      <c r="BF496" s="9">
        <v>0</v>
      </c>
      <c r="BG496" s="9">
        <v>0</v>
      </c>
      <c r="BH496" s="9">
        <v>0</v>
      </c>
      <c r="BI496" s="9">
        <v>0</v>
      </c>
      <c r="BJ496" s="1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/>
      <c r="CJ496" s="9"/>
      <c r="CK496" s="9" t="s">
        <v>125</v>
      </c>
      <c r="CL496" s="1">
        <v>0</v>
      </c>
      <c r="CM496" s="10">
        <v>44040</v>
      </c>
      <c r="CN496" s="10"/>
      <c r="CO496" s="10"/>
      <c r="CP496" s="10"/>
      <c r="CQ496" s="10"/>
      <c r="CR496" s="10"/>
      <c r="CS496" s="10">
        <v>44040</v>
      </c>
      <c r="CT496" s="3"/>
      <c r="CU496" s="3">
        <f t="shared" si="198"/>
        <v>0</v>
      </c>
      <c r="CV496" s="11"/>
      <c r="CW496" s="11"/>
      <c r="CX496" s="11"/>
      <c r="CY496" s="11"/>
      <c r="CZ496" s="11">
        <v>0</v>
      </c>
      <c r="DA496" s="17">
        <v>0</v>
      </c>
      <c r="DB496" s="11">
        <v>1</v>
      </c>
      <c r="DC496" s="3">
        <f t="shared" si="199"/>
        <v>1</v>
      </c>
      <c r="DD496" s="10">
        <v>44037</v>
      </c>
      <c r="DE496" s="1">
        <v>0</v>
      </c>
      <c r="DF496" s="11">
        <f t="shared" si="161"/>
        <v>3</v>
      </c>
      <c r="DG496" s="3">
        <f t="shared" si="200"/>
        <v>2</v>
      </c>
      <c r="DH496" s="9">
        <v>0</v>
      </c>
      <c r="DI496" s="9">
        <v>1</v>
      </c>
      <c r="DJ496" s="9">
        <v>1</v>
      </c>
      <c r="DK496" s="9">
        <v>0</v>
      </c>
      <c r="DL496" s="9">
        <v>0</v>
      </c>
      <c r="DM496" s="9">
        <v>0</v>
      </c>
      <c r="DN496" s="9">
        <v>0</v>
      </c>
      <c r="DO496" s="9">
        <v>0</v>
      </c>
      <c r="DP496" s="9">
        <v>0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0</v>
      </c>
      <c r="DW496" s="9">
        <v>0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9">
        <v>0</v>
      </c>
      <c r="ED496" s="9">
        <v>0</v>
      </c>
      <c r="EE496" s="9">
        <v>0</v>
      </c>
      <c r="EF496" s="9">
        <v>0</v>
      </c>
      <c r="EG496" s="9">
        <v>125</v>
      </c>
      <c r="EH496" s="9"/>
      <c r="EI496" s="12"/>
      <c r="EJ496" s="11"/>
      <c r="EK496" s="11"/>
      <c r="EL496" s="11"/>
      <c r="EM496" s="9">
        <v>128</v>
      </c>
      <c r="EN496" s="9">
        <v>70</v>
      </c>
      <c r="EO496" s="12">
        <f t="shared" si="162"/>
        <v>89.333333333333329</v>
      </c>
      <c r="EP496" s="11">
        <v>0</v>
      </c>
      <c r="EQ496" s="9">
        <v>80</v>
      </c>
      <c r="ER496" s="9">
        <v>0</v>
      </c>
      <c r="ES496" s="9">
        <v>19</v>
      </c>
      <c r="ET496" s="9">
        <v>0</v>
      </c>
      <c r="EU496" s="12">
        <v>36</v>
      </c>
      <c r="EV496" s="11">
        <v>0</v>
      </c>
      <c r="EW496" s="12">
        <v>36</v>
      </c>
      <c r="EX496" s="9">
        <v>96</v>
      </c>
      <c r="EY496" s="1">
        <v>0</v>
      </c>
      <c r="EZ496" s="9" t="s">
        <v>51</v>
      </c>
      <c r="FA496" s="9">
        <v>1</v>
      </c>
      <c r="FB496" s="9">
        <v>0</v>
      </c>
      <c r="FC496" s="9">
        <v>0</v>
      </c>
      <c r="FD496" s="9">
        <v>0</v>
      </c>
      <c r="FE496" s="9">
        <v>0</v>
      </c>
      <c r="FF496" s="9">
        <v>0</v>
      </c>
      <c r="FG496" s="9">
        <v>0</v>
      </c>
      <c r="FH496" s="9">
        <v>0</v>
      </c>
      <c r="FI496" s="1">
        <v>0</v>
      </c>
      <c r="FJ496" s="1">
        <v>1</v>
      </c>
      <c r="FK496" s="9">
        <v>0</v>
      </c>
      <c r="FL496" s="9">
        <v>0</v>
      </c>
      <c r="FM496" s="9" t="s">
        <v>104</v>
      </c>
      <c r="FN496" s="9" t="s">
        <v>81</v>
      </c>
      <c r="FO496" s="1">
        <v>1</v>
      </c>
      <c r="FP496" s="9">
        <v>0</v>
      </c>
      <c r="FQ496" s="9">
        <v>0</v>
      </c>
      <c r="FR496" s="9">
        <v>0</v>
      </c>
      <c r="FS496" s="1">
        <f t="shared" si="201"/>
        <v>0</v>
      </c>
      <c r="FT496" s="1">
        <v>0</v>
      </c>
      <c r="FU496" s="9">
        <v>0</v>
      </c>
      <c r="FV496" s="9">
        <v>0</v>
      </c>
      <c r="FW496" s="9">
        <v>0</v>
      </c>
      <c r="FX496" s="9">
        <v>0</v>
      </c>
      <c r="FY496" s="9">
        <v>0</v>
      </c>
      <c r="FZ496" s="1">
        <f t="shared" si="195"/>
        <v>0</v>
      </c>
      <c r="GA496" s="1">
        <v>0</v>
      </c>
      <c r="GB496" s="9">
        <v>0</v>
      </c>
      <c r="GC496" s="9">
        <v>0</v>
      </c>
      <c r="GD496" s="9">
        <v>0</v>
      </c>
      <c r="GE496" s="9">
        <v>0</v>
      </c>
      <c r="GF496" s="9">
        <v>0</v>
      </c>
      <c r="GG496" s="9">
        <v>0</v>
      </c>
      <c r="GH496" s="1">
        <f t="shared" si="196"/>
        <v>0</v>
      </c>
      <c r="GI496" s="1">
        <v>0</v>
      </c>
      <c r="GJ496" s="9">
        <v>0</v>
      </c>
      <c r="GK496" s="9">
        <v>0</v>
      </c>
      <c r="GL496" s="9">
        <v>0</v>
      </c>
      <c r="GM496" s="9">
        <v>0</v>
      </c>
      <c r="GN496" s="9">
        <v>0</v>
      </c>
      <c r="GO496" s="9">
        <v>0</v>
      </c>
      <c r="GP496" s="1">
        <v>0</v>
      </c>
      <c r="GQ496" s="9">
        <v>0</v>
      </c>
      <c r="GR496" s="11">
        <f t="shared" si="163"/>
        <v>0</v>
      </c>
      <c r="GS496" s="9">
        <v>0</v>
      </c>
      <c r="GT496" s="9">
        <v>0</v>
      </c>
      <c r="GU496" s="9">
        <v>0</v>
      </c>
      <c r="GV496" s="9">
        <v>0</v>
      </c>
      <c r="GW496" s="9">
        <v>0</v>
      </c>
      <c r="GX496" s="9">
        <f t="shared" si="164"/>
        <v>0</v>
      </c>
      <c r="GY496" s="9">
        <v>0</v>
      </c>
      <c r="GZ496" s="9">
        <v>0</v>
      </c>
      <c r="HA496" s="9">
        <v>0</v>
      </c>
      <c r="HB496" s="9">
        <v>0</v>
      </c>
      <c r="HC496" s="9">
        <v>0</v>
      </c>
      <c r="HD496" s="9">
        <v>0</v>
      </c>
      <c r="HE496" s="9">
        <v>0</v>
      </c>
      <c r="HF496" s="9">
        <v>0</v>
      </c>
      <c r="HG496" s="9">
        <v>0</v>
      </c>
      <c r="HH496" s="9">
        <v>0</v>
      </c>
      <c r="HI496" s="9">
        <v>0</v>
      </c>
      <c r="HJ496" s="9">
        <v>0</v>
      </c>
      <c r="HK496" s="9">
        <v>0</v>
      </c>
      <c r="HL496" s="9">
        <v>0</v>
      </c>
      <c r="HM496" s="9">
        <v>0</v>
      </c>
      <c r="HN496" s="9">
        <v>0</v>
      </c>
      <c r="HO496" s="9">
        <v>0</v>
      </c>
      <c r="HP496" s="9">
        <v>0</v>
      </c>
      <c r="HQ496" s="9">
        <v>0</v>
      </c>
      <c r="HR496" s="9">
        <v>0</v>
      </c>
      <c r="HS496" s="9">
        <v>0</v>
      </c>
      <c r="HT496" s="9">
        <v>0</v>
      </c>
      <c r="HU496" s="9">
        <v>0</v>
      </c>
      <c r="HV496" s="9">
        <v>0</v>
      </c>
      <c r="HW496" s="9">
        <v>0</v>
      </c>
      <c r="HX496" s="9">
        <v>0</v>
      </c>
      <c r="HY496" s="9">
        <v>0</v>
      </c>
      <c r="HZ496" s="9">
        <v>0</v>
      </c>
      <c r="IA496" s="9">
        <v>0</v>
      </c>
      <c r="IB496" s="9">
        <v>0</v>
      </c>
      <c r="IC496" s="9">
        <v>0</v>
      </c>
      <c r="ID496" s="9">
        <v>0</v>
      </c>
      <c r="IE496" s="9">
        <v>0</v>
      </c>
      <c r="IF496" s="1">
        <v>0</v>
      </c>
      <c r="IG496" s="9">
        <v>0</v>
      </c>
      <c r="IH496" s="9">
        <v>0</v>
      </c>
      <c r="II496" s="9">
        <v>0</v>
      </c>
      <c r="IJ496" s="9">
        <v>0</v>
      </c>
      <c r="IK496" s="9">
        <v>0</v>
      </c>
      <c r="IL496" s="9">
        <v>0</v>
      </c>
      <c r="IM496" s="9">
        <v>0</v>
      </c>
      <c r="IN496" s="9">
        <v>0</v>
      </c>
      <c r="IO496" s="9">
        <v>0</v>
      </c>
      <c r="IP496" s="9">
        <v>0</v>
      </c>
      <c r="IQ496" s="9">
        <f t="shared" si="203"/>
        <v>0</v>
      </c>
      <c r="IR496" s="1">
        <v>0</v>
      </c>
      <c r="IS496" s="9">
        <v>0</v>
      </c>
      <c r="IT496" s="9">
        <v>0</v>
      </c>
      <c r="IU496" s="9">
        <v>0</v>
      </c>
      <c r="IV496" s="9">
        <v>0</v>
      </c>
      <c r="IW496" s="9">
        <v>0</v>
      </c>
      <c r="IX496" s="9">
        <v>0</v>
      </c>
      <c r="IY496" s="9">
        <v>0</v>
      </c>
      <c r="IZ496" s="9">
        <v>0</v>
      </c>
      <c r="JA496" s="9"/>
      <c r="JB496" s="9"/>
      <c r="JC496" s="9"/>
      <c r="JD496" s="9"/>
      <c r="JE496" s="9"/>
      <c r="JF496" s="1">
        <v>1</v>
      </c>
      <c r="JG496" s="1">
        <v>1</v>
      </c>
      <c r="JH496" s="1">
        <v>0</v>
      </c>
      <c r="JI496" s="1">
        <v>0</v>
      </c>
      <c r="JJ496" s="9"/>
      <c r="JK496" s="9">
        <v>0</v>
      </c>
      <c r="JL496" s="9">
        <v>0</v>
      </c>
      <c r="JM496" s="9">
        <v>0</v>
      </c>
      <c r="JN496" s="9">
        <v>0</v>
      </c>
      <c r="JO496" s="9">
        <v>0</v>
      </c>
      <c r="JP496" s="9">
        <v>0</v>
      </c>
      <c r="JQ496" s="9">
        <v>0</v>
      </c>
      <c r="JR496" s="9">
        <v>0</v>
      </c>
      <c r="JS496" s="9">
        <v>0</v>
      </c>
      <c r="JT496" s="9">
        <v>0</v>
      </c>
      <c r="JU496" s="9">
        <v>0</v>
      </c>
      <c r="JV496" s="9">
        <v>0</v>
      </c>
      <c r="JW496" s="9">
        <v>0</v>
      </c>
      <c r="JX496" s="9">
        <v>0</v>
      </c>
      <c r="JY496" s="9"/>
      <c r="JZ496" s="9"/>
      <c r="KA496" s="9"/>
      <c r="KB496" s="9">
        <v>0</v>
      </c>
      <c r="KC496" s="9">
        <f t="shared" si="204"/>
        <v>0</v>
      </c>
      <c r="KD496" s="9">
        <v>0</v>
      </c>
      <c r="KE496" s="9">
        <v>0</v>
      </c>
      <c r="KF496" s="9">
        <v>0</v>
      </c>
      <c r="KG496" s="9">
        <v>0</v>
      </c>
      <c r="KH496" s="9">
        <v>0</v>
      </c>
      <c r="KI496" s="9">
        <v>0</v>
      </c>
      <c r="KJ496" s="9">
        <v>0</v>
      </c>
      <c r="KK496" s="9">
        <v>0</v>
      </c>
      <c r="KL496" s="9">
        <v>0</v>
      </c>
      <c r="KM496" s="9">
        <v>0</v>
      </c>
      <c r="KN496" s="9">
        <v>0</v>
      </c>
      <c r="KO496" s="9">
        <v>0</v>
      </c>
      <c r="KP496" s="9">
        <v>0</v>
      </c>
      <c r="KQ496" s="9">
        <v>0</v>
      </c>
      <c r="KR496" s="9">
        <v>0</v>
      </c>
      <c r="KS496" s="9">
        <v>0</v>
      </c>
      <c r="KT496" s="9">
        <v>0</v>
      </c>
      <c r="KU496" s="9">
        <v>0</v>
      </c>
      <c r="KV496" s="9">
        <v>0</v>
      </c>
      <c r="KW496" s="9" t="s">
        <v>102</v>
      </c>
      <c r="KX496" s="9">
        <v>1</v>
      </c>
      <c r="KY496" s="9">
        <v>0</v>
      </c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>
        <v>0</v>
      </c>
      <c r="LW496" s="9"/>
      <c r="LX496" s="1">
        <v>0</v>
      </c>
      <c r="LY496" s="1">
        <v>0</v>
      </c>
      <c r="LZ496" s="1">
        <v>1</v>
      </c>
      <c r="MA496" s="9">
        <v>1</v>
      </c>
      <c r="MB496" s="9">
        <f t="shared" si="167"/>
        <v>0</v>
      </c>
      <c r="MC496" s="9">
        <v>0</v>
      </c>
      <c r="MD496" s="9">
        <v>0</v>
      </c>
      <c r="ME496" s="9">
        <v>0</v>
      </c>
      <c r="MF496" s="9">
        <v>0</v>
      </c>
      <c r="MG496" s="9">
        <v>0</v>
      </c>
      <c r="MH496" s="9">
        <v>0</v>
      </c>
      <c r="MI496" s="9">
        <v>0</v>
      </c>
      <c r="MJ496" s="9">
        <v>0</v>
      </c>
      <c r="MK496" s="9">
        <v>0</v>
      </c>
      <c r="ML496" s="9">
        <v>0</v>
      </c>
      <c r="MM496" s="9">
        <f t="shared" si="168"/>
        <v>0</v>
      </c>
      <c r="MN496" s="9">
        <v>0</v>
      </c>
      <c r="MO496" s="9">
        <v>0</v>
      </c>
      <c r="MP496" s="9">
        <v>0</v>
      </c>
      <c r="MQ496" s="9">
        <v>0</v>
      </c>
      <c r="MR496" s="9">
        <v>0</v>
      </c>
      <c r="MS496" s="9">
        <v>0</v>
      </c>
      <c r="MT496" s="9">
        <v>0</v>
      </c>
      <c r="MU496" s="9">
        <v>0</v>
      </c>
      <c r="MV496" s="9">
        <v>0</v>
      </c>
      <c r="MW496" s="9">
        <v>0</v>
      </c>
      <c r="MX496" s="9">
        <v>0</v>
      </c>
      <c r="MY496" s="9">
        <v>0</v>
      </c>
      <c r="MZ496" s="9">
        <v>0</v>
      </c>
      <c r="NA496" s="9">
        <v>0</v>
      </c>
      <c r="NB496" s="9" t="s">
        <v>123</v>
      </c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1">
        <v>0</v>
      </c>
      <c r="NZ496" s="9"/>
      <c r="OA496" s="1">
        <v>0</v>
      </c>
      <c r="OB496" s="1">
        <v>0</v>
      </c>
      <c r="OC496" s="9">
        <v>0</v>
      </c>
      <c r="OD496" s="9">
        <v>0</v>
      </c>
      <c r="OE496" s="9">
        <f t="shared" si="169"/>
        <v>0</v>
      </c>
      <c r="OF496" s="9">
        <v>0</v>
      </c>
      <c r="OG496" s="9">
        <v>0</v>
      </c>
      <c r="OH496" s="9">
        <v>0</v>
      </c>
      <c r="OI496" s="9">
        <v>0</v>
      </c>
      <c r="OJ496" s="9">
        <v>0</v>
      </c>
      <c r="OK496" s="9">
        <v>0</v>
      </c>
      <c r="OL496" s="9">
        <v>0</v>
      </c>
      <c r="OM496" s="9">
        <v>0</v>
      </c>
      <c r="ON496" s="9">
        <v>0</v>
      </c>
      <c r="OO496" s="9">
        <v>0</v>
      </c>
      <c r="OP496" s="9">
        <f t="shared" si="170"/>
        <v>0</v>
      </c>
      <c r="OQ496" s="9">
        <v>0</v>
      </c>
      <c r="OR496" s="9">
        <v>0</v>
      </c>
      <c r="OS496" s="9">
        <v>0</v>
      </c>
      <c r="OT496" s="9">
        <v>0</v>
      </c>
      <c r="OU496" s="9">
        <v>0</v>
      </c>
      <c r="OV496" s="9">
        <v>0</v>
      </c>
      <c r="OW496" s="9">
        <v>0</v>
      </c>
      <c r="OX496" s="9">
        <v>0</v>
      </c>
      <c r="OY496" s="9">
        <v>0</v>
      </c>
      <c r="OZ496" s="9">
        <v>0</v>
      </c>
      <c r="PA496" s="9">
        <v>0</v>
      </c>
      <c r="PB496" s="9">
        <v>0</v>
      </c>
    </row>
    <row r="497" spans="1:418" x14ac:dyDescent="0.25">
      <c r="A497" s="1">
        <v>496</v>
      </c>
      <c r="B497" s="26" t="s">
        <v>1</v>
      </c>
      <c r="C497" s="9">
        <v>1</v>
      </c>
      <c r="D497" s="9">
        <v>0</v>
      </c>
      <c r="E497" s="9">
        <v>71</v>
      </c>
      <c r="F497" s="9">
        <v>0</v>
      </c>
      <c r="G497" s="9">
        <v>0</v>
      </c>
      <c r="H497" s="1">
        <v>1</v>
      </c>
      <c r="I497" s="9">
        <v>0</v>
      </c>
      <c r="J497" s="9" t="s">
        <v>5</v>
      </c>
      <c r="K497" s="9">
        <v>1</v>
      </c>
      <c r="L497" s="9">
        <v>0</v>
      </c>
      <c r="M497" s="9">
        <v>0</v>
      </c>
      <c r="N497" s="9">
        <v>0</v>
      </c>
      <c r="O497" s="9" t="s">
        <v>271</v>
      </c>
      <c r="P497" s="9" t="s">
        <v>247</v>
      </c>
      <c r="Q497" s="9"/>
      <c r="R497" s="9" t="s">
        <v>393</v>
      </c>
      <c r="S497" s="1">
        <v>0</v>
      </c>
      <c r="T497" s="9" t="s">
        <v>329</v>
      </c>
      <c r="U497" s="9" t="s">
        <v>149</v>
      </c>
      <c r="V497" s="9" t="s">
        <v>111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3</v>
      </c>
      <c r="BA497" s="9">
        <v>0</v>
      </c>
      <c r="BB497" s="9">
        <v>0</v>
      </c>
      <c r="BC497" s="1">
        <v>1</v>
      </c>
      <c r="BD497" s="9">
        <v>0</v>
      </c>
      <c r="BE497" s="9">
        <f t="shared" si="202"/>
        <v>0</v>
      </c>
      <c r="BF497" s="9">
        <v>0</v>
      </c>
      <c r="BG497" s="9">
        <v>0</v>
      </c>
      <c r="BH497" s="9">
        <v>0</v>
      </c>
      <c r="BI497" s="9">
        <v>0</v>
      </c>
      <c r="BJ497" s="1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1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/>
      <c r="CJ497" s="9"/>
      <c r="CK497" s="9" t="s">
        <v>123</v>
      </c>
      <c r="CL497" s="9">
        <v>0</v>
      </c>
      <c r="CM497" s="10">
        <v>44064</v>
      </c>
      <c r="CN497" s="10">
        <v>44064</v>
      </c>
      <c r="CO497" s="10"/>
      <c r="CP497" s="10"/>
      <c r="CQ497" s="10"/>
      <c r="CR497" s="10"/>
      <c r="CS497" s="10">
        <v>44068</v>
      </c>
      <c r="CT497" s="3"/>
      <c r="CU497" s="3">
        <f t="shared" si="198"/>
        <v>4</v>
      </c>
      <c r="CV497" s="11"/>
      <c r="CW497" s="11"/>
      <c r="CX497" s="11"/>
      <c r="CY497" s="3">
        <f>CU497-CV497-CW497</f>
        <v>4</v>
      </c>
      <c r="CZ497" s="11">
        <v>0</v>
      </c>
      <c r="DA497" s="3">
        <v>1</v>
      </c>
      <c r="DB497" s="11">
        <v>0</v>
      </c>
      <c r="DC497" s="3">
        <f t="shared" si="199"/>
        <v>1</v>
      </c>
      <c r="DD497" s="10">
        <v>44061</v>
      </c>
      <c r="DE497" s="1">
        <v>0</v>
      </c>
      <c r="DF497" s="11">
        <f t="shared" si="161"/>
        <v>3</v>
      </c>
      <c r="DG497" s="3">
        <f t="shared" si="200"/>
        <v>2</v>
      </c>
      <c r="DH497" s="9">
        <v>0</v>
      </c>
      <c r="DI497" s="9">
        <v>1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1</v>
      </c>
      <c r="DP497" s="9">
        <v>0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0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/>
      <c r="EH497" s="9"/>
      <c r="EI497" s="12"/>
      <c r="EJ497" s="11"/>
      <c r="EK497" s="11"/>
      <c r="EL497" s="11"/>
      <c r="EM497" s="9">
        <v>110</v>
      </c>
      <c r="EN497" s="9">
        <v>65</v>
      </c>
      <c r="EO497" s="12">
        <f t="shared" si="162"/>
        <v>80</v>
      </c>
      <c r="EP497" s="11">
        <v>0</v>
      </c>
      <c r="EQ497" s="9">
        <v>100</v>
      </c>
      <c r="ER497" s="1">
        <v>1</v>
      </c>
      <c r="ES497" s="9">
        <v>19</v>
      </c>
      <c r="ET497" s="9">
        <v>0</v>
      </c>
      <c r="EU497" s="12">
        <v>36.700000000000003</v>
      </c>
      <c r="EV497" s="11">
        <v>0</v>
      </c>
      <c r="EW497" s="12">
        <v>36.700000000000003</v>
      </c>
      <c r="EX497" s="9">
        <v>96</v>
      </c>
      <c r="EY497" s="1">
        <v>0</v>
      </c>
      <c r="EZ497" s="9" t="s">
        <v>51</v>
      </c>
      <c r="FA497" s="9">
        <v>1</v>
      </c>
      <c r="FB497" s="9">
        <v>0</v>
      </c>
      <c r="FC497" s="9">
        <v>0</v>
      </c>
      <c r="FD497" s="9">
        <v>1</v>
      </c>
      <c r="FE497" s="9">
        <v>0</v>
      </c>
      <c r="FF497" s="9">
        <v>0</v>
      </c>
      <c r="FG497" s="9">
        <v>0</v>
      </c>
      <c r="FH497" s="9">
        <v>0</v>
      </c>
      <c r="FI497" s="1">
        <v>1</v>
      </c>
      <c r="FJ497" s="1">
        <v>1</v>
      </c>
      <c r="FK497" s="9">
        <v>0</v>
      </c>
      <c r="FL497" s="9">
        <v>0</v>
      </c>
      <c r="FM497" s="9" t="s">
        <v>104</v>
      </c>
      <c r="FN497" s="1" t="s">
        <v>82</v>
      </c>
      <c r="FO497" s="9">
        <v>0</v>
      </c>
      <c r="FP497" s="1">
        <v>1</v>
      </c>
      <c r="FQ497" s="9">
        <v>0</v>
      </c>
      <c r="FR497" s="1">
        <v>1</v>
      </c>
      <c r="FS497" s="1">
        <f t="shared" si="201"/>
        <v>2</v>
      </c>
      <c r="FT497" s="1">
        <v>0</v>
      </c>
      <c r="FU497" s="9">
        <v>0</v>
      </c>
      <c r="FV497" s="9">
        <v>0</v>
      </c>
      <c r="FW497" s="9">
        <v>0</v>
      </c>
      <c r="FX497" s="9">
        <v>0</v>
      </c>
      <c r="FY497" s="9">
        <v>0</v>
      </c>
      <c r="FZ497" s="1">
        <f t="shared" si="195"/>
        <v>1</v>
      </c>
      <c r="GA497" s="1">
        <v>1</v>
      </c>
      <c r="GB497" s="9">
        <v>1</v>
      </c>
      <c r="GC497" s="9">
        <v>0</v>
      </c>
      <c r="GD497" s="9">
        <v>0</v>
      </c>
      <c r="GE497" s="9">
        <v>0</v>
      </c>
      <c r="GF497" s="9">
        <v>0</v>
      </c>
      <c r="GG497" s="9">
        <v>0</v>
      </c>
      <c r="GH497" s="1">
        <f t="shared" si="196"/>
        <v>1</v>
      </c>
      <c r="GI497" s="1">
        <v>1</v>
      </c>
      <c r="GJ497" s="9">
        <v>0</v>
      </c>
      <c r="GK497" s="9">
        <v>1</v>
      </c>
      <c r="GL497" s="9">
        <v>1</v>
      </c>
      <c r="GM497" s="9">
        <v>0</v>
      </c>
      <c r="GN497" s="9">
        <v>0</v>
      </c>
      <c r="GO497" s="9">
        <v>0</v>
      </c>
      <c r="GP497" s="1">
        <v>0</v>
      </c>
      <c r="GQ497" s="9">
        <v>0</v>
      </c>
      <c r="GR497" s="11">
        <f t="shared" si="163"/>
        <v>0</v>
      </c>
      <c r="GS497" s="9">
        <v>0</v>
      </c>
      <c r="GT497" s="9">
        <v>0</v>
      </c>
      <c r="GU497" s="9">
        <v>0</v>
      </c>
      <c r="GV497" s="9">
        <v>0</v>
      </c>
      <c r="GW497" s="9">
        <v>0</v>
      </c>
      <c r="GX497" s="9">
        <f t="shared" si="164"/>
        <v>2</v>
      </c>
      <c r="GY497" s="9">
        <v>1</v>
      </c>
      <c r="GZ497" s="9">
        <v>0</v>
      </c>
      <c r="HA497" s="9">
        <v>0</v>
      </c>
      <c r="HB497" s="9">
        <v>1</v>
      </c>
      <c r="HC497" s="9">
        <v>0</v>
      </c>
      <c r="HD497" s="9">
        <v>0</v>
      </c>
      <c r="HE497" s="9">
        <v>0</v>
      </c>
      <c r="HF497" s="9">
        <v>0</v>
      </c>
      <c r="HG497" s="9">
        <v>0</v>
      </c>
      <c r="HH497" s="9">
        <v>0</v>
      </c>
      <c r="HI497" s="9">
        <v>1</v>
      </c>
      <c r="HJ497" s="9">
        <v>0</v>
      </c>
      <c r="HK497" s="9">
        <v>0</v>
      </c>
      <c r="HL497" s="9">
        <v>0</v>
      </c>
      <c r="HM497" s="9">
        <v>0</v>
      </c>
      <c r="HN497" s="9">
        <v>0</v>
      </c>
      <c r="HO497" s="9">
        <v>0</v>
      </c>
      <c r="HP497" s="9">
        <v>0</v>
      </c>
      <c r="HQ497" s="9">
        <v>0</v>
      </c>
      <c r="HR497" s="9">
        <v>0</v>
      </c>
      <c r="HS497" s="9">
        <v>0</v>
      </c>
      <c r="HT497" s="9">
        <v>0</v>
      </c>
      <c r="HU497" s="9">
        <v>0</v>
      </c>
      <c r="HV497" s="9">
        <v>0</v>
      </c>
      <c r="HW497" s="9">
        <v>0</v>
      </c>
      <c r="HX497" s="9">
        <v>0</v>
      </c>
      <c r="HY497" s="9">
        <v>0</v>
      </c>
      <c r="HZ497" s="9">
        <v>0</v>
      </c>
      <c r="IA497" s="9">
        <v>0</v>
      </c>
      <c r="IB497" s="9">
        <v>1</v>
      </c>
      <c r="IC497" s="9">
        <v>0</v>
      </c>
      <c r="ID497" s="9">
        <v>1</v>
      </c>
      <c r="IE497" s="9">
        <v>0</v>
      </c>
      <c r="IF497" s="1">
        <v>1</v>
      </c>
      <c r="IG497" s="9">
        <v>1</v>
      </c>
      <c r="IH497" s="9">
        <v>0</v>
      </c>
      <c r="II497" s="9">
        <v>0</v>
      </c>
      <c r="IJ497" s="9">
        <v>0</v>
      </c>
      <c r="IK497" s="9">
        <v>0</v>
      </c>
      <c r="IL497" s="9">
        <v>0</v>
      </c>
      <c r="IM497" s="9">
        <v>1</v>
      </c>
      <c r="IN497" s="9">
        <v>0</v>
      </c>
      <c r="IO497" s="9">
        <v>0</v>
      </c>
      <c r="IP497" s="9">
        <v>0</v>
      </c>
      <c r="IQ497" s="9">
        <f t="shared" si="203"/>
        <v>0</v>
      </c>
      <c r="IR497" s="1">
        <v>0</v>
      </c>
      <c r="IS497" s="9">
        <v>0</v>
      </c>
      <c r="IT497" s="9">
        <v>0</v>
      </c>
      <c r="IU497" s="9">
        <v>0</v>
      </c>
      <c r="IV497" s="9">
        <v>0</v>
      </c>
      <c r="IW497" s="9">
        <v>0</v>
      </c>
      <c r="IX497" s="9">
        <v>0</v>
      </c>
      <c r="IY497" s="9">
        <v>0</v>
      </c>
      <c r="IZ497" s="9">
        <v>0</v>
      </c>
      <c r="JA497" s="9"/>
      <c r="JB497" s="9"/>
      <c r="JC497" s="9"/>
      <c r="JD497" s="9"/>
      <c r="JE497" s="9"/>
      <c r="JF497" s="1">
        <v>3</v>
      </c>
      <c r="JG497" s="1">
        <v>1</v>
      </c>
      <c r="JH497" s="1">
        <v>0</v>
      </c>
      <c r="JI497" s="1">
        <v>0</v>
      </c>
      <c r="JJ497" s="9"/>
      <c r="JK497" s="9">
        <v>0</v>
      </c>
      <c r="JL497" s="9">
        <v>0</v>
      </c>
      <c r="JM497" s="9">
        <v>0</v>
      </c>
      <c r="JN497" s="9">
        <v>0</v>
      </c>
      <c r="JO497" s="9">
        <v>0</v>
      </c>
      <c r="JP497" s="9">
        <v>0</v>
      </c>
      <c r="JQ497" s="9">
        <v>0</v>
      </c>
      <c r="JR497" s="9">
        <v>0</v>
      </c>
      <c r="JS497" s="9">
        <v>1</v>
      </c>
      <c r="JT497" s="9">
        <v>1</v>
      </c>
      <c r="JU497" s="9">
        <v>0</v>
      </c>
      <c r="JV497" s="9">
        <v>0</v>
      </c>
      <c r="JW497" s="9">
        <v>0</v>
      </c>
      <c r="JX497" s="9">
        <v>0</v>
      </c>
      <c r="JY497" s="9"/>
      <c r="JZ497" s="9"/>
      <c r="KA497" s="9"/>
      <c r="KB497" s="9">
        <v>0</v>
      </c>
      <c r="KC497" s="9">
        <f t="shared" si="204"/>
        <v>0</v>
      </c>
      <c r="KD497" s="9">
        <v>0</v>
      </c>
      <c r="KE497" s="9">
        <v>0</v>
      </c>
      <c r="KF497" s="9">
        <v>0</v>
      </c>
      <c r="KG497" s="9">
        <v>0</v>
      </c>
      <c r="KH497" s="9">
        <v>0</v>
      </c>
      <c r="KI497" s="9">
        <v>0</v>
      </c>
      <c r="KJ497" s="9">
        <v>0</v>
      </c>
      <c r="KK497" s="9">
        <v>0</v>
      </c>
      <c r="KL497" s="9">
        <v>0</v>
      </c>
      <c r="KM497" s="9">
        <v>0</v>
      </c>
      <c r="KN497" s="9">
        <v>0</v>
      </c>
      <c r="KO497" s="9">
        <v>0</v>
      </c>
      <c r="KP497" s="9">
        <v>0</v>
      </c>
      <c r="KQ497" s="9">
        <v>0</v>
      </c>
      <c r="KR497" s="9">
        <v>0</v>
      </c>
      <c r="KS497" s="9">
        <v>0</v>
      </c>
      <c r="KT497" s="9">
        <v>0</v>
      </c>
      <c r="KU497" s="9">
        <v>0</v>
      </c>
      <c r="KV497" s="9">
        <v>0</v>
      </c>
      <c r="KW497" s="9" t="s">
        <v>102</v>
      </c>
      <c r="KX497" s="9">
        <v>1</v>
      </c>
      <c r="KY497" s="9">
        <v>0</v>
      </c>
      <c r="KZ497" s="12">
        <v>12.7</v>
      </c>
      <c r="LA497" s="12">
        <v>38.799999999999997</v>
      </c>
      <c r="LB497" s="9">
        <v>1830</v>
      </c>
      <c r="LC497" s="9">
        <v>1240</v>
      </c>
      <c r="LD497" s="9">
        <v>490</v>
      </c>
      <c r="LE497" s="9">
        <v>450000</v>
      </c>
      <c r="LF497" s="13">
        <v>0.81</v>
      </c>
      <c r="LG497" s="13">
        <v>15</v>
      </c>
      <c r="LH497" s="9"/>
      <c r="LI497" s="9"/>
      <c r="LJ497" s="9"/>
      <c r="LK497" s="9"/>
      <c r="LL497" s="9">
        <v>187</v>
      </c>
      <c r="LM497" s="12">
        <v>24.1</v>
      </c>
      <c r="LN497" s="9"/>
      <c r="LO497" s="9"/>
      <c r="LP497" s="12">
        <v>226</v>
      </c>
      <c r="LQ497" s="9"/>
      <c r="LR497" s="9"/>
      <c r="LS497" s="9"/>
      <c r="LT497" s="9"/>
      <c r="LU497" s="9"/>
      <c r="LV497" s="9">
        <v>0</v>
      </c>
      <c r="LW497" s="9"/>
      <c r="LX497" s="1">
        <v>0</v>
      </c>
      <c r="LY497" s="1">
        <v>0</v>
      </c>
      <c r="LZ497" s="9">
        <v>1</v>
      </c>
      <c r="MA497" s="9">
        <v>0</v>
      </c>
      <c r="MB497" s="9">
        <f t="shared" si="167"/>
        <v>1</v>
      </c>
      <c r="MC497" s="1">
        <v>1</v>
      </c>
      <c r="MD497" s="9">
        <v>1</v>
      </c>
      <c r="ME497" s="9">
        <v>0</v>
      </c>
      <c r="MF497" s="9">
        <v>0</v>
      </c>
      <c r="MG497" s="9">
        <v>0</v>
      </c>
      <c r="MH497" s="9">
        <v>0</v>
      </c>
      <c r="MI497" s="9">
        <v>0</v>
      </c>
      <c r="MJ497" s="9">
        <v>0</v>
      </c>
      <c r="MK497" s="9">
        <v>1</v>
      </c>
      <c r="ML497" s="9">
        <v>0</v>
      </c>
      <c r="MM497" s="9">
        <f t="shared" si="168"/>
        <v>1</v>
      </c>
      <c r="MN497" s="1">
        <v>1</v>
      </c>
      <c r="MO497" s="9">
        <v>1</v>
      </c>
      <c r="MP497" s="9">
        <v>0</v>
      </c>
      <c r="MQ497" s="9">
        <v>0</v>
      </c>
      <c r="MR497" s="9">
        <v>0</v>
      </c>
      <c r="MS497" s="9">
        <v>0</v>
      </c>
      <c r="MT497" s="9">
        <v>0</v>
      </c>
      <c r="MU497" s="9">
        <v>0</v>
      </c>
      <c r="MV497" s="9">
        <v>0</v>
      </c>
      <c r="MW497" s="9">
        <v>0</v>
      </c>
      <c r="MX497" s="9">
        <v>0</v>
      </c>
      <c r="MY497" s="9">
        <v>0</v>
      </c>
      <c r="MZ497" s="9">
        <v>0</v>
      </c>
      <c r="NA497" s="9">
        <v>0</v>
      </c>
      <c r="NB497" s="9" t="s">
        <v>122</v>
      </c>
      <c r="NC497" s="12">
        <v>12.6</v>
      </c>
      <c r="ND497" s="12">
        <v>39.6</v>
      </c>
      <c r="NE497" s="9">
        <v>5670</v>
      </c>
      <c r="NF497" s="9">
        <v>4880</v>
      </c>
      <c r="NG497" s="9">
        <v>570</v>
      </c>
      <c r="NH497" s="9">
        <v>170000</v>
      </c>
      <c r="NI497" s="13">
        <v>0.79</v>
      </c>
      <c r="NJ497" s="13">
        <v>9.6</v>
      </c>
      <c r="NK497" s="13">
        <v>0.48</v>
      </c>
      <c r="NL497" s="13">
        <v>0.24</v>
      </c>
      <c r="NM497" s="12">
        <v>63.3</v>
      </c>
      <c r="NN497" s="9">
        <v>105.1</v>
      </c>
      <c r="NO497" s="9"/>
      <c r="NP497" s="9"/>
      <c r="NQ497" s="9"/>
      <c r="NR497" s="9"/>
      <c r="NS497" s="9"/>
      <c r="NT497" s="9"/>
      <c r="NU497" s="9"/>
      <c r="NV497" s="9"/>
      <c r="NW497" s="9">
        <v>12.6</v>
      </c>
      <c r="NX497" s="9"/>
      <c r="NY497" s="1">
        <v>0</v>
      </c>
      <c r="NZ497" s="9"/>
      <c r="OA497" s="1">
        <v>0</v>
      </c>
      <c r="OB497" s="1">
        <v>0</v>
      </c>
      <c r="OC497" s="9">
        <v>0</v>
      </c>
      <c r="OD497" s="9">
        <v>0</v>
      </c>
      <c r="OE497" s="9">
        <f t="shared" si="169"/>
        <v>0</v>
      </c>
      <c r="OF497" s="9">
        <v>0</v>
      </c>
      <c r="OG497" s="9">
        <v>0</v>
      </c>
      <c r="OH497" s="9">
        <v>0</v>
      </c>
      <c r="OI497" s="9">
        <v>0</v>
      </c>
      <c r="OJ497" s="9">
        <v>0</v>
      </c>
      <c r="OK497" s="9">
        <v>0</v>
      </c>
      <c r="OL497" s="9">
        <v>0</v>
      </c>
      <c r="OM497" s="9">
        <v>0</v>
      </c>
      <c r="ON497" s="9">
        <v>0</v>
      </c>
      <c r="OO497" s="9">
        <v>0</v>
      </c>
      <c r="OP497" s="9">
        <f t="shared" si="170"/>
        <v>0</v>
      </c>
      <c r="OQ497" s="9">
        <v>0</v>
      </c>
      <c r="OR497" s="9">
        <v>0</v>
      </c>
      <c r="OS497" s="9">
        <v>0</v>
      </c>
      <c r="OT497" s="9">
        <v>0</v>
      </c>
      <c r="OU497" s="9">
        <v>0</v>
      </c>
      <c r="OV497" s="9">
        <v>0</v>
      </c>
      <c r="OW497" s="9">
        <v>0</v>
      </c>
      <c r="OX497" s="9">
        <v>0</v>
      </c>
      <c r="OY497" s="9">
        <v>0</v>
      </c>
      <c r="OZ497" s="9">
        <v>0</v>
      </c>
      <c r="PA497" s="9">
        <v>0</v>
      </c>
      <c r="PB497" s="9">
        <v>0</v>
      </c>
    </row>
    <row r="498" spans="1:418" x14ac:dyDescent="0.25">
      <c r="A498" s="1">
        <v>497</v>
      </c>
      <c r="B498" s="26" t="s">
        <v>2</v>
      </c>
      <c r="C498" s="9">
        <v>0</v>
      </c>
      <c r="D498" s="9">
        <v>1</v>
      </c>
      <c r="E498" s="9">
        <v>55</v>
      </c>
      <c r="F498" s="9">
        <v>0</v>
      </c>
      <c r="G498" s="1">
        <v>1</v>
      </c>
      <c r="H498" s="9">
        <v>0</v>
      </c>
      <c r="I498" s="9">
        <v>0</v>
      </c>
      <c r="J498" s="9" t="s">
        <v>5</v>
      </c>
      <c r="K498" s="9">
        <v>1</v>
      </c>
      <c r="L498" s="9">
        <v>0</v>
      </c>
      <c r="M498" s="9">
        <v>0</v>
      </c>
      <c r="N498" s="9">
        <v>0</v>
      </c>
      <c r="O498" s="9" t="s">
        <v>271</v>
      </c>
      <c r="P498" s="9" t="s">
        <v>247</v>
      </c>
      <c r="Q498" s="9"/>
      <c r="R498" s="9" t="s">
        <v>393</v>
      </c>
      <c r="S498" s="1">
        <v>0</v>
      </c>
      <c r="T498" s="9" t="s">
        <v>329</v>
      </c>
      <c r="U498" s="9" t="s">
        <v>149</v>
      </c>
      <c r="V498" s="9" t="s">
        <v>111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1</v>
      </c>
      <c r="BA498" s="9">
        <v>0</v>
      </c>
      <c r="BB498" s="1">
        <v>1</v>
      </c>
      <c r="BC498" s="9">
        <v>0</v>
      </c>
      <c r="BD498" s="9">
        <v>0</v>
      </c>
      <c r="BE498" s="9">
        <f t="shared" si="202"/>
        <v>0</v>
      </c>
      <c r="BF498" s="9">
        <v>0</v>
      </c>
      <c r="BG498" s="9">
        <v>0</v>
      </c>
      <c r="BH498" s="9">
        <v>0</v>
      </c>
      <c r="BI498" s="9">
        <v>0</v>
      </c>
      <c r="BJ498" s="1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1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/>
      <c r="CJ498" s="9"/>
      <c r="CK498" s="9" t="s">
        <v>125</v>
      </c>
      <c r="CL498" s="1">
        <v>0</v>
      </c>
      <c r="CM498" s="10">
        <v>44023</v>
      </c>
      <c r="CN498" s="10"/>
      <c r="CO498" s="10"/>
      <c r="CP498" s="10"/>
      <c r="CQ498" s="10">
        <v>44023</v>
      </c>
      <c r="CR498" s="10">
        <v>44028</v>
      </c>
      <c r="CS498" s="10">
        <v>44028</v>
      </c>
      <c r="CT498" s="3">
        <f t="shared" si="197"/>
        <v>0</v>
      </c>
      <c r="CU498" s="3">
        <f t="shared" si="198"/>
        <v>5</v>
      </c>
      <c r="CV498" s="11"/>
      <c r="CW498" s="3">
        <f>CR498-CQ498</f>
        <v>5</v>
      </c>
      <c r="CX498" s="3">
        <v>5</v>
      </c>
      <c r="CY498" s="11"/>
      <c r="CZ498" s="11">
        <v>1</v>
      </c>
      <c r="DA498" s="11">
        <v>0</v>
      </c>
      <c r="DB498" s="11">
        <v>0</v>
      </c>
      <c r="DC498" s="3">
        <f t="shared" si="199"/>
        <v>1</v>
      </c>
      <c r="DD498" s="10">
        <v>44015</v>
      </c>
      <c r="DE498" s="1">
        <v>0</v>
      </c>
      <c r="DF498" s="11">
        <f t="shared" si="161"/>
        <v>8</v>
      </c>
      <c r="DG498" s="3">
        <f t="shared" si="200"/>
        <v>3</v>
      </c>
      <c r="DH498" s="9">
        <v>1</v>
      </c>
      <c r="DI498" s="9">
        <v>1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1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80</v>
      </c>
      <c r="EH498" s="9">
        <v>1.7</v>
      </c>
      <c r="EI498" s="12">
        <f>(EG498)/(EH498*EH498)</f>
        <v>27.681660899653981</v>
      </c>
      <c r="EJ498" s="11">
        <v>0</v>
      </c>
      <c r="EK498" s="3">
        <v>1</v>
      </c>
      <c r="EL498" s="11">
        <v>0</v>
      </c>
      <c r="EM498" s="9">
        <v>100</v>
      </c>
      <c r="EN498" s="9">
        <v>60</v>
      </c>
      <c r="EO498" s="12">
        <f t="shared" si="162"/>
        <v>73.333333333333329</v>
      </c>
      <c r="EP498" s="11">
        <v>0</v>
      </c>
      <c r="EQ498" s="9">
        <v>88</v>
      </c>
      <c r="ER498" s="9">
        <v>0</v>
      </c>
      <c r="ES498" s="9">
        <v>16</v>
      </c>
      <c r="ET498" s="9">
        <v>0</v>
      </c>
      <c r="EU498" s="12">
        <v>36</v>
      </c>
      <c r="EV498" s="11">
        <v>0</v>
      </c>
      <c r="EW498" s="12">
        <v>38.5</v>
      </c>
      <c r="EX498" s="9">
        <v>92</v>
      </c>
      <c r="EY498" s="1">
        <v>0</v>
      </c>
      <c r="EZ498" s="9" t="s">
        <v>53</v>
      </c>
      <c r="FA498" s="9">
        <v>0</v>
      </c>
      <c r="FB498" s="1">
        <v>1</v>
      </c>
      <c r="FC498" s="9">
        <v>1</v>
      </c>
      <c r="FD498" s="9">
        <v>0</v>
      </c>
      <c r="FE498" s="9">
        <v>0</v>
      </c>
      <c r="FF498" s="9">
        <v>0</v>
      </c>
      <c r="FG498" s="9">
        <v>0</v>
      </c>
      <c r="FH498" s="9">
        <v>0</v>
      </c>
      <c r="FI498" s="1">
        <v>3</v>
      </c>
      <c r="FJ498" s="9">
        <v>0</v>
      </c>
      <c r="FK498" s="9">
        <v>0</v>
      </c>
      <c r="FL498" s="1">
        <v>1</v>
      </c>
      <c r="FM498" s="9" t="s">
        <v>104</v>
      </c>
      <c r="FN498" s="9" t="s">
        <v>83</v>
      </c>
      <c r="FO498" s="9">
        <v>0</v>
      </c>
      <c r="FP498" s="9">
        <v>0</v>
      </c>
      <c r="FQ498" s="1">
        <v>1</v>
      </c>
      <c r="FR498" s="1">
        <v>1</v>
      </c>
      <c r="FS498" s="1">
        <f t="shared" si="201"/>
        <v>2</v>
      </c>
      <c r="FT498" s="1">
        <v>0</v>
      </c>
      <c r="FU498" s="9">
        <v>0</v>
      </c>
      <c r="FV498" s="9">
        <v>0</v>
      </c>
      <c r="FW498" s="9">
        <v>0</v>
      </c>
      <c r="FX498" s="9">
        <v>0</v>
      </c>
      <c r="FY498" s="9">
        <v>0</v>
      </c>
      <c r="FZ498" s="1">
        <f t="shared" si="195"/>
        <v>1</v>
      </c>
      <c r="GA498" s="1">
        <v>1</v>
      </c>
      <c r="GB498" s="9">
        <v>1</v>
      </c>
      <c r="GC498" s="9">
        <v>0</v>
      </c>
      <c r="GD498" s="9">
        <v>0</v>
      </c>
      <c r="GE498" s="9">
        <v>0</v>
      </c>
      <c r="GF498" s="9">
        <v>0</v>
      </c>
      <c r="GG498" s="9">
        <v>0</v>
      </c>
      <c r="GH498" s="1">
        <f t="shared" si="196"/>
        <v>1</v>
      </c>
      <c r="GI498" s="1">
        <v>1</v>
      </c>
      <c r="GJ498" s="9">
        <v>0</v>
      </c>
      <c r="GK498" s="9">
        <v>1</v>
      </c>
      <c r="GL498" s="9">
        <v>1</v>
      </c>
      <c r="GM498" s="9">
        <v>0</v>
      </c>
      <c r="GN498" s="9">
        <v>0</v>
      </c>
      <c r="GO498" s="9">
        <v>0</v>
      </c>
      <c r="GP498" s="1">
        <v>0</v>
      </c>
      <c r="GQ498" s="9">
        <v>0</v>
      </c>
      <c r="GR498" s="11">
        <f t="shared" si="163"/>
        <v>0</v>
      </c>
      <c r="GS498" s="9">
        <v>0</v>
      </c>
      <c r="GT498" s="9">
        <v>0</v>
      </c>
      <c r="GU498" s="9">
        <v>0</v>
      </c>
      <c r="GV498" s="9">
        <v>0</v>
      </c>
      <c r="GW498" s="9">
        <v>0</v>
      </c>
      <c r="GX498" s="9">
        <f t="shared" si="164"/>
        <v>3</v>
      </c>
      <c r="GY498" s="9">
        <v>1</v>
      </c>
      <c r="GZ498" s="9">
        <v>0</v>
      </c>
      <c r="HA498" s="9">
        <v>0</v>
      </c>
      <c r="HB498" s="9">
        <v>1</v>
      </c>
      <c r="HC498" s="9">
        <v>0</v>
      </c>
      <c r="HD498" s="9">
        <v>0</v>
      </c>
      <c r="HE498" s="9">
        <v>0</v>
      </c>
      <c r="HF498" s="9">
        <v>0</v>
      </c>
      <c r="HG498" s="9">
        <v>0</v>
      </c>
      <c r="HH498" s="9">
        <v>0</v>
      </c>
      <c r="HI498" s="9">
        <v>1</v>
      </c>
      <c r="HJ498" s="9">
        <v>0</v>
      </c>
      <c r="HK498" s="9">
        <v>0</v>
      </c>
      <c r="HL498" s="9">
        <v>0</v>
      </c>
      <c r="HM498" s="9">
        <v>0</v>
      </c>
      <c r="HN498" s="9">
        <v>0</v>
      </c>
      <c r="HO498" s="9">
        <v>0</v>
      </c>
      <c r="HP498" s="9">
        <v>0</v>
      </c>
      <c r="HQ498" s="9">
        <v>0</v>
      </c>
      <c r="HR498" s="9">
        <v>1</v>
      </c>
      <c r="HS498" s="9">
        <v>0</v>
      </c>
      <c r="HT498" s="9">
        <v>0</v>
      </c>
      <c r="HU498" s="9">
        <v>0</v>
      </c>
      <c r="HV498" s="9">
        <v>0</v>
      </c>
      <c r="HW498" s="9">
        <v>0</v>
      </c>
      <c r="HX498" s="9">
        <v>0</v>
      </c>
      <c r="HY498" s="9">
        <v>0</v>
      </c>
      <c r="HZ498" s="9">
        <v>0</v>
      </c>
      <c r="IA498" s="9">
        <v>0</v>
      </c>
      <c r="IB498" s="9">
        <v>0</v>
      </c>
      <c r="IC498" s="9">
        <v>0</v>
      </c>
      <c r="ID498" s="9">
        <v>1</v>
      </c>
      <c r="IE498" s="9">
        <v>0</v>
      </c>
      <c r="IF498" s="1">
        <v>0</v>
      </c>
      <c r="IG498" s="9">
        <v>0</v>
      </c>
      <c r="IH498" s="9">
        <v>0</v>
      </c>
      <c r="II498" s="9">
        <v>0</v>
      </c>
      <c r="IJ498" s="9">
        <v>0</v>
      </c>
      <c r="IK498" s="9">
        <v>0</v>
      </c>
      <c r="IL498" s="9">
        <v>0</v>
      </c>
      <c r="IM498" s="9">
        <v>0</v>
      </c>
      <c r="IN498" s="9">
        <v>0</v>
      </c>
      <c r="IO498" s="9">
        <v>0</v>
      </c>
      <c r="IP498" s="9">
        <v>1</v>
      </c>
      <c r="IQ498" s="9">
        <f t="shared" si="203"/>
        <v>2</v>
      </c>
      <c r="IR498" s="1">
        <v>1</v>
      </c>
      <c r="IS498" s="9">
        <v>1</v>
      </c>
      <c r="IT498" s="9">
        <v>1</v>
      </c>
      <c r="IU498" s="9">
        <v>1</v>
      </c>
      <c r="IV498" s="9">
        <v>0</v>
      </c>
      <c r="IW498" s="9">
        <v>0</v>
      </c>
      <c r="IX498" s="9">
        <v>0</v>
      </c>
      <c r="IY498" s="9">
        <v>0</v>
      </c>
      <c r="IZ498" s="9">
        <v>0</v>
      </c>
      <c r="JA498" s="9">
        <v>70</v>
      </c>
      <c r="JB498" s="9">
        <v>0</v>
      </c>
      <c r="JC498" s="9">
        <v>0</v>
      </c>
      <c r="JD498" s="9">
        <v>0</v>
      </c>
      <c r="JE498" s="1">
        <v>1</v>
      </c>
      <c r="JF498" s="1">
        <v>10</v>
      </c>
      <c r="JG498" s="1">
        <v>0</v>
      </c>
      <c r="JH498" s="1">
        <v>0</v>
      </c>
      <c r="JI498" s="1">
        <v>1</v>
      </c>
      <c r="JJ498" s="9"/>
      <c r="JK498" s="9">
        <v>0</v>
      </c>
      <c r="JL498" s="9">
        <v>0</v>
      </c>
      <c r="JM498" s="9">
        <v>0</v>
      </c>
      <c r="JN498" s="9">
        <v>0</v>
      </c>
      <c r="JO498" s="9">
        <v>0</v>
      </c>
      <c r="JP498" s="9">
        <v>0</v>
      </c>
      <c r="JQ498" s="9">
        <v>0</v>
      </c>
      <c r="JR498" s="9">
        <v>0</v>
      </c>
      <c r="JS498" s="9">
        <v>1</v>
      </c>
      <c r="JT498" s="9">
        <v>1</v>
      </c>
      <c r="JU498" s="9">
        <v>0</v>
      </c>
      <c r="JV498" s="9">
        <v>0</v>
      </c>
      <c r="JW498" s="9">
        <v>0</v>
      </c>
      <c r="JX498" s="9">
        <v>1</v>
      </c>
      <c r="JY498" s="10">
        <v>44023</v>
      </c>
      <c r="JZ498" s="10">
        <v>44028</v>
      </c>
      <c r="KA498" s="9">
        <f>JZ498-JY498</f>
        <v>5</v>
      </c>
      <c r="KB498" s="9">
        <v>1</v>
      </c>
      <c r="KC498" s="9">
        <f t="shared" si="204"/>
        <v>8</v>
      </c>
      <c r="KD498" s="9">
        <v>1</v>
      </c>
      <c r="KE498" s="9">
        <v>1</v>
      </c>
      <c r="KF498" s="9">
        <v>1</v>
      </c>
      <c r="KG498" s="9">
        <v>0</v>
      </c>
      <c r="KH498" s="9">
        <v>0</v>
      </c>
      <c r="KI498" s="9">
        <v>1</v>
      </c>
      <c r="KJ498" s="9">
        <v>1</v>
      </c>
      <c r="KK498" s="9">
        <v>1</v>
      </c>
      <c r="KL498" s="9">
        <v>0</v>
      </c>
      <c r="KM498" s="9">
        <v>0</v>
      </c>
      <c r="KN498" s="9">
        <v>1</v>
      </c>
      <c r="KO498" s="1">
        <v>1</v>
      </c>
      <c r="KP498" s="9">
        <v>0</v>
      </c>
      <c r="KQ498" s="9">
        <v>0</v>
      </c>
      <c r="KR498" s="9">
        <v>1</v>
      </c>
      <c r="KS498" s="9">
        <v>0</v>
      </c>
      <c r="KT498" s="9">
        <v>0</v>
      </c>
      <c r="KU498" s="9">
        <v>0</v>
      </c>
      <c r="KV498" s="9">
        <v>0</v>
      </c>
      <c r="KW498" s="9" t="s">
        <v>103</v>
      </c>
      <c r="KX498" s="9">
        <v>0</v>
      </c>
      <c r="KY498" s="9">
        <v>1</v>
      </c>
      <c r="KZ498" s="12">
        <v>13.3</v>
      </c>
      <c r="LA498" s="12">
        <v>42.8</v>
      </c>
      <c r="LB498" s="9">
        <v>4440</v>
      </c>
      <c r="LC498" s="9">
        <v>3870</v>
      </c>
      <c r="LD498" s="9">
        <v>370</v>
      </c>
      <c r="LE498" s="9">
        <v>190000</v>
      </c>
      <c r="LF498" s="13">
        <v>1.55</v>
      </c>
      <c r="LG498" s="13">
        <v>45</v>
      </c>
      <c r="LH498" s="13">
        <v>1.71</v>
      </c>
      <c r="LI498" s="13">
        <v>1.32</v>
      </c>
      <c r="LJ498" s="12">
        <v>81.900000000000006</v>
      </c>
      <c r="LK498" s="9">
        <v>68.8</v>
      </c>
      <c r="LL498" s="9">
        <v>790</v>
      </c>
      <c r="LM498" s="9"/>
      <c r="LN498" s="9"/>
      <c r="LO498" s="12">
        <v>1720</v>
      </c>
      <c r="LP498" s="12">
        <v>8130</v>
      </c>
      <c r="LQ498" s="14">
        <v>9.1800000000000007E-2</v>
      </c>
      <c r="LR498" s="9"/>
      <c r="LS498" s="9"/>
      <c r="LT498" s="9">
        <v>17.5</v>
      </c>
      <c r="LU498" s="9"/>
      <c r="LV498" s="9">
        <v>1</v>
      </c>
      <c r="LW498" s="1" t="s">
        <v>113</v>
      </c>
      <c r="LX498" s="1">
        <v>1</v>
      </c>
      <c r="LY498" s="1">
        <v>0</v>
      </c>
      <c r="LZ498" s="9">
        <v>1</v>
      </c>
      <c r="MA498" s="9">
        <v>0</v>
      </c>
      <c r="MB498" s="9">
        <f t="shared" si="167"/>
        <v>1</v>
      </c>
      <c r="MC498" s="1">
        <v>1</v>
      </c>
      <c r="MD498" s="9">
        <v>1</v>
      </c>
      <c r="ME498" s="9">
        <v>0</v>
      </c>
      <c r="MF498" s="9">
        <v>0</v>
      </c>
      <c r="MG498" s="9">
        <v>0</v>
      </c>
      <c r="MH498" s="9">
        <v>0</v>
      </c>
      <c r="MI498" s="9">
        <v>0</v>
      </c>
      <c r="MJ498" s="9">
        <v>0</v>
      </c>
      <c r="MK498" s="9">
        <v>0</v>
      </c>
      <c r="ML498" s="9">
        <v>0</v>
      </c>
      <c r="MM498" s="9">
        <f t="shared" si="168"/>
        <v>0</v>
      </c>
      <c r="MN498" s="9">
        <v>0</v>
      </c>
      <c r="MO498" s="9">
        <v>0</v>
      </c>
      <c r="MP498" s="9">
        <v>0</v>
      </c>
      <c r="MQ498" s="9">
        <v>0</v>
      </c>
      <c r="MR498" s="9">
        <v>0</v>
      </c>
      <c r="MS498" s="9">
        <v>0</v>
      </c>
      <c r="MT498" s="9">
        <v>0</v>
      </c>
      <c r="MU498" s="9">
        <v>0</v>
      </c>
      <c r="MV498" s="9">
        <v>0</v>
      </c>
      <c r="MW498" s="9">
        <v>0</v>
      </c>
      <c r="MX498" s="9">
        <v>0</v>
      </c>
      <c r="MY498" s="9">
        <v>0</v>
      </c>
      <c r="MZ498" s="9">
        <v>0</v>
      </c>
      <c r="NA498" s="9">
        <v>0</v>
      </c>
      <c r="NB498" s="9" t="s">
        <v>122</v>
      </c>
      <c r="NC498" s="12">
        <v>12.3</v>
      </c>
      <c r="ND498" s="12">
        <v>39.299999999999997</v>
      </c>
      <c r="NE498" s="9">
        <v>4470</v>
      </c>
      <c r="NF498" s="9">
        <v>3910</v>
      </c>
      <c r="NG498" s="9">
        <v>370</v>
      </c>
      <c r="NH498" s="9">
        <v>202000</v>
      </c>
      <c r="NI498" s="13">
        <v>1.51</v>
      </c>
      <c r="NJ498" s="13">
        <v>49</v>
      </c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>
        <v>16.5</v>
      </c>
      <c r="NX498" s="9"/>
      <c r="NY498" s="1">
        <v>0</v>
      </c>
      <c r="NZ498" s="9"/>
      <c r="OA498" s="1">
        <v>0</v>
      </c>
      <c r="OB498" s="1">
        <v>0</v>
      </c>
      <c r="OC498" s="9">
        <v>1</v>
      </c>
      <c r="OD498" s="9">
        <v>0</v>
      </c>
      <c r="OE498" s="9">
        <f t="shared" si="169"/>
        <v>2</v>
      </c>
      <c r="OF498" s="1">
        <v>1</v>
      </c>
      <c r="OG498" s="9">
        <v>1</v>
      </c>
      <c r="OH498" s="9">
        <v>0</v>
      </c>
      <c r="OI498" s="9">
        <v>0</v>
      </c>
      <c r="OJ498" s="9">
        <v>0</v>
      </c>
      <c r="OK498" s="9">
        <v>0</v>
      </c>
      <c r="OL498" s="9">
        <v>0</v>
      </c>
      <c r="OM498" s="9">
        <v>1</v>
      </c>
      <c r="ON498" s="9">
        <v>0</v>
      </c>
      <c r="OO498" s="9">
        <v>0</v>
      </c>
      <c r="OP498" s="9">
        <f t="shared" si="170"/>
        <v>0</v>
      </c>
      <c r="OQ498" s="9">
        <v>0</v>
      </c>
      <c r="OR498" s="9">
        <v>0</v>
      </c>
      <c r="OS498" s="9">
        <v>0</v>
      </c>
      <c r="OT498" s="9">
        <v>0</v>
      </c>
      <c r="OU498" s="9">
        <v>0</v>
      </c>
      <c r="OV498" s="9">
        <v>0</v>
      </c>
      <c r="OW498" s="9">
        <v>0</v>
      </c>
      <c r="OX498" s="9">
        <v>0</v>
      </c>
      <c r="OY498" s="9">
        <v>0</v>
      </c>
      <c r="OZ498" s="9">
        <v>0</v>
      </c>
      <c r="PA498" s="9">
        <v>0</v>
      </c>
      <c r="PB498" s="9">
        <v>0</v>
      </c>
    </row>
    <row r="499" spans="1:418" x14ac:dyDescent="0.25">
      <c r="A499" s="1">
        <v>498</v>
      </c>
      <c r="B499" s="26" t="s">
        <v>2</v>
      </c>
      <c r="C499" s="9">
        <v>0</v>
      </c>
      <c r="D499" s="9">
        <v>1</v>
      </c>
      <c r="E499" s="9">
        <v>73</v>
      </c>
      <c r="F499" s="9">
        <v>0</v>
      </c>
      <c r="G499" s="9">
        <v>0</v>
      </c>
      <c r="H499" s="1">
        <v>1</v>
      </c>
      <c r="I499" s="9">
        <v>0</v>
      </c>
      <c r="J499" s="9" t="s">
        <v>5</v>
      </c>
      <c r="K499" s="9">
        <v>1</v>
      </c>
      <c r="L499" s="9">
        <v>0</v>
      </c>
      <c r="M499" s="9">
        <v>0</v>
      </c>
      <c r="N499" s="9">
        <v>0</v>
      </c>
      <c r="O499" s="9" t="s">
        <v>478</v>
      </c>
      <c r="P499" s="9" t="s">
        <v>247</v>
      </c>
      <c r="Q499" s="9"/>
      <c r="R499" s="9" t="s">
        <v>393</v>
      </c>
      <c r="S499" s="1">
        <v>0</v>
      </c>
      <c r="T499" s="9" t="s">
        <v>329</v>
      </c>
      <c r="U499" s="9" t="s">
        <v>150</v>
      </c>
      <c r="V499" s="9" t="s">
        <v>111</v>
      </c>
      <c r="W499" s="9">
        <v>1</v>
      </c>
      <c r="X499" s="9">
        <v>1</v>
      </c>
      <c r="Y499" s="9">
        <v>1</v>
      </c>
      <c r="Z499" s="9">
        <v>0</v>
      </c>
      <c r="AA499" s="9">
        <v>0</v>
      </c>
      <c r="AB499" s="9">
        <v>0</v>
      </c>
      <c r="AC499" s="9">
        <v>0</v>
      </c>
      <c r="AD499" s="9">
        <v>1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1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5</v>
      </c>
      <c r="BA499" s="9">
        <v>0</v>
      </c>
      <c r="BB499" s="9">
        <v>0</v>
      </c>
      <c r="BC499" s="9">
        <v>0</v>
      </c>
      <c r="BD499" s="1">
        <v>1</v>
      </c>
      <c r="BE499" s="9">
        <f t="shared" si="202"/>
        <v>2</v>
      </c>
      <c r="BF499" s="9">
        <v>1</v>
      </c>
      <c r="BG499" s="9">
        <v>1</v>
      </c>
      <c r="BH499" s="9">
        <v>0</v>
      </c>
      <c r="BI499" s="9">
        <v>0</v>
      </c>
      <c r="BJ499" s="1">
        <v>0</v>
      </c>
      <c r="BK499" s="9">
        <v>0</v>
      </c>
      <c r="BL499" s="9">
        <v>0</v>
      </c>
      <c r="BM499" s="9">
        <v>0</v>
      </c>
      <c r="BN499" s="9">
        <v>1</v>
      </c>
      <c r="BO499" s="9">
        <v>1</v>
      </c>
      <c r="BP499" s="9">
        <v>0</v>
      </c>
      <c r="BQ499" s="9">
        <v>0</v>
      </c>
      <c r="BR499" s="1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0</v>
      </c>
      <c r="CI499" s="9"/>
      <c r="CJ499" s="9"/>
      <c r="CK499" s="9" t="s">
        <v>125</v>
      </c>
      <c r="CL499" s="1">
        <v>0</v>
      </c>
      <c r="CM499" s="10">
        <v>44022</v>
      </c>
      <c r="CN499" s="10">
        <v>44022</v>
      </c>
      <c r="CO499" s="10"/>
      <c r="CP499" s="10"/>
      <c r="CQ499" s="10"/>
      <c r="CR499" s="10"/>
      <c r="CS499" s="10">
        <v>44029</v>
      </c>
      <c r="CT499" s="3"/>
      <c r="CU499" s="3">
        <f t="shared" si="198"/>
        <v>7</v>
      </c>
      <c r="CV499" s="11"/>
      <c r="CW499" s="11"/>
      <c r="CX499" s="11"/>
      <c r="CY499" s="3">
        <f>CU499-CV499-CW499</f>
        <v>7</v>
      </c>
      <c r="CZ499" s="11">
        <v>0</v>
      </c>
      <c r="DA499" s="3">
        <v>1</v>
      </c>
      <c r="DB499" s="11">
        <v>0</v>
      </c>
      <c r="DC499" s="3">
        <f t="shared" si="199"/>
        <v>1</v>
      </c>
      <c r="DD499" s="10">
        <v>44014</v>
      </c>
      <c r="DE499" s="1">
        <v>0</v>
      </c>
      <c r="DF499" s="11">
        <f t="shared" si="161"/>
        <v>8</v>
      </c>
      <c r="DG499" s="3">
        <f t="shared" si="200"/>
        <v>2</v>
      </c>
      <c r="DH499" s="16">
        <v>1</v>
      </c>
      <c r="DI499" s="16">
        <v>1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>
        <v>0</v>
      </c>
      <c r="DU499" s="16">
        <v>0</v>
      </c>
      <c r="DV499" s="16">
        <v>0</v>
      </c>
      <c r="DW499" s="16">
        <v>0</v>
      </c>
      <c r="DX499" s="16">
        <v>0</v>
      </c>
      <c r="DY499" s="16">
        <v>0</v>
      </c>
      <c r="DZ499" s="16">
        <v>0</v>
      </c>
      <c r="EA499" s="16">
        <v>0</v>
      </c>
      <c r="EB499" s="16">
        <v>0</v>
      </c>
      <c r="EC499" s="16">
        <v>0</v>
      </c>
      <c r="ED499" s="16">
        <v>0</v>
      </c>
      <c r="EE499" s="16">
        <v>0</v>
      </c>
      <c r="EF499" s="9">
        <v>0</v>
      </c>
      <c r="EG499" s="9"/>
      <c r="EH499" s="9"/>
      <c r="EI499" s="12"/>
      <c r="EJ499" s="11"/>
      <c r="EK499" s="11"/>
      <c r="EL499" s="11"/>
      <c r="EM499" s="9">
        <v>119</v>
      </c>
      <c r="EN499" s="9">
        <v>77</v>
      </c>
      <c r="EO499" s="12">
        <f t="shared" si="162"/>
        <v>91</v>
      </c>
      <c r="EP499" s="11">
        <v>0</v>
      </c>
      <c r="EQ499" s="9">
        <v>67</v>
      </c>
      <c r="ER499" s="9">
        <v>0</v>
      </c>
      <c r="ES499" s="9">
        <v>19</v>
      </c>
      <c r="ET499" s="9">
        <v>0</v>
      </c>
      <c r="EU499" s="12">
        <v>36</v>
      </c>
      <c r="EV499" s="11">
        <v>0</v>
      </c>
      <c r="EW499" s="12">
        <v>36</v>
      </c>
      <c r="EX499" s="9">
        <v>94</v>
      </c>
      <c r="EY499" s="1">
        <v>0</v>
      </c>
      <c r="EZ499" s="9" t="s">
        <v>51</v>
      </c>
      <c r="FA499" s="9">
        <v>1</v>
      </c>
      <c r="FB499" s="9">
        <v>0</v>
      </c>
      <c r="FC499" s="9">
        <v>0</v>
      </c>
      <c r="FD499" s="9">
        <v>0</v>
      </c>
      <c r="FE499" s="9">
        <v>0</v>
      </c>
      <c r="FF499" s="9">
        <v>0</v>
      </c>
      <c r="FG499" s="9">
        <v>0</v>
      </c>
      <c r="FH499" s="9">
        <v>0</v>
      </c>
      <c r="FI499" s="1">
        <v>1</v>
      </c>
      <c r="FJ499" s="1">
        <v>1</v>
      </c>
      <c r="FK499" s="9">
        <v>0</v>
      </c>
      <c r="FL499" s="9">
        <v>0</v>
      </c>
      <c r="FM499" s="9" t="s">
        <v>104</v>
      </c>
      <c r="FN499" s="9" t="s">
        <v>81</v>
      </c>
      <c r="FO499" s="1">
        <v>1</v>
      </c>
      <c r="FP499" s="9">
        <v>0</v>
      </c>
      <c r="FQ499" s="9">
        <v>0</v>
      </c>
      <c r="FR499" s="1">
        <v>1</v>
      </c>
      <c r="FS499" s="1">
        <f t="shared" si="201"/>
        <v>1</v>
      </c>
      <c r="FT499" s="1">
        <v>0</v>
      </c>
      <c r="FU499" s="9">
        <v>0</v>
      </c>
      <c r="FV499" s="9">
        <v>0</v>
      </c>
      <c r="FW499" s="9">
        <v>0</v>
      </c>
      <c r="FX499" s="9">
        <v>0</v>
      </c>
      <c r="FY499" s="9">
        <v>0</v>
      </c>
      <c r="FZ499" s="1">
        <f t="shared" si="195"/>
        <v>0</v>
      </c>
      <c r="GA499" s="1">
        <v>0</v>
      </c>
      <c r="GB499" s="9">
        <v>0</v>
      </c>
      <c r="GC499" s="9">
        <v>0</v>
      </c>
      <c r="GD499" s="9">
        <v>0</v>
      </c>
      <c r="GE499" s="9">
        <v>0</v>
      </c>
      <c r="GF499" s="9">
        <v>0</v>
      </c>
      <c r="GG499" s="9">
        <v>0</v>
      </c>
      <c r="GH499" s="1">
        <f t="shared" si="196"/>
        <v>1</v>
      </c>
      <c r="GI499" s="1">
        <v>1</v>
      </c>
      <c r="GJ499" s="9">
        <v>0</v>
      </c>
      <c r="GK499" s="9">
        <v>1</v>
      </c>
      <c r="GL499" s="9">
        <v>1</v>
      </c>
      <c r="GM499" s="9">
        <v>0</v>
      </c>
      <c r="GN499" s="9">
        <v>0</v>
      </c>
      <c r="GO499" s="9">
        <v>0</v>
      </c>
      <c r="GP499" s="1">
        <v>0</v>
      </c>
      <c r="GQ499" s="9">
        <v>0</v>
      </c>
      <c r="GR499" s="11">
        <f t="shared" si="163"/>
        <v>0</v>
      </c>
      <c r="GS499" s="9">
        <v>0</v>
      </c>
      <c r="GT499" s="9">
        <v>0</v>
      </c>
      <c r="GU499" s="9">
        <v>0</v>
      </c>
      <c r="GV499" s="9">
        <v>0</v>
      </c>
      <c r="GW499" s="9">
        <v>0</v>
      </c>
      <c r="GX499" s="9">
        <f t="shared" si="164"/>
        <v>0</v>
      </c>
      <c r="GY499" s="9">
        <v>0</v>
      </c>
      <c r="GZ499" s="9">
        <v>0</v>
      </c>
      <c r="HA499" s="9">
        <v>0</v>
      </c>
      <c r="HB499" s="9">
        <v>0</v>
      </c>
      <c r="HC499" s="9">
        <v>0</v>
      </c>
      <c r="HD499" s="9">
        <v>0</v>
      </c>
      <c r="HE499" s="9">
        <v>0</v>
      </c>
      <c r="HF499" s="9">
        <v>0</v>
      </c>
      <c r="HG499" s="9">
        <v>0</v>
      </c>
      <c r="HH499" s="9">
        <v>0</v>
      </c>
      <c r="HI499" s="9">
        <v>0</v>
      </c>
      <c r="HJ499" s="9">
        <v>0</v>
      </c>
      <c r="HK499" s="9">
        <v>0</v>
      </c>
      <c r="HL499" s="9">
        <v>0</v>
      </c>
      <c r="HM499" s="9">
        <v>0</v>
      </c>
      <c r="HN499" s="9">
        <v>0</v>
      </c>
      <c r="HO499" s="9">
        <v>0</v>
      </c>
      <c r="HP499" s="9">
        <v>0</v>
      </c>
      <c r="HQ499" s="9">
        <v>0</v>
      </c>
      <c r="HR499" s="9">
        <v>0</v>
      </c>
      <c r="HS499" s="9">
        <v>0</v>
      </c>
      <c r="HT499" s="9">
        <v>0</v>
      </c>
      <c r="HU499" s="9">
        <v>0</v>
      </c>
      <c r="HV499" s="9">
        <v>0</v>
      </c>
      <c r="HW499" s="9">
        <v>0</v>
      </c>
      <c r="HX499" s="9">
        <v>0</v>
      </c>
      <c r="HY499" s="9">
        <v>0</v>
      </c>
      <c r="HZ499" s="9">
        <v>0</v>
      </c>
      <c r="IA499" s="9">
        <v>1</v>
      </c>
      <c r="IB499" s="9">
        <v>1</v>
      </c>
      <c r="IC499" s="9">
        <v>1</v>
      </c>
      <c r="ID499" s="9">
        <v>1</v>
      </c>
      <c r="IE499" s="9">
        <v>0</v>
      </c>
      <c r="IF499" s="1">
        <v>0</v>
      </c>
      <c r="IG499" s="9">
        <v>0</v>
      </c>
      <c r="IH499" s="9">
        <v>0</v>
      </c>
      <c r="II499" s="9">
        <v>0</v>
      </c>
      <c r="IJ499" s="9">
        <v>0</v>
      </c>
      <c r="IK499" s="9">
        <v>0</v>
      </c>
      <c r="IL499" s="9">
        <v>0</v>
      </c>
      <c r="IM499" s="9">
        <v>0</v>
      </c>
      <c r="IN499" s="9">
        <v>1</v>
      </c>
      <c r="IO499" s="9">
        <v>0</v>
      </c>
      <c r="IP499" s="9">
        <v>0</v>
      </c>
      <c r="IQ499" s="9">
        <f t="shared" si="203"/>
        <v>0</v>
      </c>
      <c r="IR499" s="1">
        <v>0</v>
      </c>
      <c r="IS499" s="9">
        <v>0</v>
      </c>
      <c r="IT499" s="9">
        <v>0</v>
      </c>
      <c r="IU499" s="9">
        <v>0</v>
      </c>
      <c r="IV499" s="9">
        <v>0</v>
      </c>
      <c r="IW499" s="9">
        <v>0</v>
      </c>
      <c r="IX499" s="9">
        <v>0</v>
      </c>
      <c r="IY499" s="9">
        <v>0</v>
      </c>
      <c r="IZ499" s="9">
        <v>0</v>
      </c>
      <c r="JA499" s="9"/>
      <c r="JB499" s="9"/>
      <c r="JC499" s="9"/>
      <c r="JD499" s="9"/>
      <c r="JE499" s="9"/>
      <c r="JF499" s="1">
        <v>4</v>
      </c>
      <c r="JG499" s="1">
        <v>1</v>
      </c>
      <c r="JH499" s="1">
        <v>0</v>
      </c>
      <c r="JI499" s="1">
        <v>0</v>
      </c>
      <c r="JJ499" s="9"/>
      <c r="JK499" s="9">
        <v>0</v>
      </c>
      <c r="JL499" s="9">
        <v>0</v>
      </c>
      <c r="JM499" s="9">
        <v>0</v>
      </c>
      <c r="JN499" s="9">
        <v>0</v>
      </c>
      <c r="JO499" s="9">
        <v>0</v>
      </c>
      <c r="JP499" s="9">
        <v>0</v>
      </c>
      <c r="JQ499" s="9">
        <v>0</v>
      </c>
      <c r="JR499" s="9">
        <v>0</v>
      </c>
      <c r="JS499" s="9">
        <v>1</v>
      </c>
      <c r="JT499" s="9">
        <v>1</v>
      </c>
      <c r="JU499" s="9">
        <v>0</v>
      </c>
      <c r="JV499" s="9">
        <v>0</v>
      </c>
      <c r="JW499" s="9">
        <v>0</v>
      </c>
      <c r="JX499" s="9">
        <v>0</v>
      </c>
      <c r="JY499" s="9"/>
      <c r="JZ499" s="9"/>
      <c r="KA499" s="9"/>
      <c r="KB499" s="9">
        <v>0</v>
      </c>
      <c r="KC499" s="9">
        <f t="shared" si="204"/>
        <v>0</v>
      </c>
      <c r="KD499" s="9">
        <v>0</v>
      </c>
      <c r="KE499" s="9">
        <v>0</v>
      </c>
      <c r="KF499" s="9">
        <v>0</v>
      </c>
      <c r="KG499" s="9">
        <v>0</v>
      </c>
      <c r="KH499" s="9">
        <v>0</v>
      </c>
      <c r="KI499" s="9">
        <v>0</v>
      </c>
      <c r="KJ499" s="9">
        <v>0</v>
      </c>
      <c r="KK499" s="9">
        <v>0</v>
      </c>
      <c r="KL499" s="9">
        <v>0</v>
      </c>
      <c r="KM499" s="9">
        <v>0</v>
      </c>
      <c r="KN499" s="9">
        <v>0</v>
      </c>
      <c r="KO499" s="9">
        <v>0</v>
      </c>
      <c r="KP499" s="9">
        <v>0</v>
      </c>
      <c r="KQ499" s="9">
        <v>0</v>
      </c>
      <c r="KR499" s="9">
        <v>0</v>
      </c>
      <c r="KS499" s="9">
        <v>0</v>
      </c>
      <c r="KT499" s="9">
        <v>0</v>
      </c>
      <c r="KU499" s="9">
        <v>0</v>
      </c>
      <c r="KV499" s="9">
        <v>0</v>
      </c>
      <c r="KW499" s="9" t="s">
        <v>102</v>
      </c>
      <c r="KX499" s="9">
        <v>1</v>
      </c>
      <c r="KY499" s="9">
        <v>0</v>
      </c>
      <c r="KZ499" s="12">
        <v>15.6</v>
      </c>
      <c r="LA499" s="12">
        <v>45.8</v>
      </c>
      <c r="LB499" s="9">
        <v>8010</v>
      </c>
      <c r="LC499" s="9">
        <v>6570</v>
      </c>
      <c r="LD499" s="9">
        <v>660</v>
      </c>
      <c r="LE499" s="9">
        <v>266000</v>
      </c>
      <c r="LF499" s="13">
        <v>0.76</v>
      </c>
      <c r="LG499" s="13">
        <v>15</v>
      </c>
      <c r="LH499" s="9"/>
      <c r="LI499" s="9"/>
      <c r="LJ499" s="9"/>
      <c r="LK499" s="9"/>
      <c r="LL499" s="9">
        <v>209</v>
      </c>
      <c r="LM499" s="9"/>
      <c r="LN499" s="9"/>
      <c r="LO499" s="12">
        <v>153</v>
      </c>
      <c r="LP499" s="12">
        <v>374</v>
      </c>
      <c r="LQ499" s="9"/>
      <c r="LR499" s="9"/>
      <c r="LS499" s="9"/>
      <c r="LT499" s="9"/>
      <c r="LU499" s="9"/>
      <c r="LV499" s="9">
        <v>0</v>
      </c>
      <c r="LW499" s="9"/>
      <c r="LX499" s="1">
        <v>0</v>
      </c>
      <c r="LY499" s="1">
        <v>0</v>
      </c>
      <c r="LZ499" s="1">
        <v>1</v>
      </c>
      <c r="MA499" s="9">
        <v>1</v>
      </c>
      <c r="MB499" s="9">
        <f t="shared" si="167"/>
        <v>0</v>
      </c>
      <c r="MC499" s="9">
        <v>0</v>
      </c>
      <c r="MD499" s="9">
        <v>0</v>
      </c>
      <c r="ME499" s="9">
        <v>0</v>
      </c>
      <c r="MF499" s="9">
        <v>0</v>
      </c>
      <c r="MG499" s="9">
        <v>0</v>
      </c>
      <c r="MH499" s="9">
        <v>0</v>
      </c>
      <c r="MI499" s="9">
        <v>0</v>
      </c>
      <c r="MJ499" s="9">
        <v>0</v>
      </c>
      <c r="MK499" s="9">
        <v>0</v>
      </c>
      <c r="ML499" s="9">
        <v>0</v>
      </c>
      <c r="MM499" s="9">
        <f t="shared" si="168"/>
        <v>0</v>
      </c>
      <c r="MN499" s="9">
        <v>0</v>
      </c>
      <c r="MO499" s="9">
        <v>0</v>
      </c>
      <c r="MP499" s="9">
        <v>0</v>
      </c>
      <c r="MQ499" s="9">
        <v>0</v>
      </c>
      <c r="MR499" s="9">
        <v>0</v>
      </c>
      <c r="MS499" s="9">
        <v>0</v>
      </c>
      <c r="MT499" s="9">
        <v>0</v>
      </c>
      <c r="MU499" s="9">
        <v>0</v>
      </c>
      <c r="MV499" s="9">
        <v>0</v>
      </c>
      <c r="MW499" s="9">
        <v>0</v>
      </c>
      <c r="MX499" s="9">
        <v>0</v>
      </c>
      <c r="MY499" s="9">
        <v>0</v>
      </c>
      <c r="MZ499" s="9">
        <v>0</v>
      </c>
      <c r="NA499" s="9">
        <v>0</v>
      </c>
      <c r="NB499" s="9" t="s">
        <v>123</v>
      </c>
      <c r="NC499" s="9"/>
      <c r="ND499" s="9"/>
      <c r="NE499" s="9"/>
      <c r="NF499" s="9"/>
      <c r="NG499" s="9"/>
      <c r="NH499" s="9"/>
      <c r="NI499" s="9"/>
      <c r="NJ499" s="9"/>
      <c r="NK499" s="9"/>
      <c r="NL499" s="9"/>
      <c r="NM499" s="9"/>
      <c r="NN499" s="9"/>
      <c r="NO499" s="9"/>
      <c r="NP499" s="9"/>
      <c r="NQ499" s="9"/>
      <c r="NR499" s="9"/>
      <c r="NS499" s="9"/>
      <c r="NT499" s="9"/>
      <c r="NU499" s="9"/>
      <c r="NV499" s="9"/>
      <c r="NW499" s="9"/>
      <c r="NX499" s="9"/>
      <c r="NY499" s="1">
        <v>0</v>
      </c>
      <c r="NZ499" s="9"/>
      <c r="OA499" s="1">
        <v>0</v>
      </c>
      <c r="OB499" s="1">
        <v>0</v>
      </c>
      <c r="OC499" s="9">
        <v>0</v>
      </c>
      <c r="OD499" s="9">
        <v>0</v>
      </c>
      <c r="OE499" s="9">
        <f t="shared" si="169"/>
        <v>0</v>
      </c>
      <c r="OF499" s="9">
        <v>0</v>
      </c>
      <c r="OG499" s="9">
        <v>0</v>
      </c>
      <c r="OH499" s="9">
        <v>0</v>
      </c>
      <c r="OI499" s="9">
        <v>0</v>
      </c>
      <c r="OJ499" s="9">
        <v>0</v>
      </c>
      <c r="OK499" s="9">
        <v>0</v>
      </c>
      <c r="OL499" s="9">
        <v>0</v>
      </c>
      <c r="OM499" s="9">
        <v>0</v>
      </c>
      <c r="ON499" s="9">
        <v>0</v>
      </c>
      <c r="OO499" s="9">
        <v>0</v>
      </c>
      <c r="OP499" s="9">
        <f t="shared" si="170"/>
        <v>0</v>
      </c>
      <c r="OQ499" s="9">
        <v>0</v>
      </c>
      <c r="OR499" s="9">
        <v>0</v>
      </c>
      <c r="OS499" s="9">
        <v>0</v>
      </c>
      <c r="OT499" s="9">
        <v>0</v>
      </c>
      <c r="OU499" s="9">
        <v>0</v>
      </c>
      <c r="OV499" s="9">
        <v>0</v>
      </c>
      <c r="OW499" s="9">
        <v>0</v>
      </c>
      <c r="OX499" s="9">
        <v>0</v>
      </c>
      <c r="OY499" s="9">
        <v>0</v>
      </c>
      <c r="OZ499" s="9">
        <v>0</v>
      </c>
      <c r="PA499" s="9">
        <v>0</v>
      </c>
      <c r="PB499" s="9">
        <v>0</v>
      </c>
    </row>
    <row r="500" spans="1:418" x14ac:dyDescent="0.25">
      <c r="A500" s="1">
        <v>499</v>
      </c>
      <c r="B500" s="26" t="s">
        <v>1</v>
      </c>
      <c r="C500" s="9">
        <v>1</v>
      </c>
      <c r="D500" s="9">
        <v>0</v>
      </c>
      <c r="E500" s="9">
        <v>52</v>
      </c>
      <c r="F500" s="9">
        <v>0</v>
      </c>
      <c r="G500" s="1">
        <v>1</v>
      </c>
      <c r="H500" s="9">
        <v>0</v>
      </c>
      <c r="I500" s="9">
        <v>0</v>
      </c>
      <c r="J500" s="9" t="s">
        <v>5</v>
      </c>
      <c r="K500" s="9">
        <v>1</v>
      </c>
      <c r="L500" s="9">
        <v>0</v>
      </c>
      <c r="M500" s="9">
        <v>0</v>
      </c>
      <c r="N500" s="9">
        <v>0</v>
      </c>
      <c r="O500" s="9" t="s">
        <v>271</v>
      </c>
      <c r="P500" s="9" t="s">
        <v>247</v>
      </c>
      <c r="Q500" s="9"/>
      <c r="R500" s="9" t="s">
        <v>393</v>
      </c>
      <c r="S500" s="1">
        <v>0</v>
      </c>
      <c r="T500" s="9" t="s">
        <v>329</v>
      </c>
      <c r="U500" s="9" t="s">
        <v>149</v>
      </c>
      <c r="V500" s="9" t="s">
        <v>111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1</v>
      </c>
      <c r="BA500" s="9">
        <v>0</v>
      </c>
      <c r="BB500" s="1">
        <v>1</v>
      </c>
      <c r="BC500" s="9">
        <v>0</v>
      </c>
      <c r="BD500" s="9">
        <v>0</v>
      </c>
      <c r="BE500" s="9">
        <f t="shared" si="202"/>
        <v>0</v>
      </c>
      <c r="BF500" s="9">
        <v>0</v>
      </c>
      <c r="BG500" s="9">
        <v>0</v>
      </c>
      <c r="BH500" s="9">
        <v>0</v>
      </c>
      <c r="BI500" s="9">
        <v>0</v>
      </c>
      <c r="BJ500" s="1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0</v>
      </c>
      <c r="CA500" s="9">
        <v>0</v>
      </c>
      <c r="CB500" s="9">
        <v>0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0</v>
      </c>
      <c r="CI500" s="9"/>
      <c r="CJ500" s="9"/>
      <c r="CK500" s="9" t="s">
        <v>123</v>
      </c>
      <c r="CL500" s="9">
        <v>0</v>
      </c>
      <c r="CM500" s="10">
        <v>44040</v>
      </c>
      <c r="CN500" s="10"/>
      <c r="CO500" s="10"/>
      <c r="CP500" s="10"/>
      <c r="CQ500" s="10"/>
      <c r="CR500" s="10"/>
      <c r="CS500" s="10">
        <v>44040</v>
      </c>
      <c r="CT500" s="3"/>
      <c r="CU500" s="3">
        <f t="shared" si="198"/>
        <v>0</v>
      </c>
      <c r="CV500" s="11"/>
      <c r="CW500" s="11"/>
      <c r="CX500" s="11"/>
      <c r="CY500" s="11"/>
      <c r="CZ500" s="11">
        <v>0</v>
      </c>
      <c r="DA500" s="17">
        <v>0</v>
      </c>
      <c r="DB500" s="11">
        <v>1</v>
      </c>
      <c r="DC500" s="3">
        <f t="shared" si="199"/>
        <v>1</v>
      </c>
      <c r="DD500" s="10">
        <v>44037</v>
      </c>
      <c r="DE500" s="1">
        <v>0</v>
      </c>
      <c r="DF500" s="11">
        <f t="shared" si="161"/>
        <v>3</v>
      </c>
      <c r="DG500" s="3">
        <f t="shared" si="200"/>
        <v>4</v>
      </c>
      <c r="DH500" s="9">
        <v>0</v>
      </c>
      <c r="DI500" s="9">
        <v>1</v>
      </c>
      <c r="DJ500" s="9">
        <v>1</v>
      </c>
      <c r="DK500" s="9">
        <v>0</v>
      </c>
      <c r="DL500" s="9">
        <v>0</v>
      </c>
      <c r="DM500" s="9">
        <v>0</v>
      </c>
      <c r="DN500" s="9">
        <v>0</v>
      </c>
      <c r="DO500" s="9">
        <v>0</v>
      </c>
      <c r="DP500" s="9">
        <v>0</v>
      </c>
      <c r="DQ500" s="9">
        <v>0</v>
      </c>
      <c r="DR500" s="9">
        <v>1</v>
      </c>
      <c r="DS500" s="9">
        <v>1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56</v>
      </c>
      <c r="EH500" s="9"/>
      <c r="EI500" s="12"/>
      <c r="EJ500" s="11"/>
      <c r="EK500" s="11"/>
      <c r="EL500" s="11"/>
      <c r="EM500" s="9">
        <v>125</v>
      </c>
      <c r="EN500" s="9">
        <v>60</v>
      </c>
      <c r="EO500" s="12">
        <f t="shared" si="162"/>
        <v>81.666666666666671</v>
      </c>
      <c r="EP500" s="11">
        <v>0</v>
      </c>
      <c r="EQ500" s="9">
        <v>86</v>
      </c>
      <c r="ER500" s="9">
        <v>0</v>
      </c>
      <c r="ES500" s="9">
        <v>18</v>
      </c>
      <c r="ET500" s="9">
        <v>0</v>
      </c>
      <c r="EU500" s="12">
        <v>37</v>
      </c>
      <c r="EV500" s="11">
        <v>0</v>
      </c>
      <c r="EW500" s="12">
        <v>37</v>
      </c>
      <c r="EX500" s="9">
        <v>96</v>
      </c>
      <c r="EY500" s="1">
        <v>0</v>
      </c>
      <c r="EZ500" s="9" t="s">
        <v>51</v>
      </c>
      <c r="FA500" s="9">
        <v>1</v>
      </c>
      <c r="FB500" s="9">
        <v>0</v>
      </c>
      <c r="FC500" s="9">
        <v>0</v>
      </c>
      <c r="FD500" s="9">
        <v>0</v>
      </c>
      <c r="FE500" s="9">
        <v>0</v>
      </c>
      <c r="FF500" s="9">
        <v>0</v>
      </c>
      <c r="FG500" s="9">
        <v>0</v>
      </c>
      <c r="FH500" s="9">
        <v>0</v>
      </c>
      <c r="FI500" s="1">
        <v>1</v>
      </c>
      <c r="FJ500" s="1">
        <v>1</v>
      </c>
      <c r="FK500" s="9">
        <v>0</v>
      </c>
      <c r="FL500" s="9">
        <v>0</v>
      </c>
      <c r="FM500" s="9" t="s">
        <v>104</v>
      </c>
      <c r="FN500" s="9" t="s">
        <v>81</v>
      </c>
      <c r="FO500" s="1">
        <v>1</v>
      </c>
      <c r="FP500" s="9">
        <v>0</v>
      </c>
      <c r="FQ500" s="9">
        <v>0</v>
      </c>
      <c r="FR500" s="9">
        <v>0</v>
      </c>
      <c r="FS500" s="1">
        <f t="shared" si="201"/>
        <v>0</v>
      </c>
      <c r="FT500" s="1">
        <v>0</v>
      </c>
      <c r="FU500" s="9">
        <v>0</v>
      </c>
      <c r="FV500" s="9">
        <v>0</v>
      </c>
      <c r="FW500" s="9">
        <v>0</v>
      </c>
      <c r="FX500" s="9">
        <v>0</v>
      </c>
      <c r="FY500" s="9">
        <v>0</v>
      </c>
      <c r="FZ500" s="1">
        <f t="shared" si="195"/>
        <v>0</v>
      </c>
      <c r="GA500" s="1">
        <v>0</v>
      </c>
      <c r="GB500" s="9">
        <v>0</v>
      </c>
      <c r="GC500" s="9">
        <v>0</v>
      </c>
      <c r="GD500" s="9">
        <v>0</v>
      </c>
      <c r="GE500" s="9">
        <v>0</v>
      </c>
      <c r="GF500" s="9">
        <v>0</v>
      </c>
      <c r="GG500" s="9">
        <v>0</v>
      </c>
      <c r="GH500" s="1">
        <f t="shared" si="196"/>
        <v>0</v>
      </c>
      <c r="GI500" s="1">
        <v>0</v>
      </c>
      <c r="GJ500" s="9">
        <v>0</v>
      </c>
      <c r="GK500" s="9">
        <v>0</v>
      </c>
      <c r="GL500" s="9">
        <v>0</v>
      </c>
      <c r="GM500" s="9">
        <v>0</v>
      </c>
      <c r="GN500" s="9">
        <v>0</v>
      </c>
      <c r="GO500" s="9">
        <v>0</v>
      </c>
      <c r="GP500" s="1">
        <v>0</v>
      </c>
      <c r="GQ500" s="9">
        <v>0</v>
      </c>
      <c r="GR500" s="11">
        <f t="shared" si="163"/>
        <v>0</v>
      </c>
      <c r="GS500" s="9">
        <v>0</v>
      </c>
      <c r="GT500" s="9">
        <v>0</v>
      </c>
      <c r="GU500" s="9">
        <v>0</v>
      </c>
      <c r="GV500" s="9">
        <v>0</v>
      </c>
      <c r="GW500" s="9">
        <v>0</v>
      </c>
      <c r="GX500" s="9">
        <f t="shared" si="164"/>
        <v>0</v>
      </c>
      <c r="GY500" s="9">
        <v>0</v>
      </c>
      <c r="GZ500" s="9">
        <v>0</v>
      </c>
      <c r="HA500" s="9">
        <v>0</v>
      </c>
      <c r="HB500" s="9">
        <v>0</v>
      </c>
      <c r="HC500" s="9">
        <v>0</v>
      </c>
      <c r="HD500" s="9">
        <v>0</v>
      </c>
      <c r="HE500" s="9">
        <v>0</v>
      </c>
      <c r="HF500" s="9">
        <v>0</v>
      </c>
      <c r="HG500" s="9">
        <v>0</v>
      </c>
      <c r="HH500" s="9">
        <v>0</v>
      </c>
      <c r="HI500" s="9">
        <v>0</v>
      </c>
      <c r="HJ500" s="9">
        <v>0</v>
      </c>
      <c r="HK500" s="9">
        <v>0</v>
      </c>
      <c r="HL500" s="9">
        <v>0</v>
      </c>
      <c r="HM500" s="9">
        <v>0</v>
      </c>
      <c r="HN500" s="9">
        <v>0</v>
      </c>
      <c r="HO500" s="9">
        <v>0</v>
      </c>
      <c r="HP500" s="9">
        <v>0</v>
      </c>
      <c r="HQ500" s="9">
        <v>0</v>
      </c>
      <c r="HR500" s="9">
        <v>0</v>
      </c>
      <c r="HS500" s="9">
        <v>0</v>
      </c>
      <c r="HT500" s="9">
        <v>0</v>
      </c>
      <c r="HU500" s="9">
        <v>0</v>
      </c>
      <c r="HV500" s="9">
        <v>0</v>
      </c>
      <c r="HW500" s="9">
        <v>0</v>
      </c>
      <c r="HX500" s="9">
        <v>0</v>
      </c>
      <c r="HY500" s="9">
        <v>0</v>
      </c>
      <c r="HZ500" s="9">
        <v>0</v>
      </c>
      <c r="IA500" s="9">
        <v>0</v>
      </c>
      <c r="IB500" s="9">
        <v>0</v>
      </c>
      <c r="IC500" s="9">
        <v>0</v>
      </c>
      <c r="ID500" s="9">
        <v>0</v>
      </c>
      <c r="IE500" s="9">
        <v>0</v>
      </c>
      <c r="IF500" s="1">
        <v>0</v>
      </c>
      <c r="IG500" s="9">
        <v>0</v>
      </c>
      <c r="IH500" s="9">
        <v>0</v>
      </c>
      <c r="II500" s="9">
        <v>0</v>
      </c>
      <c r="IJ500" s="9">
        <v>0</v>
      </c>
      <c r="IK500" s="9">
        <v>0</v>
      </c>
      <c r="IL500" s="9">
        <v>0</v>
      </c>
      <c r="IM500" s="9">
        <v>0</v>
      </c>
      <c r="IN500" s="9">
        <v>0</v>
      </c>
      <c r="IO500" s="9">
        <v>0</v>
      </c>
      <c r="IP500" s="9">
        <v>0</v>
      </c>
      <c r="IQ500" s="9">
        <f t="shared" si="203"/>
        <v>0</v>
      </c>
      <c r="IR500" s="1">
        <v>0</v>
      </c>
      <c r="IS500" s="9">
        <v>0</v>
      </c>
      <c r="IT500" s="9">
        <v>0</v>
      </c>
      <c r="IU500" s="9">
        <v>0</v>
      </c>
      <c r="IV500" s="9">
        <v>0</v>
      </c>
      <c r="IW500" s="9">
        <v>0</v>
      </c>
      <c r="IX500" s="9">
        <v>0</v>
      </c>
      <c r="IY500" s="9">
        <v>0</v>
      </c>
      <c r="IZ500" s="9">
        <v>0</v>
      </c>
      <c r="JA500" s="9"/>
      <c r="JB500" s="9"/>
      <c r="JC500" s="9"/>
      <c r="JD500" s="9"/>
      <c r="JE500" s="9"/>
      <c r="JF500" s="1">
        <v>0</v>
      </c>
      <c r="JG500" s="1">
        <v>1</v>
      </c>
      <c r="JH500" s="1">
        <v>0</v>
      </c>
      <c r="JI500" s="1">
        <v>0</v>
      </c>
      <c r="JJ500" s="9"/>
      <c r="JK500" s="9">
        <v>0</v>
      </c>
      <c r="JL500" s="9">
        <v>0</v>
      </c>
      <c r="JM500" s="9">
        <v>0</v>
      </c>
      <c r="JN500" s="9">
        <v>0</v>
      </c>
      <c r="JO500" s="9">
        <v>0</v>
      </c>
      <c r="JP500" s="9">
        <v>0</v>
      </c>
      <c r="JQ500" s="9">
        <v>0</v>
      </c>
      <c r="JR500" s="9">
        <v>0</v>
      </c>
      <c r="JS500" s="9">
        <v>0</v>
      </c>
      <c r="JT500" s="9">
        <v>0</v>
      </c>
      <c r="JU500" s="9">
        <v>0</v>
      </c>
      <c r="JV500" s="9">
        <v>0</v>
      </c>
      <c r="JW500" s="9">
        <v>0</v>
      </c>
      <c r="JX500" s="9">
        <v>0</v>
      </c>
      <c r="JY500" s="9"/>
      <c r="JZ500" s="9"/>
      <c r="KA500" s="9"/>
      <c r="KB500" s="9">
        <v>0</v>
      </c>
      <c r="KC500" s="9">
        <f t="shared" si="204"/>
        <v>0</v>
      </c>
      <c r="KD500" s="9">
        <v>0</v>
      </c>
      <c r="KE500" s="9">
        <v>0</v>
      </c>
      <c r="KF500" s="9">
        <v>0</v>
      </c>
      <c r="KG500" s="9">
        <v>0</v>
      </c>
      <c r="KH500" s="9">
        <v>0</v>
      </c>
      <c r="KI500" s="9">
        <v>0</v>
      </c>
      <c r="KJ500" s="9">
        <v>0</v>
      </c>
      <c r="KK500" s="9">
        <v>0</v>
      </c>
      <c r="KL500" s="9">
        <v>0</v>
      </c>
      <c r="KM500" s="9">
        <v>0</v>
      </c>
      <c r="KN500" s="9">
        <v>0</v>
      </c>
      <c r="KO500" s="9">
        <v>0</v>
      </c>
      <c r="KP500" s="9">
        <v>0</v>
      </c>
      <c r="KQ500" s="9">
        <v>0</v>
      </c>
      <c r="KR500" s="9">
        <v>0</v>
      </c>
      <c r="KS500" s="9">
        <v>0</v>
      </c>
      <c r="KT500" s="9">
        <v>0</v>
      </c>
      <c r="KU500" s="9">
        <v>0</v>
      </c>
      <c r="KV500" s="9">
        <v>0</v>
      </c>
      <c r="KW500" s="9" t="s">
        <v>102</v>
      </c>
      <c r="KX500" s="9">
        <v>1</v>
      </c>
      <c r="KY500" s="9">
        <v>0</v>
      </c>
      <c r="KZ500" s="9"/>
      <c r="LA500" s="9"/>
      <c r="LB500" s="9"/>
      <c r="LC500" s="9"/>
      <c r="LD500" s="9"/>
      <c r="LE500" s="9"/>
      <c r="LF500" s="9"/>
      <c r="LG500" s="9"/>
      <c r="LH500" s="9"/>
      <c r="LI500" s="9"/>
      <c r="LJ500" s="9"/>
      <c r="LK500" s="9"/>
      <c r="LL500" s="9"/>
      <c r="LM500" s="9"/>
      <c r="LN500" s="9"/>
      <c r="LO500" s="9"/>
      <c r="LP500" s="9"/>
      <c r="LQ500" s="9"/>
      <c r="LR500" s="9"/>
      <c r="LS500" s="9"/>
      <c r="LT500" s="9"/>
      <c r="LU500" s="9"/>
      <c r="LV500" s="9">
        <v>0</v>
      </c>
      <c r="LW500" s="9"/>
      <c r="LX500" s="1">
        <v>0</v>
      </c>
      <c r="LY500" s="1">
        <v>0</v>
      </c>
      <c r="LZ500" s="1">
        <v>1</v>
      </c>
      <c r="MA500" s="9">
        <v>1</v>
      </c>
      <c r="MB500" s="9">
        <f t="shared" si="167"/>
        <v>0</v>
      </c>
      <c r="MC500" s="9">
        <v>0</v>
      </c>
      <c r="MD500" s="9">
        <v>0</v>
      </c>
      <c r="ME500" s="9">
        <v>0</v>
      </c>
      <c r="MF500" s="9">
        <v>0</v>
      </c>
      <c r="MG500" s="9">
        <v>0</v>
      </c>
      <c r="MH500" s="9">
        <v>0</v>
      </c>
      <c r="MI500" s="9">
        <v>0</v>
      </c>
      <c r="MJ500" s="9">
        <v>0</v>
      </c>
      <c r="MK500" s="9">
        <v>0</v>
      </c>
      <c r="ML500" s="9">
        <v>0</v>
      </c>
      <c r="MM500" s="9">
        <f t="shared" si="168"/>
        <v>0</v>
      </c>
      <c r="MN500" s="9">
        <v>0</v>
      </c>
      <c r="MO500" s="9">
        <v>0</v>
      </c>
      <c r="MP500" s="9">
        <v>0</v>
      </c>
      <c r="MQ500" s="9">
        <v>0</v>
      </c>
      <c r="MR500" s="9">
        <v>0</v>
      </c>
      <c r="MS500" s="9">
        <v>0</v>
      </c>
      <c r="MT500" s="9">
        <v>0</v>
      </c>
      <c r="MU500" s="9">
        <v>0</v>
      </c>
      <c r="MV500" s="9">
        <v>0</v>
      </c>
      <c r="MW500" s="9">
        <v>0</v>
      </c>
      <c r="MX500" s="9">
        <v>0</v>
      </c>
      <c r="MY500" s="9">
        <v>0</v>
      </c>
      <c r="MZ500" s="9">
        <v>0</v>
      </c>
      <c r="NA500" s="9">
        <v>0</v>
      </c>
      <c r="NB500" s="9">
        <v>0</v>
      </c>
      <c r="NC500" s="9"/>
      <c r="ND500" s="9"/>
      <c r="NE500" s="9"/>
      <c r="NF500" s="9"/>
      <c r="NG500" s="9"/>
      <c r="NH500" s="9"/>
      <c r="NI500" s="9"/>
      <c r="NJ500" s="9"/>
      <c r="NK500" s="9"/>
      <c r="NL500" s="9"/>
      <c r="NM500" s="9"/>
      <c r="NN500" s="9"/>
      <c r="NO500" s="9"/>
      <c r="NP500" s="9"/>
      <c r="NQ500" s="9"/>
      <c r="NR500" s="9"/>
      <c r="NS500" s="9"/>
      <c r="NT500" s="9"/>
      <c r="NU500" s="9"/>
      <c r="NV500" s="9"/>
      <c r="NW500" s="9"/>
      <c r="NX500" s="9"/>
      <c r="NY500" s="1">
        <v>0</v>
      </c>
      <c r="NZ500" s="9"/>
      <c r="OA500" s="1">
        <v>0</v>
      </c>
      <c r="OB500" s="1">
        <v>0</v>
      </c>
      <c r="OC500" s="9">
        <v>0</v>
      </c>
      <c r="OD500" s="9">
        <v>0</v>
      </c>
      <c r="OE500" s="9">
        <f t="shared" si="169"/>
        <v>0</v>
      </c>
      <c r="OF500" s="9">
        <v>0</v>
      </c>
      <c r="OG500" s="9">
        <v>0</v>
      </c>
      <c r="OH500" s="9">
        <v>0</v>
      </c>
      <c r="OI500" s="9">
        <v>0</v>
      </c>
      <c r="OJ500" s="9">
        <v>0</v>
      </c>
      <c r="OK500" s="9">
        <v>0</v>
      </c>
      <c r="OL500" s="9">
        <v>0</v>
      </c>
      <c r="OM500" s="9">
        <v>0</v>
      </c>
      <c r="ON500" s="9">
        <v>0</v>
      </c>
      <c r="OO500" s="9">
        <v>0</v>
      </c>
      <c r="OP500" s="9">
        <f t="shared" si="170"/>
        <v>0</v>
      </c>
      <c r="OQ500" s="9">
        <v>0</v>
      </c>
      <c r="OR500" s="9">
        <v>0</v>
      </c>
      <c r="OS500" s="9">
        <v>0</v>
      </c>
      <c r="OT500" s="9">
        <v>0</v>
      </c>
      <c r="OU500" s="9">
        <v>0</v>
      </c>
      <c r="OV500" s="9">
        <v>0</v>
      </c>
      <c r="OW500" s="9">
        <v>0</v>
      </c>
      <c r="OX500" s="9">
        <v>0</v>
      </c>
      <c r="OY500" s="9">
        <v>0</v>
      </c>
      <c r="OZ500" s="9">
        <v>0</v>
      </c>
      <c r="PA500" s="9">
        <v>0</v>
      </c>
      <c r="PB500" s="9">
        <v>0</v>
      </c>
    </row>
    <row r="501" spans="1:418" x14ac:dyDescent="0.25">
      <c r="A501" s="1">
        <v>500</v>
      </c>
      <c r="B501" s="26" t="s">
        <v>2</v>
      </c>
      <c r="C501" s="9">
        <v>0</v>
      </c>
      <c r="D501" s="9">
        <v>1</v>
      </c>
      <c r="E501" s="9">
        <v>54</v>
      </c>
      <c r="F501" s="9">
        <v>0</v>
      </c>
      <c r="G501" s="1">
        <v>1</v>
      </c>
      <c r="H501" s="9">
        <v>0</v>
      </c>
      <c r="I501" s="9">
        <v>0</v>
      </c>
      <c r="J501" s="9" t="s">
        <v>5</v>
      </c>
      <c r="K501" s="9">
        <v>1</v>
      </c>
      <c r="L501" s="9">
        <v>0</v>
      </c>
      <c r="M501" s="9">
        <v>0</v>
      </c>
      <c r="N501" s="9">
        <v>0</v>
      </c>
      <c r="O501" s="9" t="s">
        <v>271</v>
      </c>
      <c r="P501" s="9" t="s">
        <v>247</v>
      </c>
      <c r="Q501" s="9"/>
      <c r="R501" s="9" t="s">
        <v>393</v>
      </c>
      <c r="S501" s="1">
        <v>0</v>
      </c>
      <c r="T501" s="9" t="s">
        <v>329</v>
      </c>
      <c r="U501" s="9" t="s">
        <v>149</v>
      </c>
      <c r="V501" s="9" t="s">
        <v>111</v>
      </c>
      <c r="W501" s="9">
        <v>1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1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1</v>
      </c>
      <c r="BA501" s="9">
        <v>0</v>
      </c>
      <c r="BB501" s="1">
        <v>1</v>
      </c>
      <c r="BC501" s="9">
        <v>0</v>
      </c>
      <c r="BD501" s="9">
        <v>0</v>
      </c>
      <c r="BE501" s="9">
        <f t="shared" si="202"/>
        <v>1</v>
      </c>
      <c r="BF501" s="9">
        <v>1</v>
      </c>
      <c r="BG501" s="9">
        <v>1</v>
      </c>
      <c r="BH501" s="9">
        <v>0</v>
      </c>
      <c r="BI501" s="9">
        <v>1</v>
      </c>
      <c r="BJ501" s="1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1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  <c r="CH501" s="9">
        <v>0</v>
      </c>
      <c r="CI501" s="9"/>
      <c r="CJ501" s="9"/>
      <c r="CK501" s="9" t="s">
        <v>125</v>
      </c>
      <c r="CL501" s="1">
        <v>0</v>
      </c>
      <c r="CM501" s="10">
        <v>44023</v>
      </c>
      <c r="CN501" s="10">
        <v>44024</v>
      </c>
      <c r="CO501" s="10"/>
      <c r="CP501" s="10"/>
      <c r="CQ501" s="10"/>
      <c r="CR501" s="10"/>
      <c r="CS501" s="10">
        <v>44025</v>
      </c>
      <c r="CT501" s="3"/>
      <c r="CU501" s="3">
        <f t="shared" si="198"/>
        <v>2</v>
      </c>
      <c r="CV501" s="11"/>
      <c r="CW501" s="11"/>
      <c r="CX501" s="11"/>
      <c r="CY501" s="3">
        <f t="shared" ref="CY501:CY507" si="207">CU501-CV501-CW501</f>
        <v>2</v>
      </c>
      <c r="CZ501" s="11">
        <v>0</v>
      </c>
      <c r="DA501" s="3">
        <v>1</v>
      </c>
      <c r="DB501" s="17">
        <v>0</v>
      </c>
      <c r="DC501" s="3">
        <f t="shared" si="199"/>
        <v>1</v>
      </c>
      <c r="DD501" s="10">
        <v>44017</v>
      </c>
      <c r="DE501" s="1">
        <v>0</v>
      </c>
      <c r="DF501" s="11">
        <f t="shared" si="161"/>
        <v>6</v>
      </c>
      <c r="DG501" s="3">
        <f t="shared" si="200"/>
        <v>5</v>
      </c>
      <c r="DH501" s="9">
        <v>0</v>
      </c>
      <c r="DI501" s="9">
        <v>1</v>
      </c>
      <c r="DJ501" s="9">
        <v>1</v>
      </c>
      <c r="DK501" s="9">
        <v>0</v>
      </c>
      <c r="DL501" s="9">
        <v>0</v>
      </c>
      <c r="DM501" s="9">
        <v>0</v>
      </c>
      <c r="DN501" s="9">
        <v>0</v>
      </c>
      <c r="DO501" s="9">
        <v>1</v>
      </c>
      <c r="DP501" s="9">
        <v>1</v>
      </c>
      <c r="DQ501" s="9">
        <v>0</v>
      </c>
      <c r="DR501" s="9">
        <v>0</v>
      </c>
      <c r="DS501" s="9">
        <v>1</v>
      </c>
      <c r="DT501" s="9">
        <v>0</v>
      </c>
      <c r="DU501" s="9">
        <v>0</v>
      </c>
      <c r="DV501" s="9">
        <v>0</v>
      </c>
      <c r="DW501" s="9">
        <v>0</v>
      </c>
      <c r="DX501" s="9">
        <v>0</v>
      </c>
      <c r="DY501" s="9">
        <v>0</v>
      </c>
      <c r="DZ501" s="9">
        <v>0</v>
      </c>
      <c r="EA501" s="9">
        <v>0</v>
      </c>
      <c r="EB501" s="9">
        <v>0</v>
      </c>
      <c r="EC501" s="9">
        <v>0</v>
      </c>
      <c r="ED501" s="9">
        <v>0</v>
      </c>
      <c r="EE501" s="9">
        <v>0</v>
      </c>
      <c r="EF501" s="9">
        <v>0</v>
      </c>
      <c r="EG501" s="9"/>
      <c r="EH501" s="9"/>
      <c r="EI501" s="12"/>
      <c r="EJ501" s="11"/>
      <c r="EK501" s="11"/>
      <c r="EL501" s="11"/>
      <c r="EM501" s="9">
        <v>124</v>
      </c>
      <c r="EN501" s="9">
        <v>74</v>
      </c>
      <c r="EO501" s="12">
        <f t="shared" si="162"/>
        <v>90.666666666666671</v>
      </c>
      <c r="EP501" s="11">
        <v>0</v>
      </c>
      <c r="EQ501" s="9">
        <v>104</v>
      </c>
      <c r="ER501" s="1">
        <v>1</v>
      </c>
      <c r="ES501" s="9">
        <v>24</v>
      </c>
      <c r="ET501" s="1">
        <v>1</v>
      </c>
      <c r="EU501" s="12">
        <v>37</v>
      </c>
      <c r="EV501" s="11">
        <v>0</v>
      </c>
      <c r="EW501" s="12">
        <v>37</v>
      </c>
      <c r="EX501" s="9">
        <v>90</v>
      </c>
      <c r="EY501" s="1">
        <v>0</v>
      </c>
      <c r="EZ501" s="9" t="s">
        <v>51</v>
      </c>
      <c r="FA501" s="9">
        <v>1</v>
      </c>
      <c r="FB501" s="9">
        <v>0</v>
      </c>
      <c r="FC501" s="9">
        <v>0</v>
      </c>
      <c r="FD501" s="9">
        <v>0</v>
      </c>
      <c r="FE501" s="9">
        <v>0</v>
      </c>
      <c r="FF501" s="9">
        <v>0</v>
      </c>
      <c r="FG501" s="9">
        <v>1</v>
      </c>
      <c r="FH501" s="9">
        <v>0</v>
      </c>
      <c r="FI501" s="1">
        <v>0</v>
      </c>
      <c r="FJ501" s="1">
        <v>1</v>
      </c>
      <c r="FK501" s="9">
        <v>0</v>
      </c>
      <c r="FL501" s="9">
        <v>0</v>
      </c>
      <c r="FM501" s="9" t="s">
        <v>104</v>
      </c>
      <c r="FN501" s="9" t="s">
        <v>81</v>
      </c>
      <c r="FO501" s="1">
        <v>1</v>
      </c>
      <c r="FP501" s="9">
        <v>0</v>
      </c>
      <c r="FQ501" s="9">
        <v>0</v>
      </c>
      <c r="FR501" s="9">
        <v>0</v>
      </c>
      <c r="FS501" s="1">
        <f t="shared" si="201"/>
        <v>0</v>
      </c>
      <c r="FT501" s="1">
        <v>0</v>
      </c>
      <c r="FU501" s="9">
        <v>0</v>
      </c>
      <c r="FV501" s="9">
        <v>0</v>
      </c>
      <c r="FW501" s="9">
        <v>0</v>
      </c>
      <c r="FX501" s="9">
        <v>0</v>
      </c>
      <c r="FY501" s="9">
        <v>0</v>
      </c>
      <c r="FZ501" s="1">
        <f t="shared" si="195"/>
        <v>0</v>
      </c>
      <c r="GA501" s="1">
        <v>0</v>
      </c>
      <c r="GB501" s="9">
        <v>0</v>
      </c>
      <c r="GC501" s="9">
        <v>0</v>
      </c>
      <c r="GD501" s="9">
        <v>0</v>
      </c>
      <c r="GE501" s="9">
        <v>0</v>
      </c>
      <c r="GF501" s="9">
        <v>0</v>
      </c>
      <c r="GG501" s="9">
        <v>0</v>
      </c>
      <c r="GH501" s="1">
        <f t="shared" si="196"/>
        <v>0</v>
      </c>
      <c r="GI501" s="1">
        <v>0</v>
      </c>
      <c r="GJ501" s="9">
        <v>0</v>
      </c>
      <c r="GK501" s="9">
        <v>0</v>
      </c>
      <c r="GL501" s="9">
        <v>0</v>
      </c>
      <c r="GM501" s="9">
        <v>0</v>
      </c>
      <c r="GN501" s="9">
        <v>0</v>
      </c>
      <c r="GO501" s="9">
        <v>0</v>
      </c>
      <c r="GP501" s="1">
        <v>0</v>
      </c>
      <c r="GQ501" s="9">
        <v>0</v>
      </c>
      <c r="GR501" s="11">
        <f t="shared" si="163"/>
        <v>0</v>
      </c>
      <c r="GS501" s="9">
        <v>0</v>
      </c>
      <c r="GT501" s="9">
        <v>0</v>
      </c>
      <c r="GU501" s="9">
        <v>0</v>
      </c>
      <c r="GV501" s="9">
        <v>0</v>
      </c>
      <c r="GW501" s="9">
        <v>0</v>
      </c>
      <c r="GX501" s="9">
        <f t="shared" si="164"/>
        <v>0</v>
      </c>
      <c r="GY501" s="9">
        <v>0</v>
      </c>
      <c r="GZ501" s="9">
        <v>0</v>
      </c>
      <c r="HA501" s="9">
        <v>0</v>
      </c>
      <c r="HB501" s="9">
        <v>0</v>
      </c>
      <c r="HC501" s="9">
        <v>0</v>
      </c>
      <c r="HD501" s="9">
        <v>0</v>
      </c>
      <c r="HE501" s="9">
        <v>0</v>
      </c>
      <c r="HF501" s="9">
        <v>0</v>
      </c>
      <c r="HG501" s="9">
        <v>0</v>
      </c>
      <c r="HH501" s="9">
        <v>0</v>
      </c>
      <c r="HI501" s="9">
        <v>0</v>
      </c>
      <c r="HJ501" s="9">
        <v>0</v>
      </c>
      <c r="HK501" s="9">
        <v>0</v>
      </c>
      <c r="HL501" s="9">
        <v>0</v>
      </c>
      <c r="HM501" s="9">
        <v>0</v>
      </c>
      <c r="HN501" s="9">
        <v>0</v>
      </c>
      <c r="HO501" s="9">
        <v>0</v>
      </c>
      <c r="HP501" s="9">
        <v>0</v>
      </c>
      <c r="HQ501" s="9">
        <v>0</v>
      </c>
      <c r="HR501" s="9">
        <v>0</v>
      </c>
      <c r="HS501" s="9">
        <v>0</v>
      </c>
      <c r="HT501" s="9">
        <v>0</v>
      </c>
      <c r="HU501" s="9">
        <v>0</v>
      </c>
      <c r="HV501" s="9">
        <v>0</v>
      </c>
      <c r="HW501" s="9">
        <v>0</v>
      </c>
      <c r="HX501" s="9">
        <v>0</v>
      </c>
      <c r="HY501" s="9">
        <v>0</v>
      </c>
      <c r="HZ501" s="9">
        <v>0</v>
      </c>
      <c r="IA501" s="9">
        <v>0</v>
      </c>
      <c r="IB501" s="9">
        <v>0</v>
      </c>
      <c r="IC501" s="9">
        <v>0</v>
      </c>
      <c r="ID501" s="9">
        <v>0</v>
      </c>
      <c r="IE501" s="9">
        <v>0</v>
      </c>
      <c r="IF501" s="1">
        <v>0</v>
      </c>
      <c r="IG501" s="9">
        <v>0</v>
      </c>
      <c r="IH501" s="9">
        <v>0</v>
      </c>
      <c r="II501" s="9">
        <v>0</v>
      </c>
      <c r="IJ501" s="9">
        <v>0</v>
      </c>
      <c r="IK501" s="9">
        <v>0</v>
      </c>
      <c r="IL501" s="9">
        <v>0</v>
      </c>
      <c r="IM501" s="9">
        <v>0</v>
      </c>
      <c r="IN501" s="9">
        <v>0</v>
      </c>
      <c r="IO501" s="9">
        <v>0</v>
      </c>
      <c r="IP501" s="9">
        <v>0</v>
      </c>
      <c r="IQ501" s="9">
        <f t="shared" si="203"/>
        <v>0</v>
      </c>
      <c r="IR501" s="1">
        <v>0</v>
      </c>
      <c r="IS501" s="9">
        <v>0</v>
      </c>
      <c r="IT501" s="9">
        <v>0</v>
      </c>
      <c r="IU501" s="9">
        <v>0</v>
      </c>
      <c r="IV501" s="9">
        <v>0</v>
      </c>
      <c r="IW501" s="9">
        <v>0</v>
      </c>
      <c r="IX501" s="9">
        <v>0</v>
      </c>
      <c r="IY501" s="9">
        <v>0</v>
      </c>
      <c r="IZ501" s="9">
        <v>0</v>
      </c>
      <c r="JA501" s="9"/>
      <c r="JB501" s="9"/>
      <c r="JC501" s="9"/>
      <c r="JD501" s="9"/>
      <c r="JE501" s="9"/>
      <c r="JF501" s="1">
        <v>6</v>
      </c>
      <c r="JG501" s="1">
        <v>0</v>
      </c>
      <c r="JH501" s="1">
        <v>1</v>
      </c>
      <c r="JI501" s="1">
        <v>0</v>
      </c>
      <c r="JJ501" s="9"/>
      <c r="JK501" s="9">
        <v>0</v>
      </c>
      <c r="JL501" s="9">
        <v>0</v>
      </c>
      <c r="JM501" s="9">
        <v>0</v>
      </c>
      <c r="JN501" s="9">
        <v>0</v>
      </c>
      <c r="JO501" s="9">
        <v>0</v>
      </c>
      <c r="JP501" s="9">
        <v>0</v>
      </c>
      <c r="JQ501" s="9">
        <v>0</v>
      </c>
      <c r="JR501" s="9">
        <v>0</v>
      </c>
      <c r="JS501" s="9">
        <v>0</v>
      </c>
      <c r="JT501" s="9">
        <v>0</v>
      </c>
      <c r="JU501" s="9">
        <v>0</v>
      </c>
      <c r="JV501" s="9">
        <v>0</v>
      </c>
      <c r="JW501" s="9">
        <v>0</v>
      </c>
      <c r="JX501" s="9">
        <v>0</v>
      </c>
      <c r="JY501" s="9"/>
      <c r="JZ501" s="9"/>
      <c r="KA501" s="9"/>
      <c r="KB501" s="9">
        <v>0</v>
      </c>
      <c r="KC501" s="9">
        <f t="shared" si="204"/>
        <v>0</v>
      </c>
      <c r="KD501" s="9">
        <v>0</v>
      </c>
      <c r="KE501" s="9">
        <v>0</v>
      </c>
      <c r="KF501" s="9">
        <v>0</v>
      </c>
      <c r="KG501" s="9">
        <v>0</v>
      </c>
      <c r="KH501" s="9">
        <v>0</v>
      </c>
      <c r="KI501" s="9">
        <v>0</v>
      </c>
      <c r="KJ501" s="9">
        <v>0</v>
      </c>
      <c r="KK501" s="9">
        <v>0</v>
      </c>
      <c r="KL501" s="9">
        <v>0</v>
      </c>
      <c r="KM501" s="9">
        <v>0</v>
      </c>
      <c r="KN501" s="9">
        <v>0</v>
      </c>
      <c r="KO501" s="9">
        <v>0</v>
      </c>
      <c r="KP501" s="9">
        <v>0</v>
      </c>
      <c r="KQ501" s="9">
        <v>0</v>
      </c>
      <c r="KR501" s="9">
        <v>0</v>
      </c>
      <c r="KS501" s="9">
        <v>0</v>
      </c>
      <c r="KT501" s="9">
        <v>0</v>
      </c>
      <c r="KU501" s="9">
        <v>0</v>
      </c>
      <c r="KV501" s="9">
        <v>0</v>
      </c>
      <c r="KW501" s="9" t="s">
        <v>102</v>
      </c>
      <c r="KX501" s="9">
        <v>1</v>
      </c>
      <c r="KY501" s="9">
        <v>0</v>
      </c>
      <c r="KZ501" s="12">
        <v>18.899999999999999</v>
      </c>
      <c r="LA501" s="12">
        <v>53</v>
      </c>
      <c r="LB501" s="9">
        <v>4800</v>
      </c>
      <c r="LC501" s="9">
        <v>3450</v>
      </c>
      <c r="LD501" s="9">
        <v>1010</v>
      </c>
      <c r="LE501" s="9">
        <v>56000</v>
      </c>
      <c r="LF501" s="13">
        <v>0.89</v>
      </c>
      <c r="LG501" s="13">
        <v>15</v>
      </c>
      <c r="LH501" s="9"/>
      <c r="LI501" s="9"/>
      <c r="LJ501" s="9"/>
      <c r="LK501" s="9"/>
      <c r="LL501" s="9">
        <v>301</v>
      </c>
      <c r="LM501" s="12">
        <v>46.49</v>
      </c>
      <c r="LN501" s="9"/>
      <c r="LO501" s="9"/>
      <c r="LP501" s="12">
        <v>250</v>
      </c>
      <c r="LQ501" s="9"/>
      <c r="LR501" s="9"/>
      <c r="LS501" s="9"/>
      <c r="LT501" s="9"/>
      <c r="LU501" s="9"/>
      <c r="LV501" s="9">
        <v>0</v>
      </c>
      <c r="LW501" s="9"/>
      <c r="LX501" s="1">
        <v>0</v>
      </c>
      <c r="LY501" s="1">
        <v>0</v>
      </c>
      <c r="LZ501" s="9">
        <v>1</v>
      </c>
      <c r="MA501" s="9">
        <v>0</v>
      </c>
      <c r="MB501" s="9">
        <f t="shared" si="167"/>
        <v>1</v>
      </c>
      <c r="MC501" s="1">
        <v>1</v>
      </c>
      <c r="MD501" s="9">
        <v>1</v>
      </c>
      <c r="ME501" s="9">
        <v>0</v>
      </c>
      <c r="MF501" s="9">
        <v>0</v>
      </c>
      <c r="MG501" s="9">
        <v>0</v>
      </c>
      <c r="MH501" s="9">
        <v>0</v>
      </c>
      <c r="MI501" s="9">
        <v>0</v>
      </c>
      <c r="MJ501" s="9">
        <v>0</v>
      </c>
      <c r="MK501" s="9">
        <v>0</v>
      </c>
      <c r="ML501" s="9">
        <v>0</v>
      </c>
      <c r="MM501" s="9">
        <f t="shared" si="168"/>
        <v>0</v>
      </c>
      <c r="MN501" s="9">
        <v>0</v>
      </c>
      <c r="MO501" s="9">
        <v>0</v>
      </c>
      <c r="MP501" s="9">
        <v>0</v>
      </c>
      <c r="MQ501" s="9">
        <v>0</v>
      </c>
      <c r="MR501" s="9">
        <v>0</v>
      </c>
      <c r="MS501" s="9">
        <v>0</v>
      </c>
      <c r="MT501" s="9">
        <v>0</v>
      </c>
      <c r="MU501" s="9">
        <v>0</v>
      </c>
      <c r="MV501" s="9">
        <v>0</v>
      </c>
      <c r="MW501" s="9">
        <v>0</v>
      </c>
      <c r="MX501" s="9">
        <v>0</v>
      </c>
      <c r="MY501" s="9">
        <v>0</v>
      </c>
      <c r="MZ501" s="9">
        <v>0</v>
      </c>
      <c r="NA501" s="9">
        <v>0</v>
      </c>
      <c r="NB501" s="9" t="s">
        <v>122</v>
      </c>
      <c r="NC501" s="12">
        <v>18.7</v>
      </c>
      <c r="ND501" s="12">
        <v>53.5</v>
      </c>
      <c r="NE501" s="9">
        <v>9400</v>
      </c>
      <c r="NF501" s="9">
        <v>8480</v>
      </c>
      <c r="NG501" s="9">
        <v>570</v>
      </c>
      <c r="NH501" s="9">
        <v>95000</v>
      </c>
      <c r="NI501" s="9"/>
      <c r="NJ501" s="9"/>
      <c r="NK501" s="9"/>
      <c r="NL501" s="9"/>
      <c r="NM501" s="9"/>
      <c r="NN501" s="9"/>
      <c r="NO501" s="9"/>
      <c r="NP501" s="9"/>
      <c r="NQ501" s="9"/>
      <c r="NR501" s="9"/>
      <c r="NS501" s="9"/>
      <c r="NT501" s="9"/>
      <c r="NU501" s="9"/>
      <c r="NV501" s="9"/>
      <c r="NW501" s="9"/>
      <c r="NX501" s="9"/>
      <c r="NY501" s="1">
        <v>0</v>
      </c>
      <c r="NZ501" s="9"/>
      <c r="OA501" s="1">
        <v>0</v>
      </c>
      <c r="OB501" s="1">
        <v>0</v>
      </c>
      <c r="OC501" s="9">
        <v>0</v>
      </c>
      <c r="OD501" s="9">
        <v>0</v>
      </c>
      <c r="OE501" s="9">
        <f t="shared" si="169"/>
        <v>0</v>
      </c>
      <c r="OF501" s="9">
        <v>0</v>
      </c>
      <c r="OG501" s="9">
        <v>0</v>
      </c>
      <c r="OH501" s="9">
        <v>0</v>
      </c>
      <c r="OI501" s="9">
        <v>0</v>
      </c>
      <c r="OJ501" s="9">
        <v>0</v>
      </c>
      <c r="OK501" s="9">
        <v>0</v>
      </c>
      <c r="OL501" s="9">
        <v>0</v>
      </c>
      <c r="OM501" s="9">
        <v>0</v>
      </c>
      <c r="ON501" s="9">
        <v>0</v>
      </c>
      <c r="OO501" s="9">
        <v>0</v>
      </c>
      <c r="OP501" s="9">
        <f t="shared" si="170"/>
        <v>0</v>
      </c>
      <c r="OQ501" s="9">
        <v>0</v>
      </c>
      <c r="OR501" s="9">
        <v>0</v>
      </c>
      <c r="OS501" s="9">
        <v>0</v>
      </c>
      <c r="OT501" s="9">
        <v>0</v>
      </c>
      <c r="OU501" s="9">
        <v>0</v>
      </c>
      <c r="OV501" s="9">
        <v>0</v>
      </c>
      <c r="OW501" s="9">
        <v>0</v>
      </c>
      <c r="OX501" s="9">
        <v>0</v>
      </c>
      <c r="OY501" s="9">
        <v>0</v>
      </c>
      <c r="OZ501" s="9">
        <v>0</v>
      </c>
      <c r="PA501" s="9">
        <v>0</v>
      </c>
      <c r="PB501" s="9">
        <v>0</v>
      </c>
    </row>
    <row r="502" spans="1:418" x14ac:dyDescent="0.25">
      <c r="A502" s="1">
        <v>501</v>
      </c>
      <c r="B502" s="26" t="s">
        <v>2</v>
      </c>
      <c r="C502" s="9">
        <v>0</v>
      </c>
      <c r="D502" s="9">
        <v>1</v>
      </c>
      <c r="E502" s="9">
        <v>64</v>
      </c>
      <c r="F502" s="9">
        <v>0</v>
      </c>
      <c r="G502" s="1">
        <v>1</v>
      </c>
      <c r="H502" s="9">
        <v>0</v>
      </c>
      <c r="I502" s="9">
        <v>0</v>
      </c>
      <c r="J502" s="9" t="s">
        <v>5</v>
      </c>
      <c r="K502" s="9">
        <v>1</v>
      </c>
      <c r="L502" s="9">
        <v>0</v>
      </c>
      <c r="M502" s="9">
        <v>0</v>
      </c>
      <c r="N502" s="9">
        <v>0</v>
      </c>
      <c r="O502" s="9" t="s">
        <v>271</v>
      </c>
      <c r="P502" s="9" t="s">
        <v>247</v>
      </c>
      <c r="Q502" s="9"/>
      <c r="R502" s="9" t="s">
        <v>393</v>
      </c>
      <c r="S502" s="1">
        <v>0</v>
      </c>
      <c r="T502" s="9" t="s">
        <v>329</v>
      </c>
      <c r="U502" s="9" t="s">
        <v>149</v>
      </c>
      <c r="V502" s="9" t="s">
        <v>111</v>
      </c>
      <c r="W502" s="9">
        <v>1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1</v>
      </c>
      <c r="AL502" s="9">
        <v>1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2</v>
      </c>
      <c r="BA502" s="9">
        <v>0</v>
      </c>
      <c r="BB502" s="1">
        <v>1</v>
      </c>
      <c r="BC502" s="9">
        <v>0</v>
      </c>
      <c r="BD502" s="9">
        <v>0</v>
      </c>
      <c r="BE502" s="9">
        <f t="shared" si="202"/>
        <v>2</v>
      </c>
      <c r="BF502" s="9">
        <v>1</v>
      </c>
      <c r="BG502" s="9">
        <v>1</v>
      </c>
      <c r="BH502" s="9">
        <v>0</v>
      </c>
      <c r="BI502" s="9">
        <v>0</v>
      </c>
      <c r="BJ502" s="1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1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/>
      <c r="CJ502" s="9"/>
      <c r="CK502" s="9" t="s">
        <v>125</v>
      </c>
      <c r="CL502" s="1">
        <v>0</v>
      </c>
      <c r="CM502" s="10">
        <v>44032</v>
      </c>
      <c r="CN502" s="10">
        <v>44032</v>
      </c>
      <c r="CO502" s="10"/>
      <c r="CP502" s="10"/>
      <c r="CQ502" s="10"/>
      <c r="CR502" s="10"/>
      <c r="CS502" s="10">
        <v>44038</v>
      </c>
      <c r="CT502" s="3"/>
      <c r="CU502" s="3">
        <f t="shared" si="198"/>
        <v>6</v>
      </c>
      <c r="CV502" s="11"/>
      <c r="CW502" s="11"/>
      <c r="CX502" s="11"/>
      <c r="CY502" s="3">
        <f t="shared" si="207"/>
        <v>6</v>
      </c>
      <c r="CZ502" s="11">
        <v>0</v>
      </c>
      <c r="DA502" s="3">
        <v>1</v>
      </c>
      <c r="DB502" s="11">
        <v>0</v>
      </c>
      <c r="DC502" s="3">
        <f t="shared" si="199"/>
        <v>1</v>
      </c>
      <c r="DD502" s="10">
        <v>44022</v>
      </c>
      <c r="DE502" s="1">
        <v>0</v>
      </c>
      <c r="DF502" s="11">
        <f t="shared" si="161"/>
        <v>10</v>
      </c>
      <c r="DG502" s="3">
        <f t="shared" si="200"/>
        <v>5</v>
      </c>
      <c r="DH502" s="9">
        <v>1</v>
      </c>
      <c r="DI502" s="9">
        <v>1</v>
      </c>
      <c r="DJ502" s="9">
        <v>0</v>
      </c>
      <c r="DK502" s="9">
        <v>0</v>
      </c>
      <c r="DL502" s="9">
        <v>0</v>
      </c>
      <c r="DM502" s="9">
        <v>0</v>
      </c>
      <c r="DN502" s="9">
        <v>0</v>
      </c>
      <c r="DO502" s="9">
        <v>1</v>
      </c>
      <c r="DP502" s="9">
        <v>0</v>
      </c>
      <c r="DQ502" s="9">
        <v>0</v>
      </c>
      <c r="DR502" s="9">
        <v>0</v>
      </c>
      <c r="DS502" s="9">
        <v>0</v>
      </c>
      <c r="DT502" s="9">
        <v>1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0</v>
      </c>
      <c r="EB502" s="9">
        <v>0</v>
      </c>
      <c r="EC502" s="9">
        <v>0</v>
      </c>
      <c r="ED502" s="9">
        <v>0</v>
      </c>
      <c r="EE502" s="9">
        <v>0</v>
      </c>
      <c r="EF502" s="9">
        <v>1</v>
      </c>
      <c r="EG502" s="9">
        <v>75</v>
      </c>
      <c r="EH502" s="9"/>
      <c r="EI502" s="12"/>
      <c r="EJ502" s="11"/>
      <c r="EK502" s="11"/>
      <c r="EL502" s="11"/>
      <c r="EM502" s="9">
        <v>120</v>
      </c>
      <c r="EN502" s="9">
        <v>80</v>
      </c>
      <c r="EO502" s="12">
        <f t="shared" si="162"/>
        <v>93.333333333333329</v>
      </c>
      <c r="EP502" s="11">
        <v>0</v>
      </c>
      <c r="EQ502" s="9">
        <v>86</v>
      </c>
      <c r="ER502" s="9">
        <v>0</v>
      </c>
      <c r="ES502" s="9">
        <v>20</v>
      </c>
      <c r="ET502" s="9">
        <v>0</v>
      </c>
      <c r="EU502" s="12">
        <v>37</v>
      </c>
      <c r="EV502" s="11">
        <v>0</v>
      </c>
      <c r="EW502" s="12">
        <v>37</v>
      </c>
      <c r="EX502" s="9">
        <v>70</v>
      </c>
      <c r="EY502" s="1">
        <v>1</v>
      </c>
      <c r="EZ502" s="9" t="s">
        <v>51</v>
      </c>
      <c r="FA502" s="9">
        <v>1</v>
      </c>
      <c r="FB502" s="9">
        <v>0</v>
      </c>
      <c r="FC502" s="9">
        <v>1</v>
      </c>
      <c r="FD502" s="9">
        <v>0</v>
      </c>
      <c r="FE502" s="9">
        <v>0</v>
      </c>
      <c r="FF502" s="9">
        <v>0</v>
      </c>
      <c r="FG502" s="9">
        <v>1</v>
      </c>
      <c r="FH502" s="9">
        <v>0</v>
      </c>
      <c r="FI502" s="1">
        <v>0</v>
      </c>
      <c r="FJ502" s="1">
        <v>1</v>
      </c>
      <c r="FK502" s="9">
        <v>0</v>
      </c>
      <c r="FL502" s="9">
        <v>0</v>
      </c>
      <c r="FM502" s="9" t="s">
        <v>104</v>
      </c>
      <c r="FN502" s="1" t="s">
        <v>83</v>
      </c>
      <c r="FO502" s="9">
        <v>0</v>
      </c>
      <c r="FP502" s="9">
        <v>0</v>
      </c>
      <c r="FQ502" s="1">
        <v>1</v>
      </c>
      <c r="FR502" s="1">
        <v>1</v>
      </c>
      <c r="FS502" s="1">
        <f t="shared" si="201"/>
        <v>2</v>
      </c>
      <c r="FT502" s="1">
        <v>0</v>
      </c>
      <c r="FU502" s="9">
        <v>0</v>
      </c>
      <c r="FV502" s="9">
        <v>0</v>
      </c>
      <c r="FW502" s="9">
        <v>0</v>
      </c>
      <c r="FX502" s="9">
        <v>0</v>
      </c>
      <c r="FY502" s="9">
        <v>0</v>
      </c>
      <c r="FZ502" s="1">
        <f t="shared" si="195"/>
        <v>1</v>
      </c>
      <c r="GA502" s="1">
        <v>1</v>
      </c>
      <c r="GB502" s="9">
        <v>1</v>
      </c>
      <c r="GC502" s="9">
        <v>0</v>
      </c>
      <c r="GD502" s="9">
        <v>0</v>
      </c>
      <c r="GE502" s="9">
        <v>0</v>
      </c>
      <c r="GF502" s="9">
        <v>0</v>
      </c>
      <c r="GG502" s="9">
        <v>0</v>
      </c>
      <c r="GH502" s="1">
        <f t="shared" si="196"/>
        <v>1</v>
      </c>
      <c r="GI502" s="1">
        <v>1</v>
      </c>
      <c r="GJ502" s="9">
        <v>0</v>
      </c>
      <c r="GK502" s="9">
        <v>1</v>
      </c>
      <c r="GL502" s="9">
        <v>1</v>
      </c>
      <c r="GM502" s="9">
        <v>0</v>
      </c>
      <c r="GN502" s="9">
        <v>0</v>
      </c>
      <c r="GO502" s="9">
        <v>0</v>
      </c>
      <c r="GP502" s="1">
        <v>0</v>
      </c>
      <c r="GQ502" s="9">
        <v>0</v>
      </c>
      <c r="GR502" s="11">
        <f t="shared" si="163"/>
        <v>0</v>
      </c>
      <c r="GS502" s="9">
        <v>0</v>
      </c>
      <c r="GT502" s="9">
        <v>0</v>
      </c>
      <c r="GU502" s="9">
        <v>0</v>
      </c>
      <c r="GV502" s="9">
        <v>0</v>
      </c>
      <c r="GW502" s="9">
        <v>0</v>
      </c>
      <c r="GX502" s="9">
        <f t="shared" si="164"/>
        <v>2</v>
      </c>
      <c r="GY502" s="9">
        <v>1</v>
      </c>
      <c r="GZ502" s="9">
        <v>0</v>
      </c>
      <c r="HA502" s="9">
        <v>0</v>
      </c>
      <c r="HB502" s="9">
        <v>1</v>
      </c>
      <c r="HC502" s="9">
        <v>0</v>
      </c>
      <c r="HD502" s="9">
        <v>0</v>
      </c>
      <c r="HE502" s="9">
        <v>0</v>
      </c>
      <c r="HF502" s="9">
        <v>0</v>
      </c>
      <c r="HG502" s="9">
        <v>0</v>
      </c>
      <c r="HH502" s="9">
        <v>0</v>
      </c>
      <c r="HI502" s="9">
        <v>1</v>
      </c>
      <c r="HJ502" s="9">
        <v>0</v>
      </c>
      <c r="HK502" s="9">
        <v>0</v>
      </c>
      <c r="HL502" s="9">
        <v>0</v>
      </c>
      <c r="HM502" s="9">
        <v>0</v>
      </c>
      <c r="HN502" s="9">
        <v>0</v>
      </c>
      <c r="HO502" s="9">
        <v>0</v>
      </c>
      <c r="HP502" s="9">
        <v>0</v>
      </c>
      <c r="HQ502" s="9">
        <v>0</v>
      </c>
      <c r="HR502" s="9">
        <v>0</v>
      </c>
      <c r="HS502" s="9">
        <v>0</v>
      </c>
      <c r="HT502" s="9">
        <v>0</v>
      </c>
      <c r="HU502" s="9">
        <v>0</v>
      </c>
      <c r="HV502" s="9">
        <v>0</v>
      </c>
      <c r="HW502" s="9">
        <v>0</v>
      </c>
      <c r="HX502" s="9">
        <v>0</v>
      </c>
      <c r="HY502" s="9">
        <v>0</v>
      </c>
      <c r="HZ502" s="9">
        <v>0</v>
      </c>
      <c r="IA502" s="9">
        <v>0</v>
      </c>
      <c r="IB502" s="9">
        <v>1</v>
      </c>
      <c r="IC502" s="9">
        <v>0</v>
      </c>
      <c r="ID502" s="9">
        <v>1</v>
      </c>
      <c r="IE502" s="9">
        <v>0</v>
      </c>
      <c r="IF502" s="1">
        <v>1</v>
      </c>
      <c r="IG502" s="9">
        <v>1</v>
      </c>
      <c r="IH502" s="9">
        <v>0</v>
      </c>
      <c r="II502" s="9">
        <v>0</v>
      </c>
      <c r="IJ502" s="9">
        <v>0</v>
      </c>
      <c r="IK502" s="9">
        <v>0</v>
      </c>
      <c r="IL502" s="9">
        <v>0</v>
      </c>
      <c r="IM502" s="9">
        <v>0</v>
      </c>
      <c r="IN502" s="9">
        <v>0</v>
      </c>
      <c r="IO502" s="9">
        <v>1</v>
      </c>
      <c r="IP502" s="9">
        <v>0</v>
      </c>
      <c r="IQ502" s="9">
        <f t="shared" si="203"/>
        <v>0</v>
      </c>
      <c r="IR502" s="1">
        <v>0</v>
      </c>
      <c r="IS502" s="9">
        <v>0</v>
      </c>
      <c r="IT502" s="9">
        <v>0</v>
      </c>
      <c r="IU502" s="9">
        <v>0</v>
      </c>
      <c r="IV502" s="9">
        <v>0</v>
      </c>
      <c r="IW502" s="9">
        <v>0</v>
      </c>
      <c r="IX502" s="9">
        <v>0</v>
      </c>
      <c r="IY502" s="9">
        <v>0</v>
      </c>
      <c r="IZ502" s="9">
        <v>0</v>
      </c>
      <c r="JA502" s="9">
        <v>221</v>
      </c>
      <c r="JB502" s="9">
        <v>0</v>
      </c>
      <c r="JC502" s="1">
        <v>1</v>
      </c>
      <c r="JD502" s="9">
        <v>0</v>
      </c>
      <c r="JE502" s="9">
        <v>0</v>
      </c>
      <c r="JF502" s="1">
        <v>5</v>
      </c>
      <c r="JG502" s="1">
        <v>0</v>
      </c>
      <c r="JH502" s="1">
        <v>1</v>
      </c>
      <c r="JI502" s="1">
        <v>0</v>
      </c>
      <c r="JJ502" s="9"/>
      <c r="JK502" s="9">
        <v>0</v>
      </c>
      <c r="JL502" s="9">
        <v>0</v>
      </c>
      <c r="JM502" s="9">
        <v>0</v>
      </c>
      <c r="JN502" s="9">
        <v>0</v>
      </c>
      <c r="JO502" s="9">
        <v>0</v>
      </c>
      <c r="JP502" s="9">
        <v>0</v>
      </c>
      <c r="JQ502" s="9">
        <v>0</v>
      </c>
      <c r="JR502" s="9">
        <v>0</v>
      </c>
      <c r="JS502" s="9">
        <v>1</v>
      </c>
      <c r="JT502" s="9">
        <v>1</v>
      </c>
      <c r="JU502" s="9">
        <v>0</v>
      </c>
      <c r="JV502" s="9">
        <v>0</v>
      </c>
      <c r="JW502" s="9">
        <v>0</v>
      </c>
      <c r="JX502" s="9">
        <v>0</v>
      </c>
      <c r="JY502" s="9"/>
      <c r="JZ502" s="9"/>
      <c r="KA502" s="9"/>
      <c r="KB502" s="9">
        <v>0</v>
      </c>
      <c r="KC502" s="9">
        <f t="shared" si="204"/>
        <v>1</v>
      </c>
      <c r="KD502" s="1">
        <v>1</v>
      </c>
      <c r="KE502" s="1">
        <v>1</v>
      </c>
      <c r="KF502" s="9">
        <v>0</v>
      </c>
      <c r="KG502" s="9">
        <v>0</v>
      </c>
      <c r="KH502" s="9">
        <v>0</v>
      </c>
      <c r="KI502" s="9">
        <v>0</v>
      </c>
      <c r="KJ502" s="9">
        <v>0</v>
      </c>
      <c r="KK502" s="9">
        <v>0</v>
      </c>
      <c r="KL502" s="9">
        <v>0</v>
      </c>
      <c r="KM502" s="9">
        <v>0</v>
      </c>
      <c r="KN502" s="9">
        <v>0</v>
      </c>
      <c r="KO502" s="9">
        <v>0</v>
      </c>
      <c r="KP502" s="9">
        <v>0</v>
      </c>
      <c r="KQ502" s="9">
        <v>0</v>
      </c>
      <c r="KR502" s="9">
        <v>0</v>
      </c>
      <c r="KS502" s="9">
        <v>0</v>
      </c>
      <c r="KT502" s="9">
        <v>0</v>
      </c>
      <c r="KU502" s="9">
        <v>0</v>
      </c>
      <c r="KV502" s="9">
        <v>0</v>
      </c>
      <c r="KW502" s="9" t="s">
        <v>102</v>
      </c>
      <c r="KX502" s="9">
        <v>1</v>
      </c>
      <c r="KY502" s="9">
        <v>0</v>
      </c>
      <c r="KZ502" s="12">
        <v>15.4</v>
      </c>
      <c r="LA502" s="12">
        <v>45.8</v>
      </c>
      <c r="LB502" s="9">
        <v>8140</v>
      </c>
      <c r="LC502" s="9">
        <v>7500</v>
      </c>
      <c r="LD502" s="9">
        <v>250</v>
      </c>
      <c r="LE502" s="9">
        <v>242000</v>
      </c>
      <c r="LF502" s="13">
        <v>0.93</v>
      </c>
      <c r="LG502" s="13">
        <v>9.3000000000000007</v>
      </c>
      <c r="LH502" s="13">
        <v>0.42</v>
      </c>
      <c r="LI502" s="13">
        <v>0.25</v>
      </c>
      <c r="LJ502" s="12">
        <v>61.8</v>
      </c>
      <c r="LK502" s="9">
        <v>48.8</v>
      </c>
      <c r="LL502" s="9">
        <v>405</v>
      </c>
      <c r="LM502" s="12">
        <v>115.64</v>
      </c>
      <c r="LN502" s="9"/>
      <c r="LO502" s="9"/>
      <c r="LP502" s="12">
        <v>509</v>
      </c>
      <c r="LQ502" s="9"/>
      <c r="LR502" s="9"/>
      <c r="LS502" s="9"/>
      <c r="LT502" s="9"/>
      <c r="LU502" s="9"/>
      <c r="LV502" s="9">
        <v>1</v>
      </c>
      <c r="LW502" s="9" t="s">
        <v>115</v>
      </c>
      <c r="LX502" s="1">
        <v>0</v>
      </c>
      <c r="LY502" s="1">
        <v>1</v>
      </c>
      <c r="LZ502" s="9">
        <v>1</v>
      </c>
      <c r="MA502" s="9">
        <v>0</v>
      </c>
      <c r="MB502" s="9">
        <f t="shared" si="167"/>
        <v>1</v>
      </c>
      <c r="MC502" s="1">
        <v>1</v>
      </c>
      <c r="MD502" s="9">
        <v>1</v>
      </c>
      <c r="ME502" s="9">
        <v>0</v>
      </c>
      <c r="MF502" s="9">
        <v>0</v>
      </c>
      <c r="MG502" s="9">
        <v>0</v>
      </c>
      <c r="MH502" s="9">
        <v>0</v>
      </c>
      <c r="MI502" s="9">
        <v>0</v>
      </c>
      <c r="MJ502" s="9">
        <v>0</v>
      </c>
      <c r="MK502" s="9">
        <v>1</v>
      </c>
      <c r="ML502" s="9">
        <v>0</v>
      </c>
      <c r="MM502" s="9">
        <f t="shared" si="168"/>
        <v>1</v>
      </c>
      <c r="MN502" s="1">
        <v>1</v>
      </c>
      <c r="MO502" s="9">
        <v>1</v>
      </c>
      <c r="MP502" s="9">
        <v>0</v>
      </c>
      <c r="MQ502" s="9">
        <v>0</v>
      </c>
      <c r="MR502" s="9">
        <v>0</v>
      </c>
      <c r="MS502" s="9">
        <v>0</v>
      </c>
      <c r="MT502" s="9">
        <v>0</v>
      </c>
      <c r="MU502" s="9">
        <v>0</v>
      </c>
      <c r="MV502" s="9">
        <v>0</v>
      </c>
      <c r="MW502" s="9">
        <v>0</v>
      </c>
      <c r="MX502" s="9">
        <v>0</v>
      </c>
      <c r="MY502" s="9">
        <v>0</v>
      </c>
      <c r="MZ502" s="9">
        <v>0</v>
      </c>
      <c r="NA502" s="9">
        <v>0</v>
      </c>
      <c r="NB502" s="9" t="s">
        <v>122</v>
      </c>
      <c r="NC502" s="12">
        <v>14</v>
      </c>
      <c r="ND502" s="12">
        <v>41.9</v>
      </c>
      <c r="NE502" s="9">
        <v>12470</v>
      </c>
      <c r="NF502" s="9">
        <v>11420</v>
      </c>
      <c r="NG502" s="9">
        <v>420</v>
      </c>
      <c r="NH502" s="9">
        <v>344000</v>
      </c>
      <c r="NI502" s="13">
        <v>0.93</v>
      </c>
      <c r="NJ502" s="13">
        <v>16.899999999999999</v>
      </c>
      <c r="NK502" s="9"/>
      <c r="NL502" s="9"/>
      <c r="NM502" s="9"/>
      <c r="NN502" s="9"/>
      <c r="NO502" s="9"/>
      <c r="NP502" s="9"/>
      <c r="NQ502" s="9"/>
      <c r="NR502" s="9"/>
      <c r="NS502" s="9"/>
      <c r="NT502" s="9"/>
      <c r="NU502" s="9"/>
      <c r="NV502" s="9"/>
      <c r="NW502" s="9"/>
      <c r="NX502" s="9"/>
      <c r="NY502" s="1">
        <v>0</v>
      </c>
      <c r="NZ502" s="9"/>
      <c r="OA502" s="1">
        <v>0</v>
      </c>
      <c r="OB502" s="1">
        <v>0</v>
      </c>
      <c r="OC502" s="9">
        <v>0</v>
      </c>
      <c r="OD502" s="9">
        <v>0</v>
      </c>
      <c r="OE502" s="9">
        <f t="shared" si="169"/>
        <v>0</v>
      </c>
      <c r="OF502" s="9">
        <v>0</v>
      </c>
      <c r="OG502" s="9">
        <v>0</v>
      </c>
      <c r="OH502" s="9">
        <v>0</v>
      </c>
      <c r="OI502" s="9">
        <v>0</v>
      </c>
      <c r="OJ502" s="9">
        <v>0</v>
      </c>
      <c r="OK502" s="9">
        <v>0</v>
      </c>
      <c r="OL502" s="9">
        <v>0</v>
      </c>
      <c r="OM502" s="9">
        <v>0</v>
      </c>
      <c r="ON502" s="9">
        <v>0</v>
      </c>
      <c r="OO502" s="9">
        <v>0</v>
      </c>
      <c r="OP502" s="9">
        <f t="shared" si="170"/>
        <v>0</v>
      </c>
      <c r="OQ502" s="9">
        <v>0</v>
      </c>
      <c r="OR502" s="9">
        <v>0</v>
      </c>
      <c r="OS502" s="9">
        <v>0</v>
      </c>
      <c r="OT502" s="9">
        <v>0</v>
      </c>
      <c r="OU502" s="9">
        <v>0</v>
      </c>
      <c r="OV502" s="9">
        <v>0</v>
      </c>
      <c r="OW502" s="9">
        <v>0</v>
      </c>
      <c r="OX502" s="9">
        <v>0</v>
      </c>
      <c r="OY502" s="9">
        <v>0</v>
      </c>
      <c r="OZ502" s="9">
        <v>0</v>
      </c>
      <c r="PA502" s="9">
        <v>0</v>
      </c>
      <c r="PB502" s="9">
        <v>0</v>
      </c>
    </row>
    <row r="503" spans="1:418" x14ac:dyDescent="0.25">
      <c r="A503" s="1">
        <v>502</v>
      </c>
      <c r="B503" s="26" t="s">
        <v>2</v>
      </c>
      <c r="C503" s="9">
        <v>0</v>
      </c>
      <c r="D503" s="9">
        <v>1</v>
      </c>
      <c r="E503" s="9">
        <v>57</v>
      </c>
      <c r="F503" s="9">
        <v>0</v>
      </c>
      <c r="G503" s="1">
        <v>1</v>
      </c>
      <c r="H503" s="9">
        <v>0</v>
      </c>
      <c r="I503" s="9">
        <v>0</v>
      </c>
      <c r="J503" s="9" t="s">
        <v>5</v>
      </c>
      <c r="K503" s="9">
        <v>1</v>
      </c>
      <c r="L503" s="9">
        <v>0</v>
      </c>
      <c r="M503" s="9">
        <v>0</v>
      </c>
      <c r="N503" s="9">
        <v>0</v>
      </c>
      <c r="O503" s="9" t="s">
        <v>271</v>
      </c>
      <c r="P503" s="9" t="s">
        <v>247</v>
      </c>
      <c r="Q503" s="9"/>
      <c r="R503" s="9" t="s">
        <v>393</v>
      </c>
      <c r="S503" s="1">
        <v>0</v>
      </c>
      <c r="T503" s="9" t="s">
        <v>329</v>
      </c>
      <c r="U503" s="9" t="s">
        <v>149</v>
      </c>
      <c r="V503" s="9" t="s">
        <v>111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1</v>
      </c>
      <c r="BA503" s="9">
        <v>0</v>
      </c>
      <c r="BB503" s="1">
        <v>1</v>
      </c>
      <c r="BC503" s="9">
        <v>0</v>
      </c>
      <c r="BD503" s="9">
        <v>0</v>
      </c>
      <c r="BE503" s="9">
        <f t="shared" si="202"/>
        <v>0</v>
      </c>
      <c r="BF503" s="9">
        <v>0</v>
      </c>
      <c r="BG503" s="9">
        <v>0</v>
      </c>
      <c r="BH503" s="9">
        <v>0</v>
      </c>
      <c r="BI503" s="9">
        <v>0</v>
      </c>
      <c r="BJ503" s="1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1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  <c r="CH503" s="9">
        <v>0</v>
      </c>
      <c r="CI503" s="9"/>
      <c r="CJ503" s="9"/>
      <c r="CK503" s="9" t="s">
        <v>125</v>
      </c>
      <c r="CL503" s="1">
        <v>0</v>
      </c>
      <c r="CM503" s="10">
        <v>44023</v>
      </c>
      <c r="CN503" s="10">
        <v>44023</v>
      </c>
      <c r="CO503" s="10"/>
      <c r="CP503" s="10"/>
      <c r="CQ503" s="10">
        <v>44030</v>
      </c>
      <c r="CR503" s="10">
        <v>44049</v>
      </c>
      <c r="CS503" s="10">
        <v>44049</v>
      </c>
      <c r="CT503" s="3">
        <f t="shared" si="197"/>
        <v>7</v>
      </c>
      <c r="CU503" s="3">
        <f t="shared" si="198"/>
        <v>26</v>
      </c>
      <c r="CV503" s="11"/>
      <c r="CW503" s="3">
        <f>CR503-CQ503</f>
        <v>19</v>
      </c>
      <c r="CX503" s="3">
        <v>19</v>
      </c>
      <c r="CY503" s="3">
        <f t="shared" si="207"/>
        <v>7</v>
      </c>
      <c r="CZ503" s="11">
        <v>1</v>
      </c>
      <c r="DA503" s="3">
        <v>1</v>
      </c>
      <c r="DB503" s="11">
        <v>0</v>
      </c>
      <c r="DC503" s="3">
        <f t="shared" si="199"/>
        <v>2</v>
      </c>
      <c r="DD503" s="10">
        <v>44020</v>
      </c>
      <c r="DE503" s="1">
        <v>0</v>
      </c>
      <c r="DF503" s="11">
        <f t="shared" si="161"/>
        <v>3</v>
      </c>
      <c r="DG503" s="3">
        <f t="shared" si="200"/>
        <v>3</v>
      </c>
      <c r="DH503" s="9">
        <v>1</v>
      </c>
      <c r="DI503" s="9">
        <v>1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1</v>
      </c>
      <c r="DP503" s="9">
        <v>0</v>
      </c>
      <c r="DQ503" s="9">
        <v>0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84</v>
      </c>
      <c r="EH503" s="9">
        <v>1.8</v>
      </c>
      <c r="EI503" s="12">
        <f>(EG503)/(EH503*EH503)</f>
        <v>25.925925925925924</v>
      </c>
      <c r="EJ503" s="11">
        <v>0</v>
      </c>
      <c r="EK503" s="3">
        <v>1</v>
      </c>
      <c r="EL503" s="11">
        <v>0</v>
      </c>
      <c r="EM503" s="9">
        <v>120</v>
      </c>
      <c r="EN503" s="9">
        <v>78</v>
      </c>
      <c r="EO503" s="12">
        <f t="shared" si="162"/>
        <v>92</v>
      </c>
      <c r="EP503" s="11">
        <v>0</v>
      </c>
      <c r="EQ503" s="9">
        <v>102</v>
      </c>
      <c r="ER503" s="1">
        <v>1</v>
      </c>
      <c r="ES503" s="9">
        <v>14</v>
      </c>
      <c r="ET503" s="9">
        <v>0</v>
      </c>
      <c r="EU503" s="12">
        <v>36</v>
      </c>
      <c r="EV503" s="11">
        <v>0</v>
      </c>
      <c r="EW503" s="12">
        <v>36</v>
      </c>
      <c r="EX503" s="9">
        <v>78</v>
      </c>
      <c r="EY503" s="1">
        <v>1</v>
      </c>
      <c r="EZ503" s="9" t="s">
        <v>51</v>
      </c>
      <c r="FA503" s="9">
        <v>1</v>
      </c>
      <c r="FB503" s="9">
        <v>0</v>
      </c>
      <c r="FC503" s="9">
        <v>1</v>
      </c>
      <c r="FD503" s="9">
        <v>0</v>
      </c>
      <c r="FE503" s="9">
        <v>0</v>
      </c>
      <c r="FF503" s="9">
        <v>0</v>
      </c>
      <c r="FG503" s="9">
        <v>1</v>
      </c>
      <c r="FH503" s="9">
        <v>0</v>
      </c>
      <c r="FI503" s="1">
        <v>0</v>
      </c>
      <c r="FJ503" s="1">
        <v>1</v>
      </c>
      <c r="FK503" s="9">
        <v>0</v>
      </c>
      <c r="FL503" s="9">
        <v>0</v>
      </c>
      <c r="FM503" s="9" t="s">
        <v>104</v>
      </c>
      <c r="FN503" s="9" t="s">
        <v>83</v>
      </c>
      <c r="FO503" s="9">
        <v>0</v>
      </c>
      <c r="FP503" s="9">
        <v>0</v>
      </c>
      <c r="FQ503" s="1">
        <v>1</v>
      </c>
      <c r="FR503" s="1">
        <v>1</v>
      </c>
      <c r="FS503" s="1">
        <f t="shared" si="201"/>
        <v>3</v>
      </c>
      <c r="FT503" s="1">
        <v>0</v>
      </c>
      <c r="FU503" s="9">
        <v>0</v>
      </c>
      <c r="FV503" s="9">
        <v>0</v>
      </c>
      <c r="FW503" s="9">
        <v>0</v>
      </c>
      <c r="FX503" s="9">
        <v>0</v>
      </c>
      <c r="FY503" s="9">
        <v>0</v>
      </c>
      <c r="FZ503" s="1">
        <f t="shared" si="195"/>
        <v>1</v>
      </c>
      <c r="GA503" s="1">
        <v>1</v>
      </c>
      <c r="GB503" s="9">
        <v>1</v>
      </c>
      <c r="GC503" s="9">
        <v>0</v>
      </c>
      <c r="GD503" s="9">
        <v>0</v>
      </c>
      <c r="GE503" s="9">
        <v>0</v>
      </c>
      <c r="GF503" s="9">
        <v>0</v>
      </c>
      <c r="GG503" s="9">
        <v>0</v>
      </c>
      <c r="GH503" s="1">
        <f t="shared" si="196"/>
        <v>2</v>
      </c>
      <c r="GI503" s="1">
        <v>1</v>
      </c>
      <c r="GJ503" s="9">
        <v>0</v>
      </c>
      <c r="GK503" s="9">
        <v>1</v>
      </c>
      <c r="GL503" s="9">
        <v>1</v>
      </c>
      <c r="GM503" s="9">
        <v>0</v>
      </c>
      <c r="GN503" s="9">
        <v>1</v>
      </c>
      <c r="GO503" s="9">
        <v>0</v>
      </c>
      <c r="GP503" s="1">
        <v>0</v>
      </c>
      <c r="GQ503" s="9">
        <v>0</v>
      </c>
      <c r="GR503" s="11">
        <f t="shared" si="163"/>
        <v>0</v>
      </c>
      <c r="GS503" s="9">
        <v>0</v>
      </c>
      <c r="GT503" s="9">
        <v>0</v>
      </c>
      <c r="GU503" s="9">
        <v>0</v>
      </c>
      <c r="GV503" s="9">
        <v>0</v>
      </c>
      <c r="GW503" s="9">
        <v>0</v>
      </c>
      <c r="GX503" s="9">
        <f t="shared" si="164"/>
        <v>4</v>
      </c>
      <c r="GY503" s="9">
        <v>1</v>
      </c>
      <c r="GZ503" s="9">
        <v>0</v>
      </c>
      <c r="HA503" s="9">
        <v>0</v>
      </c>
      <c r="HB503" s="9">
        <v>0</v>
      </c>
      <c r="HC503" s="9">
        <v>0</v>
      </c>
      <c r="HD503" s="9">
        <v>0</v>
      </c>
      <c r="HE503" s="9">
        <v>1</v>
      </c>
      <c r="HF503" s="9">
        <v>0</v>
      </c>
      <c r="HG503" s="9">
        <v>0</v>
      </c>
      <c r="HH503" s="9">
        <v>0</v>
      </c>
      <c r="HI503" s="9">
        <v>1</v>
      </c>
      <c r="HJ503" s="9">
        <v>0</v>
      </c>
      <c r="HK503" s="9">
        <v>0</v>
      </c>
      <c r="HL503" s="9">
        <v>0</v>
      </c>
      <c r="HM503" s="9">
        <v>0</v>
      </c>
      <c r="HN503" s="9">
        <v>0</v>
      </c>
      <c r="HO503" s="9">
        <v>0</v>
      </c>
      <c r="HP503" s="9">
        <v>0</v>
      </c>
      <c r="HQ503" s="9">
        <v>0</v>
      </c>
      <c r="HR503" s="9">
        <v>1</v>
      </c>
      <c r="HS503" s="9">
        <v>0</v>
      </c>
      <c r="HT503" s="9">
        <v>0</v>
      </c>
      <c r="HU503" s="9">
        <v>0</v>
      </c>
      <c r="HV503" s="9">
        <v>0</v>
      </c>
      <c r="HW503" s="9">
        <v>0</v>
      </c>
      <c r="HX503" s="9">
        <v>0</v>
      </c>
      <c r="HY503" s="9">
        <v>0</v>
      </c>
      <c r="HZ503" s="9">
        <v>1</v>
      </c>
      <c r="IA503" s="9">
        <v>0</v>
      </c>
      <c r="IB503" s="9">
        <v>1</v>
      </c>
      <c r="IC503" s="9">
        <v>0</v>
      </c>
      <c r="ID503" s="9">
        <v>0</v>
      </c>
      <c r="IE503" s="9">
        <v>0</v>
      </c>
      <c r="IF503" s="1">
        <v>0</v>
      </c>
      <c r="IG503" s="9">
        <v>0</v>
      </c>
      <c r="IH503" s="9">
        <v>0</v>
      </c>
      <c r="II503" s="9">
        <v>0</v>
      </c>
      <c r="IJ503" s="9">
        <v>0</v>
      </c>
      <c r="IK503" s="9">
        <v>0</v>
      </c>
      <c r="IL503" s="9">
        <v>0</v>
      </c>
      <c r="IM503" s="9">
        <v>0</v>
      </c>
      <c r="IN503" s="9">
        <v>0</v>
      </c>
      <c r="IO503" s="9">
        <v>0</v>
      </c>
      <c r="IP503" s="9">
        <v>1</v>
      </c>
      <c r="IQ503" s="9">
        <f t="shared" si="203"/>
        <v>2</v>
      </c>
      <c r="IR503" s="1">
        <v>1</v>
      </c>
      <c r="IS503" s="9">
        <v>1</v>
      </c>
      <c r="IT503" s="9">
        <v>1</v>
      </c>
      <c r="IU503" s="9">
        <v>1</v>
      </c>
      <c r="IV503" s="9">
        <v>0</v>
      </c>
      <c r="IW503" s="9">
        <v>0</v>
      </c>
      <c r="IX503" s="9">
        <v>0</v>
      </c>
      <c r="IY503" s="9">
        <v>0</v>
      </c>
      <c r="IZ503" s="9">
        <v>0</v>
      </c>
      <c r="JA503" s="9">
        <v>99</v>
      </c>
      <c r="JB503" s="9">
        <v>0</v>
      </c>
      <c r="JC503" s="9">
        <v>0</v>
      </c>
      <c r="JD503" s="9">
        <v>0</v>
      </c>
      <c r="JE503" s="1">
        <v>1</v>
      </c>
      <c r="JF503" s="1">
        <v>7</v>
      </c>
      <c r="JG503" s="1">
        <v>0</v>
      </c>
      <c r="JH503" s="1">
        <v>0</v>
      </c>
      <c r="JI503" s="1">
        <v>1</v>
      </c>
      <c r="JJ503" s="9"/>
      <c r="JK503" s="9">
        <v>0</v>
      </c>
      <c r="JL503" s="9">
        <v>0</v>
      </c>
      <c r="JM503" s="9">
        <v>0</v>
      </c>
      <c r="JN503" s="9">
        <v>0</v>
      </c>
      <c r="JO503" s="9">
        <v>0</v>
      </c>
      <c r="JP503" s="9">
        <v>0</v>
      </c>
      <c r="JQ503" s="9">
        <v>0</v>
      </c>
      <c r="JR503" s="9">
        <v>0</v>
      </c>
      <c r="JS503" s="9">
        <v>1</v>
      </c>
      <c r="JT503" s="9">
        <v>0</v>
      </c>
      <c r="JU503" s="9">
        <v>0</v>
      </c>
      <c r="JV503" s="9">
        <v>0</v>
      </c>
      <c r="JW503" s="9">
        <v>0</v>
      </c>
      <c r="JX503" s="9">
        <v>1</v>
      </c>
      <c r="JY503" s="10">
        <v>44023</v>
      </c>
      <c r="JZ503" s="10">
        <v>44049</v>
      </c>
      <c r="KA503" s="9">
        <f>JZ503-JY503</f>
        <v>26</v>
      </c>
      <c r="KB503" s="9">
        <v>1</v>
      </c>
      <c r="KC503" s="9">
        <f t="shared" si="204"/>
        <v>8</v>
      </c>
      <c r="KD503" s="9">
        <v>1</v>
      </c>
      <c r="KE503" s="9">
        <v>1</v>
      </c>
      <c r="KF503" s="9">
        <v>1</v>
      </c>
      <c r="KG503" s="9">
        <v>0</v>
      </c>
      <c r="KH503" s="9">
        <v>0</v>
      </c>
      <c r="KI503" s="9">
        <v>1</v>
      </c>
      <c r="KJ503" s="9">
        <v>1</v>
      </c>
      <c r="KK503" s="9">
        <v>1</v>
      </c>
      <c r="KL503" s="9">
        <v>1</v>
      </c>
      <c r="KM503" s="9">
        <v>0</v>
      </c>
      <c r="KN503" s="9">
        <v>1</v>
      </c>
      <c r="KO503" s="1">
        <v>1</v>
      </c>
      <c r="KP503" s="9">
        <v>0</v>
      </c>
      <c r="KQ503" s="9">
        <v>0</v>
      </c>
      <c r="KR503" s="9">
        <v>0</v>
      </c>
      <c r="KS503" s="9">
        <v>0</v>
      </c>
      <c r="KT503" s="9">
        <v>0</v>
      </c>
      <c r="KU503" s="9">
        <v>0</v>
      </c>
      <c r="KV503" s="9">
        <v>0</v>
      </c>
      <c r="KW503" s="9" t="s">
        <v>103</v>
      </c>
      <c r="KX503" s="9">
        <v>0</v>
      </c>
      <c r="KY503" s="9">
        <v>1</v>
      </c>
      <c r="KZ503" s="12">
        <v>13.3</v>
      </c>
      <c r="LA503" s="12">
        <v>40.4</v>
      </c>
      <c r="LB503" s="9">
        <v>9980</v>
      </c>
      <c r="LC503" s="9">
        <v>8660</v>
      </c>
      <c r="LD503" s="9">
        <v>690</v>
      </c>
      <c r="LE503" s="9">
        <v>178000</v>
      </c>
      <c r="LF503" s="9"/>
      <c r="LG503" s="13">
        <v>17</v>
      </c>
      <c r="LH503" s="9"/>
      <c r="LI503" s="9"/>
      <c r="LJ503" s="9"/>
      <c r="LK503" s="9"/>
      <c r="LL503" s="9">
        <v>496</v>
      </c>
      <c r="LM503" s="12">
        <v>312</v>
      </c>
      <c r="LN503" s="9"/>
      <c r="LO503" s="9"/>
      <c r="LP503" s="12">
        <v>482</v>
      </c>
      <c r="LQ503" s="9"/>
      <c r="LR503" s="9"/>
      <c r="LS503" s="9"/>
      <c r="LT503" s="9">
        <v>16.8</v>
      </c>
      <c r="LU503" s="9"/>
      <c r="LV503" s="9">
        <v>1</v>
      </c>
      <c r="LW503" s="9" t="s">
        <v>115</v>
      </c>
      <c r="LX503" s="1">
        <v>0</v>
      </c>
      <c r="LY503" s="1">
        <v>1</v>
      </c>
      <c r="LZ503" s="9">
        <v>1</v>
      </c>
      <c r="MA503" s="9">
        <v>0</v>
      </c>
      <c r="MB503" s="9">
        <f t="shared" si="167"/>
        <v>1</v>
      </c>
      <c r="MC503" s="1">
        <v>1</v>
      </c>
      <c r="MD503" s="9">
        <v>1</v>
      </c>
      <c r="ME503" s="9">
        <v>0</v>
      </c>
      <c r="MF503" s="9">
        <v>0</v>
      </c>
      <c r="MG503" s="9">
        <v>0</v>
      </c>
      <c r="MH503" s="9">
        <v>0</v>
      </c>
      <c r="MI503" s="9">
        <v>0</v>
      </c>
      <c r="MJ503" s="9">
        <v>0</v>
      </c>
      <c r="MK503" s="9">
        <v>0</v>
      </c>
      <c r="ML503" s="9">
        <v>0</v>
      </c>
      <c r="MM503" s="9">
        <f t="shared" si="168"/>
        <v>0</v>
      </c>
      <c r="MN503" s="9">
        <v>0</v>
      </c>
      <c r="MO503" s="9">
        <v>0</v>
      </c>
      <c r="MP503" s="9">
        <v>0</v>
      </c>
      <c r="MQ503" s="9">
        <v>0</v>
      </c>
      <c r="MR503" s="9">
        <v>0</v>
      </c>
      <c r="MS503" s="9">
        <v>0</v>
      </c>
      <c r="MT503" s="9">
        <v>0</v>
      </c>
      <c r="MU503" s="9">
        <v>0</v>
      </c>
      <c r="MV503" s="9">
        <v>0</v>
      </c>
      <c r="MW503" s="9">
        <v>0</v>
      </c>
      <c r="MX503" s="9">
        <v>0</v>
      </c>
      <c r="MY503" s="9">
        <v>0</v>
      </c>
      <c r="MZ503" s="9">
        <v>0</v>
      </c>
      <c r="NA503" s="9">
        <v>0</v>
      </c>
      <c r="NB503" s="9" t="s">
        <v>122</v>
      </c>
      <c r="NC503" s="12">
        <v>15.1</v>
      </c>
      <c r="ND503" s="12">
        <v>45.7</v>
      </c>
      <c r="NE503" s="9">
        <v>13120</v>
      </c>
      <c r="NF503" s="9">
        <v>12220</v>
      </c>
      <c r="NG503" s="9">
        <v>470</v>
      </c>
      <c r="NH503" s="9">
        <v>262000</v>
      </c>
      <c r="NI503" s="13">
        <v>1.2</v>
      </c>
      <c r="NJ503" s="13">
        <v>25.1</v>
      </c>
      <c r="NK503" s="13">
        <v>0.59</v>
      </c>
      <c r="NL503" s="13">
        <v>0.24</v>
      </c>
      <c r="NM503" s="12">
        <v>32.6</v>
      </c>
      <c r="NN503" s="9">
        <v>51.7</v>
      </c>
      <c r="NO503" s="9">
        <v>770</v>
      </c>
      <c r="NP503" s="12">
        <v>93.51</v>
      </c>
      <c r="NQ503" s="9"/>
      <c r="NR503" s="12">
        <v>854</v>
      </c>
      <c r="NS503" s="9">
        <v>41875</v>
      </c>
      <c r="NT503" s="15">
        <v>0.1308</v>
      </c>
      <c r="NU503" s="9"/>
      <c r="NV503" s="9"/>
      <c r="NW503" s="9">
        <v>14.3</v>
      </c>
      <c r="NX503" s="9"/>
      <c r="NY503" s="1">
        <v>1</v>
      </c>
      <c r="NZ503" s="9" t="s">
        <v>115</v>
      </c>
      <c r="OA503" s="1">
        <v>0</v>
      </c>
      <c r="OB503" s="1">
        <v>1</v>
      </c>
      <c r="OC503" s="9">
        <v>1</v>
      </c>
      <c r="OD503" s="9">
        <v>0</v>
      </c>
      <c r="OE503" s="9">
        <f t="shared" si="169"/>
        <v>1</v>
      </c>
      <c r="OF503" s="1">
        <v>1</v>
      </c>
      <c r="OG503" s="9">
        <v>1</v>
      </c>
      <c r="OH503" s="9">
        <v>0</v>
      </c>
      <c r="OI503" s="9">
        <v>0</v>
      </c>
      <c r="OJ503" s="9">
        <v>0</v>
      </c>
      <c r="OK503" s="9">
        <v>0</v>
      </c>
      <c r="OL503" s="9">
        <v>0</v>
      </c>
      <c r="OM503" s="9">
        <v>0</v>
      </c>
      <c r="ON503" s="9">
        <v>0</v>
      </c>
      <c r="OO503" s="9">
        <v>0</v>
      </c>
      <c r="OP503" s="9">
        <f t="shared" si="170"/>
        <v>0</v>
      </c>
      <c r="OQ503" s="9">
        <v>0</v>
      </c>
      <c r="OR503" s="9">
        <v>0</v>
      </c>
      <c r="OS503" s="9">
        <v>0</v>
      </c>
      <c r="OT503" s="9">
        <v>0</v>
      </c>
      <c r="OU503" s="9">
        <v>0</v>
      </c>
      <c r="OV503" s="9">
        <v>0</v>
      </c>
      <c r="OW503" s="9">
        <v>0</v>
      </c>
      <c r="OX503" s="9">
        <v>0</v>
      </c>
      <c r="OY503" s="9">
        <v>0</v>
      </c>
      <c r="OZ503" s="9">
        <v>0</v>
      </c>
      <c r="PA503" s="9">
        <v>0</v>
      </c>
      <c r="PB503" s="9">
        <v>0</v>
      </c>
    </row>
    <row r="504" spans="1:418" x14ac:dyDescent="0.25">
      <c r="A504" s="1">
        <v>503</v>
      </c>
      <c r="B504" s="26" t="s">
        <v>1</v>
      </c>
      <c r="C504" s="9">
        <v>1</v>
      </c>
      <c r="D504" s="9">
        <v>0</v>
      </c>
      <c r="E504" s="9">
        <v>29</v>
      </c>
      <c r="F504" s="1">
        <v>1</v>
      </c>
      <c r="G504" s="9">
        <v>0</v>
      </c>
      <c r="H504" s="9">
        <v>0</v>
      </c>
      <c r="I504" s="9">
        <v>0</v>
      </c>
      <c r="J504" s="9" t="s">
        <v>5</v>
      </c>
      <c r="K504" s="9">
        <v>1</v>
      </c>
      <c r="L504" s="9">
        <v>0</v>
      </c>
      <c r="M504" s="9">
        <v>0</v>
      </c>
      <c r="N504" s="9">
        <v>0</v>
      </c>
      <c r="O504" s="9" t="s">
        <v>271</v>
      </c>
      <c r="P504" s="9" t="s">
        <v>247</v>
      </c>
      <c r="Q504" s="9"/>
      <c r="R504" s="9" t="s">
        <v>393</v>
      </c>
      <c r="S504" s="1">
        <v>0</v>
      </c>
      <c r="T504" s="9" t="s">
        <v>329</v>
      </c>
      <c r="U504" s="9" t="s">
        <v>149</v>
      </c>
      <c r="V504" s="9" t="s">
        <v>111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1">
        <v>1</v>
      </c>
      <c r="BB504" s="9">
        <v>0</v>
      </c>
      <c r="BC504" s="9">
        <v>0</v>
      </c>
      <c r="BD504" s="9">
        <v>0</v>
      </c>
      <c r="BE504" s="9">
        <f t="shared" si="202"/>
        <v>0</v>
      </c>
      <c r="BF504" s="9">
        <v>0</v>
      </c>
      <c r="BG504" s="9">
        <v>0</v>
      </c>
      <c r="BH504" s="9">
        <v>0</v>
      </c>
      <c r="BI504" s="9">
        <v>0</v>
      </c>
      <c r="BJ504" s="1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/>
      <c r="CJ504" s="9"/>
      <c r="CK504" s="9" t="s">
        <v>123</v>
      </c>
      <c r="CL504" s="9">
        <v>0</v>
      </c>
      <c r="CM504" s="10">
        <v>43990</v>
      </c>
      <c r="CN504" s="10">
        <v>43990</v>
      </c>
      <c r="CO504" s="10"/>
      <c r="CP504" s="10"/>
      <c r="CQ504" s="10"/>
      <c r="CR504" s="10"/>
      <c r="CS504" s="10">
        <v>44005</v>
      </c>
      <c r="CT504" s="3"/>
      <c r="CU504" s="3">
        <f t="shared" si="198"/>
        <v>15</v>
      </c>
      <c r="CV504" s="11"/>
      <c r="CW504" s="11"/>
      <c r="CX504" s="11"/>
      <c r="CY504" s="3">
        <f t="shared" si="207"/>
        <v>15</v>
      </c>
      <c r="CZ504" s="11">
        <v>0</v>
      </c>
      <c r="DA504" s="3">
        <v>1</v>
      </c>
      <c r="DB504" s="11">
        <v>0</v>
      </c>
      <c r="DC504" s="3">
        <f t="shared" si="199"/>
        <v>1</v>
      </c>
      <c r="DD504" s="10">
        <v>43988</v>
      </c>
      <c r="DE504" s="1">
        <v>0</v>
      </c>
      <c r="DF504" s="11">
        <f t="shared" si="161"/>
        <v>2</v>
      </c>
      <c r="DG504" s="3">
        <f t="shared" si="200"/>
        <v>3</v>
      </c>
      <c r="DH504" s="9">
        <v>1</v>
      </c>
      <c r="DI504" s="9">
        <v>1</v>
      </c>
      <c r="DJ504" s="9">
        <v>1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/>
      <c r="EH504" s="9"/>
      <c r="EI504" s="12"/>
      <c r="EJ504" s="11"/>
      <c r="EK504" s="11"/>
      <c r="EL504" s="11"/>
      <c r="EM504" s="9">
        <v>130</v>
      </c>
      <c r="EN504" s="9">
        <v>80</v>
      </c>
      <c r="EO504" s="12">
        <f t="shared" si="162"/>
        <v>96.666666666666671</v>
      </c>
      <c r="EP504" s="11">
        <v>0</v>
      </c>
      <c r="EQ504" s="9">
        <v>100</v>
      </c>
      <c r="ER504" s="1">
        <v>1</v>
      </c>
      <c r="ES504" s="9">
        <v>22</v>
      </c>
      <c r="ET504" s="9">
        <v>0</v>
      </c>
      <c r="EU504" s="12">
        <v>36</v>
      </c>
      <c r="EV504" s="11">
        <v>0</v>
      </c>
      <c r="EW504" s="12">
        <v>36</v>
      </c>
      <c r="EX504" s="9">
        <v>94</v>
      </c>
      <c r="EY504" s="1">
        <v>0</v>
      </c>
      <c r="EZ504" s="9" t="s">
        <v>51</v>
      </c>
      <c r="FA504" s="9">
        <v>1</v>
      </c>
      <c r="FB504" s="9">
        <v>0</v>
      </c>
      <c r="FC504" s="9">
        <v>0</v>
      </c>
      <c r="FD504" s="9">
        <v>0</v>
      </c>
      <c r="FE504" s="9">
        <v>0</v>
      </c>
      <c r="FF504" s="9">
        <v>0</v>
      </c>
      <c r="FG504" s="9">
        <v>0</v>
      </c>
      <c r="FH504" s="9">
        <v>0</v>
      </c>
      <c r="FI504" s="1">
        <v>0</v>
      </c>
      <c r="FJ504" s="1">
        <v>1</v>
      </c>
      <c r="FK504" s="9">
        <v>0</v>
      </c>
      <c r="FL504" s="9">
        <v>0</v>
      </c>
      <c r="FM504" s="9" t="s">
        <v>104</v>
      </c>
      <c r="FN504" s="1" t="s">
        <v>82</v>
      </c>
      <c r="FO504" s="9">
        <v>0</v>
      </c>
      <c r="FP504" s="1">
        <v>1</v>
      </c>
      <c r="FQ504" s="9">
        <v>0</v>
      </c>
      <c r="FR504" s="1">
        <v>1</v>
      </c>
      <c r="FS504" s="1">
        <f t="shared" si="201"/>
        <v>2</v>
      </c>
      <c r="FT504" s="1">
        <v>0</v>
      </c>
      <c r="FU504" s="9">
        <v>0</v>
      </c>
      <c r="FV504" s="9">
        <v>0</v>
      </c>
      <c r="FW504" s="9">
        <v>0</v>
      </c>
      <c r="FX504" s="9">
        <v>0</v>
      </c>
      <c r="FY504" s="9">
        <v>0</v>
      </c>
      <c r="FZ504" s="1">
        <f t="shared" si="195"/>
        <v>0</v>
      </c>
      <c r="GA504" s="1">
        <v>0</v>
      </c>
      <c r="GB504" s="9">
        <v>0</v>
      </c>
      <c r="GC504" s="9">
        <v>0</v>
      </c>
      <c r="GD504" s="9">
        <v>0</v>
      </c>
      <c r="GE504" s="9">
        <v>0</v>
      </c>
      <c r="GF504" s="9">
        <v>0</v>
      </c>
      <c r="GG504" s="9">
        <v>1</v>
      </c>
      <c r="GH504" s="1">
        <f t="shared" si="196"/>
        <v>1</v>
      </c>
      <c r="GI504" s="1">
        <v>1</v>
      </c>
      <c r="GJ504" s="9">
        <v>0</v>
      </c>
      <c r="GK504" s="9">
        <v>1</v>
      </c>
      <c r="GL504" s="9">
        <v>1</v>
      </c>
      <c r="GM504" s="9">
        <v>0</v>
      </c>
      <c r="GN504" s="9">
        <v>0</v>
      </c>
      <c r="GO504" s="9">
        <v>0</v>
      </c>
      <c r="GP504" s="1">
        <v>0</v>
      </c>
      <c r="GQ504" s="9">
        <v>0</v>
      </c>
      <c r="GR504" s="11">
        <f t="shared" si="163"/>
        <v>0</v>
      </c>
      <c r="GS504" s="9">
        <v>0</v>
      </c>
      <c r="GT504" s="9">
        <v>0</v>
      </c>
      <c r="GU504" s="9">
        <v>0</v>
      </c>
      <c r="GV504" s="9">
        <v>0</v>
      </c>
      <c r="GW504" s="9">
        <v>0</v>
      </c>
      <c r="GX504" s="9">
        <f t="shared" si="164"/>
        <v>2</v>
      </c>
      <c r="GY504" s="9">
        <v>1</v>
      </c>
      <c r="GZ504" s="9">
        <v>0</v>
      </c>
      <c r="HA504" s="9">
        <v>0</v>
      </c>
      <c r="HB504" s="9">
        <v>1</v>
      </c>
      <c r="HC504" s="9">
        <v>0</v>
      </c>
      <c r="HD504" s="9">
        <v>0</v>
      </c>
      <c r="HE504" s="9">
        <v>0</v>
      </c>
      <c r="HF504" s="9">
        <v>0</v>
      </c>
      <c r="HG504" s="9">
        <v>0</v>
      </c>
      <c r="HH504" s="9">
        <v>0</v>
      </c>
      <c r="HI504" s="9">
        <v>1</v>
      </c>
      <c r="HJ504" s="9">
        <v>0</v>
      </c>
      <c r="HK504" s="9">
        <v>0</v>
      </c>
      <c r="HL504" s="9">
        <v>0</v>
      </c>
      <c r="HM504" s="9">
        <v>0</v>
      </c>
      <c r="HN504" s="9">
        <v>0</v>
      </c>
      <c r="HO504" s="9">
        <v>0</v>
      </c>
      <c r="HP504" s="9">
        <v>0</v>
      </c>
      <c r="HQ504" s="9">
        <v>0</v>
      </c>
      <c r="HR504" s="9">
        <v>0</v>
      </c>
      <c r="HS504" s="9">
        <v>0</v>
      </c>
      <c r="HT504" s="9">
        <v>0</v>
      </c>
      <c r="HU504" s="9">
        <v>0</v>
      </c>
      <c r="HV504" s="9">
        <v>0</v>
      </c>
      <c r="HW504" s="9">
        <v>0</v>
      </c>
      <c r="HX504" s="9">
        <v>0</v>
      </c>
      <c r="HY504" s="9">
        <v>0</v>
      </c>
      <c r="HZ504" s="9">
        <v>0</v>
      </c>
      <c r="IA504" s="9">
        <v>0</v>
      </c>
      <c r="IB504" s="9">
        <v>0</v>
      </c>
      <c r="IC504" s="9">
        <v>0</v>
      </c>
      <c r="ID504" s="9">
        <v>1</v>
      </c>
      <c r="IE504" s="9">
        <v>0</v>
      </c>
      <c r="IF504" s="1">
        <v>1</v>
      </c>
      <c r="IG504" s="9">
        <v>1</v>
      </c>
      <c r="IH504" s="9">
        <v>0</v>
      </c>
      <c r="II504" s="9">
        <v>0</v>
      </c>
      <c r="IJ504" s="9">
        <v>0</v>
      </c>
      <c r="IK504" s="9">
        <v>0</v>
      </c>
      <c r="IL504" s="9">
        <v>0</v>
      </c>
      <c r="IM504" s="9">
        <v>1</v>
      </c>
      <c r="IN504" s="9">
        <v>0</v>
      </c>
      <c r="IO504" s="9">
        <v>0</v>
      </c>
      <c r="IP504" s="9">
        <v>0</v>
      </c>
      <c r="IQ504" s="9">
        <f t="shared" si="203"/>
        <v>0</v>
      </c>
      <c r="IR504" s="1">
        <v>0</v>
      </c>
      <c r="IS504" s="9">
        <v>0</v>
      </c>
      <c r="IT504" s="9">
        <v>0</v>
      </c>
      <c r="IU504" s="9">
        <v>0</v>
      </c>
      <c r="IV504" s="9">
        <v>0</v>
      </c>
      <c r="IW504" s="9">
        <v>0</v>
      </c>
      <c r="IX504" s="9">
        <v>0</v>
      </c>
      <c r="IY504" s="9">
        <v>0</v>
      </c>
      <c r="IZ504" s="9">
        <v>0</v>
      </c>
      <c r="JA504" s="9">
        <v>224</v>
      </c>
      <c r="JB504" s="9">
        <v>0</v>
      </c>
      <c r="JC504" s="1">
        <v>1</v>
      </c>
      <c r="JD504" s="9">
        <v>0</v>
      </c>
      <c r="JE504" s="9">
        <v>0</v>
      </c>
      <c r="JF504" s="1">
        <v>7</v>
      </c>
      <c r="JG504" s="1">
        <v>0</v>
      </c>
      <c r="JH504" s="1">
        <v>0</v>
      </c>
      <c r="JI504" s="1">
        <v>1</v>
      </c>
      <c r="JJ504" s="9"/>
      <c r="JK504" s="9">
        <v>0</v>
      </c>
      <c r="JL504" s="9">
        <v>0</v>
      </c>
      <c r="JM504" s="9">
        <v>0</v>
      </c>
      <c r="JN504" s="9">
        <v>0</v>
      </c>
      <c r="JO504" s="9">
        <v>0</v>
      </c>
      <c r="JP504" s="9">
        <v>0</v>
      </c>
      <c r="JQ504" s="9">
        <v>0</v>
      </c>
      <c r="JR504" s="9">
        <v>0</v>
      </c>
      <c r="JS504" s="9">
        <v>1</v>
      </c>
      <c r="JT504" s="9">
        <v>1</v>
      </c>
      <c r="JU504" s="9">
        <v>0</v>
      </c>
      <c r="JV504" s="9">
        <v>0</v>
      </c>
      <c r="JW504" s="9">
        <v>0</v>
      </c>
      <c r="JX504" s="9">
        <v>0</v>
      </c>
      <c r="JY504" s="9"/>
      <c r="JZ504" s="9"/>
      <c r="KA504" s="9"/>
      <c r="KB504" s="9">
        <v>0</v>
      </c>
      <c r="KC504" s="9">
        <f t="shared" si="204"/>
        <v>1</v>
      </c>
      <c r="KD504" s="1">
        <v>1</v>
      </c>
      <c r="KE504" s="1">
        <v>1</v>
      </c>
      <c r="KF504" s="9">
        <v>0</v>
      </c>
      <c r="KG504" s="9">
        <v>0</v>
      </c>
      <c r="KH504" s="9">
        <v>0</v>
      </c>
      <c r="KI504" s="9">
        <v>0</v>
      </c>
      <c r="KJ504" s="9">
        <v>0</v>
      </c>
      <c r="KK504" s="9">
        <v>0</v>
      </c>
      <c r="KL504" s="9">
        <v>0</v>
      </c>
      <c r="KM504" s="9">
        <v>0</v>
      </c>
      <c r="KN504" s="9">
        <v>0</v>
      </c>
      <c r="KO504" s="9">
        <v>0</v>
      </c>
      <c r="KP504" s="9">
        <v>0</v>
      </c>
      <c r="KQ504" s="9">
        <v>0</v>
      </c>
      <c r="KR504" s="9">
        <v>0</v>
      </c>
      <c r="KS504" s="9">
        <v>0</v>
      </c>
      <c r="KT504" s="9">
        <v>0</v>
      </c>
      <c r="KU504" s="9">
        <v>0</v>
      </c>
      <c r="KV504" s="9">
        <v>0</v>
      </c>
      <c r="KW504" s="9" t="s">
        <v>102</v>
      </c>
      <c r="KX504" s="9">
        <v>1</v>
      </c>
      <c r="KY504" s="9">
        <v>0</v>
      </c>
      <c r="KZ504" s="12">
        <v>15.6</v>
      </c>
      <c r="LA504" s="12">
        <v>47.9</v>
      </c>
      <c r="LB504" s="9">
        <v>12940</v>
      </c>
      <c r="LC504" s="9">
        <v>11520</v>
      </c>
      <c r="LD504" s="9">
        <v>860</v>
      </c>
      <c r="LE504" s="9">
        <v>204000</v>
      </c>
      <c r="LF504" s="9"/>
      <c r="LG504" s="9"/>
      <c r="LH504" s="9"/>
      <c r="LI504" s="9"/>
      <c r="LJ504" s="12">
        <v>46.4</v>
      </c>
      <c r="LK504" s="9">
        <v>53.1</v>
      </c>
      <c r="LL504" s="9">
        <v>273</v>
      </c>
      <c r="LM504" s="12">
        <v>273.52</v>
      </c>
      <c r="LN504" s="9"/>
      <c r="LO504" s="12">
        <v>415</v>
      </c>
      <c r="LP504" s="12">
        <v>0.28999999999999998</v>
      </c>
      <c r="LQ504" s="14">
        <v>2.5999999999999999E-3</v>
      </c>
      <c r="LR504" s="9"/>
      <c r="LS504" s="9"/>
      <c r="LT504" s="9">
        <v>15.6</v>
      </c>
      <c r="LU504" s="9"/>
      <c r="LV504" s="9">
        <v>1</v>
      </c>
      <c r="LW504" s="9" t="s">
        <v>116</v>
      </c>
      <c r="LX504" s="1">
        <v>0</v>
      </c>
      <c r="LY504" s="1">
        <v>1</v>
      </c>
      <c r="LZ504" s="9">
        <v>1</v>
      </c>
      <c r="MA504" s="9">
        <v>0</v>
      </c>
      <c r="MB504" s="9">
        <f t="shared" si="167"/>
        <v>1</v>
      </c>
      <c r="MC504" s="1">
        <v>1</v>
      </c>
      <c r="MD504" s="9">
        <v>0</v>
      </c>
      <c r="ME504" s="9">
        <v>0</v>
      </c>
      <c r="MF504" s="9">
        <v>1</v>
      </c>
      <c r="MG504" s="9">
        <v>0</v>
      </c>
      <c r="MH504" s="9">
        <v>0</v>
      </c>
      <c r="MI504" s="9">
        <v>0</v>
      </c>
      <c r="MJ504" s="9">
        <v>0</v>
      </c>
      <c r="MK504" s="9">
        <v>1</v>
      </c>
      <c r="ML504" s="9">
        <v>0</v>
      </c>
      <c r="MM504" s="9">
        <f t="shared" si="168"/>
        <v>1</v>
      </c>
      <c r="MN504" s="1">
        <v>1</v>
      </c>
      <c r="MO504" s="9">
        <v>1</v>
      </c>
      <c r="MP504" s="9">
        <v>0</v>
      </c>
      <c r="MQ504" s="9">
        <v>0</v>
      </c>
      <c r="MR504" s="9">
        <v>0</v>
      </c>
      <c r="MS504" s="9">
        <v>0</v>
      </c>
      <c r="MT504" s="9">
        <v>0</v>
      </c>
      <c r="MU504" s="9">
        <v>0</v>
      </c>
      <c r="MV504" s="9">
        <v>0</v>
      </c>
      <c r="MW504" s="9">
        <v>0</v>
      </c>
      <c r="MX504" s="9">
        <v>0</v>
      </c>
      <c r="MY504" s="9">
        <v>0</v>
      </c>
      <c r="MZ504" s="9">
        <v>0</v>
      </c>
      <c r="NA504" s="9">
        <v>0</v>
      </c>
      <c r="NB504" s="9" t="s">
        <v>122</v>
      </c>
      <c r="NC504" s="12">
        <v>13.1</v>
      </c>
      <c r="ND504" s="12">
        <v>40.5</v>
      </c>
      <c r="NE504" s="9">
        <v>4180</v>
      </c>
      <c r="NF504" s="9">
        <v>1809</v>
      </c>
      <c r="NG504" s="9">
        <v>1580</v>
      </c>
      <c r="NH504" s="9">
        <v>325000</v>
      </c>
      <c r="NI504" s="13">
        <v>0.64</v>
      </c>
      <c r="NJ504" s="13">
        <v>10.6</v>
      </c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1">
        <v>1</v>
      </c>
      <c r="NZ504" s="9" t="s">
        <v>115</v>
      </c>
      <c r="OA504" s="1">
        <v>0</v>
      </c>
      <c r="OB504" s="1">
        <v>1</v>
      </c>
      <c r="OC504" s="9">
        <v>0</v>
      </c>
      <c r="OD504" s="9">
        <v>0</v>
      </c>
      <c r="OE504" s="9">
        <f t="shared" si="169"/>
        <v>0</v>
      </c>
      <c r="OF504" s="9">
        <v>0</v>
      </c>
      <c r="OG504" s="9">
        <v>0</v>
      </c>
      <c r="OH504" s="9">
        <v>0</v>
      </c>
      <c r="OI504" s="9">
        <v>0</v>
      </c>
      <c r="OJ504" s="9">
        <v>0</v>
      </c>
      <c r="OK504" s="9">
        <v>0</v>
      </c>
      <c r="OL504" s="9">
        <v>0</v>
      </c>
      <c r="OM504" s="9">
        <v>0</v>
      </c>
      <c r="ON504" s="9">
        <v>0</v>
      </c>
      <c r="OO504" s="9">
        <v>0</v>
      </c>
      <c r="OP504" s="9">
        <f t="shared" si="170"/>
        <v>0</v>
      </c>
      <c r="OQ504" s="9">
        <v>0</v>
      </c>
      <c r="OR504" s="9">
        <v>0</v>
      </c>
      <c r="OS504" s="9">
        <v>0</v>
      </c>
      <c r="OT504" s="9">
        <v>0</v>
      </c>
      <c r="OU504" s="9">
        <v>0</v>
      </c>
      <c r="OV504" s="9">
        <v>0</v>
      </c>
      <c r="OW504" s="9">
        <v>0</v>
      </c>
      <c r="OX504" s="9">
        <v>0</v>
      </c>
      <c r="OY504" s="9">
        <v>0</v>
      </c>
      <c r="OZ504" s="9">
        <v>0</v>
      </c>
      <c r="PA504" s="9">
        <v>0</v>
      </c>
      <c r="PB504" s="9">
        <v>0</v>
      </c>
    </row>
    <row r="505" spans="1:418" x14ac:dyDescent="0.25">
      <c r="A505" s="1">
        <v>504</v>
      </c>
      <c r="B505" s="26" t="s">
        <v>2</v>
      </c>
      <c r="C505" s="9">
        <v>0</v>
      </c>
      <c r="D505" s="9">
        <v>1</v>
      </c>
      <c r="E505" s="9">
        <v>44</v>
      </c>
      <c r="F505" s="9">
        <v>0</v>
      </c>
      <c r="G505" s="1">
        <v>1</v>
      </c>
      <c r="H505" s="9">
        <v>0</v>
      </c>
      <c r="I505" s="9">
        <v>0</v>
      </c>
      <c r="J505" s="9" t="s">
        <v>5</v>
      </c>
      <c r="K505" s="9">
        <v>1</v>
      </c>
      <c r="L505" s="9">
        <v>0</v>
      </c>
      <c r="M505" s="9">
        <v>0</v>
      </c>
      <c r="N505" s="9">
        <v>0</v>
      </c>
      <c r="O505" s="9" t="s">
        <v>271</v>
      </c>
      <c r="P505" s="9" t="s">
        <v>247</v>
      </c>
      <c r="Q505" s="9"/>
      <c r="R505" s="9" t="s">
        <v>393</v>
      </c>
      <c r="S505" s="1">
        <v>0</v>
      </c>
      <c r="T505" s="9" t="s">
        <v>329</v>
      </c>
      <c r="U505" s="9" t="s">
        <v>149</v>
      </c>
      <c r="V505" s="9" t="s">
        <v>111</v>
      </c>
      <c r="W505" s="9">
        <v>1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1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1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1</v>
      </c>
      <c r="BA505" s="9">
        <v>0</v>
      </c>
      <c r="BB505" s="1">
        <v>1</v>
      </c>
      <c r="BC505" s="9">
        <v>0</v>
      </c>
      <c r="BD505" s="9">
        <v>0</v>
      </c>
      <c r="BE505" s="9">
        <f t="shared" si="202"/>
        <v>0</v>
      </c>
      <c r="BF505" s="9">
        <v>0</v>
      </c>
      <c r="BG505" s="9">
        <v>0</v>
      </c>
      <c r="BH505" s="9">
        <v>0</v>
      </c>
      <c r="BI505" s="9">
        <v>0</v>
      </c>
      <c r="BJ505" s="1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1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/>
      <c r="CJ505" s="9"/>
      <c r="CK505" s="9" t="s">
        <v>125</v>
      </c>
      <c r="CL505" s="1">
        <v>0</v>
      </c>
      <c r="CM505" s="10">
        <v>44026</v>
      </c>
      <c r="CN505" s="10">
        <v>44026</v>
      </c>
      <c r="CO505" s="10"/>
      <c r="CP505" s="10"/>
      <c r="CQ505" s="10">
        <v>44029</v>
      </c>
      <c r="CR505" s="10">
        <v>44039</v>
      </c>
      <c r="CS505" s="10">
        <v>44039</v>
      </c>
      <c r="CT505" s="3">
        <f t="shared" si="197"/>
        <v>3</v>
      </c>
      <c r="CU505" s="3">
        <f t="shared" si="198"/>
        <v>13</v>
      </c>
      <c r="CV505" s="11"/>
      <c r="CW505" s="3">
        <f t="shared" ref="CW505:CW506" si="208">CR505-CQ505</f>
        <v>10</v>
      </c>
      <c r="CX505" s="3">
        <v>10</v>
      </c>
      <c r="CY505" s="3">
        <f t="shared" si="207"/>
        <v>3</v>
      </c>
      <c r="CZ505" s="11">
        <v>1</v>
      </c>
      <c r="DA505" s="3">
        <v>1</v>
      </c>
      <c r="DB505" s="11">
        <v>0</v>
      </c>
      <c r="DC505" s="3">
        <f t="shared" si="199"/>
        <v>2</v>
      </c>
      <c r="DD505" s="10">
        <v>44025</v>
      </c>
      <c r="DE505" s="1">
        <v>0</v>
      </c>
      <c r="DF505" s="11">
        <f t="shared" si="161"/>
        <v>1</v>
      </c>
      <c r="DG505" s="3">
        <f t="shared" si="200"/>
        <v>3</v>
      </c>
      <c r="DH505" s="9">
        <v>1</v>
      </c>
      <c r="DI505" s="9">
        <v>1</v>
      </c>
      <c r="DJ505" s="9">
        <v>0</v>
      </c>
      <c r="DK505" s="9">
        <v>0</v>
      </c>
      <c r="DL505" s="9">
        <v>0</v>
      </c>
      <c r="DM505" s="9">
        <v>0</v>
      </c>
      <c r="DN505" s="9">
        <v>0</v>
      </c>
      <c r="DO505" s="9">
        <v>1</v>
      </c>
      <c r="DP505" s="9">
        <v>0</v>
      </c>
      <c r="DQ505" s="9">
        <v>0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75</v>
      </c>
      <c r="EH505" s="9">
        <v>1.7</v>
      </c>
      <c r="EI505" s="12">
        <f>(EG505)/(EH505*EH505)</f>
        <v>25.95155709342561</v>
      </c>
      <c r="EJ505" s="11">
        <v>0</v>
      </c>
      <c r="EK505" s="3">
        <v>1</v>
      </c>
      <c r="EL505" s="11">
        <v>0</v>
      </c>
      <c r="EM505" s="9">
        <v>207</v>
      </c>
      <c r="EN505" s="9">
        <v>127</v>
      </c>
      <c r="EO505" s="12">
        <f t="shared" si="162"/>
        <v>153.66666666666666</v>
      </c>
      <c r="EP505" s="11">
        <v>0</v>
      </c>
      <c r="EQ505" s="9">
        <v>110</v>
      </c>
      <c r="ER505" s="1">
        <v>1</v>
      </c>
      <c r="ES505" s="9">
        <v>18</v>
      </c>
      <c r="ET505" s="9">
        <v>0</v>
      </c>
      <c r="EU505" s="12">
        <v>37</v>
      </c>
      <c r="EV505" s="11">
        <v>0</v>
      </c>
      <c r="EW505" s="12">
        <v>37</v>
      </c>
      <c r="EX505" s="9">
        <v>77</v>
      </c>
      <c r="EY505" s="1">
        <v>1</v>
      </c>
      <c r="EZ505" s="9" t="s">
        <v>51</v>
      </c>
      <c r="FA505" s="9">
        <v>1</v>
      </c>
      <c r="FB505" s="9">
        <v>0</v>
      </c>
      <c r="FC505" s="9">
        <v>1</v>
      </c>
      <c r="FD505" s="9">
        <v>1</v>
      </c>
      <c r="FE505" s="9">
        <v>0</v>
      </c>
      <c r="FF505" s="9">
        <v>0</v>
      </c>
      <c r="FG505" s="9">
        <v>1</v>
      </c>
      <c r="FH505" s="9">
        <v>0</v>
      </c>
      <c r="FI505" s="1">
        <v>1</v>
      </c>
      <c r="FJ505" s="1">
        <v>1</v>
      </c>
      <c r="FK505" s="9">
        <v>0</v>
      </c>
      <c r="FL505" s="9">
        <v>0</v>
      </c>
      <c r="FM505" s="9" t="s">
        <v>104</v>
      </c>
      <c r="FN505" s="9" t="s">
        <v>83</v>
      </c>
      <c r="FO505" s="9">
        <v>0</v>
      </c>
      <c r="FP505" s="9">
        <v>0</v>
      </c>
      <c r="FQ505" s="1">
        <v>1</v>
      </c>
      <c r="FR505" s="1">
        <v>1</v>
      </c>
      <c r="FS505" s="1">
        <f t="shared" si="201"/>
        <v>3</v>
      </c>
      <c r="FT505" s="1">
        <v>0</v>
      </c>
      <c r="FU505" s="9">
        <v>0</v>
      </c>
      <c r="FV505" s="9">
        <v>0</v>
      </c>
      <c r="FW505" s="9">
        <v>0</v>
      </c>
      <c r="FX505" s="9">
        <v>0</v>
      </c>
      <c r="FY505" s="9">
        <v>0</v>
      </c>
      <c r="FZ505" s="1">
        <f t="shared" si="195"/>
        <v>1</v>
      </c>
      <c r="GA505" s="1">
        <v>1</v>
      </c>
      <c r="GB505" s="9">
        <v>1</v>
      </c>
      <c r="GC505" s="9">
        <v>0</v>
      </c>
      <c r="GD505" s="9">
        <v>0</v>
      </c>
      <c r="GE505" s="9">
        <v>0</v>
      </c>
      <c r="GF505" s="9">
        <v>0</v>
      </c>
      <c r="GG505" s="9">
        <v>1</v>
      </c>
      <c r="GH505" s="1">
        <f t="shared" si="196"/>
        <v>1</v>
      </c>
      <c r="GI505" s="1">
        <v>1</v>
      </c>
      <c r="GJ505" s="9">
        <v>0</v>
      </c>
      <c r="GK505" s="9">
        <v>1</v>
      </c>
      <c r="GL505" s="9">
        <v>1</v>
      </c>
      <c r="GM505" s="9">
        <v>0</v>
      </c>
      <c r="GN505" s="9">
        <v>0</v>
      </c>
      <c r="GO505" s="9">
        <v>0</v>
      </c>
      <c r="GP505" s="1">
        <v>0</v>
      </c>
      <c r="GQ505" s="9">
        <v>0</v>
      </c>
      <c r="GR505" s="11">
        <f t="shared" si="163"/>
        <v>0</v>
      </c>
      <c r="GS505" s="9">
        <v>0</v>
      </c>
      <c r="GT505" s="9">
        <v>0</v>
      </c>
      <c r="GU505" s="9">
        <v>0</v>
      </c>
      <c r="GV505" s="9">
        <v>0</v>
      </c>
      <c r="GW505" s="9">
        <v>0</v>
      </c>
      <c r="GX505" s="9">
        <f t="shared" si="164"/>
        <v>3</v>
      </c>
      <c r="GY505" s="9">
        <v>1</v>
      </c>
      <c r="GZ505" s="9">
        <v>0</v>
      </c>
      <c r="HA505" s="9">
        <v>0</v>
      </c>
      <c r="HB505" s="9">
        <v>0</v>
      </c>
      <c r="HC505" s="9">
        <v>0</v>
      </c>
      <c r="HD505" s="9">
        <v>0</v>
      </c>
      <c r="HE505" s="9">
        <v>0</v>
      </c>
      <c r="HF505" s="9">
        <v>0</v>
      </c>
      <c r="HG505" s="9">
        <v>0</v>
      </c>
      <c r="HH505" s="9">
        <v>0</v>
      </c>
      <c r="HI505" s="9">
        <v>0</v>
      </c>
      <c r="HJ505" s="9">
        <v>0</v>
      </c>
      <c r="HK505" s="9">
        <v>0</v>
      </c>
      <c r="HL505" s="9">
        <v>0</v>
      </c>
      <c r="HM505" s="9">
        <v>0</v>
      </c>
      <c r="HN505" s="9">
        <v>0</v>
      </c>
      <c r="HO505" s="9">
        <v>0</v>
      </c>
      <c r="HP505" s="9">
        <v>0</v>
      </c>
      <c r="HQ505" s="9">
        <v>0</v>
      </c>
      <c r="HR505" s="9">
        <v>1</v>
      </c>
      <c r="HS505" s="9">
        <v>0</v>
      </c>
      <c r="HT505" s="9">
        <v>0</v>
      </c>
      <c r="HU505" s="9">
        <v>0</v>
      </c>
      <c r="HV505" s="9">
        <v>0</v>
      </c>
      <c r="HW505" s="9">
        <v>1</v>
      </c>
      <c r="HX505" s="9">
        <v>0</v>
      </c>
      <c r="HY505" s="9">
        <v>0</v>
      </c>
      <c r="HZ505" s="9">
        <v>1</v>
      </c>
      <c r="IA505" s="9">
        <v>1</v>
      </c>
      <c r="IB505" s="9">
        <v>1</v>
      </c>
      <c r="IC505" s="9">
        <v>0</v>
      </c>
      <c r="ID505" s="9">
        <v>1</v>
      </c>
      <c r="IE505" s="9">
        <v>0</v>
      </c>
      <c r="IF505" s="1">
        <v>1</v>
      </c>
      <c r="IG505" s="9">
        <v>1</v>
      </c>
      <c r="IH505" s="9">
        <v>0</v>
      </c>
      <c r="II505" s="9">
        <v>0</v>
      </c>
      <c r="IJ505" s="9">
        <v>0</v>
      </c>
      <c r="IK505" s="9">
        <v>0</v>
      </c>
      <c r="IL505" s="9">
        <v>0</v>
      </c>
      <c r="IM505" s="9">
        <v>1</v>
      </c>
      <c r="IN505" s="9">
        <v>0</v>
      </c>
      <c r="IO505" s="9">
        <v>0</v>
      </c>
      <c r="IP505" s="9">
        <v>1</v>
      </c>
      <c r="IQ505" s="9">
        <f t="shared" si="203"/>
        <v>2</v>
      </c>
      <c r="IR505" s="1">
        <v>1</v>
      </c>
      <c r="IS505" s="9">
        <v>1</v>
      </c>
      <c r="IT505" s="9">
        <v>1</v>
      </c>
      <c r="IU505" s="9">
        <v>1</v>
      </c>
      <c r="IV505" s="9">
        <v>0</v>
      </c>
      <c r="IW505" s="9">
        <v>0</v>
      </c>
      <c r="IX505" s="9">
        <v>0</v>
      </c>
      <c r="IY505" s="9">
        <v>0</v>
      </c>
      <c r="IZ505" s="9">
        <v>0</v>
      </c>
      <c r="JA505" s="9"/>
      <c r="JB505" s="9"/>
      <c r="JC505" s="9"/>
      <c r="JD505" s="9"/>
      <c r="JE505" s="9"/>
      <c r="JF505" s="1">
        <v>6</v>
      </c>
      <c r="JG505" s="1">
        <v>0</v>
      </c>
      <c r="JH505" s="1">
        <v>1</v>
      </c>
      <c r="JI505" s="1">
        <v>0</v>
      </c>
      <c r="JJ505" s="9"/>
      <c r="JK505" s="9">
        <v>0</v>
      </c>
      <c r="JL505" s="9">
        <v>0</v>
      </c>
      <c r="JM505" s="9">
        <v>0</v>
      </c>
      <c r="JN505" s="9">
        <v>0</v>
      </c>
      <c r="JO505" s="9">
        <v>0</v>
      </c>
      <c r="JP505" s="9">
        <v>0</v>
      </c>
      <c r="JQ505" s="9">
        <v>0</v>
      </c>
      <c r="JR505" s="9">
        <v>0</v>
      </c>
      <c r="JS505" s="9">
        <v>1</v>
      </c>
      <c r="JT505" s="9">
        <v>1</v>
      </c>
      <c r="JU505" s="9">
        <v>1</v>
      </c>
      <c r="JV505" s="9">
        <v>0</v>
      </c>
      <c r="JW505" s="9">
        <v>0</v>
      </c>
      <c r="JX505" s="9">
        <v>1</v>
      </c>
      <c r="JY505" s="10">
        <v>44029</v>
      </c>
      <c r="JZ505" s="10">
        <v>44039</v>
      </c>
      <c r="KA505" s="9">
        <f>JZ505-JY505</f>
        <v>10</v>
      </c>
      <c r="KB505" s="9">
        <v>1</v>
      </c>
      <c r="KC505" s="9">
        <f t="shared" si="204"/>
        <v>9</v>
      </c>
      <c r="KD505" s="9">
        <v>1</v>
      </c>
      <c r="KE505" s="9">
        <v>1</v>
      </c>
      <c r="KF505" s="9">
        <v>1</v>
      </c>
      <c r="KG505" s="9">
        <v>0</v>
      </c>
      <c r="KH505" s="9">
        <v>0</v>
      </c>
      <c r="KI505" s="9">
        <v>1</v>
      </c>
      <c r="KJ505" s="9">
        <v>1</v>
      </c>
      <c r="KK505" s="9">
        <v>1</v>
      </c>
      <c r="KL505" s="9">
        <v>1</v>
      </c>
      <c r="KM505" s="9">
        <v>0</v>
      </c>
      <c r="KN505" s="9">
        <v>1</v>
      </c>
      <c r="KO505" s="1">
        <v>1</v>
      </c>
      <c r="KP505" s="9">
        <v>0</v>
      </c>
      <c r="KQ505" s="9">
        <v>0</v>
      </c>
      <c r="KR505" s="9">
        <v>1</v>
      </c>
      <c r="KS505" s="9">
        <v>0</v>
      </c>
      <c r="KT505" s="9">
        <v>0</v>
      </c>
      <c r="KU505" s="9">
        <v>0</v>
      </c>
      <c r="KV505" s="9">
        <v>0</v>
      </c>
      <c r="KW505" s="9" t="s">
        <v>103</v>
      </c>
      <c r="KX505" s="9">
        <v>0</v>
      </c>
      <c r="KY505" s="9">
        <v>1</v>
      </c>
      <c r="KZ505" s="12">
        <v>14.1</v>
      </c>
      <c r="LA505" s="12">
        <v>42.3</v>
      </c>
      <c r="LB505" s="9">
        <v>9920</v>
      </c>
      <c r="LC505" s="9">
        <v>7570</v>
      </c>
      <c r="LD505" s="9">
        <v>1470</v>
      </c>
      <c r="LE505" s="9">
        <v>291000</v>
      </c>
      <c r="LF505" s="13">
        <v>1.42</v>
      </c>
      <c r="LG505" s="13">
        <v>33.9</v>
      </c>
      <c r="LH505" s="13">
        <v>0.27</v>
      </c>
      <c r="LI505" s="13">
        <v>0.14000000000000001</v>
      </c>
      <c r="LJ505" s="9"/>
      <c r="LK505" s="9"/>
      <c r="LL505" s="9">
        <v>386</v>
      </c>
      <c r="LM505" s="12">
        <v>166.9</v>
      </c>
      <c r="LN505" s="9"/>
      <c r="LO505" s="9"/>
      <c r="LP505" s="12">
        <v>491</v>
      </c>
      <c r="LQ505" s="9"/>
      <c r="LR505" s="9"/>
      <c r="LS505" s="9"/>
      <c r="LT505" s="9"/>
      <c r="LU505" s="9"/>
      <c r="LV505" s="9">
        <v>0</v>
      </c>
      <c r="LW505" s="9"/>
      <c r="LX505" s="1">
        <v>0</v>
      </c>
      <c r="LY505" s="1">
        <v>0</v>
      </c>
      <c r="LZ505" s="9">
        <v>1</v>
      </c>
      <c r="MA505" s="9">
        <v>0</v>
      </c>
      <c r="MB505" s="9">
        <f t="shared" si="167"/>
        <v>2</v>
      </c>
      <c r="MC505" s="1">
        <v>1</v>
      </c>
      <c r="MD505" s="9">
        <v>1</v>
      </c>
      <c r="ME505" s="9">
        <v>0</v>
      </c>
      <c r="MF505" s="9">
        <v>1</v>
      </c>
      <c r="MG505" s="9">
        <v>0</v>
      </c>
      <c r="MH505" s="9">
        <v>0</v>
      </c>
      <c r="MI505" s="9">
        <v>0</v>
      </c>
      <c r="MJ505" s="9">
        <v>0</v>
      </c>
      <c r="MK505" s="9">
        <v>1</v>
      </c>
      <c r="ML505" s="9">
        <v>0</v>
      </c>
      <c r="MM505" s="9">
        <f t="shared" si="168"/>
        <v>1</v>
      </c>
      <c r="MN505" s="1">
        <v>1</v>
      </c>
      <c r="MO505" s="9">
        <v>1</v>
      </c>
      <c r="MP505" s="9">
        <v>0</v>
      </c>
      <c r="MQ505" s="9">
        <v>0</v>
      </c>
      <c r="MR505" s="9">
        <v>0</v>
      </c>
      <c r="MS505" s="9">
        <v>0</v>
      </c>
      <c r="MT505" s="9">
        <v>0</v>
      </c>
      <c r="MU505" s="9">
        <v>0</v>
      </c>
      <c r="MV505" s="9">
        <v>0</v>
      </c>
      <c r="MW505" s="9">
        <v>0</v>
      </c>
      <c r="MX505" s="9">
        <v>0</v>
      </c>
      <c r="MY505" s="9">
        <v>0</v>
      </c>
      <c r="MZ505" s="9">
        <v>0</v>
      </c>
      <c r="NA505" s="9">
        <v>0</v>
      </c>
      <c r="NB505" s="9" t="s">
        <v>122</v>
      </c>
      <c r="NC505" s="12">
        <v>14</v>
      </c>
      <c r="ND505" s="12">
        <v>43.7</v>
      </c>
      <c r="NE505" s="9">
        <v>17790</v>
      </c>
      <c r="NF505" s="9">
        <v>16630</v>
      </c>
      <c r="NG505" s="9">
        <v>810</v>
      </c>
      <c r="NH505" s="9">
        <v>355000</v>
      </c>
      <c r="NI505" s="13">
        <v>2.27</v>
      </c>
      <c r="NJ505" s="13">
        <v>96.5</v>
      </c>
      <c r="NK505" s="9"/>
      <c r="NL505" s="9"/>
      <c r="NM505" s="12">
        <v>34</v>
      </c>
      <c r="NN505" s="9">
        <v>59.1</v>
      </c>
      <c r="NO505" s="9">
        <v>770</v>
      </c>
      <c r="NP505" s="9"/>
      <c r="NQ505" s="9"/>
      <c r="NR505" s="12">
        <v>5305</v>
      </c>
      <c r="NS505" s="9">
        <v>448</v>
      </c>
      <c r="NT505" s="9"/>
      <c r="NU505" s="9"/>
      <c r="NV505" s="9"/>
      <c r="NW505" s="9">
        <v>12.3</v>
      </c>
      <c r="NX505" s="9"/>
      <c r="NY505" s="1">
        <v>1</v>
      </c>
      <c r="NZ505" s="9" t="s">
        <v>112</v>
      </c>
      <c r="OA505" s="1">
        <v>1</v>
      </c>
      <c r="OB505" s="1">
        <v>0</v>
      </c>
      <c r="OC505" s="9">
        <v>1</v>
      </c>
      <c r="OD505" s="9">
        <v>0</v>
      </c>
      <c r="OE505" s="9">
        <f t="shared" si="169"/>
        <v>1</v>
      </c>
      <c r="OF505" s="1">
        <v>1</v>
      </c>
      <c r="OG505" s="9">
        <v>1</v>
      </c>
      <c r="OH505" s="9">
        <v>0</v>
      </c>
      <c r="OI505" s="9">
        <v>0</v>
      </c>
      <c r="OJ505" s="9">
        <v>0</v>
      </c>
      <c r="OK505" s="9">
        <v>0</v>
      </c>
      <c r="OL505" s="9">
        <v>0</v>
      </c>
      <c r="OM505" s="9">
        <v>0</v>
      </c>
      <c r="ON505" s="9">
        <v>0</v>
      </c>
      <c r="OO505" s="9">
        <v>0</v>
      </c>
      <c r="OP505" s="9">
        <f t="shared" si="170"/>
        <v>0</v>
      </c>
      <c r="OQ505" s="9">
        <v>0</v>
      </c>
      <c r="OR505" s="9">
        <v>0</v>
      </c>
      <c r="OS505" s="9">
        <v>0</v>
      </c>
      <c r="OT505" s="9">
        <v>0</v>
      </c>
      <c r="OU505" s="9">
        <v>0</v>
      </c>
      <c r="OV505" s="9">
        <v>0</v>
      </c>
      <c r="OW505" s="9">
        <v>0</v>
      </c>
      <c r="OX505" s="9">
        <v>0</v>
      </c>
      <c r="OY505" s="9">
        <v>0</v>
      </c>
      <c r="OZ505" s="9">
        <v>0</v>
      </c>
      <c r="PA505" s="9">
        <v>0</v>
      </c>
      <c r="PB505" s="9">
        <v>0</v>
      </c>
    </row>
    <row r="506" spans="1:418" x14ac:dyDescent="0.25">
      <c r="A506" s="1">
        <v>505</v>
      </c>
      <c r="B506" s="26" t="s">
        <v>2</v>
      </c>
      <c r="C506" s="9">
        <v>0</v>
      </c>
      <c r="D506" s="9">
        <v>1</v>
      </c>
      <c r="E506" s="9">
        <v>64</v>
      </c>
      <c r="F506" s="9">
        <v>0</v>
      </c>
      <c r="G506" s="1">
        <v>1</v>
      </c>
      <c r="H506" s="9">
        <v>0</v>
      </c>
      <c r="I506" s="9">
        <v>0</v>
      </c>
      <c r="J506" s="9" t="s">
        <v>5</v>
      </c>
      <c r="K506" s="9">
        <v>1</v>
      </c>
      <c r="L506" s="9">
        <v>0</v>
      </c>
      <c r="M506" s="9">
        <v>0</v>
      </c>
      <c r="N506" s="9">
        <v>0</v>
      </c>
      <c r="O506" s="9" t="s">
        <v>271</v>
      </c>
      <c r="P506" s="9" t="s">
        <v>247</v>
      </c>
      <c r="Q506" s="9"/>
      <c r="R506" s="9" t="s">
        <v>393</v>
      </c>
      <c r="S506" s="1">
        <v>0</v>
      </c>
      <c r="T506" s="9" t="s">
        <v>329</v>
      </c>
      <c r="U506" s="9" t="s">
        <v>149</v>
      </c>
      <c r="V506" s="9" t="s">
        <v>111</v>
      </c>
      <c r="W506" s="9">
        <v>1</v>
      </c>
      <c r="X506" s="9">
        <v>1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1</v>
      </c>
      <c r="AE506" s="9">
        <v>1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1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6</v>
      </c>
      <c r="BA506" s="9">
        <v>0</v>
      </c>
      <c r="BB506" s="9">
        <v>0</v>
      </c>
      <c r="BC506" s="9">
        <v>0</v>
      </c>
      <c r="BD506" s="1">
        <v>1</v>
      </c>
      <c r="BE506" s="9">
        <f t="shared" si="202"/>
        <v>3</v>
      </c>
      <c r="BF506" s="9">
        <v>1</v>
      </c>
      <c r="BG506" s="9">
        <v>1</v>
      </c>
      <c r="BH506" s="9">
        <v>1</v>
      </c>
      <c r="BI506" s="9">
        <v>0</v>
      </c>
      <c r="BJ506" s="1">
        <v>0</v>
      </c>
      <c r="BK506" s="9">
        <v>0</v>
      </c>
      <c r="BL506" s="9">
        <v>0</v>
      </c>
      <c r="BM506" s="9">
        <v>1</v>
      </c>
      <c r="BN506" s="9">
        <v>1</v>
      </c>
      <c r="BO506" s="9">
        <v>1</v>
      </c>
      <c r="BP506" s="9">
        <v>0</v>
      </c>
      <c r="BQ506" s="9">
        <v>0</v>
      </c>
      <c r="BR506" s="1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/>
      <c r="CJ506" s="9"/>
      <c r="CK506" s="9" t="s">
        <v>125</v>
      </c>
      <c r="CL506" s="1">
        <v>0</v>
      </c>
      <c r="CM506" s="10">
        <v>44033</v>
      </c>
      <c r="CN506" s="10">
        <v>44033</v>
      </c>
      <c r="CO506" s="10"/>
      <c r="CP506" s="10"/>
      <c r="CQ506" s="10">
        <v>44034</v>
      </c>
      <c r="CR506" s="10">
        <v>44039</v>
      </c>
      <c r="CS506" s="10">
        <v>44041</v>
      </c>
      <c r="CT506" s="3">
        <f t="shared" si="197"/>
        <v>1</v>
      </c>
      <c r="CU506" s="3">
        <f t="shared" si="198"/>
        <v>8</v>
      </c>
      <c r="CV506" s="11"/>
      <c r="CW506" s="3">
        <f t="shared" si="208"/>
        <v>5</v>
      </c>
      <c r="CX506" s="3">
        <v>5</v>
      </c>
      <c r="CY506" s="3">
        <f t="shared" si="207"/>
        <v>3</v>
      </c>
      <c r="CZ506" s="11">
        <v>1</v>
      </c>
      <c r="DA506" s="3">
        <v>1</v>
      </c>
      <c r="DB506" s="11">
        <v>0</v>
      </c>
      <c r="DC506" s="3">
        <f t="shared" si="199"/>
        <v>2</v>
      </c>
      <c r="DD506" s="10">
        <v>44030</v>
      </c>
      <c r="DE506" s="1">
        <v>0</v>
      </c>
      <c r="DF506" s="11">
        <f t="shared" si="161"/>
        <v>3</v>
      </c>
      <c r="DG506" s="3">
        <f t="shared" si="200"/>
        <v>4</v>
      </c>
      <c r="DH506" s="9">
        <v>1</v>
      </c>
      <c r="DI506" s="9">
        <v>1</v>
      </c>
      <c r="DJ506" s="9">
        <v>0</v>
      </c>
      <c r="DK506" s="9">
        <v>0</v>
      </c>
      <c r="DL506" s="9">
        <v>0</v>
      </c>
      <c r="DM506" s="9">
        <v>0</v>
      </c>
      <c r="DN506" s="9">
        <v>1</v>
      </c>
      <c r="DO506" s="9">
        <v>1</v>
      </c>
      <c r="DP506" s="9">
        <v>0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/>
      <c r="EH506" s="9"/>
      <c r="EI506" s="12"/>
      <c r="EJ506" s="11"/>
      <c r="EK506" s="11"/>
      <c r="EL506" s="11"/>
      <c r="EM506" s="9">
        <v>140</v>
      </c>
      <c r="EN506" s="9">
        <v>60</v>
      </c>
      <c r="EO506" s="12">
        <f t="shared" si="162"/>
        <v>86.666666666666671</v>
      </c>
      <c r="EP506" s="11">
        <v>0</v>
      </c>
      <c r="EQ506" s="9">
        <v>98</v>
      </c>
      <c r="ER506" s="9">
        <v>0</v>
      </c>
      <c r="ES506" s="9">
        <v>26</v>
      </c>
      <c r="ET506" s="1">
        <v>1</v>
      </c>
      <c r="EU506" s="12">
        <v>37</v>
      </c>
      <c r="EV506" s="11">
        <v>0</v>
      </c>
      <c r="EW506" s="12">
        <v>37</v>
      </c>
      <c r="EX506" s="9">
        <v>86</v>
      </c>
      <c r="EY506" s="1">
        <v>1</v>
      </c>
      <c r="EZ506" s="9" t="s">
        <v>51</v>
      </c>
      <c r="FA506" s="9">
        <v>1</v>
      </c>
      <c r="FB506" s="9">
        <v>0</v>
      </c>
      <c r="FC506" s="9">
        <v>1</v>
      </c>
      <c r="FD506" s="9">
        <v>0</v>
      </c>
      <c r="FE506" s="9">
        <v>0</v>
      </c>
      <c r="FF506" s="9">
        <v>0</v>
      </c>
      <c r="FG506" s="9">
        <v>0</v>
      </c>
      <c r="FH506" s="9">
        <v>0</v>
      </c>
      <c r="FI506" s="1">
        <v>2</v>
      </c>
      <c r="FJ506" s="9">
        <v>0</v>
      </c>
      <c r="FK506" s="1">
        <v>1</v>
      </c>
      <c r="FL506" s="9">
        <v>0</v>
      </c>
      <c r="FM506" s="9" t="s">
        <v>104</v>
      </c>
      <c r="FN506" s="9" t="s">
        <v>83</v>
      </c>
      <c r="FO506" s="9">
        <v>0</v>
      </c>
      <c r="FP506" s="9">
        <v>0</v>
      </c>
      <c r="FQ506" s="1">
        <v>1</v>
      </c>
      <c r="FR506" s="1">
        <v>1</v>
      </c>
      <c r="FS506" s="1">
        <f t="shared" si="201"/>
        <v>2</v>
      </c>
      <c r="FT506" s="1">
        <v>0</v>
      </c>
      <c r="FU506" s="9">
        <v>0</v>
      </c>
      <c r="FV506" s="9">
        <v>0</v>
      </c>
      <c r="FW506" s="9">
        <v>0</v>
      </c>
      <c r="FX506" s="9">
        <v>0</v>
      </c>
      <c r="FY506" s="9">
        <v>0</v>
      </c>
      <c r="FZ506" s="1">
        <f t="shared" si="195"/>
        <v>1</v>
      </c>
      <c r="GA506" s="1">
        <v>1</v>
      </c>
      <c r="GB506" s="9">
        <v>1</v>
      </c>
      <c r="GC506" s="9">
        <v>0</v>
      </c>
      <c r="GD506" s="9">
        <v>0</v>
      </c>
      <c r="GE506" s="9">
        <v>0</v>
      </c>
      <c r="GF506" s="9">
        <v>0</v>
      </c>
      <c r="GG506" s="9">
        <v>0</v>
      </c>
      <c r="GH506" s="1">
        <f t="shared" si="196"/>
        <v>1</v>
      </c>
      <c r="GI506" s="1">
        <v>1</v>
      </c>
      <c r="GJ506" s="9">
        <v>0</v>
      </c>
      <c r="GK506" s="9">
        <v>1</v>
      </c>
      <c r="GL506" s="9">
        <v>1</v>
      </c>
      <c r="GM506" s="9">
        <v>0</v>
      </c>
      <c r="GN506" s="9">
        <v>0</v>
      </c>
      <c r="GO506" s="9">
        <v>0</v>
      </c>
      <c r="GP506" s="1">
        <v>0</v>
      </c>
      <c r="GQ506" s="9">
        <v>0</v>
      </c>
      <c r="GR506" s="11">
        <f t="shared" si="163"/>
        <v>0</v>
      </c>
      <c r="GS506" s="9">
        <v>0</v>
      </c>
      <c r="GT506" s="9">
        <v>0</v>
      </c>
      <c r="GU506" s="9">
        <v>0</v>
      </c>
      <c r="GV506" s="9">
        <v>0</v>
      </c>
      <c r="GW506" s="9">
        <v>0</v>
      </c>
      <c r="GX506" s="9">
        <f t="shared" si="164"/>
        <v>2</v>
      </c>
      <c r="GY506" s="9">
        <v>1</v>
      </c>
      <c r="GZ506" s="9">
        <v>0</v>
      </c>
      <c r="HA506" s="9">
        <v>0</v>
      </c>
      <c r="HB506" s="9">
        <v>1</v>
      </c>
      <c r="HC506" s="9">
        <v>0</v>
      </c>
      <c r="HD506" s="9">
        <v>0</v>
      </c>
      <c r="HE506" s="9">
        <v>0</v>
      </c>
      <c r="HF506" s="9">
        <v>0</v>
      </c>
      <c r="HG506" s="9">
        <v>0</v>
      </c>
      <c r="HH506" s="9">
        <v>0</v>
      </c>
      <c r="HI506" s="9">
        <v>1</v>
      </c>
      <c r="HJ506" s="9">
        <v>0</v>
      </c>
      <c r="HK506" s="9">
        <v>0</v>
      </c>
      <c r="HL506" s="9">
        <v>0</v>
      </c>
      <c r="HM506" s="9">
        <v>0</v>
      </c>
      <c r="HN506" s="9">
        <v>0</v>
      </c>
      <c r="HO506" s="9">
        <v>0</v>
      </c>
      <c r="HP506" s="9">
        <v>0</v>
      </c>
      <c r="HQ506" s="9">
        <v>0</v>
      </c>
      <c r="HR506" s="9">
        <v>0</v>
      </c>
      <c r="HS506" s="9">
        <v>0</v>
      </c>
      <c r="HT506" s="9">
        <v>0</v>
      </c>
      <c r="HU506" s="9">
        <v>0</v>
      </c>
      <c r="HV506" s="9">
        <v>0</v>
      </c>
      <c r="HW506" s="9">
        <v>0</v>
      </c>
      <c r="HX506" s="9">
        <v>0</v>
      </c>
      <c r="HY506" s="9">
        <v>0</v>
      </c>
      <c r="HZ506" s="9">
        <v>0</v>
      </c>
      <c r="IA506" s="9">
        <v>1</v>
      </c>
      <c r="IB506" s="9">
        <v>1</v>
      </c>
      <c r="IC506" s="9">
        <v>0</v>
      </c>
      <c r="ID506" s="9">
        <v>0</v>
      </c>
      <c r="IE506" s="9">
        <v>0</v>
      </c>
      <c r="IF506" s="1">
        <v>0</v>
      </c>
      <c r="IG506" s="9">
        <v>0</v>
      </c>
      <c r="IH506" s="9">
        <v>0</v>
      </c>
      <c r="II506" s="9">
        <v>0</v>
      </c>
      <c r="IJ506" s="9">
        <v>0</v>
      </c>
      <c r="IK506" s="9">
        <v>0</v>
      </c>
      <c r="IL506" s="9">
        <v>0</v>
      </c>
      <c r="IM506" s="9">
        <v>1</v>
      </c>
      <c r="IN506" s="9">
        <v>0</v>
      </c>
      <c r="IO506" s="9">
        <v>0</v>
      </c>
      <c r="IP506" s="9">
        <v>0</v>
      </c>
      <c r="IQ506" s="9">
        <f t="shared" si="203"/>
        <v>0</v>
      </c>
      <c r="IR506" s="1">
        <v>0</v>
      </c>
      <c r="IS506" s="9">
        <v>0</v>
      </c>
      <c r="IT506" s="9">
        <v>0</v>
      </c>
      <c r="IU506" s="9">
        <v>0</v>
      </c>
      <c r="IV506" s="9">
        <v>0</v>
      </c>
      <c r="IW506" s="9">
        <v>0</v>
      </c>
      <c r="IX506" s="9">
        <v>0</v>
      </c>
      <c r="IY506" s="9">
        <v>0</v>
      </c>
      <c r="IZ506" s="9">
        <v>0</v>
      </c>
      <c r="JA506" s="9">
        <v>113</v>
      </c>
      <c r="JB506" s="9">
        <v>0</v>
      </c>
      <c r="JC506" s="9">
        <v>0</v>
      </c>
      <c r="JD506" s="1">
        <v>1</v>
      </c>
      <c r="JE506" s="9">
        <v>0</v>
      </c>
      <c r="JF506" s="1">
        <v>9</v>
      </c>
      <c r="JG506" s="1">
        <v>0</v>
      </c>
      <c r="JH506" s="1">
        <v>0</v>
      </c>
      <c r="JI506" s="1">
        <v>1</v>
      </c>
      <c r="JJ506" s="9"/>
      <c r="JK506" s="9">
        <v>0</v>
      </c>
      <c r="JL506" s="9">
        <v>0</v>
      </c>
      <c r="JM506" s="9">
        <v>0</v>
      </c>
      <c r="JN506" s="9">
        <v>0</v>
      </c>
      <c r="JO506" s="9">
        <v>0</v>
      </c>
      <c r="JP506" s="9">
        <v>0</v>
      </c>
      <c r="JQ506" s="9">
        <v>0</v>
      </c>
      <c r="JR506" s="9">
        <v>0</v>
      </c>
      <c r="JS506" s="9">
        <v>1</v>
      </c>
      <c r="JT506" s="9">
        <v>1</v>
      </c>
      <c r="JU506" s="9">
        <v>1</v>
      </c>
      <c r="JV506" s="9">
        <v>0</v>
      </c>
      <c r="JW506" s="9">
        <v>0</v>
      </c>
      <c r="JX506" s="9">
        <v>0</v>
      </c>
      <c r="JY506" s="16"/>
      <c r="JZ506" s="16"/>
      <c r="KA506" s="16"/>
      <c r="KB506" s="16">
        <v>1</v>
      </c>
      <c r="KC506" s="9">
        <f t="shared" si="204"/>
        <v>3</v>
      </c>
      <c r="KD506" s="9">
        <v>1</v>
      </c>
      <c r="KE506" s="9">
        <v>1</v>
      </c>
      <c r="KF506" s="9">
        <v>0</v>
      </c>
      <c r="KG506" s="9">
        <v>0</v>
      </c>
      <c r="KH506" s="9">
        <v>0</v>
      </c>
      <c r="KI506" s="9">
        <v>0</v>
      </c>
      <c r="KJ506" s="9">
        <v>0</v>
      </c>
      <c r="KK506" s="9">
        <v>1</v>
      </c>
      <c r="KL506" s="9">
        <v>0</v>
      </c>
      <c r="KM506" s="9">
        <v>0</v>
      </c>
      <c r="KN506" s="9">
        <v>0</v>
      </c>
      <c r="KO506" s="1">
        <v>1</v>
      </c>
      <c r="KP506" s="9">
        <v>0</v>
      </c>
      <c r="KQ506" s="9">
        <v>0</v>
      </c>
      <c r="KR506" s="9">
        <v>0</v>
      </c>
      <c r="KS506" s="9">
        <v>0</v>
      </c>
      <c r="KT506" s="9">
        <v>0</v>
      </c>
      <c r="KU506" s="9">
        <v>0</v>
      </c>
      <c r="KV506" s="9">
        <v>0</v>
      </c>
      <c r="KW506" s="9" t="s">
        <v>102</v>
      </c>
      <c r="KX506" s="9">
        <v>1</v>
      </c>
      <c r="KY506" s="9">
        <v>0</v>
      </c>
      <c r="KZ506" s="12">
        <v>12.8</v>
      </c>
      <c r="LA506" s="12">
        <v>37</v>
      </c>
      <c r="LB506" s="9">
        <v>12000</v>
      </c>
      <c r="LC506" s="9">
        <v>10360</v>
      </c>
      <c r="LD506" s="9">
        <v>770</v>
      </c>
      <c r="LE506" s="9">
        <v>177000</v>
      </c>
      <c r="LF506" s="13">
        <v>1.84</v>
      </c>
      <c r="LG506" s="13">
        <v>38.799999999999997</v>
      </c>
      <c r="LH506" s="9"/>
      <c r="LI506" s="9"/>
      <c r="LJ506" s="9"/>
      <c r="LK506" s="9"/>
      <c r="LL506" s="9">
        <v>367</v>
      </c>
      <c r="LM506" s="12">
        <v>231</v>
      </c>
      <c r="LN506" s="9"/>
      <c r="LO506" s="9"/>
      <c r="LP506" s="12">
        <v>254</v>
      </c>
      <c r="LQ506" s="14">
        <v>3.5999999999999997E-2</v>
      </c>
      <c r="LR506" s="9"/>
      <c r="LS506" s="9"/>
      <c r="LT506" s="9"/>
      <c r="LU506" s="9"/>
      <c r="LV506" s="9">
        <v>0</v>
      </c>
      <c r="LW506" s="9"/>
      <c r="LX506" s="1">
        <v>0</v>
      </c>
      <c r="LY506" s="1">
        <v>0</v>
      </c>
      <c r="LZ506" s="9">
        <v>1</v>
      </c>
      <c r="MA506" s="9">
        <v>0</v>
      </c>
      <c r="MB506" s="9">
        <f t="shared" si="167"/>
        <v>1</v>
      </c>
      <c r="MC506" s="1">
        <v>1</v>
      </c>
      <c r="MD506" s="9">
        <v>1</v>
      </c>
      <c r="ME506" s="9">
        <v>0</v>
      </c>
      <c r="MF506" s="9">
        <v>0</v>
      </c>
      <c r="MG506" s="9">
        <v>0</v>
      </c>
      <c r="MH506" s="9">
        <v>0</v>
      </c>
      <c r="MI506" s="9">
        <v>0</v>
      </c>
      <c r="MJ506" s="9">
        <v>0</v>
      </c>
      <c r="MK506" s="9">
        <v>1</v>
      </c>
      <c r="ML506" s="9">
        <v>0</v>
      </c>
      <c r="MM506" s="9">
        <f t="shared" si="168"/>
        <v>1</v>
      </c>
      <c r="MN506" s="1">
        <v>1</v>
      </c>
      <c r="MO506" s="9">
        <v>1</v>
      </c>
      <c r="MP506" s="9">
        <v>0</v>
      </c>
      <c r="MQ506" s="9">
        <v>0</v>
      </c>
      <c r="MR506" s="9">
        <v>0</v>
      </c>
      <c r="MS506" s="9">
        <v>0</v>
      </c>
      <c r="MT506" s="9">
        <v>0</v>
      </c>
      <c r="MU506" s="9">
        <v>0</v>
      </c>
      <c r="MV506" s="9">
        <v>0</v>
      </c>
      <c r="MW506" s="9">
        <v>0</v>
      </c>
      <c r="MX506" s="9">
        <v>0</v>
      </c>
      <c r="MY506" s="9">
        <v>0</v>
      </c>
      <c r="MZ506" s="9">
        <v>0</v>
      </c>
      <c r="NA506" s="9">
        <v>0</v>
      </c>
      <c r="NB506" s="9" t="s">
        <v>122</v>
      </c>
      <c r="NC506" s="12">
        <v>13</v>
      </c>
      <c r="ND506" s="12">
        <v>38</v>
      </c>
      <c r="NE506" s="9">
        <v>10320</v>
      </c>
      <c r="NF506" s="9">
        <v>9000</v>
      </c>
      <c r="NG506" s="9">
        <v>620</v>
      </c>
      <c r="NH506" s="9">
        <v>293000</v>
      </c>
      <c r="NI506" s="13">
        <v>1.17</v>
      </c>
      <c r="NJ506" s="13">
        <v>27</v>
      </c>
      <c r="NK506" s="9"/>
      <c r="NL506" s="9"/>
      <c r="NM506" s="12">
        <v>97</v>
      </c>
      <c r="NN506" s="9">
        <v>59</v>
      </c>
      <c r="NO506" s="9"/>
      <c r="NP506" s="9"/>
      <c r="NQ506" s="9"/>
      <c r="NR506" s="9"/>
      <c r="NS506" s="9">
        <v>1021</v>
      </c>
      <c r="NT506" s="9"/>
      <c r="NU506" s="9"/>
      <c r="NV506" s="9"/>
      <c r="NW506" s="9">
        <v>15.9</v>
      </c>
      <c r="NX506" s="9"/>
      <c r="NY506" s="1">
        <v>1</v>
      </c>
      <c r="NZ506" s="9" t="s">
        <v>115</v>
      </c>
      <c r="OA506" s="1">
        <v>0</v>
      </c>
      <c r="OB506" s="1">
        <v>1</v>
      </c>
      <c r="OC506" s="9">
        <v>0</v>
      </c>
      <c r="OD506" s="9">
        <v>0</v>
      </c>
      <c r="OE506" s="9">
        <f t="shared" si="169"/>
        <v>0</v>
      </c>
      <c r="OF506" s="9">
        <v>0</v>
      </c>
      <c r="OG506" s="9">
        <v>0</v>
      </c>
      <c r="OH506" s="9">
        <v>0</v>
      </c>
      <c r="OI506" s="9">
        <v>0</v>
      </c>
      <c r="OJ506" s="9">
        <v>0</v>
      </c>
      <c r="OK506" s="9">
        <v>0</v>
      </c>
      <c r="OL506" s="9">
        <v>0</v>
      </c>
      <c r="OM506" s="9">
        <v>0</v>
      </c>
      <c r="ON506" s="9">
        <v>0</v>
      </c>
      <c r="OO506" s="9">
        <v>0</v>
      </c>
      <c r="OP506" s="9">
        <f t="shared" si="170"/>
        <v>0</v>
      </c>
      <c r="OQ506" s="9">
        <v>0</v>
      </c>
      <c r="OR506" s="9">
        <v>0</v>
      </c>
      <c r="OS506" s="9">
        <v>0</v>
      </c>
      <c r="OT506" s="9">
        <v>0</v>
      </c>
      <c r="OU506" s="9">
        <v>0</v>
      </c>
      <c r="OV506" s="9">
        <v>0</v>
      </c>
      <c r="OW506" s="9">
        <v>0</v>
      </c>
      <c r="OX506" s="9">
        <v>0</v>
      </c>
      <c r="OY506" s="9">
        <v>0</v>
      </c>
      <c r="OZ506" s="9">
        <v>0</v>
      </c>
      <c r="PA506" s="9">
        <v>0</v>
      </c>
      <c r="PB506" s="9">
        <v>0</v>
      </c>
    </row>
    <row r="507" spans="1:418" x14ac:dyDescent="0.25">
      <c r="A507" s="1">
        <v>506</v>
      </c>
      <c r="B507" s="26" t="s">
        <v>2</v>
      </c>
      <c r="C507" s="9">
        <v>0</v>
      </c>
      <c r="D507" s="9">
        <v>1</v>
      </c>
      <c r="E507" s="9">
        <v>59</v>
      </c>
      <c r="F507" s="9">
        <v>0</v>
      </c>
      <c r="G507" s="1">
        <v>1</v>
      </c>
      <c r="H507" s="9">
        <v>0</v>
      </c>
      <c r="I507" s="9">
        <v>0</v>
      </c>
      <c r="J507" s="9" t="s">
        <v>5</v>
      </c>
      <c r="K507" s="9">
        <v>1</v>
      </c>
      <c r="L507" s="9">
        <v>0</v>
      </c>
      <c r="M507" s="9">
        <v>0</v>
      </c>
      <c r="N507" s="9">
        <v>0</v>
      </c>
      <c r="O507" s="9" t="s">
        <v>271</v>
      </c>
      <c r="P507" s="9" t="s">
        <v>247</v>
      </c>
      <c r="Q507" s="9"/>
      <c r="R507" s="9" t="s">
        <v>393</v>
      </c>
      <c r="S507" s="1">
        <v>0</v>
      </c>
      <c r="T507" s="9" t="s">
        <v>329</v>
      </c>
      <c r="U507" s="9" t="s">
        <v>149</v>
      </c>
      <c r="V507" s="9" t="s">
        <v>111</v>
      </c>
      <c r="W507" s="9">
        <v>1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1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1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1</v>
      </c>
      <c r="BA507" s="9">
        <v>0</v>
      </c>
      <c r="BB507" s="1">
        <v>1</v>
      </c>
      <c r="BC507" s="9">
        <v>0</v>
      </c>
      <c r="BD507" s="9">
        <v>0</v>
      </c>
      <c r="BE507" s="9">
        <f t="shared" si="202"/>
        <v>1</v>
      </c>
      <c r="BF507" s="9">
        <v>1</v>
      </c>
      <c r="BG507" s="9">
        <v>1</v>
      </c>
      <c r="BH507" s="9">
        <v>0</v>
      </c>
      <c r="BI507" s="9">
        <v>0</v>
      </c>
      <c r="BJ507" s="1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1">
        <v>0</v>
      </c>
      <c r="BS507" s="9">
        <v>0</v>
      </c>
      <c r="BT507" s="9">
        <v>0</v>
      </c>
      <c r="BU507" s="9">
        <v>0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0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/>
      <c r="CJ507" s="9"/>
      <c r="CK507" s="9" t="s">
        <v>125</v>
      </c>
      <c r="CL507" s="1">
        <v>0</v>
      </c>
      <c r="CM507" s="10">
        <v>44022</v>
      </c>
      <c r="CN507" s="10">
        <v>44022</v>
      </c>
      <c r="CO507" s="10"/>
      <c r="CP507" s="10"/>
      <c r="CQ507" s="10"/>
      <c r="CR507" s="10"/>
      <c r="CS507" s="10">
        <v>44023</v>
      </c>
      <c r="CT507" s="3"/>
      <c r="CU507" s="3">
        <f t="shared" si="198"/>
        <v>1</v>
      </c>
      <c r="CV507" s="11"/>
      <c r="CW507" s="11"/>
      <c r="CX507" s="11"/>
      <c r="CY507" s="3">
        <f t="shared" si="207"/>
        <v>1</v>
      </c>
      <c r="CZ507" s="11">
        <v>0</v>
      </c>
      <c r="DA507" s="3">
        <v>1</v>
      </c>
      <c r="DB507" s="11">
        <v>0</v>
      </c>
      <c r="DC507" s="3">
        <f t="shared" si="199"/>
        <v>1</v>
      </c>
      <c r="DD507" s="10">
        <v>44021</v>
      </c>
      <c r="DE507" s="1">
        <v>0</v>
      </c>
      <c r="DF507" s="11">
        <f t="shared" si="161"/>
        <v>1</v>
      </c>
      <c r="DG507" s="3">
        <f t="shared" si="200"/>
        <v>1</v>
      </c>
      <c r="DH507" s="9">
        <v>0</v>
      </c>
      <c r="DI507" s="9">
        <v>0</v>
      </c>
      <c r="DJ507" s="9">
        <v>0</v>
      </c>
      <c r="DK507" s="9">
        <v>0</v>
      </c>
      <c r="DL507" s="9">
        <v>0</v>
      </c>
      <c r="DM507" s="9">
        <v>0</v>
      </c>
      <c r="DN507" s="9">
        <v>0</v>
      </c>
      <c r="DO507" s="9">
        <v>0</v>
      </c>
      <c r="DP507" s="9">
        <v>0</v>
      </c>
      <c r="DQ507" s="9">
        <v>0</v>
      </c>
      <c r="DR507" s="9">
        <v>0</v>
      </c>
      <c r="DS507" s="9">
        <v>0</v>
      </c>
      <c r="DT507" s="9">
        <v>0</v>
      </c>
      <c r="DU507" s="9">
        <v>0</v>
      </c>
      <c r="DV507" s="9">
        <v>1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60</v>
      </c>
      <c r="EH507" s="9"/>
      <c r="EI507" s="12"/>
      <c r="EJ507" s="11"/>
      <c r="EK507" s="11"/>
      <c r="EL507" s="11"/>
      <c r="EM507" s="9">
        <v>180</v>
      </c>
      <c r="EN507" s="9">
        <v>110</v>
      </c>
      <c r="EO507" s="12">
        <f t="shared" si="162"/>
        <v>133.33333333333334</v>
      </c>
      <c r="EP507" s="11">
        <v>0</v>
      </c>
      <c r="EQ507" s="9">
        <v>98</v>
      </c>
      <c r="ER507" s="9">
        <v>0</v>
      </c>
      <c r="ES507" s="9">
        <v>20</v>
      </c>
      <c r="ET507" s="9">
        <v>0</v>
      </c>
      <c r="EU507" s="12">
        <v>36</v>
      </c>
      <c r="EV507" s="11">
        <v>0</v>
      </c>
      <c r="EW507" s="12">
        <v>36</v>
      </c>
      <c r="EX507" s="9">
        <v>88</v>
      </c>
      <c r="EY507" s="1">
        <v>1</v>
      </c>
      <c r="EZ507" s="9" t="s">
        <v>51</v>
      </c>
      <c r="FA507" s="9">
        <v>1</v>
      </c>
      <c r="FB507" s="9">
        <v>0</v>
      </c>
      <c r="FC507" s="9">
        <v>0</v>
      </c>
      <c r="FD507" s="9">
        <v>0</v>
      </c>
      <c r="FE507" s="9">
        <v>0</v>
      </c>
      <c r="FF507" s="9">
        <v>0</v>
      </c>
      <c r="FG507" s="9">
        <v>0</v>
      </c>
      <c r="FH507" s="9">
        <v>0</v>
      </c>
      <c r="FI507" s="1">
        <v>0</v>
      </c>
      <c r="FJ507" s="1">
        <v>1</v>
      </c>
      <c r="FK507" s="9">
        <v>0</v>
      </c>
      <c r="FL507" s="9">
        <v>0</v>
      </c>
      <c r="FM507" s="9" t="s">
        <v>104</v>
      </c>
      <c r="FN507" s="1" t="s">
        <v>83</v>
      </c>
      <c r="FO507" s="9">
        <v>0</v>
      </c>
      <c r="FP507" s="9">
        <v>0</v>
      </c>
      <c r="FQ507" s="1">
        <v>1</v>
      </c>
      <c r="FR507" s="9">
        <v>0</v>
      </c>
      <c r="FS507" s="1">
        <f t="shared" si="201"/>
        <v>0</v>
      </c>
      <c r="FT507" s="1">
        <v>0</v>
      </c>
      <c r="FU507" s="9">
        <v>0</v>
      </c>
      <c r="FV507" s="9">
        <v>0</v>
      </c>
      <c r="FW507" s="9">
        <v>0</v>
      </c>
      <c r="FX507" s="9">
        <v>0</v>
      </c>
      <c r="FY507" s="9">
        <v>0</v>
      </c>
      <c r="FZ507" s="1">
        <f t="shared" si="195"/>
        <v>0</v>
      </c>
      <c r="GA507" s="1">
        <v>0</v>
      </c>
      <c r="GB507" s="9">
        <v>0</v>
      </c>
      <c r="GC507" s="9">
        <v>0</v>
      </c>
      <c r="GD507" s="9">
        <v>0</v>
      </c>
      <c r="GE507" s="9">
        <v>0</v>
      </c>
      <c r="GF507" s="9">
        <v>0</v>
      </c>
      <c r="GG507" s="9">
        <v>0</v>
      </c>
      <c r="GH507" s="1">
        <f t="shared" si="196"/>
        <v>0</v>
      </c>
      <c r="GI507" s="1">
        <v>0</v>
      </c>
      <c r="GJ507" s="9">
        <v>0</v>
      </c>
      <c r="GK507" s="9">
        <v>0</v>
      </c>
      <c r="GL507" s="9">
        <v>0</v>
      </c>
      <c r="GM507" s="9">
        <v>0</v>
      </c>
      <c r="GN507" s="9">
        <v>0</v>
      </c>
      <c r="GO507" s="9">
        <v>0</v>
      </c>
      <c r="GP507" s="1">
        <v>0</v>
      </c>
      <c r="GQ507" s="9">
        <v>0</v>
      </c>
      <c r="GR507" s="11">
        <f t="shared" si="163"/>
        <v>0</v>
      </c>
      <c r="GS507" s="9">
        <v>0</v>
      </c>
      <c r="GT507" s="9">
        <v>0</v>
      </c>
      <c r="GU507" s="9">
        <v>0</v>
      </c>
      <c r="GV507" s="9">
        <v>0</v>
      </c>
      <c r="GW507" s="9">
        <v>0</v>
      </c>
      <c r="GX507" s="9">
        <f t="shared" si="164"/>
        <v>0</v>
      </c>
      <c r="GY507" s="9">
        <v>0</v>
      </c>
      <c r="GZ507" s="9">
        <v>0</v>
      </c>
      <c r="HA507" s="9">
        <v>0</v>
      </c>
      <c r="HB507" s="9">
        <v>0</v>
      </c>
      <c r="HC507" s="9">
        <v>0</v>
      </c>
      <c r="HD507" s="9">
        <v>0</v>
      </c>
      <c r="HE507" s="9">
        <v>0</v>
      </c>
      <c r="HF507" s="9">
        <v>0</v>
      </c>
      <c r="HG507" s="9">
        <v>0</v>
      </c>
      <c r="HH507" s="9">
        <v>0</v>
      </c>
      <c r="HI507" s="9">
        <v>0</v>
      </c>
      <c r="HJ507" s="9">
        <v>0</v>
      </c>
      <c r="HK507" s="9">
        <v>0</v>
      </c>
      <c r="HL507" s="9">
        <v>0</v>
      </c>
      <c r="HM507" s="9">
        <v>0</v>
      </c>
      <c r="HN507" s="9">
        <v>0</v>
      </c>
      <c r="HO507" s="9">
        <v>0</v>
      </c>
      <c r="HP507" s="9">
        <v>0</v>
      </c>
      <c r="HQ507" s="9">
        <v>0</v>
      </c>
      <c r="HR507" s="9">
        <v>0</v>
      </c>
      <c r="HS507" s="9">
        <v>0</v>
      </c>
      <c r="HT507" s="9">
        <v>0</v>
      </c>
      <c r="HU507" s="9">
        <v>0</v>
      </c>
      <c r="HV507" s="9">
        <v>0</v>
      </c>
      <c r="HW507" s="9">
        <v>0</v>
      </c>
      <c r="HX507" s="9">
        <v>0</v>
      </c>
      <c r="HY507" s="9">
        <v>0</v>
      </c>
      <c r="HZ507" s="9">
        <v>0</v>
      </c>
      <c r="IA507" s="9">
        <v>0</v>
      </c>
      <c r="IB507" s="9">
        <v>1</v>
      </c>
      <c r="IC507" s="9">
        <v>0</v>
      </c>
      <c r="ID507" s="9">
        <v>0</v>
      </c>
      <c r="IE507" s="9">
        <v>0</v>
      </c>
      <c r="IF507" s="1">
        <v>0</v>
      </c>
      <c r="IG507" s="9">
        <v>0</v>
      </c>
      <c r="IH507" s="9">
        <v>0</v>
      </c>
      <c r="II507" s="9">
        <v>0</v>
      </c>
      <c r="IJ507" s="9">
        <v>0</v>
      </c>
      <c r="IK507" s="9">
        <v>0</v>
      </c>
      <c r="IL507" s="9">
        <v>0</v>
      </c>
      <c r="IM507" s="9">
        <v>0</v>
      </c>
      <c r="IN507" s="9">
        <v>0</v>
      </c>
      <c r="IO507" s="9">
        <v>0</v>
      </c>
      <c r="IP507" s="9">
        <v>0</v>
      </c>
      <c r="IQ507" s="9">
        <f t="shared" si="203"/>
        <v>0</v>
      </c>
      <c r="IR507" s="1">
        <v>0</v>
      </c>
      <c r="IS507" s="9">
        <v>0</v>
      </c>
      <c r="IT507" s="9">
        <v>0</v>
      </c>
      <c r="IU507" s="9">
        <v>0</v>
      </c>
      <c r="IV507" s="9">
        <v>0</v>
      </c>
      <c r="IW507" s="9">
        <v>0</v>
      </c>
      <c r="IX507" s="9">
        <v>0</v>
      </c>
      <c r="IY507" s="9">
        <v>0</v>
      </c>
      <c r="IZ507" s="9">
        <v>0</v>
      </c>
      <c r="JA507" s="9"/>
      <c r="JB507" s="9"/>
      <c r="JC507" s="9"/>
      <c r="JD507" s="9"/>
      <c r="JE507" s="9"/>
      <c r="JF507" s="1">
        <v>5</v>
      </c>
      <c r="JG507" s="1">
        <v>0</v>
      </c>
      <c r="JH507" s="1">
        <v>1</v>
      </c>
      <c r="JI507" s="1">
        <v>0</v>
      </c>
      <c r="JJ507" s="9"/>
      <c r="JK507" s="9">
        <v>0</v>
      </c>
      <c r="JL507" s="9">
        <v>0</v>
      </c>
      <c r="JM507" s="9">
        <v>0</v>
      </c>
      <c r="JN507" s="9">
        <v>0</v>
      </c>
      <c r="JO507" s="9">
        <v>0</v>
      </c>
      <c r="JP507" s="9">
        <v>0</v>
      </c>
      <c r="JQ507" s="9">
        <v>0</v>
      </c>
      <c r="JR507" s="9">
        <v>0</v>
      </c>
      <c r="JS507" s="9">
        <v>0</v>
      </c>
      <c r="JT507" s="9">
        <v>0</v>
      </c>
      <c r="JU507" s="9">
        <v>0</v>
      </c>
      <c r="JV507" s="9">
        <v>0</v>
      </c>
      <c r="JW507" s="9">
        <v>0</v>
      </c>
      <c r="JX507" s="9">
        <v>0</v>
      </c>
      <c r="JY507" s="9"/>
      <c r="JZ507" s="9"/>
      <c r="KA507" s="9"/>
      <c r="KB507" s="9">
        <v>0</v>
      </c>
      <c r="KC507" s="9">
        <f t="shared" si="204"/>
        <v>0</v>
      </c>
      <c r="KD507" s="9">
        <v>0</v>
      </c>
      <c r="KE507" s="9">
        <v>0</v>
      </c>
      <c r="KF507" s="9">
        <v>0</v>
      </c>
      <c r="KG507" s="9">
        <v>0</v>
      </c>
      <c r="KH507" s="9">
        <v>0</v>
      </c>
      <c r="KI507" s="9">
        <v>0</v>
      </c>
      <c r="KJ507" s="9">
        <v>0</v>
      </c>
      <c r="KK507" s="9">
        <v>0</v>
      </c>
      <c r="KL507" s="9">
        <v>0</v>
      </c>
      <c r="KM507" s="9">
        <v>0</v>
      </c>
      <c r="KN507" s="9">
        <v>0</v>
      </c>
      <c r="KO507" s="9">
        <v>0</v>
      </c>
      <c r="KP507" s="9">
        <v>0</v>
      </c>
      <c r="KQ507" s="9">
        <v>0</v>
      </c>
      <c r="KR507" s="9">
        <v>0</v>
      </c>
      <c r="KS507" s="9">
        <v>0</v>
      </c>
      <c r="KT507" s="9">
        <v>0</v>
      </c>
      <c r="KU507" s="9">
        <v>0</v>
      </c>
      <c r="KV507" s="9">
        <v>0</v>
      </c>
      <c r="KW507" s="9" t="s">
        <v>102</v>
      </c>
      <c r="KX507" s="9">
        <v>1</v>
      </c>
      <c r="KY507" s="9">
        <v>0</v>
      </c>
      <c r="KZ507" s="12">
        <v>14</v>
      </c>
      <c r="LA507" s="12">
        <v>43</v>
      </c>
      <c r="LB507" s="9">
        <v>13380</v>
      </c>
      <c r="LC507" s="9">
        <v>9460</v>
      </c>
      <c r="LD507" s="9">
        <v>2346</v>
      </c>
      <c r="LE507" s="9">
        <v>249000</v>
      </c>
      <c r="LF507" s="13">
        <v>0.99</v>
      </c>
      <c r="LG507" s="13">
        <v>15</v>
      </c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>
        <v>0</v>
      </c>
      <c r="LW507" s="9"/>
      <c r="LX507" s="1">
        <v>0</v>
      </c>
      <c r="LY507" s="1">
        <v>0</v>
      </c>
      <c r="LZ507" s="9">
        <v>1</v>
      </c>
      <c r="MA507" s="9">
        <v>0</v>
      </c>
      <c r="MB507" s="9">
        <f t="shared" si="167"/>
        <v>1</v>
      </c>
      <c r="MC507" s="1">
        <v>1</v>
      </c>
      <c r="MD507" s="9">
        <v>0</v>
      </c>
      <c r="ME507" s="9">
        <v>0</v>
      </c>
      <c r="MF507" s="9">
        <v>0</v>
      </c>
      <c r="MG507" s="9">
        <v>0</v>
      </c>
      <c r="MH507" s="9">
        <v>0</v>
      </c>
      <c r="MI507" s="9">
        <v>0</v>
      </c>
      <c r="MJ507" s="9">
        <v>1</v>
      </c>
      <c r="MK507" s="9">
        <v>1</v>
      </c>
      <c r="ML507" s="9">
        <v>0</v>
      </c>
      <c r="MM507" s="9">
        <f t="shared" si="168"/>
        <v>3</v>
      </c>
      <c r="MN507" s="1">
        <v>1</v>
      </c>
      <c r="MO507" s="9">
        <v>0</v>
      </c>
      <c r="MP507" s="9">
        <v>0</v>
      </c>
      <c r="MQ507" s="9">
        <v>1</v>
      </c>
      <c r="MR507" s="9">
        <v>0</v>
      </c>
      <c r="MS507" s="9">
        <v>0</v>
      </c>
      <c r="MT507" s="9">
        <v>0</v>
      </c>
      <c r="MU507" s="9">
        <v>1</v>
      </c>
      <c r="MV507" s="9">
        <v>0</v>
      </c>
      <c r="MW507" s="9">
        <v>1</v>
      </c>
      <c r="MX507" s="9">
        <v>0</v>
      </c>
      <c r="MY507" s="9">
        <v>0</v>
      </c>
      <c r="MZ507" s="9">
        <v>0</v>
      </c>
      <c r="NA507" s="9">
        <v>0</v>
      </c>
      <c r="NB507" s="9" t="s">
        <v>122</v>
      </c>
      <c r="NC507" s="12">
        <v>13</v>
      </c>
      <c r="ND507" s="12">
        <v>41</v>
      </c>
      <c r="NE507" s="9">
        <v>12410</v>
      </c>
      <c r="NF507" s="9">
        <v>8010</v>
      </c>
      <c r="NG507" s="9">
        <v>2460</v>
      </c>
      <c r="NH507" s="9">
        <v>220000</v>
      </c>
      <c r="NI507" s="13">
        <v>0.92</v>
      </c>
      <c r="NJ507" s="9"/>
      <c r="NK507" s="13">
        <v>0.84</v>
      </c>
      <c r="NL507" s="13">
        <v>0.28999999999999998</v>
      </c>
      <c r="NM507" s="12">
        <v>29</v>
      </c>
      <c r="NN507" s="9">
        <v>15.9</v>
      </c>
      <c r="NO507" s="9">
        <v>185</v>
      </c>
      <c r="NP507" s="12">
        <v>193</v>
      </c>
      <c r="NQ507" s="9"/>
      <c r="NR507" s="9"/>
      <c r="NS507" s="9"/>
      <c r="NT507" s="9"/>
      <c r="NU507" s="9"/>
      <c r="NV507" s="9"/>
      <c r="NW507" s="9"/>
      <c r="NX507" s="9"/>
      <c r="NY507" s="1">
        <v>0</v>
      </c>
      <c r="NZ507" s="9"/>
      <c r="OA507" s="1">
        <v>0</v>
      </c>
      <c r="OB507" s="1">
        <v>0</v>
      </c>
      <c r="OC507" s="9">
        <v>0</v>
      </c>
      <c r="OD507" s="9">
        <v>0</v>
      </c>
      <c r="OE507" s="9">
        <f t="shared" si="169"/>
        <v>0</v>
      </c>
      <c r="OF507" s="9">
        <v>0</v>
      </c>
      <c r="OG507" s="9">
        <v>0</v>
      </c>
      <c r="OH507" s="9">
        <v>0</v>
      </c>
      <c r="OI507" s="9">
        <v>0</v>
      </c>
      <c r="OJ507" s="9">
        <v>0</v>
      </c>
      <c r="OK507" s="9">
        <v>0</v>
      </c>
      <c r="OL507" s="9">
        <v>0</v>
      </c>
      <c r="OM507" s="9">
        <v>0</v>
      </c>
      <c r="ON507" s="9">
        <v>0</v>
      </c>
      <c r="OO507" s="9">
        <v>0</v>
      </c>
      <c r="OP507" s="9">
        <f t="shared" si="170"/>
        <v>0</v>
      </c>
      <c r="OQ507" s="9">
        <v>0</v>
      </c>
      <c r="OR507" s="9">
        <v>0</v>
      </c>
      <c r="OS507" s="9">
        <v>0</v>
      </c>
      <c r="OT507" s="9">
        <v>0</v>
      </c>
      <c r="OU507" s="9">
        <v>0</v>
      </c>
      <c r="OV507" s="9">
        <v>0</v>
      </c>
      <c r="OW507" s="9">
        <v>0</v>
      </c>
      <c r="OX507" s="9">
        <v>0</v>
      </c>
      <c r="OY507" s="9">
        <v>0</v>
      </c>
      <c r="OZ507" s="9">
        <v>0</v>
      </c>
      <c r="PA507" s="9">
        <v>0</v>
      </c>
      <c r="PB507" s="9">
        <v>0</v>
      </c>
    </row>
    <row r="508" spans="1:418" x14ac:dyDescent="0.25">
      <c r="A508" s="1">
        <v>507</v>
      </c>
      <c r="B508" s="26" t="s">
        <v>1</v>
      </c>
      <c r="C508" s="9">
        <v>1</v>
      </c>
      <c r="D508" s="9">
        <v>0</v>
      </c>
      <c r="E508" s="9">
        <v>25</v>
      </c>
      <c r="F508" s="1">
        <v>1</v>
      </c>
      <c r="G508" s="9">
        <v>0</v>
      </c>
      <c r="H508" s="9">
        <v>0</v>
      </c>
      <c r="I508" s="9">
        <v>0</v>
      </c>
      <c r="J508" s="9" t="s">
        <v>5</v>
      </c>
      <c r="K508" s="9">
        <v>1</v>
      </c>
      <c r="L508" s="9">
        <v>0</v>
      </c>
      <c r="M508" s="9">
        <v>0</v>
      </c>
      <c r="N508" s="9">
        <v>0</v>
      </c>
      <c r="O508" s="9" t="s">
        <v>271</v>
      </c>
      <c r="P508" s="9" t="s">
        <v>247</v>
      </c>
      <c r="Q508" s="9"/>
      <c r="R508" s="9" t="s">
        <v>393</v>
      </c>
      <c r="S508" s="1">
        <v>0</v>
      </c>
      <c r="T508" s="9" t="s">
        <v>329</v>
      </c>
      <c r="U508" s="9" t="s">
        <v>149</v>
      </c>
      <c r="V508" s="9" t="s">
        <v>111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1">
        <v>1</v>
      </c>
      <c r="BB508" s="9">
        <v>0</v>
      </c>
      <c r="BC508" s="9">
        <v>0</v>
      </c>
      <c r="BD508" s="9">
        <v>0</v>
      </c>
      <c r="BE508" s="9">
        <f t="shared" si="202"/>
        <v>0</v>
      </c>
      <c r="BF508" s="9">
        <v>0</v>
      </c>
      <c r="BG508" s="9">
        <v>0</v>
      </c>
      <c r="BH508" s="9">
        <v>0</v>
      </c>
      <c r="BI508" s="9">
        <v>0</v>
      </c>
      <c r="BJ508" s="1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1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0</v>
      </c>
      <c r="CI508" s="9"/>
      <c r="CJ508" s="9"/>
      <c r="CK508" s="9" t="s">
        <v>122</v>
      </c>
      <c r="CL508" s="9">
        <v>1</v>
      </c>
      <c r="CM508" s="10">
        <v>44021</v>
      </c>
      <c r="CN508" s="10"/>
      <c r="CO508" s="10"/>
      <c r="CP508" s="10"/>
      <c r="CQ508" s="10"/>
      <c r="CR508" s="10"/>
      <c r="CS508" s="10">
        <v>44022</v>
      </c>
      <c r="CT508" s="3"/>
      <c r="CU508" s="3">
        <f t="shared" si="198"/>
        <v>1</v>
      </c>
      <c r="CV508" s="11"/>
      <c r="CW508" s="11"/>
      <c r="CX508" s="11"/>
      <c r="CY508" s="11"/>
      <c r="CZ508" s="11">
        <v>0</v>
      </c>
      <c r="DA508" s="11">
        <v>0</v>
      </c>
      <c r="DB508" s="11">
        <v>1</v>
      </c>
      <c r="DC508" s="3">
        <f t="shared" si="199"/>
        <v>1</v>
      </c>
      <c r="DD508" s="19">
        <v>44020</v>
      </c>
      <c r="DE508" s="1">
        <v>0</v>
      </c>
      <c r="DF508" s="11">
        <f t="shared" si="161"/>
        <v>1</v>
      </c>
      <c r="DG508" s="3">
        <f t="shared" si="200"/>
        <v>2</v>
      </c>
      <c r="DH508" s="9">
        <v>0</v>
      </c>
      <c r="DI508" s="9">
        <v>0</v>
      </c>
      <c r="DJ508" s="9">
        <v>1</v>
      </c>
      <c r="DK508" s="9">
        <v>0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>
        <v>0</v>
      </c>
      <c r="DS508" s="9">
        <v>1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84</v>
      </c>
      <c r="EH508" s="9"/>
      <c r="EI508" s="12"/>
      <c r="EJ508" s="11"/>
      <c r="EK508" s="11"/>
      <c r="EL508" s="11"/>
      <c r="EM508" s="9">
        <v>134</v>
      </c>
      <c r="EN508" s="9">
        <v>91</v>
      </c>
      <c r="EO508" s="12">
        <f t="shared" si="162"/>
        <v>105.33333333333333</v>
      </c>
      <c r="EP508" s="11">
        <v>0</v>
      </c>
      <c r="EQ508" s="9">
        <v>85</v>
      </c>
      <c r="ER508" s="9">
        <v>0</v>
      </c>
      <c r="ES508" s="9">
        <v>20</v>
      </c>
      <c r="ET508" s="9">
        <v>0</v>
      </c>
      <c r="EU508" s="12">
        <v>36</v>
      </c>
      <c r="EV508" s="11">
        <v>0</v>
      </c>
      <c r="EW508" s="12">
        <v>36</v>
      </c>
      <c r="EX508" s="9">
        <v>96</v>
      </c>
      <c r="EY508" s="1">
        <v>0</v>
      </c>
      <c r="EZ508" s="9" t="s">
        <v>51</v>
      </c>
      <c r="FA508" s="9">
        <v>1</v>
      </c>
      <c r="FB508" s="9">
        <v>0</v>
      </c>
      <c r="FC508" s="9">
        <v>0</v>
      </c>
      <c r="FD508" s="9">
        <v>0</v>
      </c>
      <c r="FE508" s="9">
        <v>0</v>
      </c>
      <c r="FF508" s="9">
        <v>0</v>
      </c>
      <c r="FG508" s="9">
        <v>0</v>
      </c>
      <c r="FH508" s="9">
        <v>0</v>
      </c>
      <c r="FI508" s="1">
        <v>0</v>
      </c>
      <c r="FJ508" s="1">
        <v>1</v>
      </c>
      <c r="FK508" s="9">
        <v>0</v>
      </c>
      <c r="FL508" s="9">
        <v>0</v>
      </c>
      <c r="FM508" s="9" t="s">
        <v>104</v>
      </c>
      <c r="FN508" s="9" t="s">
        <v>81</v>
      </c>
      <c r="FO508" s="1">
        <v>1</v>
      </c>
      <c r="FP508" s="9">
        <v>0</v>
      </c>
      <c r="FQ508" s="9">
        <v>0</v>
      </c>
      <c r="FR508" s="9">
        <v>0</v>
      </c>
      <c r="FS508" s="1">
        <f t="shared" si="201"/>
        <v>0</v>
      </c>
      <c r="FT508" s="1">
        <v>0</v>
      </c>
      <c r="FU508" s="9">
        <v>0</v>
      </c>
      <c r="FV508" s="9">
        <v>0</v>
      </c>
      <c r="FW508" s="9">
        <v>0</v>
      </c>
      <c r="FX508" s="9">
        <v>0</v>
      </c>
      <c r="FY508" s="9">
        <v>0</v>
      </c>
      <c r="FZ508" s="1">
        <f t="shared" si="195"/>
        <v>0</v>
      </c>
      <c r="GA508" s="1">
        <v>0</v>
      </c>
      <c r="GB508" s="9">
        <v>0</v>
      </c>
      <c r="GC508" s="9">
        <v>0</v>
      </c>
      <c r="GD508" s="9">
        <v>0</v>
      </c>
      <c r="GE508" s="9">
        <v>0</v>
      </c>
      <c r="GF508" s="9">
        <v>0</v>
      </c>
      <c r="GG508" s="9">
        <v>0</v>
      </c>
      <c r="GH508" s="1">
        <f t="shared" si="196"/>
        <v>0</v>
      </c>
      <c r="GI508" s="1">
        <v>0</v>
      </c>
      <c r="GJ508" s="9">
        <v>0</v>
      </c>
      <c r="GK508" s="9">
        <v>0</v>
      </c>
      <c r="GL508" s="9">
        <v>0</v>
      </c>
      <c r="GM508" s="9">
        <v>0</v>
      </c>
      <c r="GN508" s="9">
        <v>0</v>
      </c>
      <c r="GO508" s="9">
        <v>0</v>
      </c>
      <c r="GP508" s="1">
        <v>0</v>
      </c>
      <c r="GQ508" s="9">
        <v>0</v>
      </c>
      <c r="GR508" s="11">
        <f t="shared" si="163"/>
        <v>0</v>
      </c>
      <c r="GS508" s="9">
        <v>0</v>
      </c>
      <c r="GT508" s="9">
        <v>0</v>
      </c>
      <c r="GU508" s="9">
        <v>0</v>
      </c>
      <c r="GV508" s="9">
        <v>0</v>
      </c>
      <c r="GW508" s="9">
        <v>0</v>
      </c>
      <c r="GX508" s="9">
        <f t="shared" si="164"/>
        <v>0</v>
      </c>
      <c r="GY508" s="9">
        <v>0</v>
      </c>
      <c r="GZ508" s="9">
        <v>0</v>
      </c>
      <c r="HA508" s="9">
        <v>0</v>
      </c>
      <c r="HB508" s="9">
        <v>0</v>
      </c>
      <c r="HC508" s="9">
        <v>0</v>
      </c>
      <c r="HD508" s="9">
        <v>0</v>
      </c>
      <c r="HE508" s="9">
        <v>0</v>
      </c>
      <c r="HF508" s="9">
        <v>0</v>
      </c>
      <c r="HG508" s="9">
        <v>0</v>
      </c>
      <c r="HH508" s="9">
        <v>0</v>
      </c>
      <c r="HI508" s="9">
        <v>0</v>
      </c>
      <c r="HJ508" s="9">
        <v>0</v>
      </c>
      <c r="HK508" s="9">
        <v>0</v>
      </c>
      <c r="HL508" s="9">
        <v>0</v>
      </c>
      <c r="HM508" s="9">
        <v>0</v>
      </c>
      <c r="HN508" s="9">
        <v>0</v>
      </c>
      <c r="HO508" s="9">
        <v>0</v>
      </c>
      <c r="HP508" s="9">
        <v>0</v>
      </c>
      <c r="HQ508" s="9">
        <v>0</v>
      </c>
      <c r="HR508" s="9">
        <v>0</v>
      </c>
      <c r="HS508" s="9">
        <v>0</v>
      </c>
      <c r="HT508" s="9">
        <v>0</v>
      </c>
      <c r="HU508" s="9">
        <v>0</v>
      </c>
      <c r="HV508" s="9">
        <v>0</v>
      </c>
      <c r="HW508" s="9">
        <v>0</v>
      </c>
      <c r="HX508" s="9">
        <v>0</v>
      </c>
      <c r="HY508" s="9">
        <v>0</v>
      </c>
      <c r="HZ508" s="9">
        <v>0</v>
      </c>
      <c r="IA508" s="9">
        <v>0</v>
      </c>
      <c r="IB508" s="9">
        <v>0</v>
      </c>
      <c r="IC508" s="9">
        <v>0</v>
      </c>
      <c r="ID508" s="9">
        <v>0</v>
      </c>
      <c r="IE508" s="9">
        <v>0</v>
      </c>
      <c r="IF508" s="1">
        <v>0</v>
      </c>
      <c r="IG508" s="9">
        <v>0</v>
      </c>
      <c r="IH508" s="9">
        <v>0</v>
      </c>
      <c r="II508" s="9">
        <v>0</v>
      </c>
      <c r="IJ508" s="9">
        <v>0</v>
      </c>
      <c r="IK508" s="9">
        <v>0</v>
      </c>
      <c r="IL508" s="9">
        <v>0</v>
      </c>
      <c r="IM508" s="9">
        <v>0</v>
      </c>
      <c r="IN508" s="9">
        <v>0</v>
      </c>
      <c r="IO508" s="9">
        <v>0</v>
      </c>
      <c r="IP508" s="9">
        <v>0</v>
      </c>
      <c r="IQ508" s="9">
        <f t="shared" si="203"/>
        <v>0</v>
      </c>
      <c r="IR508" s="1">
        <v>0</v>
      </c>
      <c r="IS508" s="9">
        <v>0</v>
      </c>
      <c r="IT508" s="9">
        <v>0</v>
      </c>
      <c r="IU508" s="9">
        <v>0</v>
      </c>
      <c r="IV508" s="9">
        <v>0</v>
      </c>
      <c r="IW508" s="9">
        <v>0</v>
      </c>
      <c r="IX508" s="9">
        <v>0</v>
      </c>
      <c r="IY508" s="9">
        <v>0</v>
      </c>
      <c r="IZ508" s="9">
        <v>0</v>
      </c>
      <c r="JA508" s="9"/>
      <c r="JB508" s="9"/>
      <c r="JC508" s="9"/>
      <c r="JD508" s="9"/>
      <c r="JE508" s="9"/>
      <c r="JF508" s="1">
        <v>1</v>
      </c>
      <c r="JG508" s="1">
        <v>1</v>
      </c>
      <c r="JH508" s="1">
        <v>0</v>
      </c>
      <c r="JI508" s="1">
        <v>0</v>
      </c>
      <c r="JJ508" s="9"/>
      <c r="JK508" s="9">
        <v>0</v>
      </c>
      <c r="JL508" s="9">
        <v>0</v>
      </c>
      <c r="JM508" s="9">
        <v>0</v>
      </c>
      <c r="JN508" s="9">
        <v>0</v>
      </c>
      <c r="JO508" s="9">
        <v>0</v>
      </c>
      <c r="JP508" s="9">
        <v>0</v>
      </c>
      <c r="JQ508" s="9">
        <v>0</v>
      </c>
      <c r="JR508" s="9">
        <v>0</v>
      </c>
      <c r="JS508" s="9">
        <v>0</v>
      </c>
      <c r="JT508" s="9">
        <v>0</v>
      </c>
      <c r="JU508" s="9">
        <v>0</v>
      </c>
      <c r="JV508" s="9">
        <v>0</v>
      </c>
      <c r="JW508" s="9">
        <v>0</v>
      </c>
      <c r="JX508" s="9">
        <v>0</v>
      </c>
      <c r="JY508" s="9"/>
      <c r="JZ508" s="9"/>
      <c r="KA508" s="9"/>
      <c r="KB508" s="9">
        <v>0</v>
      </c>
      <c r="KC508" s="9">
        <f t="shared" si="204"/>
        <v>0</v>
      </c>
      <c r="KD508" s="9">
        <v>0</v>
      </c>
      <c r="KE508" s="9">
        <v>0</v>
      </c>
      <c r="KF508" s="9">
        <v>0</v>
      </c>
      <c r="KG508" s="9">
        <v>0</v>
      </c>
      <c r="KH508" s="9">
        <v>0</v>
      </c>
      <c r="KI508" s="9">
        <v>0</v>
      </c>
      <c r="KJ508" s="9">
        <v>0</v>
      </c>
      <c r="KK508" s="9">
        <v>0</v>
      </c>
      <c r="KL508" s="9">
        <v>0</v>
      </c>
      <c r="KM508" s="9">
        <v>0</v>
      </c>
      <c r="KN508" s="9">
        <v>0</v>
      </c>
      <c r="KO508" s="9">
        <v>0</v>
      </c>
      <c r="KP508" s="9">
        <v>0</v>
      </c>
      <c r="KQ508" s="9">
        <v>0</v>
      </c>
      <c r="KR508" s="9">
        <v>0</v>
      </c>
      <c r="KS508" s="9">
        <v>0</v>
      </c>
      <c r="KT508" s="9">
        <v>0</v>
      </c>
      <c r="KU508" s="9">
        <v>0</v>
      </c>
      <c r="KV508" s="9">
        <v>0</v>
      </c>
      <c r="KW508" s="9" t="s">
        <v>102</v>
      </c>
      <c r="KX508" s="9">
        <v>1</v>
      </c>
      <c r="KY508" s="9">
        <v>0</v>
      </c>
      <c r="KZ508" s="12">
        <v>11.9</v>
      </c>
      <c r="LA508" s="12">
        <v>37.5</v>
      </c>
      <c r="LB508" s="9">
        <v>6200</v>
      </c>
      <c r="LC508" s="9">
        <v>3920</v>
      </c>
      <c r="LD508" s="9">
        <v>1290</v>
      </c>
      <c r="LE508" s="9">
        <v>305000</v>
      </c>
      <c r="LF508" s="9"/>
      <c r="LG508" s="13">
        <v>5.6</v>
      </c>
      <c r="LH508" s="13">
        <v>0.15</v>
      </c>
      <c r="LI508" s="13">
        <v>0.09</v>
      </c>
      <c r="LJ508" s="12">
        <v>10.6</v>
      </c>
      <c r="LK508" s="9">
        <v>13.6</v>
      </c>
      <c r="LL508" s="9">
        <v>155</v>
      </c>
      <c r="LM508" s="9"/>
      <c r="LN508" s="9"/>
      <c r="LO508" s="9"/>
      <c r="LP508" s="9"/>
      <c r="LQ508" s="9"/>
      <c r="LR508" s="9"/>
      <c r="LS508" s="9"/>
      <c r="LT508" s="9"/>
      <c r="LU508" s="9"/>
      <c r="LV508" s="9">
        <v>0</v>
      </c>
      <c r="LW508" s="9"/>
      <c r="LX508" s="1">
        <v>0</v>
      </c>
      <c r="LY508" s="1">
        <v>0</v>
      </c>
      <c r="LZ508" s="1">
        <v>1</v>
      </c>
      <c r="MA508" s="9">
        <v>1</v>
      </c>
      <c r="MB508" s="9">
        <f t="shared" si="167"/>
        <v>0</v>
      </c>
      <c r="MC508" s="9">
        <v>0</v>
      </c>
      <c r="MD508" s="9">
        <v>0</v>
      </c>
      <c r="ME508" s="9">
        <v>0</v>
      </c>
      <c r="MF508" s="9">
        <v>0</v>
      </c>
      <c r="MG508" s="9">
        <v>0</v>
      </c>
      <c r="MH508" s="9">
        <v>0</v>
      </c>
      <c r="MI508" s="9">
        <v>0</v>
      </c>
      <c r="MJ508" s="9">
        <v>0</v>
      </c>
      <c r="MK508" s="9">
        <v>1</v>
      </c>
      <c r="ML508" s="9">
        <v>1</v>
      </c>
      <c r="MM508" s="9">
        <f t="shared" si="168"/>
        <v>0</v>
      </c>
      <c r="MN508" s="9">
        <v>0</v>
      </c>
      <c r="MO508" s="9">
        <v>0</v>
      </c>
      <c r="MP508" s="9">
        <v>0</v>
      </c>
      <c r="MQ508" s="9">
        <v>0</v>
      </c>
      <c r="MR508" s="9">
        <v>0</v>
      </c>
      <c r="MS508" s="9">
        <v>0</v>
      </c>
      <c r="MT508" s="9">
        <v>0</v>
      </c>
      <c r="MU508" s="9">
        <v>0</v>
      </c>
      <c r="MV508" s="9">
        <v>0</v>
      </c>
      <c r="MW508" s="9">
        <v>0</v>
      </c>
      <c r="MX508" s="9">
        <v>0</v>
      </c>
      <c r="MY508" s="9">
        <v>0</v>
      </c>
      <c r="MZ508" s="9">
        <v>0</v>
      </c>
      <c r="NA508" s="9">
        <v>0</v>
      </c>
      <c r="NB508" s="9" t="s">
        <v>123</v>
      </c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1">
        <v>0</v>
      </c>
      <c r="NZ508" s="9"/>
      <c r="OA508" s="1">
        <v>0</v>
      </c>
      <c r="OB508" s="1">
        <v>0</v>
      </c>
      <c r="OC508" s="9">
        <v>0</v>
      </c>
      <c r="OD508" s="9">
        <v>0</v>
      </c>
      <c r="OE508" s="9">
        <f t="shared" si="169"/>
        <v>0</v>
      </c>
      <c r="OF508" s="9">
        <v>0</v>
      </c>
      <c r="OG508" s="9">
        <v>0</v>
      </c>
      <c r="OH508" s="9">
        <v>0</v>
      </c>
      <c r="OI508" s="9">
        <v>0</v>
      </c>
      <c r="OJ508" s="9">
        <v>0</v>
      </c>
      <c r="OK508" s="9">
        <v>0</v>
      </c>
      <c r="OL508" s="9">
        <v>0</v>
      </c>
      <c r="OM508" s="9">
        <v>0</v>
      </c>
      <c r="ON508" s="9">
        <v>0</v>
      </c>
      <c r="OO508" s="9">
        <v>0</v>
      </c>
      <c r="OP508" s="9">
        <f t="shared" si="170"/>
        <v>0</v>
      </c>
      <c r="OQ508" s="9">
        <v>0</v>
      </c>
      <c r="OR508" s="9">
        <v>0</v>
      </c>
      <c r="OS508" s="9">
        <v>0</v>
      </c>
      <c r="OT508" s="9">
        <v>0</v>
      </c>
      <c r="OU508" s="9">
        <v>0</v>
      </c>
      <c r="OV508" s="9">
        <v>0</v>
      </c>
      <c r="OW508" s="9">
        <v>0</v>
      </c>
      <c r="OX508" s="9">
        <v>0</v>
      </c>
      <c r="OY508" s="9">
        <v>0</v>
      </c>
      <c r="OZ508" s="9">
        <v>0</v>
      </c>
      <c r="PA508" s="9">
        <v>0</v>
      </c>
      <c r="PB508" s="9">
        <v>0</v>
      </c>
    </row>
    <row r="509" spans="1:418" x14ac:dyDescent="0.25">
      <c r="A509" s="1">
        <v>508</v>
      </c>
      <c r="B509" s="26" t="s">
        <v>2</v>
      </c>
      <c r="C509" s="9">
        <v>0</v>
      </c>
      <c r="D509" s="9">
        <v>1</v>
      </c>
      <c r="E509" s="9">
        <v>56</v>
      </c>
      <c r="F509" s="9">
        <v>0</v>
      </c>
      <c r="G509" s="1">
        <v>1</v>
      </c>
      <c r="H509" s="9">
        <v>0</v>
      </c>
      <c r="I509" s="9">
        <v>0</v>
      </c>
      <c r="J509" s="9" t="s">
        <v>5</v>
      </c>
      <c r="K509" s="9">
        <v>1</v>
      </c>
      <c r="L509" s="9">
        <v>0</v>
      </c>
      <c r="M509" s="9">
        <v>0</v>
      </c>
      <c r="N509" s="9">
        <v>0</v>
      </c>
      <c r="O509" s="9" t="s">
        <v>271</v>
      </c>
      <c r="P509" s="9" t="s">
        <v>247</v>
      </c>
      <c r="Q509" s="9"/>
      <c r="R509" s="9" t="s">
        <v>393</v>
      </c>
      <c r="S509" s="1">
        <v>0</v>
      </c>
      <c r="T509" s="9" t="s">
        <v>329</v>
      </c>
      <c r="U509" s="9" t="s">
        <v>149</v>
      </c>
      <c r="V509" s="9" t="s">
        <v>111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1</v>
      </c>
      <c r="BA509" s="9">
        <v>0</v>
      </c>
      <c r="BB509" s="1">
        <v>1</v>
      </c>
      <c r="BC509" s="9">
        <v>0</v>
      </c>
      <c r="BD509" s="9">
        <v>0</v>
      </c>
      <c r="BE509" s="9">
        <f t="shared" si="202"/>
        <v>0</v>
      </c>
      <c r="BF509" s="9">
        <v>0</v>
      </c>
      <c r="BG509" s="9">
        <v>0</v>
      </c>
      <c r="BH509" s="9">
        <v>0</v>
      </c>
      <c r="BI509" s="9">
        <v>0</v>
      </c>
      <c r="BJ509" s="1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1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/>
      <c r="CJ509" s="9"/>
      <c r="CK509" s="9" t="s">
        <v>125</v>
      </c>
      <c r="CL509" s="1">
        <v>0</v>
      </c>
      <c r="CM509" s="10">
        <v>44020</v>
      </c>
      <c r="CN509" s="10">
        <v>44021</v>
      </c>
      <c r="CO509" s="10"/>
      <c r="CP509" s="10"/>
      <c r="CQ509" s="10"/>
      <c r="CR509" s="10"/>
      <c r="CS509" s="10">
        <v>44030</v>
      </c>
      <c r="CT509" s="3"/>
      <c r="CU509" s="3">
        <f t="shared" si="198"/>
        <v>10</v>
      </c>
      <c r="CV509" s="11"/>
      <c r="CW509" s="11"/>
      <c r="CX509" s="11"/>
      <c r="CY509" s="3">
        <f t="shared" ref="CY509:CY517" si="209">CU509-CV509-CW509</f>
        <v>10</v>
      </c>
      <c r="CZ509" s="11">
        <v>0</v>
      </c>
      <c r="DA509" s="3">
        <v>1</v>
      </c>
      <c r="DB509" s="11">
        <v>0</v>
      </c>
      <c r="DC509" s="3">
        <f t="shared" si="199"/>
        <v>1</v>
      </c>
      <c r="DD509" s="10">
        <v>44016</v>
      </c>
      <c r="DE509" s="1">
        <v>0</v>
      </c>
      <c r="DF509" s="11">
        <f t="shared" si="161"/>
        <v>4</v>
      </c>
      <c r="DG509" s="3">
        <f t="shared" si="200"/>
        <v>2</v>
      </c>
      <c r="DH509" s="16">
        <v>0</v>
      </c>
      <c r="DI509" s="9">
        <v>0</v>
      </c>
      <c r="DJ509" s="9">
        <v>0</v>
      </c>
      <c r="DK509" s="9">
        <v>0</v>
      </c>
      <c r="DL509" s="9">
        <v>0</v>
      </c>
      <c r="DM509" s="9">
        <v>0</v>
      </c>
      <c r="DN509" s="9">
        <v>0</v>
      </c>
      <c r="DO509" s="9">
        <v>0</v>
      </c>
      <c r="DP509" s="9">
        <v>1</v>
      </c>
      <c r="DQ509" s="9">
        <v>0</v>
      </c>
      <c r="DR509" s="9">
        <v>0</v>
      </c>
      <c r="DS509" s="9">
        <v>1</v>
      </c>
      <c r="DT509" s="9">
        <v>0</v>
      </c>
      <c r="DU509" s="9">
        <v>0</v>
      </c>
      <c r="DV509" s="9">
        <v>0</v>
      </c>
      <c r="DW509" s="9">
        <v>0</v>
      </c>
      <c r="DX509" s="9">
        <v>0</v>
      </c>
      <c r="DY509" s="9">
        <v>0</v>
      </c>
      <c r="DZ509" s="9">
        <v>0</v>
      </c>
      <c r="EA509" s="9">
        <v>0</v>
      </c>
      <c r="EB509" s="9">
        <v>0</v>
      </c>
      <c r="EC509" s="9">
        <v>0</v>
      </c>
      <c r="ED509" s="9">
        <v>0</v>
      </c>
      <c r="EE509" s="9">
        <v>0</v>
      </c>
      <c r="EF509" s="9">
        <v>0</v>
      </c>
      <c r="EG509" s="9"/>
      <c r="EH509" s="9"/>
      <c r="EI509" s="12"/>
      <c r="EJ509" s="11"/>
      <c r="EK509" s="11"/>
      <c r="EL509" s="11"/>
      <c r="EM509" s="9">
        <v>140</v>
      </c>
      <c r="EN509" s="9">
        <v>80</v>
      </c>
      <c r="EO509" s="12">
        <f t="shared" si="162"/>
        <v>100</v>
      </c>
      <c r="EP509" s="11">
        <v>0</v>
      </c>
      <c r="EQ509" s="9">
        <v>85</v>
      </c>
      <c r="ER509" s="9">
        <v>0</v>
      </c>
      <c r="ES509" s="9">
        <v>24</v>
      </c>
      <c r="ET509" s="1">
        <v>1</v>
      </c>
      <c r="EU509" s="12">
        <v>37</v>
      </c>
      <c r="EV509" s="11">
        <v>0</v>
      </c>
      <c r="EW509" s="12">
        <v>37</v>
      </c>
      <c r="EX509" s="9">
        <v>91</v>
      </c>
      <c r="EY509" s="1">
        <v>0</v>
      </c>
      <c r="EZ509" s="9" t="s">
        <v>51</v>
      </c>
      <c r="FA509" s="9">
        <v>1</v>
      </c>
      <c r="FB509" s="9">
        <v>0</v>
      </c>
      <c r="FC509" s="9">
        <v>0</v>
      </c>
      <c r="FD509" s="9">
        <v>0</v>
      </c>
      <c r="FE509" s="9">
        <v>0</v>
      </c>
      <c r="FF509" s="9">
        <v>0</v>
      </c>
      <c r="FG509" s="9">
        <v>0</v>
      </c>
      <c r="FH509" s="9">
        <v>0</v>
      </c>
      <c r="FI509" s="1">
        <v>1</v>
      </c>
      <c r="FJ509" s="1">
        <v>1</v>
      </c>
      <c r="FK509" s="9">
        <v>0</v>
      </c>
      <c r="FL509" s="9">
        <v>0</v>
      </c>
      <c r="FM509" s="9" t="s">
        <v>104</v>
      </c>
      <c r="FN509" s="1" t="s">
        <v>82</v>
      </c>
      <c r="FO509" s="9">
        <v>0</v>
      </c>
      <c r="FP509" s="1">
        <v>1</v>
      </c>
      <c r="FQ509" s="9">
        <v>0</v>
      </c>
      <c r="FR509" s="1">
        <v>1</v>
      </c>
      <c r="FS509" s="1">
        <f t="shared" si="201"/>
        <v>1</v>
      </c>
      <c r="FT509" s="1">
        <v>0</v>
      </c>
      <c r="FU509" s="9">
        <v>0</v>
      </c>
      <c r="FV509" s="9">
        <v>0</v>
      </c>
      <c r="FW509" s="9">
        <v>0</v>
      </c>
      <c r="FX509" s="9">
        <v>0</v>
      </c>
      <c r="FY509" s="9">
        <v>0</v>
      </c>
      <c r="FZ509" s="1">
        <f t="shared" si="195"/>
        <v>0</v>
      </c>
      <c r="GA509" s="1">
        <v>0</v>
      </c>
      <c r="GB509" s="9">
        <v>0</v>
      </c>
      <c r="GC509" s="9">
        <v>0</v>
      </c>
      <c r="GD509" s="9">
        <v>0</v>
      </c>
      <c r="GE509" s="9">
        <v>0</v>
      </c>
      <c r="GF509" s="9">
        <v>0</v>
      </c>
      <c r="GG509" s="9">
        <v>0</v>
      </c>
      <c r="GH509" s="1">
        <f t="shared" si="196"/>
        <v>1</v>
      </c>
      <c r="GI509" s="1">
        <v>1</v>
      </c>
      <c r="GJ509" s="9">
        <v>0</v>
      </c>
      <c r="GK509" s="9">
        <v>1</v>
      </c>
      <c r="GL509" s="9">
        <v>1</v>
      </c>
      <c r="GM509" s="9">
        <v>0</v>
      </c>
      <c r="GN509" s="9">
        <v>0</v>
      </c>
      <c r="GO509" s="9">
        <v>0</v>
      </c>
      <c r="GP509" s="1">
        <v>0</v>
      </c>
      <c r="GQ509" s="9">
        <v>0</v>
      </c>
      <c r="GR509" s="11">
        <f t="shared" si="163"/>
        <v>0</v>
      </c>
      <c r="GS509" s="9">
        <v>0</v>
      </c>
      <c r="GT509" s="9">
        <v>0</v>
      </c>
      <c r="GU509" s="9">
        <v>0</v>
      </c>
      <c r="GV509" s="9">
        <v>0</v>
      </c>
      <c r="GW509" s="9">
        <v>0</v>
      </c>
      <c r="GX509" s="9">
        <f t="shared" si="164"/>
        <v>2</v>
      </c>
      <c r="GY509" s="9">
        <v>1</v>
      </c>
      <c r="GZ509" s="9">
        <v>0</v>
      </c>
      <c r="HA509" s="9">
        <v>0</v>
      </c>
      <c r="HB509" s="9">
        <v>1</v>
      </c>
      <c r="HC509" s="9">
        <v>0</v>
      </c>
      <c r="HD509" s="9">
        <v>0</v>
      </c>
      <c r="HE509" s="9">
        <v>0</v>
      </c>
      <c r="HF509" s="9">
        <v>0</v>
      </c>
      <c r="HG509" s="9">
        <v>0</v>
      </c>
      <c r="HH509" s="9">
        <v>0</v>
      </c>
      <c r="HI509" s="9">
        <v>1</v>
      </c>
      <c r="HJ509" s="9">
        <v>0</v>
      </c>
      <c r="HK509" s="9">
        <v>0</v>
      </c>
      <c r="HL509" s="9">
        <v>0</v>
      </c>
      <c r="HM509" s="9">
        <v>0</v>
      </c>
      <c r="HN509" s="9">
        <v>0</v>
      </c>
      <c r="HO509" s="9">
        <v>0</v>
      </c>
      <c r="HP509" s="9">
        <v>0</v>
      </c>
      <c r="HQ509" s="9">
        <v>0</v>
      </c>
      <c r="HR509" s="9">
        <v>0</v>
      </c>
      <c r="HS509" s="9">
        <v>0</v>
      </c>
      <c r="HT509" s="9">
        <v>0</v>
      </c>
      <c r="HU509" s="9">
        <v>0</v>
      </c>
      <c r="HV509" s="9">
        <v>0</v>
      </c>
      <c r="HW509" s="9">
        <v>0</v>
      </c>
      <c r="HX509" s="9">
        <v>0</v>
      </c>
      <c r="HY509" s="9">
        <v>0</v>
      </c>
      <c r="HZ509" s="9">
        <v>0</v>
      </c>
      <c r="IA509" s="9">
        <v>0</v>
      </c>
      <c r="IB509" s="9">
        <v>0</v>
      </c>
      <c r="IC509" s="9">
        <v>0</v>
      </c>
      <c r="ID509" s="9">
        <v>1</v>
      </c>
      <c r="IE509" s="9">
        <v>0</v>
      </c>
      <c r="IF509" s="1">
        <v>0</v>
      </c>
      <c r="IG509" s="9">
        <v>0</v>
      </c>
      <c r="IH509" s="9">
        <v>0</v>
      </c>
      <c r="II509" s="9">
        <v>1</v>
      </c>
      <c r="IJ509" s="9">
        <v>0</v>
      </c>
      <c r="IK509" s="9">
        <v>0</v>
      </c>
      <c r="IL509" s="9">
        <v>0</v>
      </c>
      <c r="IM509" s="9">
        <v>0</v>
      </c>
      <c r="IN509" s="9">
        <v>0</v>
      </c>
      <c r="IO509" s="9">
        <v>0</v>
      </c>
      <c r="IP509" s="9">
        <v>0</v>
      </c>
      <c r="IQ509" s="9">
        <f t="shared" si="203"/>
        <v>0</v>
      </c>
      <c r="IR509" s="1">
        <v>0</v>
      </c>
      <c r="IS509" s="9">
        <v>1</v>
      </c>
      <c r="IT509" s="9">
        <v>0</v>
      </c>
      <c r="IU509" s="9">
        <v>0</v>
      </c>
      <c r="IV509" s="9">
        <v>0</v>
      </c>
      <c r="IW509" s="9">
        <v>0</v>
      </c>
      <c r="IX509" s="9">
        <v>0</v>
      </c>
      <c r="IY509" s="9">
        <v>0</v>
      </c>
      <c r="IZ509" s="9">
        <v>0</v>
      </c>
      <c r="JA509" s="9"/>
      <c r="JB509" s="9"/>
      <c r="JC509" s="9"/>
      <c r="JD509" s="9"/>
      <c r="JE509" s="9"/>
      <c r="JF509" s="1">
        <v>7</v>
      </c>
      <c r="JG509" s="1">
        <v>0</v>
      </c>
      <c r="JH509" s="1">
        <v>0</v>
      </c>
      <c r="JI509" s="1">
        <v>1</v>
      </c>
      <c r="JJ509" s="9"/>
      <c r="JK509" s="9">
        <v>0</v>
      </c>
      <c r="JL509" s="9">
        <v>0</v>
      </c>
      <c r="JM509" s="9">
        <v>0</v>
      </c>
      <c r="JN509" s="9">
        <v>0</v>
      </c>
      <c r="JO509" s="9">
        <v>0</v>
      </c>
      <c r="JP509" s="9">
        <v>0</v>
      </c>
      <c r="JQ509" s="9">
        <v>0</v>
      </c>
      <c r="JR509" s="9">
        <v>0</v>
      </c>
      <c r="JS509" s="9">
        <v>1</v>
      </c>
      <c r="JT509" s="9">
        <v>1</v>
      </c>
      <c r="JU509" s="9">
        <v>0</v>
      </c>
      <c r="JV509" s="9">
        <v>0</v>
      </c>
      <c r="JW509" s="9">
        <v>0</v>
      </c>
      <c r="JX509" s="9">
        <v>0</v>
      </c>
      <c r="JY509" s="9"/>
      <c r="JZ509" s="9"/>
      <c r="KA509" s="9"/>
      <c r="KB509" s="9">
        <v>0</v>
      </c>
      <c r="KC509" s="9">
        <f t="shared" si="204"/>
        <v>1</v>
      </c>
      <c r="KD509" s="9">
        <v>1</v>
      </c>
      <c r="KE509" s="9">
        <v>0</v>
      </c>
      <c r="KF509" s="9">
        <v>0</v>
      </c>
      <c r="KG509" s="9">
        <v>0</v>
      </c>
      <c r="KH509" s="9">
        <v>0</v>
      </c>
      <c r="KI509" s="9">
        <v>0</v>
      </c>
      <c r="KJ509" s="9">
        <v>0</v>
      </c>
      <c r="KK509" s="9">
        <v>1</v>
      </c>
      <c r="KL509" s="9">
        <v>0</v>
      </c>
      <c r="KM509" s="9">
        <v>0</v>
      </c>
      <c r="KN509" s="9">
        <v>0</v>
      </c>
      <c r="KO509" s="9">
        <v>0</v>
      </c>
      <c r="KP509" s="9">
        <v>0</v>
      </c>
      <c r="KQ509" s="9">
        <v>0</v>
      </c>
      <c r="KR509" s="9">
        <v>0</v>
      </c>
      <c r="KS509" s="9">
        <v>0</v>
      </c>
      <c r="KT509" s="9">
        <v>0</v>
      </c>
      <c r="KU509" s="9">
        <v>0</v>
      </c>
      <c r="KV509" s="9">
        <v>0</v>
      </c>
      <c r="KW509" s="9" t="s">
        <v>102</v>
      </c>
      <c r="KX509" s="9">
        <v>1</v>
      </c>
      <c r="KY509" s="9">
        <v>0</v>
      </c>
      <c r="KZ509" s="12">
        <v>18.100000000000001</v>
      </c>
      <c r="LA509" s="12">
        <v>52</v>
      </c>
      <c r="LB509" s="9">
        <v>4340</v>
      </c>
      <c r="LC509" s="9">
        <v>2960</v>
      </c>
      <c r="LD509" s="9">
        <v>900</v>
      </c>
      <c r="LE509" s="9">
        <v>250000</v>
      </c>
      <c r="LF509" s="13">
        <v>0.89</v>
      </c>
      <c r="LG509" s="13">
        <v>30.8</v>
      </c>
      <c r="LH509" s="13">
        <v>1.7</v>
      </c>
      <c r="LI509" s="13">
        <v>0.54</v>
      </c>
      <c r="LJ509" s="12">
        <v>59.6</v>
      </c>
      <c r="LK509" s="9">
        <v>41.9</v>
      </c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>
        <v>0</v>
      </c>
      <c r="LW509" s="9"/>
      <c r="LX509" s="1">
        <v>0</v>
      </c>
      <c r="LY509" s="1">
        <v>0</v>
      </c>
      <c r="LZ509" s="9">
        <v>1</v>
      </c>
      <c r="MA509" s="9">
        <v>0</v>
      </c>
      <c r="MB509" s="9">
        <f t="shared" si="167"/>
        <v>1</v>
      </c>
      <c r="MC509" s="1">
        <v>1</v>
      </c>
      <c r="MD509" s="9">
        <v>1</v>
      </c>
      <c r="ME509" s="9">
        <v>0</v>
      </c>
      <c r="MF509" s="9">
        <v>0</v>
      </c>
      <c r="MG509" s="9">
        <v>0</v>
      </c>
      <c r="MH509" s="9">
        <v>0</v>
      </c>
      <c r="MI509" s="9">
        <v>0</v>
      </c>
      <c r="MJ509" s="9">
        <v>0</v>
      </c>
      <c r="MK509" s="9">
        <v>1</v>
      </c>
      <c r="ML509" s="9">
        <v>0</v>
      </c>
      <c r="MM509" s="9">
        <f t="shared" si="168"/>
        <v>1</v>
      </c>
      <c r="MN509" s="1">
        <v>1</v>
      </c>
      <c r="MO509" s="9">
        <v>0</v>
      </c>
      <c r="MP509" s="9">
        <v>1</v>
      </c>
      <c r="MQ509" s="9">
        <v>0</v>
      </c>
      <c r="MR509" s="9">
        <v>0</v>
      </c>
      <c r="MS509" s="9">
        <v>0</v>
      </c>
      <c r="MT509" s="9">
        <v>0</v>
      </c>
      <c r="MU509" s="9">
        <v>0</v>
      </c>
      <c r="MV509" s="9">
        <v>0</v>
      </c>
      <c r="MW509" s="9">
        <v>0</v>
      </c>
      <c r="MX509" s="9">
        <v>0</v>
      </c>
      <c r="MY509" s="9">
        <v>0</v>
      </c>
      <c r="MZ509" s="9">
        <v>0</v>
      </c>
      <c r="NA509" s="9">
        <v>0</v>
      </c>
      <c r="NB509" s="9" t="s">
        <v>122</v>
      </c>
      <c r="NC509" s="12">
        <v>13.2</v>
      </c>
      <c r="ND509" s="12">
        <v>37.799999999999997</v>
      </c>
      <c r="NE509" s="9">
        <v>7670</v>
      </c>
      <c r="NF509" s="9">
        <v>5970</v>
      </c>
      <c r="NG509" s="9">
        <v>740</v>
      </c>
      <c r="NH509" s="9">
        <v>259000</v>
      </c>
      <c r="NI509" s="13">
        <v>2.58</v>
      </c>
      <c r="NJ509" s="13">
        <v>42.5</v>
      </c>
      <c r="NK509" s="13">
        <v>1.37</v>
      </c>
      <c r="NL509" s="13">
        <v>0.64</v>
      </c>
      <c r="NM509" s="12">
        <v>35.4</v>
      </c>
      <c r="NN509" s="9">
        <v>29</v>
      </c>
      <c r="NO509" s="9">
        <v>285</v>
      </c>
      <c r="NP509" s="12">
        <v>76.39</v>
      </c>
      <c r="NQ509" s="9"/>
      <c r="NR509" s="12">
        <v>894</v>
      </c>
      <c r="NS509" s="9">
        <v>15650</v>
      </c>
      <c r="NT509" s="15">
        <v>5.5999999999999999E-3</v>
      </c>
      <c r="NU509" s="9"/>
      <c r="NV509" s="9"/>
      <c r="NW509" s="9">
        <v>18</v>
      </c>
      <c r="NX509" s="9"/>
      <c r="NY509" s="1">
        <v>0</v>
      </c>
      <c r="NZ509" s="9"/>
      <c r="OA509" s="1">
        <v>0</v>
      </c>
      <c r="OB509" s="1">
        <v>0</v>
      </c>
      <c r="OC509" s="9">
        <v>0</v>
      </c>
      <c r="OD509" s="9">
        <v>0</v>
      </c>
      <c r="OE509" s="9">
        <f t="shared" si="169"/>
        <v>0</v>
      </c>
      <c r="OF509" s="9">
        <v>0</v>
      </c>
      <c r="OG509" s="9">
        <v>0</v>
      </c>
      <c r="OH509" s="9">
        <v>0</v>
      </c>
      <c r="OI509" s="9">
        <v>0</v>
      </c>
      <c r="OJ509" s="9">
        <v>0</v>
      </c>
      <c r="OK509" s="9">
        <v>0</v>
      </c>
      <c r="OL509" s="9">
        <v>0</v>
      </c>
      <c r="OM509" s="9">
        <v>0</v>
      </c>
      <c r="ON509" s="9">
        <v>0</v>
      </c>
      <c r="OO509" s="9">
        <v>0</v>
      </c>
      <c r="OP509" s="9">
        <f t="shared" si="170"/>
        <v>0</v>
      </c>
      <c r="OQ509" s="9">
        <v>0</v>
      </c>
      <c r="OR509" s="9">
        <v>0</v>
      </c>
      <c r="OS509" s="9">
        <v>0</v>
      </c>
      <c r="OT509" s="9">
        <v>0</v>
      </c>
      <c r="OU509" s="9">
        <v>0</v>
      </c>
      <c r="OV509" s="9">
        <v>0</v>
      </c>
      <c r="OW509" s="9">
        <v>0</v>
      </c>
      <c r="OX509" s="9">
        <v>0</v>
      </c>
      <c r="OY509" s="9">
        <v>0</v>
      </c>
      <c r="OZ509" s="9">
        <v>0</v>
      </c>
      <c r="PA509" s="9">
        <v>0</v>
      </c>
      <c r="PB509" s="9">
        <v>0</v>
      </c>
    </row>
    <row r="510" spans="1:418" x14ac:dyDescent="0.25">
      <c r="A510" s="1">
        <v>509</v>
      </c>
      <c r="B510" s="26" t="s">
        <v>2</v>
      </c>
      <c r="C510" s="9">
        <v>0</v>
      </c>
      <c r="D510" s="9">
        <v>1</v>
      </c>
      <c r="E510" s="9">
        <v>61</v>
      </c>
      <c r="F510" s="9">
        <v>0</v>
      </c>
      <c r="G510" s="1">
        <v>1</v>
      </c>
      <c r="H510" s="9">
        <v>0</v>
      </c>
      <c r="I510" s="9">
        <v>0</v>
      </c>
      <c r="J510" s="9" t="s">
        <v>5</v>
      </c>
      <c r="K510" s="9">
        <v>1</v>
      </c>
      <c r="L510" s="9">
        <v>0</v>
      </c>
      <c r="M510" s="9">
        <v>0</v>
      </c>
      <c r="N510" s="9">
        <v>0</v>
      </c>
      <c r="O510" s="9" t="s">
        <v>271</v>
      </c>
      <c r="P510" s="9" t="s">
        <v>247</v>
      </c>
      <c r="Q510" s="9"/>
      <c r="R510" s="9" t="s">
        <v>393</v>
      </c>
      <c r="S510" s="1">
        <v>0</v>
      </c>
      <c r="T510" s="9" t="s">
        <v>329</v>
      </c>
      <c r="U510" s="9" t="s">
        <v>149</v>
      </c>
      <c r="V510" s="9" t="s">
        <v>111</v>
      </c>
      <c r="W510" s="9">
        <v>1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1</v>
      </c>
      <c r="AJ510" s="9">
        <v>0</v>
      </c>
      <c r="AK510" s="9">
        <v>1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3</v>
      </c>
      <c r="BA510" s="9">
        <v>0</v>
      </c>
      <c r="BB510" s="9">
        <v>0</v>
      </c>
      <c r="BC510" s="1">
        <v>1</v>
      </c>
      <c r="BD510" s="9">
        <v>0</v>
      </c>
      <c r="BE510" s="9">
        <f t="shared" si="202"/>
        <v>2</v>
      </c>
      <c r="BF510" s="9">
        <v>1</v>
      </c>
      <c r="BG510" s="9">
        <v>1</v>
      </c>
      <c r="BH510" s="9">
        <v>1</v>
      </c>
      <c r="BI510" s="9">
        <v>0</v>
      </c>
      <c r="BJ510" s="1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1</v>
      </c>
      <c r="CE510" s="9">
        <v>0</v>
      </c>
      <c r="CF510" s="9">
        <v>0</v>
      </c>
      <c r="CG510" s="9">
        <v>0</v>
      </c>
      <c r="CH510" s="9">
        <v>0</v>
      </c>
      <c r="CI510" s="9"/>
      <c r="CJ510" s="9"/>
      <c r="CK510" s="9" t="s">
        <v>125</v>
      </c>
      <c r="CL510" s="1">
        <v>0</v>
      </c>
      <c r="CM510" s="10">
        <v>44022</v>
      </c>
      <c r="CN510" s="10">
        <v>44022</v>
      </c>
      <c r="CO510" s="10"/>
      <c r="CP510" s="10"/>
      <c r="CQ510" s="10"/>
      <c r="CR510" s="10"/>
      <c r="CS510" s="10">
        <v>44025</v>
      </c>
      <c r="CT510" s="3"/>
      <c r="CU510" s="3">
        <f t="shared" si="198"/>
        <v>3</v>
      </c>
      <c r="CV510" s="11"/>
      <c r="CW510" s="11"/>
      <c r="CX510" s="11"/>
      <c r="CY510" s="3">
        <f t="shared" si="209"/>
        <v>3</v>
      </c>
      <c r="CZ510" s="11">
        <v>0</v>
      </c>
      <c r="DA510" s="3">
        <v>1</v>
      </c>
      <c r="DB510" s="11">
        <v>0</v>
      </c>
      <c r="DC510" s="3">
        <f t="shared" si="199"/>
        <v>1</v>
      </c>
      <c r="DD510" s="10">
        <v>44018</v>
      </c>
      <c r="DE510" s="1">
        <v>0</v>
      </c>
      <c r="DF510" s="11">
        <f t="shared" si="161"/>
        <v>4</v>
      </c>
      <c r="DG510" s="3">
        <f t="shared" si="200"/>
        <v>5</v>
      </c>
      <c r="DH510" s="9">
        <v>1</v>
      </c>
      <c r="DI510" s="9">
        <v>1</v>
      </c>
      <c r="DJ510" s="9">
        <v>1</v>
      </c>
      <c r="DK510" s="9">
        <v>0</v>
      </c>
      <c r="DL510" s="9">
        <v>0</v>
      </c>
      <c r="DM510" s="9">
        <v>0</v>
      </c>
      <c r="DN510" s="9">
        <v>1</v>
      </c>
      <c r="DO510" s="9">
        <v>1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/>
      <c r="EH510" s="9"/>
      <c r="EI510" s="12"/>
      <c r="EJ510" s="11"/>
      <c r="EK510" s="11"/>
      <c r="EL510" s="11"/>
      <c r="EM510" s="9">
        <v>136</v>
      </c>
      <c r="EN510" s="9">
        <v>67</v>
      </c>
      <c r="EO510" s="12">
        <f t="shared" si="162"/>
        <v>90</v>
      </c>
      <c r="EP510" s="11">
        <v>0</v>
      </c>
      <c r="EQ510" s="9">
        <v>96</v>
      </c>
      <c r="ER510" s="9">
        <v>0</v>
      </c>
      <c r="ES510" s="9">
        <v>25</v>
      </c>
      <c r="ET510" s="1">
        <v>1</v>
      </c>
      <c r="EU510" s="12">
        <v>37</v>
      </c>
      <c r="EV510" s="11">
        <v>0</v>
      </c>
      <c r="EW510" s="12">
        <v>38</v>
      </c>
      <c r="EX510" s="9">
        <v>91</v>
      </c>
      <c r="EY510" s="1">
        <v>0</v>
      </c>
      <c r="EZ510" s="9" t="s">
        <v>51</v>
      </c>
      <c r="FA510" s="9">
        <v>1</v>
      </c>
      <c r="FB510" s="9">
        <v>0</v>
      </c>
      <c r="FC510" s="9">
        <v>1</v>
      </c>
      <c r="FD510" s="9">
        <v>0</v>
      </c>
      <c r="FE510" s="9">
        <v>1</v>
      </c>
      <c r="FF510" s="9">
        <v>0</v>
      </c>
      <c r="FG510" s="9">
        <v>1</v>
      </c>
      <c r="FH510" s="9">
        <v>0</v>
      </c>
      <c r="FI510" s="1">
        <v>0</v>
      </c>
      <c r="FJ510" s="1">
        <v>1</v>
      </c>
      <c r="FK510" s="9">
        <v>0</v>
      </c>
      <c r="FL510" s="9">
        <v>0</v>
      </c>
      <c r="FM510" s="9" t="s">
        <v>104</v>
      </c>
      <c r="FN510" s="1" t="s">
        <v>82</v>
      </c>
      <c r="FO510" s="9">
        <v>0</v>
      </c>
      <c r="FP510" s="1">
        <v>1</v>
      </c>
      <c r="FQ510" s="9">
        <v>0</v>
      </c>
      <c r="FR510" s="1">
        <v>1</v>
      </c>
      <c r="FS510" s="1">
        <f t="shared" si="201"/>
        <v>1</v>
      </c>
      <c r="FT510" s="1">
        <v>0</v>
      </c>
      <c r="FU510" s="9">
        <v>0</v>
      </c>
      <c r="FV510" s="9">
        <v>0</v>
      </c>
      <c r="FW510" s="9">
        <v>0</v>
      </c>
      <c r="FX510" s="9">
        <v>0</v>
      </c>
      <c r="FY510" s="9">
        <v>0</v>
      </c>
      <c r="FZ510" s="1">
        <f t="shared" si="195"/>
        <v>0</v>
      </c>
      <c r="GA510" s="1">
        <v>0</v>
      </c>
      <c r="GB510" s="9">
        <v>0</v>
      </c>
      <c r="GC510" s="9">
        <v>0</v>
      </c>
      <c r="GD510" s="9">
        <v>0</v>
      </c>
      <c r="GE510" s="9">
        <v>0</v>
      </c>
      <c r="GF510" s="9">
        <v>0</v>
      </c>
      <c r="GG510" s="9">
        <v>0</v>
      </c>
      <c r="GH510" s="1">
        <f t="shared" si="196"/>
        <v>1</v>
      </c>
      <c r="GI510" s="1">
        <v>1</v>
      </c>
      <c r="GJ510" s="9">
        <v>0</v>
      </c>
      <c r="GK510" s="9">
        <v>1</v>
      </c>
      <c r="GL510" s="9">
        <v>1</v>
      </c>
      <c r="GM510" s="9">
        <v>0</v>
      </c>
      <c r="GN510" s="9">
        <v>0</v>
      </c>
      <c r="GO510" s="9">
        <v>0</v>
      </c>
      <c r="GP510" s="1">
        <v>0</v>
      </c>
      <c r="GQ510" s="9">
        <v>0</v>
      </c>
      <c r="GR510" s="11">
        <f t="shared" si="163"/>
        <v>0</v>
      </c>
      <c r="GS510" s="9">
        <v>0</v>
      </c>
      <c r="GT510" s="9">
        <v>0</v>
      </c>
      <c r="GU510" s="9">
        <v>0</v>
      </c>
      <c r="GV510" s="9">
        <v>0</v>
      </c>
      <c r="GW510" s="9">
        <v>0</v>
      </c>
      <c r="GX510" s="9">
        <f t="shared" si="164"/>
        <v>0</v>
      </c>
      <c r="GY510" s="9">
        <v>0</v>
      </c>
      <c r="GZ510" s="9">
        <v>0</v>
      </c>
      <c r="HA510" s="9">
        <v>0</v>
      </c>
      <c r="HB510" s="9">
        <v>0</v>
      </c>
      <c r="HC510" s="9">
        <v>0</v>
      </c>
      <c r="HD510" s="9">
        <v>0</v>
      </c>
      <c r="HE510" s="9">
        <v>0</v>
      </c>
      <c r="HF510" s="9">
        <v>0</v>
      </c>
      <c r="HG510" s="9">
        <v>0</v>
      </c>
      <c r="HH510" s="9">
        <v>0</v>
      </c>
      <c r="HI510" s="9">
        <v>0</v>
      </c>
      <c r="HJ510" s="9">
        <v>0</v>
      </c>
      <c r="HK510" s="9">
        <v>0</v>
      </c>
      <c r="HL510" s="9">
        <v>0</v>
      </c>
      <c r="HM510" s="9">
        <v>0</v>
      </c>
      <c r="HN510" s="9">
        <v>0</v>
      </c>
      <c r="HO510" s="9">
        <v>0</v>
      </c>
      <c r="HP510" s="9">
        <v>0</v>
      </c>
      <c r="HQ510" s="9">
        <v>0</v>
      </c>
      <c r="HR510" s="9">
        <v>0</v>
      </c>
      <c r="HS510" s="9">
        <v>0</v>
      </c>
      <c r="HT510" s="9">
        <v>0</v>
      </c>
      <c r="HU510" s="9">
        <v>0</v>
      </c>
      <c r="HV510" s="9">
        <v>0</v>
      </c>
      <c r="HW510" s="9">
        <v>0</v>
      </c>
      <c r="HX510" s="9">
        <v>0</v>
      </c>
      <c r="HY510" s="9">
        <v>0</v>
      </c>
      <c r="HZ510" s="9">
        <v>0</v>
      </c>
      <c r="IA510" s="9">
        <v>0</v>
      </c>
      <c r="IB510" s="9">
        <v>0</v>
      </c>
      <c r="IC510" s="9">
        <v>0</v>
      </c>
      <c r="ID510" s="9">
        <v>0</v>
      </c>
      <c r="IE510" s="9">
        <v>0</v>
      </c>
      <c r="IF510" s="1">
        <v>1</v>
      </c>
      <c r="IG510" s="9">
        <v>1</v>
      </c>
      <c r="IH510" s="9">
        <v>0</v>
      </c>
      <c r="II510" s="9">
        <v>0</v>
      </c>
      <c r="IJ510" s="9">
        <v>0</v>
      </c>
      <c r="IK510" s="9">
        <v>0</v>
      </c>
      <c r="IL510" s="9">
        <v>0</v>
      </c>
      <c r="IM510" s="9">
        <v>1</v>
      </c>
      <c r="IN510" s="9">
        <v>0</v>
      </c>
      <c r="IO510" s="9">
        <v>0</v>
      </c>
      <c r="IP510" s="9">
        <v>0</v>
      </c>
      <c r="IQ510" s="9">
        <f t="shared" si="203"/>
        <v>0</v>
      </c>
      <c r="IR510" s="1">
        <v>0</v>
      </c>
      <c r="IS510" s="9">
        <v>0</v>
      </c>
      <c r="IT510" s="9">
        <v>0</v>
      </c>
      <c r="IU510" s="9">
        <v>0</v>
      </c>
      <c r="IV510" s="9">
        <v>0</v>
      </c>
      <c r="IW510" s="9">
        <v>0</v>
      </c>
      <c r="IX510" s="9">
        <v>0</v>
      </c>
      <c r="IY510" s="9">
        <v>0</v>
      </c>
      <c r="IZ510" s="9">
        <v>0</v>
      </c>
      <c r="JA510" s="9">
        <v>191</v>
      </c>
      <c r="JB510" s="9">
        <v>0</v>
      </c>
      <c r="JC510" s="9">
        <v>0</v>
      </c>
      <c r="JD510" s="1">
        <v>1</v>
      </c>
      <c r="JE510" s="9">
        <v>0</v>
      </c>
      <c r="JF510" s="1">
        <v>9</v>
      </c>
      <c r="JG510" s="1">
        <v>0</v>
      </c>
      <c r="JH510" s="1">
        <v>0</v>
      </c>
      <c r="JI510" s="1">
        <v>1</v>
      </c>
      <c r="JJ510" s="9"/>
      <c r="JK510" s="9">
        <v>0</v>
      </c>
      <c r="JL510" s="9">
        <v>0</v>
      </c>
      <c r="JM510" s="9">
        <v>0</v>
      </c>
      <c r="JN510" s="9">
        <v>0</v>
      </c>
      <c r="JO510" s="9">
        <v>0</v>
      </c>
      <c r="JP510" s="9">
        <v>0</v>
      </c>
      <c r="JQ510" s="9">
        <v>0</v>
      </c>
      <c r="JR510" s="9">
        <v>0</v>
      </c>
      <c r="JS510" s="9">
        <v>1</v>
      </c>
      <c r="JT510" s="9">
        <v>1</v>
      </c>
      <c r="JU510" s="9">
        <v>0</v>
      </c>
      <c r="JV510" s="9">
        <v>0</v>
      </c>
      <c r="JW510" s="9">
        <v>0</v>
      </c>
      <c r="JX510" s="9">
        <v>0</v>
      </c>
      <c r="JY510" s="9"/>
      <c r="JZ510" s="9"/>
      <c r="KA510" s="9"/>
      <c r="KB510" s="9">
        <v>0</v>
      </c>
      <c r="KC510" s="9">
        <f t="shared" si="204"/>
        <v>1</v>
      </c>
      <c r="KD510" s="1">
        <v>1</v>
      </c>
      <c r="KE510" s="1">
        <v>1</v>
      </c>
      <c r="KF510" s="9">
        <v>0</v>
      </c>
      <c r="KG510" s="9">
        <v>0</v>
      </c>
      <c r="KH510" s="9">
        <v>0</v>
      </c>
      <c r="KI510" s="9">
        <v>0</v>
      </c>
      <c r="KJ510" s="9">
        <v>0</v>
      </c>
      <c r="KK510" s="9">
        <v>0</v>
      </c>
      <c r="KL510" s="9">
        <v>0</v>
      </c>
      <c r="KM510" s="9">
        <v>0</v>
      </c>
      <c r="KN510" s="9">
        <v>0</v>
      </c>
      <c r="KO510" s="9">
        <v>0</v>
      </c>
      <c r="KP510" s="9">
        <v>0</v>
      </c>
      <c r="KQ510" s="9">
        <v>0</v>
      </c>
      <c r="KR510" s="9">
        <v>0</v>
      </c>
      <c r="KS510" s="9">
        <v>0</v>
      </c>
      <c r="KT510" s="9">
        <v>0</v>
      </c>
      <c r="KU510" s="9">
        <v>0</v>
      </c>
      <c r="KV510" s="9">
        <v>0</v>
      </c>
      <c r="KW510" s="9" t="s">
        <v>102</v>
      </c>
      <c r="KX510" s="9">
        <v>1</v>
      </c>
      <c r="KY510" s="9">
        <v>0</v>
      </c>
      <c r="KZ510" s="12">
        <v>15.9</v>
      </c>
      <c r="LA510" s="12">
        <v>46.4</v>
      </c>
      <c r="LB510" s="9">
        <v>6280</v>
      </c>
      <c r="LC510" s="9">
        <v>4900</v>
      </c>
      <c r="LD510" s="9">
        <v>1110</v>
      </c>
      <c r="LE510" s="9">
        <v>109000</v>
      </c>
      <c r="LF510" s="13">
        <v>0.86</v>
      </c>
      <c r="LG510" s="13">
        <v>10.8</v>
      </c>
      <c r="LH510" s="13">
        <v>1.07</v>
      </c>
      <c r="LI510" s="13">
        <v>0.36</v>
      </c>
      <c r="LJ510" s="12">
        <v>27.5</v>
      </c>
      <c r="LK510" s="9">
        <v>32.799999999999997</v>
      </c>
      <c r="LL510" s="9">
        <v>429</v>
      </c>
      <c r="LM510" s="12">
        <v>187</v>
      </c>
      <c r="LN510" s="9"/>
      <c r="LO510" s="12">
        <v>504</v>
      </c>
      <c r="LP510" s="12">
        <v>400</v>
      </c>
      <c r="LQ510" s="9"/>
      <c r="LR510" s="9"/>
      <c r="LS510" s="9"/>
      <c r="LT510" s="9"/>
      <c r="LU510" s="9"/>
      <c r="LV510" s="9">
        <v>1</v>
      </c>
      <c r="LW510" s="9" t="s">
        <v>479</v>
      </c>
      <c r="LX510" s="1">
        <v>0</v>
      </c>
      <c r="LY510" s="1">
        <v>1</v>
      </c>
      <c r="LZ510" s="1">
        <v>1</v>
      </c>
      <c r="MA510" s="9">
        <v>1</v>
      </c>
      <c r="MB510" s="9">
        <f t="shared" si="167"/>
        <v>0</v>
      </c>
      <c r="MC510" s="9">
        <v>0</v>
      </c>
      <c r="MD510" s="9">
        <v>0</v>
      </c>
      <c r="ME510" s="9">
        <v>0</v>
      </c>
      <c r="MF510" s="9">
        <v>0</v>
      </c>
      <c r="MG510" s="9">
        <v>0</v>
      </c>
      <c r="MH510" s="9">
        <v>0</v>
      </c>
      <c r="MI510" s="9">
        <v>0</v>
      </c>
      <c r="MJ510" s="9">
        <v>0</v>
      </c>
      <c r="MK510" s="9">
        <v>1</v>
      </c>
      <c r="ML510" s="9">
        <v>0</v>
      </c>
      <c r="MM510" s="9">
        <f t="shared" si="168"/>
        <v>1</v>
      </c>
      <c r="MN510" s="1">
        <v>1</v>
      </c>
      <c r="MO510" s="9">
        <v>1</v>
      </c>
      <c r="MP510" s="9">
        <v>0</v>
      </c>
      <c r="MQ510" s="9">
        <v>0</v>
      </c>
      <c r="MR510" s="9">
        <v>0</v>
      </c>
      <c r="MS510" s="9">
        <v>0</v>
      </c>
      <c r="MT510" s="9">
        <v>0</v>
      </c>
      <c r="MU510" s="9">
        <v>0</v>
      </c>
      <c r="MV510" s="9">
        <v>0</v>
      </c>
      <c r="MW510" s="9">
        <v>0</v>
      </c>
      <c r="MX510" s="9">
        <v>0</v>
      </c>
      <c r="MY510" s="9">
        <v>0</v>
      </c>
      <c r="MZ510" s="9">
        <v>0</v>
      </c>
      <c r="NA510" s="9">
        <v>0</v>
      </c>
      <c r="NB510" s="9" t="s">
        <v>122</v>
      </c>
      <c r="NC510" s="12">
        <v>17.7</v>
      </c>
      <c r="ND510" s="12">
        <v>51</v>
      </c>
      <c r="NE510" s="9">
        <v>5610</v>
      </c>
      <c r="NF510" s="9">
        <v>4210</v>
      </c>
      <c r="NG510" s="9">
        <v>1000</v>
      </c>
      <c r="NH510" s="9">
        <v>108000</v>
      </c>
      <c r="NI510" s="9"/>
      <c r="NJ510" s="9"/>
      <c r="NK510" s="9"/>
      <c r="NL510" s="9"/>
      <c r="NM510" s="9"/>
      <c r="NN510" s="9"/>
      <c r="NO510" s="9">
        <v>372</v>
      </c>
      <c r="NP510" s="12">
        <v>172.38</v>
      </c>
      <c r="NQ510" s="9"/>
      <c r="NR510" s="9"/>
      <c r="NS510" s="9"/>
      <c r="NT510" s="15">
        <v>7.7000000000000002E-3</v>
      </c>
      <c r="NU510" s="9"/>
      <c r="NV510" s="9"/>
      <c r="NW510" s="9"/>
      <c r="NX510" s="9"/>
      <c r="NY510" s="1">
        <v>0</v>
      </c>
      <c r="NZ510" s="9"/>
      <c r="OA510" s="1">
        <v>0</v>
      </c>
      <c r="OB510" s="1">
        <v>0</v>
      </c>
      <c r="OC510" s="9">
        <v>0</v>
      </c>
      <c r="OD510" s="9">
        <v>0</v>
      </c>
      <c r="OE510" s="9">
        <f t="shared" si="169"/>
        <v>0</v>
      </c>
      <c r="OF510" s="9">
        <v>0</v>
      </c>
      <c r="OG510" s="9">
        <v>0</v>
      </c>
      <c r="OH510" s="9">
        <v>0</v>
      </c>
      <c r="OI510" s="9">
        <v>0</v>
      </c>
      <c r="OJ510" s="9">
        <v>0</v>
      </c>
      <c r="OK510" s="9">
        <v>0</v>
      </c>
      <c r="OL510" s="9">
        <v>0</v>
      </c>
      <c r="OM510" s="9">
        <v>0</v>
      </c>
      <c r="ON510" s="9">
        <v>0</v>
      </c>
      <c r="OO510" s="9">
        <v>0</v>
      </c>
      <c r="OP510" s="9">
        <f t="shared" si="170"/>
        <v>0</v>
      </c>
      <c r="OQ510" s="9">
        <v>0</v>
      </c>
      <c r="OR510" s="9">
        <v>0</v>
      </c>
      <c r="OS510" s="9">
        <v>0</v>
      </c>
      <c r="OT510" s="9">
        <v>0</v>
      </c>
      <c r="OU510" s="9">
        <v>0</v>
      </c>
      <c r="OV510" s="9">
        <v>0</v>
      </c>
      <c r="OW510" s="9">
        <v>0</v>
      </c>
      <c r="OX510" s="9">
        <v>0</v>
      </c>
      <c r="OY510" s="9">
        <v>0</v>
      </c>
      <c r="OZ510" s="9">
        <v>0</v>
      </c>
      <c r="PA510" s="9">
        <v>0</v>
      </c>
      <c r="PB510" s="9">
        <v>0</v>
      </c>
    </row>
    <row r="511" spans="1:418" x14ac:dyDescent="0.25">
      <c r="A511" s="1">
        <v>510</v>
      </c>
      <c r="B511" s="26" t="s">
        <v>1</v>
      </c>
      <c r="C511" s="9">
        <v>1</v>
      </c>
      <c r="D511" s="9">
        <v>0</v>
      </c>
      <c r="E511" s="9">
        <v>53</v>
      </c>
      <c r="F511" s="9">
        <v>0</v>
      </c>
      <c r="G511" s="1">
        <v>1</v>
      </c>
      <c r="H511" s="9">
        <v>0</v>
      </c>
      <c r="I511" s="9">
        <v>0</v>
      </c>
      <c r="J511" s="9" t="s">
        <v>5</v>
      </c>
      <c r="K511" s="9">
        <v>1</v>
      </c>
      <c r="L511" s="9">
        <v>0</v>
      </c>
      <c r="M511" s="9">
        <v>0</v>
      </c>
      <c r="N511" s="9">
        <v>0</v>
      </c>
      <c r="O511" s="9" t="s">
        <v>271</v>
      </c>
      <c r="P511" s="9" t="s">
        <v>247</v>
      </c>
      <c r="Q511" s="9"/>
      <c r="R511" s="9" t="s">
        <v>393</v>
      </c>
      <c r="S511" s="1">
        <v>0</v>
      </c>
      <c r="T511" s="9" t="s">
        <v>329</v>
      </c>
      <c r="U511" s="9" t="s">
        <v>149</v>
      </c>
      <c r="V511" s="9" t="s">
        <v>111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1</v>
      </c>
      <c r="BA511" s="9">
        <v>0</v>
      </c>
      <c r="BB511" s="1">
        <v>1</v>
      </c>
      <c r="BC511" s="9">
        <v>0</v>
      </c>
      <c r="BD511" s="9">
        <v>0</v>
      </c>
      <c r="BE511" s="9">
        <f t="shared" si="202"/>
        <v>2</v>
      </c>
      <c r="BF511" s="9">
        <v>0</v>
      </c>
      <c r="BG511" s="9">
        <v>0</v>
      </c>
      <c r="BH511" s="9">
        <v>0</v>
      </c>
      <c r="BI511" s="9">
        <v>0</v>
      </c>
      <c r="BJ511" s="1">
        <v>1</v>
      </c>
      <c r="BK511" s="9">
        <v>1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1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0</v>
      </c>
      <c r="CF511" s="9">
        <v>0</v>
      </c>
      <c r="CG511" s="9">
        <v>1</v>
      </c>
      <c r="CH511" s="9">
        <v>0</v>
      </c>
      <c r="CI511" s="9"/>
      <c r="CJ511" s="9"/>
      <c r="CK511" s="9" t="s">
        <v>123</v>
      </c>
      <c r="CL511" s="9">
        <v>0</v>
      </c>
      <c r="CM511" s="10">
        <v>44033</v>
      </c>
      <c r="CN511" s="10">
        <v>44034</v>
      </c>
      <c r="CO511" s="10"/>
      <c r="CP511" s="10"/>
      <c r="CQ511" s="10"/>
      <c r="CR511" s="10"/>
      <c r="CS511" s="10">
        <v>44036</v>
      </c>
      <c r="CT511" s="3"/>
      <c r="CU511" s="3">
        <f t="shared" si="198"/>
        <v>3</v>
      </c>
      <c r="CV511" s="11"/>
      <c r="CW511" s="11"/>
      <c r="CX511" s="11"/>
      <c r="CY511" s="3">
        <f t="shared" si="209"/>
        <v>3</v>
      </c>
      <c r="CZ511" s="11">
        <v>0</v>
      </c>
      <c r="DA511" s="3">
        <v>1</v>
      </c>
      <c r="DB511" s="17">
        <v>0</v>
      </c>
      <c r="DC511" s="3">
        <f t="shared" si="199"/>
        <v>1</v>
      </c>
      <c r="DD511" s="10">
        <v>44026</v>
      </c>
      <c r="DE511" s="1">
        <v>0</v>
      </c>
      <c r="DF511" s="11">
        <f t="shared" si="161"/>
        <v>7</v>
      </c>
      <c r="DG511" s="3">
        <f t="shared" si="200"/>
        <v>3</v>
      </c>
      <c r="DH511" s="9">
        <v>1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1</v>
      </c>
      <c r="DO511" s="9">
        <v>1</v>
      </c>
      <c r="DP511" s="9">
        <v>0</v>
      </c>
      <c r="DQ511" s="9">
        <v>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/>
      <c r="EH511" s="9"/>
      <c r="EI511" s="12"/>
      <c r="EJ511" s="11"/>
      <c r="EK511" s="11"/>
      <c r="EL511" s="11"/>
      <c r="EM511" s="9">
        <v>127</v>
      </c>
      <c r="EN511" s="9">
        <v>85</v>
      </c>
      <c r="EO511" s="12">
        <f t="shared" si="162"/>
        <v>99</v>
      </c>
      <c r="EP511" s="11">
        <v>0</v>
      </c>
      <c r="EQ511" s="9">
        <v>85</v>
      </c>
      <c r="ER511" s="9">
        <v>0</v>
      </c>
      <c r="ES511" s="9">
        <v>20</v>
      </c>
      <c r="ET511" s="9">
        <v>0</v>
      </c>
      <c r="EU511" s="12">
        <v>37</v>
      </c>
      <c r="EV511" s="11">
        <v>0</v>
      </c>
      <c r="EW511" s="12">
        <v>38</v>
      </c>
      <c r="EX511" s="9">
        <v>89</v>
      </c>
      <c r="EY511" s="1">
        <v>1</v>
      </c>
      <c r="EZ511" s="9" t="s">
        <v>51</v>
      </c>
      <c r="FA511" s="9">
        <v>1</v>
      </c>
      <c r="FB511" s="9">
        <v>0</v>
      </c>
      <c r="FC511" s="9">
        <v>1</v>
      </c>
      <c r="FD511" s="9">
        <v>0</v>
      </c>
      <c r="FE511" s="9">
        <v>0</v>
      </c>
      <c r="FF511" s="9">
        <v>0</v>
      </c>
      <c r="FG511" s="9">
        <v>1</v>
      </c>
      <c r="FH511" s="9">
        <v>1</v>
      </c>
      <c r="FI511" s="1">
        <v>0</v>
      </c>
      <c r="FJ511" s="1">
        <v>1</v>
      </c>
      <c r="FK511" s="9">
        <v>0</v>
      </c>
      <c r="FL511" s="9">
        <v>0</v>
      </c>
      <c r="FM511" s="9" t="s">
        <v>104</v>
      </c>
      <c r="FN511" s="9" t="s">
        <v>83</v>
      </c>
      <c r="FO511" s="9">
        <v>0</v>
      </c>
      <c r="FP511" s="9">
        <v>0</v>
      </c>
      <c r="FQ511" s="1">
        <v>1</v>
      </c>
      <c r="FR511" s="1">
        <v>1</v>
      </c>
      <c r="FS511" s="1">
        <f t="shared" si="201"/>
        <v>1</v>
      </c>
      <c r="FT511" s="1">
        <v>0</v>
      </c>
      <c r="FU511" s="9">
        <v>0</v>
      </c>
      <c r="FV511" s="9">
        <v>0</v>
      </c>
      <c r="FW511" s="9">
        <v>0</v>
      </c>
      <c r="FX511" s="9">
        <v>0</v>
      </c>
      <c r="FY511" s="9">
        <v>0</v>
      </c>
      <c r="FZ511" s="1">
        <f t="shared" si="195"/>
        <v>0</v>
      </c>
      <c r="GA511" s="1">
        <v>0</v>
      </c>
      <c r="GB511" s="9">
        <v>0</v>
      </c>
      <c r="GC511" s="9">
        <v>0</v>
      </c>
      <c r="GD511" s="9">
        <v>0</v>
      </c>
      <c r="GE511" s="9">
        <v>0</v>
      </c>
      <c r="GF511" s="9">
        <v>0</v>
      </c>
      <c r="GG511" s="9">
        <v>0</v>
      </c>
      <c r="GH511" s="1">
        <f t="shared" si="196"/>
        <v>1</v>
      </c>
      <c r="GI511" s="1">
        <v>1</v>
      </c>
      <c r="GJ511" s="9">
        <v>0</v>
      </c>
      <c r="GK511" s="9">
        <v>1</v>
      </c>
      <c r="GL511" s="9">
        <v>1</v>
      </c>
      <c r="GM511" s="9">
        <v>0</v>
      </c>
      <c r="GN511" s="9">
        <v>0</v>
      </c>
      <c r="GO511" s="9">
        <v>0</v>
      </c>
      <c r="GP511" s="1">
        <v>0</v>
      </c>
      <c r="GQ511" s="9">
        <v>1</v>
      </c>
      <c r="GR511" s="11">
        <f t="shared" si="163"/>
        <v>1</v>
      </c>
      <c r="GS511" s="9">
        <v>0</v>
      </c>
      <c r="GT511" s="9">
        <v>1</v>
      </c>
      <c r="GU511" s="9">
        <v>0</v>
      </c>
      <c r="GV511" s="9">
        <v>0</v>
      </c>
      <c r="GW511" s="9">
        <v>0</v>
      </c>
      <c r="GX511" s="9">
        <f t="shared" si="164"/>
        <v>2</v>
      </c>
      <c r="GY511" s="9">
        <v>1</v>
      </c>
      <c r="GZ511" s="9">
        <v>0</v>
      </c>
      <c r="HA511" s="9">
        <v>0</v>
      </c>
      <c r="HB511" s="9">
        <v>0</v>
      </c>
      <c r="HC511" s="9">
        <v>0</v>
      </c>
      <c r="HD511" s="9">
        <v>0</v>
      </c>
      <c r="HE511" s="9">
        <v>0</v>
      </c>
      <c r="HF511" s="9">
        <v>0</v>
      </c>
      <c r="HG511" s="9">
        <v>0</v>
      </c>
      <c r="HH511" s="9">
        <v>0</v>
      </c>
      <c r="HI511" s="9">
        <v>1</v>
      </c>
      <c r="HJ511" s="9">
        <v>0</v>
      </c>
      <c r="HK511" s="9">
        <v>0</v>
      </c>
      <c r="HL511" s="9">
        <v>0</v>
      </c>
      <c r="HM511" s="9">
        <v>0</v>
      </c>
      <c r="HN511" s="9">
        <v>0</v>
      </c>
      <c r="HO511" s="9">
        <v>0</v>
      </c>
      <c r="HP511" s="9">
        <v>0</v>
      </c>
      <c r="HQ511" s="9">
        <v>0</v>
      </c>
      <c r="HR511" s="9">
        <v>0</v>
      </c>
      <c r="HS511" s="9">
        <v>0</v>
      </c>
      <c r="HT511" s="9">
        <v>0</v>
      </c>
      <c r="HU511" s="9">
        <v>0</v>
      </c>
      <c r="HV511" s="9">
        <v>0</v>
      </c>
      <c r="HW511" s="9">
        <v>1</v>
      </c>
      <c r="HX511" s="9">
        <v>0</v>
      </c>
      <c r="HY511" s="9">
        <v>0</v>
      </c>
      <c r="HZ511" s="9">
        <v>0</v>
      </c>
      <c r="IA511" s="9">
        <v>0</v>
      </c>
      <c r="IB511" s="9">
        <v>0</v>
      </c>
      <c r="IC511" s="9">
        <v>0</v>
      </c>
      <c r="ID511" s="9">
        <v>1</v>
      </c>
      <c r="IE511" s="9">
        <v>0</v>
      </c>
      <c r="IF511" s="1">
        <v>0</v>
      </c>
      <c r="IG511" s="9">
        <v>0</v>
      </c>
      <c r="IH511" s="9">
        <v>0</v>
      </c>
      <c r="II511" s="9">
        <v>0</v>
      </c>
      <c r="IJ511" s="9">
        <v>0</v>
      </c>
      <c r="IK511" s="9">
        <v>0</v>
      </c>
      <c r="IL511" s="9">
        <v>0</v>
      </c>
      <c r="IM511" s="9">
        <v>0</v>
      </c>
      <c r="IN511" s="9">
        <v>0</v>
      </c>
      <c r="IO511" s="9">
        <v>0</v>
      </c>
      <c r="IP511" s="9">
        <v>0</v>
      </c>
      <c r="IQ511" s="9">
        <f t="shared" si="203"/>
        <v>1</v>
      </c>
      <c r="IR511" s="1">
        <v>1</v>
      </c>
      <c r="IS511" s="9">
        <v>1</v>
      </c>
      <c r="IT511" s="9">
        <v>1</v>
      </c>
      <c r="IU511" s="9">
        <v>0</v>
      </c>
      <c r="IV511" s="9">
        <v>0</v>
      </c>
      <c r="IW511" s="9">
        <v>0</v>
      </c>
      <c r="IX511" s="9">
        <v>0</v>
      </c>
      <c r="IY511" s="9">
        <v>0</v>
      </c>
      <c r="IZ511" s="9">
        <v>0</v>
      </c>
      <c r="JA511" s="9">
        <v>55</v>
      </c>
      <c r="JB511" s="9">
        <v>0</v>
      </c>
      <c r="JC511" s="9">
        <v>0</v>
      </c>
      <c r="JD511" s="9">
        <v>0</v>
      </c>
      <c r="JE511" s="1">
        <v>1</v>
      </c>
      <c r="JF511" s="1">
        <v>5</v>
      </c>
      <c r="JG511" s="1">
        <v>0</v>
      </c>
      <c r="JH511" s="1">
        <v>1</v>
      </c>
      <c r="JI511" s="1">
        <v>0</v>
      </c>
      <c r="JJ511" s="9"/>
      <c r="JK511" s="9">
        <v>0</v>
      </c>
      <c r="JL511" s="9">
        <v>0</v>
      </c>
      <c r="JM511" s="9">
        <v>0</v>
      </c>
      <c r="JN511" s="9">
        <v>0</v>
      </c>
      <c r="JO511" s="9">
        <v>0</v>
      </c>
      <c r="JP511" s="9">
        <v>0</v>
      </c>
      <c r="JQ511" s="9">
        <v>0</v>
      </c>
      <c r="JR511" s="9">
        <v>0</v>
      </c>
      <c r="JS511" s="9">
        <v>1</v>
      </c>
      <c r="JT511" s="9">
        <v>0</v>
      </c>
      <c r="JU511" s="9">
        <v>0</v>
      </c>
      <c r="JV511" s="9">
        <v>1</v>
      </c>
      <c r="JW511" s="9">
        <v>0</v>
      </c>
      <c r="JX511" s="9">
        <v>1</v>
      </c>
      <c r="JY511" s="10">
        <v>44034</v>
      </c>
      <c r="JZ511" s="20">
        <v>44036</v>
      </c>
      <c r="KA511" s="9">
        <f>JZ511-JY511</f>
        <v>2</v>
      </c>
      <c r="KB511" s="9">
        <v>0</v>
      </c>
      <c r="KC511" s="9">
        <f t="shared" si="204"/>
        <v>2</v>
      </c>
      <c r="KD511" s="9">
        <v>1</v>
      </c>
      <c r="KE511" s="9">
        <v>1</v>
      </c>
      <c r="KF511" s="9">
        <v>1</v>
      </c>
      <c r="KG511" s="9">
        <v>0</v>
      </c>
      <c r="KH511" s="9">
        <v>0</v>
      </c>
      <c r="KI511" s="9">
        <v>0</v>
      </c>
      <c r="KJ511" s="9">
        <v>0</v>
      </c>
      <c r="KK511" s="9">
        <v>0</v>
      </c>
      <c r="KL511" s="9">
        <v>0</v>
      </c>
      <c r="KM511" s="9">
        <v>0</v>
      </c>
      <c r="KN511" s="9">
        <v>0</v>
      </c>
      <c r="KO511" s="9">
        <v>0</v>
      </c>
      <c r="KP511" s="9">
        <v>0</v>
      </c>
      <c r="KQ511" s="9">
        <v>0</v>
      </c>
      <c r="KR511" s="9">
        <v>0</v>
      </c>
      <c r="KS511" s="9">
        <v>0</v>
      </c>
      <c r="KT511" s="9">
        <v>0</v>
      </c>
      <c r="KU511" s="9">
        <v>0</v>
      </c>
      <c r="KV511" s="9">
        <v>0</v>
      </c>
      <c r="KW511" s="9" t="s">
        <v>103</v>
      </c>
      <c r="KX511" s="9">
        <v>0</v>
      </c>
      <c r="KY511" s="9">
        <v>1</v>
      </c>
      <c r="KZ511" s="12">
        <v>18.899999999999999</v>
      </c>
      <c r="LA511" s="12">
        <v>54.3</v>
      </c>
      <c r="LB511" s="9">
        <v>19200</v>
      </c>
      <c r="LC511" s="9">
        <v>12200</v>
      </c>
      <c r="LD511" s="9">
        <v>1100</v>
      </c>
      <c r="LE511" s="9">
        <v>290000</v>
      </c>
      <c r="LF511" s="13">
        <v>0.82</v>
      </c>
      <c r="LG511" s="13">
        <v>14.4</v>
      </c>
      <c r="LH511" s="9"/>
      <c r="LI511" s="9"/>
      <c r="LJ511" s="9"/>
      <c r="LK511" s="9"/>
      <c r="LL511" s="9"/>
      <c r="LM511" s="12">
        <v>96</v>
      </c>
      <c r="LN511" s="9"/>
      <c r="LO511" s="9"/>
      <c r="LP511" s="12">
        <v>600</v>
      </c>
      <c r="LQ511" s="14">
        <v>0.1</v>
      </c>
      <c r="LR511" s="9"/>
      <c r="LS511" s="9"/>
      <c r="LT511" s="9"/>
      <c r="LU511" s="9"/>
      <c r="LV511" s="9">
        <v>1</v>
      </c>
      <c r="LW511" s="9" t="s">
        <v>479</v>
      </c>
      <c r="LX511" s="1">
        <v>0</v>
      </c>
      <c r="LY511" s="1">
        <v>1</v>
      </c>
      <c r="LZ511" s="9">
        <v>1</v>
      </c>
      <c r="MA511" s="9">
        <v>0</v>
      </c>
      <c r="MB511" s="9">
        <f t="shared" si="167"/>
        <v>1</v>
      </c>
      <c r="MC511" s="1">
        <v>1</v>
      </c>
      <c r="MD511" s="9">
        <v>1</v>
      </c>
      <c r="ME511" s="9">
        <v>0</v>
      </c>
      <c r="MF511" s="9">
        <v>0</v>
      </c>
      <c r="MG511" s="9">
        <v>0</v>
      </c>
      <c r="MH511" s="9">
        <v>0</v>
      </c>
      <c r="MI511" s="9">
        <v>0</v>
      </c>
      <c r="MJ511" s="9">
        <v>0</v>
      </c>
      <c r="MK511" s="9">
        <v>1</v>
      </c>
      <c r="ML511" s="9">
        <v>0</v>
      </c>
      <c r="MM511" s="9">
        <f t="shared" si="168"/>
        <v>1</v>
      </c>
      <c r="MN511" s="1">
        <v>1</v>
      </c>
      <c r="MO511" s="9">
        <v>1</v>
      </c>
      <c r="MP511" s="9">
        <v>0</v>
      </c>
      <c r="MQ511" s="9">
        <v>0</v>
      </c>
      <c r="MR511" s="9">
        <v>0</v>
      </c>
      <c r="MS511" s="9">
        <v>0</v>
      </c>
      <c r="MT511" s="9">
        <v>0</v>
      </c>
      <c r="MU511" s="9">
        <v>0</v>
      </c>
      <c r="MV511" s="9">
        <v>0</v>
      </c>
      <c r="MW511" s="9">
        <v>0</v>
      </c>
      <c r="MX511" s="9">
        <v>0</v>
      </c>
      <c r="MY511" s="9">
        <v>0</v>
      </c>
      <c r="MZ511" s="9">
        <v>0</v>
      </c>
      <c r="NA511" s="9">
        <v>0</v>
      </c>
      <c r="NB511" s="9" t="s">
        <v>122</v>
      </c>
      <c r="NC511" s="12">
        <v>18</v>
      </c>
      <c r="ND511" s="12">
        <v>53.5</v>
      </c>
      <c r="NE511" s="9">
        <v>12450</v>
      </c>
      <c r="NF511" s="9">
        <v>11550</v>
      </c>
      <c r="NG511" s="9">
        <v>640</v>
      </c>
      <c r="NH511" s="9">
        <v>294000</v>
      </c>
      <c r="NI511" s="9"/>
      <c r="NJ511" s="13">
        <v>53.2</v>
      </c>
      <c r="NK511" s="9"/>
      <c r="NL511" s="9"/>
      <c r="NM511" s="12">
        <v>419</v>
      </c>
      <c r="NN511" s="9">
        <v>51.8</v>
      </c>
      <c r="NO511" s="9">
        <v>419</v>
      </c>
      <c r="NP511" s="9"/>
      <c r="NQ511" s="9"/>
      <c r="NR511" s="9"/>
      <c r="NS511" s="9">
        <v>507</v>
      </c>
      <c r="NT511" s="15">
        <v>3.5999999999999997E-2</v>
      </c>
      <c r="NU511" s="9"/>
      <c r="NV511" s="9"/>
      <c r="NW511" s="9">
        <v>14</v>
      </c>
      <c r="NX511" s="9"/>
      <c r="NY511" s="1">
        <v>1</v>
      </c>
      <c r="NZ511" s="9" t="s">
        <v>115</v>
      </c>
      <c r="OA511" s="1">
        <v>0</v>
      </c>
      <c r="OB511" s="1">
        <v>1</v>
      </c>
      <c r="OC511" s="9">
        <v>0</v>
      </c>
      <c r="OD511" s="9">
        <v>0</v>
      </c>
      <c r="OE511" s="9">
        <f t="shared" si="169"/>
        <v>0</v>
      </c>
      <c r="OF511" s="9">
        <v>0</v>
      </c>
      <c r="OG511" s="9">
        <v>0</v>
      </c>
      <c r="OH511" s="9">
        <v>0</v>
      </c>
      <c r="OI511" s="9">
        <v>0</v>
      </c>
      <c r="OJ511" s="9">
        <v>0</v>
      </c>
      <c r="OK511" s="9">
        <v>0</v>
      </c>
      <c r="OL511" s="9">
        <v>0</v>
      </c>
      <c r="OM511" s="9">
        <v>0</v>
      </c>
      <c r="ON511" s="9">
        <v>0</v>
      </c>
      <c r="OO511" s="9">
        <v>0</v>
      </c>
      <c r="OP511" s="9">
        <f t="shared" si="170"/>
        <v>0</v>
      </c>
      <c r="OQ511" s="9">
        <v>0</v>
      </c>
      <c r="OR511" s="9">
        <v>0</v>
      </c>
      <c r="OS511" s="9">
        <v>0</v>
      </c>
      <c r="OT511" s="9">
        <v>0</v>
      </c>
      <c r="OU511" s="9">
        <v>0</v>
      </c>
      <c r="OV511" s="9">
        <v>0</v>
      </c>
      <c r="OW511" s="9">
        <v>0</v>
      </c>
      <c r="OX511" s="9">
        <v>0</v>
      </c>
      <c r="OY511" s="9">
        <v>0</v>
      </c>
      <c r="OZ511" s="9">
        <v>0</v>
      </c>
      <c r="PA511" s="9">
        <v>0</v>
      </c>
      <c r="PB511" s="9">
        <v>0</v>
      </c>
    </row>
    <row r="512" spans="1:418" x14ac:dyDescent="0.25">
      <c r="A512" s="1">
        <v>511</v>
      </c>
      <c r="B512" s="26" t="s">
        <v>1</v>
      </c>
      <c r="C512" s="9">
        <v>1</v>
      </c>
      <c r="D512" s="9">
        <v>0</v>
      </c>
      <c r="E512" s="9">
        <v>61</v>
      </c>
      <c r="F512" s="9">
        <v>0</v>
      </c>
      <c r="G512" s="1">
        <v>1</v>
      </c>
      <c r="H512" s="9">
        <v>0</v>
      </c>
      <c r="I512" s="9">
        <v>0</v>
      </c>
      <c r="J512" s="9" t="s">
        <v>5</v>
      </c>
      <c r="K512" s="9">
        <v>1</v>
      </c>
      <c r="L512" s="9">
        <v>0</v>
      </c>
      <c r="M512" s="9">
        <v>0</v>
      </c>
      <c r="N512" s="9">
        <v>0</v>
      </c>
      <c r="O512" s="9" t="s">
        <v>271</v>
      </c>
      <c r="P512" s="9" t="s">
        <v>247</v>
      </c>
      <c r="Q512" s="9"/>
      <c r="R512" s="9" t="s">
        <v>393</v>
      </c>
      <c r="S512" s="1">
        <v>0</v>
      </c>
      <c r="T512" s="9" t="s">
        <v>329</v>
      </c>
      <c r="U512" s="9" t="s">
        <v>149</v>
      </c>
      <c r="V512" s="9" t="s">
        <v>111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2</v>
      </c>
      <c r="BA512" s="9">
        <v>0</v>
      </c>
      <c r="BB512" s="1">
        <v>1</v>
      </c>
      <c r="BC512" s="9">
        <v>0</v>
      </c>
      <c r="BD512" s="9">
        <v>0</v>
      </c>
      <c r="BE512" s="9">
        <f t="shared" si="202"/>
        <v>0</v>
      </c>
      <c r="BF512" s="9">
        <v>0</v>
      </c>
      <c r="BG512" s="9">
        <v>0</v>
      </c>
      <c r="BH512" s="9">
        <v>0</v>
      </c>
      <c r="BI512" s="9">
        <v>0</v>
      </c>
      <c r="BJ512" s="1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  <c r="CH512" s="9">
        <v>0</v>
      </c>
      <c r="CI512" s="9"/>
      <c r="CJ512" s="9"/>
      <c r="CK512" s="9" t="s">
        <v>123</v>
      </c>
      <c r="CL512" s="9">
        <v>0</v>
      </c>
      <c r="CM512" s="10">
        <v>44033</v>
      </c>
      <c r="CN512" s="10">
        <v>44034</v>
      </c>
      <c r="CO512" s="10"/>
      <c r="CP512" s="10"/>
      <c r="CQ512" s="10"/>
      <c r="CR512" s="10"/>
      <c r="CS512" s="10">
        <v>44041</v>
      </c>
      <c r="CT512" s="3"/>
      <c r="CU512" s="3">
        <f t="shared" si="198"/>
        <v>8</v>
      </c>
      <c r="CV512" s="11"/>
      <c r="CW512" s="11"/>
      <c r="CX512" s="11"/>
      <c r="CY512" s="3">
        <f t="shared" si="209"/>
        <v>8</v>
      </c>
      <c r="CZ512" s="11">
        <v>0</v>
      </c>
      <c r="DA512" s="3">
        <v>1</v>
      </c>
      <c r="DB512" s="17">
        <v>0</v>
      </c>
      <c r="DC512" s="3">
        <f t="shared" si="199"/>
        <v>1</v>
      </c>
      <c r="DD512" s="10">
        <v>44027</v>
      </c>
      <c r="DE512" s="1">
        <v>0</v>
      </c>
      <c r="DF512" s="11">
        <f t="shared" si="161"/>
        <v>6</v>
      </c>
      <c r="DG512" s="3">
        <f t="shared" si="200"/>
        <v>5</v>
      </c>
      <c r="DH512" s="9">
        <v>1</v>
      </c>
      <c r="DI512" s="9">
        <v>1</v>
      </c>
      <c r="DJ512" s="9">
        <v>1</v>
      </c>
      <c r="DK512" s="9">
        <v>0</v>
      </c>
      <c r="DL512" s="9">
        <v>0</v>
      </c>
      <c r="DM512" s="9">
        <v>0</v>
      </c>
      <c r="DN512" s="9">
        <v>0</v>
      </c>
      <c r="DO512" s="9">
        <v>1</v>
      </c>
      <c r="DP512" s="9">
        <v>0</v>
      </c>
      <c r="DQ512" s="9">
        <v>1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/>
      <c r="EH512" s="9"/>
      <c r="EI512" s="12"/>
      <c r="EJ512" s="11"/>
      <c r="EK512" s="11"/>
      <c r="EL512" s="11"/>
      <c r="EM512" s="9">
        <v>110</v>
      </c>
      <c r="EN512" s="9">
        <v>65</v>
      </c>
      <c r="EO512" s="12">
        <f t="shared" si="162"/>
        <v>80</v>
      </c>
      <c r="EP512" s="11">
        <v>0</v>
      </c>
      <c r="EQ512" s="9">
        <v>78</v>
      </c>
      <c r="ER512" s="9">
        <v>0</v>
      </c>
      <c r="ES512" s="9">
        <v>18</v>
      </c>
      <c r="ET512" s="9">
        <v>0</v>
      </c>
      <c r="EU512" s="12">
        <v>37</v>
      </c>
      <c r="EV512" s="11">
        <v>0</v>
      </c>
      <c r="EW512" s="12">
        <v>38</v>
      </c>
      <c r="EX512" s="9">
        <v>95</v>
      </c>
      <c r="EY512" s="1">
        <v>0</v>
      </c>
      <c r="EZ512" s="9" t="s">
        <v>51</v>
      </c>
      <c r="FA512" s="9">
        <v>1</v>
      </c>
      <c r="FB512" s="9">
        <v>0</v>
      </c>
      <c r="FC512" s="9">
        <v>0</v>
      </c>
      <c r="FD512" s="9">
        <v>0</v>
      </c>
      <c r="FE512" s="9">
        <v>0</v>
      </c>
      <c r="FF512" s="9">
        <v>0</v>
      </c>
      <c r="FG512" s="9">
        <v>0</v>
      </c>
      <c r="FH512" s="9">
        <v>0</v>
      </c>
      <c r="FI512" s="1">
        <v>0</v>
      </c>
      <c r="FJ512" s="1">
        <v>1</v>
      </c>
      <c r="FK512" s="9">
        <v>0</v>
      </c>
      <c r="FL512" s="9">
        <v>0</v>
      </c>
      <c r="FM512" s="9" t="s">
        <v>104</v>
      </c>
      <c r="FN512" s="1" t="s">
        <v>82</v>
      </c>
      <c r="FO512" s="9">
        <v>0</v>
      </c>
      <c r="FP512" s="1">
        <v>1</v>
      </c>
      <c r="FQ512" s="9">
        <v>0</v>
      </c>
      <c r="FR512" s="1">
        <v>1</v>
      </c>
      <c r="FS512" s="1">
        <f t="shared" si="201"/>
        <v>2</v>
      </c>
      <c r="FT512" s="1">
        <v>0</v>
      </c>
      <c r="FU512" s="9">
        <v>0</v>
      </c>
      <c r="FV512" s="9">
        <v>0</v>
      </c>
      <c r="FW512" s="9">
        <v>0</v>
      </c>
      <c r="FX512" s="9">
        <v>0</v>
      </c>
      <c r="FY512" s="9">
        <v>0</v>
      </c>
      <c r="FZ512" s="1">
        <f t="shared" si="195"/>
        <v>1</v>
      </c>
      <c r="GA512" s="1">
        <v>1</v>
      </c>
      <c r="GB512" s="9">
        <v>1</v>
      </c>
      <c r="GC512" s="9">
        <v>0</v>
      </c>
      <c r="GD512" s="9">
        <v>0</v>
      </c>
      <c r="GE512" s="9">
        <v>0</v>
      </c>
      <c r="GF512" s="9">
        <v>0</v>
      </c>
      <c r="GG512" s="9">
        <v>0</v>
      </c>
      <c r="GH512" s="1">
        <f t="shared" si="196"/>
        <v>1</v>
      </c>
      <c r="GI512" s="1">
        <v>1</v>
      </c>
      <c r="GJ512" s="9">
        <v>0</v>
      </c>
      <c r="GK512" s="9">
        <v>1</v>
      </c>
      <c r="GL512" s="9">
        <v>1</v>
      </c>
      <c r="GM512" s="9">
        <v>0</v>
      </c>
      <c r="GN512" s="9">
        <v>0</v>
      </c>
      <c r="GO512" s="9">
        <v>0</v>
      </c>
      <c r="GP512" s="1">
        <v>0</v>
      </c>
      <c r="GQ512" s="9">
        <v>0</v>
      </c>
      <c r="GR512" s="11">
        <f t="shared" si="163"/>
        <v>0</v>
      </c>
      <c r="GS512" s="9">
        <v>0</v>
      </c>
      <c r="GT512" s="9">
        <v>0</v>
      </c>
      <c r="GU512" s="9">
        <v>0</v>
      </c>
      <c r="GV512" s="9">
        <v>0</v>
      </c>
      <c r="GW512" s="9">
        <v>0</v>
      </c>
      <c r="GX512" s="9">
        <f t="shared" si="164"/>
        <v>2</v>
      </c>
      <c r="GY512" s="9">
        <v>1</v>
      </c>
      <c r="GZ512" s="9">
        <v>0</v>
      </c>
      <c r="HA512" s="9">
        <v>0</v>
      </c>
      <c r="HB512" s="9">
        <v>1</v>
      </c>
      <c r="HC512" s="9">
        <v>0</v>
      </c>
      <c r="HD512" s="9">
        <v>0</v>
      </c>
      <c r="HE512" s="9">
        <v>0</v>
      </c>
      <c r="HF512" s="9">
        <v>0</v>
      </c>
      <c r="HG512" s="9">
        <v>0</v>
      </c>
      <c r="HH512" s="9">
        <v>0</v>
      </c>
      <c r="HI512" s="9">
        <v>1</v>
      </c>
      <c r="HJ512" s="9">
        <v>0</v>
      </c>
      <c r="HK512" s="9">
        <v>0</v>
      </c>
      <c r="HL512" s="9">
        <v>0</v>
      </c>
      <c r="HM512" s="9">
        <v>0</v>
      </c>
      <c r="HN512" s="9">
        <v>0</v>
      </c>
      <c r="HO512" s="9">
        <v>0</v>
      </c>
      <c r="HP512" s="9">
        <v>0</v>
      </c>
      <c r="HQ512" s="9">
        <v>0</v>
      </c>
      <c r="HR512" s="9">
        <v>0</v>
      </c>
      <c r="HS512" s="9">
        <v>0</v>
      </c>
      <c r="HT512" s="9">
        <v>0</v>
      </c>
      <c r="HU512" s="9">
        <v>0</v>
      </c>
      <c r="HV512" s="9">
        <v>0</v>
      </c>
      <c r="HW512" s="9">
        <v>0</v>
      </c>
      <c r="HX512" s="9">
        <v>0</v>
      </c>
      <c r="HY512" s="9">
        <v>0</v>
      </c>
      <c r="HZ512" s="9">
        <v>0</v>
      </c>
      <c r="IA512" s="9">
        <v>0</v>
      </c>
      <c r="IB512" s="9">
        <v>0</v>
      </c>
      <c r="IC512" s="9">
        <v>0</v>
      </c>
      <c r="ID512" s="9">
        <v>1</v>
      </c>
      <c r="IE512" s="9">
        <v>0</v>
      </c>
      <c r="IF512" s="1">
        <v>1</v>
      </c>
      <c r="IG512" s="9">
        <v>1</v>
      </c>
      <c r="IH512" s="9">
        <v>0</v>
      </c>
      <c r="II512" s="9">
        <v>0</v>
      </c>
      <c r="IJ512" s="9">
        <v>0</v>
      </c>
      <c r="IK512" s="9">
        <v>0</v>
      </c>
      <c r="IL512" s="9">
        <v>0</v>
      </c>
      <c r="IM512" s="9">
        <v>1</v>
      </c>
      <c r="IN512" s="9">
        <v>0</v>
      </c>
      <c r="IO512" s="9">
        <v>0</v>
      </c>
      <c r="IP512" s="9">
        <v>0</v>
      </c>
      <c r="IQ512" s="9">
        <f t="shared" si="203"/>
        <v>0</v>
      </c>
      <c r="IR512" s="1">
        <v>0</v>
      </c>
      <c r="IS512" s="9">
        <v>0</v>
      </c>
      <c r="IT512" s="9">
        <v>0</v>
      </c>
      <c r="IU512" s="9">
        <v>0</v>
      </c>
      <c r="IV512" s="9">
        <v>0</v>
      </c>
      <c r="IW512" s="9">
        <v>0</v>
      </c>
      <c r="IX512" s="9">
        <v>0</v>
      </c>
      <c r="IY512" s="9">
        <v>0</v>
      </c>
      <c r="IZ512" s="9">
        <v>0</v>
      </c>
      <c r="JA512" s="9"/>
      <c r="JB512" s="9"/>
      <c r="JC512" s="9"/>
      <c r="JD512" s="9"/>
      <c r="JE512" s="9"/>
      <c r="JF512" s="1">
        <v>3</v>
      </c>
      <c r="JG512" s="1">
        <v>1</v>
      </c>
      <c r="JH512" s="1">
        <v>0</v>
      </c>
      <c r="JI512" s="1">
        <v>0</v>
      </c>
      <c r="JJ512" s="9"/>
      <c r="JK512" s="9">
        <v>0</v>
      </c>
      <c r="JL512" s="9">
        <v>0</v>
      </c>
      <c r="JM512" s="9">
        <v>0</v>
      </c>
      <c r="JN512" s="9">
        <v>0</v>
      </c>
      <c r="JO512" s="9">
        <v>0</v>
      </c>
      <c r="JP512" s="9">
        <v>0</v>
      </c>
      <c r="JQ512" s="9">
        <v>0</v>
      </c>
      <c r="JR512" s="9">
        <v>0</v>
      </c>
      <c r="JS512" s="9">
        <v>1</v>
      </c>
      <c r="JT512" s="9">
        <v>1</v>
      </c>
      <c r="JU512" s="9">
        <v>0</v>
      </c>
      <c r="JV512" s="9">
        <v>0</v>
      </c>
      <c r="JW512" s="9">
        <v>0</v>
      </c>
      <c r="JX512" s="9">
        <v>0</v>
      </c>
      <c r="JY512" s="9"/>
      <c r="JZ512" s="9"/>
      <c r="KA512" s="9"/>
      <c r="KB512" s="9">
        <v>0</v>
      </c>
      <c r="KC512" s="9">
        <f t="shared" si="204"/>
        <v>0</v>
      </c>
      <c r="KD512" s="9">
        <v>0</v>
      </c>
      <c r="KE512" s="9">
        <v>0</v>
      </c>
      <c r="KF512" s="9">
        <v>0</v>
      </c>
      <c r="KG512" s="9">
        <v>0</v>
      </c>
      <c r="KH512" s="9">
        <v>0</v>
      </c>
      <c r="KI512" s="9">
        <v>0</v>
      </c>
      <c r="KJ512" s="9">
        <v>0</v>
      </c>
      <c r="KK512" s="9">
        <v>0</v>
      </c>
      <c r="KL512" s="9">
        <v>0</v>
      </c>
      <c r="KM512" s="9">
        <v>0</v>
      </c>
      <c r="KN512" s="9">
        <v>0</v>
      </c>
      <c r="KO512" s="9">
        <v>0</v>
      </c>
      <c r="KP512" s="9">
        <v>0</v>
      </c>
      <c r="KQ512" s="9">
        <v>0</v>
      </c>
      <c r="KR512" s="9">
        <v>0</v>
      </c>
      <c r="KS512" s="9">
        <v>0</v>
      </c>
      <c r="KT512" s="9">
        <v>0</v>
      </c>
      <c r="KU512" s="9">
        <v>0</v>
      </c>
      <c r="KV512" s="9">
        <v>0</v>
      </c>
      <c r="KW512" s="9" t="s">
        <v>102</v>
      </c>
      <c r="KX512" s="9">
        <v>1</v>
      </c>
      <c r="KY512" s="9">
        <v>0</v>
      </c>
      <c r="KZ512" s="12">
        <v>13.2</v>
      </c>
      <c r="LA512" s="12">
        <v>39.5</v>
      </c>
      <c r="LB512" s="9">
        <v>6170</v>
      </c>
      <c r="LC512" s="9">
        <v>4610</v>
      </c>
      <c r="LD512" s="9">
        <v>890</v>
      </c>
      <c r="LE512" s="9">
        <v>318000</v>
      </c>
      <c r="LF512" s="13">
        <v>0.56000000000000005</v>
      </c>
      <c r="LG512" s="13">
        <v>11.7</v>
      </c>
      <c r="LH512" s="13">
        <v>0.42</v>
      </c>
      <c r="LI512" s="13">
        <v>0.23</v>
      </c>
      <c r="LJ512" s="9"/>
      <c r="LK512" s="9"/>
      <c r="LL512" s="9">
        <v>464</v>
      </c>
      <c r="LM512" s="12">
        <v>268.61</v>
      </c>
      <c r="LN512" s="9"/>
      <c r="LO512" s="12">
        <v>1076</v>
      </c>
      <c r="LP512" s="12">
        <v>427</v>
      </c>
      <c r="LQ512" s="14">
        <v>6.1000000000000004E-3</v>
      </c>
      <c r="LR512" s="9"/>
      <c r="LS512" s="9"/>
      <c r="LT512" s="9"/>
      <c r="LU512" s="12">
        <v>3.7</v>
      </c>
      <c r="LV512" s="9">
        <v>0</v>
      </c>
      <c r="LW512" s="9"/>
      <c r="LX512" s="1">
        <v>0</v>
      </c>
      <c r="LY512" s="1">
        <v>0</v>
      </c>
      <c r="LZ512" s="9">
        <v>1</v>
      </c>
      <c r="MA512" s="9">
        <v>0</v>
      </c>
      <c r="MB512" s="9">
        <f t="shared" si="167"/>
        <v>1</v>
      </c>
      <c r="MC512" s="1">
        <v>1</v>
      </c>
      <c r="MD512" s="9">
        <v>1</v>
      </c>
      <c r="ME512" s="9">
        <v>0</v>
      </c>
      <c r="MF512" s="9">
        <v>0</v>
      </c>
      <c r="MG512" s="9">
        <v>0</v>
      </c>
      <c r="MH512" s="9">
        <v>0</v>
      </c>
      <c r="MI512" s="9">
        <v>0</v>
      </c>
      <c r="MJ512" s="9">
        <v>0</v>
      </c>
      <c r="MK512" s="9">
        <v>1</v>
      </c>
      <c r="ML512" s="9">
        <v>0</v>
      </c>
      <c r="MM512" s="9">
        <f t="shared" si="168"/>
        <v>1</v>
      </c>
      <c r="MN512" s="1">
        <v>1</v>
      </c>
      <c r="MO512" s="9">
        <v>0</v>
      </c>
      <c r="MP512" s="9">
        <v>1</v>
      </c>
      <c r="MQ512" s="9">
        <v>0</v>
      </c>
      <c r="MR512" s="9">
        <v>0</v>
      </c>
      <c r="MS512" s="9">
        <v>0</v>
      </c>
      <c r="MT512" s="9">
        <v>0</v>
      </c>
      <c r="MU512" s="9">
        <v>0</v>
      </c>
      <c r="MV512" s="9">
        <v>0</v>
      </c>
      <c r="MW512" s="9">
        <v>0</v>
      </c>
      <c r="MX512" s="9">
        <v>0</v>
      </c>
      <c r="MY512" s="9">
        <v>0</v>
      </c>
      <c r="MZ512" s="9">
        <v>0</v>
      </c>
      <c r="NA512" s="9">
        <v>0</v>
      </c>
      <c r="NB512" s="9" t="s">
        <v>122</v>
      </c>
      <c r="NC512" s="12">
        <v>12.1</v>
      </c>
      <c r="ND512" s="12">
        <v>37</v>
      </c>
      <c r="NE512" s="9">
        <v>8250</v>
      </c>
      <c r="NF512" s="9">
        <v>7270</v>
      </c>
      <c r="NG512" s="9">
        <v>670</v>
      </c>
      <c r="NH512" s="9">
        <v>464000</v>
      </c>
      <c r="NI512" s="9"/>
      <c r="NJ512" s="9"/>
      <c r="NK512" s="9"/>
      <c r="NL512" s="9"/>
      <c r="NM512" s="9"/>
      <c r="NN512" s="9"/>
      <c r="NO512" s="9">
        <v>252</v>
      </c>
      <c r="NP512" s="12">
        <v>15.11</v>
      </c>
      <c r="NQ512" s="9"/>
      <c r="NR512" s="9"/>
      <c r="NS512" s="9"/>
      <c r="NT512" s="9"/>
      <c r="NU512" s="9"/>
      <c r="NV512" s="9"/>
      <c r="NW512" s="9"/>
      <c r="NX512" s="9"/>
      <c r="NY512" s="1">
        <v>0</v>
      </c>
      <c r="NZ512" s="9"/>
      <c r="OA512" s="1">
        <v>0</v>
      </c>
      <c r="OB512" s="1">
        <v>0</v>
      </c>
      <c r="OC512" s="9">
        <v>0</v>
      </c>
      <c r="OD512" s="9">
        <v>0</v>
      </c>
      <c r="OE512" s="9">
        <f t="shared" si="169"/>
        <v>0</v>
      </c>
      <c r="OF512" s="9">
        <v>0</v>
      </c>
      <c r="OG512" s="9">
        <v>0</v>
      </c>
      <c r="OH512" s="9">
        <v>0</v>
      </c>
      <c r="OI512" s="9">
        <v>0</v>
      </c>
      <c r="OJ512" s="9">
        <v>0</v>
      </c>
      <c r="OK512" s="9">
        <v>0</v>
      </c>
      <c r="OL512" s="9">
        <v>0</v>
      </c>
      <c r="OM512" s="9">
        <v>0</v>
      </c>
      <c r="ON512" s="9">
        <v>0</v>
      </c>
      <c r="OO512" s="9">
        <v>0</v>
      </c>
      <c r="OP512" s="9">
        <f t="shared" si="170"/>
        <v>0</v>
      </c>
      <c r="OQ512" s="9">
        <v>0</v>
      </c>
      <c r="OR512" s="9">
        <v>0</v>
      </c>
      <c r="OS512" s="9">
        <v>0</v>
      </c>
      <c r="OT512" s="9">
        <v>0</v>
      </c>
      <c r="OU512" s="9">
        <v>0</v>
      </c>
      <c r="OV512" s="9">
        <v>0</v>
      </c>
      <c r="OW512" s="9">
        <v>0</v>
      </c>
      <c r="OX512" s="9">
        <v>0</v>
      </c>
      <c r="OY512" s="9">
        <v>0</v>
      </c>
      <c r="OZ512" s="9">
        <v>0</v>
      </c>
      <c r="PA512" s="9">
        <v>0</v>
      </c>
      <c r="PB512" s="9">
        <v>0</v>
      </c>
    </row>
    <row r="513" spans="1:418" x14ac:dyDescent="0.25">
      <c r="A513" s="1">
        <v>512</v>
      </c>
      <c r="B513" s="26" t="s">
        <v>1</v>
      </c>
      <c r="C513" s="9">
        <v>1</v>
      </c>
      <c r="D513" s="9">
        <v>0</v>
      </c>
      <c r="E513" s="9">
        <v>50</v>
      </c>
      <c r="F513" s="9">
        <v>0</v>
      </c>
      <c r="G513" s="1">
        <v>1</v>
      </c>
      <c r="H513" s="9">
        <v>0</v>
      </c>
      <c r="I513" s="9">
        <v>0</v>
      </c>
      <c r="J513" s="9" t="s">
        <v>5</v>
      </c>
      <c r="K513" s="9">
        <v>1</v>
      </c>
      <c r="L513" s="9">
        <v>0</v>
      </c>
      <c r="M513" s="9">
        <v>0</v>
      </c>
      <c r="N513" s="9">
        <v>0</v>
      </c>
      <c r="O513" s="9" t="s">
        <v>271</v>
      </c>
      <c r="P513" s="9" t="s">
        <v>247</v>
      </c>
      <c r="Q513" s="9"/>
      <c r="R513" s="9" t="s">
        <v>393</v>
      </c>
      <c r="S513" s="1">
        <v>0</v>
      </c>
      <c r="T513" s="9" t="s">
        <v>329</v>
      </c>
      <c r="U513" s="9" t="s">
        <v>149</v>
      </c>
      <c r="V513" s="9" t="s">
        <v>111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1</v>
      </c>
      <c r="BA513" s="9">
        <v>0</v>
      </c>
      <c r="BB513" s="1">
        <v>1</v>
      </c>
      <c r="BC513" s="9">
        <v>0</v>
      </c>
      <c r="BD513" s="9">
        <v>0</v>
      </c>
      <c r="BE513" s="9">
        <f t="shared" si="202"/>
        <v>0</v>
      </c>
      <c r="BF513" s="9">
        <v>0</v>
      </c>
      <c r="BG513" s="9">
        <v>0</v>
      </c>
      <c r="BH513" s="9">
        <v>0</v>
      </c>
      <c r="BI513" s="9">
        <v>0</v>
      </c>
      <c r="BJ513" s="1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1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/>
      <c r="CJ513" s="9"/>
      <c r="CK513" s="9" t="s">
        <v>123</v>
      </c>
      <c r="CL513" s="9">
        <v>0</v>
      </c>
      <c r="CM513" s="10">
        <v>44024</v>
      </c>
      <c r="CN513" s="10">
        <v>44027</v>
      </c>
      <c r="CO513" s="10"/>
      <c r="CP513" s="10"/>
      <c r="CQ513" s="10"/>
      <c r="CR513" s="10"/>
      <c r="CS513" s="10">
        <v>44041</v>
      </c>
      <c r="CT513" s="3"/>
      <c r="CU513" s="3">
        <f t="shared" si="198"/>
        <v>17</v>
      </c>
      <c r="CV513" s="11"/>
      <c r="CW513" s="11"/>
      <c r="CX513" s="11"/>
      <c r="CY513" s="3">
        <f t="shared" si="209"/>
        <v>17</v>
      </c>
      <c r="CZ513" s="11">
        <v>0</v>
      </c>
      <c r="DA513" s="3">
        <v>1</v>
      </c>
      <c r="DB513" s="11">
        <v>0</v>
      </c>
      <c r="DC513" s="3">
        <f t="shared" si="199"/>
        <v>1</v>
      </c>
      <c r="DD513" s="10">
        <v>44017</v>
      </c>
      <c r="DE513" s="1">
        <v>0</v>
      </c>
      <c r="DF513" s="11">
        <f t="shared" si="161"/>
        <v>7</v>
      </c>
      <c r="DG513" s="3">
        <f t="shared" si="200"/>
        <v>5</v>
      </c>
      <c r="DH513" s="9">
        <v>1</v>
      </c>
      <c r="DI513" s="9">
        <v>1</v>
      </c>
      <c r="DJ513" s="9">
        <v>1</v>
      </c>
      <c r="DK513" s="9">
        <v>0</v>
      </c>
      <c r="DL513" s="9">
        <v>0</v>
      </c>
      <c r="DM513" s="9">
        <v>0</v>
      </c>
      <c r="DN513" s="9">
        <v>1</v>
      </c>
      <c r="DO513" s="9">
        <v>1</v>
      </c>
      <c r="DP513" s="9">
        <v>0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/>
      <c r="EH513" s="9"/>
      <c r="EI513" s="12"/>
      <c r="EJ513" s="11"/>
      <c r="EK513" s="11"/>
      <c r="EL513" s="11"/>
      <c r="EM513" s="9">
        <v>120</v>
      </c>
      <c r="EN513" s="9">
        <v>70</v>
      </c>
      <c r="EO513" s="12">
        <f t="shared" si="162"/>
        <v>86.666666666666671</v>
      </c>
      <c r="EP513" s="11">
        <v>0</v>
      </c>
      <c r="EQ513" s="9">
        <v>70</v>
      </c>
      <c r="ER513" s="9">
        <v>0</v>
      </c>
      <c r="ES513" s="9">
        <v>20</v>
      </c>
      <c r="ET513" s="9">
        <v>0</v>
      </c>
      <c r="EU513" s="12">
        <v>36</v>
      </c>
      <c r="EV513" s="11">
        <v>0</v>
      </c>
      <c r="EW513" s="12">
        <v>36</v>
      </c>
      <c r="EX513" s="9">
        <v>84</v>
      </c>
      <c r="EY513" s="1">
        <v>1</v>
      </c>
      <c r="EZ513" s="9" t="s">
        <v>51</v>
      </c>
      <c r="FA513" s="9">
        <v>1</v>
      </c>
      <c r="FB513" s="9">
        <v>0</v>
      </c>
      <c r="FC513" s="9">
        <v>1</v>
      </c>
      <c r="FD513" s="9">
        <v>0</v>
      </c>
      <c r="FE513" s="9">
        <v>0</v>
      </c>
      <c r="FF513" s="9">
        <v>0</v>
      </c>
      <c r="FG513" s="9">
        <v>1</v>
      </c>
      <c r="FH513" s="9">
        <v>0</v>
      </c>
      <c r="FI513" s="1">
        <v>0</v>
      </c>
      <c r="FJ513" s="1">
        <v>1</v>
      </c>
      <c r="FK513" s="9">
        <v>0</v>
      </c>
      <c r="FL513" s="9">
        <v>0</v>
      </c>
      <c r="FM513" s="9" t="s">
        <v>104</v>
      </c>
      <c r="FN513" s="1" t="s">
        <v>83</v>
      </c>
      <c r="FO513" s="9">
        <v>0</v>
      </c>
      <c r="FP513" s="9">
        <v>0</v>
      </c>
      <c r="FQ513" s="1">
        <v>1</v>
      </c>
      <c r="FR513" s="1">
        <v>1</v>
      </c>
      <c r="FS513" s="1">
        <f t="shared" si="201"/>
        <v>2</v>
      </c>
      <c r="FT513" s="1">
        <v>0</v>
      </c>
      <c r="FU513" s="9">
        <v>0</v>
      </c>
      <c r="FV513" s="9">
        <v>0</v>
      </c>
      <c r="FW513" s="9">
        <v>0</v>
      </c>
      <c r="FX513" s="9">
        <v>0</v>
      </c>
      <c r="FY513" s="9">
        <v>0</v>
      </c>
      <c r="FZ513" s="1">
        <f t="shared" si="195"/>
        <v>1</v>
      </c>
      <c r="GA513" s="1">
        <v>1</v>
      </c>
      <c r="GB513" s="9">
        <v>1</v>
      </c>
      <c r="GC513" s="9">
        <v>0</v>
      </c>
      <c r="GD513" s="9">
        <v>0</v>
      </c>
      <c r="GE513" s="9">
        <v>0</v>
      </c>
      <c r="GF513" s="9">
        <v>0</v>
      </c>
      <c r="GG513" s="9">
        <v>0</v>
      </c>
      <c r="GH513" s="1">
        <f t="shared" si="196"/>
        <v>1</v>
      </c>
      <c r="GI513" s="1">
        <v>1</v>
      </c>
      <c r="GJ513" s="9">
        <v>0</v>
      </c>
      <c r="GK513" s="9">
        <v>1</v>
      </c>
      <c r="GL513" s="9">
        <v>1</v>
      </c>
      <c r="GM513" s="9">
        <v>0</v>
      </c>
      <c r="GN513" s="9">
        <v>0</v>
      </c>
      <c r="GO513" s="9">
        <v>0</v>
      </c>
      <c r="GP513" s="1">
        <v>0</v>
      </c>
      <c r="GQ513" s="9">
        <v>0</v>
      </c>
      <c r="GR513" s="11">
        <f t="shared" si="163"/>
        <v>0</v>
      </c>
      <c r="GS513" s="9">
        <v>0</v>
      </c>
      <c r="GT513" s="9">
        <v>0</v>
      </c>
      <c r="GU513" s="9">
        <v>0</v>
      </c>
      <c r="GV513" s="9">
        <v>0</v>
      </c>
      <c r="GW513" s="9">
        <v>0</v>
      </c>
      <c r="GX513" s="9">
        <f t="shared" si="164"/>
        <v>3</v>
      </c>
      <c r="GY513" s="9">
        <v>1</v>
      </c>
      <c r="GZ513" s="9">
        <v>0</v>
      </c>
      <c r="HA513" s="9">
        <v>0</v>
      </c>
      <c r="HB513" s="9">
        <v>1</v>
      </c>
      <c r="HC513" s="9">
        <v>0</v>
      </c>
      <c r="HD513" s="9">
        <v>0</v>
      </c>
      <c r="HE513" s="9">
        <v>0</v>
      </c>
      <c r="HF513" s="9">
        <v>0</v>
      </c>
      <c r="HG513" s="9">
        <v>0</v>
      </c>
      <c r="HH513" s="9">
        <v>0</v>
      </c>
      <c r="HI513" s="9">
        <v>1</v>
      </c>
      <c r="HJ513" s="9">
        <v>0</v>
      </c>
      <c r="HK513" s="9">
        <v>0</v>
      </c>
      <c r="HL513" s="9">
        <v>0</v>
      </c>
      <c r="HM513" s="9">
        <v>0</v>
      </c>
      <c r="HN513" s="9">
        <v>0</v>
      </c>
      <c r="HO513" s="9">
        <v>0</v>
      </c>
      <c r="HP513" s="9">
        <v>0</v>
      </c>
      <c r="HQ513" s="9">
        <v>0</v>
      </c>
      <c r="HR513" s="9">
        <v>0</v>
      </c>
      <c r="HS513" s="9">
        <v>0</v>
      </c>
      <c r="HT513" s="9">
        <v>0</v>
      </c>
      <c r="HU513" s="9">
        <v>0</v>
      </c>
      <c r="HV513" s="9">
        <v>0</v>
      </c>
      <c r="HW513" s="9">
        <v>1</v>
      </c>
      <c r="HX513" s="9">
        <v>0</v>
      </c>
      <c r="HY513" s="9">
        <v>0</v>
      </c>
      <c r="HZ513" s="9">
        <v>0</v>
      </c>
      <c r="IA513" s="9">
        <v>0</v>
      </c>
      <c r="IB513" s="9">
        <v>0</v>
      </c>
      <c r="IC513" s="9">
        <v>0</v>
      </c>
      <c r="ID513" s="9">
        <v>1</v>
      </c>
      <c r="IE513" s="9">
        <v>0</v>
      </c>
      <c r="IF513" s="1">
        <v>1</v>
      </c>
      <c r="IG513" s="9">
        <v>1</v>
      </c>
      <c r="IH513" s="9">
        <v>0</v>
      </c>
      <c r="II513" s="9">
        <v>0</v>
      </c>
      <c r="IJ513" s="9">
        <v>0</v>
      </c>
      <c r="IK513" s="9">
        <v>0</v>
      </c>
      <c r="IL513" s="9">
        <v>0</v>
      </c>
      <c r="IM513" s="9">
        <v>1</v>
      </c>
      <c r="IN513" s="9">
        <v>0</v>
      </c>
      <c r="IO513" s="9">
        <v>0</v>
      </c>
      <c r="IP513" s="9">
        <v>0</v>
      </c>
      <c r="IQ513" s="9">
        <f t="shared" si="203"/>
        <v>0</v>
      </c>
      <c r="IR513" s="1">
        <v>0</v>
      </c>
      <c r="IS513" s="9">
        <v>0</v>
      </c>
      <c r="IT513" s="9">
        <v>0</v>
      </c>
      <c r="IU513" s="9">
        <v>0</v>
      </c>
      <c r="IV513" s="9">
        <v>0</v>
      </c>
      <c r="IW513" s="9">
        <v>0</v>
      </c>
      <c r="IX513" s="9">
        <v>0</v>
      </c>
      <c r="IY513" s="9">
        <v>0</v>
      </c>
      <c r="IZ513" s="9">
        <v>0</v>
      </c>
      <c r="JA513" s="9">
        <v>200</v>
      </c>
      <c r="JB513" s="9">
        <v>0</v>
      </c>
      <c r="JC513" s="9">
        <v>0</v>
      </c>
      <c r="JD513" s="1">
        <v>1</v>
      </c>
      <c r="JE513" s="9">
        <v>0</v>
      </c>
      <c r="JF513" s="1">
        <v>6</v>
      </c>
      <c r="JG513" s="1">
        <v>0</v>
      </c>
      <c r="JH513" s="1">
        <v>1</v>
      </c>
      <c r="JI513" s="1">
        <v>0</v>
      </c>
      <c r="JJ513" s="9"/>
      <c r="JK513" s="9">
        <v>0</v>
      </c>
      <c r="JL513" s="9">
        <v>0</v>
      </c>
      <c r="JM513" s="9">
        <v>0</v>
      </c>
      <c r="JN513" s="9">
        <v>0</v>
      </c>
      <c r="JO513" s="9">
        <v>0</v>
      </c>
      <c r="JP513" s="9">
        <v>0</v>
      </c>
      <c r="JQ513" s="9">
        <v>0</v>
      </c>
      <c r="JR513" s="9">
        <v>0</v>
      </c>
      <c r="JS513" s="9">
        <v>1</v>
      </c>
      <c r="JT513" s="9">
        <v>1</v>
      </c>
      <c r="JU513" s="9">
        <v>0</v>
      </c>
      <c r="JV513" s="9">
        <v>0</v>
      </c>
      <c r="JW513" s="9">
        <v>0</v>
      </c>
      <c r="JX513" s="9">
        <v>0</v>
      </c>
      <c r="JY513" s="9"/>
      <c r="JZ513" s="9"/>
      <c r="KA513" s="9"/>
      <c r="KB513" s="9">
        <v>0</v>
      </c>
      <c r="KC513" s="9">
        <f t="shared" si="204"/>
        <v>1</v>
      </c>
      <c r="KD513" s="1">
        <v>1</v>
      </c>
      <c r="KE513" s="1">
        <v>1</v>
      </c>
      <c r="KF513" s="9">
        <v>0</v>
      </c>
      <c r="KG513" s="9">
        <v>0</v>
      </c>
      <c r="KH513" s="9">
        <v>0</v>
      </c>
      <c r="KI513" s="9">
        <v>0</v>
      </c>
      <c r="KJ513" s="9">
        <v>0</v>
      </c>
      <c r="KK513" s="9">
        <v>0</v>
      </c>
      <c r="KL513" s="9">
        <v>0</v>
      </c>
      <c r="KM513" s="9">
        <v>0</v>
      </c>
      <c r="KN513" s="9">
        <v>0</v>
      </c>
      <c r="KO513" s="9">
        <v>0</v>
      </c>
      <c r="KP513" s="9">
        <v>0</v>
      </c>
      <c r="KQ513" s="9">
        <v>0</v>
      </c>
      <c r="KR513" s="9">
        <v>0</v>
      </c>
      <c r="KS513" s="9">
        <v>0</v>
      </c>
      <c r="KT513" s="9">
        <v>0</v>
      </c>
      <c r="KU513" s="9">
        <v>0</v>
      </c>
      <c r="KV513" s="9">
        <v>0</v>
      </c>
      <c r="KW513" s="9" t="s">
        <v>102</v>
      </c>
      <c r="KX513" s="9">
        <v>1</v>
      </c>
      <c r="KY513" s="9">
        <v>0</v>
      </c>
      <c r="KZ513" s="12">
        <v>14.3</v>
      </c>
      <c r="LA513" s="12">
        <v>43.9</v>
      </c>
      <c r="LB513" s="9">
        <v>6900</v>
      </c>
      <c r="LC513" s="9">
        <v>4550</v>
      </c>
      <c r="LD513" s="9">
        <v>1660</v>
      </c>
      <c r="LE513" s="9">
        <v>449000</v>
      </c>
      <c r="LF513" s="13">
        <v>0.64</v>
      </c>
      <c r="LG513" s="13">
        <v>15.7</v>
      </c>
      <c r="LH513" s="13">
        <v>0.35</v>
      </c>
      <c r="LI513" s="13">
        <v>0.14000000000000001</v>
      </c>
      <c r="LJ513" s="12">
        <v>58.9</v>
      </c>
      <c r="LK513" s="9">
        <v>55</v>
      </c>
      <c r="LL513" s="9">
        <v>347</v>
      </c>
      <c r="LM513" s="12">
        <v>48.99</v>
      </c>
      <c r="LN513" s="9"/>
      <c r="LO513" s="12">
        <v>382</v>
      </c>
      <c r="LP513" s="12">
        <v>329</v>
      </c>
      <c r="LQ513" s="14">
        <v>1.2999999999999999E-3</v>
      </c>
      <c r="LR513" s="9"/>
      <c r="LS513" s="9"/>
      <c r="LT513" s="9">
        <v>12.9</v>
      </c>
      <c r="LU513" s="9"/>
      <c r="LV513" s="9">
        <v>1</v>
      </c>
      <c r="LW513" s="9" t="s">
        <v>479</v>
      </c>
      <c r="LX513" s="1">
        <v>0</v>
      </c>
      <c r="LY513" s="1">
        <v>1</v>
      </c>
      <c r="LZ513" s="1">
        <v>1</v>
      </c>
      <c r="MA513" s="9">
        <v>1</v>
      </c>
      <c r="MB513" s="9">
        <f t="shared" si="167"/>
        <v>0</v>
      </c>
      <c r="MC513" s="9">
        <v>0</v>
      </c>
      <c r="MD513" s="9">
        <v>0</v>
      </c>
      <c r="ME513" s="9">
        <v>0</v>
      </c>
      <c r="MF513" s="9">
        <v>0</v>
      </c>
      <c r="MG513" s="9">
        <v>0</v>
      </c>
      <c r="MH513" s="9">
        <v>0</v>
      </c>
      <c r="MI513" s="9">
        <v>0</v>
      </c>
      <c r="MJ513" s="9">
        <v>0</v>
      </c>
      <c r="MK513" s="9">
        <v>1</v>
      </c>
      <c r="ML513" s="9">
        <v>0</v>
      </c>
      <c r="MM513" s="9">
        <f t="shared" si="168"/>
        <v>1</v>
      </c>
      <c r="MN513" s="1">
        <v>1</v>
      </c>
      <c r="MO513" s="9">
        <v>1</v>
      </c>
      <c r="MP513" s="9">
        <v>0</v>
      </c>
      <c r="MQ513" s="9">
        <v>0</v>
      </c>
      <c r="MR513" s="9">
        <v>0</v>
      </c>
      <c r="MS513" s="9">
        <v>0</v>
      </c>
      <c r="MT513" s="9">
        <v>0</v>
      </c>
      <c r="MU513" s="9">
        <v>0</v>
      </c>
      <c r="MV513" s="9">
        <v>0</v>
      </c>
      <c r="MW513" s="9">
        <v>0</v>
      </c>
      <c r="MX513" s="9">
        <v>0</v>
      </c>
      <c r="MY513" s="9">
        <v>0</v>
      </c>
      <c r="MZ513" s="9">
        <v>0</v>
      </c>
      <c r="NA513" s="9">
        <v>0</v>
      </c>
      <c r="NB513" s="9" t="s">
        <v>122</v>
      </c>
      <c r="NC513" s="12">
        <v>13.5</v>
      </c>
      <c r="ND513" s="12">
        <v>41.8</v>
      </c>
      <c r="NE513" s="9">
        <v>13860</v>
      </c>
      <c r="NF513" s="9">
        <v>11420</v>
      </c>
      <c r="NG513" s="9">
        <v>1490</v>
      </c>
      <c r="NH513" s="9">
        <v>603000</v>
      </c>
      <c r="NI513" s="9"/>
      <c r="NJ513" s="9"/>
      <c r="NK513" s="9"/>
      <c r="NL513" s="9"/>
      <c r="NM513" s="9"/>
      <c r="NN513" s="9"/>
      <c r="NO513" s="9">
        <v>264</v>
      </c>
      <c r="NP513" s="12">
        <v>1.89</v>
      </c>
      <c r="NQ513" s="9"/>
      <c r="NR513" s="9"/>
      <c r="NS513" s="9">
        <v>650</v>
      </c>
      <c r="NT513" s="9"/>
      <c r="NU513" s="9"/>
      <c r="NV513" s="9"/>
      <c r="NW513" s="9"/>
      <c r="NX513" s="9"/>
      <c r="NY513" s="1">
        <v>0</v>
      </c>
      <c r="NZ513" s="9"/>
      <c r="OA513" s="1">
        <v>0</v>
      </c>
      <c r="OB513" s="1">
        <v>0</v>
      </c>
      <c r="OC513" s="9">
        <v>0</v>
      </c>
      <c r="OD513" s="9">
        <v>0</v>
      </c>
      <c r="OE513" s="9">
        <f t="shared" si="169"/>
        <v>0</v>
      </c>
      <c r="OF513" s="9">
        <v>0</v>
      </c>
      <c r="OG513" s="9">
        <v>0</v>
      </c>
      <c r="OH513" s="9">
        <v>0</v>
      </c>
      <c r="OI513" s="9">
        <v>0</v>
      </c>
      <c r="OJ513" s="9">
        <v>0</v>
      </c>
      <c r="OK513" s="9">
        <v>0</v>
      </c>
      <c r="OL513" s="9">
        <v>0</v>
      </c>
      <c r="OM513" s="9">
        <v>0</v>
      </c>
      <c r="ON513" s="9">
        <v>0</v>
      </c>
      <c r="OO513" s="9">
        <v>0</v>
      </c>
      <c r="OP513" s="9">
        <f t="shared" si="170"/>
        <v>0</v>
      </c>
      <c r="OQ513" s="9">
        <v>0</v>
      </c>
      <c r="OR513" s="9">
        <v>0</v>
      </c>
      <c r="OS513" s="9">
        <v>0</v>
      </c>
      <c r="OT513" s="9">
        <v>0</v>
      </c>
      <c r="OU513" s="9">
        <v>0</v>
      </c>
      <c r="OV513" s="9">
        <v>0</v>
      </c>
      <c r="OW513" s="9">
        <v>0</v>
      </c>
      <c r="OX513" s="9">
        <v>0</v>
      </c>
      <c r="OY513" s="9">
        <v>0</v>
      </c>
      <c r="OZ513" s="9">
        <v>0</v>
      </c>
      <c r="PA513" s="9">
        <v>0</v>
      </c>
      <c r="PB513" s="9">
        <v>0</v>
      </c>
    </row>
    <row r="514" spans="1:418" x14ac:dyDescent="0.25">
      <c r="A514" s="1">
        <v>513</v>
      </c>
      <c r="B514" s="26" t="s">
        <v>2</v>
      </c>
      <c r="C514" s="9">
        <v>0</v>
      </c>
      <c r="D514" s="9">
        <v>1</v>
      </c>
      <c r="E514" s="9">
        <v>54</v>
      </c>
      <c r="F514" s="9">
        <v>0</v>
      </c>
      <c r="G514" s="1">
        <v>1</v>
      </c>
      <c r="H514" s="9">
        <v>0</v>
      </c>
      <c r="I514" s="9">
        <v>0</v>
      </c>
      <c r="J514" s="9" t="s">
        <v>5</v>
      </c>
      <c r="K514" s="9">
        <v>1</v>
      </c>
      <c r="L514" s="9">
        <v>0</v>
      </c>
      <c r="M514" s="9">
        <v>0</v>
      </c>
      <c r="N514" s="9">
        <v>0</v>
      </c>
      <c r="O514" s="9" t="s">
        <v>271</v>
      </c>
      <c r="P514" s="9" t="s">
        <v>247</v>
      </c>
      <c r="Q514" s="9"/>
      <c r="R514" s="9" t="s">
        <v>393</v>
      </c>
      <c r="S514" s="1">
        <v>0</v>
      </c>
      <c r="T514" s="9" t="s">
        <v>329</v>
      </c>
      <c r="U514" s="9" t="s">
        <v>149</v>
      </c>
      <c r="V514" s="9" t="s">
        <v>111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1</v>
      </c>
      <c r="BA514" s="9">
        <v>0</v>
      </c>
      <c r="BB514" s="1">
        <v>1</v>
      </c>
      <c r="BC514" s="9">
        <v>0</v>
      </c>
      <c r="BD514" s="9">
        <v>0</v>
      </c>
      <c r="BE514" s="9">
        <f t="shared" si="202"/>
        <v>0</v>
      </c>
      <c r="BF514" s="9">
        <v>0</v>
      </c>
      <c r="BG514" s="9">
        <v>0</v>
      </c>
      <c r="BH514" s="9">
        <v>0</v>
      </c>
      <c r="BI514" s="9">
        <v>0</v>
      </c>
      <c r="BJ514" s="1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/>
      <c r="CJ514" s="9"/>
      <c r="CK514" s="9" t="s">
        <v>125</v>
      </c>
      <c r="CL514" s="1">
        <v>0</v>
      </c>
      <c r="CM514" s="10">
        <v>44024</v>
      </c>
      <c r="CN514" s="10">
        <v>44025</v>
      </c>
      <c r="CO514" s="10"/>
      <c r="CP514" s="10"/>
      <c r="CQ514" s="10"/>
      <c r="CR514" s="10"/>
      <c r="CS514" s="10">
        <v>44043</v>
      </c>
      <c r="CT514" s="3"/>
      <c r="CU514" s="3">
        <f t="shared" si="198"/>
        <v>19</v>
      </c>
      <c r="CV514" s="11"/>
      <c r="CW514" s="11"/>
      <c r="CX514" s="11"/>
      <c r="CY514" s="3">
        <f t="shared" si="209"/>
        <v>19</v>
      </c>
      <c r="CZ514" s="11">
        <v>0</v>
      </c>
      <c r="DA514" s="3">
        <v>1</v>
      </c>
      <c r="DB514" s="11">
        <v>0</v>
      </c>
      <c r="DC514" s="3">
        <f t="shared" si="199"/>
        <v>1</v>
      </c>
      <c r="DD514" s="10">
        <v>44021</v>
      </c>
      <c r="DE514" s="1">
        <v>0</v>
      </c>
      <c r="DF514" s="11">
        <f t="shared" si="161"/>
        <v>3</v>
      </c>
      <c r="DG514" s="3">
        <f t="shared" si="200"/>
        <v>4</v>
      </c>
      <c r="DH514" s="9">
        <v>0</v>
      </c>
      <c r="DI514" s="9">
        <v>1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1</v>
      </c>
      <c r="DP514" s="9">
        <v>0</v>
      </c>
      <c r="DQ514" s="9">
        <v>0</v>
      </c>
      <c r="DR514" s="9">
        <v>0</v>
      </c>
      <c r="DS514" s="9">
        <v>1</v>
      </c>
      <c r="DT514" s="9">
        <v>1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90</v>
      </c>
      <c r="EH514" s="9"/>
      <c r="EI514" s="12"/>
      <c r="EJ514" s="11"/>
      <c r="EK514" s="11"/>
      <c r="EL514" s="11"/>
      <c r="EM514" s="9">
        <v>130</v>
      </c>
      <c r="EN514" s="9">
        <v>70</v>
      </c>
      <c r="EO514" s="12">
        <f t="shared" si="162"/>
        <v>90</v>
      </c>
      <c r="EP514" s="11">
        <v>0</v>
      </c>
      <c r="EQ514" s="9">
        <v>78</v>
      </c>
      <c r="ER514" s="9">
        <v>0</v>
      </c>
      <c r="ES514" s="9">
        <v>18</v>
      </c>
      <c r="ET514" s="9">
        <v>0</v>
      </c>
      <c r="EU514" s="12">
        <v>37</v>
      </c>
      <c r="EV514" s="11">
        <v>0</v>
      </c>
      <c r="EW514" s="12">
        <v>37</v>
      </c>
      <c r="EX514" s="9">
        <v>86</v>
      </c>
      <c r="EY514" s="1">
        <v>1</v>
      </c>
      <c r="EZ514" s="9" t="s">
        <v>51</v>
      </c>
      <c r="FA514" s="9">
        <v>1</v>
      </c>
      <c r="FB514" s="9">
        <v>0</v>
      </c>
      <c r="FC514" s="9">
        <v>0</v>
      </c>
      <c r="FD514" s="9">
        <v>0</v>
      </c>
      <c r="FE514" s="9">
        <v>0</v>
      </c>
      <c r="FF514" s="9">
        <v>0</v>
      </c>
      <c r="FG514" s="9">
        <v>0</v>
      </c>
      <c r="FH514" s="9">
        <v>0</v>
      </c>
      <c r="FI514" s="1">
        <v>0</v>
      </c>
      <c r="FJ514" s="1">
        <v>1</v>
      </c>
      <c r="FK514" s="9">
        <v>0</v>
      </c>
      <c r="FL514" s="9">
        <v>0</v>
      </c>
      <c r="FM514" s="9" t="s">
        <v>104</v>
      </c>
      <c r="FN514" s="1" t="s">
        <v>83</v>
      </c>
      <c r="FO514" s="9">
        <v>0</v>
      </c>
      <c r="FP514" s="9">
        <v>0</v>
      </c>
      <c r="FQ514" s="1">
        <v>1</v>
      </c>
      <c r="FR514" s="1">
        <v>1</v>
      </c>
      <c r="FS514" s="1">
        <f t="shared" si="201"/>
        <v>2</v>
      </c>
      <c r="FT514" s="1">
        <v>0</v>
      </c>
      <c r="FU514" s="9">
        <v>0</v>
      </c>
      <c r="FV514" s="9">
        <v>0</v>
      </c>
      <c r="FW514" s="9">
        <v>0</v>
      </c>
      <c r="FX514" s="9">
        <v>0</v>
      </c>
      <c r="FY514" s="9">
        <v>0</v>
      </c>
      <c r="FZ514" s="1">
        <f t="shared" ref="FZ514:FZ577" si="210">GB514+GD514+GE514+GF514</f>
        <v>1</v>
      </c>
      <c r="GA514" s="1">
        <v>1</v>
      </c>
      <c r="GB514" s="9">
        <v>1</v>
      </c>
      <c r="GC514" s="9">
        <v>0</v>
      </c>
      <c r="GD514" s="9">
        <v>0</v>
      </c>
      <c r="GE514" s="9">
        <v>0</v>
      </c>
      <c r="GF514" s="9">
        <v>0</v>
      </c>
      <c r="GG514" s="9">
        <v>0</v>
      </c>
      <c r="GH514" s="1">
        <f t="shared" ref="GH514:GH577" si="211">GJ514+GL514+GM514+GN514</f>
        <v>1</v>
      </c>
      <c r="GI514" s="1">
        <v>1</v>
      </c>
      <c r="GJ514" s="9">
        <v>0</v>
      </c>
      <c r="GK514" s="9">
        <v>1</v>
      </c>
      <c r="GL514" s="9">
        <v>1</v>
      </c>
      <c r="GM514" s="9">
        <v>0</v>
      </c>
      <c r="GN514" s="9">
        <v>0</v>
      </c>
      <c r="GO514" s="9">
        <v>0</v>
      </c>
      <c r="GP514" s="1">
        <v>0</v>
      </c>
      <c r="GQ514" s="9">
        <v>0</v>
      </c>
      <c r="GR514" s="11">
        <f t="shared" si="163"/>
        <v>0</v>
      </c>
      <c r="GS514" s="9">
        <v>0</v>
      </c>
      <c r="GT514" s="9">
        <v>0</v>
      </c>
      <c r="GU514" s="9">
        <v>0</v>
      </c>
      <c r="GV514" s="9">
        <v>0</v>
      </c>
      <c r="GW514" s="9">
        <v>0</v>
      </c>
      <c r="GX514" s="9">
        <f t="shared" si="164"/>
        <v>2</v>
      </c>
      <c r="GY514" s="9">
        <v>1</v>
      </c>
      <c r="GZ514" s="9">
        <v>0</v>
      </c>
      <c r="HA514" s="9">
        <v>0</v>
      </c>
      <c r="HB514" s="9">
        <v>1</v>
      </c>
      <c r="HC514" s="9">
        <v>0</v>
      </c>
      <c r="HD514" s="9">
        <v>0</v>
      </c>
      <c r="HE514" s="9">
        <v>0</v>
      </c>
      <c r="HF514" s="9">
        <v>0</v>
      </c>
      <c r="HG514" s="9">
        <v>0</v>
      </c>
      <c r="HH514" s="9">
        <v>0</v>
      </c>
      <c r="HI514" s="9">
        <v>1</v>
      </c>
      <c r="HJ514" s="9">
        <v>0</v>
      </c>
      <c r="HK514" s="9">
        <v>0</v>
      </c>
      <c r="HL514" s="9">
        <v>0</v>
      </c>
      <c r="HM514" s="9">
        <v>0</v>
      </c>
      <c r="HN514" s="9">
        <v>0</v>
      </c>
      <c r="HO514" s="9">
        <v>0</v>
      </c>
      <c r="HP514" s="9">
        <v>0</v>
      </c>
      <c r="HQ514" s="9">
        <v>0</v>
      </c>
      <c r="HR514" s="9">
        <v>0</v>
      </c>
      <c r="HS514" s="9">
        <v>0</v>
      </c>
      <c r="HT514" s="9">
        <v>0</v>
      </c>
      <c r="HU514" s="9">
        <v>0</v>
      </c>
      <c r="HV514" s="9">
        <v>0</v>
      </c>
      <c r="HW514" s="9">
        <v>0</v>
      </c>
      <c r="HX514" s="9">
        <v>0</v>
      </c>
      <c r="HY514" s="9">
        <v>0</v>
      </c>
      <c r="HZ514" s="9">
        <v>0</v>
      </c>
      <c r="IA514" s="9">
        <v>0</v>
      </c>
      <c r="IB514" s="9">
        <v>0</v>
      </c>
      <c r="IC514" s="9">
        <v>0</v>
      </c>
      <c r="ID514" s="9">
        <v>1</v>
      </c>
      <c r="IE514" s="9">
        <v>0</v>
      </c>
      <c r="IF514" s="1">
        <v>0</v>
      </c>
      <c r="IG514" s="9">
        <v>0</v>
      </c>
      <c r="IH514" s="9">
        <v>0</v>
      </c>
      <c r="II514" s="9">
        <v>0</v>
      </c>
      <c r="IJ514" s="9">
        <v>0</v>
      </c>
      <c r="IK514" s="9">
        <v>0</v>
      </c>
      <c r="IL514" s="9">
        <v>0</v>
      </c>
      <c r="IM514" s="9">
        <v>1</v>
      </c>
      <c r="IN514" s="9">
        <v>0</v>
      </c>
      <c r="IO514" s="9">
        <v>0</v>
      </c>
      <c r="IP514" s="9">
        <v>0</v>
      </c>
      <c r="IQ514" s="9">
        <f t="shared" si="203"/>
        <v>0</v>
      </c>
      <c r="IR514" s="1">
        <v>0</v>
      </c>
      <c r="IS514" s="9">
        <v>0</v>
      </c>
      <c r="IT514" s="9">
        <v>0</v>
      </c>
      <c r="IU514" s="9">
        <v>0</v>
      </c>
      <c r="IV514" s="9">
        <v>0</v>
      </c>
      <c r="IW514" s="9">
        <v>0</v>
      </c>
      <c r="IX514" s="9">
        <v>0</v>
      </c>
      <c r="IY514" s="9">
        <v>0</v>
      </c>
      <c r="IZ514" s="9">
        <v>0</v>
      </c>
      <c r="JA514" s="9">
        <v>70</v>
      </c>
      <c r="JB514" s="9">
        <v>0</v>
      </c>
      <c r="JC514" s="9">
        <v>0</v>
      </c>
      <c r="JD514" s="9">
        <v>0</v>
      </c>
      <c r="JE514" s="1">
        <v>1</v>
      </c>
      <c r="JF514" s="1">
        <v>5</v>
      </c>
      <c r="JG514" s="1">
        <v>0</v>
      </c>
      <c r="JH514" s="1">
        <v>1</v>
      </c>
      <c r="JI514" s="1">
        <v>0</v>
      </c>
      <c r="JJ514" s="9"/>
      <c r="JK514" s="9">
        <v>0</v>
      </c>
      <c r="JL514" s="9">
        <v>0</v>
      </c>
      <c r="JM514" s="9">
        <v>0</v>
      </c>
      <c r="JN514" s="9">
        <v>0</v>
      </c>
      <c r="JO514" s="9">
        <v>0</v>
      </c>
      <c r="JP514" s="9">
        <v>0</v>
      </c>
      <c r="JQ514" s="9">
        <v>0</v>
      </c>
      <c r="JR514" s="9">
        <v>0</v>
      </c>
      <c r="JS514" s="9">
        <v>1</v>
      </c>
      <c r="JT514" s="9">
        <v>1</v>
      </c>
      <c r="JU514" s="9">
        <v>1</v>
      </c>
      <c r="JV514" s="9">
        <v>1</v>
      </c>
      <c r="JW514" s="9">
        <v>0</v>
      </c>
      <c r="JX514" s="9">
        <v>0</v>
      </c>
      <c r="JY514" s="9"/>
      <c r="JZ514" s="9"/>
      <c r="KA514" s="9"/>
      <c r="KB514" s="9">
        <v>0</v>
      </c>
      <c r="KC514" s="9">
        <f t="shared" si="204"/>
        <v>1</v>
      </c>
      <c r="KD514" s="1">
        <v>1</v>
      </c>
      <c r="KE514" s="1">
        <v>1</v>
      </c>
      <c r="KF514" s="9">
        <v>0</v>
      </c>
      <c r="KG514" s="9">
        <v>0</v>
      </c>
      <c r="KH514" s="9">
        <v>0</v>
      </c>
      <c r="KI514" s="9">
        <v>0</v>
      </c>
      <c r="KJ514" s="9">
        <v>0</v>
      </c>
      <c r="KK514" s="9">
        <v>0</v>
      </c>
      <c r="KL514" s="9">
        <v>0</v>
      </c>
      <c r="KM514" s="9">
        <v>0</v>
      </c>
      <c r="KN514" s="9">
        <v>0</v>
      </c>
      <c r="KO514" s="9">
        <v>0</v>
      </c>
      <c r="KP514" s="9">
        <v>0</v>
      </c>
      <c r="KQ514" s="9">
        <v>0</v>
      </c>
      <c r="KR514" s="9">
        <v>0</v>
      </c>
      <c r="KS514" s="9">
        <v>0</v>
      </c>
      <c r="KT514" s="9">
        <v>0</v>
      </c>
      <c r="KU514" s="9">
        <v>0</v>
      </c>
      <c r="KV514" s="9">
        <v>0</v>
      </c>
      <c r="KW514" s="9" t="s">
        <v>102</v>
      </c>
      <c r="KX514" s="9">
        <v>1</v>
      </c>
      <c r="KY514" s="9">
        <v>0</v>
      </c>
      <c r="KZ514" s="12">
        <v>15.5</v>
      </c>
      <c r="LA514" s="12">
        <v>47.8</v>
      </c>
      <c r="LB514" s="9">
        <v>7640</v>
      </c>
      <c r="LC514" s="9">
        <v>6020</v>
      </c>
      <c r="LD514" s="9">
        <v>1220</v>
      </c>
      <c r="LE514" s="9">
        <v>170000</v>
      </c>
      <c r="LF514" s="13">
        <v>1.06</v>
      </c>
      <c r="LG514" s="13">
        <v>12.5</v>
      </c>
      <c r="LH514" s="9"/>
      <c r="LI514" s="9"/>
      <c r="LJ514" s="12">
        <v>39</v>
      </c>
      <c r="LK514" s="9">
        <v>52.4</v>
      </c>
      <c r="LL514" s="9">
        <v>452</v>
      </c>
      <c r="LM514" s="12">
        <v>147.77000000000001</v>
      </c>
      <c r="LN514" s="9"/>
      <c r="LO514" s="9"/>
      <c r="LP514" s="12">
        <v>239</v>
      </c>
      <c r="LQ514" s="14">
        <v>2.5000000000000001E-3</v>
      </c>
      <c r="LR514" s="9"/>
      <c r="LS514" s="9"/>
      <c r="LT514" s="9"/>
      <c r="LU514" s="9"/>
      <c r="LV514" s="9">
        <v>1</v>
      </c>
      <c r="LW514" s="9" t="s">
        <v>479</v>
      </c>
      <c r="LX514" s="1">
        <v>0</v>
      </c>
      <c r="LY514" s="1">
        <v>1</v>
      </c>
      <c r="LZ514" s="9">
        <v>1</v>
      </c>
      <c r="MA514" s="9">
        <v>0</v>
      </c>
      <c r="MB514" s="9">
        <f t="shared" si="167"/>
        <v>1</v>
      </c>
      <c r="MC514" s="1">
        <v>1</v>
      </c>
      <c r="MD514" s="9">
        <v>1</v>
      </c>
      <c r="ME514" s="9">
        <v>0</v>
      </c>
      <c r="MF514" s="9">
        <v>0</v>
      </c>
      <c r="MG514" s="9">
        <v>0</v>
      </c>
      <c r="MH514" s="9">
        <v>0</v>
      </c>
      <c r="MI514" s="9">
        <v>0</v>
      </c>
      <c r="MJ514" s="9">
        <v>0</v>
      </c>
      <c r="MK514" s="9">
        <v>1</v>
      </c>
      <c r="ML514" s="9">
        <v>0</v>
      </c>
      <c r="MM514" s="9">
        <f t="shared" si="168"/>
        <v>1</v>
      </c>
      <c r="MN514" s="1">
        <v>1</v>
      </c>
      <c r="MO514" s="9">
        <v>1</v>
      </c>
      <c r="MP514" s="9">
        <v>0</v>
      </c>
      <c r="MQ514" s="9">
        <v>0</v>
      </c>
      <c r="MR514" s="9">
        <v>0</v>
      </c>
      <c r="MS514" s="9">
        <v>0</v>
      </c>
      <c r="MT514" s="9">
        <v>0</v>
      </c>
      <c r="MU514" s="9">
        <v>0</v>
      </c>
      <c r="MV514" s="9">
        <v>0</v>
      </c>
      <c r="MW514" s="9">
        <v>0</v>
      </c>
      <c r="MX514" s="9">
        <v>0</v>
      </c>
      <c r="MY514" s="9">
        <v>0</v>
      </c>
      <c r="MZ514" s="9">
        <v>0</v>
      </c>
      <c r="NA514" s="9">
        <v>0</v>
      </c>
      <c r="NB514" s="9" t="s">
        <v>122</v>
      </c>
      <c r="NC514" s="12">
        <v>14.6</v>
      </c>
      <c r="ND514" s="12">
        <v>46.5</v>
      </c>
      <c r="NE514" s="9">
        <v>8870</v>
      </c>
      <c r="NF514" s="9">
        <v>7530</v>
      </c>
      <c r="NG514" s="9">
        <v>960</v>
      </c>
      <c r="NH514" s="9">
        <v>195000</v>
      </c>
      <c r="NI514" s="13">
        <v>1.08</v>
      </c>
      <c r="NJ514" s="13">
        <v>12.8</v>
      </c>
      <c r="NK514" s="9"/>
      <c r="NL514" s="9"/>
      <c r="NM514" s="9"/>
      <c r="NN514" s="9"/>
      <c r="NO514" s="9"/>
      <c r="NP514" s="12">
        <v>178</v>
      </c>
      <c r="NQ514" s="9"/>
      <c r="NR514" s="9"/>
      <c r="NS514" s="9"/>
      <c r="NT514" s="9"/>
      <c r="NU514" s="9"/>
      <c r="NV514" s="9"/>
      <c r="NW514" s="9"/>
      <c r="NX514" s="9"/>
      <c r="NY514" s="1">
        <v>0</v>
      </c>
      <c r="NZ514" s="9"/>
      <c r="OA514" s="1">
        <v>0</v>
      </c>
      <c r="OB514" s="1">
        <v>0</v>
      </c>
      <c r="OC514" s="9">
        <v>0</v>
      </c>
      <c r="OD514" s="9">
        <v>0</v>
      </c>
      <c r="OE514" s="9">
        <f t="shared" si="169"/>
        <v>0</v>
      </c>
      <c r="OF514" s="9">
        <v>0</v>
      </c>
      <c r="OG514" s="9">
        <v>0</v>
      </c>
      <c r="OH514" s="9">
        <v>0</v>
      </c>
      <c r="OI514" s="9">
        <v>0</v>
      </c>
      <c r="OJ514" s="9">
        <v>0</v>
      </c>
      <c r="OK514" s="9">
        <v>0</v>
      </c>
      <c r="OL514" s="9">
        <v>0</v>
      </c>
      <c r="OM514" s="9">
        <v>0</v>
      </c>
      <c r="ON514" s="9">
        <v>0</v>
      </c>
      <c r="OO514" s="9">
        <v>0</v>
      </c>
      <c r="OP514" s="9">
        <f t="shared" si="170"/>
        <v>0</v>
      </c>
      <c r="OQ514" s="9">
        <v>0</v>
      </c>
      <c r="OR514" s="9">
        <v>0</v>
      </c>
      <c r="OS514" s="9">
        <v>0</v>
      </c>
      <c r="OT514" s="9">
        <v>0</v>
      </c>
      <c r="OU514" s="9">
        <v>0</v>
      </c>
      <c r="OV514" s="9">
        <v>0</v>
      </c>
      <c r="OW514" s="9">
        <v>0</v>
      </c>
      <c r="OX514" s="9">
        <v>0</v>
      </c>
      <c r="OY514" s="9">
        <v>0</v>
      </c>
      <c r="OZ514" s="9">
        <v>0</v>
      </c>
      <c r="PA514" s="9">
        <v>0</v>
      </c>
      <c r="PB514" s="9">
        <v>0</v>
      </c>
    </row>
    <row r="515" spans="1:418" x14ac:dyDescent="0.25">
      <c r="A515" s="1">
        <v>514</v>
      </c>
      <c r="B515" s="26" t="s">
        <v>1</v>
      </c>
      <c r="C515" s="9">
        <v>1</v>
      </c>
      <c r="D515" s="9">
        <v>0</v>
      </c>
      <c r="E515" s="9">
        <v>54</v>
      </c>
      <c r="F515" s="9">
        <v>0</v>
      </c>
      <c r="G515" s="1">
        <v>1</v>
      </c>
      <c r="H515" s="9">
        <v>0</v>
      </c>
      <c r="I515" s="9">
        <v>0</v>
      </c>
      <c r="J515" s="9" t="s">
        <v>5</v>
      </c>
      <c r="K515" s="9">
        <v>1</v>
      </c>
      <c r="L515" s="9">
        <v>0</v>
      </c>
      <c r="M515" s="9">
        <v>0</v>
      </c>
      <c r="N515" s="9">
        <v>0</v>
      </c>
      <c r="O515" s="9" t="s">
        <v>271</v>
      </c>
      <c r="P515" s="9" t="s">
        <v>247</v>
      </c>
      <c r="Q515" s="9"/>
      <c r="R515" s="9" t="s">
        <v>393</v>
      </c>
      <c r="S515" s="1">
        <v>0</v>
      </c>
      <c r="T515" s="9" t="s">
        <v>329</v>
      </c>
      <c r="U515" s="9" t="s">
        <v>149</v>
      </c>
      <c r="V515" s="9" t="s">
        <v>111</v>
      </c>
      <c r="W515" s="9">
        <v>1</v>
      </c>
      <c r="X515" s="9">
        <v>0</v>
      </c>
      <c r="Y515" s="9">
        <v>0</v>
      </c>
      <c r="Z515" s="9">
        <v>1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1</v>
      </c>
      <c r="BA515" s="9">
        <v>0</v>
      </c>
      <c r="BB515" s="1">
        <v>1</v>
      </c>
      <c r="BC515" s="9">
        <v>0</v>
      </c>
      <c r="BD515" s="9">
        <v>0</v>
      </c>
      <c r="BE515" s="9">
        <f t="shared" si="202"/>
        <v>1</v>
      </c>
      <c r="BF515" s="9">
        <v>0</v>
      </c>
      <c r="BG515" s="9">
        <v>0</v>
      </c>
      <c r="BH515" s="9">
        <v>0</v>
      </c>
      <c r="BI515" s="9">
        <v>0</v>
      </c>
      <c r="BJ515" s="1">
        <v>1</v>
      </c>
      <c r="BK515" s="9">
        <v>1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1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/>
      <c r="CJ515" s="9"/>
      <c r="CK515" s="9" t="s">
        <v>123</v>
      </c>
      <c r="CL515" s="9">
        <v>0</v>
      </c>
      <c r="CM515" s="10">
        <v>44029</v>
      </c>
      <c r="CN515" s="10">
        <v>44030</v>
      </c>
      <c r="CO515" s="10"/>
      <c r="CP515" s="10"/>
      <c r="CQ515" s="10"/>
      <c r="CR515" s="10"/>
      <c r="CS515" s="10">
        <v>44037</v>
      </c>
      <c r="CT515" s="3"/>
      <c r="CU515" s="3">
        <f t="shared" ref="CU515:CU578" si="212">CS515-CM515</f>
        <v>8</v>
      </c>
      <c r="CV515" s="11"/>
      <c r="CW515" s="11"/>
      <c r="CX515" s="11"/>
      <c r="CY515" s="3">
        <f t="shared" si="209"/>
        <v>8</v>
      </c>
      <c r="CZ515" s="11">
        <v>0</v>
      </c>
      <c r="DA515" s="3">
        <v>1</v>
      </c>
      <c r="DB515" s="11">
        <v>0</v>
      </c>
      <c r="DC515" s="3">
        <f t="shared" ref="DC515:DC578" si="213">SUM(CZ515:DB515)</f>
        <v>1</v>
      </c>
      <c r="DD515" s="10">
        <v>44025</v>
      </c>
      <c r="DE515" s="1">
        <v>0</v>
      </c>
      <c r="DF515" s="11">
        <f t="shared" si="161"/>
        <v>4</v>
      </c>
      <c r="DG515" s="3">
        <f t="shared" ref="DG515:DG578" si="214">SUM(DH515:EF515)</f>
        <v>3</v>
      </c>
      <c r="DH515" s="9">
        <v>1</v>
      </c>
      <c r="DI515" s="9">
        <v>1</v>
      </c>
      <c r="DJ515" s="9">
        <v>0</v>
      </c>
      <c r="DK515" s="9">
        <v>0</v>
      </c>
      <c r="DL515" s="9">
        <v>0</v>
      </c>
      <c r="DM515" s="9">
        <v>0</v>
      </c>
      <c r="DN515" s="9">
        <v>0</v>
      </c>
      <c r="DO515" s="9">
        <v>1</v>
      </c>
      <c r="DP515" s="9">
        <v>0</v>
      </c>
      <c r="DQ515" s="9">
        <v>0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9">
        <v>0</v>
      </c>
      <c r="ED515" s="9">
        <v>0</v>
      </c>
      <c r="EE515" s="9">
        <v>0</v>
      </c>
      <c r="EF515" s="9">
        <v>0</v>
      </c>
      <c r="EG515" s="9"/>
      <c r="EH515" s="9"/>
      <c r="EI515" s="12"/>
      <c r="EJ515" s="11"/>
      <c r="EK515" s="11"/>
      <c r="EL515" s="11"/>
      <c r="EM515" s="9">
        <v>120</v>
      </c>
      <c r="EN515" s="9">
        <v>80</v>
      </c>
      <c r="EO515" s="12">
        <f t="shared" si="162"/>
        <v>93.333333333333329</v>
      </c>
      <c r="EP515" s="11">
        <v>0</v>
      </c>
      <c r="EQ515" s="9">
        <v>80</v>
      </c>
      <c r="ER515" s="9">
        <v>0</v>
      </c>
      <c r="ES515" s="9">
        <v>22</v>
      </c>
      <c r="ET515" s="9">
        <v>0</v>
      </c>
      <c r="EU515" s="12">
        <v>36</v>
      </c>
      <c r="EV515" s="11">
        <v>0</v>
      </c>
      <c r="EW515" s="12">
        <v>37</v>
      </c>
      <c r="EX515" s="9">
        <v>85</v>
      </c>
      <c r="EY515" s="1">
        <v>1</v>
      </c>
      <c r="EZ515" s="9" t="s">
        <v>51</v>
      </c>
      <c r="FA515" s="9">
        <v>1</v>
      </c>
      <c r="FB515" s="9">
        <v>0</v>
      </c>
      <c r="FC515" s="9">
        <v>0</v>
      </c>
      <c r="FD515" s="9">
        <v>0</v>
      </c>
      <c r="FE515" s="9">
        <v>1</v>
      </c>
      <c r="FF515" s="9">
        <v>0</v>
      </c>
      <c r="FG515" s="9">
        <v>0</v>
      </c>
      <c r="FH515" s="9">
        <v>0</v>
      </c>
      <c r="FI515" s="1">
        <v>0</v>
      </c>
      <c r="FJ515" s="1">
        <v>1</v>
      </c>
      <c r="FK515" s="9">
        <v>0</v>
      </c>
      <c r="FL515" s="9">
        <v>0</v>
      </c>
      <c r="FM515" s="9" t="s">
        <v>104</v>
      </c>
      <c r="FN515" s="1" t="s">
        <v>83</v>
      </c>
      <c r="FO515" s="9">
        <v>0</v>
      </c>
      <c r="FP515" s="9">
        <v>0</v>
      </c>
      <c r="FQ515" s="1">
        <v>1</v>
      </c>
      <c r="FR515" s="1">
        <v>1</v>
      </c>
      <c r="FS515" s="1">
        <f t="shared" ref="FS515:FS578" si="215">FU515+FV515+FW515+FX515+FY515+GB515+GG515+GO515+GP515+GL515+GM515+GN515+GD515+GE515+GF515</f>
        <v>2</v>
      </c>
      <c r="FT515" s="1">
        <v>0</v>
      </c>
      <c r="FU515" s="9">
        <v>0</v>
      </c>
      <c r="FV515" s="9">
        <v>0</v>
      </c>
      <c r="FW515" s="9">
        <v>0</v>
      </c>
      <c r="FX515" s="9">
        <v>0</v>
      </c>
      <c r="FY515" s="9">
        <v>0</v>
      </c>
      <c r="FZ515" s="1">
        <f t="shared" si="210"/>
        <v>1</v>
      </c>
      <c r="GA515" s="1">
        <v>1</v>
      </c>
      <c r="GB515" s="9">
        <v>1</v>
      </c>
      <c r="GC515" s="9">
        <v>0</v>
      </c>
      <c r="GD515" s="9">
        <v>0</v>
      </c>
      <c r="GE515" s="9">
        <v>0</v>
      </c>
      <c r="GF515" s="9">
        <v>0</v>
      </c>
      <c r="GG515" s="9">
        <v>0</v>
      </c>
      <c r="GH515" s="1">
        <f t="shared" si="211"/>
        <v>1</v>
      </c>
      <c r="GI515" s="1">
        <v>1</v>
      </c>
      <c r="GJ515" s="9">
        <v>0</v>
      </c>
      <c r="GK515" s="9">
        <v>1</v>
      </c>
      <c r="GL515" s="9">
        <v>1</v>
      </c>
      <c r="GM515" s="9">
        <v>0</v>
      </c>
      <c r="GN515" s="9">
        <v>0</v>
      </c>
      <c r="GO515" s="9">
        <v>0</v>
      </c>
      <c r="GP515" s="1">
        <v>0</v>
      </c>
      <c r="GQ515" s="9">
        <v>0</v>
      </c>
      <c r="GR515" s="11">
        <f t="shared" si="163"/>
        <v>0</v>
      </c>
      <c r="GS515" s="9">
        <v>0</v>
      </c>
      <c r="GT515" s="9">
        <v>0</v>
      </c>
      <c r="GU515" s="9">
        <v>0</v>
      </c>
      <c r="GV515" s="9">
        <v>0</v>
      </c>
      <c r="GW515" s="9">
        <v>0</v>
      </c>
      <c r="GX515" s="9">
        <f t="shared" si="164"/>
        <v>2</v>
      </c>
      <c r="GY515" s="9">
        <v>1</v>
      </c>
      <c r="GZ515" s="9">
        <v>0</v>
      </c>
      <c r="HA515" s="9">
        <v>0</v>
      </c>
      <c r="HB515" s="9">
        <v>1</v>
      </c>
      <c r="HC515" s="9">
        <v>0</v>
      </c>
      <c r="HD515" s="9">
        <v>0</v>
      </c>
      <c r="HE515" s="9">
        <v>0</v>
      </c>
      <c r="HF515" s="9">
        <v>0</v>
      </c>
      <c r="HG515" s="9">
        <v>0</v>
      </c>
      <c r="HH515" s="9">
        <v>0</v>
      </c>
      <c r="HI515" s="9">
        <v>1</v>
      </c>
      <c r="HJ515" s="9">
        <v>0</v>
      </c>
      <c r="HK515" s="9">
        <v>0</v>
      </c>
      <c r="HL515" s="9">
        <v>0</v>
      </c>
      <c r="HM515" s="9">
        <v>0</v>
      </c>
      <c r="HN515" s="9">
        <v>0</v>
      </c>
      <c r="HO515" s="9">
        <v>0</v>
      </c>
      <c r="HP515" s="9">
        <v>0</v>
      </c>
      <c r="HQ515" s="9">
        <v>0</v>
      </c>
      <c r="HR515" s="9">
        <v>0</v>
      </c>
      <c r="HS515" s="9">
        <v>0</v>
      </c>
      <c r="HT515" s="9">
        <v>0</v>
      </c>
      <c r="HU515" s="9">
        <v>0</v>
      </c>
      <c r="HV515" s="9">
        <v>0</v>
      </c>
      <c r="HW515" s="9">
        <v>0</v>
      </c>
      <c r="HX515" s="9">
        <v>0</v>
      </c>
      <c r="HY515" s="9">
        <v>0</v>
      </c>
      <c r="HZ515" s="9">
        <v>0</v>
      </c>
      <c r="IA515" s="9">
        <v>0</v>
      </c>
      <c r="IB515" s="9">
        <v>0</v>
      </c>
      <c r="IC515" s="9">
        <v>0</v>
      </c>
      <c r="ID515" s="9">
        <v>1</v>
      </c>
      <c r="IE515" s="9">
        <v>0</v>
      </c>
      <c r="IF515" s="1">
        <v>0</v>
      </c>
      <c r="IG515" s="9">
        <v>0</v>
      </c>
      <c r="IH515" s="9">
        <v>0</v>
      </c>
      <c r="II515" s="9">
        <v>0</v>
      </c>
      <c r="IJ515" s="9">
        <v>0</v>
      </c>
      <c r="IK515" s="9">
        <v>0</v>
      </c>
      <c r="IL515" s="9">
        <v>0</v>
      </c>
      <c r="IM515" s="9">
        <v>1</v>
      </c>
      <c r="IN515" s="9">
        <v>0</v>
      </c>
      <c r="IO515" s="9">
        <v>0</v>
      </c>
      <c r="IP515" s="9">
        <v>0</v>
      </c>
      <c r="IQ515" s="9">
        <f t="shared" si="203"/>
        <v>0</v>
      </c>
      <c r="IR515" s="1">
        <v>0</v>
      </c>
      <c r="IS515" s="9">
        <v>0</v>
      </c>
      <c r="IT515" s="9">
        <v>0</v>
      </c>
      <c r="IU515" s="9">
        <v>0</v>
      </c>
      <c r="IV515" s="9">
        <v>0</v>
      </c>
      <c r="IW515" s="9">
        <v>0</v>
      </c>
      <c r="IX515" s="9">
        <v>0</v>
      </c>
      <c r="IY515" s="9">
        <v>0</v>
      </c>
      <c r="IZ515" s="9">
        <v>0</v>
      </c>
      <c r="JA515" s="9"/>
      <c r="JB515" s="9"/>
      <c r="JC515" s="9"/>
      <c r="JD515" s="9"/>
      <c r="JE515" s="9"/>
      <c r="JF515" s="1">
        <v>8</v>
      </c>
      <c r="JG515" s="1">
        <v>0</v>
      </c>
      <c r="JH515" s="1">
        <v>0</v>
      </c>
      <c r="JI515" s="1">
        <v>1</v>
      </c>
      <c r="JJ515" s="9"/>
      <c r="JK515" s="9">
        <v>0</v>
      </c>
      <c r="JL515" s="9">
        <v>0</v>
      </c>
      <c r="JM515" s="9">
        <v>0</v>
      </c>
      <c r="JN515" s="9">
        <v>0</v>
      </c>
      <c r="JO515" s="9">
        <v>0</v>
      </c>
      <c r="JP515" s="9">
        <v>0</v>
      </c>
      <c r="JQ515" s="9">
        <v>0</v>
      </c>
      <c r="JR515" s="9">
        <v>0</v>
      </c>
      <c r="JS515" s="9">
        <v>1</v>
      </c>
      <c r="JT515" s="9">
        <v>1</v>
      </c>
      <c r="JU515" s="9">
        <v>0</v>
      </c>
      <c r="JV515" s="9">
        <v>1</v>
      </c>
      <c r="JW515" s="9">
        <v>0</v>
      </c>
      <c r="JX515" s="9">
        <v>0</v>
      </c>
      <c r="JY515" s="9"/>
      <c r="JZ515" s="9"/>
      <c r="KA515" s="9"/>
      <c r="KB515" s="9">
        <v>0</v>
      </c>
      <c r="KC515" s="9">
        <f t="shared" si="204"/>
        <v>0</v>
      </c>
      <c r="KD515" s="9">
        <v>0</v>
      </c>
      <c r="KE515" s="9">
        <v>0</v>
      </c>
      <c r="KF515" s="9">
        <v>0</v>
      </c>
      <c r="KG515" s="9">
        <v>0</v>
      </c>
      <c r="KH515" s="9">
        <v>0</v>
      </c>
      <c r="KI515" s="9">
        <v>0</v>
      </c>
      <c r="KJ515" s="9">
        <v>0</v>
      </c>
      <c r="KK515" s="9">
        <v>0</v>
      </c>
      <c r="KL515" s="9">
        <v>0</v>
      </c>
      <c r="KM515" s="9">
        <v>0</v>
      </c>
      <c r="KN515" s="9">
        <v>0</v>
      </c>
      <c r="KO515" s="9">
        <v>0</v>
      </c>
      <c r="KP515" s="9">
        <v>0</v>
      </c>
      <c r="KQ515" s="9">
        <v>0</v>
      </c>
      <c r="KR515" s="9">
        <v>0</v>
      </c>
      <c r="KS515" s="9">
        <v>0</v>
      </c>
      <c r="KT515" s="9">
        <v>0</v>
      </c>
      <c r="KU515" s="9">
        <v>0</v>
      </c>
      <c r="KV515" s="9">
        <v>0</v>
      </c>
      <c r="KW515" s="9" t="s">
        <v>102</v>
      </c>
      <c r="KX515" s="9">
        <v>1</v>
      </c>
      <c r="KY515" s="9">
        <v>0</v>
      </c>
      <c r="KZ515" s="12">
        <v>13</v>
      </c>
      <c r="LA515" s="12">
        <v>42</v>
      </c>
      <c r="LB515" s="9">
        <v>5410</v>
      </c>
      <c r="LC515" s="9">
        <v>4320</v>
      </c>
      <c r="LD515" s="9">
        <v>649</v>
      </c>
      <c r="LE515" s="9">
        <v>166000</v>
      </c>
      <c r="LF515" s="13">
        <v>0.81</v>
      </c>
      <c r="LG515" s="13">
        <v>13</v>
      </c>
      <c r="LH515" s="9"/>
      <c r="LI515" s="9"/>
      <c r="LJ515" s="9"/>
      <c r="LK515" s="9"/>
      <c r="LL515" s="9">
        <v>341</v>
      </c>
      <c r="LM515" s="12">
        <v>108</v>
      </c>
      <c r="LN515" s="9"/>
      <c r="LO515" s="9"/>
      <c r="LP515" s="12">
        <v>356</v>
      </c>
      <c r="LQ515" s="14">
        <v>6.3E-3</v>
      </c>
      <c r="LR515" s="9"/>
      <c r="LS515" s="9"/>
      <c r="LT515" s="9"/>
      <c r="LU515" s="9"/>
      <c r="LV515" s="9">
        <v>1</v>
      </c>
      <c r="LW515" s="9" t="s">
        <v>480</v>
      </c>
      <c r="LX515" s="1">
        <v>0</v>
      </c>
      <c r="LY515" s="1">
        <v>1</v>
      </c>
      <c r="LZ515" s="9">
        <v>1</v>
      </c>
      <c r="MA515" s="9">
        <v>0</v>
      </c>
      <c r="MB515" s="9">
        <f t="shared" si="167"/>
        <v>1</v>
      </c>
      <c r="MC515" s="1">
        <v>1</v>
      </c>
      <c r="MD515" s="9">
        <v>1</v>
      </c>
      <c r="ME515" s="9">
        <v>0</v>
      </c>
      <c r="MF515" s="9">
        <v>0</v>
      </c>
      <c r="MG515" s="9">
        <v>0</v>
      </c>
      <c r="MH515" s="9">
        <v>0</v>
      </c>
      <c r="MI515" s="9">
        <v>0</v>
      </c>
      <c r="MJ515" s="9">
        <v>0</v>
      </c>
      <c r="MK515" s="9">
        <v>1</v>
      </c>
      <c r="ML515" s="9">
        <v>0</v>
      </c>
      <c r="MM515" s="9">
        <f t="shared" si="168"/>
        <v>1</v>
      </c>
      <c r="MN515" s="1">
        <v>1</v>
      </c>
      <c r="MO515" s="9">
        <v>1</v>
      </c>
      <c r="MP515" s="9">
        <v>0</v>
      </c>
      <c r="MQ515" s="9">
        <v>0</v>
      </c>
      <c r="MR515" s="9">
        <v>0</v>
      </c>
      <c r="MS515" s="9">
        <v>0</v>
      </c>
      <c r="MT515" s="9">
        <v>0</v>
      </c>
      <c r="MU515" s="9">
        <v>0</v>
      </c>
      <c r="MV515" s="9">
        <v>0</v>
      </c>
      <c r="MW515" s="9">
        <v>0</v>
      </c>
      <c r="MX515" s="9">
        <v>0</v>
      </c>
      <c r="MY515" s="9">
        <v>0</v>
      </c>
      <c r="MZ515" s="9">
        <v>0</v>
      </c>
      <c r="NA515" s="9">
        <v>0</v>
      </c>
      <c r="NB515" s="9" t="s">
        <v>123</v>
      </c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1">
        <v>0</v>
      </c>
      <c r="NZ515" s="9"/>
      <c r="OA515" s="1">
        <v>0</v>
      </c>
      <c r="OB515" s="1">
        <v>0</v>
      </c>
      <c r="OC515" s="9">
        <v>0</v>
      </c>
      <c r="OD515" s="9">
        <v>0</v>
      </c>
      <c r="OE515" s="9">
        <f t="shared" si="169"/>
        <v>0</v>
      </c>
      <c r="OF515" s="9">
        <v>0</v>
      </c>
      <c r="OG515" s="9">
        <v>0</v>
      </c>
      <c r="OH515" s="9">
        <v>0</v>
      </c>
      <c r="OI515" s="9">
        <v>0</v>
      </c>
      <c r="OJ515" s="9">
        <v>0</v>
      </c>
      <c r="OK515" s="9">
        <v>0</v>
      </c>
      <c r="OL515" s="9">
        <v>0</v>
      </c>
      <c r="OM515" s="9">
        <v>0</v>
      </c>
      <c r="ON515" s="9">
        <v>0</v>
      </c>
      <c r="OO515" s="9">
        <v>0</v>
      </c>
      <c r="OP515" s="9">
        <f t="shared" si="170"/>
        <v>0</v>
      </c>
      <c r="OQ515" s="9">
        <v>0</v>
      </c>
      <c r="OR515" s="9">
        <v>0</v>
      </c>
      <c r="OS515" s="9">
        <v>0</v>
      </c>
      <c r="OT515" s="9">
        <v>0</v>
      </c>
      <c r="OU515" s="9">
        <v>0</v>
      </c>
      <c r="OV515" s="9">
        <v>0</v>
      </c>
      <c r="OW515" s="9">
        <v>0</v>
      </c>
      <c r="OX515" s="9">
        <v>0</v>
      </c>
      <c r="OY515" s="9">
        <v>0</v>
      </c>
      <c r="OZ515" s="9">
        <v>0</v>
      </c>
      <c r="PA515" s="9">
        <v>0</v>
      </c>
      <c r="PB515" s="9">
        <v>0</v>
      </c>
    </row>
    <row r="516" spans="1:418" x14ac:dyDescent="0.25">
      <c r="A516" s="1">
        <v>515</v>
      </c>
      <c r="B516" s="26" t="s">
        <v>2</v>
      </c>
      <c r="C516" s="9">
        <v>0</v>
      </c>
      <c r="D516" s="9">
        <v>1</v>
      </c>
      <c r="E516" s="9">
        <v>42</v>
      </c>
      <c r="F516" s="9">
        <v>0</v>
      </c>
      <c r="G516" s="1">
        <v>1</v>
      </c>
      <c r="H516" s="9">
        <v>0</v>
      </c>
      <c r="I516" s="9">
        <v>0</v>
      </c>
      <c r="J516" s="9" t="s">
        <v>5</v>
      </c>
      <c r="K516" s="9">
        <v>1</v>
      </c>
      <c r="L516" s="9">
        <v>0</v>
      </c>
      <c r="M516" s="9">
        <v>0</v>
      </c>
      <c r="N516" s="9">
        <v>0</v>
      </c>
      <c r="O516" s="9" t="s">
        <v>271</v>
      </c>
      <c r="P516" s="9" t="s">
        <v>247</v>
      </c>
      <c r="Q516" s="9"/>
      <c r="R516" s="9" t="s">
        <v>393</v>
      </c>
      <c r="S516" s="1">
        <v>0</v>
      </c>
      <c r="T516" s="9" t="s">
        <v>329</v>
      </c>
      <c r="U516" s="9" t="s">
        <v>149</v>
      </c>
      <c r="V516" s="9" t="s">
        <v>111</v>
      </c>
      <c r="W516" s="9">
        <v>1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1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1</v>
      </c>
      <c r="BA516" s="9">
        <v>0</v>
      </c>
      <c r="BB516" s="1">
        <v>1</v>
      </c>
      <c r="BC516" s="9">
        <v>0</v>
      </c>
      <c r="BD516" s="9">
        <v>0</v>
      </c>
      <c r="BE516" s="9">
        <f t="shared" si="202"/>
        <v>0</v>
      </c>
      <c r="BF516" s="9">
        <v>0</v>
      </c>
      <c r="BG516" s="9">
        <v>0</v>
      </c>
      <c r="BH516" s="9">
        <v>0</v>
      </c>
      <c r="BI516" s="9">
        <v>0</v>
      </c>
      <c r="BJ516" s="1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/>
      <c r="CJ516" s="9"/>
      <c r="CK516" s="9" t="s">
        <v>125</v>
      </c>
      <c r="CL516" s="1">
        <v>0</v>
      </c>
      <c r="CM516" s="10">
        <v>44033</v>
      </c>
      <c r="CN516" s="10">
        <v>44033</v>
      </c>
      <c r="CO516" s="10"/>
      <c r="CP516" s="10"/>
      <c r="CQ516" s="10"/>
      <c r="CR516" s="10"/>
      <c r="CS516" s="10">
        <v>44038</v>
      </c>
      <c r="CT516" s="3"/>
      <c r="CU516" s="3">
        <f t="shared" si="212"/>
        <v>5</v>
      </c>
      <c r="CV516" s="11"/>
      <c r="CW516" s="11"/>
      <c r="CX516" s="11"/>
      <c r="CY516" s="3">
        <f t="shared" si="209"/>
        <v>5</v>
      </c>
      <c r="CZ516" s="11">
        <v>0</v>
      </c>
      <c r="DA516" s="3">
        <v>1</v>
      </c>
      <c r="DB516" s="11">
        <v>0</v>
      </c>
      <c r="DC516" s="3">
        <f t="shared" si="213"/>
        <v>1</v>
      </c>
      <c r="DD516" s="10">
        <v>44026</v>
      </c>
      <c r="DE516" s="1">
        <v>0</v>
      </c>
      <c r="DF516" s="11">
        <f t="shared" si="161"/>
        <v>7</v>
      </c>
      <c r="DG516" s="3">
        <f t="shared" si="214"/>
        <v>5</v>
      </c>
      <c r="DH516" s="9">
        <v>0</v>
      </c>
      <c r="DI516" s="9">
        <v>1</v>
      </c>
      <c r="DJ516" s="9">
        <v>1</v>
      </c>
      <c r="DK516" s="9">
        <v>1</v>
      </c>
      <c r="DL516" s="9">
        <v>0</v>
      </c>
      <c r="DM516" s="9">
        <v>0</v>
      </c>
      <c r="DN516" s="9">
        <v>0</v>
      </c>
      <c r="DO516" s="9">
        <v>1</v>
      </c>
      <c r="DP516" s="9">
        <v>0</v>
      </c>
      <c r="DQ516" s="9">
        <v>0</v>
      </c>
      <c r="DR516" s="9">
        <v>0</v>
      </c>
      <c r="DS516" s="9">
        <v>0</v>
      </c>
      <c r="DT516" s="9">
        <v>1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9">
        <v>0</v>
      </c>
      <c r="ED516" s="9">
        <v>0</v>
      </c>
      <c r="EE516" s="9">
        <v>0</v>
      </c>
      <c r="EF516" s="9">
        <v>0</v>
      </c>
      <c r="EG516" s="9">
        <v>66</v>
      </c>
      <c r="EH516" s="9"/>
      <c r="EI516" s="12"/>
      <c r="EJ516" s="11"/>
      <c r="EK516" s="11"/>
      <c r="EL516" s="11"/>
      <c r="EM516" s="9">
        <v>115</v>
      </c>
      <c r="EN516" s="9">
        <v>85</v>
      </c>
      <c r="EO516" s="12">
        <f t="shared" si="162"/>
        <v>95</v>
      </c>
      <c r="EP516" s="11">
        <v>0</v>
      </c>
      <c r="EQ516" s="9">
        <v>78</v>
      </c>
      <c r="ER516" s="9">
        <v>0</v>
      </c>
      <c r="ES516" s="9">
        <v>19</v>
      </c>
      <c r="ET516" s="9">
        <v>0</v>
      </c>
      <c r="EU516" s="12">
        <v>37</v>
      </c>
      <c r="EV516" s="11">
        <v>0</v>
      </c>
      <c r="EW516" s="12">
        <v>37</v>
      </c>
      <c r="EX516" s="9">
        <v>90</v>
      </c>
      <c r="EY516" s="1">
        <v>0</v>
      </c>
      <c r="EZ516" s="9" t="s">
        <v>51</v>
      </c>
      <c r="FA516" s="9">
        <v>1</v>
      </c>
      <c r="FB516" s="9">
        <v>0</v>
      </c>
      <c r="FC516" s="9">
        <v>0</v>
      </c>
      <c r="FD516" s="9">
        <v>0</v>
      </c>
      <c r="FE516" s="9">
        <v>0</v>
      </c>
      <c r="FF516" s="9">
        <v>0</v>
      </c>
      <c r="FG516" s="9">
        <v>0</v>
      </c>
      <c r="FH516" s="9">
        <v>0</v>
      </c>
      <c r="FI516" s="1">
        <v>0</v>
      </c>
      <c r="FJ516" s="1">
        <v>1</v>
      </c>
      <c r="FK516" s="9">
        <v>0</v>
      </c>
      <c r="FL516" s="9">
        <v>0</v>
      </c>
      <c r="FM516" s="9" t="s">
        <v>104</v>
      </c>
      <c r="FN516" s="1" t="s">
        <v>82</v>
      </c>
      <c r="FO516" s="9">
        <v>0</v>
      </c>
      <c r="FP516" s="1">
        <v>1</v>
      </c>
      <c r="FQ516" s="9">
        <v>0</v>
      </c>
      <c r="FR516" s="1">
        <v>1</v>
      </c>
      <c r="FS516" s="1">
        <f t="shared" si="215"/>
        <v>2</v>
      </c>
      <c r="FT516" s="1">
        <v>0</v>
      </c>
      <c r="FU516" s="9">
        <v>0</v>
      </c>
      <c r="FV516" s="9">
        <v>0</v>
      </c>
      <c r="FW516" s="9">
        <v>0</v>
      </c>
      <c r="FX516" s="9">
        <v>0</v>
      </c>
      <c r="FY516" s="9">
        <v>0</v>
      </c>
      <c r="FZ516" s="1">
        <f t="shared" si="210"/>
        <v>1</v>
      </c>
      <c r="GA516" s="1">
        <v>1</v>
      </c>
      <c r="GB516" s="9">
        <v>1</v>
      </c>
      <c r="GC516" s="9">
        <v>0</v>
      </c>
      <c r="GD516" s="9">
        <v>0</v>
      </c>
      <c r="GE516" s="9">
        <v>0</v>
      </c>
      <c r="GF516" s="9">
        <v>0</v>
      </c>
      <c r="GG516" s="9">
        <v>0</v>
      </c>
      <c r="GH516" s="1">
        <f t="shared" si="211"/>
        <v>1</v>
      </c>
      <c r="GI516" s="1">
        <v>1</v>
      </c>
      <c r="GJ516" s="9">
        <v>0</v>
      </c>
      <c r="GK516" s="9">
        <v>1</v>
      </c>
      <c r="GL516" s="9">
        <v>1</v>
      </c>
      <c r="GM516" s="9">
        <v>0</v>
      </c>
      <c r="GN516" s="9">
        <v>0</v>
      </c>
      <c r="GO516" s="9">
        <v>0</v>
      </c>
      <c r="GP516" s="1">
        <v>0</v>
      </c>
      <c r="GQ516" s="9">
        <v>0</v>
      </c>
      <c r="GR516" s="11">
        <f t="shared" si="163"/>
        <v>0</v>
      </c>
      <c r="GS516" s="9">
        <v>0</v>
      </c>
      <c r="GT516" s="9">
        <v>0</v>
      </c>
      <c r="GU516" s="9">
        <v>0</v>
      </c>
      <c r="GV516" s="9">
        <v>0</v>
      </c>
      <c r="GW516" s="9">
        <v>0</v>
      </c>
      <c r="GX516" s="9">
        <f t="shared" si="164"/>
        <v>2</v>
      </c>
      <c r="GY516" s="9">
        <v>1</v>
      </c>
      <c r="GZ516" s="9">
        <v>0</v>
      </c>
      <c r="HA516" s="9">
        <v>0</v>
      </c>
      <c r="HB516" s="9">
        <v>1</v>
      </c>
      <c r="HC516" s="9">
        <v>0</v>
      </c>
      <c r="HD516" s="9">
        <v>0</v>
      </c>
      <c r="HE516" s="9">
        <v>0</v>
      </c>
      <c r="HF516" s="9">
        <v>0</v>
      </c>
      <c r="HG516" s="9">
        <v>0</v>
      </c>
      <c r="HH516" s="9">
        <v>0</v>
      </c>
      <c r="HI516" s="9">
        <v>1</v>
      </c>
      <c r="HJ516" s="9">
        <v>0</v>
      </c>
      <c r="HK516" s="9">
        <v>0</v>
      </c>
      <c r="HL516" s="9">
        <v>0</v>
      </c>
      <c r="HM516" s="9">
        <v>0</v>
      </c>
      <c r="HN516" s="9">
        <v>0</v>
      </c>
      <c r="HO516" s="9">
        <v>0</v>
      </c>
      <c r="HP516" s="9">
        <v>0</v>
      </c>
      <c r="HQ516" s="9">
        <v>0</v>
      </c>
      <c r="HR516" s="9">
        <v>0</v>
      </c>
      <c r="HS516" s="9">
        <v>0</v>
      </c>
      <c r="HT516" s="9">
        <v>0</v>
      </c>
      <c r="HU516" s="9">
        <v>0</v>
      </c>
      <c r="HV516" s="9">
        <v>0</v>
      </c>
      <c r="HW516" s="9">
        <v>0</v>
      </c>
      <c r="HX516" s="9">
        <v>0</v>
      </c>
      <c r="HY516" s="9">
        <v>0</v>
      </c>
      <c r="HZ516" s="9">
        <v>0</v>
      </c>
      <c r="IA516" s="9">
        <v>0</v>
      </c>
      <c r="IB516" s="9">
        <v>0</v>
      </c>
      <c r="IC516" s="9">
        <v>0</v>
      </c>
      <c r="ID516" s="9">
        <v>1</v>
      </c>
      <c r="IE516" s="9">
        <v>0</v>
      </c>
      <c r="IF516" s="1">
        <v>1</v>
      </c>
      <c r="IG516" s="9">
        <v>1</v>
      </c>
      <c r="IH516" s="9">
        <v>0</v>
      </c>
      <c r="II516" s="9">
        <v>0</v>
      </c>
      <c r="IJ516" s="9">
        <v>0</v>
      </c>
      <c r="IK516" s="9">
        <v>0</v>
      </c>
      <c r="IL516" s="9">
        <v>0</v>
      </c>
      <c r="IM516" s="9">
        <v>1</v>
      </c>
      <c r="IN516" s="9">
        <v>0</v>
      </c>
      <c r="IO516" s="9">
        <v>0</v>
      </c>
      <c r="IP516" s="9">
        <v>0</v>
      </c>
      <c r="IQ516" s="9">
        <f t="shared" si="203"/>
        <v>0</v>
      </c>
      <c r="IR516" s="1">
        <v>0</v>
      </c>
      <c r="IS516" s="9">
        <v>0</v>
      </c>
      <c r="IT516" s="9">
        <v>0</v>
      </c>
      <c r="IU516" s="9">
        <v>0</v>
      </c>
      <c r="IV516" s="9">
        <v>0</v>
      </c>
      <c r="IW516" s="9">
        <v>0</v>
      </c>
      <c r="IX516" s="9">
        <v>0</v>
      </c>
      <c r="IY516" s="9">
        <v>0</v>
      </c>
      <c r="IZ516" s="9">
        <v>0</v>
      </c>
      <c r="JA516" s="9"/>
      <c r="JB516" s="9"/>
      <c r="JC516" s="9"/>
      <c r="JD516" s="9"/>
      <c r="JE516" s="9"/>
      <c r="JF516" s="1">
        <v>5</v>
      </c>
      <c r="JG516" s="1">
        <v>0</v>
      </c>
      <c r="JH516" s="1">
        <v>1</v>
      </c>
      <c r="JI516" s="1">
        <v>0</v>
      </c>
      <c r="JJ516" s="9"/>
      <c r="JK516" s="9">
        <v>0</v>
      </c>
      <c r="JL516" s="9">
        <v>0</v>
      </c>
      <c r="JM516" s="9">
        <v>0</v>
      </c>
      <c r="JN516" s="9">
        <v>0</v>
      </c>
      <c r="JO516" s="9">
        <v>0</v>
      </c>
      <c r="JP516" s="9">
        <v>0</v>
      </c>
      <c r="JQ516" s="9">
        <v>0</v>
      </c>
      <c r="JR516" s="9">
        <v>0</v>
      </c>
      <c r="JS516" s="9">
        <v>1</v>
      </c>
      <c r="JT516" s="9">
        <v>1</v>
      </c>
      <c r="JU516" s="9">
        <v>0</v>
      </c>
      <c r="JV516" s="9">
        <v>0</v>
      </c>
      <c r="JW516" s="9">
        <v>0</v>
      </c>
      <c r="JX516" s="9">
        <v>0</v>
      </c>
      <c r="JY516" s="9"/>
      <c r="JZ516" s="9"/>
      <c r="KA516" s="9"/>
      <c r="KB516" s="9">
        <v>0</v>
      </c>
      <c r="KC516" s="9">
        <f t="shared" si="204"/>
        <v>0</v>
      </c>
      <c r="KD516" s="9">
        <v>0</v>
      </c>
      <c r="KE516" s="9">
        <v>0</v>
      </c>
      <c r="KF516" s="9">
        <v>0</v>
      </c>
      <c r="KG516" s="9">
        <v>0</v>
      </c>
      <c r="KH516" s="9">
        <v>0</v>
      </c>
      <c r="KI516" s="9">
        <v>0</v>
      </c>
      <c r="KJ516" s="9">
        <v>0</v>
      </c>
      <c r="KK516" s="9">
        <v>0</v>
      </c>
      <c r="KL516" s="9">
        <v>0</v>
      </c>
      <c r="KM516" s="9">
        <v>0</v>
      </c>
      <c r="KN516" s="9">
        <v>0</v>
      </c>
      <c r="KO516" s="9">
        <v>0</v>
      </c>
      <c r="KP516" s="9">
        <v>0</v>
      </c>
      <c r="KQ516" s="9">
        <v>0</v>
      </c>
      <c r="KR516" s="9">
        <v>0</v>
      </c>
      <c r="KS516" s="9">
        <v>0</v>
      </c>
      <c r="KT516" s="9">
        <v>0</v>
      </c>
      <c r="KU516" s="9">
        <v>0</v>
      </c>
      <c r="KV516" s="9">
        <v>0</v>
      </c>
      <c r="KW516" s="9" t="s">
        <v>102</v>
      </c>
      <c r="KX516" s="9">
        <v>1</v>
      </c>
      <c r="KY516" s="9">
        <v>0</v>
      </c>
      <c r="KZ516" s="12">
        <v>15.6</v>
      </c>
      <c r="LA516" s="12">
        <v>44.9</v>
      </c>
      <c r="LB516" s="9">
        <v>4500</v>
      </c>
      <c r="LC516" s="9">
        <v>3170</v>
      </c>
      <c r="LD516" s="9">
        <v>840</v>
      </c>
      <c r="LE516" s="9">
        <v>356000</v>
      </c>
      <c r="LF516" s="13">
        <v>0.86</v>
      </c>
      <c r="LG516" s="13">
        <v>14.8</v>
      </c>
      <c r="LH516" s="9"/>
      <c r="LI516" s="9"/>
      <c r="LJ516" s="9"/>
      <c r="LK516" s="9"/>
      <c r="LL516" s="9"/>
      <c r="LM516" s="12">
        <v>103</v>
      </c>
      <c r="LN516" s="9"/>
      <c r="LO516" s="9"/>
      <c r="LP516" s="12">
        <v>373</v>
      </c>
      <c r="LQ516" s="9"/>
      <c r="LR516" s="9"/>
      <c r="LS516" s="9"/>
      <c r="LT516" s="9"/>
      <c r="LU516" s="9"/>
      <c r="LV516" s="9">
        <v>0</v>
      </c>
      <c r="LW516" s="9"/>
      <c r="LX516" s="1">
        <v>0</v>
      </c>
      <c r="LY516" s="1">
        <v>0</v>
      </c>
      <c r="LZ516" s="9">
        <v>1</v>
      </c>
      <c r="MA516" s="9">
        <v>0</v>
      </c>
      <c r="MB516" s="9">
        <f t="shared" si="167"/>
        <v>1</v>
      </c>
      <c r="MC516" s="1">
        <v>1</v>
      </c>
      <c r="MD516" s="9">
        <v>1</v>
      </c>
      <c r="ME516" s="9">
        <v>0</v>
      </c>
      <c r="MF516" s="9">
        <v>0</v>
      </c>
      <c r="MG516" s="9">
        <v>0</v>
      </c>
      <c r="MH516" s="9">
        <v>0</v>
      </c>
      <c r="MI516" s="9">
        <v>0</v>
      </c>
      <c r="MJ516" s="9">
        <v>0</v>
      </c>
      <c r="MK516" s="9">
        <v>0</v>
      </c>
      <c r="ML516" s="9">
        <v>0</v>
      </c>
      <c r="MM516" s="9">
        <f t="shared" si="168"/>
        <v>0</v>
      </c>
      <c r="MN516" s="9">
        <v>0</v>
      </c>
      <c r="MO516" s="9">
        <v>0</v>
      </c>
      <c r="MP516" s="9">
        <v>0</v>
      </c>
      <c r="MQ516" s="9">
        <v>0</v>
      </c>
      <c r="MR516" s="9">
        <v>0</v>
      </c>
      <c r="MS516" s="9">
        <v>0</v>
      </c>
      <c r="MT516" s="9">
        <v>0</v>
      </c>
      <c r="MU516" s="9">
        <v>0</v>
      </c>
      <c r="MV516" s="9">
        <v>0</v>
      </c>
      <c r="MW516" s="9">
        <v>0</v>
      </c>
      <c r="MX516" s="9">
        <v>0</v>
      </c>
      <c r="MY516" s="9">
        <v>0</v>
      </c>
      <c r="MZ516" s="9">
        <v>0</v>
      </c>
      <c r="NA516" s="9">
        <v>0</v>
      </c>
      <c r="NB516" s="9" t="s">
        <v>122</v>
      </c>
      <c r="NC516" s="12">
        <v>13.1</v>
      </c>
      <c r="ND516" s="12">
        <v>38.700000000000003</v>
      </c>
      <c r="NE516" s="9">
        <v>6440</v>
      </c>
      <c r="NF516" s="9">
        <v>4860</v>
      </c>
      <c r="NG516" s="9">
        <v>1030</v>
      </c>
      <c r="NH516" s="9">
        <v>462000</v>
      </c>
      <c r="NI516" s="9"/>
      <c r="NJ516" s="9"/>
      <c r="NK516" s="9"/>
      <c r="NL516" s="9"/>
      <c r="NM516" s="9"/>
      <c r="NN516" s="9"/>
      <c r="NO516" s="9">
        <v>348</v>
      </c>
      <c r="NP516" s="12">
        <v>68.8</v>
      </c>
      <c r="NQ516" s="9"/>
      <c r="NR516" s="9"/>
      <c r="NS516" s="9">
        <v>656</v>
      </c>
      <c r="NT516" s="9"/>
      <c r="NU516" s="9"/>
      <c r="NV516" s="9"/>
      <c r="NW516" s="9"/>
      <c r="NX516" s="9"/>
      <c r="NY516" s="1">
        <v>0</v>
      </c>
      <c r="NZ516" s="9"/>
      <c r="OA516" s="1">
        <v>0</v>
      </c>
      <c r="OB516" s="1">
        <v>0</v>
      </c>
      <c r="OC516" s="9">
        <v>0</v>
      </c>
      <c r="OD516" s="9">
        <v>0</v>
      </c>
      <c r="OE516" s="9">
        <f t="shared" si="169"/>
        <v>0</v>
      </c>
      <c r="OF516" s="9">
        <v>0</v>
      </c>
      <c r="OG516" s="9">
        <v>0</v>
      </c>
      <c r="OH516" s="9">
        <v>0</v>
      </c>
      <c r="OI516" s="9">
        <v>0</v>
      </c>
      <c r="OJ516" s="9">
        <v>0</v>
      </c>
      <c r="OK516" s="9">
        <v>0</v>
      </c>
      <c r="OL516" s="9">
        <v>0</v>
      </c>
      <c r="OM516" s="9">
        <v>0</v>
      </c>
      <c r="ON516" s="9">
        <v>0</v>
      </c>
      <c r="OO516" s="9">
        <v>0</v>
      </c>
      <c r="OP516" s="9">
        <f t="shared" si="170"/>
        <v>0</v>
      </c>
      <c r="OQ516" s="9">
        <v>0</v>
      </c>
      <c r="OR516" s="9">
        <v>0</v>
      </c>
      <c r="OS516" s="9">
        <v>0</v>
      </c>
      <c r="OT516" s="9">
        <v>0</v>
      </c>
      <c r="OU516" s="9">
        <v>0</v>
      </c>
      <c r="OV516" s="9">
        <v>0</v>
      </c>
      <c r="OW516" s="9">
        <v>0</v>
      </c>
      <c r="OX516" s="9">
        <v>0</v>
      </c>
      <c r="OY516" s="9">
        <v>0</v>
      </c>
      <c r="OZ516" s="9">
        <v>0</v>
      </c>
      <c r="PA516" s="9">
        <v>0</v>
      </c>
      <c r="PB516" s="9">
        <v>0</v>
      </c>
    </row>
    <row r="517" spans="1:418" x14ac:dyDescent="0.25">
      <c r="A517" s="1">
        <v>516</v>
      </c>
      <c r="B517" s="26" t="s">
        <v>2</v>
      </c>
      <c r="C517" s="9">
        <v>0</v>
      </c>
      <c r="D517" s="9">
        <v>1</v>
      </c>
      <c r="E517" s="9">
        <v>41</v>
      </c>
      <c r="F517" s="9">
        <v>0</v>
      </c>
      <c r="G517" s="1">
        <v>1</v>
      </c>
      <c r="H517" s="9">
        <v>0</v>
      </c>
      <c r="I517" s="9">
        <v>0</v>
      </c>
      <c r="J517" s="9" t="s">
        <v>5</v>
      </c>
      <c r="K517" s="9">
        <v>1</v>
      </c>
      <c r="L517" s="9">
        <v>0</v>
      </c>
      <c r="M517" s="9">
        <v>0</v>
      </c>
      <c r="N517" s="9">
        <v>0</v>
      </c>
      <c r="O517" s="9" t="s">
        <v>271</v>
      </c>
      <c r="P517" s="9" t="s">
        <v>247</v>
      </c>
      <c r="Q517" s="9"/>
      <c r="R517" s="9" t="s">
        <v>393</v>
      </c>
      <c r="S517" s="1">
        <v>0</v>
      </c>
      <c r="T517" s="9" t="s">
        <v>329</v>
      </c>
      <c r="U517" s="9" t="s">
        <v>149</v>
      </c>
      <c r="V517" s="9" t="s">
        <v>111</v>
      </c>
      <c r="W517" s="9">
        <v>1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1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1</v>
      </c>
      <c r="BA517" s="9">
        <v>0</v>
      </c>
      <c r="BB517" s="1">
        <v>1</v>
      </c>
      <c r="BC517" s="9">
        <v>0</v>
      </c>
      <c r="BD517" s="9">
        <v>0</v>
      </c>
      <c r="BE517" s="9">
        <f t="shared" si="202"/>
        <v>0</v>
      </c>
      <c r="BF517" s="9">
        <v>0</v>
      </c>
      <c r="BG517" s="9">
        <v>0</v>
      </c>
      <c r="BH517" s="9">
        <v>0</v>
      </c>
      <c r="BI517" s="9">
        <v>0</v>
      </c>
      <c r="BJ517" s="1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1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/>
      <c r="CJ517" s="9"/>
      <c r="CK517" s="9" t="s">
        <v>125</v>
      </c>
      <c r="CL517" s="1">
        <v>0</v>
      </c>
      <c r="CM517" s="10">
        <v>44022</v>
      </c>
      <c r="CN517" s="10">
        <v>44022</v>
      </c>
      <c r="CO517" s="10"/>
      <c r="CP517" s="10"/>
      <c r="CQ517" s="10"/>
      <c r="CR517" s="10"/>
      <c r="CS517" s="10">
        <v>44025</v>
      </c>
      <c r="CT517" s="3"/>
      <c r="CU517" s="3">
        <f t="shared" si="212"/>
        <v>3</v>
      </c>
      <c r="CV517" s="11"/>
      <c r="CW517" s="11"/>
      <c r="CX517" s="11"/>
      <c r="CY517" s="3">
        <f t="shared" si="209"/>
        <v>3</v>
      </c>
      <c r="CZ517" s="11">
        <v>0</v>
      </c>
      <c r="DA517" s="3">
        <v>1</v>
      </c>
      <c r="DB517" s="11">
        <v>0</v>
      </c>
      <c r="DC517" s="3">
        <f t="shared" si="213"/>
        <v>1</v>
      </c>
      <c r="DD517" s="10">
        <v>44019</v>
      </c>
      <c r="DE517" s="1">
        <v>0</v>
      </c>
      <c r="DF517" s="11">
        <f t="shared" si="161"/>
        <v>3</v>
      </c>
      <c r="DG517" s="3">
        <f t="shared" si="214"/>
        <v>3</v>
      </c>
      <c r="DH517" s="9">
        <v>1</v>
      </c>
      <c r="DI517" s="9">
        <v>1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1</v>
      </c>
      <c r="DP517" s="9">
        <v>0</v>
      </c>
      <c r="DQ517" s="9">
        <v>0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/>
      <c r="EH517" s="9"/>
      <c r="EI517" s="12"/>
      <c r="EJ517" s="11"/>
      <c r="EK517" s="11"/>
      <c r="EL517" s="11"/>
      <c r="EM517" s="9">
        <v>120</v>
      </c>
      <c r="EN517" s="9">
        <v>80</v>
      </c>
      <c r="EO517" s="12">
        <f t="shared" si="162"/>
        <v>93.333333333333329</v>
      </c>
      <c r="EP517" s="11">
        <v>0</v>
      </c>
      <c r="EQ517" s="9">
        <v>80</v>
      </c>
      <c r="ER517" s="9">
        <v>0</v>
      </c>
      <c r="ES517" s="9">
        <v>20</v>
      </c>
      <c r="ET517" s="9">
        <v>0</v>
      </c>
      <c r="EU517" s="12">
        <v>37</v>
      </c>
      <c r="EV517" s="11">
        <v>0</v>
      </c>
      <c r="EW517" s="12">
        <v>38</v>
      </c>
      <c r="EX517" s="9">
        <v>90</v>
      </c>
      <c r="EY517" s="1">
        <v>0</v>
      </c>
      <c r="EZ517" s="9" t="s">
        <v>51</v>
      </c>
      <c r="FA517" s="9">
        <v>1</v>
      </c>
      <c r="FB517" s="9">
        <v>0</v>
      </c>
      <c r="FC517" s="9">
        <v>0</v>
      </c>
      <c r="FD517" s="9">
        <v>0</v>
      </c>
      <c r="FE517" s="9">
        <v>0</v>
      </c>
      <c r="FF517" s="9">
        <v>0</v>
      </c>
      <c r="FG517" s="9">
        <v>0</v>
      </c>
      <c r="FH517" s="9">
        <v>0</v>
      </c>
      <c r="FI517" s="1">
        <v>1</v>
      </c>
      <c r="FJ517" s="1">
        <v>1</v>
      </c>
      <c r="FK517" s="9">
        <v>0</v>
      </c>
      <c r="FL517" s="9">
        <v>0</v>
      </c>
      <c r="FM517" s="9" t="s">
        <v>104</v>
      </c>
      <c r="FN517" s="1" t="s">
        <v>82</v>
      </c>
      <c r="FO517" s="9">
        <v>0</v>
      </c>
      <c r="FP517" s="1">
        <v>1</v>
      </c>
      <c r="FQ517" s="9">
        <v>0</v>
      </c>
      <c r="FR517" s="1">
        <v>1</v>
      </c>
      <c r="FS517" s="1">
        <f t="shared" si="215"/>
        <v>2</v>
      </c>
      <c r="FT517" s="1">
        <v>0</v>
      </c>
      <c r="FU517" s="9">
        <v>0</v>
      </c>
      <c r="FV517" s="9">
        <v>0</v>
      </c>
      <c r="FW517" s="9">
        <v>0</v>
      </c>
      <c r="FX517" s="9">
        <v>0</v>
      </c>
      <c r="FY517" s="9">
        <v>0</v>
      </c>
      <c r="FZ517" s="1">
        <f t="shared" si="210"/>
        <v>1</v>
      </c>
      <c r="GA517" s="1">
        <v>1</v>
      </c>
      <c r="GB517" s="9">
        <v>1</v>
      </c>
      <c r="GC517" s="9">
        <v>0</v>
      </c>
      <c r="GD517" s="9">
        <v>0</v>
      </c>
      <c r="GE517" s="9">
        <v>0</v>
      </c>
      <c r="GF517" s="9">
        <v>0</v>
      </c>
      <c r="GG517" s="9">
        <v>0</v>
      </c>
      <c r="GH517" s="1">
        <f t="shared" si="211"/>
        <v>1</v>
      </c>
      <c r="GI517" s="1">
        <v>1</v>
      </c>
      <c r="GJ517" s="9">
        <v>0</v>
      </c>
      <c r="GK517" s="9">
        <v>1</v>
      </c>
      <c r="GL517" s="9">
        <v>1</v>
      </c>
      <c r="GM517" s="9">
        <v>0</v>
      </c>
      <c r="GN517" s="9">
        <v>0</v>
      </c>
      <c r="GO517" s="9">
        <v>0</v>
      </c>
      <c r="GP517" s="1">
        <v>0</v>
      </c>
      <c r="GQ517" s="9">
        <v>0</v>
      </c>
      <c r="GR517" s="11">
        <f t="shared" si="163"/>
        <v>0</v>
      </c>
      <c r="GS517" s="9">
        <v>0</v>
      </c>
      <c r="GT517" s="9">
        <v>0</v>
      </c>
      <c r="GU517" s="9">
        <v>0</v>
      </c>
      <c r="GV517" s="9">
        <v>0</v>
      </c>
      <c r="GW517" s="9">
        <v>0</v>
      </c>
      <c r="GX517" s="9">
        <f t="shared" si="164"/>
        <v>0</v>
      </c>
      <c r="GY517" s="9">
        <v>0</v>
      </c>
      <c r="GZ517" s="9">
        <v>0</v>
      </c>
      <c r="HA517" s="9">
        <v>0</v>
      </c>
      <c r="HB517" s="9">
        <v>0</v>
      </c>
      <c r="HC517" s="9">
        <v>0</v>
      </c>
      <c r="HD517" s="9">
        <v>0</v>
      </c>
      <c r="HE517" s="9">
        <v>0</v>
      </c>
      <c r="HF517" s="9">
        <v>0</v>
      </c>
      <c r="HG517" s="9">
        <v>0</v>
      </c>
      <c r="HH517" s="9">
        <v>0</v>
      </c>
      <c r="HI517" s="9">
        <v>0</v>
      </c>
      <c r="HJ517" s="9">
        <v>0</v>
      </c>
      <c r="HK517" s="9">
        <v>0</v>
      </c>
      <c r="HL517" s="9">
        <v>0</v>
      </c>
      <c r="HM517" s="9">
        <v>0</v>
      </c>
      <c r="HN517" s="9">
        <v>0</v>
      </c>
      <c r="HO517" s="9">
        <v>0</v>
      </c>
      <c r="HP517" s="9">
        <v>0</v>
      </c>
      <c r="HQ517" s="9">
        <v>0</v>
      </c>
      <c r="HR517" s="9">
        <v>0</v>
      </c>
      <c r="HS517" s="9">
        <v>0</v>
      </c>
      <c r="HT517" s="9">
        <v>0</v>
      </c>
      <c r="HU517" s="9">
        <v>0</v>
      </c>
      <c r="HV517" s="9">
        <v>0</v>
      </c>
      <c r="HW517" s="9">
        <v>0</v>
      </c>
      <c r="HX517" s="9">
        <v>0</v>
      </c>
      <c r="HY517" s="9">
        <v>0</v>
      </c>
      <c r="HZ517" s="9">
        <v>0</v>
      </c>
      <c r="IA517" s="9">
        <v>0</v>
      </c>
      <c r="IB517" s="9">
        <v>0</v>
      </c>
      <c r="IC517" s="9">
        <v>0</v>
      </c>
      <c r="ID517" s="9">
        <v>0</v>
      </c>
      <c r="IE517" s="9">
        <v>0</v>
      </c>
      <c r="IF517" s="1">
        <v>0</v>
      </c>
      <c r="IG517" s="9">
        <v>0</v>
      </c>
      <c r="IH517" s="9">
        <v>0</v>
      </c>
      <c r="II517" s="9">
        <v>0</v>
      </c>
      <c r="IJ517" s="9">
        <v>0</v>
      </c>
      <c r="IK517" s="9">
        <v>0</v>
      </c>
      <c r="IL517" s="9">
        <v>0</v>
      </c>
      <c r="IM517" s="9">
        <v>1</v>
      </c>
      <c r="IN517" s="9">
        <v>0</v>
      </c>
      <c r="IO517" s="9">
        <v>0</v>
      </c>
      <c r="IP517" s="9">
        <v>0</v>
      </c>
      <c r="IQ517" s="9">
        <f t="shared" si="203"/>
        <v>0</v>
      </c>
      <c r="IR517" s="1">
        <v>0</v>
      </c>
      <c r="IS517" s="9">
        <v>0</v>
      </c>
      <c r="IT517" s="9">
        <v>0</v>
      </c>
      <c r="IU517" s="9">
        <v>0</v>
      </c>
      <c r="IV517" s="9">
        <v>0</v>
      </c>
      <c r="IW517" s="9">
        <v>0</v>
      </c>
      <c r="IX517" s="9">
        <v>0</v>
      </c>
      <c r="IY517" s="9">
        <v>0</v>
      </c>
      <c r="IZ517" s="9">
        <v>0</v>
      </c>
      <c r="JA517" s="9"/>
      <c r="JB517" s="9"/>
      <c r="JC517" s="9"/>
      <c r="JD517" s="9"/>
      <c r="JE517" s="9"/>
      <c r="JF517" s="1">
        <v>5</v>
      </c>
      <c r="JG517" s="1">
        <v>0</v>
      </c>
      <c r="JH517" s="1">
        <v>1</v>
      </c>
      <c r="JI517" s="1">
        <v>0</v>
      </c>
      <c r="JJ517" s="9"/>
      <c r="JK517" s="9">
        <v>0</v>
      </c>
      <c r="JL517" s="9">
        <v>0</v>
      </c>
      <c r="JM517" s="9">
        <v>0</v>
      </c>
      <c r="JN517" s="9">
        <v>0</v>
      </c>
      <c r="JO517" s="9">
        <v>0</v>
      </c>
      <c r="JP517" s="9">
        <v>0</v>
      </c>
      <c r="JQ517" s="9">
        <v>0</v>
      </c>
      <c r="JR517" s="9">
        <v>0</v>
      </c>
      <c r="JS517" s="9">
        <v>1</v>
      </c>
      <c r="JT517" s="9">
        <v>1</v>
      </c>
      <c r="JU517" s="9">
        <v>0</v>
      </c>
      <c r="JV517" s="9">
        <v>0</v>
      </c>
      <c r="JW517" s="9">
        <v>0</v>
      </c>
      <c r="JX517" s="9">
        <v>0</v>
      </c>
      <c r="JY517" s="9"/>
      <c r="JZ517" s="9"/>
      <c r="KA517" s="9"/>
      <c r="KB517" s="9">
        <v>0</v>
      </c>
      <c r="KC517" s="9">
        <f t="shared" si="204"/>
        <v>0</v>
      </c>
      <c r="KD517" s="9">
        <v>0</v>
      </c>
      <c r="KE517" s="9">
        <v>0</v>
      </c>
      <c r="KF517" s="9">
        <v>0</v>
      </c>
      <c r="KG517" s="9">
        <v>0</v>
      </c>
      <c r="KH517" s="9">
        <v>0</v>
      </c>
      <c r="KI517" s="9">
        <v>0</v>
      </c>
      <c r="KJ517" s="9">
        <v>0</v>
      </c>
      <c r="KK517" s="9">
        <v>0</v>
      </c>
      <c r="KL517" s="9">
        <v>0</v>
      </c>
      <c r="KM517" s="9">
        <v>0</v>
      </c>
      <c r="KN517" s="9">
        <v>0</v>
      </c>
      <c r="KO517" s="9">
        <v>0</v>
      </c>
      <c r="KP517" s="9">
        <v>0</v>
      </c>
      <c r="KQ517" s="9">
        <v>0</v>
      </c>
      <c r="KR517" s="9">
        <v>0</v>
      </c>
      <c r="KS517" s="9">
        <v>0</v>
      </c>
      <c r="KT517" s="9">
        <v>0</v>
      </c>
      <c r="KU517" s="9">
        <v>0</v>
      </c>
      <c r="KV517" s="9">
        <v>0</v>
      </c>
      <c r="KW517" s="9" t="s">
        <v>102</v>
      </c>
      <c r="KX517" s="9">
        <v>1</v>
      </c>
      <c r="KY517" s="9">
        <v>0</v>
      </c>
      <c r="KZ517" s="12">
        <v>16.100000000000001</v>
      </c>
      <c r="LA517" s="12">
        <v>48.1</v>
      </c>
      <c r="LB517" s="9">
        <v>8130</v>
      </c>
      <c r="LC517" s="9">
        <v>5700</v>
      </c>
      <c r="LD517" s="9">
        <v>1960</v>
      </c>
      <c r="LE517" s="9">
        <v>217000</v>
      </c>
      <c r="LF517" s="13">
        <v>1.08</v>
      </c>
      <c r="LG517" s="13">
        <v>22.4</v>
      </c>
      <c r="LH517" s="13">
        <v>1.4</v>
      </c>
      <c r="LI517" s="13">
        <v>0.54</v>
      </c>
      <c r="LJ517" s="12">
        <v>50</v>
      </c>
      <c r="LK517" s="9">
        <v>58</v>
      </c>
      <c r="LL517" s="9">
        <v>429</v>
      </c>
      <c r="LM517" s="12">
        <v>69</v>
      </c>
      <c r="LN517" s="9"/>
      <c r="LO517" s="9"/>
      <c r="LP517" s="12">
        <v>757</v>
      </c>
      <c r="LQ517" s="14">
        <v>2.5999999999999999E-2</v>
      </c>
      <c r="LR517" s="9"/>
      <c r="LS517" s="9"/>
      <c r="LT517" s="9"/>
      <c r="LU517" s="9"/>
      <c r="LV517" s="9">
        <v>0</v>
      </c>
      <c r="LW517" s="9"/>
      <c r="LX517" s="1">
        <v>0</v>
      </c>
      <c r="LY517" s="1">
        <v>0</v>
      </c>
      <c r="LZ517" s="9">
        <v>1</v>
      </c>
      <c r="MA517" s="9">
        <v>0</v>
      </c>
      <c r="MB517" s="9">
        <f t="shared" si="167"/>
        <v>1</v>
      </c>
      <c r="MC517" s="1">
        <v>1</v>
      </c>
      <c r="MD517" s="9">
        <v>1</v>
      </c>
      <c r="ME517" s="9">
        <v>0</v>
      </c>
      <c r="MF517" s="9">
        <v>0</v>
      </c>
      <c r="MG517" s="9">
        <v>0</v>
      </c>
      <c r="MH517" s="9">
        <v>0</v>
      </c>
      <c r="MI517" s="9">
        <v>0</v>
      </c>
      <c r="MJ517" s="9">
        <v>0</v>
      </c>
      <c r="MK517" s="9">
        <v>1</v>
      </c>
      <c r="ML517" s="9">
        <v>0</v>
      </c>
      <c r="MM517" s="9">
        <f t="shared" si="168"/>
        <v>1</v>
      </c>
      <c r="MN517" s="1">
        <v>1</v>
      </c>
      <c r="MO517" s="9">
        <v>1</v>
      </c>
      <c r="MP517" s="9">
        <v>0</v>
      </c>
      <c r="MQ517" s="9">
        <v>0</v>
      </c>
      <c r="MR517" s="9">
        <v>0</v>
      </c>
      <c r="MS517" s="9">
        <v>0</v>
      </c>
      <c r="MT517" s="9">
        <v>0</v>
      </c>
      <c r="MU517" s="9">
        <v>0</v>
      </c>
      <c r="MV517" s="9">
        <v>0</v>
      </c>
      <c r="MW517" s="9">
        <v>0</v>
      </c>
      <c r="MX517" s="9">
        <v>0</v>
      </c>
      <c r="MY517" s="9">
        <v>0</v>
      </c>
      <c r="MZ517" s="9">
        <v>0</v>
      </c>
      <c r="NA517" s="9">
        <v>0</v>
      </c>
      <c r="NB517" s="9" t="s">
        <v>122</v>
      </c>
      <c r="NC517" s="12">
        <v>14.1</v>
      </c>
      <c r="ND517" s="12">
        <v>42.1</v>
      </c>
      <c r="NE517" s="9">
        <v>4940</v>
      </c>
      <c r="NF517" s="9">
        <v>3030</v>
      </c>
      <c r="NG517" s="9">
        <v>1510</v>
      </c>
      <c r="NH517" s="9">
        <v>217000</v>
      </c>
      <c r="NI517" s="13">
        <v>1.18</v>
      </c>
      <c r="NJ517" s="9"/>
      <c r="NK517" s="9"/>
      <c r="NL517" s="9"/>
      <c r="NM517" s="9"/>
      <c r="NN517" s="9"/>
      <c r="NO517" s="9">
        <v>370</v>
      </c>
      <c r="NP517" s="9"/>
      <c r="NQ517" s="9"/>
      <c r="NR517" s="9"/>
      <c r="NS517" s="9">
        <v>301</v>
      </c>
      <c r="NT517" s="15">
        <v>3.7000000000000002E-3</v>
      </c>
      <c r="NU517" s="9"/>
      <c r="NV517" s="9"/>
      <c r="NW517" s="9"/>
      <c r="NX517" s="9"/>
      <c r="NY517" s="1">
        <v>0</v>
      </c>
      <c r="NZ517" s="9"/>
      <c r="OA517" s="1">
        <v>0</v>
      </c>
      <c r="OB517" s="1">
        <v>0</v>
      </c>
      <c r="OC517" s="9">
        <v>0</v>
      </c>
      <c r="OD517" s="9">
        <v>0</v>
      </c>
      <c r="OE517" s="9">
        <f t="shared" si="169"/>
        <v>0</v>
      </c>
      <c r="OF517" s="9">
        <v>0</v>
      </c>
      <c r="OG517" s="9">
        <v>0</v>
      </c>
      <c r="OH517" s="9">
        <v>0</v>
      </c>
      <c r="OI517" s="9">
        <v>0</v>
      </c>
      <c r="OJ517" s="9">
        <v>0</v>
      </c>
      <c r="OK517" s="9">
        <v>0</v>
      </c>
      <c r="OL517" s="9">
        <v>0</v>
      </c>
      <c r="OM517" s="9">
        <v>0</v>
      </c>
      <c r="ON517" s="9">
        <v>0</v>
      </c>
      <c r="OO517" s="9">
        <v>0</v>
      </c>
      <c r="OP517" s="9">
        <f t="shared" si="170"/>
        <v>0</v>
      </c>
      <c r="OQ517" s="9">
        <v>0</v>
      </c>
      <c r="OR517" s="9">
        <v>0</v>
      </c>
      <c r="OS517" s="9">
        <v>0</v>
      </c>
      <c r="OT517" s="9">
        <v>0</v>
      </c>
      <c r="OU517" s="9">
        <v>0</v>
      </c>
      <c r="OV517" s="9">
        <v>0</v>
      </c>
      <c r="OW517" s="9">
        <v>0</v>
      </c>
      <c r="OX517" s="9">
        <v>0</v>
      </c>
      <c r="OY517" s="9">
        <v>0</v>
      </c>
      <c r="OZ517" s="9">
        <v>0</v>
      </c>
      <c r="PA517" s="9">
        <v>0</v>
      </c>
      <c r="PB517" s="9">
        <v>0</v>
      </c>
    </row>
    <row r="518" spans="1:418" x14ac:dyDescent="0.25">
      <c r="A518" s="1">
        <v>517</v>
      </c>
      <c r="B518" s="25" t="s">
        <v>2</v>
      </c>
      <c r="C518" s="1">
        <v>0</v>
      </c>
      <c r="D518" s="1">
        <v>1</v>
      </c>
      <c r="E518" s="1">
        <v>19</v>
      </c>
      <c r="F518" s="1">
        <v>1</v>
      </c>
      <c r="G518" s="1">
        <v>0</v>
      </c>
      <c r="H518" s="1">
        <v>0</v>
      </c>
      <c r="I518" s="1">
        <v>0</v>
      </c>
      <c r="J518" s="1" t="s">
        <v>107</v>
      </c>
      <c r="K518" s="1">
        <v>0</v>
      </c>
      <c r="L518" s="1">
        <v>0</v>
      </c>
      <c r="M518" s="1">
        <v>0</v>
      </c>
      <c r="N518" s="1">
        <v>1</v>
      </c>
      <c r="O518" s="1" t="s">
        <v>481</v>
      </c>
      <c r="P518" s="1" t="s">
        <v>438</v>
      </c>
      <c r="Q518" s="1" t="s">
        <v>311</v>
      </c>
      <c r="R518" s="1" t="s">
        <v>392</v>
      </c>
      <c r="S518" s="1">
        <v>1</v>
      </c>
      <c r="T518" s="1" t="s">
        <v>157</v>
      </c>
      <c r="U518" s="1" t="s">
        <v>150</v>
      </c>
      <c r="V518" s="1" t="s">
        <v>110</v>
      </c>
      <c r="W518" s="1">
        <v>1</v>
      </c>
      <c r="X518" s="1">
        <v>0</v>
      </c>
      <c r="Y518" s="1">
        <v>0</v>
      </c>
      <c r="Z518" s="1">
        <v>1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  <c r="BD518" s="1">
        <v>0</v>
      </c>
      <c r="BE518" s="1">
        <f t="shared" si="202"/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K518" s="1" t="s">
        <v>125</v>
      </c>
      <c r="CL518" s="1">
        <v>0</v>
      </c>
      <c r="CM518" s="2">
        <v>44027</v>
      </c>
      <c r="CN518" s="2"/>
      <c r="CO518" s="2"/>
      <c r="CP518" s="2"/>
      <c r="CQ518" s="2"/>
      <c r="CR518" s="2"/>
      <c r="CS518" s="2">
        <v>44027</v>
      </c>
      <c r="CT518" s="3"/>
      <c r="CU518" s="3">
        <f t="shared" si="212"/>
        <v>0</v>
      </c>
      <c r="CV518" s="3"/>
      <c r="CW518" s="3"/>
      <c r="CX518" s="3"/>
      <c r="CY518" s="3"/>
      <c r="CZ518" s="3">
        <v>0</v>
      </c>
      <c r="DA518" s="3">
        <v>0</v>
      </c>
      <c r="DB518" s="3">
        <v>1</v>
      </c>
      <c r="DC518" s="3">
        <f t="shared" si="213"/>
        <v>1</v>
      </c>
      <c r="DD518" s="2">
        <v>44026</v>
      </c>
      <c r="DE518" s="1">
        <v>0</v>
      </c>
      <c r="DF518" s="3">
        <f t="shared" ref="DF518:DF577" si="216">CM518-DD518</f>
        <v>1</v>
      </c>
      <c r="DG518" s="3">
        <f t="shared" si="214"/>
        <v>1</v>
      </c>
      <c r="DH518" s="1">
        <v>0</v>
      </c>
      <c r="DI518" s="1">
        <v>1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I518" s="4"/>
      <c r="EJ518" s="3"/>
      <c r="EK518" s="3"/>
      <c r="EL518" s="3"/>
      <c r="EO518" s="4"/>
      <c r="EP518" s="3"/>
      <c r="EQ518" s="1">
        <v>70</v>
      </c>
      <c r="ER518" s="1">
        <v>0</v>
      </c>
      <c r="EV518" s="3"/>
      <c r="EX518" s="1">
        <v>95</v>
      </c>
      <c r="EY518" s="1">
        <v>0</v>
      </c>
      <c r="EZ518" s="1" t="s">
        <v>51</v>
      </c>
      <c r="FA518" s="1">
        <v>1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1</v>
      </c>
      <c r="FK518" s="1">
        <v>0</v>
      </c>
      <c r="FL518" s="1">
        <v>0</v>
      </c>
      <c r="FM518" s="1" t="s">
        <v>104</v>
      </c>
      <c r="FN518" s="1" t="s">
        <v>81</v>
      </c>
      <c r="FO518" s="1">
        <v>1</v>
      </c>
      <c r="FP518" s="1">
        <v>0</v>
      </c>
      <c r="FQ518" s="1">
        <v>0</v>
      </c>
      <c r="FR518" s="1">
        <v>0</v>
      </c>
      <c r="FS518" s="1">
        <f t="shared" si="215"/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f t="shared" si="210"/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f t="shared" si="211"/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3">
        <f t="shared" ref="GR518:GR577" si="217">SUM(GS518:GW518)</f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f t="shared" ref="GX518:GX577" si="218">SUM(GZ518:HZ518)</f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1</v>
      </c>
      <c r="IG518" s="1">
        <v>1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1</v>
      </c>
      <c r="IN518" s="1">
        <v>0</v>
      </c>
      <c r="IO518" s="1">
        <v>0</v>
      </c>
      <c r="IP518" s="1">
        <v>0</v>
      </c>
      <c r="IQ518" s="1">
        <f t="shared" si="203"/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F518" s="1">
        <v>1</v>
      </c>
      <c r="JG518" s="1">
        <v>1</v>
      </c>
      <c r="JH518" s="1">
        <v>0</v>
      </c>
      <c r="JI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KB518" s="1">
        <v>0</v>
      </c>
      <c r="KC518" s="1">
        <f t="shared" si="204"/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 t="s">
        <v>102</v>
      </c>
      <c r="KX518" s="1">
        <v>1</v>
      </c>
      <c r="KY518" s="1">
        <v>0</v>
      </c>
      <c r="LV518" s="1">
        <v>0</v>
      </c>
      <c r="LX518" s="1">
        <v>0</v>
      </c>
      <c r="LY518" s="1">
        <v>0</v>
      </c>
      <c r="LZ518" s="1">
        <v>1</v>
      </c>
      <c r="MA518" s="1">
        <v>1</v>
      </c>
      <c r="MB518" s="1">
        <f t="shared" ref="MB518:MB577" si="219">SUM(MD518:MJ518)</f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f t="shared" ref="MM518:MM577" si="220">SUM(MO518:NA518)</f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 t="s">
        <v>123</v>
      </c>
      <c r="NY518" s="1">
        <v>0</v>
      </c>
      <c r="OA518" s="1">
        <v>0</v>
      </c>
      <c r="OB518" s="1">
        <v>0</v>
      </c>
      <c r="OC518" s="1">
        <v>0</v>
      </c>
      <c r="OD518" s="1">
        <v>0</v>
      </c>
      <c r="OE518" s="1">
        <f t="shared" ref="OE518:OE577" si="221">SUM(OG518:OM518)</f>
        <v>0</v>
      </c>
      <c r="OF518" s="1">
        <v>0</v>
      </c>
      <c r="OG518" s="1">
        <v>0</v>
      </c>
      <c r="OH518" s="1">
        <v>0</v>
      </c>
      <c r="OI518" s="1">
        <v>0</v>
      </c>
      <c r="OJ518" s="1">
        <v>0</v>
      </c>
      <c r="OK518" s="1">
        <v>0</v>
      </c>
      <c r="OL518" s="1">
        <v>0</v>
      </c>
      <c r="OM518" s="1">
        <v>0</v>
      </c>
      <c r="ON518" s="1">
        <v>0</v>
      </c>
      <c r="OO518" s="1">
        <v>0</v>
      </c>
      <c r="OP518" s="1">
        <f t="shared" ref="OP518:OP577" si="222">SUM(OR518:PB518)</f>
        <v>0</v>
      </c>
      <c r="OQ518" s="1">
        <v>0</v>
      </c>
      <c r="OR518" s="1">
        <v>0</v>
      </c>
      <c r="OS518" s="1">
        <v>0</v>
      </c>
      <c r="OT518" s="1">
        <v>0</v>
      </c>
      <c r="OU518" s="1">
        <v>0</v>
      </c>
      <c r="OV518" s="1">
        <v>0</v>
      </c>
      <c r="OW518" s="1">
        <v>0</v>
      </c>
      <c r="OX518" s="1">
        <v>0</v>
      </c>
      <c r="OY518" s="1">
        <v>0</v>
      </c>
      <c r="OZ518" s="1">
        <v>0</v>
      </c>
      <c r="PA518" s="1">
        <v>0</v>
      </c>
      <c r="PB518" s="1">
        <v>0</v>
      </c>
    </row>
    <row r="519" spans="1:418" x14ac:dyDescent="0.25">
      <c r="A519" s="1">
        <v>518</v>
      </c>
      <c r="B519" s="25" t="s">
        <v>2</v>
      </c>
      <c r="C519" s="1">
        <v>0</v>
      </c>
      <c r="D519" s="1">
        <v>1</v>
      </c>
      <c r="E519" s="1">
        <v>19</v>
      </c>
      <c r="F519" s="1">
        <v>1</v>
      </c>
      <c r="G519" s="1">
        <v>0</v>
      </c>
      <c r="H519" s="1">
        <v>0</v>
      </c>
      <c r="I519" s="1">
        <v>0</v>
      </c>
      <c r="J519" s="1" t="s">
        <v>107</v>
      </c>
      <c r="K519" s="1">
        <v>0</v>
      </c>
      <c r="L519" s="1">
        <v>0</v>
      </c>
      <c r="M519" s="1">
        <v>0</v>
      </c>
      <c r="N519" s="1">
        <v>1</v>
      </c>
      <c r="O519" s="1" t="s">
        <v>107</v>
      </c>
      <c r="P519" s="1" t="s">
        <v>438</v>
      </c>
      <c r="Q519" s="1" t="s">
        <v>312</v>
      </c>
      <c r="R519" s="1" t="s">
        <v>395</v>
      </c>
      <c r="S519" s="1">
        <v>0</v>
      </c>
      <c r="T519" s="1" t="s">
        <v>158</v>
      </c>
      <c r="U519" s="1" t="s">
        <v>147</v>
      </c>
      <c r="V519" s="1" t="s">
        <v>110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0</v>
      </c>
      <c r="BE519" s="1">
        <f t="shared" si="202"/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K519" s="1" t="s">
        <v>125</v>
      </c>
      <c r="CL519" s="1">
        <v>0</v>
      </c>
      <c r="CM519" s="2">
        <v>44019</v>
      </c>
      <c r="CN519" s="2"/>
      <c r="CO519" s="2"/>
      <c r="CP519" s="2"/>
      <c r="CQ519" s="2"/>
      <c r="CR519" s="2"/>
      <c r="CS519" s="2">
        <v>44019</v>
      </c>
      <c r="CT519" s="3"/>
      <c r="CU519" s="3">
        <f t="shared" si="212"/>
        <v>0</v>
      </c>
      <c r="CV519" s="3"/>
      <c r="CW519" s="3"/>
      <c r="CX519" s="3"/>
      <c r="CY519" s="3"/>
      <c r="CZ519" s="3">
        <v>0</v>
      </c>
      <c r="DA519" s="3">
        <v>0</v>
      </c>
      <c r="DB519" s="3">
        <v>1</v>
      </c>
      <c r="DC519" s="3">
        <f t="shared" si="213"/>
        <v>1</v>
      </c>
      <c r="DD519" s="2">
        <v>44016</v>
      </c>
      <c r="DE519" s="1">
        <v>0</v>
      </c>
      <c r="DF519" s="3">
        <f t="shared" si="216"/>
        <v>3</v>
      </c>
      <c r="DG519" s="3">
        <f t="shared" si="214"/>
        <v>4</v>
      </c>
      <c r="DH519" s="1">
        <v>1</v>
      </c>
      <c r="DI519" s="1">
        <v>0</v>
      </c>
      <c r="DJ519" s="1">
        <v>1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1</v>
      </c>
      <c r="DS519" s="1">
        <v>1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I519" s="4"/>
      <c r="EJ519" s="3"/>
      <c r="EK519" s="3"/>
      <c r="EL519" s="3"/>
      <c r="EO519" s="4"/>
      <c r="EP519" s="3"/>
      <c r="EQ519" s="1">
        <v>81</v>
      </c>
      <c r="ER519" s="1">
        <v>0</v>
      </c>
      <c r="ES519" s="1">
        <v>20</v>
      </c>
      <c r="ET519" s="1">
        <v>0</v>
      </c>
      <c r="EV519" s="3"/>
      <c r="EX519" s="1">
        <v>95</v>
      </c>
      <c r="EY519" s="1">
        <v>0</v>
      </c>
      <c r="EZ519" s="1" t="s">
        <v>51</v>
      </c>
      <c r="FA519" s="1">
        <v>1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1</v>
      </c>
      <c r="FK519" s="1">
        <v>0</v>
      </c>
      <c r="FL519" s="1">
        <v>0</v>
      </c>
      <c r="FM519" s="1" t="s">
        <v>104</v>
      </c>
      <c r="FN519" s="1" t="s">
        <v>81</v>
      </c>
      <c r="FO519" s="1">
        <v>1</v>
      </c>
      <c r="FP519" s="1">
        <v>0</v>
      </c>
      <c r="FQ519" s="1">
        <v>0</v>
      </c>
      <c r="FR519" s="1">
        <v>0</v>
      </c>
      <c r="FS519" s="1">
        <f t="shared" si="215"/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f t="shared" si="210"/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f t="shared" si="211"/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3">
        <f t="shared" si="217"/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f t="shared" si="218"/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f t="shared" si="203"/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F519" s="1">
        <v>1</v>
      </c>
      <c r="JG519" s="1">
        <v>1</v>
      </c>
      <c r="JH519" s="1">
        <v>0</v>
      </c>
      <c r="JI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KB519" s="1">
        <v>0</v>
      </c>
      <c r="KC519" s="1">
        <f t="shared" si="204"/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 t="s">
        <v>102</v>
      </c>
      <c r="KX519" s="1">
        <v>1</v>
      </c>
      <c r="KY519" s="1">
        <v>0</v>
      </c>
      <c r="LV519" s="1">
        <v>0</v>
      </c>
      <c r="LX519" s="1">
        <v>0</v>
      </c>
      <c r="LY519" s="1">
        <v>0</v>
      </c>
      <c r="LZ519" s="1">
        <v>1</v>
      </c>
      <c r="MA519" s="1">
        <v>1</v>
      </c>
      <c r="MB519" s="1">
        <f t="shared" si="219"/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f t="shared" si="220"/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 t="s">
        <v>123</v>
      </c>
      <c r="NY519" s="1">
        <v>0</v>
      </c>
      <c r="OA519" s="1">
        <v>0</v>
      </c>
      <c r="OB519" s="1">
        <v>0</v>
      </c>
      <c r="OC519" s="1">
        <v>0</v>
      </c>
      <c r="OD519" s="1">
        <v>0</v>
      </c>
      <c r="OE519" s="1">
        <f t="shared" si="221"/>
        <v>0</v>
      </c>
      <c r="OF519" s="1">
        <v>0</v>
      </c>
      <c r="OG519" s="1">
        <v>0</v>
      </c>
      <c r="OH519" s="1">
        <v>0</v>
      </c>
      <c r="OI519" s="1">
        <v>0</v>
      </c>
      <c r="OJ519" s="1">
        <v>0</v>
      </c>
      <c r="OK519" s="1">
        <v>0</v>
      </c>
      <c r="OL519" s="1">
        <v>0</v>
      </c>
      <c r="OM519" s="1">
        <v>0</v>
      </c>
      <c r="ON519" s="1">
        <v>0</v>
      </c>
      <c r="OO519" s="1">
        <v>0</v>
      </c>
      <c r="OP519" s="1">
        <f t="shared" si="222"/>
        <v>0</v>
      </c>
      <c r="OQ519" s="1">
        <v>0</v>
      </c>
      <c r="OR519" s="1">
        <v>0</v>
      </c>
      <c r="OS519" s="1">
        <v>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0</v>
      </c>
    </row>
    <row r="520" spans="1:418" x14ac:dyDescent="0.25">
      <c r="A520" s="1">
        <v>519</v>
      </c>
      <c r="B520" s="25" t="s">
        <v>2</v>
      </c>
      <c r="C520" s="1">
        <v>0</v>
      </c>
      <c r="D520" s="1">
        <v>1</v>
      </c>
      <c r="E520" s="1">
        <v>19</v>
      </c>
      <c r="F520" s="1">
        <v>1</v>
      </c>
      <c r="G520" s="1">
        <v>0</v>
      </c>
      <c r="H520" s="1">
        <v>0</v>
      </c>
      <c r="I520" s="1">
        <v>0</v>
      </c>
      <c r="J520" s="1" t="s">
        <v>107</v>
      </c>
      <c r="K520" s="1">
        <v>0</v>
      </c>
      <c r="L520" s="1">
        <v>0</v>
      </c>
      <c r="M520" s="1">
        <v>0</v>
      </c>
      <c r="N520" s="1">
        <v>1</v>
      </c>
      <c r="O520" s="1" t="s">
        <v>107</v>
      </c>
      <c r="P520" s="1" t="s">
        <v>438</v>
      </c>
      <c r="Q520" s="1" t="s">
        <v>312</v>
      </c>
      <c r="R520" s="1" t="s">
        <v>395</v>
      </c>
      <c r="S520" s="1">
        <v>0</v>
      </c>
      <c r="T520" s="1" t="s">
        <v>158</v>
      </c>
      <c r="U520" s="1" t="s">
        <v>147</v>
      </c>
      <c r="V520" s="1" t="s">
        <v>110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0</v>
      </c>
      <c r="BE520" s="1">
        <f t="shared" si="202"/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K520" s="1" t="s">
        <v>125</v>
      </c>
      <c r="CL520" s="1">
        <v>0</v>
      </c>
      <c r="CM520" s="2">
        <v>44010</v>
      </c>
      <c r="CN520" s="2"/>
      <c r="CO520" s="2"/>
      <c r="CP520" s="2"/>
      <c r="CQ520" s="2"/>
      <c r="CR520" s="2"/>
      <c r="CS520" s="2">
        <v>44010</v>
      </c>
      <c r="CT520" s="3"/>
      <c r="CU520" s="3">
        <f t="shared" si="212"/>
        <v>0</v>
      </c>
      <c r="CV520" s="3"/>
      <c r="CW520" s="3"/>
      <c r="CX520" s="3"/>
      <c r="CY520" s="3"/>
      <c r="CZ520" s="3">
        <v>0</v>
      </c>
      <c r="DA520" s="3">
        <v>0</v>
      </c>
      <c r="DB520" s="3">
        <v>1</v>
      </c>
      <c r="DC520" s="3">
        <f t="shared" si="213"/>
        <v>1</v>
      </c>
      <c r="DD520" s="2">
        <v>44005</v>
      </c>
      <c r="DE520" s="1">
        <v>0</v>
      </c>
      <c r="DF520" s="3">
        <f t="shared" si="216"/>
        <v>5</v>
      </c>
      <c r="DG520" s="3">
        <f t="shared" si="214"/>
        <v>7</v>
      </c>
      <c r="DH520" s="1">
        <v>1</v>
      </c>
      <c r="DI520" s="1">
        <v>1</v>
      </c>
      <c r="DJ520" s="1">
        <v>1</v>
      </c>
      <c r="DK520" s="1">
        <v>0</v>
      </c>
      <c r="DL520" s="1">
        <v>0</v>
      </c>
      <c r="DM520" s="1">
        <v>0</v>
      </c>
      <c r="DN520" s="1">
        <v>1</v>
      </c>
      <c r="DO520" s="1">
        <v>1</v>
      </c>
      <c r="DP520" s="1">
        <v>0</v>
      </c>
      <c r="DQ520" s="1">
        <v>0</v>
      </c>
      <c r="DR520" s="1">
        <v>1</v>
      </c>
      <c r="DS520" s="1">
        <v>1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I520" s="4"/>
      <c r="EJ520" s="3"/>
      <c r="EK520" s="3"/>
      <c r="EL520" s="3"/>
      <c r="EO520" s="4"/>
      <c r="EP520" s="3"/>
      <c r="EV520" s="3"/>
      <c r="EZ520" s="1" t="s">
        <v>51</v>
      </c>
      <c r="FA520" s="1">
        <v>1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1</v>
      </c>
      <c r="FK520" s="1">
        <v>0</v>
      </c>
      <c r="FL520" s="1">
        <v>0</v>
      </c>
      <c r="FM520" s="1" t="s">
        <v>104</v>
      </c>
      <c r="FN520" s="1" t="s">
        <v>81</v>
      </c>
      <c r="FO520" s="1">
        <v>1</v>
      </c>
      <c r="FP520" s="1">
        <v>0</v>
      </c>
      <c r="FQ520" s="1">
        <v>0</v>
      </c>
      <c r="FR520" s="1">
        <v>0</v>
      </c>
      <c r="FS520" s="1">
        <f t="shared" si="215"/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f t="shared" si="210"/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f t="shared" si="211"/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3">
        <f t="shared" si="217"/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f t="shared" si="218"/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f t="shared" si="203"/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F520" s="1">
        <v>0</v>
      </c>
      <c r="JG520" s="1">
        <v>1</v>
      </c>
      <c r="JH520" s="1">
        <v>0</v>
      </c>
      <c r="JI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KB520" s="1">
        <v>0</v>
      </c>
      <c r="KC520" s="1">
        <f t="shared" si="204"/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 t="s">
        <v>102</v>
      </c>
      <c r="KX520" s="1">
        <v>1</v>
      </c>
      <c r="KY520" s="1">
        <v>0</v>
      </c>
      <c r="LV520" s="1">
        <v>0</v>
      </c>
      <c r="LX520" s="1">
        <v>0</v>
      </c>
      <c r="LY520" s="1">
        <v>0</v>
      </c>
      <c r="LZ520" s="1">
        <v>1</v>
      </c>
      <c r="MA520" s="1">
        <v>1</v>
      </c>
      <c r="MB520" s="1">
        <f t="shared" si="219"/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f t="shared" si="220"/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 t="s">
        <v>123</v>
      </c>
      <c r="NY520" s="1">
        <v>0</v>
      </c>
      <c r="OA520" s="1">
        <v>0</v>
      </c>
      <c r="OB520" s="1">
        <v>0</v>
      </c>
      <c r="OC520" s="1">
        <v>0</v>
      </c>
      <c r="OD520" s="1">
        <v>0</v>
      </c>
      <c r="OE520" s="1">
        <f t="shared" si="221"/>
        <v>0</v>
      </c>
      <c r="OF520" s="1">
        <v>0</v>
      </c>
      <c r="OG520" s="1">
        <v>0</v>
      </c>
      <c r="OH520" s="1">
        <v>0</v>
      </c>
      <c r="OI520" s="1">
        <v>0</v>
      </c>
      <c r="OJ520" s="1">
        <v>0</v>
      </c>
      <c r="OK520" s="1">
        <v>0</v>
      </c>
      <c r="OL520" s="1">
        <v>0</v>
      </c>
      <c r="OM520" s="1">
        <v>0</v>
      </c>
      <c r="ON520" s="1">
        <v>0</v>
      </c>
      <c r="OO520" s="1">
        <v>0</v>
      </c>
      <c r="OP520" s="1">
        <f t="shared" si="222"/>
        <v>0</v>
      </c>
      <c r="OQ520" s="1">
        <v>0</v>
      </c>
      <c r="OR520" s="1">
        <v>0</v>
      </c>
      <c r="OS520" s="1">
        <v>0</v>
      </c>
      <c r="OT520" s="1">
        <v>0</v>
      </c>
      <c r="OU520" s="1">
        <v>0</v>
      </c>
      <c r="OV520" s="1">
        <v>0</v>
      </c>
      <c r="OW520" s="1">
        <v>0</v>
      </c>
      <c r="OX520" s="1">
        <v>0</v>
      </c>
      <c r="OY520" s="1">
        <v>0</v>
      </c>
      <c r="OZ520" s="1">
        <v>0</v>
      </c>
      <c r="PA520" s="1">
        <v>0</v>
      </c>
      <c r="PB520" s="1">
        <v>0</v>
      </c>
    </row>
    <row r="521" spans="1:418" x14ac:dyDescent="0.25">
      <c r="A521" s="1">
        <v>520</v>
      </c>
      <c r="B521" s="25" t="s">
        <v>2</v>
      </c>
      <c r="C521" s="1">
        <v>0</v>
      </c>
      <c r="D521" s="1">
        <v>1</v>
      </c>
      <c r="E521" s="1">
        <v>19</v>
      </c>
      <c r="F521" s="1">
        <v>1</v>
      </c>
      <c r="G521" s="1">
        <v>0</v>
      </c>
      <c r="H521" s="1">
        <v>0</v>
      </c>
      <c r="I521" s="1">
        <v>0</v>
      </c>
      <c r="J521" s="1" t="s">
        <v>107</v>
      </c>
      <c r="K521" s="1">
        <v>0</v>
      </c>
      <c r="L521" s="1">
        <v>0</v>
      </c>
      <c r="M521" s="1">
        <v>0</v>
      </c>
      <c r="N521" s="1">
        <v>1</v>
      </c>
      <c r="O521" s="1" t="s">
        <v>107</v>
      </c>
      <c r="P521" s="1" t="s">
        <v>438</v>
      </c>
      <c r="Q521" s="1" t="s">
        <v>312</v>
      </c>
      <c r="R521" s="1" t="s">
        <v>395</v>
      </c>
      <c r="S521" s="1">
        <v>0</v>
      </c>
      <c r="T521" s="1" t="s">
        <v>158</v>
      </c>
      <c r="U521" s="1" t="s">
        <v>147</v>
      </c>
      <c r="V521" s="1" t="s">
        <v>110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0</v>
      </c>
      <c r="BE521" s="1">
        <f t="shared" si="202"/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K521" s="1" t="s">
        <v>125</v>
      </c>
      <c r="CL521" s="1">
        <v>0</v>
      </c>
      <c r="CM521" s="2">
        <v>44010</v>
      </c>
      <c r="CN521" s="2"/>
      <c r="CO521" s="2"/>
      <c r="CP521" s="2"/>
      <c r="CQ521" s="2"/>
      <c r="CR521" s="2"/>
      <c r="CS521" s="2">
        <v>44011</v>
      </c>
      <c r="CT521" s="3"/>
      <c r="CU521" s="3">
        <f t="shared" si="212"/>
        <v>1</v>
      </c>
      <c r="CV521" s="3"/>
      <c r="CW521" s="3"/>
      <c r="CX521" s="3"/>
      <c r="CY521" s="3"/>
      <c r="CZ521" s="3">
        <v>0</v>
      </c>
      <c r="DA521" s="3">
        <v>0</v>
      </c>
      <c r="DB521" s="3">
        <v>1</v>
      </c>
      <c r="DC521" s="3">
        <f t="shared" si="213"/>
        <v>1</v>
      </c>
      <c r="DD521" s="2">
        <v>44005</v>
      </c>
      <c r="DE521" s="1">
        <v>0</v>
      </c>
      <c r="DF521" s="3">
        <f t="shared" si="216"/>
        <v>5</v>
      </c>
      <c r="DG521" s="3">
        <f t="shared" si="214"/>
        <v>5</v>
      </c>
      <c r="DH521" s="1">
        <v>1</v>
      </c>
      <c r="DI521" s="1">
        <v>0</v>
      </c>
      <c r="DJ521" s="1">
        <v>1</v>
      </c>
      <c r="DK521" s="1">
        <v>0</v>
      </c>
      <c r="DL521" s="1">
        <v>0</v>
      </c>
      <c r="DM521" s="1">
        <v>0</v>
      </c>
      <c r="DN521" s="1">
        <v>1</v>
      </c>
      <c r="DO521" s="1">
        <v>0</v>
      </c>
      <c r="DP521" s="1">
        <v>0</v>
      </c>
      <c r="DQ521" s="1">
        <v>0</v>
      </c>
      <c r="DR521" s="1">
        <v>1</v>
      </c>
      <c r="DS521" s="1">
        <v>1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I521" s="4"/>
      <c r="EJ521" s="3"/>
      <c r="EK521" s="3"/>
      <c r="EL521" s="3"/>
      <c r="EM521" s="1">
        <v>100</v>
      </c>
      <c r="EN521" s="1">
        <v>70</v>
      </c>
      <c r="EO521" s="4">
        <f t="shared" ref="EO521:EO577" si="223">EN521+((EM521-EN521)/3)</f>
        <v>80</v>
      </c>
      <c r="EP521" s="3">
        <v>0</v>
      </c>
      <c r="EQ521" s="1">
        <v>68</v>
      </c>
      <c r="ER521" s="1">
        <v>0</v>
      </c>
      <c r="ES521" s="1">
        <v>19</v>
      </c>
      <c r="ET521" s="1">
        <v>0</v>
      </c>
      <c r="EU521" s="4">
        <v>36.4</v>
      </c>
      <c r="EV521" s="3">
        <v>0</v>
      </c>
      <c r="EW521" s="4">
        <v>37</v>
      </c>
      <c r="EX521" s="1">
        <v>97</v>
      </c>
      <c r="EY521" s="1">
        <v>0</v>
      </c>
      <c r="EZ521" s="1" t="s">
        <v>51</v>
      </c>
      <c r="FA521" s="1">
        <v>1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1</v>
      </c>
      <c r="FK521" s="1">
        <v>0</v>
      </c>
      <c r="FL521" s="1">
        <v>0</v>
      </c>
      <c r="FM521" s="1" t="s">
        <v>104</v>
      </c>
      <c r="FN521" s="1" t="s">
        <v>81</v>
      </c>
      <c r="FO521" s="1">
        <v>1</v>
      </c>
      <c r="FP521" s="1">
        <v>0</v>
      </c>
      <c r="FQ521" s="1">
        <v>0</v>
      </c>
      <c r="FR521" s="1">
        <v>0</v>
      </c>
      <c r="FS521" s="1">
        <f t="shared" si="215"/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f t="shared" si="210"/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f t="shared" si="211"/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3">
        <f t="shared" si="217"/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f t="shared" si="218"/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f t="shared" si="203"/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F521" s="1">
        <v>2</v>
      </c>
      <c r="JG521" s="1">
        <v>1</v>
      </c>
      <c r="JH521" s="1">
        <v>0</v>
      </c>
      <c r="JI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KB521" s="1">
        <v>0</v>
      </c>
      <c r="KC521" s="1">
        <f t="shared" si="204"/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 t="s">
        <v>102</v>
      </c>
      <c r="KX521" s="1">
        <v>1</v>
      </c>
      <c r="KY521" s="1">
        <v>0</v>
      </c>
      <c r="LV521" s="1">
        <v>0</v>
      </c>
      <c r="LX521" s="1">
        <v>0</v>
      </c>
      <c r="LY521" s="1">
        <v>0</v>
      </c>
      <c r="LZ521" s="1">
        <v>1</v>
      </c>
      <c r="MA521" s="1">
        <v>1</v>
      </c>
      <c r="MB521" s="1">
        <f t="shared" si="219"/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f t="shared" si="220"/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 t="s">
        <v>123</v>
      </c>
      <c r="NY521" s="1">
        <v>0</v>
      </c>
      <c r="OA521" s="1">
        <v>0</v>
      </c>
      <c r="OB521" s="1">
        <v>0</v>
      </c>
      <c r="OC521" s="1">
        <v>0</v>
      </c>
      <c r="OD521" s="1">
        <v>0</v>
      </c>
      <c r="OE521" s="1">
        <f t="shared" si="221"/>
        <v>0</v>
      </c>
      <c r="OF521" s="1">
        <v>0</v>
      </c>
      <c r="OG521" s="1">
        <v>0</v>
      </c>
      <c r="OH521" s="1">
        <v>0</v>
      </c>
      <c r="OI521" s="1">
        <v>0</v>
      </c>
      <c r="OJ521" s="1">
        <v>0</v>
      </c>
      <c r="OK521" s="1">
        <v>0</v>
      </c>
      <c r="OL521" s="1">
        <v>0</v>
      </c>
      <c r="OM521" s="1">
        <v>0</v>
      </c>
      <c r="ON521" s="1">
        <v>0</v>
      </c>
      <c r="OO521" s="1">
        <v>0</v>
      </c>
      <c r="OP521" s="1">
        <f t="shared" si="222"/>
        <v>0</v>
      </c>
      <c r="OQ521" s="1">
        <v>0</v>
      </c>
      <c r="OR521" s="1">
        <v>0</v>
      </c>
      <c r="OS521" s="1">
        <v>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</row>
    <row r="522" spans="1:418" x14ac:dyDescent="0.25">
      <c r="A522" s="1">
        <v>521</v>
      </c>
      <c r="B522" s="25" t="s">
        <v>2</v>
      </c>
      <c r="C522" s="1">
        <v>0</v>
      </c>
      <c r="D522" s="1">
        <v>1</v>
      </c>
      <c r="E522" s="1">
        <v>20</v>
      </c>
      <c r="F522" s="1">
        <v>1</v>
      </c>
      <c r="G522" s="1">
        <v>0</v>
      </c>
      <c r="H522" s="1">
        <v>0</v>
      </c>
      <c r="I522" s="1">
        <v>0</v>
      </c>
      <c r="J522" s="1" t="s">
        <v>107</v>
      </c>
      <c r="K522" s="1">
        <v>0</v>
      </c>
      <c r="L522" s="1">
        <v>0</v>
      </c>
      <c r="M522" s="1">
        <v>0</v>
      </c>
      <c r="N522" s="1">
        <v>1</v>
      </c>
      <c r="O522" s="1" t="s">
        <v>107</v>
      </c>
      <c r="P522" s="1" t="s">
        <v>438</v>
      </c>
      <c r="Q522" s="1" t="s">
        <v>312</v>
      </c>
      <c r="R522" s="1" t="s">
        <v>395</v>
      </c>
      <c r="S522" s="1">
        <v>0</v>
      </c>
      <c r="T522" s="1" t="s">
        <v>158</v>
      </c>
      <c r="U522" s="1" t="s">
        <v>147</v>
      </c>
      <c r="V522" s="1" t="s">
        <v>110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0</v>
      </c>
      <c r="BE522" s="1">
        <f t="shared" si="202"/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K522" s="1" t="s">
        <v>125</v>
      </c>
      <c r="CL522" s="1">
        <v>0</v>
      </c>
      <c r="CM522" s="2">
        <v>44010</v>
      </c>
      <c r="CO522" s="2"/>
      <c r="CP522" s="2"/>
      <c r="CQ522" s="2"/>
      <c r="CR522" s="2"/>
      <c r="CS522" s="2">
        <v>44011</v>
      </c>
      <c r="CT522" s="3"/>
      <c r="CU522" s="3">
        <f t="shared" si="212"/>
        <v>1</v>
      </c>
      <c r="CV522" s="3"/>
      <c r="CW522" s="3"/>
      <c r="CX522" s="3"/>
      <c r="CY522" s="3"/>
      <c r="CZ522" s="3">
        <v>0</v>
      </c>
      <c r="DA522" s="3">
        <v>0</v>
      </c>
      <c r="DB522" s="3">
        <v>1</v>
      </c>
      <c r="DC522" s="3">
        <f t="shared" si="213"/>
        <v>1</v>
      </c>
      <c r="DD522" s="2">
        <v>44005</v>
      </c>
      <c r="DE522" s="1">
        <v>0</v>
      </c>
      <c r="DF522" s="3">
        <f t="shared" si="216"/>
        <v>5</v>
      </c>
      <c r="DG522" s="3">
        <f t="shared" si="214"/>
        <v>7</v>
      </c>
      <c r="DH522" s="1">
        <v>1</v>
      </c>
      <c r="DI522" s="1">
        <v>1</v>
      </c>
      <c r="DJ522" s="1">
        <v>1</v>
      </c>
      <c r="DK522" s="1">
        <v>1</v>
      </c>
      <c r="DL522" s="1">
        <v>0</v>
      </c>
      <c r="DM522" s="1">
        <v>0</v>
      </c>
      <c r="DN522" s="1">
        <v>1</v>
      </c>
      <c r="DO522" s="1">
        <v>0</v>
      </c>
      <c r="DP522" s="1">
        <v>0</v>
      </c>
      <c r="DQ522" s="1">
        <v>0</v>
      </c>
      <c r="DR522" s="1">
        <v>1</v>
      </c>
      <c r="DS522" s="1">
        <v>1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I522" s="4"/>
      <c r="EJ522" s="3"/>
      <c r="EK522" s="3"/>
      <c r="EL522" s="3"/>
      <c r="EM522" s="1">
        <v>100</v>
      </c>
      <c r="EN522" s="1">
        <v>59</v>
      </c>
      <c r="EO522" s="4">
        <f t="shared" si="223"/>
        <v>72.666666666666671</v>
      </c>
      <c r="EP522" s="3">
        <v>0</v>
      </c>
      <c r="EQ522" s="1">
        <v>89</v>
      </c>
      <c r="ER522" s="1">
        <v>0</v>
      </c>
      <c r="ES522" s="1">
        <v>18</v>
      </c>
      <c r="ET522" s="1">
        <v>0</v>
      </c>
      <c r="EU522" s="4">
        <v>37.200000000000003</v>
      </c>
      <c r="EV522" s="3">
        <v>0</v>
      </c>
      <c r="EW522" s="4">
        <v>37.200000000000003</v>
      </c>
      <c r="EX522" s="1">
        <v>95</v>
      </c>
      <c r="EY522" s="1">
        <v>0</v>
      </c>
      <c r="EZ522" s="1" t="s">
        <v>51</v>
      </c>
      <c r="FA522" s="1">
        <v>1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</v>
      </c>
      <c r="FJ522" s="1">
        <v>1</v>
      </c>
      <c r="FK522" s="1">
        <v>0</v>
      </c>
      <c r="FL522" s="1">
        <v>0</v>
      </c>
      <c r="FM522" s="1" t="s">
        <v>104</v>
      </c>
      <c r="FN522" s="1" t="s">
        <v>81</v>
      </c>
      <c r="FO522" s="1">
        <v>1</v>
      </c>
      <c r="FP522" s="1">
        <v>0</v>
      </c>
      <c r="FQ522" s="1">
        <v>0</v>
      </c>
      <c r="FR522" s="1">
        <v>0</v>
      </c>
      <c r="FS522" s="1">
        <f t="shared" si="215"/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f t="shared" si="210"/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f t="shared" si="211"/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3">
        <f t="shared" si="217"/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f t="shared" si="218"/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f t="shared" si="203"/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F522" s="1">
        <v>3</v>
      </c>
      <c r="JG522" s="1">
        <v>1</v>
      </c>
      <c r="JH522" s="1">
        <v>0</v>
      </c>
      <c r="JI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KB522" s="1">
        <v>0</v>
      </c>
      <c r="KC522" s="1">
        <f t="shared" si="204"/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 t="s">
        <v>102</v>
      </c>
      <c r="KX522" s="1">
        <v>1</v>
      </c>
      <c r="KY522" s="1">
        <v>0</v>
      </c>
      <c r="LV522" s="1">
        <v>0</v>
      </c>
      <c r="LX522" s="1">
        <v>0</v>
      </c>
      <c r="LY522" s="1">
        <v>0</v>
      </c>
      <c r="LZ522" s="1">
        <v>1</v>
      </c>
      <c r="MA522" s="1">
        <v>1</v>
      </c>
      <c r="MB522" s="1">
        <f t="shared" si="219"/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f t="shared" si="220"/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 t="s">
        <v>123</v>
      </c>
      <c r="NY522" s="1">
        <v>0</v>
      </c>
      <c r="OA522" s="1">
        <v>0</v>
      </c>
      <c r="OB522" s="1">
        <v>0</v>
      </c>
      <c r="OC522" s="1">
        <v>0</v>
      </c>
      <c r="OD522" s="1">
        <v>0</v>
      </c>
      <c r="OE522" s="1">
        <f t="shared" si="221"/>
        <v>0</v>
      </c>
      <c r="OF522" s="1">
        <v>0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0</v>
      </c>
      <c r="OM522" s="1">
        <v>0</v>
      </c>
      <c r="ON522" s="1">
        <v>0</v>
      </c>
      <c r="OO522" s="1">
        <v>0</v>
      </c>
      <c r="OP522" s="1">
        <f t="shared" si="222"/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</row>
    <row r="523" spans="1:418" x14ac:dyDescent="0.25">
      <c r="A523" s="1">
        <v>522</v>
      </c>
      <c r="B523" s="25" t="s">
        <v>1</v>
      </c>
      <c r="C523" s="1">
        <v>1</v>
      </c>
      <c r="D523" s="1">
        <v>0</v>
      </c>
      <c r="E523" s="1">
        <v>22</v>
      </c>
      <c r="F523" s="1">
        <v>1</v>
      </c>
      <c r="G523" s="1">
        <v>0</v>
      </c>
      <c r="H523" s="1">
        <v>0</v>
      </c>
      <c r="I523" s="1">
        <v>0</v>
      </c>
      <c r="J523" s="1" t="s">
        <v>107</v>
      </c>
      <c r="K523" s="1">
        <v>0</v>
      </c>
      <c r="L523" s="1">
        <v>0</v>
      </c>
      <c r="M523" s="1">
        <v>0</v>
      </c>
      <c r="N523" s="1">
        <v>1</v>
      </c>
      <c r="O523" s="1" t="s">
        <v>107</v>
      </c>
      <c r="P523" s="1" t="s">
        <v>438</v>
      </c>
      <c r="Q523" s="1" t="s">
        <v>311</v>
      </c>
      <c r="R523" s="1" t="s">
        <v>392</v>
      </c>
      <c r="S523" s="1">
        <v>1</v>
      </c>
      <c r="T523" s="1" t="s">
        <v>157</v>
      </c>
      <c r="U523" s="1" t="s">
        <v>149</v>
      </c>
      <c r="V523" s="1" t="s">
        <v>110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f t="shared" si="202"/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K523" s="1" t="s">
        <v>123</v>
      </c>
      <c r="CL523" s="1">
        <v>0</v>
      </c>
      <c r="CM523" s="2">
        <v>44033</v>
      </c>
      <c r="CN523" s="2"/>
      <c r="CO523" s="2"/>
      <c r="CP523" s="2"/>
      <c r="CQ523" s="2"/>
      <c r="CR523" s="2"/>
      <c r="CS523" s="2">
        <v>44034</v>
      </c>
      <c r="CT523" s="3"/>
      <c r="CU523" s="3">
        <f t="shared" si="212"/>
        <v>1</v>
      </c>
      <c r="CV523" s="3"/>
      <c r="CW523" s="3"/>
      <c r="CX523" s="3"/>
      <c r="CY523" s="3"/>
      <c r="CZ523" s="3">
        <v>0</v>
      </c>
      <c r="DA523" s="3">
        <v>0</v>
      </c>
      <c r="DB523" s="3">
        <v>1</v>
      </c>
      <c r="DC523" s="3">
        <f t="shared" si="213"/>
        <v>1</v>
      </c>
      <c r="DD523" s="2">
        <v>44030</v>
      </c>
      <c r="DE523" s="1">
        <v>0</v>
      </c>
      <c r="DF523" s="3">
        <f t="shared" si="216"/>
        <v>3</v>
      </c>
      <c r="DG523" s="3">
        <f t="shared" si="214"/>
        <v>3</v>
      </c>
      <c r="DH523" s="1">
        <v>0</v>
      </c>
      <c r="DI523" s="1">
        <v>1</v>
      </c>
      <c r="DJ523" s="1">
        <v>1</v>
      </c>
      <c r="DK523" s="1">
        <v>0</v>
      </c>
      <c r="DL523" s="1">
        <v>0</v>
      </c>
      <c r="DM523" s="1">
        <v>0</v>
      </c>
      <c r="DN523" s="1">
        <v>1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I523" s="4"/>
      <c r="EJ523" s="3"/>
      <c r="EK523" s="3"/>
      <c r="EL523" s="3"/>
      <c r="EM523" s="1">
        <v>113</v>
      </c>
      <c r="EN523" s="1">
        <v>78</v>
      </c>
      <c r="EO523" s="4">
        <f t="shared" si="223"/>
        <v>89.666666666666671</v>
      </c>
      <c r="EP523" s="3">
        <v>0</v>
      </c>
      <c r="EQ523" s="1">
        <v>96</v>
      </c>
      <c r="ER523" s="1">
        <v>0</v>
      </c>
      <c r="ES523" s="1">
        <v>19</v>
      </c>
      <c r="ET523" s="1">
        <v>0</v>
      </c>
      <c r="EU523" s="4">
        <v>35.9</v>
      </c>
      <c r="EV523" s="3">
        <v>0</v>
      </c>
      <c r="EW523" s="4">
        <v>35.9</v>
      </c>
      <c r="EX523" s="1">
        <v>98</v>
      </c>
      <c r="EY523" s="1">
        <v>0</v>
      </c>
      <c r="EZ523" s="1" t="s">
        <v>51</v>
      </c>
      <c r="FA523" s="1">
        <v>1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1</v>
      </c>
      <c r="FK523" s="1">
        <v>0</v>
      </c>
      <c r="FL523" s="1">
        <v>0</v>
      </c>
      <c r="FM523" s="1" t="s">
        <v>104</v>
      </c>
      <c r="FN523" s="1" t="s">
        <v>81</v>
      </c>
      <c r="FO523" s="1">
        <v>1</v>
      </c>
      <c r="FP523" s="1">
        <v>0</v>
      </c>
      <c r="FQ523" s="1">
        <v>0</v>
      </c>
      <c r="FR523" s="1">
        <v>0</v>
      </c>
      <c r="FS523" s="1">
        <f t="shared" si="215"/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f t="shared" si="210"/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f t="shared" si="211"/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3">
        <f t="shared" si="217"/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f t="shared" si="218"/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f t="shared" si="203"/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F523" s="1">
        <v>2</v>
      </c>
      <c r="JG523" s="1">
        <v>1</v>
      </c>
      <c r="JH523" s="1">
        <v>0</v>
      </c>
      <c r="JI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KB523" s="1">
        <v>0</v>
      </c>
      <c r="KC523" s="1">
        <f t="shared" si="204"/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 t="s">
        <v>102</v>
      </c>
      <c r="KX523" s="1">
        <v>1</v>
      </c>
      <c r="KY523" s="1">
        <v>0</v>
      </c>
      <c r="LV523" s="1">
        <v>0</v>
      </c>
      <c r="LX523" s="1">
        <v>0</v>
      </c>
      <c r="LY523" s="1">
        <v>0</v>
      </c>
      <c r="LZ523" s="1">
        <v>1</v>
      </c>
      <c r="MA523" s="1">
        <v>1</v>
      </c>
      <c r="MB523" s="1">
        <f t="shared" si="219"/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f t="shared" si="220"/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 t="s">
        <v>457</v>
      </c>
      <c r="NY523" s="1">
        <v>0</v>
      </c>
      <c r="OA523" s="1">
        <v>0</v>
      </c>
      <c r="OB523" s="1">
        <v>0</v>
      </c>
      <c r="OC523" s="1">
        <v>0</v>
      </c>
      <c r="OD523" s="1">
        <v>0</v>
      </c>
      <c r="OE523" s="1">
        <f t="shared" si="221"/>
        <v>0</v>
      </c>
      <c r="OF523" s="1">
        <v>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0</v>
      </c>
      <c r="OM523" s="1">
        <v>0</v>
      </c>
      <c r="ON523" s="1">
        <v>0</v>
      </c>
      <c r="OO523" s="1">
        <v>0</v>
      </c>
      <c r="OP523" s="1">
        <f t="shared" si="222"/>
        <v>0</v>
      </c>
      <c r="OQ523" s="1">
        <v>0</v>
      </c>
      <c r="OR523" s="1">
        <v>0</v>
      </c>
      <c r="OS523" s="1">
        <v>0</v>
      </c>
      <c r="OT523" s="1">
        <v>0</v>
      </c>
      <c r="OU523" s="1">
        <v>0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</row>
    <row r="524" spans="1:418" x14ac:dyDescent="0.25">
      <c r="A524" s="1">
        <v>523</v>
      </c>
      <c r="B524" s="25" t="s">
        <v>1</v>
      </c>
      <c r="C524" s="1">
        <v>1</v>
      </c>
      <c r="D524" s="1">
        <v>0</v>
      </c>
      <c r="E524" s="1">
        <v>23</v>
      </c>
      <c r="F524" s="1">
        <v>1</v>
      </c>
      <c r="G524" s="1">
        <v>0</v>
      </c>
      <c r="H524" s="1">
        <v>0</v>
      </c>
      <c r="I524" s="1">
        <v>0</v>
      </c>
      <c r="J524" s="1" t="s">
        <v>107</v>
      </c>
      <c r="K524" s="1">
        <v>0</v>
      </c>
      <c r="L524" s="1">
        <v>0</v>
      </c>
      <c r="M524" s="1">
        <v>0</v>
      </c>
      <c r="N524" s="1">
        <v>1</v>
      </c>
      <c r="O524" s="1" t="s">
        <v>107</v>
      </c>
      <c r="P524" s="1" t="s">
        <v>438</v>
      </c>
      <c r="Q524" s="1" t="s">
        <v>313</v>
      </c>
      <c r="R524" s="1" t="s">
        <v>392</v>
      </c>
      <c r="S524" s="1">
        <v>1</v>
      </c>
      <c r="T524" s="1" t="s">
        <v>157</v>
      </c>
      <c r="U524" s="1" t="s">
        <v>149</v>
      </c>
      <c r="V524" s="1" t="s">
        <v>110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0</v>
      </c>
      <c r="BE524" s="1">
        <f t="shared" si="202"/>
        <v>1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1</v>
      </c>
      <c r="BS524" s="1">
        <v>1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K524" s="1" t="s">
        <v>123</v>
      </c>
      <c r="CL524" s="1">
        <v>0</v>
      </c>
      <c r="CM524" s="2">
        <v>44033</v>
      </c>
      <c r="CN524" s="2"/>
      <c r="CO524" s="2"/>
      <c r="CP524" s="2"/>
      <c r="CQ524" s="2"/>
      <c r="CR524" s="2"/>
      <c r="CS524" s="2">
        <v>44033</v>
      </c>
      <c r="CT524" s="3"/>
      <c r="CU524" s="3">
        <f t="shared" si="212"/>
        <v>0</v>
      </c>
      <c r="CV524" s="3"/>
      <c r="CW524" s="3"/>
      <c r="CX524" s="3"/>
      <c r="CY524" s="3"/>
      <c r="CZ524" s="3">
        <v>0</v>
      </c>
      <c r="DA524" s="3">
        <v>0</v>
      </c>
      <c r="DB524" s="3">
        <v>1</v>
      </c>
      <c r="DC524" s="3">
        <f t="shared" si="213"/>
        <v>1</v>
      </c>
      <c r="DD524" s="2">
        <v>44031</v>
      </c>
      <c r="DE524" s="1">
        <v>0</v>
      </c>
      <c r="DF524" s="3">
        <f t="shared" si="216"/>
        <v>2</v>
      </c>
      <c r="DG524" s="3">
        <f t="shared" si="214"/>
        <v>3</v>
      </c>
      <c r="DH524" s="1">
        <v>1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1</v>
      </c>
      <c r="DO524" s="1">
        <v>0</v>
      </c>
      <c r="DP524" s="1">
        <v>0</v>
      </c>
      <c r="DQ524" s="1">
        <v>0</v>
      </c>
      <c r="DR524" s="1">
        <v>1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I524" s="4"/>
      <c r="EJ524" s="3"/>
      <c r="EK524" s="3"/>
      <c r="EL524" s="3"/>
      <c r="EM524" s="1">
        <v>116</v>
      </c>
      <c r="EN524" s="1">
        <v>81</v>
      </c>
      <c r="EO524" s="4">
        <f t="shared" si="223"/>
        <v>92.666666666666671</v>
      </c>
      <c r="EP524" s="3">
        <v>0</v>
      </c>
      <c r="EQ524" s="1">
        <v>98</v>
      </c>
      <c r="ER524" s="1">
        <v>0</v>
      </c>
      <c r="ES524" s="1">
        <v>18</v>
      </c>
      <c r="ET524" s="1">
        <v>0</v>
      </c>
      <c r="EU524" s="4">
        <v>38</v>
      </c>
      <c r="EV524" s="3">
        <v>0</v>
      </c>
      <c r="EW524" s="4">
        <v>38</v>
      </c>
      <c r="EX524" s="1">
        <v>98</v>
      </c>
      <c r="EY524" s="1">
        <v>0</v>
      </c>
      <c r="EZ524" s="1" t="s">
        <v>51</v>
      </c>
      <c r="FA524" s="1">
        <v>1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1</v>
      </c>
      <c r="FK524" s="1">
        <v>0</v>
      </c>
      <c r="FL524" s="1">
        <v>0</v>
      </c>
      <c r="FM524" s="1" t="s">
        <v>104</v>
      </c>
      <c r="FN524" s="1" t="s">
        <v>81</v>
      </c>
      <c r="FO524" s="1">
        <v>1</v>
      </c>
      <c r="FP524" s="1">
        <v>0</v>
      </c>
      <c r="FQ524" s="1">
        <v>0</v>
      </c>
      <c r="FR524" s="1">
        <v>0</v>
      </c>
      <c r="FS524" s="1">
        <f t="shared" si="215"/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f t="shared" si="210"/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f t="shared" si="211"/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3">
        <f t="shared" si="217"/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f t="shared" si="218"/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1</v>
      </c>
      <c r="IG524" s="1">
        <v>1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f t="shared" si="203"/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F524" s="1">
        <v>1</v>
      </c>
      <c r="JG524" s="1">
        <v>1</v>
      </c>
      <c r="JH524" s="1">
        <v>0</v>
      </c>
      <c r="JI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KB524" s="1">
        <v>0</v>
      </c>
      <c r="KC524" s="1">
        <f t="shared" si="204"/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 t="s">
        <v>102</v>
      </c>
      <c r="KX524" s="1">
        <v>1</v>
      </c>
      <c r="KY524" s="1">
        <v>0</v>
      </c>
      <c r="LV524" s="1">
        <v>0</v>
      </c>
      <c r="LX524" s="1">
        <v>0</v>
      </c>
      <c r="LY524" s="1">
        <v>0</v>
      </c>
      <c r="LZ524" s="1">
        <v>1</v>
      </c>
      <c r="MA524" s="1">
        <v>1</v>
      </c>
      <c r="MB524" s="1">
        <f t="shared" si="219"/>
        <v>0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f t="shared" si="220"/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 t="s">
        <v>123</v>
      </c>
      <c r="NY524" s="1">
        <v>0</v>
      </c>
      <c r="OA524" s="1">
        <v>0</v>
      </c>
      <c r="OB524" s="1">
        <v>0</v>
      </c>
      <c r="OC524" s="1">
        <v>0</v>
      </c>
      <c r="OD524" s="1">
        <v>0</v>
      </c>
      <c r="OE524" s="1">
        <f t="shared" si="221"/>
        <v>0</v>
      </c>
      <c r="OF524" s="1">
        <v>0</v>
      </c>
      <c r="OG524" s="1">
        <v>0</v>
      </c>
      <c r="OH524" s="1">
        <v>0</v>
      </c>
      <c r="OI524" s="1">
        <v>0</v>
      </c>
      <c r="OJ524" s="1">
        <v>0</v>
      </c>
      <c r="OK524" s="1">
        <v>0</v>
      </c>
      <c r="OL524" s="1">
        <v>0</v>
      </c>
      <c r="OM524" s="1">
        <v>0</v>
      </c>
      <c r="ON524" s="1">
        <v>0</v>
      </c>
      <c r="OO524" s="1">
        <v>0</v>
      </c>
      <c r="OP524" s="1">
        <f t="shared" si="222"/>
        <v>0</v>
      </c>
      <c r="OQ524" s="1">
        <v>0</v>
      </c>
      <c r="OR524" s="1">
        <v>0</v>
      </c>
      <c r="OS524" s="1">
        <v>0</v>
      </c>
      <c r="OT524" s="1">
        <v>0</v>
      </c>
      <c r="OU524" s="1">
        <v>0</v>
      </c>
      <c r="OV524" s="1">
        <v>0</v>
      </c>
      <c r="OW524" s="1">
        <v>0</v>
      </c>
      <c r="OX524" s="1">
        <v>0</v>
      </c>
      <c r="OY524" s="1">
        <v>0</v>
      </c>
      <c r="OZ524" s="1">
        <v>0</v>
      </c>
      <c r="PA524" s="1">
        <v>0</v>
      </c>
      <c r="PB524" s="1">
        <v>0</v>
      </c>
    </row>
    <row r="525" spans="1:418" x14ac:dyDescent="0.25">
      <c r="A525" s="1">
        <v>524</v>
      </c>
      <c r="B525" s="25" t="s">
        <v>2</v>
      </c>
      <c r="C525" s="1">
        <v>0</v>
      </c>
      <c r="D525" s="1">
        <v>1</v>
      </c>
      <c r="E525" s="1">
        <v>24</v>
      </c>
      <c r="F525" s="1">
        <v>1</v>
      </c>
      <c r="G525" s="1">
        <v>0</v>
      </c>
      <c r="H525" s="1">
        <v>0</v>
      </c>
      <c r="I525" s="1">
        <v>0</v>
      </c>
      <c r="J525" s="1" t="s">
        <v>107</v>
      </c>
      <c r="K525" s="1">
        <v>0</v>
      </c>
      <c r="L525" s="1">
        <v>0</v>
      </c>
      <c r="M525" s="1">
        <v>0</v>
      </c>
      <c r="N525" s="1">
        <v>1</v>
      </c>
      <c r="O525" s="1" t="s">
        <v>107</v>
      </c>
      <c r="P525" s="1" t="s">
        <v>438</v>
      </c>
      <c r="Q525" s="1" t="s">
        <v>314</v>
      </c>
      <c r="R525" s="1" t="s">
        <v>217</v>
      </c>
      <c r="S525" s="1">
        <v>0</v>
      </c>
      <c r="T525" s="1" t="s">
        <v>156</v>
      </c>
      <c r="U525" s="1" t="s">
        <v>149</v>
      </c>
      <c r="V525" s="1" t="s">
        <v>110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0</v>
      </c>
      <c r="BE525" s="1">
        <f t="shared" si="202"/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K525" s="1" t="s">
        <v>125</v>
      </c>
      <c r="CL525" s="1">
        <v>0</v>
      </c>
      <c r="CM525" s="2">
        <v>44056</v>
      </c>
      <c r="CN525" s="2"/>
      <c r="CO525" s="2"/>
      <c r="CP525" s="2"/>
      <c r="CQ525" s="2"/>
      <c r="CR525" s="2"/>
      <c r="CS525" s="2">
        <v>44056</v>
      </c>
      <c r="CT525" s="3"/>
      <c r="CU525" s="3">
        <f t="shared" si="212"/>
        <v>0</v>
      </c>
      <c r="CV525" s="3"/>
      <c r="CW525" s="3"/>
      <c r="CX525" s="3"/>
      <c r="CY525" s="3"/>
      <c r="CZ525" s="3">
        <v>0</v>
      </c>
      <c r="DA525" s="3">
        <v>0</v>
      </c>
      <c r="DB525" s="3">
        <v>1</v>
      </c>
      <c r="DC525" s="3">
        <f t="shared" si="213"/>
        <v>1</v>
      </c>
      <c r="DD525" s="2">
        <v>44054</v>
      </c>
      <c r="DE525" s="1">
        <v>0</v>
      </c>
      <c r="DF525" s="3">
        <f t="shared" si="216"/>
        <v>2</v>
      </c>
      <c r="DG525" s="3">
        <f t="shared" si="214"/>
        <v>7</v>
      </c>
      <c r="DH525" s="1">
        <v>1</v>
      </c>
      <c r="DI525" s="1">
        <v>1</v>
      </c>
      <c r="DJ525" s="1">
        <v>1</v>
      </c>
      <c r="DK525" s="1">
        <v>1</v>
      </c>
      <c r="DL525" s="1">
        <v>0</v>
      </c>
      <c r="DM525" s="1">
        <v>0</v>
      </c>
      <c r="DN525" s="1">
        <v>1</v>
      </c>
      <c r="DO525" s="1">
        <v>0</v>
      </c>
      <c r="DP525" s="1">
        <v>0</v>
      </c>
      <c r="DQ525" s="1">
        <v>1</v>
      </c>
      <c r="DR525" s="1">
        <v>1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I525" s="4"/>
      <c r="EJ525" s="3"/>
      <c r="EK525" s="3"/>
      <c r="EL525" s="3"/>
      <c r="EO525" s="4"/>
      <c r="EP525" s="3"/>
      <c r="EQ525" s="1">
        <v>68</v>
      </c>
      <c r="ER525" s="1">
        <v>0</v>
      </c>
      <c r="EV525" s="3"/>
      <c r="EX525" s="1">
        <v>94</v>
      </c>
      <c r="EY525" s="1">
        <v>0</v>
      </c>
      <c r="EZ525" s="1" t="s">
        <v>51</v>
      </c>
      <c r="FA525" s="1">
        <v>1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1</v>
      </c>
      <c r="FK525" s="1">
        <v>0</v>
      </c>
      <c r="FL525" s="1">
        <v>0</v>
      </c>
      <c r="FM525" s="1" t="s">
        <v>104</v>
      </c>
      <c r="FN525" s="1" t="s">
        <v>81</v>
      </c>
      <c r="FO525" s="1">
        <v>1</v>
      </c>
      <c r="FP525" s="1">
        <v>0</v>
      </c>
      <c r="FQ525" s="1">
        <v>0</v>
      </c>
      <c r="FR525" s="1">
        <v>0</v>
      </c>
      <c r="FS525" s="1">
        <f t="shared" si="215"/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f t="shared" si="210"/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f t="shared" si="211"/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3">
        <f t="shared" si="217"/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f t="shared" si="218"/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f t="shared" si="203"/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F525" s="1">
        <v>1</v>
      </c>
      <c r="JG525" s="1">
        <v>1</v>
      </c>
      <c r="JH525" s="1">
        <v>0</v>
      </c>
      <c r="JI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KB525" s="1">
        <v>0</v>
      </c>
      <c r="KC525" s="1">
        <f t="shared" si="204"/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 t="s">
        <v>102</v>
      </c>
      <c r="KX525" s="1">
        <v>1</v>
      </c>
      <c r="KY525" s="1">
        <v>0</v>
      </c>
      <c r="LV525" s="1">
        <v>0</v>
      </c>
      <c r="LX525" s="1">
        <v>0</v>
      </c>
      <c r="LY525" s="1">
        <v>0</v>
      </c>
      <c r="LZ525" s="1">
        <v>1</v>
      </c>
      <c r="MA525" s="1">
        <v>1</v>
      </c>
      <c r="MB525" s="1">
        <f t="shared" si="219"/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f t="shared" si="220"/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 t="s">
        <v>123</v>
      </c>
      <c r="NY525" s="1">
        <v>0</v>
      </c>
      <c r="OA525" s="1">
        <v>0</v>
      </c>
      <c r="OB525" s="1">
        <v>0</v>
      </c>
      <c r="OC525" s="1">
        <v>0</v>
      </c>
      <c r="OD525" s="1">
        <v>0</v>
      </c>
      <c r="OE525" s="1">
        <f t="shared" si="221"/>
        <v>0</v>
      </c>
      <c r="OF525" s="1">
        <v>0</v>
      </c>
      <c r="OG525" s="1">
        <v>0</v>
      </c>
      <c r="OH525" s="1">
        <v>0</v>
      </c>
      <c r="OI525" s="1">
        <v>0</v>
      </c>
      <c r="OJ525" s="1">
        <v>0</v>
      </c>
      <c r="OK525" s="1">
        <v>0</v>
      </c>
      <c r="OL525" s="1">
        <v>0</v>
      </c>
      <c r="OM525" s="1">
        <v>0</v>
      </c>
      <c r="ON525" s="1">
        <v>0</v>
      </c>
      <c r="OO525" s="1">
        <v>0</v>
      </c>
      <c r="OP525" s="1">
        <f t="shared" si="222"/>
        <v>0</v>
      </c>
      <c r="OQ525" s="1">
        <v>0</v>
      </c>
      <c r="OR525" s="1">
        <v>0</v>
      </c>
      <c r="OS525" s="1">
        <v>0</v>
      </c>
      <c r="OT525" s="1">
        <v>0</v>
      </c>
      <c r="OU525" s="1">
        <v>0</v>
      </c>
      <c r="OV525" s="1">
        <v>0</v>
      </c>
      <c r="OW525" s="1">
        <v>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</row>
    <row r="526" spans="1:418" x14ac:dyDescent="0.25">
      <c r="A526" s="1">
        <v>525</v>
      </c>
      <c r="B526" s="25" t="s">
        <v>1</v>
      </c>
      <c r="C526" s="1">
        <v>1</v>
      </c>
      <c r="D526" s="1">
        <v>0</v>
      </c>
      <c r="E526" s="1">
        <v>24</v>
      </c>
      <c r="F526" s="1">
        <v>1</v>
      </c>
      <c r="G526" s="1">
        <v>0</v>
      </c>
      <c r="H526" s="1">
        <v>0</v>
      </c>
      <c r="I526" s="1">
        <v>0</v>
      </c>
      <c r="J526" s="1" t="s">
        <v>107</v>
      </c>
      <c r="K526" s="1">
        <v>0</v>
      </c>
      <c r="L526" s="1">
        <v>0</v>
      </c>
      <c r="M526" s="1">
        <v>0</v>
      </c>
      <c r="N526" s="1">
        <v>1</v>
      </c>
      <c r="O526" s="1" t="s">
        <v>107</v>
      </c>
      <c r="P526" s="1" t="s">
        <v>438</v>
      </c>
      <c r="Q526" s="1" t="s">
        <v>311</v>
      </c>
      <c r="R526" s="1" t="s">
        <v>392</v>
      </c>
      <c r="S526" s="1">
        <v>1</v>
      </c>
      <c r="T526" s="1" t="s">
        <v>157</v>
      </c>
      <c r="U526" s="1" t="s">
        <v>149</v>
      </c>
      <c r="V526" s="1" t="s">
        <v>110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0</v>
      </c>
      <c r="BE526" s="1">
        <f t="shared" si="202"/>
        <v>1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1</v>
      </c>
      <c r="BS526" s="1">
        <v>1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K526" s="1" t="s">
        <v>123</v>
      </c>
      <c r="CL526" s="1">
        <v>0</v>
      </c>
      <c r="CM526" s="2">
        <v>44041</v>
      </c>
      <c r="CN526" s="2"/>
      <c r="CO526" s="2"/>
      <c r="CP526" s="2"/>
      <c r="CQ526" s="2"/>
      <c r="CR526" s="2"/>
      <c r="CS526" s="2">
        <v>44042</v>
      </c>
      <c r="CT526" s="3"/>
      <c r="CU526" s="3">
        <f t="shared" si="212"/>
        <v>1</v>
      </c>
      <c r="CV526" s="3"/>
      <c r="CW526" s="3"/>
      <c r="CX526" s="3"/>
      <c r="CY526" s="3"/>
      <c r="CZ526" s="3">
        <v>0</v>
      </c>
      <c r="DA526" s="3">
        <v>0</v>
      </c>
      <c r="DB526" s="3">
        <v>1</v>
      </c>
      <c r="DC526" s="3">
        <f t="shared" si="213"/>
        <v>1</v>
      </c>
      <c r="DD526" s="2">
        <v>44038</v>
      </c>
      <c r="DE526" s="1">
        <v>0</v>
      </c>
      <c r="DF526" s="3">
        <f t="shared" si="216"/>
        <v>3</v>
      </c>
      <c r="DG526" s="3">
        <f t="shared" si="214"/>
        <v>7</v>
      </c>
      <c r="DH526" s="1">
        <v>1</v>
      </c>
      <c r="DI526" s="1">
        <v>1</v>
      </c>
      <c r="DJ526" s="1">
        <v>1</v>
      </c>
      <c r="DK526" s="1">
        <v>1</v>
      </c>
      <c r="DL526" s="1">
        <v>0</v>
      </c>
      <c r="DM526" s="1">
        <v>0</v>
      </c>
      <c r="DN526" s="1">
        <v>1</v>
      </c>
      <c r="DO526" s="1">
        <v>0</v>
      </c>
      <c r="DP526" s="1">
        <v>0</v>
      </c>
      <c r="DQ526" s="1">
        <v>0</v>
      </c>
      <c r="DR526" s="1">
        <v>1</v>
      </c>
      <c r="DS526" s="1">
        <v>1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I526" s="4"/>
      <c r="EJ526" s="3"/>
      <c r="EK526" s="3"/>
      <c r="EL526" s="3"/>
      <c r="EM526" s="1">
        <v>100</v>
      </c>
      <c r="EN526" s="1">
        <v>60</v>
      </c>
      <c r="EO526" s="4">
        <f t="shared" si="223"/>
        <v>73.333333333333329</v>
      </c>
      <c r="EP526" s="3">
        <v>0</v>
      </c>
      <c r="EQ526" s="1">
        <v>84</v>
      </c>
      <c r="ER526" s="1">
        <v>0</v>
      </c>
      <c r="ES526" s="1">
        <v>28</v>
      </c>
      <c r="ET526" s="1">
        <v>1</v>
      </c>
      <c r="EU526" s="4">
        <v>38</v>
      </c>
      <c r="EV526" s="3">
        <v>0</v>
      </c>
      <c r="EW526" s="4">
        <v>38.200000000000003</v>
      </c>
      <c r="EX526" s="1">
        <v>94</v>
      </c>
      <c r="EY526" s="1">
        <v>0</v>
      </c>
      <c r="EZ526" s="1" t="s">
        <v>51</v>
      </c>
      <c r="FA526" s="1">
        <v>1</v>
      </c>
      <c r="FB526" s="1">
        <v>0</v>
      </c>
      <c r="FC526" s="1">
        <v>1</v>
      </c>
      <c r="FD526" s="1">
        <v>0</v>
      </c>
      <c r="FE526" s="1">
        <v>0</v>
      </c>
      <c r="FF526" s="1">
        <v>0</v>
      </c>
      <c r="FG526" s="1">
        <v>1</v>
      </c>
      <c r="FH526" s="1">
        <v>0</v>
      </c>
      <c r="FI526" s="1">
        <v>1</v>
      </c>
      <c r="FJ526" s="1">
        <v>1</v>
      </c>
      <c r="FK526" s="1">
        <v>0</v>
      </c>
      <c r="FL526" s="1">
        <v>0</v>
      </c>
      <c r="FM526" s="1" t="s">
        <v>104</v>
      </c>
      <c r="FN526" s="1" t="s">
        <v>82</v>
      </c>
      <c r="FO526" s="1">
        <v>0</v>
      </c>
      <c r="FP526" s="1">
        <v>1</v>
      </c>
      <c r="FQ526" s="1">
        <v>0</v>
      </c>
      <c r="FR526" s="1">
        <v>1</v>
      </c>
      <c r="FS526" s="1">
        <f t="shared" si="215"/>
        <v>1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f t="shared" si="210"/>
        <v>1</v>
      </c>
      <c r="GA526" s="1">
        <v>1</v>
      </c>
      <c r="GB526" s="1">
        <v>1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f t="shared" si="211"/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3">
        <f t="shared" si="217"/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f t="shared" si="218"/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1</v>
      </c>
      <c r="IG526" s="1">
        <v>1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f t="shared" si="203"/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F526" s="1">
        <v>8</v>
      </c>
      <c r="JG526" s="1">
        <v>0</v>
      </c>
      <c r="JH526" s="1">
        <v>0</v>
      </c>
      <c r="JI526" s="1">
        <v>1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1</v>
      </c>
      <c r="JT526" s="1">
        <v>1</v>
      </c>
      <c r="JU526" s="1">
        <v>0</v>
      </c>
      <c r="JV526" s="1">
        <v>0</v>
      </c>
      <c r="JW526" s="1">
        <v>0</v>
      </c>
      <c r="JX526" s="1">
        <v>0</v>
      </c>
      <c r="KB526" s="1">
        <v>0</v>
      </c>
      <c r="KC526" s="1">
        <f t="shared" si="204"/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 t="s">
        <v>102</v>
      </c>
      <c r="KX526" s="1">
        <v>1</v>
      </c>
      <c r="KY526" s="1">
        <v>0</v>
      </c>
      <c r="KZ526" s="4">
        <v>14.5</v>
      </c>
      <c r="LA526" s="4">
        <v>41.5</v>
      </c>
      <c r="LB526" s="1">
        <v>5170</v>
      </c>
      <c r="LC526" s="1">
        <v>2320</v>
      </c>
      <c r="LD526" s="1">
        <v>2120</v>
      </c>
      <c r="LE526" s="1">
        <v>201000</v>
      </c>
      <c r="LF526" s="5">
        <v>0.57999999999999996</v>
      </c>
      <c r="LG526" s="5">
        <v>6.7</v>
      </c>
      <c r="LJ526" s="4">
        <v>60.4</v>
      </c>
      <c r="LK526" s="1">
        <v>32.9</v>
      </c>
      <c r="LL526" s="1">
        <v>165</v>
      </c>
      <c r="LM526" s="4">
        <v>191</v>
      </c>
      <c r="LQ526" s="6">
        <v>3.0000000000000001E-3</v>
      </c>
      <c r="LV526" s="1">
        <v>0</v>
      </c>
      <c r="LX526" s="1">
        <v>0</v>
      </c>
      <c r="LY526" s="1">
        <v>0</v>
      </c>
      <c r="LZ526" s="1">
        <v>1</v>
      </c>
      <c r="MA526" s="1">
        <v>1</v>
      </c>
      <c r="MB526" s="1">
        <f t="shared" si="219"/>
        <v>0</v>
      </c>
      <c r="MC526" s="1">
        <v>0</v>
      </c>
      <c r="MD526" s="1">
        <v>0</v>
      </c>
      <c r="ME526" s="1">
        <v>0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f t="shared" si="220"/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 t="s">
        <v>123</v>
      </c>
      <c r="NY526" s="1">
        <v>0</v>
      </c>
      <c r="OA526" s="1">
        <v>0</v>
      </c>
      <c r="OB526" s="1">
        <v>0</v>
      </c>
      <c r="OC526" s="1">
        <v>0</v>
      </c>
      <c r="OD526" s="1">
        <v>0</v>
      </c>
      <c r="OE526" s="1">
        <f t="shared" si="221"/>
        <v>0</v>
      </c>
      <c r="OF526" s="1">
        <v>0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0</v>
      </c>
      <c r="OM526" s="1">
        <v>0</v>
      </c>
      <c r="ON526" s="1">
        <v>0</v>
      </c>
      <c r="OO526" s="1">
        <v>0</v>
      </c>
      <c r="OP526" s="1">
        <f t="shared" si="222"/>
        <v>0</v>
      </c>
      <c r="OQ526" s="1">
        <v>0</v>
      </c>
      <c r="OR526" s="1">
        <v>0</v>
      </c>
      <c r="OS526" s="1">
        <v>0</v>
      </c>
      <c r="OT526" s="1">
        <v>0</v>
      </c>
      <c r="OU526" s="1">
        <v>0</v>
      </c>
      <c r="OV526" s="1">
        <v>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</row>
    <row r="527" spans="1:418" x14ac:dyDescent="0.25">
      <c r="A527" s="1">
        <v>526</v>
      </c>
      <c r="B527" s="25" t="s">
        <v>1</v>
      </c>
      <c r="C527" s="1">
        <v>1</v>
      </c>
      <c r="D527" s="1">
        <v>0</v>
      </c>
      <c r="E527" s="1">
        <v>25</v>
      </c>
      <c r="F527" s="1">
        <v>1</v>
      </c>
      <c r="G527" s="1">
        <v>0</v>
      </c>
      <c r="H527" s="1">
        <v>0</v>
      </c>
      <c r="I527" s="1">
        <v>0</v>
      </c>
      <c r="J527" s="1" t="s">
        <v>107</v>
      </c>
      <c r="K527" s="1">
        <v>0</v>
      </c>
      <c r="L527" s="1">
        <v>0</v>
      </c>
      <c r="M527" s="1">
        <v>0</v>
      </c>
      <c r="N527" s="1">
        <v>1</v>
      </c>
      <c r="O527" s="1" t="s">
        <v>107</v>
      </c>
      <c r="P527" s="1" t="s">
        <v>438</v>
      </c>
      <c r="Q527" s="1" t="s">
        <v>315</v>
      </c>
      <c r="R527" s="1" t="s">
        <v>393</v>
      </c>
      <c r="S527" s="1">
        <v>0</v>
      </c>
      <c r="T527" s="1" t="s">
        <v>156</v>
      </c>
      <c r="U527" s="1" t="s">
        <v>150</v>
      </c>
      <c r="V527" s="1" t="s">
        <v>110</v>
      </c>
      <c r="W527" s="1">
        <v>1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</v>
      </c>
      <c r="AH527" s="1">
        <v>0</v>
      </c>
      <c r="AI527" s="1">
        <v>0</v>
      </c>
      <c r="AJ527" s="1">
        <v>1</v>
      </c>
      <c r="AK527" s="1">
        <v>1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4</v>
      </c>
      <c r="BA527" s="1">
        <v>0</v>
      </c>
      <c r="BB527" s="1">
        <v>0</v>
      </c>
      <c r="BC527" s="1">
        <v>1</v>
      </c>
      <c r="BD527" s="1">
        <v>0</v>
      </c>
      <c r="BE527" s="1">
        <f t="shared" si="202"/>
        <v>1</v>
      </c>
      <c r="BF527" s="1">
        <v>1</v>
      </c>
      <c r="BG527" s="1">
        <v>0</v>
      </c>
      <c r="BH527" s="1">
        <v>1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K527" s="1" t="s">
        <v>123</v>
      </c>
      <c r="CL527" s="1">
        <v>0</v>
      </c>
      <c r="CM527" s="2">
        <v>44051</v>
      </c>
      <c r="CN527" s="2">
        <v>44051</v>
      </c>
      <c r="CO527" s="2"/>
      <c r="CP527" s="2"/>
      <c r="CQ527" s="2"/>
      <c r="CR527" s="2"/>
      <c r="CS527" s="2">
        <v>44056</v>
      </c>
      <c r="CT527" s="3"/>
      <c r="CU527" s="3">
        <f t="shared" si="212"/>
        <v>5</v>
      </c>
      <c r="CV527" s="3"/>
      <c r="CW527" s="3"/>
      <c r="CX527" s="3"/>
      <c r="CY527" s="3">
        <f>CU527-CV527-CW527</f>
        <v>5</v>
      </c>
      <c r="CZ527" s="3">
        <v>0</v>
      </c>
      <c r="DA527" s="3">
        <v>1</v>
      </c>
      <c r="DB527" s="3">
        <v>0</v>
      </c>
      <c r="DC527" s="3">
        <f t="shared" si="213"/>
        <v>1</v>
      </c>
      <c r="DD527" s="2">
        <v>44049</v>
      </c>
      <c r="DE527" s="1">
        <v>0</v>
      </c>
      <c r="DF527" s="3">
        <f t="shared" si="216"/>
        <v>2</v>
      </c>
      <c r="DG527" s="3">
        <f t="shared" si="214"/>
        <v>4</v>
      </c>
      <c r="DH527" s="1">
        <v>1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1</v>
      </c>
      <c r="DO527" s="1">
        <v>1</v>
      </c>
      <c r="DP527" s="1">
        <v>0</v>
      </c>
      <c r="DQ527" s="1">
        <v>0</v>
      </c>
      <c r="DR527" s="1">
        <v>1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I527" s="4"/>
      <c r="EJ527" s="3"/>
      <c r="EK527" s="3"/>
      <c r="EL527" s="3"/>
      <c r="EM527" s="1">
        <v>140</v>
      </c>
      <c r="EN527" s="1">
        <v>80</v>
      </c>
      <c r="EO527" s="4">
        <f t="shared" si="223"/>
        <v>100</v>
      </c>
      <c r="EP527" s="3">
        <v>0</v>
      </c>
      <c r="EQ527" s="1">
        <v>73</v>
      </c>
      <c r="ER527" s="1">
        <v>0</v>
      </c>
      <c r="ES527" s="1">
        <v>18</v>
      </c>
      <c r="ET527" s="1">
        <v>0</v>
      </c>
      <c r="EU527" s="4">
        <v>37</v>
      </c>
      <c r="EV527" s="3">
        <v>0</v>
      </c>
      <c r="EW527" s="4">
        <v>37</v>
      </c>
      <c r="EX527" s="1">
        <v>92</v>
      </c>
      <c r="EY527" s="1">
        <v>0</v>
      </c>
      <c r="EZ527" s="1" t="s">
        <v>51</v>
      </c>
      <c r="FA527" s="1">
        <v>1</v>
      </c>
      <c r="FB527" s="1">
        <v>0</v>
      </c>
      <c r="FC527" s="1">
        <v>0</v>
      </c>
      <c r="FD527" s="1">
        <v>0</v>
      </c>
      <c r="FE527" s="1">
        <v>0</v>
      </c>
      <c r="FF527" s="1">
        <v>1</v>
      </c>
      <c r="FG527" s="1">
        <v>0</v>
      </c>
      <c r="FH527" s="1">
        <v>0</v>
      </c>
      <c r="FI527" s="1">
        <v>1</v>
      </c>
      <c r="FJ527" s="1">
        <v>1</v>
      </c>
      <c r="FK527" s="1">
        <v>0</v>
      </c>
      <c r="FL527" s="1">
        <v>0</v>
      </c>
      <c r="FM527" s="1" t="s">
        <v>105</v>
      </c>
      <c r="FN527" s="1" t="s">
        <v>82</v>
      </c>
      <c r="FO527" s="1">
        <v>0</v>
      </c>
      <c r="FP527" s="1">
        <v>1</v>
      </c>
      <c r="FQ527" s="1">
        <v>0</v>
      </c>
      <c r="FR527" s="1">
        <v>1</v>
      </c>
      <c r="FS527" s="1">
        <f t="shared" si="215"/>
        <v>1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f t="shared" si="210"/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f t="shared" si="211"/>
        <v>1</v>
      </c>
      <c r="GI527" s="1">
        <v>1</v>
      </c>
      <c r="GJ527" s="1">
        <v>0</v>
      </c>
      <c r="GK527" s="1">
        <v>1</v>
      </c>
      <c r="GL527" s="1">
        <v>1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3">
        <f t="shared" si="217"/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f t="shared" si="218"/>
        <v>2</v>
      </c>
      <c r="GY527" s="1">
        <v>1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1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1</v>
      </c>
      <c r="IA527" s="1">
        <v>0</v>
      </c>
      <c r="IB527" s="1">
        <v>1</v>
      </c>
      <c r="IC527" s="1">
        <v>0</v>
      </c>
      <c r="ID527" s="1">
        <v>0</v>
      </c>
      <c r="IE527" s="1">
        <v>0</v>
      </c>
      <c r="IF527" s="1">
        <v>1</v>
      </c>
      <c r="IG527" s="1">
        <v>1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f t="shared" si="203"/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283</v>
      </c>
      <c r="JB527" s="1">
        <v>0</v>
      </c>
      <c r="JC527" s="1">
        <v>1</v>
      </c>
      <c r="JD527" s="1">
        <v>0</v>
      </c>
      <c r="JE527" s="1">
        <v>0</v>
      </c>
      <c r="JF527" s="1">
        <v>2</v>
      </c>
      <c r="JG527" s="1">
        <v>1</v>
      </c>
      <c r="JH527" s="1">
        <v>0</v>
      </c>
      <c r="JI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KB527" s="1">
        <v>0</v>
      </c>
      <c r="KC527" s="1">
        <f t="shared" si="204"/>
        <v>2</v>
      </c>
      <c r="KD527" s="1">
        <v>1</v>
      </c>
      <c r="KE527" s="1">
        <v>1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1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 t="s">
        <v>102</v>
      </c>
      <c r="KX527" s="1">
        <v>1</v>
      </c>
      <c r="KY527" s="1">
        <v>0</v>
      </c>
      <c r="KZ527" s="4">
        <v>9.5</v>
      </c>
      <c r="LA527" s="4">
        <v>28.2</v>
      </c>
      <c r="LB527" s="1">
        <v>4030</v>
      </c>
      <c r="LC527" s="1">
        <v>3510</v>
      </c>
      <c r="LD527" s="1">
        <v>420</v>
      </c>
      <c r="LE527" s="1">
        <v>170000</v>
      </c>
      <c r="LF527" s="5">
        <v>12.74</v>
      </c>
      <c r="LG527" s="5">
        <v>66.2</v>
      </c>
      <c r="LH527" s="5">
        <v>0.28999999999999998</v>
      </c>
      <c r="LI527" s="5">
        <v>0.12</v>
      </c>
      <c r="LJ527" s="4">
        <v>9.4</v>
      </c>
      <c r="LK527" s="1">
        <v>16.100000000000001</v>
      </c>
      <c r="LL527" s="1">
        <v>330</v>
      </c>
      <c r="LM527" s="4">
        <v>231.7</v>
      </c>
      <c r="LP527" s="4">
        <v>391</v>
      </c>
      <c r="LQ527" s="6">
        <v>1.2999999999999999E-2</v>
      </c>
      <c r="LV527" s="1">
        <v>0</v>
      </c>
      <c r="LX527" s="1">
        <v>0</v>
      </c>
      <c r="LY527" s="1">
        <v>0</v>
      </c>
      <c r="LZ527" s="1">
        <v>1</v>
      </c>
      <c r="MA527" s="1">
        <v>0</v>
      </c>
      <c r="MB527" s="1">
        <f t="shared" si="219"/>
        <v>2</v>
      </c>
      <c r="MC527" s="1">
        <v>1</v>
      </c>
      <c r="MD527" s="1">
        <v>0</v>
      </c>
      <c r="ME527" s="1">
        <v>1</v>
      </c>
      <c r="MF527" s="1">
        <v>0</v>
      </c>
      <c r="MG527" s="1">
        <v>1</v>
      </c>
      <c r="MH527" s="1">
        <v>0</v>
      </c>
      <c r="MI527" s="1">
        <v>0</v>
      </c>
      <c r="MJ527" s="1">
        <v>0</v>
      </c>
      <c r="MK527" s="1">
        <v>0</v>
      </c>
      <c r="ML527" s="1">
        <v>0</v>
      </c>
      <c r="MM527" s="1">
        <f t="shared" si="220"/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 t="s">
        <v>123</v>
      </c>
      <c r="NY527" s="1">
        <v>0</v>
      </c>
      <c r="OA527" s="1">
        <v>0</v>
      </c>
      <c r="OB527" s="1">
        <v>0</v>
      </c>
      <c r="OC527" s="1">
        <v>0</v>
      </c>
      <c r="OD527" s="1">
        <v>0</v>
      </c>
      <c r="OE527" s="1">
        <f t="shared" si="221"/>
        <v>0</v>
      </c>
      <c r="OF527" s="1">
        <v>0</v>
      </c>
      <c r="OG527" s="1">
        <v>0</v>
      </c>
      <c r="OH527" s="1">
        <v>0</v>
      </c>
      <c r="OI527" s="1">
        <v>0</v>
      </c>
      <c r="OJ527" s="1">
        <v>0</v>
      </c>
      <c r="OK527" s="1">
        <v>0</v>
      </c>
      <c r="OL527" s="1">
        <v>0</v>
      </c>
      <c r="OM527" s="1">
        <v>0</v>
      </c>
      <c r="ON527" s="1">
        <v>0</v>
      </c>
      <c r="OO527" s="1">
        <v>0</v>
      </c>
      <c r="OP527" s="1">
        <f t="shared" si="222"/>
        <v>0</v>
      </c>
      <c r="OQ527" s="1">
        <v>0</v>
      </c>
      <c r="OR527" s="1">
        <v>0</v>
      </c>
      <c r="OS527" s="1">
        <v>0</v>
      </c>
      <c r="OT527" s="1">
        <v>0</v>
      </c>
      <c r="OU527" s="1">
        <v>0</v>
      </c>
      <c r="OV527" s="1">
        <v>0</v>
      </c>
      <c r="OW527" s="1">
        <v>0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</row>
    <row r="528" spans="1:418" x14ac:dyDescent="0.25">
      <c r="A528" s="1">
        <v>527</v>
      </c>
      <c r="B528" s="25" t="s">
        <v>2</v>
      </c>
      <c r="C528" s="1">
        <v>0</v>
      </c>
      <c r="D528" s="1">
        <v>1</v>
      </c>
      <c r="E528" s="1">
        <v>31</v>
      </c>
      <c r="F528" s="1">
        <v>1</v>
      </c>
      <c r="G528" s="1">
        <v>0</v>
      </c>
      <c r="H528" s="1">
        <v>0</v>
      </c>
      <c r="I528" s="1">
        <v>0</v>
      </c>
      <c r="J528" s="1" t="s">
        <v>107</v>
      </c>
      <c r="K528" s="1">
        <v>0</v>
      </c>
      <c r="L528" s="1">
        <v>0</v>
      </c>
      <c r="M528" s="1">
        <v>0</v>
      </c>
      <c r="N528" s="1">
        <v>1</v>
      </c>
      <c r="O528" s="1" t="s">
        <v>107</v>
      </c>
      <c r="P528" s="1" t="s">
        <v>438</v>
      </c>
      <c r="Q528" s="1" t="s">
        <v>316</v>
      </c>
      <c r="R528" s="1" t="s">
        <v>394</v>
      </c>
      <c r="S528" s="1">
        <v>0</v>
      </c>
      <c r="T528" s="1" t="s">
        <v>157</v>
      </c>
      <c r="U528" s="1" t="s">
        <v>149</v>
      </c>
      <c r="V528" s="1" t="s">
        <v>110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0</v>
      </c>
      <c r="BE528" s="1">
        <f t="shared" si="202"/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K528" s="1" t="s">
        <v>125</v>
      </c>
      <c r="CL528" s="1">
        <v>0</v>
      </c>
      <c r="CM528" s="2">
        <v>44033</v>
      </c>
      <c r="CN528" s="2"/>
      <c r="CO528" s="2"/>
      <c r="CP528" s="2"/>
      <c r="CQ528" s="2"/>
      <c r="CR528" s="2"/>
      <c r="CS528" s="2">
        <v>44034</v>
      </c>
      <c r="CT528" s="3"/>
      <c r="CU528" s="3">
        <f t="shared" si="212"/>
        <v>1</v>
      </c>
      <c r="CV528" s="3"/>
      <c r="CW528" s="3"/>
      <c r="CX528" s="3"/>
      <c r="CY528" s="3"/>
      <c r="CZ528" s="3">
        <v>0</v>
      </c>
      <c r="DA528" s="3">
        <v>0</v>
      </c>
      <c r="DB528" s="3">
        <v>1</v>
      </c>
      <c r="DC528" s="3">
        <f t="shared" si="213"/>
        <v>1</v>
      </c>
      <c r="DD528" s="2">
        <v>44031</v>
      </c>
      <c r="DE528" s="1">
        <v>0</v>
      </c>
      <c r="DF528" s="3">
        <f t="shared" si="216"/>
        <v>2</v>
      </c>
      <c r="DG528" s="3">
        <f t="shared" si="214"/>
        <v>6</v>
      </c>
      <c r="DH528" s="1">
        <v>1</v>
      </c>
      <c r="DI528" s="1">
        <v>1</v>
      </c>
      <c r="DJ528" s="1">
        <v>1</v>
      </c>
      <c r="DK528" s="1">
        <v>0</v>
      </c>
      <c r="DL528" s="1">
        <v>0</v>
      </c>
      <c r="DM528" s="1">
        <v>0</v>
      </c>
      <c r="DN528" s="1">
        <v>1</v>
      </c>
      <c r="DO528" s="1">
        <v>1</v>
      </c>
      <c r="DP528" s="1">
        <v>0</v>
      </c>
      <c r="DQ528" s="1">
        <v>0</v>
      </c>
      <c r="DR528" s="1">
        <v>1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I528" s="4"/>
      <c r="EJ528" s="3"/>
      <c r="EK528" s="3"/>
      <c r="EL528" s="3"/>
      <c r="EO528" s="4"/>
      <c r="EP528" s="3"/>
      <c r="EV528" s="3"/>
      <c r="EZ528" s="1" t="s">
        <v>51</v>
      </c>
      <c r="FA528" s="1">
        <v>1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1</v>
      </c>
      <c r="FK528" s="1">
        <v>0</v>
      </c>
      <c r="FL528" s="1">
        <v>0</v>
      </c>
      <c r="FM528" s="1" t="s">
        <v>104</v>
      </c>
      <c r="FN528" s="1" t="s">
        <v>81</v>
      </c>
      <c r="FO528" s="1">
        <v>1</v>
      </c>
      <c r="FP528" s="1">
        <v>0</v>
      </c>
      <c r="FQ528" s="1">
        <v>0</v>
      </c>
      <c r="FR528" s="1">
        <v>0</v>
      </c>
      <c r="FS528" s="1">
        <f t="shared" si="215"/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f t="shared" si="210"/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f t="shared" si="211"/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3">
        <f t="shared" si="217"/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f t="shared" si="218"/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1</v>
      </c>
      <c r="IG528" s="1">
        <v>1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f t="shared" si="203"/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F528" s="1">
        <v>2</v>
      </c>
      <c r="JG528" s="1">
        <v>1</v>
      </c>
      <c r="JH528" s="1">
        <v>0</v>
      </c>
      <c r="JI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1</v>
      </c>
      <c r="JT528" s="1">
        <v>1</v>
      </c>
      <c r="JU528" s="1">
        <v>0</v>
      </c>
      <c r="JV528" s="1">
        <v>0</v>
      </c>
      <c r="JW528" s="1">
        <v>0</v>
      </c>
      <c r="JX528" s="1">
        <v>0</v>
      </c>
      <c r="KB528" s="1">
        <v>0</v>
      </c>
      <c r="KC528" s="1">
        <f t="shared" si="204"/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 t="s">
        <v>102</v>
      </c>
      <c r="KX528" s="1">
        <v>1</v>
      </c>
      <c r="KY528" s="1">
        <v>0</v>
      </c>
      <c r="KZ528" s="4">
        <v>16.3</v>
      </c>
      <c r="LA528" s="4">
        <v>47.1</v>
      </c>
      <c r="LB528" s="1">
        <v>6610</v>
      </c>
      <c r="LC528" s="1">
        <v>4010</v>
      </c>
      <c r="LD528" s="1">
        <v>1540</v>
      </c>
      <c r="LE528" s="1">
        <v>271000</v>
      </c>
      <c r="LG528" s="5">
        <v>15.3</v>
      </c>
      <c r="LL528" s="1">
        <v>233</v>
      </c>
      <c r="LM528" s="4">
        <v>3.53</v>
      </c>
      <c r="LV528" s="1">
        <v>0</v>
      </c>
      <c r="LX528" s="1">
        <v>0</v>
      </c>
      <c r="LY528" s="1">
        <v>0</v>
      </c>
      <c r="LZ528" s="1">
        <v>1</v>
      </c>
      <c r="MA528" s="1">
        <v>1</v>
      </c>
      <c r="MB528" s="1">
        <f t="shared" si="219"/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f t="shared" si="220"/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 t="s">
        <v>123</v>
      </c>
      <c r="NY528" s="1">
        <v>0</v>
      </c>
      <c r="OA528" s="1">
        <v>0</v>
      </c>
      <c r="OB528" s="1">
        <v>0</v>
      </c>
      <c r="OC528" s="1">
        <v>0</v>
      </c>
      <c r="OD528" s="1">
        <v>0</v>
      </c>
      <c r="OE528" s="1">
        <f t="shared" si="221"/>
        <v>0</v>
      </c>
      <c r="OF528" s="1">
        <v>0</v>
      </c>
      <c r="OG528" s="1">
        <v>0</v>
      </c>
      <c r="OH528" s="1">
        <v>0</v>
      </c>
      <c r="OI528" s="1">
        <v>0</v>
      </c>
      <c r="OJ528" s="1">
        <v>0</v>
      </c>
      <c r="OK528" s="1">
        <v>0</v>
      </c>
      <c r="OL528" s="1">
        <v>0</v>
      </c>
      <c r="OM528" s="1">
        <v>0</v>
      </c>
      <c r="ON528" s="1">
        <v>0</v>
      </c>
      <c r="OO528" s="1">
        <v>0</v>
      </c>
      <c r="OP528" s="1">
        <f t="shared" si="222"/>
        <v>0</v>
      </c>
      <c r="OQ528" s="1">
        <v>0</v>
      </c>
      <c r="OR528" s="1">
        <v>0</v>
      </c>
      <c r="OS528" s="1">
        <v>0</v>
      </c>
      <c r="OT528" s="1">
        <v>0</v>
      </c>
      <c r="OU528" s="1">
        <v>0</v>
      </c>
      <c r="OV528" s="1">
        <v>0</v>
      </c>
      <c r="OW528" s="1">
        <v>0</v>
      </c>
      <c r="OX528" s="1">
        <v>0</v>
      </c>
      <c r="OY528" s="1">
        <v>0</v>
      </c>
      <c r="OZ528" s="1">
        <v>0</v>
      </c>
      <c r="PA528" s="1">
        <v>0</v>
      </c>
      <c r="PB528" s="1">
        <v>0</v>
      </c>
    </row>
    <row r="529" spans="1:418" x14ac:dyDescent="0.25">
      <c r="A529" s="1">
        <v>528</v>
      </c>
      <c r="B529" s="25" t="s">
        <v>2</v>
      </c>
      <c r="C529" s="1">
        <v>0</v>
      </c>
      <c r="D529" s="1">
        <v>1</v>
      </c>
      <c r="E529" s="1">
        <v>33</v>
      </c>
      <c r="F529" s="1">
        <v>1</v>
      </c>
      <c r="G529" s="1">
        <v>0</v>
      </c>
      <c r="H529" s="1">
        <v>0</v>
      </c>
      <c r="I529" s="1">
        <v>0</v>
      </c>
      <c r="J529" s="1" t="s">
        <v>107</v>
      </c>
      <c r="K529" s="1">
        <v>0</v>
      </c>
      <c r="L529" s="1">
        <v>0</v>
      </c>
      <c r="M529" s="1">
        <v>0</v>
      </c>
      <c r="N529" s="1">
        <v>1</v>
      </c>
      <c r="O529" s="1" t="s">
        <v>483</v>
      </c>
      <c r="P529" s="1" t="s">
        <v>438</v>
      </c>
      <c r="Q529" s="1" t="s">
        <v>312</v>
      </c>
      <c r="R529" s="1" t="s">
        <v>395</v>
      </c>
      <c r="S529" s="1">
        <v>0</v>
      </c>
      <c r="T529" s="1" t="s">
        <v>158</v>
      </c>
      <c r="U529" s="1" t="s">
        <v>149</v>
      </c>
      <c r="V529" s="1" t="s">
        <v>110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1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1</v>
      </c>
      <c r="BA529" s="1">
        <v>0</v>
      </c>
      <c r="BB529" s="1">
        <v>1</v>
      </c>
      <c r="BC529" s="1">
        <v>0</v>
      </c>
      <c r="BD529" s="1">
        <v>0</v>
      </c>
      <c r="BE529" s="1">
        <f t="shared" si="202"/>
        <v>1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1</v>
      </c>
      <c r="BO529" s="1">
        <v>1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1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K529" s="1" t="s">
        <v>125</v>
      </c>
      <c r="CL529" s="1">
        <v>0</v>
      </c>
      <c r="CM529" s="2">
        <v>44053</v>
      </c>
      <c r="CN529" s="2">
        <v>44053</v>
      </c>
      <c r="CO529" s="2"/>
      <c r="CP529" s="2"/>
      <c r="CQ529" s="2"/>
      <c r="CR529" s="2"/>
      <c r="CS529" s="2">
        <v>44060</v>
      </c>
      <c r="CT529" s="3"/>
      <c r="CU529" s="3">
        <f t="shared" si="212"/>
        <v>7</v>
      </c>
      <c r="CV529" s="3"/>
      <c r="CW529" s="3"/>
      <c r="CX529" s="3"/>
      <c r="CY529" s="3">
        <f t="shared" ref="CY529:CY531" si="224">CU529-CV529-CW529</f>
        <v>7</v>
      </c>
      <c r="CZ529" s="3">
        <v>0</v>
      </c>
      <c r="DA529" s="3">
        <v>1</v>
      </c>
      <c r="DB529" s="3">
        <v>0</v>
      </c>
      <c r="DC529" s="3">
        <f t="shared" si="213"/>
        <v>1</v>
      </c>
      <c r="DD529" s="2">
        <v>44042</v>
      </c>
      <c r="DE529" s="1">
        <v>0</v>
      </c>
      <c r="DF529" s="3">
        <f t="shared" si="216"/>
        <v>11</v>
      </c>
      <c r="DG529" s="3">
        <f t="shared" si="214"/>
        <v>5</v>
      </c>
      <c r="DH529" s="1">
        <v>1</v>
      </c>
      <c r="DI529" s="1">
        <v>1</v>
      </c>
      <c r="DJ529" s="1">
        <v>0</v>
      </c>
      <c r="DK529" s="1">
        <v>0</v>
      </c>
      <c r="DL529" s="1">
        <v>0</v>
      </c>
      <c r="DM529" s="1">
        <v>0</v>
      </c>
      <c r="DN529" s="1">
        <v>1</v>
      </c>
      <c r="DO529" s="1">
        <v>1</v>
      </c>
      <c r="DP529" s="1">
        <v>0</v>
      </c>
      <c r="DQ529" s="1">
        <v>0</v>
      </c>
      <c r="DR529" s="1">
        <v>1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I529" s="4"/>
      <c r="EJ529" s="3"/>
      <c r="EK529" s="3"/>
      <c r="EL529" s="3"/>
      <c r="EM529" s="1">
        <v>109</v>
      </c>
      <c r="EN529" s="1">
        <v>65</v>
      </c>
      <c r="EO529" s="4">
        <f t="shared" si="223"/>
        <v>79.666666666666671</v>
      </c>
      <c r="EP529" s="3">
        <v>0</v>
      </c>
      <c r="EQ529" s="1">
        <v>110</v>
      </c>
      <c r="ER529" s="1">
        <v>1</v>
      </c>
      <c r="ES529" s="1">
        <v>24</v>
      </c>
      <c r="ET529" s="1">
        <v>1</v>
      </c>
      <c r="EU529" s="4">
        <v>36</v>
      </c>
      <c r="EV529" s="3">
        <v>0</v>
      </c>
      <c r="EW529" s="4">
        <v>38.200000000000003</v>
      </c>
      <c r="EX529" s="1">
        <v>92</v>
      </c>
      <c r="EY529" s="1">
        <v>0</v>
      </c>
      <c r="EZ529" s="1" t="s">
        <v>51</v>
      </c>
      <c r="FA529" s="1">
        <v>1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1</v>
      </c>
      <c r="FK529" s="1">
        <v>0</v>
      </c>
      <c r="FL529" s="1">
        <v>0</v>
      </c>
      <c r="FM529" s="1" t="s">
        <v>105</v>
      </c>
      <c r="FN529" s="1" t="s">
        <v>81</v>
      </c>
      <c r="FO529" s="1">
        <v>1</v>
      </c>
      <c r="FP529" s="1">
        <v>0</v>
      </c>
      <c r="FQ529" s="1">
        <v>0</v>
      </c>
      <c r="FR529" s="1">
        <v>1</v>
      </c>
      <c r="FS529" s="1">
        <f t="shared" si="215"/>
        <v>2</v>
      </c>
      <c r="FT529" s="1">
        <v>0</v>
      </c>
      <c r="FU529" s="1">
        <v>0</v>
      </c>
      <c r="FV529" s="1">
        <v>0</v>
      </c>
      <c r="FW529" s="1">
        <v>1</v>
      </c>
      <c r="FX529" s="1">
        <v>0</v>
      </c>
      <c r="FY529" s="1">
        <v>0</v>
      </c>
      <c r="FZ529" s="1">
        <f t="shared" si="210"/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f t="shared" si="211"/>
        <v>1</v>
      </c>
      <c r="GI529" s="1">
        <v>1</v>
      </c>
      <c r="GJ529" s="1">
        <v>0</v>
      </c>
      <c r="GK529" s="1">
        <v>1</v>
      </c>
      <c r="GL529" s="1">
        <v>1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3">
        <f t="shared" si="217"/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f t="shared" si="218"/>
        <v>1</v>
      </c>
      <c r="GY529" s="1">
        <v>1</v>
      </c>
      <c r="GZ529" s="1">
        <v>0</v>
      </c>
      <c r="HA529" s="1">
        <v>0</v>
      </c>
      <c r="HB529" s="1">
        <v>1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1</v>
      </c>
      <c r="IB529" s="1">
        <v>0</v>
      </c>
      <c r="IC529" s="1">
        <v>0</v>
      </c>
      <c r="ID529" s="1">
        <v>0</v>
      </c>
      <c r="IE529" s="1">
        <v>0</v>
      </c>
      <c r="IF529" s="1">
        <v>1</v>
      </c>
      <c r="IG529" s="1">
        <v>1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f t="shared" si="203"/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317</v>
      </c>
      <c r="JB529" s="1">
        <v>1</v>
      </c>
      <c r="JC529" s="1">
        <v>0</v>
      </c>
      <c r="JD529" s="1">
        <v>0</v>
      </c>
      <c r="JE529" s="1">
        <v>0</v>
      </c>
      <c r="JF529" s="1">
        <v>8</v>
      </c>
      <c r="JG529" s="1">
        <v>0</v>
      </c>
      <c r="JH529" s="1">
        <v>0</v>
      </c>
      <c r="JI529" s="1">
        <v>1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1</v>
      </c>
      <c r="JT529" s="1">
        <v>1</v>
      </c>
      <c r="JU529" s="1">
        <v>0</v>
      </c>
      <c r="JV529" s="1">
        <v>0</v>
      </c>
      <c r="JW529" s="1">
        <v>0</v>
      </c>
      <c r="JX529" s="1">
        <v>0</v>
      </c>
      <c r="KB529" s="1">
        <v>0</v>
      </c>
      <c r="KC529" s="1">
        <f t="shared" si="204"/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 t="s">
        <v>102</v>
      </c>
      <c r="KX529" s="1">
        <v>1</v>
      </c>
      <c r="KY529" s="1">
        <v>0</v>
      </c>
      <c r="KZ529" s="4">
        <v>15.5</v>
      </c>
      <c r="LA529" s="4">
        <v>42.6</v>
      </c>
      <c r="LB529" s="1">
        <v>14790</v>
      </c>
      <c r="LC529" s="1">
        <v>13100</v>
      </c>
      <c r="LD529" s="1">
        <v>1160</v>
      </c>
      <c r="LE529" s="1">
        <v>178000</v>
      </c>
      <c r="LF529" s="5">
        <v>0.65</v>
      </c>
      <c r="LG529" s="5">
        <v>9.1999999999999993</v>
      </c>
      <c r="LH529" s="5">
        <v>1.29</v>
      </c>
      <c r="LI529" s="5">
        <v>0.62</v>
      </c>
      <c r="LK529" s="1">
        <v>31.5</v>
      </c>
      <c r="LL529" s="1">
        <v>470</v>
      </c>
      <c r="LM529" s="4">
        <v>347.4</v>
      </c>
      <c r="LO529" s="4">
        <v>1115</v>
      </c>
      <c r="LP529" s="4">
        <v>361</v>
      </c>
      <c r="LQ529" s="6">
        <v>4.0000000000000001E-3</v>
      </c>
      <c r="LV529" s="1">
        <v>0</v>
      </c>
      <c r="LX529" s="1">
        <v>0</v>
      </c>
      <c r="LY529" s="1">
        <v>0</v>
      </c>
      <c r="LZ529" s="1">
        <v>1</v>
      </c>
      <c r="MA529" s="1">
        <v>1</v>
      </c>
      <c r="MB529" s="1">
        <f t="shared" si="219"/>
        <v>0</v>
      </c>
      <c r="MC529" s="1">
        <v>0</v>
      </c>
      <c r="MD529" s="1">
        <v>0</v>
      </c>
      <c r="ME529" s="1">
        <v>0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1</v>
      </c>
      <c r="ML529" s="1">
        <v>0</v>
      </c>
      <c r="MM529" s="1">
        <f t="shared" si="220"/>
        <v>1</v>
      </c>
      <c r="MN529" s="1">
        <v>1</v>
      </c>
      <c r="MO529" s="1">
        <v>1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 t="s">
        <v>123</v>
      </c>
      <c r="NY529" s="1">
        <v>0</v>
      </c>
      <c r="OA529" s="1">
        <v>0</v>
      </c>
      <c r="OB529" s="1">
        <v>0</v>
      </c>
      <c r="OC529" s="1">
        <v>0</v>
      </c>
      <c r="OD529" s="1">
        <v>0</v>
      </c>
      <c r="OE529" s="1">
        <f t="shared" si="221"/>
        <v>0</v>
      </c>
      <c r="OF529" s="1">
        <v>0</v>
      </c>
      <c r="OG529" s="1">
        <v>0</v>
      </c>
      <c r="OH529" s="1">
        <v>0</v>
      </c>
      <c r="OI529" s="1">
        <v>0</v>
      </c>
      <c r="OJ529" s="1">
        <v>0</v>
      </c>
      <c r="OK529" s="1">
        <v>0</v>
      </c>
      <c r="OL529" s="1">
        <v>0</v>
      </c>
      <c r="OM529" s="1">
        <v>0</v>
      </c>
      <c r="ON529" s="1">
        <v>0</v>
      </c>
      <c r="OO529" s="1">
        <v>0</v>
      </c>
      <c r="OP529" s="1">
        <f t="shared" si="222"/>
        <v>0</v>
      </c>
      <c r="OQ529" s="1">
        <v>0</v>
      </c>
      <c r="OR529" s="1">
        <v>0</v>
      </c>
      <c r="OS529" s="1">
        <v>0</v>
      </c>
      <c r="OT529" s="1">
        <v>0</v>
      </c>
      <c r="OU529" s="1">
        <v>0</v>
      </c>
      <c r="OV529" s="1">
        <v>0</v>
      </c>
      <c r="OW529" s="1">
        <v>0</v>
      </c>
      <c r="OX529" s="1">
        <v>0</v>
      </c>
      <c r="OY529" s="1">
        <v>0</v>
      </c>
      <c r="OZ529" s="1">
        <v>0</v>
      </c>
      <c r="PA529" s="1">
        <v>0</v>
      </c>
      <c r="PB529" s="1">
        <v>0</v>
      </c>
    </row>
    <row r="530" spans="1:418" x14ac:dyDescent="0.25">
      <c r="A530" s="1">
        <v>529</v>
      </c>
      <c r="B530" s="25" t="s">
        <v>1</v>
      </c>
      <c r="C530" s="1">
        <v>1</v>
      </c>
      <c r="D530" s="1">
        <v>0</v>
      </c>
      <c r="E530" s="1">
        <v>33</v>
      </c>
      <c r="F530" s="1">
        <v>1</v>
      </c>
      <c r="G530" s="1">
        <v>0</v>
      </c>
      <c r="H530" s="1">
        <v>0</v>
      </c>
      <c r="I530" s="1">
        <v>0</v>
      </c>
      <c r="J530" s="1" t="s">
        <v>107</v>
      </c>
      <c r="K530" s="1">
        <v>0</v>
      </c>
      <c r="L530" s="1">
        <v>0</v>
      </c>
      <c r="M530" s="1">
        <v>0</v>
      </c>
      <c r="N530" s="1">
        <v>1</v>
      </c>
      <c r="O530" s="1" t="s">
        <v>107</v>
      </c>
      <c r="P530" s="1" t="s">
        <v>438</v>
      </c>
      <c r="Q530" s="1" t="s">
        <v>484</v>
      </c>
      <c r="R530" s="1" t="s">
        <v>217</v>
      </c>
      <c r="S530" s="1">
        <v>0</v>
      </c>
      <c r="T530" s="1" t="s">
        <v>157</v>
      </c>
      <c r="U530" s="1" t="s">
        <v>149</v>
      </c>
      <c r="V530" s="1" t="s">
        <v>110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1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0</v>
      </c>
      <c r="BE530" s="1">
        <f t="shared" si="202"/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K530" s="1" t="s">
        <v>123</v>
      </c>
      <c r="CL530" s="1">
        <v>0</v>
      </c>
      <c r="CM530" s="2">
        <v>44057</v>
      </c>
      <c r="CN530" s="2">
        <v>44057</v>
      </c>
      <c r="CO530" s="2">
        <v>44057</v>
      </c>
      <c r="CP530" s="2">
        <v>44058</v>
      </c>
      <c r="CQ530" s="2">
        <v>44058</v>
      </c>
      <c r="CR530" s="2">
        <v>44062</v>
      </c>
      <c r="CS530" s="2">
        <v>44066</v>
      </c>
      <c r="CT530" s="3">
        <f t="shared" ref="CT530:CT565" si="225">CQ530-CM530</f>
        <v>1</v>
      </c>
      <c r="CU530" s="3">
        <f t="shared" si="212"/>
        <v>9</v>
      </c>
      <c r="CV530" s="3">
        <f>CP530-CO530</f>
        <v>1</v>
      </c>
      <c r="CW530" s="3">
        <f>CR530-CQ530</f>
        <v>4</v>
      </c>
      <c r="CX530" s="3">
        <v>5</v>
      </c>
      <c r="CY530" s="3">
        <f t="shared" si="224"/>
        <v>4</v>
      </c>
      <c r="CZ530" s="3">
        <v>1</v>
      </c>
      <c r="DA530" s="3">
        <v>1</v>
      </c>
      <c r="DB530" s="3">
        <v>0</v>
      </c>
      <c r="DC530" s="3">
        <f t="shared" si="213"/>
        <v>2</v>
      </c>
      <c r="DD530" s="2">
        <v>44046</v>
      </c>
      <c r="DE530" s="1">
        <v>0</v>
      </c>
      <c r="DF530" s="3">
        <f t="shared" si="216"/>
        <v>11</v>
      </c>
      <c r="DG530" s="3">
        <f t="shared" si="214"/>
        <v>6</v>
      </c>
      <c r="DH530" s="1">
        <v>0</v>
      </c>
      <c r="DI530" s="1">
        <v>1</v>
      </c>
      <c r="DJ530" s="1">
        <v>0</v>
      </c>
      <c r="DK530" s="1">
        <v>1</v>
      </c>
      <c r="DL530" s="1">
        <v>0</v>
      </c>
      <c r="DM530" s="1">
        <v>0</v>
      </c>
      <c r="DN530" s="1">
        <v>1</v>
      </c>
      <c r="DO530" s="1">
        <v>1</v>
      </c>
      <c r="DP530" s="1">
        <v>0</v>
      </c>
      <c r="DQ530" s="1">
        <v>0</v>
      </c>
      <c r="DR530" s="1">
        <v>1</v>
      </c>
      <c r="DS530" s="1">
        <v>0</v>
      </c>
      <c r="DT530" s="1">
        <v>1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87</v>
      </c>
      <c r="EH530" s="1">
        <v>1.53</v>
      </c>
      <c r="EI530" s="4">
        <f t="shared" ref="EI530" si="226">(EG530)/(EH530*EH530)</f>
        <v>37.165192874535435</v>
      </c>
      <c r="EJ530" s="3">
        <v>0</v>
      </c>
      <c r="EK530" s="3">
        <v>0</v>
      </c>
      <c r="EL530" s="3">
        <v>1</v>
      </c>
      <c r="EM530" s="1">
        <v>100</v>
      </c>
      <c r="EN530" s="1">
        <v>70</v>
      </c>
      <c r="EO530" s="4">
        <f t="shared" si="223"/>
        <v>80</v>
      </c>
      <c r="EP530" s="3">
        <v>0</v>
      </c>
      <c r="EQ530" s="1">
        <v>103</v>
      </c>
      <c r="ER530" s="1">
        <v>1</v>
      </c>
      <c r="ES530" s="1">
        <v>26</v>
      </c>
      <c r="ET530" s="1">
        <v>1</v>
      </c>
      <c r="EU530" s="4">
        <v>36</v>
      </c>
      <c r="EV530" s="3">
        <v>0</v>
      </c>
      <c r="EW530" s="4">
        <v>36.200000000000003</v>
      </c>
      <c r="EX530" s="1">
        <v>90.5</v>
      </c>
      <c r="EY530" s="1">
        <v>0</v>
      </c>
      <c r="EZ530" s="1" t="s">
        <v>51</v>
      </c>
      <c r="FA530" s="1">
        <v>1</v>
      </c>
      <c r="FB530" s="1">
        <v>0</v>
      </c>
      <c r="FC530" s="1">
        <v>1</v>
      </c>
      <c r="FD530" s="1">
        <v>0</v>
      </c>
      <c r="FE530" s="1">
        <v>0</v>
      </c>
      <c r="FF530" s="1">
        <v>0</v>
      </c>
      <c r="FG530" s="1">
        <v>1</v>
      </c>
      <c r="FH530" s="1">
        <v>0</v>
      </c>
      <c r="FI530" s="1">
        <v>0</v>
      </c>
      <c r="FJ530" s="1">
        <v>1</v>
      </c>
      <c r="FK530" s="1">
        <v>0</v>
      </c>
      <c r="FL530" s="1">
        <v>0</v>
      </c>
      <c r="FM530" s="1" t="s">
        <v>104</v>
      </c>
      <c r="FN530" s="1" t="s">
        <v>485</v>
      </c>
      <c r="FO530" s="1">
        <v>0</v>
      </c>
      <c r="FP530" s="1">
        <v>0</v>
      </c>
      <c r="FQ530" s="1">
        <v>1</v>
      </c>
      <c r="FR530" s="1">
        <v>1</v>
      </c>
      <c r="FS530" s="1">
        <f t="shared" si="215"/>
        <v>3</v>
      </c>
      <c r="FT530" s="1">
        <v>0</v>
      </c>
      <c r="FU530" s="1">
        <v>0</v>
      </c>
      <c r="FV530" s="1">
        <v>0</v>
      </c>
      <c r="FW530" s="1">
        <v>1</v>
      </c>
      <c r="FX530" s="1">
        <v>0</v>
      </c>
      <c r="FY530" s="1">
        <v>0</v>
      </c>
      <c r="FZ530" s="1">
        <f t="shared" si="210"/>
        <v>1</v>
      </c>
      <c r="GA530" s="1">
        <v>1</v>
      </c>
      <c r="GB530" s="1">
        <v>1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f t="shared" si="211"/>
        <v>1</v>
      </c>
      <c r="GI530" s="1">
        <v>1</v>
      </c>
      <c r="GJ530" s="1">
        <v>0</v>
      </c>
      <c r="GK530" s="1">
        <v>1</v>
      </c>
      <c r="GL530" s="1">
        <v>1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3">
        <f t="shared" si="217"/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f t="shared" si="218"/>
        <v>1</v>
      </c>
      <c r="GY530" s="1">
        <v>1</v>
      </c>
      <c r="GZ530" s="1">
        <v>0</v>
      </c>
      <c r="HA530" s="1">
        <v>0</v>
      </c>
      <c r="HB530" s="1">
        <v>1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1</v>
      </c>
      <c r="IE530" s="1">
        <v>0</v>
      </c>
      <c r="IF530" s="1">
        <v>1</v>
      </c>
      <c r="IG530" s="1">
        <v>1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f t="shared" si="203"/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147</v>
      </c>
      <c r="JB530" s="1">
        <v>0</v>
      </c>
      <c r="JC530" s="1">
        <v>0</v>
      </c>
      <c r="JD530" s="1">
        <v>1</v>
      </c>
      <c r="JE530" s="1">
        <v>0</v>
      </c>
      <c r="JF530" s="1">
        <v>12</v>
      </c>
      <c r="JG530" s="1">
        <v>0</v>
      </c>
      <c r="JH530" s="1">
        <v>0</v>
      </c>
      <c r="JI530" s="1">
        <v>1</v>
      </c>
      <c r="JJ530" s="1">
        <v>5</v>
      </c>
      <c r="JK530" s="1">
        <v>0</v>
      </c>
      <c r="JL530" s="1">
        <v>1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1</v>
      </c>
      <c r="JT530" s="1">
        <v>1</v>
      </c>
      <c r="JU530" s="1">
        <v>1</v>
      </c>
      <c r="JV530" s="1">
        <v>1</v>
      </c>
      <c r="JW530" s="1">
        <v>0</v>
      </c>
      <c r="JX530" s="1">
        <v>0</v>
      </c>
      <c r="KB530" s="1">
        <v>0</v>
      </c>
      <c r="KC530" s="1">
        <f t="shared" si="204"/>
        <v>3</v>
      </c>
      <c r="KD530" s="1">
        <v>1</v>
      </c>
      <c r="KE530" s="1">
        <v>1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1</v>
      </c>
      <c r="KO530" s="1">
        <v>1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 t="s">
        <v>102</v>
      </c>
      <c r="KX530" s="1">
        <v>1</v>
      </c>
      <c r="KY530" s="1">
        <v>0</v>
      </c>
      <c r="KZ530" s="4">
        <v>13.7</v>
      </c>
      <c r="LA530" s="4">
        <v>41.5</v>
      </c>
      <c r="LB530" s="1">
        <v>8770</v>
      </c>
      <c r="LC530" s="1">
        <v>6950</v>
      </c>
      <c r="LD530" s="1">
        <v>1300</v>
      </c>
      <c r="LE530" s="1">
        <v>307000</v>
      </c>
      <c r="LF530" s="5">
        <v>0.51</v>
      </c>
      <c r="LG530" s="5">
        <v>9.1</v>
      </c>
      <c r="LH530" s="5">
        <v>0.39</v>
      </c>
      <c r="LI530" s="5">
        <v>0.17</v>
      </c>
      <c r="LJ530" s="4">
        <v>99.9</v>
      </c>
      <c r="LK530" s="1">
        <v>60.3</v>
      </c>
      <c r="LL530" s="1">
        <v>454</v>
      </c>
      <c r="LM530" s="4">
        <v>148.02000000000001</v>
      </c>
      <c r="LQ530" s="6">
        <v>3.0000000000000001E-3</v>
      </c>
      <c r="LV530" s="1">
        <v>0</v>
      </c>
      <c r="LX530" s="1">
        <v>0</v>
      </c>
      <c r="LY530" s="1">
        <v>0</v>
      </c>
      <c r="LZ530" s="1">
        <v>1</v>
      </c>
      <c r="MA530" s="1">
        <v>0</v>
      </c>
      <c r="MB530" s="1">
        <f t="shared" si="219"/>
        <v>1</v>
      </c>
      <c r="MC530" s="1">
        <v>1</v>
      </c>
      <c r="MD530" s="1">
        <v>0</v>
      </c>
      <c r="ME530" s="1">
        <v>1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1</v>
      </c>
      <c r="ML530" s="1">
        <v>0</v>
      </c>
      <c r="MM530" s="1">
        <f t="shared" si="220"/>
        <v>2</v>
      </c>
      <c r="MN530" s="1">
        <v>1</v>
      </c>
      <c r="MO530" s="1">
        <v>1</v>
      </c>
      <c r="MP530" s="1">
        <v>1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 t="s">
        <v>482</v>
      </c>
      <c r="NC530" s="4">
        <v>11.3</v>
      </c>
      <c r="ND530" s="4">
        <v>34.700000000000003</v>
      </c>
      <c r="NE530" s="1">
        <v>7780</v>
      </c>
      <c r="NF530" s="1">
        <v>5130</v>
      </c>
      <c r="NG530" s="1">
        <v>1980</v>
      </c>
      <c r="NH530" s="1">
        <v>273000</v>
      </c>
      <c r="NI530" s="5">
        <v>0.55000000000000004</v>
      </c>
      <c r="NJ530" s="5">
        <v>16.100000000000001</v>
      </c>
      <c r="NP530" s="4">
        <v>40.4</v>
      </c>
      <c r="NY530" s="1">
        <v>1</v>
      </c>
      <c r="NZ530" s="1" t="s">
        <v>486</v>
      </c>
      <c r="OA530" s="1">
        <v>0</v>
      </c>
      <c r="OB530" s="1">
        <v>1</v>
      </c>
      <c r="OC530" s="1">
        <v>0</v>
      </c>
      <c r="OD530" s="1">
        <v>0</v>
      </c>
      <c r="OE530" s="1">
        <f t="shared" si="221"/>
        <v>0</v>
      </c>
      <c r="OF530" s="1">
        <v>0</v>
      </c>
      <c r="OG530" s="1">
        <v>0</v>
      </c>
      <c r="OH530" s="1">
        <v>0</v>
      </c>
      <c r="OI530" s="1">
        <v>0</v>
      </c>
      <c r="OJ530" s="1">
        <v>0</v>
      </c>
      <c r="OK530" s="1">
        <v>0</v>
      </c>
      <c r="OL530" s="1">
        <v>0</v>
      </c>
      <c r="OM530" s="1">
        <v>0</v>
      </c>
      <c r="ON530" s="1">
        <v>0</v>
      </c>
      <c r="OO530" s="1">
        <v>0</v>
      </c>
      <c r="OP530" s="1">
        <f t="shared" si="222"/>
        <v>0</v>
      </c>
      <c r="OQ530" s="1">
        <v>0</v>
      </c>
      <c r="OR530" s="1">
        <v>0</v>
      </c>
      <c r="OS530" s="1">
        <v>0</v>
      </c>
      <c r="OT530" s="1">
        <v>0</v>
      </c>
      <c r="OU530" s="1">
        <v>0</v>
      </c>
      <c r="OV530" s="1">
        <v>0</v>
      </c>
      <c r="OW530" s="1">
        <v>0</v>
      </c>
      <c r="OX530" s="1">
        <v>0</v>
      </c>
      <c r="OY530" s="1">
        <v>0</v>
      </c>
      <c r="OZ530" s="1">
        <v>0</v>
      </c>
      <c r="PA530" s="1">
        <v>0</v>
      </c>
      <c r="PB530" s="1">
        <v>0</v>
      </c>
    </row>
    <row r="531" spans="1:418" x14ac:dyDescent="0.25">
      <c r="A531" s="1">
        <v>530</v>
      </c>
      <c r="B531" s="25" t="s">
        <v>2</v>
      </c>
      <c r="C531" s="1">
        <v>0</v>
      </c>
      <c r="D531" s="1">
        <v>1</v>
      </c>
      <c r="E531" s="1">
        <v>35</v>
      </c>
      <c r="F531" s="1">
        <v>1</v>
      </c>
      <c r="G531" s="1">
        <v>0</v>
      </c>
      <c r="H531" s="1">
        <v>0</v>
      </c>
      <c r="I531" s="1">
        <v>0</v>
      </c>
      <c r="J531" s="1" t="s">
        <v>107</v>
      </c>
      <c r="K531" s="1">
        <v>0</v>
      </c>
      <c r="L531" s="1">
        <v>0</v>
      </c>
      <c r="M531" s="1">
        <v>0</v>
      </c>
      <c r="N531" s="1">
        <v>1</v>
      </c>
      <c r="O531" s="1" t="s">
        <v>107</v>
      </c>
      <c r="P531" s="1" t="s">
        <v>438</v>
      </c>
      <c r="Q531" s="1" t="s">
        <v>484</v>
      </c>
      <c r="R531" s="1" t="s">
        <v>217</v>
      </c>
      <c r="S531" s="1">
        <v>0</v>
      </c>
      <c r="T531" s="1" t="s">
        <v>155</v>
      </c>
      <c r="U531" s="1" t="s">
        <v>150</v>
      </c>
      <c r="V531" s="1" t="s">
        <v>110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0</v>
      </c>
      <c r="BE531" s="1">
        <f t="shared" si="202"/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K531" s="1" t="s">
        <v>125</v>
      </c>
      <c r="CL531" s="1">
        <v>0</v>
      </c>
      <c r="CM531" s="2">
        <v>44032</v>
      </c>
      <c r="CN531" s="2">
        <v>44032</v>
      </c>
      <c r="CO531" s="2"/>
      <c r="CP531" s="2"/>
      <c r="CQ531" s="2"/>
      <c r="CR531" s="2"/>
      <c r="CS531" s="2">
        <v>44034</v>
      </c>
      <c r="CT531" s="3"/>
      <c r="CU531" s="3">
        <f t="shared" si="212"/>
        <v>2</v>
      </c>
      <c r="CV531" s="3"/>
      <c r="CW531" s="3"/>
      <c r="CX531" s="3"/>
      <c r="CY531" s="3">
        <f t="shared" si="224"/>
        <v>2</v>
      </c>
      <c r="CZ531" s="3">
        <v>0</v>
      </c>
      <c r="DA531" s="3">
        <v>1</v>
      </c>
      <c r="DB531" s="3">
        <v>0</v>
      </c>
      <c r="DC531" s="3">
        <f t="shared" si="213"/>
        <v>1</v>
      </c>
      <c r="DD531" s="2">
        <v>44027</v>
      </c>
      <c r="DE531" s="1">
        <v>0</v>
      </c>
      <c r="DF531" s="3">
        <f t="shared" si="216"/>
        <v>5</v>
      </c>
      <c r="DG531" s="3">
        <f t="shared" si="214"/>
        <v>3</v>
      </c>
      <c r="DH531" s="1">
        <v>1</v>
      </c>
      <c r="DI531" s="1">
        <v>1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1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I531" s="4"/>
      <c r="EJ531" s="3"/>
      <c r="EK531" s="3"/>
      <c r="EL531" s="3"/>
      <c r="EM531" s="1">
        <v>100</v>
      </c>
      <c r="EN531" s="1">
        <v>60</v>
      </c>
      <c r="EO531" s="4">
        <f t="shared" si="223"/>
        <v>73.333333333333329</v>
      </c>
      <c r="EP531" s="3">
        <v>0</v>
      </c>
      <c r="EQ531" s="1">
        <v>86</v>
      </c>
      <c r="ER531" s="1">
        <v>0</v>
      </c>
      <c r="ES531" s="1">
        <v>32</v>
      </c>
      <c r="ET531" s="1">
        <v>1</v>
      </c>
      <c r="EU531" s="4">
        <v>37</v>
      </c>
      <c r="EV531" s="3">
        <v>0</v>
      </c>
      <c r="EW531" s="4">
        <v>37</v>
      </c>
      <c r="EX531" s="1">
        <v>84</v>
      </c>
      <c r="EY531" s="1">
        <v>1</v>
      </c>
      <c r="EZ531" s="1" t="s">
        <v>51</v>
      </c>
      <c r="FA531" s="1">
        <v>1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1</v>
      </c>
      <c r="FH531" s="1">
        <v>0</v>
      </c>
      <c r="FI531" s="1">
        <v>2</v>
      </c>
      <c r="FJ531" s="1">
        <v>0</v>
      </c>
      <c r="FK531" s="1">
        <v>1</v>
      </c>
      <c r="FL531" s="1">
        <v>0</v>
      </c>
      <c r="FM531" s="1" t="s">
        <v>104</v>
      </c>
      <c r="FN531" s="1" t="s">
        <v>83</v>
      </c>
      <c r="FO531" s="1">
        <v>0</v>
      </c>
      <c r="FP531" s="1">
        <v>0</v>
      </c>
      <c r="FQ531" s="1">
        <v>1</v>
      </c>
      <c r="FR531" s="1">
        <v>1</v>
      </c>
      <c r="FS531" s="1">
        <f t="shared" si="215"/>
        <v>1</v>
      </c>
      <c r="FT531" s="1">
        <v>0</v>
      </c>
      <c r="FU531" s="1">
        <v>0</v>
      </c>
      <c r="FV531" s="1">
        <v>0</v>
      </c>
      <c r="FW531" s="1">
        <v>1</v>
      </c>
      <c r="FX531" s="1">
        <v>0</v>
      </c>
      <c r="FY531" s="1">
        <v>0</v>
      </c>
      <c r="FZ531" s="1">
        <f t="shared" si="210"/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f t="shared" si="211"/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3">
        <f t="shared" si="217"/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f t="shared" si="218"/>
        <v>1</v>
      </c>
      <c r="GY531" s="1">
        <v>1</v>
      </c>
      <c r="GZ531" s="1">
        <v>0</v>
      </c>
      <c r="HA531" s="1">
        <v>0</v>
      </c>
      <c r="HB531" s="1">
        <v>1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1</v>
      </c>
      <c r="IG531" s="1">
        <v>1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1</v>
      </c>
      <c r="IN531" s="1">
        <v>0</v>
      </c>
      <c r="IO531" s="1">
        <v>0</v>
      </c>
      <c r="IP531" s="1">
        <v>0</v>
      </c>
      <c r="IQ531" s="1">
        <f t="shared" si="203"/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F531" s="1">
        <v>10</v>
      </c>
      <c r="JG531" s="1">
        <v>0</v>
      </c>
      <c r="JH531" s="1">
        <v>0</v>
      </c>
      <c r="JI531" s="1">
        <v>1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1</v>
      </c>
      <c r="JT531" s="1">
        <v>1</v>
      </c>
      <c r="JU531" s="1">
        <v>0</v>
      </c>
      <c r="JV531" s="1">
        <v>0</v>
      </c>
      <c r="JW531" s="1">
        <v>0</v>
      </c>
      <c r="JX531" s="1">
        <v>0</v>
      </c>
      <c r="KB531" s="1">
        <v>0</v>
      </c>
      <c r="KC531" s="1">
        <f t="shared" si="204"/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 t="s">
        <v>102</v>
      </c>
      <c r="KX531" s="1">
        <v>1</v>
      </c>
      <c r="KY531" s="1">
        <v>0</v>
      </c>
      <c r="KZ531" s="4">
        <v>15</v>
      </c>
      <c r="LA531" s="4">
        <v>43.9</v>
      </c>
      <c r="LB531" s="1">
        <v>7060</v>
      </c>
      <c r="LC531" s="1">
        <v>6430</v>
      </c>
      <c r="LD531" s="1">
        <v>470</v>
      </c>
      <c r="LE531" s="1">
        <v>296000</v>
      </c>
      <c r="LF531" s="5">
        <v>0.78</v>
      </c>
      <c r="LG531" s="5">
        <v>14.3</v>
      </c>
      <c r="LL531" s="1">
        <v>273</v>
      </c>
      <c r="LM531" s="4">
        <v>194</v>
      </c>
      <c r="LV531" s="1">
        <v>0</v>
      </c>
      <c r="LX531" s="1">
        <v>0</v>
      </c>
      <c r="LY531" s="1">
        <v>0</v>
      </c>
      <c r="LZ531" s="1">
        <v>1</v>
      </c>
      <c r="MA531" s="1">
        <v>0</v>
      </c>
      <c r="MB531" s="1">
        <f t="shared" si="219"/>
        <v>2</v>
      </c>
      <c r="MC531" s="1">
        <v>1</v>
      </c>
      <c r="MD531" s="1">
        <v>0</v>
      </c>
      <c r="ME531" s="1">
        <v>1</v>
      </c>
      <c r="MF531" s="1">
        <v>0</v>
      </c>
      <c r="MG531" s="1">
        <v>1</v>
      </c>
      <c r="MH531" s="1">
        <v>0</v>
      </c>
      <c r="MI531" s="1">
        <v>0</v>
      </c>
      <c r="MJ531" s="1">
        <v>0</v>
      </c>
      <c r="MK531" s="1">
        <v>1</v>
      </c>
      <c r="ML531" s="1">
        <v>0</v>
      </c>
      <c r="MM531" s="1">
        <f t="shared" si="220"/>
        <v>2</v>
      </c>
      <c r="MN531" s="1">
        <v>1</v>
      </c>
      <c r="MO531" s="1">
        <v>1</v>
      </c>
      <c r="MP531" s="1">
        <v>0</v>
      </c>
      <c r="MQ531" s="1">
        <v>0</v>
      </c>
      <c r="MR531" s="1">
        <v>0</v>
      </c>
      <c r="MS531" s="1">
        <v>0</v>
      </c>
      <c r="MT531" s="1">
        <v>1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 t="s">
        <v>123</v>
      </c>
      <c r="NY531" s="1">
        <v>0</v>
      </c>
      <c r="OA531" s="1">
        <v>0</v>
      </c>
      <c r="OB531" s="1">
        <v>0</v>
      </c>
      <c r="OC531" s="1">
        <v>0</v>
      </c>
      <c r="OD531" s="1">
        <v>0</v>
      </c>
      <c r="OE531" s="1">
        <f t="shared" si="221"/>
        <v>0</v>
      </c>
      <c r="OF531" s="1">
        <v>0</v>
      </c>
      <c r="OG531" s="1">
        <v>0</v>
      </c>
      <c r="OH531" s="1">
        <v>0</v>
      </c>
      <c r="OI531" s="1">
        <v>0</v>
      </c>
      <c r="OJ531" s="1">
        <v>0</v>
      </c>
      <c r="OK531" s="1">
        <v>0</v>
      </c>
      <c r="OL531" s="1">
        <v>0</v>
      </c>
      <c r="OM531" s="1">
        <v>0</v>
      </c>
      <c r="ON531" s="1">
        <v>0</v>
      </c>
      <c r="OO531" s="1">
        <v>0</v>
      </c>
      <c r="OP531" s="1">
        <f t="shared" si="222"/>
        <v>0</v>
      </c>
      <c r="OQ531" s="1">
        <v>0</v>
      </c>
      <c r="OR531" s="1">
        <v>0</v>
      </c>
      <c r="OS531" s="1">
        <v>0</v>
      </c>
      <c r="OT531" s="1">
        <v>0</v>
      </c>
      <c r="OU531" s="1">
        <v>0</v>
      </c>
      <c r="OV531" s="1">
        <v>0</v>
      </c>
      <c r="OW531" s="1">
        <v>0</v>
      </c>
      <c r="OX531" s="1">
        <v>0</v>
      </c>
      <c r="OY531" s="1">
        <v>0</v>
      </c>
      <c r="OZ531" s="1">
        <v>0</v>
      </c>
      <c r="PA531" s="1">
        <v>0</v>
      </c>
      <c r="PB531" s="1">
        <v>0</v>
      </c>
    </row>
    <row r="532" spans="1:418" x14ac:dyDescent="0.25">
      <c r="A532" s="1">
        <v>531</v>
      </c>
      <c r="B532" s="25" t="s">
        <v>2</v>
      </c>
      <c r="C532" s="1">
        <v>0</v>
      </c>
      <c r="D532" s="1">
        <v>1</v>
      </c>
      <c r="E532" s="1">
        <v>36</v>
      </c>
      <c r="F532" s="1">
        <v>1</v>
      </c>
      <c r="G532" s="1">
        <v>0</v>
      </c>
      <c r="H532" s="1">
        <v>0</v>
      </c>
      <c r="I532" s="1">
        <v>0</v>
      </c>
      <c r="J532" s="1" t="s">
        <v>107</v>
      </c>
      <c r="K532" s="1">
        <v>0</v>
      </c>
      <c r="L532" s="1">
        <v>0</v>
      </c>
      <c r="M532" s="1">
        <v>0</v>
      </c>
      <c r="N532" s="1">
        <v>1</v>
      </c>
      <c r="O532" s="1" t="s">
        <v>107</v>
      </c>
      <c r="P532" s="1" t="s">
        <v>438</v>
      </c>
      <c r="Q532" s="1" t="s">
        <v>311</v>
      </c>
      <c r="R532" s="1" t="s">
        <v>392</v>
      </c>
      <c r="S532" s="1">
        <v>1</v>
      </c>
      <c r="T532" s="1" t="s">
        <v>157</v>
      </c>
      <c r="U532" s="1" t="s">
        <v>149</v>
      </c>
      <c r="V532" s="1" t="s">
        <v>110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0</v>
      </c>
      <c r="BE532" s="1">
        <f t="shared" si="202"/>
        <v>1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1</v>
      </c>
      <c r="BS532" s="1">
        <v>1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K532" s="1" t="s">
        <v>125</v>
      </c>
      <c r="CL532" s="1">
        <v>0</v>
      </c>
      <c r="CM532" s="2">
        <v>44018</v>
      </c>
      <c r="CN532" s="2"/>
      <c r="CO532" s="2"/>
      <c r="CP532" s="2"/>
      <c r="CQ532" s="2"/>
      <c r="CR532" s="2"/>
      <c r="CS532" s="2">
        <v>44018</v>
      </c>
      <c r="CT532" s="3"/>
      <c r="CU532" s="3">
        <f t="shared" si="212"/>
        <v>0</v>
      </c>
      <c r="CV532" s="3"/>
      <c r="CW532" s="3"/>
      <c r="CX532" s="3"/>
      <c r="CY532" s="3"/>
      <c r="CZ532" s="3">
        <v>0</v>
      </c>
      <c r="DA532" s="3">
        <v>0</v>
      </c>
      <c r="DB532" s="3">
        <v>1</v>
      </c>
      <c r="DC532" s="3">
        <f t="shared" si="213"/>
        <v>1</v>
      </c>
      <c r="DD532" s="2">
        <v>44011</v>
      </c>
      <c r="DE532" s="1">
        <v>0</v>
      </c>
      <c r="DF532" s="3">
        <f t="shared" si="216"/>
        <v>7</v>
      </c>
      <c r="DG532" s="3">
        <f t="shared" si="214"/>
        <v>6</v>
      </c>
      <c r="DH532" s="1">
        <v>0</v>
      </c>
      <c r="DI532" s="1">
        <v>0</v>
      </c>
      <c r="DJ532" s="1">
        <v>1</v>
      </c>
      <c r="DK532" s="1">
        <v>1</v>
      </c>
      <c r="DL532" s="1">
        <v>0</v>
      </c>
      <c r="DM532" s="1">
        <v>0</v>
      </c>
      <c r="DN532" s="1">
        <v>1</v>
      </c>
      <c r="DO532" s="1">
        <v>1</v>
      </c>
      <c r="DP532" s="1">
        <v>0</v>
      </c>
      <c r="DQ532" s="1">
        <v>0</v>
      </c>
      <c r="DR532" s="1">
        <v>1</v>
      </c>
      <c r="DS532" s="1">
        <v>1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I532" s="4"/>
      <c r="EJ532" s="3"/>
      <c r="EK532" s="3"/>
      <c r="EL532" s="3"/>
      <c r="EM532" s="1">
        <v>130</v>
      </c>
      <c r="EN532" s="1">
        <v>70</v>
      </c>
      <c r="EO532" s="4">
        <f t="shared" si="223"/>
        <v>90</v>
      </c>
      <c r="EP532" s="3">
        <v>0</v>
      </c>
      <c r="EQ532" s="1">
        <v>82</v>
      </c>
      <c r="ER532" s="1">
        <v>0</v>
      </c>
      <c r="ES532" s="1">
        <v>18</v>
      </c>
      <c r="ET532" s="1">
        <v>0</v>
      </c>
      <c r="EU532" s="4">
        <v>35.200000000000003</v>
      </c>
      <c r="EV532" s="3">
        <v>0</v>
      </c>
      <c r="EW532" s="4">
        <v>35.200000000000003</v>
      </c>
      <c r="EX532" s="1">
        <v>98</v>
      </c>
      <c r="EY532" s="1">
        <v>0</v>
      </c>
      <c r="EZ532" s="1" t="s">
        <v>51</v>
      </c>
      <c r="FA532" s="1">
        <v>1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1</v>
      </c>
      <c r="FK532" s="1">
        <v>0</v>
      </c>
      <c r="FL532" s="1">
        <v>0</v>
      </c>
      <c r="FM532" s="1" t="s">
        <v>104</v>
      </c>
      <c r="FN532" s="1" t="s">
        <v>81</v>
      </c>
      <c r="FO532" s="1">
        <v>1</v>
      </c>
      <c r="FP532" s="1">
        <v>0</v>
      </c>
      <c r="FQ532" s="1">
        <v>0</v>
      </c>
      <c r="FR532" s="1">
        <v>0</v>
      </c>
      <c r="FS532" s="1">
        <f t="shared" si="215"/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f t="shared" si="210"/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f t="shared" si="211"/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3">
        <f t="shared" si="217"/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f t="shared" si="218"/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f t="shared" si="203"/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F532" s="1">
        <v>1</v>
      </c>
      <c r="JG532" s="1">
        <v>1</v>
      </c>
      <c r="JH532" s="1">
        <v>0</v>
      </c>
      <c r="JI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KB532" s="1">
        <v>0</v>
      </c>
      <c r="KC532" s="1">
        <f t="shared" si="204"/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 t="s">
        <v>102</v>
      </c>
      <c r="KX532" s="1">
        <v>1</v>
      </c>
      <c r="KY532" s="1">
        <v>0</v>
      </c>
      <c r="KZ532" s="4">
        <v>16.5</v>
      </c>
      <c r="LA532" s="4">
        <v>48.5</v>
      </c>
      <c r="LB532" s="1">
        <v>5220</v>
      </c>
      <c r="LC532" s="1">
        <v>3340</v>
      </c>
      <c r="LD532" s="1">
        <v>1350</v>
      </c>
      <c r="LE532" s="1">
        <v>254000</v>
      </c>
      <c r="LV532" s="1">
        <v>0</v>
      </c>
      <c r="LX532" s="1">
        <v>0</v>
      </c>
      <c r="LY532" s="1">
        <v>0</v>
      </c>
      <c r="LZ532" s="1">
        <v>1</v>
      </c>
      <c r="MA532" s="1">
        <v>0</v>
      </c>
      <c r="MB532" s="1">
        <f t="shared" si="219"/>
        <v>1</v>
      </c>
      <c r="MC532" s="1">
        <v>1</v>
      </c>
      <c r="MD532" s="1">
        <v>0</v>
      </c>
      <c r="ME532" s="1">
        <v>1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f t="shared" si="220"/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 t="s">
        <v>123</v>
      </c>
      <c r="NY532" s="1">
        <v>0</v>
      </c>
      <c r="OA532" s="1">
        <v>0</v>
      </c>
      <c r="OB532" s="1">
        <v>0</v>
      </c>
      <c r="OC532" s="1">
        <v>0</v>
      </c>
      <c r="OD532" s="1">
        <v>0</v>
      </c>
      <c r="OE532" s="1">
        <f t="shared" si="221"/>
        <v>0</v>
      </c>
      <c r="OF532" s="1">
        <v>0</v>
      </c>
      <c r="OG532" s="1">
        <v>0</v>
      </c>
      <c r="OH532" s="1">
        <v>0</v>
      </c>
      <c r="OI532" s="1">
        <v>0</v>
      </c>
      <c r="OJ532" s="1">
        <v>0</v>
      </c>
      <c r="OK532" s="1">
        <v>0</v>
      </c>
      <c r="OL532" s="1">
        <v>0</v>
      </c>
      <c r="OM532" s="1">
        <v>0</v>
      </c>
      <c r="ON532" s="1">
        <v>0</v>
      </c>
      <c r="OO532" s="1">
        <v>0</v>
      </c>
      <c r="OP532" s="1">
        <f t="shared" si="222"/>
        <v>0</v>
      </c>
      <c r="OQ532" s="1">
        <v>0</v>
      </c>
      <c r="OR532" s="1">
        <v>0</v>
      </c>
      <c r="OS532" s="1">
        <v>0</v>
      </c>
      <c r="OT532" s="1">
        <v>0</v>
      </c>
      <c r="OU532" s="1">
        <v>0</v>
      </c>
      <c r="OV532" s="1">
        <v>0</v>
      </c>
      <c r="OW532" s="1">
        <v>0</v>
      </c>
      <c r="OX532" s="1">
        <v>0</v>
      </c>
      <c r="OY532" s="1">
        <v>0</v>
      </c>
      <c r="OZ532" s="1">
        <v>0</v>
      </c>
      <c r="PA532" s="1">
        <v>0</v>
      </c>
      <c r="PB532" s="1">
        <v>0</v>
      </c>
    </row>
    <row r="533" spans="1:418" x14ac:dyDescent="0.25">
      <c r="A533" s="1">
        <v>532</v>
      </c>
      <c r="B533" s="25" t="s">
        <v>1</v>
      </c>
      <c r="C533" s="1">
        <v>1</v>
      </c>
      <c r="D533" s="1">
        <v>0</v>
      </c>
      <c r="E533" s="1">
        <v>37</v>
      </c>
      <c r="F533" s="1">
        <v>1</v>
      </c>
      <c r="G533" s="1">
        <v>0</v>
      </c>
      <c r="H533" s="1">
        <v>0</v>
      </c>
      <c r="I533" s="1">
        <v>0</v>
      </c>
      <c r="J533" s="1" t="s">
        <v>107</v>
      </c>
      <c r="K533" s="1">
        <v>0</v>
      </c>
      <c r="L533" s="1">
        <v>0</v>
      </c>
      <c r="M533" s="1">
        <v>0</v>
      </c>
      <c r="N533" s="1">
        <v>1</v>
      </c>
      <c r="O533" s="1" t="s">
        <v>107</v>
      </c>
      <c r="P533" s="1" t="s">
        <v>438</v>
      </c>
      <c r="Q533" s="1" t="s">
        <v>484</v>
      </c>
      <c r="R533" s="1" t="s">
        <v>217</v>
      </c>
      <c r="S533" s="1">
        <v>0</v>
      </c>
      <c r="T533" s="1" t="s">
        <v>156</v>
      </c>
      <c r="U533" s="1" t="s">
        <v>149</v>
      </c>
      <c r="V533" s="1" t="s">
        <v>110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f t="shared" si="202"/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K533" s="1" t="s">
        <v>123</v>
      </c>
      <c r="CL533" s="1">
        <v>0</v>
      </c>
      <c r="CM533" s="2">
        <v>44039</v>
      </c>
      <c r="CN533" s="2">
        <v>44039</v>
      </c>
      <c r="CO533" s="2"/>
      <c r="CP533" s="2"/>
      <c r="CQ533" s="2"/>
      <c r="CR533" s="2"/>
      <c r="CS533" s="2">
        <v>44040</v>
      </c>
      <c r="CT533" s="3"/>
      <c r="CU533" s="3">
        <f t="shared" si="212"/>
        <v>1</v>
      </c>
      <c r="CV533" s="3"/>
      <c r="CW533" s="3"/>
      <c r="CX533" s="3"/>
      <c r="CY533" s="3">
        <f>CU533-CV533-CW533</f>
        <v>1</v>
      </c>
      <c r="CZ533" s="3">
        <v>0</v>
      </c>
      <c r="DA533" s="3">
        <v>1</v>
      </c>
      <c r="DB533" s="3">
        <v>0</v>
      </c>
      <c r="DC533" s="3">
        <f t="shared" si="213"/>
        <v>1</v>
      </c>
      <c r="DD533" s="2">
        <v>44031</v>
      </c>
      <c r="DE533" s="1">
        <v>0</v>
      </c>
      <c r="DF533" s="3">
        <f t="shared" si="216"/>
        <v>8</v>
      </c>
      <c r="DG533" s="3">
        <f t="shared" si="214"/>
        <v>7</v>
      </c>
      <c r="DH533" s="1">
        <v>1</v>
      </c>
      <c r="DI533" s="1">
        <v>1</v>
      </c>
      <c r="DJ533" s="1">
        <v>1</v>
      </c>
      <c r="DK533" s="1">
        <v>0</v>
      </c>
      <c r="DL533" s="1">
        <v>0</v>
      </c>
      <c r="DM533" s="1">
        <v>0</v>
      </c>
      <c r="DN533" s="1">
        <v>1</v>
      </c>
      <c r="DO533" s="1">
        <v>1</v>
      </c>
      <c r="DP533" s="1">
        <v>0</v>
      </c>
      <c r="DQ533" s="1">
        <v>0</v>
      </c>
      <c r="DR533" s="1">
        <v>1</v>
      </c>
      <c r="DS533" s="1">
        <v>1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I533" s="4"/>
      <c r="EJ533" s="3"/>
      <c r="EK533" s="3"/>
      <c r="EL533" s="3"/>
      <c r="EO533" s="4"/>
      <c r="EP533" s="3"/>
      <c r="EV533" s="3"/>
      <c r="EZ533" s="1" t="s">
        <v>51</v>
      </c>
      <c r="FA533" s="1">
        <v>1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1</v>
      </c>
      <c r="FH533" s="1">
        <v>0</v>
      </c>
      <c r="FI533" s="1">
        <v>0</v>
      </c>
      <c r="FJ533" s="1">
        <v>1</v>
      </c>
      <c r="FK533" s="1">
        <v>0</v>
      </c>
      <c r="FL533" s="1">
        <v>0</v>
      </c>
      <c r="FM533" s="1" t="s">
        <v>104</v>
      </c>
      <c r="FN533" s="1" t="s">
        <v>81</v>
      </c>
      <c r="FO533" s="1">
        <v>1</v>
      </c>
      <c r="FP533" s="1">
        <v>0</v>
      </c>
      <c r="FQ533" s="1">
        <v>0</v>
      </c>
      <c r="FR533" s="1">
        <v>0</v>
      </c>
      <c r="FS533" s="1">
        <f t="shared" si="215"/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f t="shared" si="210"/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f t="shared" si="211"/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3">
        <f t="shared" si="217"/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f t="shared" si="218"/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0</v>
      </c>
      <c r="HZ533" s="1">
        <v>0</v>
      </c>
      <c r="IA533" s="1">
        <v>0</v>
      </c>
      <c r="IB533" s="1">
        <v>0</v>
      </c>
      <c r="IC533" s="1">
        <v>0</v>
      </c>
      <c r="ID533" s="1">
        <v>0</v>
      </c>
      <c r="IE533" s="1">
        <v>0</v>
      </c>
      <c r="IF533" s="1">
        <v>1</v>
      </c>
      <c r="IG533" s="1">
        <v>1</v>
      </c>
      <c r="IH533" s="1">
        <v>0</v>
      </c>
      <c r="II533" s="1">
        <v>0</v>
      </c>
      <c r="IJ533" s="1">
        <v>0</v>
      </c>
      <c r="IK533" s="1">
        <v>0</v>
      </c>
      <c r="IL533" s="1">
        <v>0</v>
      </c>
      <c r="IM533" s="1">
        <v>1</v>
      </c>
      <c r="IN533" s="1">
        <v>0</v>
      </c>
      <c r="IO533" s="1">
        <v>0</v>
      </c>
      <c r="IP533" s="1">
        <v>0</v>
      </c>
      <c r="IQ533" s="1">
        <f t="shared" si="203"/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0</v>
      </c>
      <c r="IY533" s="1">
        <v>0</v>
      </c>
      <c r="IZ533" s="1">
        <v>0</v>
      </c>
      <c r="JA533" s="1">
        <v>315</v>
      </c>
      <c r="JB533" s="1">
        <v>1</v>
      </c>
      <c r="JC533" s="1">
        <v>0</v>
      </c>
      <c r="JD533" s="1">
        <v>0</v>
      </c>
      <c r="JE533" s="1">
        <v>0</v>
      </c>
      <c r="JF533" s="1">
        <v>2</v>
      </c>
      <c r="JG533" s="1">
        <v>1</v>
      </c>
      <c r="JH533" s="1">
        <v>0</v>
      </c>
      <c r="JI533" s="1">
        <v>0</v>
      </c>
      <c r="JK533" s="1">
        <v>0</v>
      </c>
      <c r="JL533" s="1">
        <v>0</v>
      </c>
      <c r="JM533" s="1">
        <v>0</v>
      </c>
      <c r="JN533" s="1">
        <v>0</v>
      </c>
      <c r="JO533" s="1">
        <v>0</v>
      </c>
      <c r="JP533" s="1">
        <v>0</v>
      </c>
      <c r="JQ533" s="1">
        <v>0</v>
      </c>
      <c r="JR533" s="1">
        <v>0</v>
      </c>
      <c r="JS533" s="1">
        <v>1</v>
      </c>
      <c r="JT533" s="1">
        <v>1</v>
      </c>
      <c r="JU533" s="1">
        <v>0</v>
      </c>
      <c r="JV533" s="1">
        <v>0</v>
      </c>
      <c r="JW533" s="1">
        <v>0</v>
      </c>
      <c r="JX533" s="1">
        <v>0</v>
      </c>
      <c r="KB533" s="1">
        <v>0</v>
      </c>
      <c r="KC533" s="1">
        <f t="shared" si="204"/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 t="s">
        <v>102</v>
      </c>
      <c r="KX533" s="1">
        <v>1</v>
      </c>
      <c r="KY533" s="1">
        <v>0</v>
      </c>
      <c r="KZ533" s="4">
        <v>15.1</v>
      </c>
      <c r="LA533" s="4">
        <v>42.4</v>
      </c>
      <c r="LB533" s="1">
        <v>2860</v>
      </c>
      <c r="LC533" s="1">
        <v>1150</v>
      </c>
      <c r="LD533" s="1">
        <v>1490</v>
      </c>
      <c r="LE533" s="1">
        <v>132000</v>
      </c>
      <c r="LF533" s="5">
        <v>0.8</v>
      </c>
      <c r="LG533" s="5">
        <v>9.8000000000000007</v>
      </c>
      <c r="LL533" s="1">
        <v>302</v>
      </c>
      <c r="LM533" s="4">
        <v>12.57</v>
      </c>
      <c r="LV533" s="1">
        <v>0</v>
      </c>
      <c r="LX533" s="1">
        <v>0</v>
      </c>
      <c r="LY533" s="1">
        <v>0</v>
      </c>
      <c r="LZ533" s="1">
        <v>1</v>
      </c>
      <c r="MA533" s="1">
        <v>0</v>
      </c>
      <c r="MB533" s="1">
        <f t="shared" si="219"/>
        <v>1</v>
      </c>
      <c r="MC533" s="1">
        <v>1</v>
      </c>
      <c r="MD533" s="1">
        <v>1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f t="shared" si="220"/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 t="s">
        <v>123</v>
      </c>
      <c r="NY533" s="1">
        <v>0</v>
      </c>
      <c r="OA533" s="1">
        <v>0</v>
      </c>
      <c r="OB533" s="1">
        <v>0</v>
      </c>
      <c r="OC533" s="1">
        <v>0</v>
      </c>
      <c r="OD533" s="1">
        <v>0</v>
      </c>
      <c r="OE533" s="1">
        <f t="shared" si="221"/>
        <v>0</v>
      </c>
      <c r="OF533" s="1">
        <v>0</v>
      </c>
      <c r="OG533" s="1">
        <v>0</v>
      </c>
      <c r="OH533" s="1">
        <v>0</v>
      </c>
      <c r="OI533" s="1">
        <v>0</v>
      </c>
      <c r="OJ533" s="1">
        <v>0</v>
      </c>
      <c r="OK533" s="1">
        <v>0</v>
      </c>
      <c r="OL533" s="1">
        <v>0</v>
      </c>
      <c r="OM533" s="1">
        <v>0</v>
      </c>
      <c r="ON533" s="1">
        <v>0</v>
      </c>
      <c r="OO533" s="1">
        <v>0</v>
      </c>
      <c r="OP533" s="1">
        <f t="shared" si="222"/>
        <v>0</v>
      </c>
      <c r="OQ533" s="1">
        <v>0</v>
      </c>
      <c r="OR533" s="1">
        <v>0</v>
      </c>
      <c r="OS533" s="1">
        <v>0</v>
      </c>
      <c r="OT533" s="1">
        <v>0</v>
      </c>
      <c r="OU533" s="1">
        <v>0</v>
      </c>
      <c r="OV533" s="1">
        <v>0</v>
      </c>
      <c r="OW533" s="1">
        <v>0</v>
      </c>
      <c r="OX533" s="1">
        <v>0</v>
      </c>
      <c r="OY533" s="1">
        <v>0</v>
      </c>
      <c r="OZ533" s="1">
        <v>0</v>
      </c>
      <c r="PA533" s="1">
        <v>0</v>
      </c>
      <c r="PB533" s="1">
        <v>0</v>
      </c>
    </row>
    <row r="534" spans="1:418" x14ac:dyDescent="0.25">
      <c r="A534" s="1">
        <v>533</v>
      </c>
      <c r="B534" s="25" t="s">
        <v>1</v>
      </c>
      <c r="C534" s="1">
        <v>1</v>
      </c>
      <c r="D534" s="1">
        <v>0</v>
      </c>
      <c r="E534" s="1">
        <v>37</v>
      </c>
      <c r="F534" s="1">
        <v>1</v>
      </c>
      <c r="G534" s="1">
        <v>0</v>
      </c>
      <c r="H534" s="1">
        <v>0</v>
      </c>
      <c r="I534" s="1">
        <v>0</v>
      </c>
      <c r="J534" s="1" t="s">
        <v>107</v>
      </c>
      <c r="K534" s="1">
        <v>0</v>
      </c>
      <c r="L534" s="1">
        <v>0</v>
      </c>
      <c r="M534" s="1">
        <v>0</v>
      </c>
      <c r="N534" s="1">
        <v>1</v>
      </c>
      <c r="O534" s="1" t="s">
        <v>107</v>
      </c>
      <c r="P534" s="1" t="s">
        <v>438</v>
      </c>
      <c r="Q534" s="1" t="s">
        <v>316</v>
      </c>
      <c r="R534" s="1" t="s">
        <v>394</v>
      </c>
      <c r="S534" s="1">
        <v>0</v>
      </c>
      <c r="T534" s="1" t="s">
        <v>156</v>
      </c>
      <c r="U534" s="1" t="s">
        <v>149</v>
      </c>
      <c r="V534" s="1" t="s">
        <v>110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  <c r="BD534" s="1">
        <v>0</v>
      </c>
      <c r="BE534" s="1">
        <f t="shared" si="202"/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K534" s="1" t="s">
        <v>123</v>
      </c>
      <c r="CL534" s="1">
        <v>0</v>
      </c>
      <c r="CM534" s="2">
        <v>44019</v>
      </c>
      <c r="CN534" s="2"/>
      <c r="CO534" s="2"/>
      <c r="CP534" s="2"/>
      <c r="CQ534" s="2"/>
      <c r="CR534" s="2"/>
      <c r="CS534" s="2">
        <v>44019</v>
      </c>
      <c r="CT534" s="3"/>
      <c r="CU534" s="3">
        <f t="shared" si="212"/>
        <v>0</v>
      </c>
      <c r="CV534" s="3"/>
      <c r="CW534" s="3"/>
      <c r="CX534" s="3"/>
      <c r="CY534" s="3"/>
      <c r="CZ534" s="3">
        <v>0</v>
      </c>
      <c r="DA534" s="3">
        <v>0</v>
      </c>
      <c r="DB534" s="3">
        <v>1</v>
      </c>
      <c r="DC534" s="3">
        <f t="shared" si="213"/>
        <v>1</v>
      </c>
      <c r="DD534" s="2">
        <v>44015</v>
      </c>
      <c r="DE534" s="1">
        <v>0</v>
      </c>
      <c r="DF534" s="3">
        <f t="shared" si="216"/>
        <v>4</v>
      </c>
      <c r="DG534" s="3">
        <f t="shared" si="214"/>
        <v>6</v>
      </c>
      <c r="DH534" s="1">
        <v>1</v>
      </c>
      <c r="DI534" s="1">
        <v>1</v>
      </c>
      <c r="DJ534" s="1">
        <v>0</v>
      </c>
      <c r="DK534" s="1">
        <v>0</v>
      </c>
      <c r="DL534" s="1">
        <v>0</v>
      </c>
      <c r="DM534" s="1">
        <v>0</v>
      </c>
      <c r="DN534" s="1">
        <v>1</v>
      </c>
      <c r="DO534" s="1">
        <v>0</v>
      </c>
      <c r="DP534" s="1">
        <v>0</v>
      </c>
      <c r="DQ534" s="1">
        <v>1</v>
      </c>
      <c r="DR534" s="1">
        <v>1</v>
      </c>
      <c r="DS534" s="1">
        <v>1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I534" s="4"/>
      <c r="EJ534" s="3"/>
      <c r="EK534" s="3"/>
      <c r="EL534" s="3"/>
      <c r="EO534" s="4"/>
      <c r="EP534" s="3"/>
      <c r="EV534" s="3"/>
      <c r="EZ534" s="1" t="s">
        <v>51</v>
      </c>
      <c r="FA534" s="1">
        <v>1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1</v>
      </c>
      <c r="FK534" s="1">
        <v>0</v>
      </c>
      <c r="FL534" s="1">
        <v>0</v>
      </c>
      <c r="FM534" s="1" t="s">
        <v>104</v>
      </c>
      <c r="FN534" s="1" t="s">
        <v>81</v>
      </c>
      <c r="FO534" s="1">
        <v>1</v>
      </c>
      <c r="FP534" s="1">
        <v>0</v>
      </c>
      <c r="FQ534" s="1">
        <v>0</v>
      </c>
      <c r="FR534" s="1">
        <v>0</v>
      </c>
      <c r="FS534" s="1">
        <f t="shared" si="215"/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f t="shared" si="210"/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f t="shared" si="211"/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3">
        <f t="shared" si="217"/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f t="shared" si="218"/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f t="shared" si="203"/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F534" s="1">
        <v>0</v>
      </c>
      <c r="JG534" s="1">
        <v>1</v>
      </c>
      <c r="JH534" s="1">
        <v>0</v>
      </c>
      <c r="JI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KB534" s="1">
        <v>0</v>
      </c>
      <c r="KC534" s="1">
        <f t="shared" si="204"/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 t="s">
        <v>102</v>
      </c>
      <c r="KX534" s="1">
        <v>1</v>
      </c>
      <c r="KY534" s="1">
        <v>0</v>
      </c>
      <c r="LV534" s="1">
        <v>0</v>
      </c>
      <c r="LX534" s="1">
        <v>0</v>
      </c>
      <c r="LY534" s="1">
        <v>0</v>
      </c>
      <c r="LZ534" s="1">
        <v>1</v>
      </c>
      <c r="MA534" s="1">
        <v>1</v>
      </c>
      <c r="MB534" s="1">
        <f t="shared" si="219"/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f t="shared" si="220"/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 t="s">
        <v>123</v>
      </c>
      <c r="NY534" s="1">
        <v>0</v>
      </c>
      <c r="OA534" s="1">
        <v>0</v>
      </c>
      <c r="OB534" s="1">
        <v>0</v>
      </c>
      <c r="OC534" s="1">
        <v>0</v>
      </c>
      <c r="OD534" s="1">
        <v>0</v>
      </c>
      <c r="OE534" s="1">
        <f t="shared" si="221"/>
        <v>0</v>
      </c>
      <c r="OF534" s="1">
        <v>0</v>
      </c>
      <c r="OG534" s="1">
        <v>0</v>
      </c>
      <c r="OH534" s="1">
        <v>0</v>
      </c>
      <c r="OI534" s="1">
        <v>0</v>
      </c>
      <c r="OJ534" s="1">
        <v>0</v>
      </c>
      <c r="OK534" s="1">
        <v>0</v>
      </c>
      <c r="OL534" s="1">
        <v>0</v>
      </c>
      <c r="OM534" s="1">
        <v>0</v>
      </c>
      <c r="ON534" s="1">
        <v>0</v>
      </c>
      <c r="OO534" s="1">
        <v>0</v>
      </c>
      <c r="OP534" s="1">
        <f t="shared" si="222"/>
        <v>0</v>
      </c>
      <c r="OQ534" s="1">
        <v>0</v>
      </c>
      <c r="OR534" s="1">
        <v>0</v>
      </c>
      <c r="OS534" s="1">
        <v>0</v>
      </c>
      <c r="OT534" s="1">
        <v>0</v>
      </c>
      <c r="OU534" s="1">
        <v>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</row>
    <row r="535" spans="1:418" x14ac:dyDescent="0.25">
      <c r="A535" s="1">
        <v>534</v>
      </c>
      <c r="B535" s="25" t="s">
        <v>2</v>
      </c>
      <c r="C535" s="1">
        <v>0</v>
      </c>
      <c r="D535" s="1">
        <v>1</v>
      </c>
      <c r="E535" s="1">
        <v>37</v>
      </c>
      <c r="F535" s="1">
        <v>1</v>
      </c>
      <c r="G535" s="1">
        <v>0</v>
      </c>
      <c r="H535" s="1">
        <v>0</v>
      </c>
      <c r="I535" s="1">
        <v>0</v>
      </c>
      <c r="J535" s="1" t="s">
        <v>107</v>
      </c>
      <c r="K535" s="1">
        <v>0</v>
      </c>
      <c r="L535" s="1">
        <v>0</v>
      </c>
      <c r="M535" s="1">
        <v>0</v>
      </c>
      <c r="N535" s="1">
        <v>1</v>
      </c>
      <c r="O535" s="1" t="s">
        <v>107</v>
      </c>
      <c r="P535" s="1" t="s">
        <v>438</v>
      </c>
      <c r="Q535" s="1" t="s">
        <v>487</v>
      </c>
      <c r="R535" s="1" t="s">
        <v>237</v>
      </c>
      <c r="S535" s="1">
        <v>0</v>
      </c>
      <c r="T535" s="1" t="s">
        <v>155</v>
      </c>
      <c r="U535" s="1" t="s">
        <v>150</v>
      </c>
      <c r="V535" s="1" t="s">
        <v>110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0</v>
      </c>
      <c r="BE535" s="1">
        <f t="shared" si="202"/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K535" s="1" t="s">
        <v>125</v>
      </c>
      <c r="CL535" s="1">
        <v>0</v>
      </c>
      <c r="CM535" s="2">
        <v>44035</v>
      </c>
      <c r="CN535" s="2">
        <v>44035</v>
      </c>
      <c r="CO535" s="2"/>
      <c r="CP535" s="2"/>
      <c r="CQ535" s="2"/>
      <c r="CR535" s="2"/>
      <c r="CS535" s="2">
        <v>44040</v>
      </c>
      <c r="CT535" s="3"/>
      <c r="CU535" s="3">
        <f t="shared" si="212"/>
        <v>5</v>
      </c>
      <c r="CV535" s="3"/>
      <c r="CW535" s="3"/>
      <c r="CX535" s="3"/>
      <c r="CY535" s="3">
        <f t="shared" ref="CY535:CY537" si="227">CU535-CV535-CW535</f>
        <v>5</v>
      </c>
      <c r="CZ535" s="3">
        <v>0</v>
      </c>
      <c r="DA535" s="3">
        <v>1</v>
      </c>
      <c r="DB535" s="3">
        <v>0</v>
      </c>
      <c r="DC535" s="3">
        <f t="shared" si="213"/>
        <v>1</v>
      </c>
      <c r="DD535" s="2">
        <v>44031</v>
      </c>
      <c r="DE535" s="1">
        <v>0</v>
      </c>
      <c r="DF535" s="3">
        <f t="shared" si="216"/>
        <v>4</v>
      </c>
      <c r="DG535" s="3">
        <f t="shared" si="214"/>
        <v>5</v>
      </c>
      <c r="DH535" s="1">
        <v>1</v>
      </c>
      <c r="DI535" s="1">
        <v>1</v>
      </c>
      <c r="DJ535" s="1">
        <v>0</v>
      </c>
      <c r="DK535" s="1">
        <v>0</v>
      </c>
      <c r="DL535" s="1">
        <v>0</v>
      </c>
      <c r="DM535" s="1">
        <v>0</v>
      </c>
      <c r="DN535" s="1">
        <v>1</v>
      </c>
      <c r="DO535" s="1">
        <v>0</v>
      </c>
      <c r="DP535" s="1">
        <v>0</v>
      </c>
      <c r="DQ535" s="1">
        <v>1</v>
      </c>
      <c r="DR535" s="1">
        <v>1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I535" s="4"/>
      <c r="EJ535" s="3"/>
      <c r="EK535" s="3"/>
      <c r="EL535" s="3"/>
      <c r="EM535" s="1">
        <v>150</v>
      </c>
      <c r="EN535" s="1">
        <v>90</v>
      </c>
      <c r="EO535" s="4">
        <f t="shared" si="223"/>
        <v>110</v>
      </c>
      <c r="EP535" s="3">
        <v>0</v>
      </c>
      <c r="EQ535" s="1">
        <v>113</v>
      </c>
      <c r="ER535" s="1">
        <v>1</v>
      </c>
      <c r="ES535" s="1">
        <v>23</v>
      </c>
      <c r="ET535" s="1">
        <v>0</v>
      </c>
      <c r="EU535" s="4">
        <v>37</v>
      </c>
      <c r="EV535" s="3">
        <v>0</v>
      </c>
      <c r="EW535" s="4">
        <v>39</v>
      </c>
      <c r="EX535" s="1">
        <v>82</v>
      </c>
      <c r="EY535" s="1">
        <v>1</v>
      </c>
      <c r="EZ535" s="1" t="s">
        <v>51</v>
      </c>
      <c r="FA535" s="1">
        <v>1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1</v>
      </c>
      <c r="FJ535" s="1">
        <v>1</v>
      </c>
      <c r="FK535" s="1">
        <v>0</v>
      </c>
      <c r="FL535" s="1">
        <v>0</v>
      </c>
      <c r="FM535" s="1" t="s">
        <v>104</v>
      </c>
      <c r="FN535" s="1" t="s">
        <v>83</v>
      </c>
      <c r="FO535" s="1">
        <v>0</v>
      </c>
      <c r="FP535" s="1">
        <v>0</v>
      </c>
      <c r="FQ535" s="1">
        <v>1</v>
      </c>
      <c r="FR535" s="1">
        <v>1</v>
      </c>
      <c r="FS535" s="1">
        <f t="shared" si="215"/>
        <v>1</v>
      </c>
      <c r="FT535" s="1">
        <v>0</v>
      </c>
      <c r="FU535" s="1">
        <v>0</v>
      </c>
      <c r="FV535" s="1">
        <v>0</v>
      </c>
      <c r="FW535" s="1">
        <v>1</v>
      </c>
      <c r="FX535" s="1">
        <v>0</v>
      </c>
      <c r="FY535" s="1">
        <v>0</v>
      </c>
      <c r="FZ535" s="1">
        <f t="shared" si="210"/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f t="shared" si="211"/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3">
        <f t="shared" si="217"/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f t="shared" si="218"/>
        <v>2</v>
      </c>
      <c r="GY535" s="1">
        <v>1</v>
      </c>
      <c r="GZ535" s="1">
        <v>0</v>
      </c>
      <c r="HA535" s="1">
        <v>0</v>
      </c>
      <c r="HB535" s="1">
        <v>1</v>
      </c>
      <c r="HC535" s="1">
        <v>0</v>
      </c>
      <c r="HD535" s="1">
        <v>0</v>
      </c>
      <c r="HE535" s="1">
        <v>0</v>
      </c>
      <c r="HF535" s="1">
        <v>0</v>
      </c>
      <c r="HG535" s="1">
        <v>1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1</v>
      </c>
      <c r="IE535" s="1">
        <v>0</v>
      </c>
      <c r="IF535" s="1">
        <v>1</v>
      </c>
      <c r="IG535" s="1">
        <v>1</v>
      </c>
      <c r="IH535" s="1">
        <v>1</v>
      </c>
      <c r="II535" s="1">
        <v>0</v>
      </c>
      <c r="IJ535" s="1">
        <v>0</v>
      </c>
      <c r="IK535" s="1">
        <v>0</v>
      </c>
      <c r="IL535" s="1">
        <v>0</v>
      </c>
      <c r="IM535" s="1">
        <v>1</v>
      </c>
      <c r="IN535" s="1">
        <v>0</v>
      </c>
      <c r="IO535" s="1">
        <v>0</v>
      </c>
      <c r="IP535" s="1">
        <v>0</v>
      </c>
      <c r="IQ535" s="1">
        <f t="shared" si="203"/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1">
        <v>0</v>
      </c>
      <c r="JA535" s="1">
        <v>326</v>
      </c>
      <c r="JB535" s="1">
        <v>1</v>
      </c>
      <c r="JC535" s="1">
        <v>0</v>
      </c>
      <c r="JD535" s="1">
        <v>0</v>
      </c>
      <c r="JE535" s="1">
        <v>0</v>
      </c>
      <c r="JF535" s="1">
        <v>9</v>
      </c>
      <c r="JG535" s="1">
        <v>0</v>
      </c>
      <c r="JH535" s="1">
        <v>0</v>
      </c>
      <c r="JI535" s="1">
        <v>1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1</v>
      </c>
      <c r="JT535" s="1">
        <v>1</v>
      </c>
      <c r="JU535" s="1">
        <v>0</v>
      </c>
      <c r="JV535" s="1">
        <v>0</v>
      </c>
      <c r="JW535" s="1">
        <v>0</v>
      </c>
      <c r="JX535" s="1">
        <v>0</v>
      </c>
      <c r="KB535" s="1">
        <v>0</v>
      </c>
      <c r="KC535" s="1">
        <f t="shared" si="204"/>
        <v>2</v>
      </c>
      <c r="KD535" s="1">
        <v>1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1</v>
      </c>
      <c r="KK535" s="1">
        <v>1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 t="s">
        <v>102</v>
      </c>
      <c r="KX535" s="1">
        <v>1</v>
      </c>
      <c r="KY535" s="1">
        <v>0</v>
      </c>
      <c r="KZ535" s="4">
        <v>14.7</v>
      </c>
      <c r="LA535" s="4">
        <v>42.7</v>
      </c>
      <c r="LB535" s="1">
        <v>13000</v>
      </c>
      <c r="LC535" s="1">
        <v>11940</v>
      </c>
      <c r="LD535" s="1">
        <v>340</v>
      </c>
      <c r="LE535" s="1">
        <v>131000</v>
      </c>
      <c r="LF535" s="5">
        <v>3.27</v>
      </c>
      <c r="LG535" s="5">
        <v>45.2</v>
      </c>
      <c r="LH535" s="5">
        <v>0.48</v>
      </c>
      <c r="LI535" s="5">
        <v>0.26</v>
      </c>
      <c r="LJ535" s="4">
        <v>15.8</v>
      </c>
      <c r="LK535" s="1">
        <v>17.8</v>
      </c>
      <c r="LL535" s="1">
        <v>223</v>
      </c>
      <c r="LM535" s="4">
        <v>383.41</v>
      </c>
      <c r="LV535" s="1">
        <v>0</v>
      </c>
      <c r="LW535" s="1" t="s">
        <v>112</v>
      </c>
      <c r="LX535" s="1">
        <v>1</v>
      </c>
      <c r="LY535" s="1">
        <v>0</v>
      </c>
      <c r="LZ535" s="1">
        <v>1</v>
      </c>
      <c r="MA535" s="1">
        <v>0</v>
      </c>
      <c r="MB535" s="1">
        <f t="shared" si="219"/>
        <v>2</v>
      </c>
      <c r="MC535" s="1">
        <v>1</v>
      </c>
      <c r="MD535" s="1">
        <v>1</v>
      </c>
      <c r="ME535" s="1">
        <v>0</v>
      </c>
      <c r="MF535" s="1">
        <v>0</v>
      </c>
      <c r="MG535" s="1">
        <v>1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f t="shared" si="220"/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 t="s">
        <v>482</v>
      </c>
      <c r="NC535" s="4">
        <v>12.6</v>
      </c>
      <c r="ND535" s="4">
        <v>37.299999999999997</v>
      </c>
      <c r="NE535" s="1">
        <v>7660</v>
      </c>
      <c r="NF535" s="1">
        <v>5660</v>
      </c>
      <c r="NG535" s="1">
        <v>940</v>
      </c>
      <c r="NH535" s="1">
        <v>171000</v>
      </c>
      <c r="NI535" s="5">
        <v>3.3</v>
      </c>
      <c r="NJ535" s="5">
        <v>46.7</v>
      </c>
      <c r="NO535" s="1">
        <v>250</v>
      </c>
      <c r="NP535" s="4">
        <v>364</v>
      </c>
      <c r="NS535" s="1">
        <v>641</v>
      </c>
      <c r="NT535" s="7">
        <v>2.5000000000000001E-2</v>
      </c>
      <c r="NY535" s="1">
        <v>0</v>
      </c>
      <c r="OA535" s="1">
        <v>0</v>
      </c>
      <c r="OB535" s="1">
        <v>0</v>
      </c>
      <c r="OC535" s="1">
        <v>0</v>
      </c>
      <c r="OD535" s="1">
        <v>0</v>
      </c>
      <c r="OE535" s="1">
        <f t="shared" si="221"/>
        <v>0</v>
      </c>
      <c r="OF535" s="1">
        <v>0</v>
      </c>
      <c r="OG535" s="1">
        <v>0</v>
      </c>
      <c r="OH535" s="1">
        <v>0</v>
      </c>
      <c r="OI535" s="1">
        <v>0</v>
      </c>
      <c r="OJ535" s="1">
        <v>0</v>
      </c>
      <c r="OK535" s="1">
        <v>0</v>
      </c>
      <c r="OL535" s="1">
        <v>0</v>
      </c>
      <c r="OM535" s="1">
        <v>0</v>
      </c>
      <c r="ON535" s="1">
        <v>1</v>
      </c>
      <c r="OO535" s="1">
        <v>0</v>
      </c>
      <c r="OP535" s="1">
        <f t="shared" si="222"/>
        <v>2</v>
      </c>
      <c r="OQ535" s="1">
        <v>1</v>
      </c>
      <c r="OR535" s="1">
        <v>1</v>
      </c>
      <c r="OS535" s="1">
        <v>1</v>
      </c>
      <c r="OT535" s="1">
        <v>0</v>
      </c>
      <c r="OU535" s="1">
        <v>0</v>
      </c>
      <c r="OV535" s="1">
        <v>0</v>
      </c>
      <c r="OW535" s="1">
        <v>0</v>
      </c>
      <c r="OX535" s="1">
        <v>0</v>
      </c>
      <c r="OY535" s="1">
        <v>0</v>
      </c>
      <c r="OZ535" s="1">
        <v>0</v>
      </c>
      <c r="PA535" s="1">
        <v>0</v>
      </c>
      <c r="PB535" s="1">
        <v>0</v>
      </c>
    </row>
    <row r="536" spans="1:418" x14ac:dyDescent="0.25">
      <c r="A536" s="1">
        <v>535</v>
      </c>
      <c r="B536" s="25" t="s">
        <v>2</v>
      </c>
      <c r="C536" s="1">
        <v>0</v>
      </c>
      <c r="D536" s="1">
        <v>1</v>
      </c>
      <c r="E536" s="1">
        <v>37</v>
      </c>
      <c r="F536" s="1">
        <v>1</v>
      </c>
      <c r="G536" s="1">
        <v>0</v>
      </c>
      <c r="H536" s="1">
        <v>0</v>
      </c>
      <c r="I536" s="1">
        <v>0</v>
      </c>
      <c r="J536" s="1" t="s">
        <v>107</v>
      </c>
      <c r="K536" s="1">
        <v>0</v>
      </c>
      <c r="L536" s="1">
        <v>0</v>
      </c>
      <c r="M536" s="1">
        <v>0</v>
      </c>
      <c r="N536" s="1">
        <v>1</v>
      </c>
      <c r="O536" s="1" t="s">
        <v>488</v>
      </c>
      <c r="P536" s="1" t="s">
        <v>438</v>
      </c>
      <c r="Q536" s="1" t="s">
        <v>315</v>
      </c>
      <c r="R536" s="1" t="s">
        <v>393</v>
      </c>
      <c r="S536" s="1">
        <v>0</v>
      </c>
      <c r="T536" s="1" t="s">
        <v>156</v>
      </c>
      <c r="U536" s="1" t="s">
        <v>150</v>
      </c>
      <c r="V536" s="1" t="s">
        <v>110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0</v>
      </c>
      <c r="BE536" s="1">
        <f t="shared" ref="BE536:BE599" si="228">BF536+BK536+BL536+BM536+BN536+BP536+BQ536+BS536+BT536+BU536+BV536+BW536+BX536+BY536+BZ536+CA536+CC536+CD536+CE536+CF536+CG536</f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K536" s="1" t="s">
        <v>125</v>
      </c>
      <c r="CL536" s="1">
        <v>0</v>
      </c>
      <c r="CM536" s="2">
        <v>44061</v>
      </c>
      <c r="CN536" s="2">
        <v>44061</v>
      </c>
      <c r="CO536" s="2"/>
      <c r="CP536" s="2"/>
      <c r="CQ536" s="2"/>
      <c r="CR536" s="2"/>
      <c r="CS536" s="2">
        <v>44066</v>
      </c>
      <c r="CT536" s="3"/>
      <c r="CU536" s="3">
        <f t="shared" si="212"/>
        <v>5</v>
      </c>
      <c r="CV536" s="3"/>
      <c r="CW536" s="3"/>
      <c r="CX536" s="3"/>
      <c r="CY536" s="3">
        <f t="shared" si="227"/>
        <v>5</v>
      </c>
      <c r="CZ536" s="3">
        <v>0</v>
      </c>
      <c r="DA536" s="3">
        <v>1</v>
      </c>
      <c r="DB536" s="3">
        <v>0</v>
      </c>
      <c r="DC536" s="3">
        <f t="shared" si="213"/>
        <v>1</v>
      </c>
      <c r="DD536" s="2">
        <v>44056</v>
      </c>
      <c r="DE536" s="1">
        <v>0</v>
      </c>
      <c r="DF536" s="3">
        <f t="shared" si="216"/>
        <v>5</v>
      </c>
      <c r="DG536" s="3">
        <f t="shared" si="214"/>
        <v>7</v>
      </c>
      <c r="DH536" s="1">
        <v>1</v>
      </c>
      <c r="DI536" s="1">
        <v>1</v>
      </c>
      <c r="DJ536" s="1">
        <v>1</v>
      </c>
      <c r="DK536" s="1">
        <v>0</v>
      </c>
      <c r="DL536" s="1">
        <v>0</v>
      </c>
      <c r="DM536" s="1">
        <v>0</v>
      </c>
      <c r="DN536" s="1">
        <v>1</v>
      </c>
      <c r="DO536" s="1">
        <v>1</v>
      </c>
      <c r="DP536" s="1">
        <v>0</v>
      </c>
      <c r="DQ536" s="1">
        <v>0</v>
      </c>
      <c r="DR536" s="1">
        <v>1</v>
      </c>
      <c r="DS536" s="1">
        <v>1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I536" s="4"/>
      <c r="EJ536" s="3"/>
      <c r="EK536" s="3"/>
      <c r="EL536" s="3"/>
      <c r="EM536" s="1">
        <v>96</v>
      </c>
      <c r="EN536" s="1">
        <v>62</v>
      </c>
      <c r="EO536" s="4">
        <f t="shared" si="223"/>
        <v>73.333333333333329</v>
      </c>
      <c r="EP536" s="3">
        <v>0</v>
      </c>
      <c r="EQ536" s="1">
        <v>89</v>
      </c>
      <c r="ER536" s="1">
        <v>0</v>
      </c>
      <c r="ES536" s="1">
        <v>24</v>
      </c>
      <c r="ET536" s="1">
        <v>1</v>
      </c>
      <c r="EU536" s="4">
        <v>38.5</v>
      </c>
      <c r="EV536" s="3">
        <v>1</v>
      </c>
      <c r="EW536" s="4">
        <v>39</v>
      </c>
      <c r="EX536" s="1">
        <v>92</v>
      </c>
      <c r="EY536" s="1">
        <v>0</v>
      </c>
      <c r="EZ536" s="1" t="s">
        <v>51</v>
      </c>
      <c r="FA536" s="1">
        <v>1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1</v>
      </c>
      <c r="FK536" s="1">
        <v>0</v>
      </c>
      <c r="FL536" s="1">
        <v>0</v>
      </c>
      <c r="FM536" s="1" t="s">
        <v>104</v>
      </c>
      <c r="FN536" s="1" t="s">
        <v>82</v>
      </c>
      <c r="FO536" s="1">
        <v>0</v>
      </c>
      <c r="FP536" s="1">
        <v>1</v>
      </c>
      <c r="FQ536" s="1">
        <v>0</v>
      </c>
      <c r="FR536" s="1">
        <v>1</v>
      </c>
      <c r="FS536" s="1">
        <f t="shared" si="215"/>
        <v>4</v>
      </c>
      <c r="FT536" s="1">
        <v>0</v>
      </c>
      <c r="FU536" s="1">
        <v>0</v>
      </c>
      <c r="FV536" s="1">
        <v>0</v>
      </c>
      <c r="FW536" s="1">
        <v>1</v>
      </c>
      <c r="FX536" s="1">
        <v>0</v>
      </c>
      <c r="FY536" s="1">
        <v>0</v>
      </c>
      <c r="FZ536" s="1">
        <f t="shared" si="210"/>
        <v>1</v>
      </c>
      <c r="GA536" s="1">
        <v>1</v>
      </c>
      <c r="GB536" s="1">
        <v>1</v>
      </c>
      <c r="GC536" s="1">
        <v>0</v>
      </c>
      <c r="GD536" s="1">
        <v>0</v>
      </c>
      <c r="GE536" s="1">
        <v>0</v>
      </c>
      <c r="GF536" s="1">
        <v>0</v>
      </c>
      <c r="GG536" s="1">
        <v>1</v>
      </c>
      <c r="GH536" s="1">
        <f t="shared" si="211"/>
        <v>1</v>
      </c>
      <c r="GI536" s="1">
        <v>1</v>
      </c>
      <c r="GJ536" s="1">
        <v>0</v>
      </c>
      <c r="GK536" s="1">
        <v>1</v>
      </c>
      <c r="GL536" s="1">
        <v>1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3">
        <f t="shared" si="217"/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f t="shared" si="218"/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f t="shared" ref="IQ536:IQ599" si="229">IT536+IU536+IV536+IW536+IX536+IY536+IZ536</f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0</v>
      </c>
      <c r="IZ536" s="1">
        <v>0</v>
      </c>
      <c r="JA536" s="1">
        <v>201</v>
      </c>
      <c r="JB536" s="1">
        <v>0</v>
      </c>
      <c r="JC536" s="1">
        <v>1</v>
      </c>
      <c r="JD536" s="1">
        <v>0</v>
      </c>
      <c r="JE536" s="1">
        <v>0</v>
      </c>
      <c r="JF536" s="1">
        <v>9</v>
      </c>
      <c r="JG536" s="1">
        <v>0</v>
      </c>
      <c r="JH536" s="1">
        <v>0</v>
      </c>
      <c r="JI536" s="1">
        <v>1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0</v>
      </c>
      <c r="JR536" s="1">
        <v>0</v>
      </c>
      <c r="JS536" s="1">
        <v>1</v>
      </c>
      <c r="JT536" s="1">
        <v>1</v>
      </c>
      <c r="JU536" s="1">
        <v>0</v>
      </c>
      <c r="JV536" s="1">
        <v>0</v>
      </c>
      <c r="JW536" s="1">
        <v>0</v>
      </c>
      <c r="JX536" s="1">
        <v>0</v>
      </c>
      <c r="KB536" s="1">
        <v>0</v>
      </c>
      <c r="KC536" s="1">
        <f t="shared" ref="KC536:KC599" si="230">SUM(KE536:KV536)</f>
        <v>2</v>
      </c>
      <c r="KD536" s="1">
        <v>1</v>
      </c>
      <c r="KE536" s="1">
        <v>1</v>
      </c>
      <c r="KF536" s="1">
        <v>0</v>
      </c>
      <c r="KG536" s="1">
        <v>0</v>
      </c>
      <c r="KH536" s="1">
        <v>0</v>
      </c>
      <c r="KI536" s="1">
        <v>0</v>
      </c>
      <c r="KJ536" s="1">
        <v>1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 t="s">
        <v>102</v>
      </c>
      <c r="KX536" s="1">
        <v>1</v>
      </c>
      <c r="KY536" s="1">
        <v>0</v>
      </c>
      <c r="KZ536" s="4">
        <v>15.8</v>
      </c>
      <c r="LA536" s="4">
        <v>44.7</v>
      </c>
      <c r="LB536" s="1">
        <v>8900</v>
      </c>
      <c r="LC536" s="1">
        <v>7630</v>
      </c>
      <c r="LD536" s="1">
        <v>1080</v>
      </c>
      <c r="LE536" s="1">
        <v>288000</v>
      </c>
      <c r="LF536" s="5">
        <v>0.96</v>
      </c>
      <c r="LG536" s="5">
        <v>16.600000000000001</v>
      </c>
      <c r="LH536" s="5">
        <v>0.74</v>
      </c>
      <c r="LI536" s="5">
        <v>0.45</v>
      </c>
      <c r="LJ536" s="4">
        <v>74.900000000000006</v>
      </c>
      <c r="LK536" s="1">
        <v>72.599999999999994</v>
      </c>
      <c r="LL536" s="1">
        <v>822</v>
      </c>
      <c r="LM536" s="4">
        <v>272.47000000000003</v>
      </c>
      <c r="LQ536" s="6">
        <v>3.0000000000000001E-3</v>
      </c>
      <c r="LV536" s="1">
        <v>0</v>
      </c>
      <c r="LX536" s="1">
        <v>0</v>
      </c>
      <c r="LY536" s="1">
        <v>0</v>
      </c>
      <c r="LZ536" s="1">
        <v>1</v>
      </c>
      <c r="MA536" s="1">
        <v>0</v>
      </c>
      <c r="MB536" s="1">
        <f t="shared" si="219"/>
        <v>2</v>
      </c>
      <c r="MC536" s="1">
        <v>1</v>
      </c>
      <c r="MD536" s="1">
        <v>1</v>
      </c>
      <c r="ME536" s="1">
        <v>0</v>
      </c>
      <c r="MF536" s="1">
        <v>0</v>
      </c>
      <c r="MG536" s="1">
        <v>1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f t="shared" si="220"/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 t="s">
        <v>482</v>
      </c>
      <c r="NY536" s="1">
        <v>0</v>
      </c>
      <c r="OA536" s="1">
        <v>0</v>
      </c>
      <c r="OB536" s="1">
        <v>0</v>
      </c>
      <c r="OC536" s="1">
        <v>0</v>
      </c>
      <c r="OD536" s="1">
        <v>0</v>
      </c>
      <c r="OE536" s="1">
        <f t="shared" si="221"/>
        <v>0</v>
      </c>
      <c r="OF536" s="1">
        <v>0</v>
      </c>
      <c r="OG536" s="1">
        <v>0</v>
      </c>
      <c r="OH536" s="1">
        <v>0</v>
      </c>
      <c r="OI536" s="1">
        <v>0</v>
      </c>
      <c r="OJ536" s="1">
        <v>0</v>
      </c>
      <c r="OK536" s="1">
        <v>0</v>
      </c>
      <c r="OL536" s="1">
        <v>0</v>
      </c>
      <c r="OM536" s="1">
        <v>0</v>
      </c>
      <c r="ON536" s="1">
        <v>1</v>
      </c>
      <c r="OO536" s="1">
        <v>0</v>
      </c>
      <c r="OP536" s="1">
        <f t="shared" si="222"/>
        <v>3</v>
      </c>
      <c r="OQ536" s="1">
        <v>1</v>
      </c>
      <c r="OR536" s="1">
        <v>1</v>
      </c>
      <c r="OS536" s="1">
        <v>1</v>
      </c>
      <c r="OT536" s="1">
        <v>0</v>
      </c>
      <c r="OU536" s="1">
        <v>0</v>
      </c>
      <c r="OV536" s="1">
        <v>0</v>
      </c>
      <c r="OW536" s="1">
        <v>1</v>
      </c>
      <c r="OX536" s="1">
        <v>0</v>
      </c>
      <c r="OY536" s="1">
        <v>0</v>
      </c>
      <c r="OZ536" s="1">
        <v>0</v>
      </c>
      <c r="PA536" s="1">
        <v>0</v>
      </c>
      <c r="PB536" s="1">
        <v>0</v>
      </c>
    </row>
    <row r="537" spans="1:418" x14ac:dyDescent="0.25">
      <c r="A537" s="1">
        <v>536</v>
      </c>
      <c r="B537" s="25" t="s">
        <v>2</v>
      </c>
      <c r="C537" s="1">
        <v>0</v>
      </c>
      <c r="D537" s="1">
        <v>1</v>
      </c>
      <c r="E537" s="1">
        <v>38</v>
      </c>
      <c r="F537" s="1">
        <v>1</v>
      </c>
      <c r="G537" s="1">
        <v>0</v>
      </c>
      <c r="H537" s="1">
        <v>0</v>
      </c>
      <c r="I537" s="1">
        <v>0</v>
      </c>
      <c r="J537" s="1" t="s">
        <v>107</v>
      </c>
      <c r="K537" s="1">
        <v>0</v>
      </c>
      <c r="L537" s="1">
        <v>0</v>
      </c>
      <c r="M537" s="1">
        <v>0</v>
      </c>
      <c r="N537" s="1">
        <v>1</v>
      </c>
      <c r="O537" s="1" t="s">
        <v>107</v>
      </c>
      <c r="P537" s="1" t="s">
        <v>438</v>
      </c>
      <c r="Q537" s="1" t="s">
        <v>484</v>
      </c>
      <c r="R537" s="1" t="s">
        <v>217</v>
      </c>
      <c r="S537" s="1">
        <v>0</v>
      </c>
      <c r="T537" s="1" t="s">
        <v>156</v>
      </c>
      <c r="U537" s="1" t="s">
        <v>149</v>
      </c>
      <c r="V537" s="1" t="s">
        <v>110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0</v>
      </c>
      <c r="BE537" s="1">
        <f t="shared" si="228"/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K537" s="1" t="s">
        <v>125</v>
      </c>
      <c r="CL537" s="1">
        <v>0</v>
      </c>
      <c r="CM537" s="2">
        <v>44051</v>
      </c>
      <c r="CN537" s="2">
        <v>44052</v>
      </c>
      <c r="CO537" s="2">
        <v>44053</v>
      </c>
      <c r="CP537" s="2">
        <v>44057</v>
      </c>
      <c r="CQ537" s="2">
        <v>44057</v>
      </c>
      <c r="CR537" s="2">
        <v>44074</v>
      </c>
      <c r="CS537" s="2">
        <v>44075</v>
      </c>
      <c r="CT537" s="3">
        <f t="shared" si="225"/>
        <v>6</v>
      </c>
      <c r="CU537" s="3">
        <f t="shared" si="212"/>
        <v>24</v>
      </c>
      <c r="CV537" s="3">
        <f>CP537-CO537</f>
        <v>4</v>
      </c>
      <c r="CW537" s="3">
        <f>CR537-CQ537</f>
        <v>17</v>
      </c>
      <c r="CX537" s="3">
        <v>21</v>
      </c>
      <c r="CY537" s="3">
        <f t="shared" si="227"/>
        <v>3</v>
      </c>
      <c r="CZ537" s="3">
        <v>1</v>
      </c>
      <c r="DA537" s="3">
        <v>1</v>
      </c>
      <c r="DB537" s="3">
        <v>0</v>
      </c>
      <c r="DC537" s="3">
        <f t="shared" si="213"/>
        <v>2</v>
      </c>
      <c r="DD537" s="2">
        <v>44044</v>
      </c>
      <c r="DE537" s="1">
        <v>0</v>
      </c>
      <c r="DF537" s="3">
        <f t="shared" si="216"/>
        <v>7</v>
      </c>
      <c r="DG537" s="3">
        <f t="shared" si="214"/>
        <v>7</v>
      </c>
      <c r="DH537" s="1">
        <v>1</v>
      </c>
      <c r="DI537" s="1">
        <v>1</v>
      </c>
      <c r="DJ537" s="1">
        <v>0</v>
      </c>
      <c r="DK537" s="1">
        <v>0</v>
      </c>
      <c r="DL537" s="1">
        <v>0</v>
      </c>
      <c r="DM537" s="1">
        <v>0</v>
      </c>
      <c r="DN537" s="1">
        <v>1</v>
      </c>
      <c r="DO537" s="1">
        <v>1</v>
      </c>
      <c r="DP537" s="1">
        <v>0</v>
      </c>
      <c r="DQ537" s="1">
        <v>1</v>
      </c>
      <c r="DR537" s="1">
        <v>1</v>
      </c>
      <c r="DS537" s="1">
        <v>0</v>
      </c>
      <c r="DT537" s="1">
        <v>0</v>
      </c>
      <c r="DU537" s="1">
        <v>0</v>
      </c>
      <c r="DV537" s="1">
        <v>1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80</v>
      </c>
      <c r="EH537" s="1">
        <v>1.75</v>
      </c>
      <c r="EI537" s="4">
        <f t="shared" ref="EI537:EI549" si="231">(EG537)/(EH537*EH537)</f>
        <v>26.122448979591837</v>
      </c>
      <c r="EJ537" s="3">
        <v>0</v>
      </c>
      <c r="EK537" s="3">
        <v>1</v>
      </c>
      <c r="EL537" s="3">
        <v>0</v>
      </c>
      <c r="EM537" s="1">
        <v>121</v>
      </c>
      <c r="EN537" s="1">
        <v>74</v>
      </c>
      <c r="EO537" s="4">
        <f t="shared" si="223"/>
        <v>89.666666666666671</v>
      </c>
      <c r="EP537" s="3">
        <v>0</v>
      </c>
      <c r="EQ537" s="1">
        <v>111</v>
      </c>
      <c r="ER537" s="1">
        <v>1</v>
      </c>
      <c r="ES537" s="1">
        <v>28</v>
      </c>
      <c r="ET537" s="1">
        <v>1</v>
      </c>
      <c r="EU537" s="4">
        <v>39.1</v>
      </c>
      <c r="EV537" s="3">
        <v>1</v>
      </c>
      <c r="EW537" s="4">
        <v>39.5</v>
      </c>
      <c r="EX537" s="1">
        <v>88</v>
      </c>
      <c r="EY537" s="1">
        <v>1</v>
      </c>
      <c r="EZ537" s="1" t="s">
        <v>51</v>
      </c>
      <c r="FA537" s="1">
        <v>1</v>
      </c>
      <c r="FB537" s="1">
        <v>0</v>
      </c>
      <c r="FC537" s="1">
        <v>0</v>
      </c>
      <c r="FD537" s="1">
        <v>0</v>
      </c>
      <c r="FE537" s="1">
        <v>0</v>
      </c>
      <c r="FF537" s="1">
        <v>1</v>
      </c>
      <c r="FG537" s="1">
        <v>1</v>
      </c>
      <c r="FH537" s="1">
        <v>0</v>
      </c>
      <c r="FI537" s="1">
        <v>0</v>
      </c>
      <c r="FJ537" s="1">
        <v>1</v>
      </c>
      <c r="FK537" s="1">
        <v>0</v>
      </c>
      <c r="FL537" s="1">
        <v>0</v>
      </c>
      <c r="FM537" s="1" t="s">
        <v>105</v>
      </c>
      <c r="FN537" s="1" t="s">
        <v>485</v>
      </c>
      <c r="FO537" s="1">
        <v>0</v>
      </c>
      <c r="FP537" s="1">
        <v>0</v>
      </c>
      <c r="FQ537" s="1">
        <v>1</v>
      </c>
      <c r="FR537" s="1">
        <v>1</v>
      </c>
      <c r="FS537" s="1">
        <f t="shared" si="215"/>
        <v>4</v>
      </c>
      <c r="FT537" s="1">
        <v>0</v>
      </c>
      <c r="FU537" s="1">
        <v>0</v>
      </c>
      <c r="FV537" s="1">
        <v>0</v>
      </c>
      <c r="FW537" s="1">
        <v>1</v>
      </c>
      <c r="FX537" s="1">
        <v>0</v>
      </c>
      <c r="FY537" s="1">
        <v>0</v>
      </c>
      <c r="FZ537" s="1">
        <f t="shared" si="210"/>
        <v>1</v>
      </c>
      <c r="GA537" s="1">
        <v>1</v>
      </c>
      <c r="GB537" s="1">
        <v>1</v>
      </c>
      <c r="GC537" s="1">
        <v>0</v>
      </c>
      <c r="GD537" s="1">
        <v>0</v>
      </c>
      <c r="GE537" s="1">
        <v>0</v>
      </c>
      <c r="GF537" s="1">
        <v>0</v>
      </c>
      <c r="GG537" s="1">
        <v>1</v>
      </c>
      <c r="GH537" s="1">
        <f t="shared" si="211"/>
        <v>1</v>
      </c>
      <c r="GI537" s="1">
        <v>1</v>
      </c>
      <c r="GJ537" s="1">
        <v>0</v>
      </c>
      <c r="GK537" s="1">
        <v>1</v>
      </c>
      <c r="GL537" s="1">
        <v>1</v>
      </c>
      <c r="GM537" s="1">
        <v>0</v>
      </c>
      <c r="GN537" s="1">
        <v>0</v>
      </c>
      <c r="GO537" s="1">
        <v>0</v>
      </c>
      <c r="GP537" s="1">
        <v>0</v>
      </c>
      <c r="GQ537" s="1">
        <v>1</v>
      </c>
      <c r="GR537" s="3">
        <f t="shared" si="217"/>
        <v>1</v>
      </c>
      <c r="GS537" s="1">
        <v>0</v>
      </c>
      <c r="GT537" s="1">
        <v>1</v>
      </c>
      <c r="GU537" s="1">
        <v>0</v>
      </c>
      <c r="GV537" s="1">
        <v>0</v>
      </c>
      <c r="GW537" s="1">
        <v>0</v>
      </c>
      <c r="GX537" s="1">
        <f t="shared" si="218"/>
        <v>4</v>
      </c>
      <c r="GY537" s="1">
        <v>1</v>
      </c>
      <c r="GZ537" s="1">
        <v>0</v>
      </c>
      <c r="HA537" s="1">
        <v>0</v>
      </c>
      <c r="HB537" s="1">
        <v>1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1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1</v>
      </c>
      <c r="HX537" s="1">
        <v>0</v>
      </c>
      <c r="HY537" s="1">
        <v>0</v>
      </c>
      <c r="HZ537" s="1">
        <v>1</v>
      </c>
      <c r="IA537" s="1">
        <v>0</v>
      </c>
      <c r="IB537" s="1">
        <v>0</v>
      </c>
      <c r="IC537" s="1">
        <v>0</v>
      </c>
      <c r="ID537" s="1">
        <v>1</v>
      </c>
      <c r="IE537" s="1">
        <v>0</v>
      </c>
      <c r="IF537" s="1">
        <v>1</v>
      </c>
      <c r="IG537" s="1">
        <v>1</v>
      </c>
      <c r="IH537" s="1">
        <v>0</v>
      </c>
      <c r="II537" s="1">
        <v>1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1</v>
      </c>
      <c r="IQ537" s="1">
        <f t="shared" si="229"/>
        <v>2</v>
      </c>
      <c r="IR537" s="1">
        <v>1</v>
      </c>
      <c r="IS537" s="1">
        <v>1</v>
      </c>
      <c r="IT537" s="1">
        <v>1</v>
      </c>
      <c r="IU537" s="1">
        <v>1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323</v>
      </c>
      <c r="JB537" s="1">
        <v>1</v>
      </c>
      <c r="JC537" s="1">
        <v>0</v>
      </c>
      <c r="JD537" s="1">
        <v>0</v>
      </c>
      <c r="JE537" s="1">
        <v>0</v>
      </c>
      <c r="JF537" s="1">
        <v>12</v>
      </c>
      <c r="JG537" s="1">
        <v>0</v>
      </c>
      <c r="JH537" s="1">
        <v>0</v>
      </c>
      <c r="JI537" s="1">
        <v>1</v>
      </c>
      <c r="JJ537" s="1">
        <v>12</v>
      </c>
      <c r="JK537" s="1">
        <v>0</v>
      </c>
      <c r="JL537" s="1">
        <v>0</v>
      </c>
      <c r="JM537" s="1">
        <v>1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1</v>
      </c>
      <c r="JT537" s="1">
        <v>1</v>
      </c>
      <c r="JU537" s="1">
        <v>1</v>
      </c>
      <c r="JV537" s="1">
        <v>1</v>
      </c>
      <c r="JW537" s="1">
        <v>1</v>
      </c>
      <c r="JX537" s="1">
        <v>1</v>
      </c>
      <c r="JY537" s="2">
        <v>44056</v>
      </c>
      <c r="JZ537" s="2">
        <v>44071</v>
      </c>
      <c r="KA537" s="1">
        <f t="shared" ref="KA537:KA549" si="232">JZ537-JY537</f>
        <v>15</v>
      </c>
      <c r="KB537" s="1">
        <v>1</v>
      </c>
      <c r="KC537" s="1">
        <f t="shared" si="230"/>
        <v>8</v>
      </c>
      <c r="KD537" s="1">
        <v>1</v>
      </c>
      <c r="KE537" s="1">
        <v>1</v>
      </c>
      <c r="KF537" s="1">
        <v>1</v>
      </c>
      <c r="KG537" s="1">
        <v>0</v>
      </c>
      <c r="KH537" s="1">
        <v>0</v>
      </c>
      <c r="KI537" s="1">
        <v>1</v>
      </c>
      <c r="KJ537" s="1">
        <v>1</v>
      </c>
      <c r="KK537" s="1">
        <v>0</v>
      </c>
      <c r="KL537" s="1">
        <v>0</v>
      </c>
      <c r="KM537" s="1">
        <v>0</v>
      </c>
      <c r="KN537" s="1">
        <v>1</v>
      </c>
      <c r="KO537" s="1">
        <v>1</v>
      </c>
      <c r="KP537" s="1">
        <v>1</v>
      </c>
      <c r="KQ537" s="1">
        <v>1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 t="s">
        <v>102</v>
      </c>
      <c r="KX537" s="1">
        <v>1</v>
      </c>
      <c r="KY537" s="1">
        <v>0</v>
      </c>
      <c r="KZ537" s="4">
        <v>14.2</v>
      </c>
      <c r="LA537" s="4">
        <v>41.7</v>
      </c>
      <c r="LB537" s="1">
        <v>10750</v>
      </c>
      <c r="LC537" s="1">
        <v>8740</v>
      </c>
      <c r="LD537" s="1">
        <v>1040</v>
      </c>
      <c r="LE537" s="1">
        <v>267000</v>
      </c>
      <c r="LF537" s="5">
        <v>1.05</v>
      </c>
      <c r="LG537" s="5">
        <v>14.3</v>
      </c>
      <c r="LH537" s="5">
        <v>0.45</v>
      </c>
      <c r="LI537" s="5">
        <v>0.18</v>
      </c>
      <c r="LJ537" s="4">
        <v>51.3</v>
      </c>
      <c r="LK537" s="1">
        <v>38.5</v>
      </c>
      <c r="LL537" s="1">
        <v>455</v>
      </c>
      <c r="LM537" s="4">
        <v>369.8</v>
      </c>
      <c r="LN537" s="5">
        <v>7.7</v>
      </c>
      <c r="LP537" s="4">
        <v>292</v>
      </c>
      <c r="LQ537" s="6">
        <v>1.2999999999999999E-2</v>
      </c>
      <c r="LV537" s="1">
        <v>0</v>
      </c>
      <c r="LX537" s="1">
        <v>0</v>
      </c>
      <c r="LY537" s="1">
        <v>0</v>
      </c>
      <c r="LZ537" s="1">
        <v>1</v>
      </c>
      <c r="MA537" s="1">
        <v>0</v>
      </c>
      <c r="MB537" s="1">
        <f t="shared" si="219"/>
        <v>1</v>
      </c>
      <c r="MC537" s="1">
        <v>1</v>
      </c>
      <c r="MD537" s="1">
        <v>1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1</v>
      </c>
      <c r="ML537" s="1">
        <v>0</v>
      </c>
      <c r="MM537" s="1">
        <f t="shared" si="220"/>
        <v>2</v>
      </c>
      <c r="MN537" s="1">
        <v>1</v>
      </c>
      <c r="MO537" s="1">
        <v>1</v>
      </c>
      <c r="MP537" s="1">
        <v>1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 t="s">
        <v>482</v>
      </c>
      <c r="NC537" s="4">
        <v>13.9</v>
      </c>
      <c r="ND537" s="4">
        <v>41.9</v>
      </c>
      <c r="NE537" s="1">
        <v>14390</v>
      </c>
      <c r="NF537" s="1">
        <v>11280</v>
      </c>
      <c r="NG537" s="1">
        <v>1760</v>
      </c>
      <c r="NH537" s="1">
        <v>305000</v>
      </c>
      <c r="NI537" s="5">
        <v>0.98</v>
      </c>
      <c r="NJ537" s="5">
        <v>19.7</v>
      </c>
      <c r="NP537" s="4">
        <v>12.39</v>
      </c>
      <c r="NS537" s="1">
        <v>1910</v>
      </c>
      <c r="NT537" s="7">
        <v>6.0000000000000001E-3</v>
      </c>
      <c r="NW537" s="1">
        <v>14.7</v>
      </c>
      <c r="NY537" s="1">
        <v>1</v>
      </c>
      <c r="NZ537" s="1" t="s">
        <v>462</v>
      </c>
      <c r="OA537" s="1">
        <v>1</v>
      </c>
      <c r="OB537" s="1">
        <v>0</v>
      </c>
      <c r="OC537" s="1">
        <v>1</v>
      </c>
      <c r="OD537" s="1">
        <v>0</v>
      </c>
      <c r="OE537" s="1">
        <f t="shared" si="221"/>
        <v>1</v>
      </c>
      <c r="OF537" s="1">
        <v>1</v>
      </c>
      <c r="OG537" s="1">
        <v>1</v>
      </c>
      <c r="OH537" s="1">
        <v>0</v>
      </c>
      <c r="OI537" s="1">
        <v>0</v>
      </c>
      <c r="OJ537" s="1">
        <v>0</v>
      </c>
      <c r="OK537" s="1">
        <v>0</v>
      </c>
      <c r="OL537" s="1">
        <v>0</v>
      </c>
      <c r="OM537" s="1">
        <v>0</v>
      </c>
      <c r="ON537" s="1">
        <v>1</v>
      </c>
      <c r="OO537" s="1">
        <v>0</v>
      </c>
      <c r="OP537" s="1">
        <f t="shared" si="222"/>
        <v>2</v>
      </c>
      <c r="OQ537" s="1">
        <v>1</v>
      </c>
      <c r="OR537" s="1">
        <v>1</v>
      </c>
      <c r="OS537" s="1">
        <v>1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</row>
    <row r="538" spans="1:418" x14ac:dyDescent="0.25">
      <c r="A538" s="1">
        <v>537</v>
      </c>
      <c r="B538" s="25" t="s">
        <v>1</v>
      </c>
      <c r="C538" s="1">
        <v>1</v>
      </c>
      <c r="D538" s="1">
        <v>0</v>
      </c>
      <c r="E538" s="1">
        <v>43</v>
      </c>
      <c r="F538" s="1">
        <v>0</v>
      </c>
      <c r="G538" s="1">
        <v>1</v>
      </c>
      <c r="H538" s="1">
        <v>0</v>
      </c>
      <c r="I538" s="1">
        <v>0</v>
      </c>
      <c r="J538" s="1" t="s">
        <v>107</v>
      </c>
      <c r="K538" s="1">
        <v>0</v>
      </c>
      <c r="L538" s="1">
        <v>0</v>
      </c>
      <c r="M538" s="1">
        <v>0</v>
      </c>
      <c r="N538" s="1">
        <v>1</v>
      </c>
      <c r="O538" s="1" t="s">
        <v>107</v>
      </c>
      <c r="P538" s="1" t="s">
        <v>438</v>
      </c>
      <c r="Q538" s="1" t="s">
        <v>489</v>
      </c>
      <c r="R538" s="1" t="s">
        <v>221</v>
      </c>
      <c r="S538" s="1">
        <v>0</v>
      </c>
      <c r="T538" s="1" t="s">
        <v>156</v>
      </c>
      <c r="U538" s="1" t="s">
        <v>150</v>
      </c>
      <c r="V538" s="1" t="s">
        <v>110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0</v>
      </c>
      <c r="BE538" s="1">
        <f t="shared" si="228"/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K538" s="1" t="s">
        <v>123</v>
      </c>
      <c r="CL538" s="1">
        <v>0</v>
      </c>
      <c r="CM538" s="2">
        <v>44039</v>
      </c>
      <c r="CN538" s="2"/>
      <c r="CO538" s="2"/>
      <c r="CP538" s="2"/>
      <c r="CQ538" s="2"/>
      <c r="CR538" s="2"/>
      <c r="CS538" s="2">
        <v>44039</v>
      </c>
      <c r="CT538" s="3"/>
      <c r="CU538" s="3">
        <f t="shared" si="212"/>
        <v>0</v>
      </c>
      <c r="CV538" s="3"/>
      <c r="CW538" s="3"/>
      <c r="CX538" s="3"/>
      <c r="CY538" s="3"/>
      <c r="CZ538" s="3">
        <v>0</v>
      </c>
      <c r="DA538" s="3">
        <v>0</v>
      </c>
      <c r="DB538" s="3">
        <v>1</v>
      </c>
      <c r="DC538" s="3">
        <f t="shared" si="213"/>
        <v>1</v>
      </c>
      <c r="DD538" s="2">
        <v>44031</v>
      </c>
      <c r="DE538" s="1">
        <v>0</v>
      </c>
      <c r="DF538" s="3">
        <f t="shared" si="216"/>
        <v>8</v>
      </c>
      <c r="DG538" s="3">
        <f t="shared" si="214"/>
        <v>7</v>
      </c>
      <c r="DH538" s="1">
        <v>1</v>
      </c>
      <c r="DI538" s="1">
        <v>1</v>
      </c>
      <c r="DJ538" s="1">
        <v>1</v>
      </c>
      <c r="DK538" s="1">
        <v>0</v>
      </c>
      <c r="DL538" s="1">
        <v>0</v>
      </c>
      <c r="DM538" s="1">
        <v>0</v>
      </c>
      <c r="DN538" s="1">
        <v>1</v>
      </c>
      <c r="DO538" s="1">
        <v>0</v>
      </c>
      <c r="DP538" s="1">
        <v>0</v>
      </c>
      <c r="DQ538" s="1">
        <v>0</v>
      </c>
      <c r="DR538" s="1">
        <v>1</v>
      </c>
      <c r="DS538" s="1">
        <v>1</v>
      </c>
      <c r="DT538" s="1">
        <v>0</v>
      </c>
      <c r="DU538" s="1">
        <v>0</v>
      </c>
      <c r="DV538" s="1">
        <v>0</v>
      </c>
      <c r="DW538" s="1">
        <v>1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I538" s="4"/>
      <c r="EJ538" s="3"/>
      <c r="EK538" s="3"/>
      <c r="EL538" s="3"/>
      <c r="EO538" s="4"/>
      <c r="EP538" s="3"/>
      <c r="EV538" s="3"/>
      <c r="EZ538" s="1" t="s">
        <v>51</v>
      </c>
      <c r="FA538" s="1">
        <v>1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1</v>
      </c>
      <c r="FK538" s="1">
        <v>0</v>
      </c>
      <c r="FL538" s="1">
        <v>0</v>
      </c>
      <c r="FM538" s="1" t="s">
        <v>104</v>
      </c>
      <c r="FN538" s="1" t="s">
        <v>81</v>
      </c>
      <c r="FO538" s="1">
        <v>1</v>
      </c>
      <c r="FP538" s="1">
        <v>0</v>
      </c>
      <c r="FQ538" s="1">
        <v>0</v>
      </c>
      <c r="FR538" s="1">
        <v>0</v>
      </c>
      <c r="FS538" s="1">
        <f t="shared" si="215"/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f t="shared" si="210"/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f t="shared" si="211"/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3">
        <f t="shared" si="217"/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f t="shared" si="218"/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f t="shared" si="229"/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1">
        <v>0</v>
      </c>
      <c r="IX538" s="1">
        <v>0</v>
      </c>
      <c r="IY538" s="1">
        <v>0</v>
      </c>
      <c r="IZ538" s="1">
        <v>0</v>
      </c>
      <c r="JF538" s="1">
        <v>0</v>
      </c>
      <c r="JG538" s="1">
        <v>1</v>
      </c>
      <c r="JH538" s="1">
        <v>0</v>
      </c>
      <c r="JI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0</v>
      </c>
      <c r="JT538" s="1">
        <v>0</v>
      </c>
      <c r="JU538" s="1">
        <v>0</v>
      </c>
      <c r="JV538" s="1">
        <v>0</v>
      </c>
      <c r="JW538" s="1">
        <v>0</v>
      </c>
      <c r="JX538" s="1">
        <v>0</v>
      </c>
      <c r="KB538" s="1">
        <v>0</v>
      </c>
      <c r="KC538" s="1">
        <f t="shared" si="230"/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 t="s">
        <v>102</v>
      </c>
      <c r="KX538" s="1">
        <v>1</v>
      </c>
      <c r="KY538" s="1">
        <v>0</v>
      </c>
      <c r="KZ538" s="4">
        <v>16</v>
      </c>
      <c r="LA538" s="4">
        <v>46.2</v>
      </c>
      <c r="LB538" s="1">
        <v>3510</v>
      </c>
      <c r="LC538" s="1">
        <v>1980</v>
      </c>
      <c r="LD538" s="1">
        <v>1220</v>
      </c>
      <c r="LE538" s="1">
        <v>163000</v>
      </c>
      <c r="LL538" s="1">
        <v>385</v>
      </c>
      <c r="LM538" s="4">
        <v>32.1</v>
      </c>
      <c r="LP538" s="4">
        <v>0.61</v>
      </c>
      <c r="LQ538" s="6">
        <v>5.0000000000000001E-3</v>
      </c>
      <c r="LV538" s="1">
        <v>0</v>
      </c>
      <c r="LX538" s="1">
        <v>0</v>
      </c>
      <c r="LY538" s="1">
        <v>0</v>
      </c>
      <c r="LZ538" s="1">
        <v>1</v>
      </c>
      <c r="MA538" s="1">
        <v>0</v>
      </c>
      <c r="MB538" s="1">
        <f t="shared" si="219"/>
        <v>2</v>
      </c>
      <c r="MC538" s="1">
        <v>1</v>
      </c>
      <c r="MD538" s="1">
        <v>1</v>
      </c>
      <c r="ME538" s="1">
        <v>0</v>
      </c>
      <c r="MF538" s="1">
        <v>0</v>
      </c>
      <c r="MG538" s="1">
        <v>1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f t="shared" si="220"/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 t="s">
        <v>123</v>
      </c>
      <c r="NY538" s="1">
        <v>0</v>
      </c>
      <c r="OA538" s="1">
        <v>0</v>
      </c>
      <c r="OB538" s="1">
        <v>0</v>
      </c>
      <c r="OC538" s="1">
        <v>0</v>
      </c>
      <c r="OD538" s="1">
        <v>0</v>
      </c>
      <c r="OE538" s="1">
        <f t="shared" si="221"/>
        <v>0</v>
      </c>
      <c r="OF538" s="1">
        <v>0</v>
      </c>
      <c r="OG538" s="1">
        <v>0</v>
      </c>
      <c r="OH538" s="1">
        <v>0</v>
      </c>
      <c r="OI538" s="1">
        <v>0</v>
      </c>
      <c r="OJ538" s="1">
        <v>0</v>
      </c>
      <c r="OK538" s="1">
        <v>0</v>
      </c>
      <c r="OL538" s="1">
        <v>0</v>
      </c>
      <c r="OM538" s="1">
        <v>0</v>
      </c>
      <c r="ON538" s="1">
        <v>0</v>
      </c>
      <c r="OO538" s="1">
        <v>0</v>
      </c>
      <c r="OP538" s="1">
        <f t="shared" si="222"/>
        <v>0</v>
      </c>
      <c r="OQ538" s="1">
        <v>0</v>
      </c>
      <c r="OR538" s="1">
        <v>0</v>
      </c>
      <c r="OS538" s="1">
        <v>0</v>
      </c>
      <c r="OT538" s="1">
        <v>0</v>
      </c>
      <c r="OU538" s="1">
        <v>0</v>
      </c>
      <c r="OV538" s="1">
        <v>0</v>
      </c>
      <c r="OW538" s="1">
        <v>0</v>
      </c>
      <c r="OX538" s="1">
        <v>0</v>
      </c>
      <c r="OY538" s="1">
        <v>0</v>
      </c>
      <c r="OZ538" s="1">
        <v>0</v>
      </c>
      <c r="PA538" s="1">
        <v>0</v>
      </c>
      <c r="PB538" s="1">
        <v>0</v>
      </c>
    </row>
    <row r="539" spans="1:418" x14ac:dyDescent="0.25">
      <c r="A539" s="1">
        <v>538</v>
      </c>
      <c r="B539" s="25" t="s">
        <v>2</v>
      </c>
      <c r="C539" s="1">
        <v>0</v>
      </c>
      <c r="D539" s="1">
        <v>1</v>
      </c>
      <c r="E539" s="1">
        <v>43</v>
      </c>
      <c r="F539" s="1">
        <v>0</v>
      </c>
      <c r="G539" s="1">
        <v>1</v>
      </c>
      <c r="H539" s="1">
        <v>0</v>
      </c>
      <c r="I539" s="1">
        <v>0</v>
      </c>
      <c r="J539" s="1" t="s">
        <v>107</v>
      </c>
      <c r="K539" s="1">
        <v>0</v>
      </c>
      <c r="L539" s="1">
        <v>0</v>
      </c>
      <c r="M539" s="1">
        <v>0</v>
      </c>
      <c r="N539" s="1">
        <v>1</v>
      </c>
      <c r="O539" s="1" t="s">
        <v>107</v>
      </c>
      <c r="P539" s="1" t="s">
        <v>438</v>
      </c>
      <c r="Q539" s="1" t="s">
        <v>317</v>
      </c>
      <c r="R539" s="1" t="s">
        <v>284</v>
      </c>
      <c r="S539" s="1">
        <v>0</v>
      </c>
      <c r="T539" s="1" t="s">
        <v>157</v>
      </c>
      <c r="U539" s="1" t="s">
        <v>149</v>
      </c>
      <c r="V539" s="1" t="s">
        <v>110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0</v>
      </c>
      <c r="BE539" s="1">
        <f t="shared" si="228"/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K539" s="1" t="s">
        <v>125</v>
      </c>
      <c r="CL539" s="1">
        <v>0</v>
      </c>
      <c r="CM539" s="2">
        <v>44025</v>
      </c>
      <c r="CN539" s="2"/>
      <c r="CO539" s="2"/>
      <c r="CP539" s="2"/>
      <c r="CQ539" s="2"/>
      <c r="CR539" s="2"/>
      <c r="CS539" s="2">
        <v>44025</v>
      </c>
      <c r="CT539" s="3"/>
      <c r="CU539" s="3">
        <f t="shared" si="212"/>
        <v>0</v>
      </c>
      <c r="CV539" s="3"/>
      <c r="CW539" s="3"/>
      <c r="CX539" s="3"/>
      <c r="CY539" s="3"/>
      <c r="CZ539" s="3">
        <v>0</v>
      </c>
      <c r="DA539" s="3">
        <v>0</v>
      </c>
      <c r="DB539" s="3">
        <v>1</v>
      </c>
      <c r="DC539" s="3">
        <f t="shared" si="213"/>
        <v>1</v>
      </c>
      <c r="DD539" s="2">
        <v>44023</v>
      </c>
      <c r="DE539" s="1">
        <v>0</v>
      </c>
      <c r="DF539" s="3">
        <f t="shared" si="216"/>
        <v>2</v>
      </c>
      <c r="DG539" s="3">
        <f t="shared" si="214"/>
        <v>4</v>
      </c>
      <c r="DH539" s="1">
        <v>0</v>
      </c>
      <c r="DI539" s="1">
        <v>1</v>
      </c>
      <c r="DJ539" s="1">
        <v>0</v>
      </c>
      <c r="DK539" s="1">
        <v>0</v>
      </c>
      <c r="DL539" s="1">
        <v>0</v>
      </c>
      <c r="DM539" s="1">
        <v>0</v>
      </c>
      <c r="DN539" s="1">
        <v>1</v>
      </c>
      <c r="DO539" s="1">
        <v>0</v>
      </c>
      <c r="DP539" s="1">
        <v>0</v>
      </c>
      <c r="DQ539" s="1">
        <v>0</v>
      </c>
      <c r="DR539" s="1">
        <v>1</v>
      </c>
      <c r="DS539" s="1">
        <v>1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I539" s="4"/>
      <c r="EJ539" s="3"/>
      <c r="EK539" s="3"/>
      <c r="EL539" s="3"/>
      <c r="EM539" s="1">
        <v>134</v>
      </c>
      <c r="EN539" s="1">
        <v>93</v>
      </c>
      <c r="EO539" s="4">
        <f t="shared" si="223"/>
        <v>106.66666666666667</v>
      </c>
      <c r="EP539" s="3">
        <v>0</v>
      </c>
      <c r="EQ539" s="1">
        <v>83</v>
      </c>
      <c r="ER539" s="1">
        <v>0</v>
      </c>
      <c r="ES539" s="1">
        <v>18</v>
      </c>
      <c r="ET539" s="1">
        <v>0</v>
      </c>
      <c r="EU539" s="4">
        <v>36.5</v>
      </c>
      <c r="EV539" s="3">
        <v>0</v>
      </c>
      <c r="EW539" s="4">
        <v>37</v>
      </c>
      <c r="EX539" s="1">
        <v>96</v>
      </c>
      <c r="EY539" s="1">
        <v>0</v>
      </c>
      <c r="EZ539" s="1" t="s">
        <v>51</v>
      </c>
      <c r="FA539" s="1">
        <v>1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1</v>
      </c>
      <c r="FK539" s="1">
        <v>0</v>
      </c>
      <c r="FL539" s="1">
        <v>0</v>
      </c>
      <c r="FM539" s="1" t="s">
        <v>104</v>
      </c>
      <c r="FN539" s="1" t="s">
        <v>81</v>
      </c>
      <c r="FO539" s="1">
        <v>1</v>
      </c>
      <c r="FP539" s="1">
        <v>0</v>
      </c>
      <c r="FQ539" s="1">
        <v>0</v>
      </c>
      <c r="FR539" s="1">
        <v>0</v>
      </c>
      <c r="FS539" s="1">
        <f t="shared" si="215"/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f t="shared" si="210"/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f t="shared" si="211"/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3">
        <f t="shared" si="217"/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f t="shared" si="218"/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1</v>
      </c>
      <c r="IG539" s="1">
        <v>1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f t="shared" si="229"/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F539" s="1">
        <v>0</v>
      </c>
      <c r="JG539" s="1">
        <v>1</v>
      </c>
      <c r="JH539" s="1">
        <v>0</v>
      </c>
      <c r="JI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KB539" s="1">
        <v>0</v>
      </c>
      <c r="KC539" s="1">
        <f t="shared" si="230"/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 t="s">
        <v>102</v>
      </c>
      <c r="KX539" s="1">
        <v>1</v>
      </c>
      <c r="KY539" s="1">
        <v>0</v>
      </c>
      <c r="LV539" s="1">
        <v>0</v>
      </c>
      <c r="LX539" s="1">
        <v>0</v>
      </c>
      <c r="LY539" s="1">
        <v>0</v>
      </c>
      <c r="LZ539" s="1">
        <v>1</v>
      </c>
      <c r="MA539" s="1">
        <v>1</v>
      </c>
      <c r="MB539" s="1">
        <f t="shared" si="219"/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f t="shared" si="220"/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 t="s">
        <v>123</v>
      </c>
      <c r="NY539" s="1">
        <v>0</v>
      </c>
      <c r="OA539" s="1">
        <v>0</v>
      </c>
      <c r="OB539" s="1">
        <v>0</v>
      </c>
      <c r="OC539" s="1">
        <v>0</v>
      </c>
      <c r="OD539" s="1">
        <v>0</v>
      </c>
      <c r="OE539" s="1">
        <f t="shared" si="221"/>
        <v>0</v>
      </c>
      <c r="OF539" s="1">
        <v>0</v>
      </c>
      <c r="OG539" s="1">
        <v>0</v>
      </c>
      <c r="OH539" s="1">
        <v>0</v>
      </c>
      <c r="OI539" s="1">
        <v>0</v>
      </c>
      <c r="OJ539" s="1">
        <v>0</v>
      </c>
      <c r="OK539" s="1">
        <v>0</v>
      </c>
      <c r="OL539" s="1">
        <v>0</v>
      </c>
      <c r="OM539" s="1">
        <v>0</v>
      </c>
      <c r="ON539" s="1">
        <v>0</v>
      </c>
      <c r="OO539" s="1">
        <v>0</v>
      </c>
      <c r="OP539" s="1">
        <f t="shared" si="222"/>
        <v>0</v>
      </c>
      <c r="OQ539" s="1">
        <v>0</v>
      </c>
      <c r="OR539" s="1">
        <v>0</v>
      </c>
      <c r="OS539" s="1">
        <v>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</row>
    <row r="540" spans="1:418" x14ac:dyDescent="0.25">
      <c r="A540" s="1">
        <v>539</v>
      </c>
      <c r="B540" s="25" t="s">
        <v>2</v>
      </c>
      <c r="C540" s="1">
        <v>0</v>
      </c>
      <c r="D540" s="1">
        <v>1</v>
      </c>
      <c r="E540" s="1">
        <v>43</v>
      </c>
      <c r="F540" s="1">
        <v>0</v>
      </c>
      <c r="G540" s="1">
        <v>1</v>
      </c>
      <c r="H540" s="1">
        <v>0</v>
      </c>
      <c r="I540" s="1">
        <v>0</v>
      </c>
      <c r="J540" s="1" t="s">
        <v>107</v>
      </c>
      <c r="K540" s="1">
        <v>0</v>
      </c>
      <c r="L540" s="1">
        <v>0</v>
      </c>
      <c r="M540" s="1">
        <v>0</v>
      </c>
      <c r="N540" s="1">
        <v>1</v>
      </c>
      <c r="O540" s="1" t="s">
        <v>107</v>
      </c>
      <c r="P540" s="1" t="s">
        <v>438</v>
      </c>
      <c r="Q540" s="1" t="s">
        <v>311</v>
      </c>
      <c r="R540" s="1" t="s">
        <v>392</v>
      </c>
      <c r="S540" s="1">
        <v>1</v>
      </c>
      <c r="T540" s="1" t="s">
        <v>157</v>
      </c>
      <c r="U540" s="1" t="s">
        <v>149</v>
      </c>
      <c r="V540" s="1" t="s">
        <v>110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0</v>
      </c>
      <c r="BE540" s="1">
        <f t="shared" si="228"/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K540" s="1" t="s">
        <v>125</v>
      </c>
      <c r="CL540" s="1">
        <v>0</v>
      </c>
      <c r="CM540" s="2">
        <v>44018</v>
      </c>
      <c r="CN540" s="2"/>
      <c r="CO540" s="2"/>
      <c r="CP540" s="2"/>
      <c r="CQ540" s="2"/>
      <c r="CR540" s="2"/>
      <c r="CS540" s="2">
        <v>44018</v>
      </c>
      <c r="CT540" s="3"/>
      <c r="CU540" s="3">
        <f t="shared" si="212"/>
        <v>0</v>
      </c>
      <c r="CV540" s="3"/>
      <c r="CW540" s="3"/>
      <c r="CX540" s="3"/>
      <c r="CY540" s="3"/>
      <c r="CZ540" s="3">
        <v>0</v>
      </c>
      <c r="DA540" s="3">
        <v>0</v>
      </c>
      <c r="DB540" s="3">
        <v>1</v>
      </c>
      <c r="DC540" s="3">
        <f t="shared" si="213"/>
        <v>1</v>
      </c>
      <c r="DD540" s="2">
        <v>44016</v>
      </c>
      <c r="DE540" s="1">
        <v>0</v>
      </c>
      <c r="DF540" s="3">
        <f t="shared" si="216"/>
        <v>2</v>
      </c>
      <c r="DG540" s="3">
        <f t="shared" si="214"/>
        <v>1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1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I540" s="4"/>
      <c r="EJ540" s="3"/>
      <c r="EK540" s="3"/>
      <c r="EL540" s="3"/>
      <c r="EO540" s="4"/>
      <c r="EP540" s="3"/>
      <c r="EV540" s="3"/>
      <c r="EZ540" s="1" t="s">
        <v>51</v>
      </c>
      <c r="FA540" s="1">
        <v>1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1</v>
      </c>
      <c r="FK540" s="1">
        <v>0</v>
      </c>
      <c r="FL540" s="1">
        <v>0</v>
      </c>
      <c r="FM540" s="1" t="s">
        <v>104</v>
      </c>
      <c r="FN540" s="1" t="s">
        <v>81</v>
      </c>
      <c r="FO540" s="1">
        <v>1</v>
      </c>
      <c r="FP540" s="1">
        <v>0</v>
      </c>
      <c r="FQ540" s="1">
        <v>0</v>
      </c>
      <c r="FR540" s="1">
        <v>0</v>
      </c>
      <c r="FS540" s="1">
        <f t="shared" si="215"/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f t="shared" si="210"/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f t="shared" si="211"/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3">
        <f t="shared" si="217"/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f t="shared" si="218"/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f t="shared" si="229"/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F540" s="1">
        <v>0</v>
      </c>
      <c r="JG540" s="1">
        <v>1</v>
      </c>
      <c r="JH540" s="1">
        <v>0</v>
      </c>
      <c r="JI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KB540" s="1">
        <v>0</v>
      </c>
      <c r="KC540" s="1">
        <f t="shared" si="230"/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 t="s">
        <v>102</v>
      </c>
      <c r="KX540" s="1">
        <v>1</v>
      </c>
      <c r="KY540" s="1">
        <v>0</v>
      </c>
      <c r="LV540" s="1">
        <v>0</v>
      </c>
      <c r="LX540" s="1">
        <v>0</v>
      </c>
      <c r="LY540" s="1">
        <v>0</v>
      </c>
      <c r="LZ540" s="1">
        <v>1</v>
      </c>
      <c r="MA540" s="1">
        <v>1</v>
      </c>
      <c r="MB540" s="1">
        <f t="shared" si="219"/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f t="shared" si="220"/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 t="s">
        <v>123</v>
      </c>
      <c r="NY540" s="1">
        <v>0</v>
      </c>
      <c r="OA540" s="1">
        <v>0</v>
      </c>
      <c r="OB540" s="1">
        <v>0</v>
      </c>
      <c r="OC540" s="1">
        <v>0</v>
      </c>
      <c r="OD540" s="1">
        <v>0</v>
      </c>
      <c r="OE540" s="1">
        <f t="shared" si="221"/>
        <v>0</v>
      </c>
      <c r="OF540" s="1">
        <v>0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0</v>
      </c>
      <c r="OM540" s="1">
        <v>0</v>
      </c>
      <c r="ON540" s="1">
        <v>0</v>
      </c>
      <c r="OO540" s="1">
        <v>0</v>
      </c>
      <c r="OP540" s="1">
        <f t="shared" si="222"/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</row>
    <row r="541" spans="1:418" x14ac:dyDescent="0.25">
      <c r="A541" s="1">
        <v>540</v>
      </c>
      <c r="B541" s="25" t="s">
        <v>1</v>
      </c>
      <c r="C541" s="1">
        <v>1</v>
      </c>
      <c r="D541" s="1">
        <v>0</v>
      </c>
      <c r="E541" s="1">
        <v>44</v>
      </c>
      <c r="F541" s="1">
        <v>0</v>
      </c>
      <c r="G541" s="1">
        <v>1</v>
      </c>
      <c r="H541" s="1">
        <v>0</v>
      </c>
      <c r="I541" s="1">
        <v>0</v>
      </c>
      <c r="J541" s="1" t="s">
        <v>107</v>
      </c>
      <c r="K541" s="1">
        <v>0</v>
      </c>
      <c r="L541" s="1">
        <v>0</v>
      </c>
      <c r="M541" s="1">
        <v>0</v>
      </c>
      <c r="N541" s="1">
        <v>1</v>
      </c>
      <c r="O541" s="1" t="s">
        <v>445</v>
      </c>
      <c r="P541" s="1" t="s">
        <v>438</v>
      </c>
      <c r="Q541" s="1" t="s">
        <v>489</v>
      </c>
      <c r="R541" s="1" t="s">
        <v>221</v>
      </c>
      <c r="S541" s="1">
        <v>0</v>
      </c>
      <c r="T541" s="1" t="s">
        <v>156</v>
      </c>
      <c r="U541" s="1" t="s">
        <v>150</v>
      </c>
      <c r="V541" s="1" t="s">
        <v>110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0</v>
      </c>
      <c r="BE541" s="1">
        <f t="shared" si="228"/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K541" s="1" t="s">
        <v>123</v>
      </c>
      <c r="CL541" s="1">
        <v>0</v>
      </c>
      <c r="CM541" s="2">
        <v>44027</v>
      </c>
      <c r="CN541" s="2">
        <v>44028</v>
      </c>
      <c r="CO541" s="2"/>
      <c r="CP541" s="2"/>
      <c r="CQ541" s="2"/>
      <c r="CR541" s="2"/>
      <c r="CS541" s="2">
        <v>44029</v>
      </c>
      <c r="CT541" s="3"/>
      <c r="CU541" s="3">
        <f t="shared" si="212"/>
        <v>2</v>
      </c>
      <c r="CV541" s="3"/>
      <c r="CW541" s="3"/>
      <c r="CX541" s="3"/>
      <c r="CY541" s="3">
        <f>CU541-CV541-CW541</f>
        <v>2</v>
      </c>
      <c r="CZ541" s="3">
        <v>0</v>
      </c>
      <c r="DA541" s="3">
        <v>1</v>
      </c>
      <c r="DB541" s="3">
        <v>0</v>
      </c>
      <c r="DC541" s="3">
        <f t="shared" si="213"/>
        <v>1</v>
      </c>
      <c r="DD541" s="2">
        <v>44022</v>
      </c>
      <c r="DE541" s="1">
        <v>0</v>
      </c>
      <c r="DF541" s="3">
        <f t="shared" si="216"/>
        <v>5</v>
      </c>
      <c r="DG541" s="3">
        <f t="shared" si="214"/>
        <v>3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1</v>
      </c>
      <c r="DO541" s="1">
        <v>1</v>
      </c>
      <c r="DP541" s="1">
        <v>0</v>
      </c>
      <c r="DQ541" s="1">
        <v>0</v>
      </c>
      <c r="DR541" s="1">
        <v>1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I541" s="4"/>
      <c r="EJ541" s="3"/>
      <c r="EK541" s="3"/>
      <c r="EL541" s="3"/>
      <c r="EM541" s="1">
        <v>120</v>
      </c>
      <c r="EN541" s="1">
        <v>70</v>
      </c>
      <c r="EO541" s="4">
        <f t="shared" si="223"/>
        <v>86.666666666666671</v>
      </c>
      <c r="EP541" s="3">
        <v>0</v>
      </c>
      <c r="EQ541" s="1">
        <v>70</v>
      </c>
      <c r="ER541" s="1">
        <v>0</v>
      </c>
      <c r="ES541" s="1">
        <v>24</v>
      </c>
      <c r="ET541" s="1">
        <v>1</v>
      </c>
      <c r="EU541" s="4">
        <v>36.299999999999997</v>
      </c>
      <c r="EV541" s="3">
        <v>0</v>
      </c>
      <c r="EW541" s="4">
        <v>36.299999999999997</v>
      </c>
      <c r="EX541" s="1">
        <v>90</v>
      </c>
      <c r="EY541" s="1">
        <v>0</v>
      </c>
      <c r="EZ541" s="1" t="s">
        <v>51</v>
      </c>
      <c r="FA541" s="1">
        <v>1</v>
      </c>
      <c r="FB541" s="1">
        <v>0</v>
      </c>
      <c r="FC541" s="1">
        <v>0</v>
      </c>
      <c r="FD541" s="1">
        <v>0</v>
      </c>
      <c r="FE541" s="1">
        <v>0</v>
      </c>
      <c r="FF541" s="1">
        <v>1</v>
      </c>
      <c r="FG541" s="1">
        <v>0</v>
      </c>
      <c r="FH541" s="1">
        <v>0</v>
      </c>
      <c r="FI541" s="1">
        <v>0</v>
      </c>
      <c r="FJ541" s="1">
        <v>1</v>
      </c>
      <c r="FK541" s="1">
        <v>0</v>
      </c>
      <c r="FL541" s="1">
        <v>0</v>
      </c>
      <c r="FM541" s="1" t="s">
        <v>104</v>
      </c>
      <c r="FN541" s="1" t="s">
        <v>81</v>
      </c>
      <c r="FO541" s="1">
        <v>1</v>
      </c>
      <c r="FP541" s="1">
        <v>0</v>
      </c>
      <c r="FQ541" s="1">
        <v>0</v>
      </c>
      <c r="FR541" s="1">
        <v>1</v>
      </c>
      <c r="FS541" s="1">
        <f t="shared" si="215"/>
        <v>3</v>
      </c>
      <c r="FT541" s="1">
        <v>0</v>
      </c>
      <c r="FU541" s="1">
        <v>0</v>
      </c>
      <c r="FV541" s="1">
        <v>0</v>
      </c>
      <c r="FW541" s="1">
        <v>1</v>
      </c>
      <c r="FX541" s="1">
        <v>0</v>
      </c>
      <c r="FY541" s="1">
        <v>0</v>
      </c>
      <c r="FZ541" s="1">
        <f t="shared" si="210"/>
        <v>1</v>
      </c>
      <c r="GA541" s="1">
        <v>1</v>
      </c>
      <c r="GB541" s="1">
        <v>1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f t="shared" si="211"/>
        <v>1</v>
      </c>
      <c r="GI541" s="1">
        <v>1</v>
      </c>
      <c r="GJ541" s="1">
        <v>0</v>
      </c>
      <c r="GK541" s="1">
        <v>1</v>
      </c>
      <c r="GL541" s="1">
        <v>1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3">
        <f t="shared" si="217"/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f t="shared" si="218"/>
        <v>2</v>
      </c>
      <c r="GY541" s="1">
        <v>1</v>
      </c>
      <c r="GZ541" s="1">
        <v>0</v>
      </c>
      <c r="HA541" s="1">
        <v>1</v>
      </c>
      <c r="HB541" s="1">
        <v>1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1</v>
      </c>
      <c r="IG541" s="1">
        <v>1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f t="shared" si="229"/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F541" s="1">
        <v>7</v>
      </c>
      <c r="JG541" s="1">
        <v>0</v>
      </c>
      <c r="JH541" s="1">
        <v>0</v>
      </c>
      <c r="JI541" s="1">
        <v>1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1</v>
      </c>
      <c r="JT541" s="1">
        <v>1</v>
      </c>
      <c r="JU541" s="1">
        <v>0</v>
      </c>
      <c r="JV541" s="1">
        <v>0</v>
      </c>
      <c r="JW541" s="1">
        <v>0</v>
      </c>
      <c r="JX541" s="1">
        <v>0</v>
      </c>
      <c r="KB541" s="1">
        <v>0</v>
      </c>
      <c r="KC541" s="1">
        <f t="shared" si="230"/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 t="s">
        <v>102</v>
      </c>
      <c r="KX541" s="1">
        <v>1</v>
      </c>
      <c r="KY541" s="1">
        <v>0</v>
      </c>
      <c r="KZ541" s="4">
        <v>14.2</v>
      </c>
      <c r="LA541" s="4">
        <v>40.700000000000003</v>
      </c>
      <c r="LB541" s="1">
        <v>4570</v>
      </c>
      <c r="LC541" s="1">
        <v>2910</v>
      </c>
      <c r="LD541" s="1">
        <v>1460</v>
      </c>
      <c r="LE541" s="1">
        <v>265000</v>
      </c>
      <c r="LF541" s="5">
        <v>0.51</v>
      </c>
      <c r="LG541" s="5">
        <v>6</v>
      </c>
      <c r="LL541" s="1">
        <v>300</v>
      </c>
      <c r="LM541" s="4">
        <v>12.77</v>
      </c>
      <c r="LP541" s="4">
        <v>0.45</v>
      </c>
      <c r="LQ541" s="6">
        <v>7.0000000000000001E-3</v>
      </c>
      <c r="LV541" s="1">
        <v>0</v>
      </c>
      <c r="LX541" s="1">
        <v>0</v>
      </c>
      <c r="LY541" s="1">
        <v>0</v>
      </c>
      <c r="LZ541" s="1">
        <v>1</v>
      </c>
      <c r="MA541" s="1">
        <v>0</v>
      </c>
      <c r="MB541" s="1">
        <f t="shared" si="219"/>
        <v>1</v>
      </c>
      <c r="MC541" s="1">
        <v>1</v>
      </c>
      <c r="MD541" s="1">
        <v>1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1</v>
      </c>
      <c r="ML541" s="1">
        <v>0</v>
      </c>
      <c r="MM541" s="1">
        <f t="shared" si="220"/>
        <v>2</v>
      </c>
      <c r="MN541" s="1">
        <v>1</v>
      </c>
      <c r="MO541" s="1">
        <v>1</v>
      </c>
      <c r="MP541" s="1">
        <v>1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 t="s">
        <v>123</v>
      </c>
      <c r="NY541" s="1">
        <v>0</v>
      </c>
      <c r="OA541" s="1">
        <v>0</v>
      </c>
      <c r="OB541" s="1">
        <v>0</v>
      </c>
      <c r="OC541" s="1">
        <v>0</v>
      </c>
      <c r="OD541" s="1">
        <v>0</v>
      </c>
      <c r="OE541" s="1">
        <f t="shared" si="221"/>
        <v>0</v>
      </c>
      <c r="OF541" s="1">
        <v>0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0</v>
      </c>
      <c r="OM541" s="1">
        <v>0</v>
      </c>
      <c r="ON541" s="1">
        <v>0</v>
      </c>
      <c r="OO541" s="1">
        <v>0</v>
      </c>
      <c r="OP541" s="1">
        <f t="shared" si="222"/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</row>
    <row r="542" spans="1:418" x14ac:dyDescent="0.25">
      <c r="A542" s="1">
        <v>541</v>
      </c>
      <c r="B542" s="25" t="s">
        <v>1</v>
      </c>
      <c r="C542" s="1">
        <v>1</v>
      </c>
      <c r="D542" s="1">
        <v>0</v>
      </c>
      <c r="E542" s="1">
        <v>44</v>
      </c>
      <c r="F542" s="1">
        <v>0</v>
      </c>
      <c r="G542" s="1">
        <v>1</v>
      </c>
      <c r="H542" s="1">
        <v>0</v>
      </c>
      <c r="I542" s="1">
        <v>0</v>
      </c>
      <c r="J542" s="1" t="s">
        <v>107</v>
      </c>
      <c r="K542" s="1">
        <v>0</v>
      </c>
      <c r="L542" s="1">
        <v>0</v>
      </c>
      <c r="M542" s="1">
        <v>0</v>
      </c>
      <c r="N542" s="1">
        <v>1</v>
      </c>
      <c r="O542" s="1" t="s">
        <v>107</v>
      </c>
      <c r="P542" s="1" t="s">
        <v>438</v>
      </c>
      <c r="Q542" s="1" t="s">
        <v>315</v>
      </c>
      <c r="R542" s="1" t="s">
        <v>393</v>
      </c>
      <c r="S542" s="1">
        <v>0</v>
      </c>
      <c r="T542" s="1" t="s">
        <v>156</v>
      </c>
      <c r="U542" s="1" t="s">
        <v>150</v>
      </c>
      <c r="V542" s="1" t="s">
        <v>110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f t="shared" si="228"/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K542" s="1" t="s">
        <v>123</v>
      </c>
      <c r="CL542" s="1">
        <v>0</v>
      </c>
      <c r="CM542" s="2">
        <v>44067</v>
      </c>
      <c r="CN542" s="2"/>
      <c r="CO542" s="2"/>
      <c r="CP542" s="2"/>
      <c r="CQ542" s="2"/>
      <c r="CR542" s="2"/>
      <c r="CS542" s="2">
        <v>44067</v>
      </c>
      <c r="CT542" s="3"/>
      <c r="CU542" s="3">
        <f t="shared" si="212"/>
        <v>0</v>
      </c>
      <c r="CV542" s="3"/>
      <c r="CW542" s="3"/>
      <c r="CX542" s="3"/>
      <c r="CY542" s="3"/>
      <c r="CZ542" s="3">
        <v>0</v>
      </c>
      <c r="DA542" s="3">
        <v>0</v>
      </c>
      <c r="DB542" s="3">
        <v>1</v>
      </c>
      <c r="DC542" s="3">
        <f t="shared" si="213"/>
        <v>1</v>
      </c>
      <c r="DD542" s="2">
        <v>44064</v>
      </c>
      <c r="DE542" s="1">
        <v>0</v>
      </c>
      <c r="DF542" s="3">
        <f t="shared" si="216"/>
        <v>3</v>
      </c>
      <c r="DG542" s="3">
        <f t="shared" si="214"/>
        <v>3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1</v>
      </c>
      <c r="DO542" s="1">
        <v>0</v>
      </c>
      <c r="DP542" s="1">
        <v>0</v>
      </c>
      <c r="DQ542" s="1">
        <v>0</v>
      </c>
      <c r="DR542" s="1">
        <v>1</v>
      </c>
      <c r="DS542" s="1">
        <v>1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I542" s="4"/>
      <c r="EJ542" s="3"/>
      <c r="EK542" s="3"/>
      <c r="EL542" s="3"/>
      <c r="EO542" s="4"/>
      <c r="EP542" s="3"/>
      <c r="EV542" s="3"/>
      <c r="EZ542" s="1" t="s">
        <v>51</v>
      </c>
      <c r="FA542" s="1">
        <v>1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1</v>
      </c>
      <c r="FK542" s="1">
        <v>0</v>
      </c>
      <c r="FL542" s="1">
        <v>0</v>
      </c>
      <c r="FM542" s="1" t="s">
        <v>104</v>
      </c>
      <c r="FN542" s="1" t="s">
        <v>81</v>
      </c>
      <c r="FO542" s="1">
        <v>1</v>
      </c>
      <c r="FP542" s="1">
        <v>0</v>
      </c>
      <c r="FQ542" s="1">
        <v>0</v>
      </c>
      <c r="FR542" s="1">
        <v>0</v>
      </c>
      <c r="FS542" s="1">
        <f t="shared" si="215"/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f t="shared" si="210"/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f t="shared" si="211"/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3">
        <f t="shared" si="217"/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f t="shared" si="218"/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f t="shared" si="229"/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F542" s="1">
        <v>0</v>
      </c>
      <c r="JG542" s="1">
        <v>1</v>
      </c>
      <c r="JH542" s="1">
        <v>0</v>
      </c>
      <c r="JI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KB542" s="1">
        <v>0</v>
      </c>
      <c r="KC542" s="1">
        <f t="shared" si="230"/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 t="s">
        <v>102</v>
      </c>
      <c r="KX542" s="1">
        <v>1</v>
      </c>
      <c r="KY542" s="1">
        <v>0</v>
      </c>
      <c r="LV542" s="1">
        <v>0</v>
      </c>
      <c r="LX542" s="1">
        <v>0</v>
      </c>
      <c r="LY542" s="1">
        <v>0</v>
      </c>
      <c r="LZ542" s="1">
        <v>1</v>
      </c>
      <c r="MA542" s="1">
        <v>1</v>
      </c>
      <c r="MB542" s="1">
        <f t="shared" si="219"/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f t="shared" si="220"/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 t="s">
        <v>123</v>
      </c>
      <c r="NY542" s="1">
        <v>0</v>
      </c>
      <c r="OA542" s="1">
        <v>0</v>
      </c>
      <c r="OB542" s="1">
        <v>0</v>
      </c>
      <c r="OC542" s="1">
        <v>0</v>
      </c>
      <c r="OD542" s="1">
        <v>0</v>
      </c>
      <c r="OE542" s="1">
        <f t="shared" si="221"/>
        <v>0</v>
      </c>
      <c r="OF542" s="1">
        <v>0</v>
      </c>
      <c r="OG542" s="1">
        <v>0</v>
      </c>
      <c r="OH542" s="1">
        <v>0</v>
      </c>
      <c r="OI542" s="1">
        <v>0</v>
      </c>
      <c r="OJ542" s="1">
        <v>0</v>
      </c>
      <c r="OK542" s="1">
        <v>0</v>
      </c>
      <c r="OL542" s="1">
        <v>0</v>
      </c>
      <c r="OM542" s="1">
        <v>0</v>
      </c>
      <c r="ON542" s="1">
        <v>0</v>
      </c>
      <c r="OO542" s="1">
        <v>0</v>
      </c>
      <c r="OP542" s="1">
        <f t="shared" si="222"/>
        <v>0</v>
      </c>
      <c r="OQ542" s="1">
        <v>0</v>
      </c>
      <c r="OR542" s="1">
        <v>0</v>
      </c>
      <c r="OS542" s="1">
        <v>0</v>
      </c>
      <c r="OT542" s="1">
        <v>0</v>
      </c>
      <c r="OU542" s="1">
        <v>0</v>
      </c>
      <c r="OV542" s="1">
        <v>0</v>
      </c>
      <c r="OW542" s="1">
        <v>0</v>
      </c>
      <c r="OX542" s="1">
        <v>0</v>
      </c>
      <c r="OY542" s="1">
        <v>0</v>
      </c>
      <c r="OZ542" s="1">
        <v>0</v>
      </c>
      <c r="PA542" s="1">
        <v>0</v>
      </c>
      <c r="PB542" s="1">
        <v>0</v>
      </c>
    </row>
    <row r="543" spans="1:418" x14ac:dyDescent="0.25">
      <c r="A543" s="1">
        <v>542</v>
      </c>
      <c r="B543" s="25" t="s">
        <v>1</v>
      </c>
      <c r="C543" s="1">
        <v>1</v>
      </c>
      <c r="D543" s="1">
        <v>0</v>
      </c>
      <c r="E543" s="1">
        <v>49</v>
      </c>
      <c r="F543" s="1">
        <v>0</v>
      </c>
      <c r="G543" s="1">
        <v>1</v>
      </c>
      <c r="H543" s="1">
        <v>0</v>
      </c>
      <c r="I543" s="1">
        <v>0</v>
      </c>
      <c r="J543" s="1" t="s">
        <v>107</v>
      </c>
      <c r="K543" s="1">
        <v>0</v>
      </c>
      <c r="L543" s="1">
        <v>0</v>
      </c>
      <c r="M543" s="1">
        <v>0</v>
      </c>
      <c r="N543" s="1">
        <v>1</v>
      </c>
      <c r="O543" s="1" t="s">
        <v>107</v>
      </c>
      <c r="P543" s="1" t="s">
        <v>438</v>
      </c>
      <c r="Q543" s="1" t="s">
        <v>489</v>
      </c>
      <c r="R543" s="1" t="s">
        <v>221</v>
      </c>
      <c r="S543" s="1">
        <v>0</v>
      </c>
      <c r="T543" s="1" t="s">
        <v>155</v>
      </c>
      <c r="U543" s="1" t="s">
        <v>150</v>
      </c>
      <c r="V543" s="1" t="s">
        <v>110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0</v>
      </c>
      <c r="BE543" s="1">
        <f t="shared" si="228"/>
        <v>1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1</v>
      </c>
      <c r="CH543" s="1">
        <v>0</v>
      </c>
      <c r="CK543" s="1" t="s">
        <v>123</v>
      </c>
      <c r="CL543" s="1">
        <v>0</v>
      </c>
      <c r="CM543" s="2">
        <v>44029</v>
      </c>
      <c r="CN543" s="2"/>
      <c r="CO543" s="2"/>
      <c r="CP543" s="2"/>
      <c r="CQ543" s="2"/>
      <c r="CR543" s="2"/>
      <c r="CS543" s="2">
        <v>44029</v>
      </c>
      <c r="CT543" s="3"/>
      <c r="CU543" s="3">
        <f t="shared" si="212"/>
        <v>0</v>
      </c>
      <c r="CV543" s="3"/>
      <c r="CW543" s="3"/>
      <c r="CX543" s="3"/>
      <c r="CY543" s="3"/>
      <c r="CZ543" s="3">
        <v>0</v>
      </c>
      <c r="DA543" s="3">
        <v>0</v>
      </c>
      <c r="DB543" s="3">
        <v>1</v>
      </c>
      <c r="DC543" s="3">
        <f t="shared" si="213"/>
        <v>1</v>
      </c>
      <c r="DD543" s="2">
        <v>44026</v>
      </c>
      <c r="DE543" s="1">
        <v>0</v>
      </c>
      <c r="DF543" s="3">
        <f t="shared" si="216"/>
        <v>3</v>
      </c>
      <c r="DG543" s="3">
        <f t="shared" si="214"/>
        <v>5</v>
      </c>
      <c r="DH543" s="1">
        <v>1</v>
      </c>
      <c r="DI543" s="1">
        <v>1</v>
      </c>
      <c r="DJ543" s="1">
        <v>1</v>
      </c>
      <c r="DK543" s="1">
        <v>0</v>
      </c>
      <c r="DL543" s="1">
        <v>0</v>
      </c>
      <c r="DM543" s="1">
        <v>0</v>
      </c>
      <c r="DN543" s="1">
        <v>1</v>
      </c>
      <c r="DO543" s="1">
        <v>0</v>
      </c>
      <c r="DP543" s="1">
        <v>0</v>
      </c>
      <c r="DQ543" s="1">
        <v>0</v>
      </c>
      <c r="DR543" s="1">
        <v>1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I543" s="4"/>
      <c r="EJ543" s="3"/>
      <c r="EK543" s="3"/>
      <c r="EL543" s="3"/>
      <c r="EM543" s="1">
        <v>106</v>
      </c>
      <c r="EN543" s="1">
        <v>68</v>
      </c>
      <c r="EO543" s="4">
        <f t="shared" si="223"/>
        <v>80.666666666666671</v>
      </c>
      <c r="EP543" s="3">
        <v>0</v>
      </c>
      <c r="EQ543" s="1">
        <v>64</v>
      </c>
      <c r="ER543" s="1">
        <v>0</v>
      </c>
      <c r="ES543" s="1">
        <v>19</v>
      </c>
      <c r="ET543" s="1">
        <v>0</v>
      </c>
      <c r="EU543" s="4">
        <v>36.5</v>
      </c>
      <c r="EV543" s="3">
        <v>0</v>
      </c>
      <c r="EW543" s="4">
        <v>36.5</v>
      </c>
      <c r="EX543" s="1">
        <v>92</v>
      </c>
      <c r="EY543" s="1">
        <v>0</v>
      </c>
      <c r="EZ543" s="1" t="s">
        <v>51</v>
      </c>
      <c r="FA543" s="1">
        <v>1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1</v>
      </c>
      <c r="FK543" s="1">
        <v>0</v>
      </c>
      <c r="FL543" s="1">
        <v>0</v>
      </c>
      <c r="FM543" s="1" t="s">
        <v>104</v>
      </c>
      <c r="FN543" s="1" t="s">
        <v>81</v>
      </c>
      <c r="FO543" s="1">
        <v>1</v>
      </c>
      <c r="FP543" s="1">
        <v>0</v>
      </c>
      <c r="FQ543" s="1">
        <v>0</v>
      </c>
      <c r="FR543" s="1">
        <v>1</v>
      </c>
      <c r="FS543" s="1">
        <f t="shared" si="215"/>
        <v>1</v>
      </c>
      <c r="FT543" s="1">
        <v>0</v>
      </c>
      <c r="FU543" s="1">
        <v>0</v>
      </c>
      <c r="FV543" s="1">
        <v>0</v>
      </c>
      <c r="FW543" s="1">
        <v>1</v>
      </c>
      <c r="FX543" s="1">
        <v>0</v>
      </c>
      <c r="FY543" s="1">
        <v>0</v>
      </c>
      <c r="FZ543" s="1">
        <f t="shared" si="210"/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f t="shared" si="211"/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3">
        <f t="shared" si="217"/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f t="shared" si="218"/>
        <v>1</v>
      </c>
      <c r="GY543" s="1">
        <v>1</v>
      </c>
      <c r="GZ543" s="1">
        <v>0</v>
      </c>
      <c r="HA543" s="1">
        <v>1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1</v>
      </c>
      <c r="IG543" s="1">
        <v>1</v>
      </c>
      <c r="IH543" s="1">
        <v>0</v>
      </c>
      <c r="II543" s="1">
        <v>0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f t="shared" si="229"/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F543" s="1">
        <v>2</v>
      </c>
      <c r="JG543" s="1">
        <v>1</v>
      </c>
      <c r="JH543" s="1">
        <v>0</v>
      </c>
      <c r="JI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0</v>
      </c>
      <c r="JT543" s="1">
        <v>0</v>
      </c>
      <c r="JU543" s="1">
        <v>0</v>
      </c>
      <c r="JV543" s="1">
        <v>0</v>
      </c>
      <c r="JW543" s="1">
        <v>0</v>
      </c>
      <c r="JX543" s="1">
        <v>0</v>
      </c>
      <c r="KB543" s="1">
        <v>0</v>
      </c>
      <c r="KC543" s="1">
        <f t="shared" si="230"/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 t="s">
        <v>102</v>
      </c>
      <c r="KX543" s="1">
        <v>1</v>
      </c>
      <c r="KY543" s="1">
        <v>0</v>
      </c>
      <c r="KZ543" s="4">
        <v>12.4</v>
      </c>
      <c r="LA543" s="4">
        <v>37.700000000000003</v>
      </c>
      <c r="LB543" s="1">
        <v>8010</v>
      </c>
      <c r="LC543" s="1">
        <v>7240</v>
      </c>
      <c r="LD543" s="1">
        <v>650</v>
      </c>
      <c r="LE543" s="1">
        <v>203000</v>
      </c>
      <c r="LF543" s="5">
        <v>0.79</v>
      </c>
      <c r="LG543" s="5">
        <v>15.6</v>
      </c>
      <c r="LL543" s="1">
        <v>272</v>
      </c>
      <c r="LM543" s="4">
        <v>103.62</v>
      </c>
      <c r="LQ543" s="6">
        <v>3.0000000000000001E-3</v>
      </c>
      <c r="LV543" s="1">
        <v>0</v>
      </c>
      <c r="LX543" s="1">
        <v>0</v>
      </c>
      <c r="LY543" s="1">
        <v>0</v>
      </c>
      <c r="LZ543" s="1">
        <v>1</v>
      </c>
      <c r="MA543" s="1">
        <v>0</v>
      </c>
      <c r="MB543" s="1">
        <f t="shared" si="219"/>
        <v>1</v>
      </c>
      <c r="MC543" s="1">
        <v>1</v>
      </c>
      <c r="MD543" s="1">
        <v>0</v>
      </c>
      <c r="ME543" s="1">
        <v>0</v>
      </c>
      <c r="MF543" s="1">
        <v>0</v>
      </c>
      <c r="MG543" s="1">
        <v>1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f t="shared" si="220"/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 t="s">
        <v>123</v>
      </c>
      <c r="NY543" s="1">
        <v>0</v>
      </c>
      <c r="OA543" s="1">
        <v>0</v>
      </c>
      <c r="OB543" s="1">
        <v>0</v>
      </c>
      <c r="OC543" s="1">
        <v>0</v>
      </c>
      <c r="OD543" s="1">
        <v>0</v>
      </c>
      <c r="OE543" s="1">
        <f t="shared" si="221"/>
        <v>0</v>
      </c>
      <c r="OF543" s="1">
        <v>0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0</v>
      </c>
      <c r="OM543" s="1">
        <v>0</v>
      </c>
      <c r="ON543" s="1">
        <v>0</v>
      </c>
      <c r="OO543" s="1">
        <v>0</v>
      </c>
      <c r="OP543" s="1">
        <f t="shared" si="222"/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0</v>
      </c>
      <c r="OW543" s="1">
        <v>0</v>
      </c>
      <c r="OX543" s="1">
        <v>0</v>
      </c>
      <c r="OY543" s="1">
        <v>0</v>
      </c>
      <c r="OZ543" s="1">
        <v>0</v>
      </c>
      <c r="PA543" s="1">
        <v>0</v>
      </c>
      <c r="PB543" s="1">
        <v>0</v>
      </c>
    </row>
    <row r="544" spans="1:418" x14ac:dyDescent="0.25">
      <c r="A544" s="1">
        <v>543</v>
      </c>
      <c r="B544" s="25" t="s">
        <v>2</v>
      </c>
      <c r="C544" s="1">
        <v>0</v>
      </c>
      <c r="D544" s="1">
        <v>1</v>
      </c>
      <c r="E544" s="1">
        <v>50</v>
      </c>
      <c r="F544" s="1">
        <v>0</v>
      </c>
      <c r="G544" s="1">
        <v>1</v>
      </c>
      <c r="H544" s="1">
        <v>0</v>
      </c>
      <c r="I544" s="1">
        <v>0</v>
      </c>
      <c r="J544" s="1" t="s">
        <v>107</v>
      </c>
      <c r="K544" s="1">
        <v>0</v>
      </c>
      <c r="L544" s="1">
        <v>0</v>
      </c>
      <c r="M544" s="1">
        <v>0</v>
      </c>
      <c r="N544" s="1">
        <v>1</v>
      </c>
      <c r="O544" s="1" t="s">
        <v>452</v>
      </c>
      <c r="P544" s="1" t="s">
        <v>438</v>
      </c>
      <c r="Q544" s="1" t="s">
        <v>487</v>
      </c>
      <c r="R544" s="1" t="s">
        <v>237</v>
      </c>
      <c r="S544" s="1">
        <v>0</v>
      </c>
      <c r="T544" s="1" t="s">
        <v>156</v>
      </c>
      <c r="U544" s="1" t="s">
        <v>149</v>
      </c>
      <c r="V544" s="1" t="s">
        <v>110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1</v>
      </c>
      <c r="BC544" s="1">
        <v>0</v>
      </c>
      <c r="BD544" s="1">
        <v>0</v>
      </c>
      <c r="BE544" s="1">
        <f t="shared" si="228"/>
        <v>1</v>
      </c>
      <c r="BF544" s="1">
        <v>1</v>
      </c>
      <c r="BG544" s="1">
        <v>1</v>
      </c>
      <c r="BH544" s="1">
        <v>1</v>
      </c>
      <c r="BI544" s="1">
        <v>1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K544" s="1" t="s">
        <v>125</v>
      </c>
      <c r="CL544" s="1">
        <v>0</v>
      </c>
      <c r="CM544" s="2">
        <v>44039</v>
      </c>
      <c r="CN544" s="2">
        <v>44039</v>
      </c>
      <c r="CO544" s="2"/>
      <c r="CP544" s="2"/>
      <c r="CQ544" s="2"/>
      <c r="CR544" s="2"/>
      <c r="CS544" s="2">
        <v>44042</v>
      </c>
      <c r="CT544" s="3"/>
      <c r="CU544" s="3">
        <f t="shared" si="212"/>
        <v>3</v>
      </c>
      <c r="CV544" s="3"/>
      <c r="CW544" s="3"/>
      <c r="CX544" s="3"/>
      <c r="CY544" s="3">
        <f t="shared" ref="CY544:CY546" si="233">CU544-CV544-CW544</f>
        <v>3</v>
      </c>
      <c r="CZ544" s="3">
        <v>0</v>
      </c>
      <c r="DA544" s="3">
        <v>1</v>
      </c>
      <c r="DB544" s="3">
        <v>0</v>
      </c>
      <c r="DC544" s="3">
        <f t="shared" si="213"/>
        <v>1</v>
      </c>
      <c r="DD544" s="2">
        <v>44030</v>
      </c>
      <c r="DE544" s="1">
        <v>0</v>
      </c>
      <c r="DF544" s="3">
        <f t="shared" si="216"/>
        <v>9</v>
      </c>
      <c r="DG544" s="3">
        <f t="shared" si="214"/>
        <v>7</v>
      </c>
      <c r="DH544" s="1">
        <v>1</v>
      </c>
      <c r="DI544" s="1">
        <v>1</v>
      </c>
      <c r="DJ544" s="1">
        <v>0</v>
      </c>
      <c r="DK544" s="1">
        <v>1</v>
      </c>
      <c r="DL544" s="1">
        <v>0</v>
      </c>
      <c r="DM544" s="1">
        <v>1</v>
      </c>
      <c r="DN544" s="1">
        <v>1</v>
      </c>
      <c r="DO544" s="1">
        <v>1</v>
      </c>
      <c r="DP544" s="1">
        <v>0</v>
      </c>
      <c r="DQ544" s="1">
        <v>0</v>
      </c>
      <c r="DR544" s="1">
        <v>1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I544" s="4"/>
      <c r="EJ544" s="3"/>
      <c r="EK544" s="3"/>
      <c r="EL544" s="3"/>
      <c r="EO544" s="4"/>
      <c r="EP544" s="3"/>
      <c r="EV544" s="3"/>
      <c r="EZ544" s="1" t="s">
        <v>51</v>
      </c>
      <c r="FA544" s="1">
        <v>1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1</v>
      </c>
      <c r="FI544" s="1">
        <v>1</v>
      </c>
      <c r="FJ544" s="1">
        <v>1</v>
      </c>
      <c r="FK544" s="1">
        <v>0</v>
      </c>
      <c r="FL544" s="1">
        <v>0</v>
      </c>
      <c r="FM544" s="1" t="s">
        <v>104</v>
      </c>
      <c r="FN544" s="1" t="s">
        <v>82</v>
      </c>
      <c r="FO544" s="1">
        <v>0</v>
      </c>
      <c r="FP544" s="1">
        <v>1</v>
      </c>
      <c r="FQ544" s="1">
        <v>0</v>
      </c>
      <c r="FR544" s="1">
        <v>1</v>
      </c>
      <c r="FS544" s="1">
        <f t="shared" si="215"/>
        <v>1</v>
      </c>
      <c r="FT544" s="1">
        <v>0</v>
      </c>
      <c r="FU544" s="1">
        <v>0</v>
      </c>
      <c r="FV544" s="1">
        <v>0</v>
      </c>
      <c r="FW544" s="1">
        <v>1</v>
      </c>
      <c r="FX544" s="1">
        <v>0</v>
      </c>
      <c r="FY544" s="1">
        <v>0</v>
      </c>
      <c r="FZ544" s="1">
        <f t="shared" si="210"/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f t="shared" si="211"/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3">
        <f t="shared" si="217"/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f t="shared" si="218"/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1</v>
      </c>
      <c r="IC544" s="1">
        <v>0</v>
      </c>
      <c r="ID544" s="1">
        <v>0</v>
      </c>
      <c r="IE544" s="1">
        <v>0</v>
      </c>
      <c r="IF544" s="1">
        <v>1</v>
      </c>
      <c r="IG544" s="1">
        <v>1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f t="shared" si="229"/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296</v>
      </c>
      <c r="JB544" s="1">
        <v>0</v>
      </c>
      <c r="JC544" s="1">
        <v>1</v>
      </c>
      <c r="JD544" s="1">
        <v>0</v>
      </c>
      <c r="JE544" s="1">
        <v>0</v>
      </c>
      <c r="JF544" s="1">
        <v>2</v>
      </c>
      <c r="JG544" s="1">
        <v>1</v>
      </c>
      <c r="JH544" s="1">
        <v>0</v>
      </c>
      <c r="JI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1</v>
      </c>
      <c r="JT544" s="1">
        <v>1</v>
      </c>
      <c r="JU544" s="1">
        <v>0</v>
      </c>
      <c r="JV544" s="1">
        <v>0</v>
      </c>
      <c r="JW544" s="1">
        <v>0</v>
      </c>
      <c r="JX544" s="1">
        <v>0</v>
      </c>
      <c r="KB544" s="1">
        <v>0</v>
      </c>
      <c r="KC544" s="1">
        <f t="shared" si="230"/>
        <v>2</v>
      </c>
      <c r="KD544" s="1">
        <v>1</v>
      </c>
      <c r="KE544" s="1">
        <v>1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1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 t="s">
        <v>102</v>
      </c>
      <c r="KX544" s="1">
        <v>1</v>
      </c>
      <c r="KY544" s="1">
        <v>0</v>
      </c>
      <c r="KZ544" s="4">
        <v>15.4</v>
      </c>
      <c r="LA544" s="4">
        <v>43.3</v>
      </c>
      <c r="LB544" s="1">
        <v>14490</v>
      </c>
      <c r="LC544" s="1">
        <v>12310</v>
      </c>
      <c r="LD544" s="1">
        <v>1220</v>
      </c>
      <c r="LE544" s="1">
        <v>311000</v>
      </c>
      <c r="LF544" s="5">
        <v>1.73</v>
      </c>
      <c r="LG544" s="5">
        <v>51.4</v>
      </c>
      <c r="LH544" s="5">
        <v>0.33</v>
      </c>
      <c r="LI544" s="5">
        <v>0.2</v>
      </c>
      <c r="LJ544" s="4">
        <v>38</v>
      </c>
      <c r="LK544" s="1">
        <v>21.2</v>
      </c>
      <c r="LL544" s="1">
        <v>427</v>
      </c>
      <c r="LP544" s="4">
        <v>500</v>
      </c>
      <c r="LQ544" s="6">
        <v>1.7999999999999999E-2</v>
      </c>
      <c r="LV544" s="1">
        <v>0</v>
      </c>
      <c r="LX544" s="1">
        <v>0</v>
      </c>
      <c r="LY544" s="1">
        <v>0</v>
      </c>
      <c r="LZ544" s="1">
        <v>1</v>
      </c>
      <c r="MA544" s="1">
        <v>0</v>
      </c>
      <c r="MB544" s="1">
        <f t="shared" si="219"/>
        <v>2</v>
      </c>
      <c r="MC544" s="1">
        <v>1</v>
      </c>
      <c r="MD544" s="1">
        <v>0</v>
      </c>
      <c r="ME544" s="1">
        <v>0</v>
      </c>
      <c r="MF544" s="1">
        <v>0</v>
      </c>
      <c r="MG544" s="1">
        <v>1</v>
      </c>
      <c r="MH544" s="1">
        <v>0</v>
      </c>
      <c r="MI544" s="1">
        <v>0</v>
      </c>
      <c r="MJ544" s="1">
        <v>1</v>
      </c>
      <c r="MK544" s="1">
        <v>0</v>
      </c>
      <c r="ML544" s="1">
        <v>0</v>
      </c>
      <c r="MM544" s="1">
        <f t="shared" si="220"/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 t="s">
        <v>123</v>
      </c>
      <c r="NY544" s="1">
        <v>0</v>
      </c>
      <c r="OA544" s="1">
        <v>0</v>
      </c>
      <c r="OB544" s="1">
        <v>0</v>
      </c>
      <c r="OC544" s="1">
        <v>0</v>
      </c>
      <c r="OD544" s="1">
        <v>0</v>
      </c>
      <c r="OE544" s="1">
        <f t="shared" si="221"/>
        <v>0</v>
      </c>
      <c r="OF544" s="1">
        <v>0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0</v>
      </c>
      <c r="OM544" s="1">
        <v>0</v>
      </c>
      <c r="ON544" s="1">
        <v>0</v>
      </c>
      <c r="OO544" s="1">
        <v>0</v>
      </c>
      <c r="OP544" s="1">
        <f t="shared" si="222"/>
        <v>0</v>
      </c>
      <c r="OQ544" s="1">
        <v>0</v>
      </c>
      <c r="OR544" s="1">
        <v>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</row>
    <row r="545" spans="1:418" x14ac:dyDescent="0.25">
      <c r="A545" s="1">
        <v>544</v>
      </c>
      <c r="B545" s="25" t="s">
        <v>1</v>
      </c>
      <c r="C545" s="1">
        <v>1</v>
      </c>
      <c r="D545" s="1">
        <v>0</v>
      </c>
      <c r="E545" s="1">
        <v>54</v>
      </c>
      <c r="F545" s="1">
        <v>0</v>
      </c>
      <c r="G545" s="1">
        <v>1</v>
      </c>
      <c r="H545" s="1">
        <v>0</v>
      </c>
      <c r="I545" s="1">
        <v>0</v>
      </c>
      <c r="J545" s="1" t="s">
        <v>107</v>
      </c>
      <c r="K545" s="1">
        <v>0</v>
      </c>
      <c r="L545" s="1">
        <v>0</v>
      </c>
      <c r="M545" s="1">
        <v>0</v>
      </c>
      <c r="N545" s="1">
        <v>1</v>
      </c>
      <c r="O545" s="1" t="s">
        <v>107</v>
      </c>
      <c r="P545" s="1" t="s">
        <v>438</v>
      </c>
      <c r="Q545" s="1" t="s">
        <v>318</v>
      </c>
      <c r="R545" s="1" t="s">
        <v>398</v>
      </c>
      <c r="S545" s="1">
        <v>0</v>
      </c>
      <c r="T545" s="1" t="s">
        <v>158</v>
      </c>
      <c r="U545" s="1" t="s">
        <v>149</v>
      </c>
      <c r="V545" s="1" t="s">
        <v>110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3</v>
      </c>
      <c r="BA545" s="1">
        <v>0</v>
      </c>
      <c r="BB545" s="1">
        <v>0</v>
      </c>
      <c r="BC545" s="1">
        <v>1</v>
      </c>
      <c r="BD545" s="1">
        <v>0</v>
      </c>
      <c r="BE545" s="1">
        <f t="shared" si="228"/>
        <v>2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1</v>
      </c>
      <c r="BO545" s="1">
        <v>1</v>
      </c>
      <c r="BP545" s="1">
        <v>0</v>
      </c>
      <c r="BQ545" s="1">
        <v>0</v>
      </c>
      <c r="BR545" s="1">
        <v>1</v>
      </c>
      <c r="BS545" s="1">
        <v>1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K545" s="1" t="s">
        <v>123</v>
      </c>
      <c r="CL545" s="1">
        <v>0</v>
      </c>
      <c r="CM545" s="2">
        <v>44025</v>
      </c>
      <c r="CN545" s="2">
        <v>44026</v>
      </c>
      <c r="CO545" s="2"/>
      <c r="CP545" s="2"/>
      <c r="CQ545" s="2"/>
      <c r="CR545" s="2"/>
      <c r="CS545" s="2">
        <v>44028</v>
      </c>
      <c r="CT545" s="3"/>
      <c r="CU545" s="3">
        <f t="shared" si="212"/>
        <v>3</v>
      </c>
      <c r="CV545" s="3"/>
      <c r="CW545" s="3"/>
      <c r="CX545" s="3"/>
      <c r="CY545" s="3">
        <f t="shared" si="233"/>
        <v>3</v>
      </c>
      <c r="CZ545" s="3">
        <v>0</v>
      </c>
      <c r="DA545" s="3">
        <v>1</v>
      </c>
      <c r="DB545" s="3">
        <v>0</v>
      </c>
      <c r="DC545" s="3">
        <f t="shared" si="213"/>
        <v>1</v>
      </c>
      <c r="DD545" s="2">
        <v>44016</v>
      </c>
      <c r="DE545" s="1">
        <v>0</v>
      </c>
      <c r="DF545" s="3">
        <f t="shared" si="216"/>
        <v>9</v>
      </c>
      <c r="DG545" s="3">
        <f t="shared" si="214"/>
        <v>6</v>
      </c>
      <c r="DH545" s="1">
        <v>1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1</v>
      </c>
      <c r="DO545" s="1">
        <v>0</v>
      </c>
      <c r="DP545" s="1">
        <v>0</v>
      </c>
      <c r="DQ545" s="1">
        <v>1</v>
      </c>
      <c r="DR545" s="1">
        <v>1</v>
      </c>
      <c r="DS545" s="1">
        <v>1</v>
      </c>
      <c r="DT545" s="1">
        <v>1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I545" s="4"/>
      <c r="EJ545" s="3"/>
      <c r="EK545" s="3"/>
      <c r="EL545" s="3"/>
      <c r="EM545" s="1">
        <v>129</v>
      </c>
      <c r="EN545" s="1">
        <v>69</v>
      </c>
      <c r="EO545" s="4">
        <f t="shared" si="223"/>
        <v>89</v>
      </c>
      <c r="EP545" s="3">
        <v>0</v>
      </c>
      <c r="EQ545" s="1">
        <v>95</v>
      </c>
      <c r="ER545" s="1">
        <v>0</v>
      </c>
      <c r="ES545" s="1">
        <v>19</v>
      </c>
      <c r="ET545" s="1">
        <v>0</v>
      </c>
      <c r="EU545" s="4">
        <v>39</v>
      </c>
      <c r="EV545" s="3">
        <v>1</v>
      </c>
      <c r="EW545" s="4">
        <v>39</v>
      </c>
      <c r="EX545" s="1">
        <v>87</v>
      </c>
      <c r="EY545" s="1">
        <v>1</v>
      </c>
      <c r="EZ545" s="1" t="s">
        <v>51</v>
      </c>
      <c r="FA545" s="1">
        <v>1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1</v>
      </c>
      <c r="FH545" s="1">
        <v>0</v>
      </c>
      <c r="FI545" s="1">
        <v>0</v>
      </c>
      <c r="FJ545" s="1">
        <v>1</v>
      </c>
      <c r="FK545" s="1">
        <v>0</v>
      </c>
      <c r="FL545" s="1">
        <v>0</v>
      </c>
      <c r="FM545" s="1" t="s">
        <v>104</v>
      </c>
      <c r="FN545" s="1" t="s">
        <v>83</v>
      </c>
      <c r="FO545" s="1">
        <v>0</v>
      </c>
      <c r="FP545" s="1">
        <v>0</v>
      </c>
      <c r="FQ545" s="1">
        <v>1</v>
      </c>
      <c r="FR545" s="1">
        <v>1</v>
      </c>
      <c r="FS545" s="1">
        <f t="shared" si="215"/>
        <v>3</v>
      </c>
      <c r="FT545" s="1">
        <v>0</v>
      </c>
      <c r="FU545" s="1">
        <v>0</v>
      </c>
      <c r="FV545" s="1">
        <v>0</v>
      </c>
      <c r="FW545" s="1">
        <v>1</v>
      </c>
      <c r="FX545" s="1">
        <v>0</v>
      </c>
      <c r="FY545" s="1">
        <v>0</v>
      </c>
      <c r="FZ545" s="1">
        <f t="shared" si="210"/>
        <v>1</v>
      </c>
      <c r="GA545" s="1">
        <v>1</v>
      </c>
      <c r="GB545" s="1">
        <v>1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f t="shared" si="211"/>
        <v>1</v>
      </c>
      <c r="GI545" s="1">
        <v>1</v>
      </c>
      <c r="GJ545" s="1">
        <v>0</v>
      </c>
      <c r="GK545" s="1">
        <v>1</v>
      </c>
      <c r="GL545" s="1">
        <v>1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3">
        <f t="shared" si="217"/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f t="shared" si="218"/>
        <v>1</v>
      </c>
      <c r="GY545" s="1">
        <v>1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1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1</v>
      </c>
      <c r="IB545" s="1">
        <v>0</v>
      </c>
      <c r="IC545" s="1">
        <v>0</v>
      </c>
      <c r="ID545" s="1">
        <v>1</v>
      </c>
      <c r="IE545" s="1">
        <v>0</v>
      </c>
      <c r="IF545" s="1">
        <v>1</v>
      </c>
      <c r="IG545" s="1">
        <v>1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1</v>
      </c>
      <c r="IN545" s="1">
        <v>0</v>
      </c>
      <c r="IO545" s="1">
        <v>0</v>
      </c>
      <c r="IP545" s="1">
        <v>0</v>
      </c>
      <c r="IQ545" s="1">
        <f t="shared" si="229"/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0</v>
      </c>
      <c r="IY545" s="1">
        <v>0</v>
      </c>
      <c r="IZ545" s="1">
        <v>0</v>
      </c>
      <c r="JA545" s="1">
        <v>367</v>
      </c>
      <c r="JB545" s="1">
        <v>1</v>
      </c>
      <c r="JC545" s="1">
        <v>0</v>
      </c>
      <c r="JD545" s="1">
        <v>0</v>
      </c>
      <c r="JE545" s="1">
        <v>0</v>
      </c>
      <c r="JF545" s="1">
        <v>7</v>
      </c>
      <c r="JG545" s="1">
        <v>0</v>
      </c>
      <c r="JH545" s="1">
        <v>0</v>
      </c>
      <c r="JI545" s="1">
        <v>1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1</v>
      </c>
      <c r="JT545" s="1">
        <v>1</v>
      </c>
      <c r="JU545" s="1">
        <v>0</v>
      </c>
      <c r="JV545" s="1">
        <v>0</v>
      </c>
      <c r="JW545" s="1">
        <v>0</v>
      </c>
      <c r="JX545" s="1">
        <v>0</v>
      </c>
      <c r="KB545" s="1">
        <v>0</v>
      </c>
      <c r="KC545" s="1">
        <f t="shared" si="230"/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 t="s">
        <v>102</v>
      </c>
      <c r="KX545" s="1">
        <v>1</v>
      </c>
      <c r="KY545" s="1">
        <v>0</v>
      </c>
      <c r="KZ545" s="4">
        <v>14.8</v>
      </c>
      <c r="LA545" s="4">
        <v>44.6</v>
      </c>
      <c r="LB545" s="1">
        <v>5080</v>
      </c>
      <c r="LC545" s="1">
        <v>3000</v>
      </c>
      <c r="LD545" s="1">
        <v>1800</v>
      </c>
      <c r="LE545" s="1">
        <v>234000</v>
      </c>
      <c r="LF545" s="5">
        <v>0.95</v>
      </c>
      <c r="LG545" s="5">
        <v>15.3</v>
      </c>
      <c r="LH545" s="5">
        <v>0.24</v>
      </c>
      <c r="LI545" s="5">
        <v>0.1</v>
      </c>
      <c r="LJ545" s="4">
        <v>48.6</v>
      </c>
      <c r="LK545" s="1">
        <v>42.5</v>
      </c>
      <c r="LL545" s="1">
        <v>235</v>
      </c>
      <c r="LM545" s="4">
        <v>8.8800000000000008</v>
      </c>
      <c r="LP545" s="4">
        <v>0.51</v>
      </c>
      <c r="LQ545" s="6">
        <v>4.0000000000000001E-3</v>
      </c>
      <c r="LV545" s="1">
        <v>0</v>
      </c>
      <c r="LX545" s="1">
        <v>0</v>
      </c>
      <c r="LY545" s="1">
        <v>0</v>
      </c>
      <c r="LZ545" s="1">
        <v>1</v>
      </c>
      <c r="MA545" s="1">
        <v>1</v>
      </c>
      <c r="MB545" s="1">
        <f t="shared" si="219"/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1</v>
      </c>
      <c r="ML545" s="1">
        <v>0</v>
      </c>
      <c r="MM545" s="1">
        <f t="shared" si="220"/>
        <v>2</v>
      </c>
      <c r="MN545" s="1">
        <v>1</v>
      </c>
      <c r="MO545" s="1">
        <v>1</v>
      </c>
      <c r="MP545" s="1">
        <v>0</v>
      </c>
      <c r="MQ545" s="1">
        <v>0</v>
      </c>
      <c r="MR545" s="1">
        <v>0</v>
      </c>
      <c r="MS545" s="1">
        <v>0</v>
      </c>
      <c r="MT545" s="1">
        <v>1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 t="s">
        <v>123</v>
      </c>
      <c r="NY545" s="1">
        <v>0</v>
      </c>
      <c r="OA545" s="1">
        <v>0</v>
      </c>
      <c r="OB545" s="1">
        <v>0</v>
      </c>
      <c r="OC545" s="1">
        <v>0</v>
      </c>
      <c r="OD545" s="1">
        <v>0</v>
      </c>
      <c r="OE545" s="1">
        <f t="shared" si="221"/>
        <v>0</v>
      </c>
      <c r="OF545" s="1">
        <v>0</v>
      </c>
      <c r="OG545" s="1">
        <v>0</v>
      </c>
      <c r="OH545" s="1">
        <v>0</v>
      </c>
      <c r="OI545" s="1">
        <v>0</v>
      </c>
      <c r="OJ545" s="1">
        <v>0</v>
      </c>
      <c r="OK545" s="1">
        <v>0</v>
      </c>
      <c r="OL545" s="1">
        <v>0</v>
      </c>
      <c r="OM545" s="1">
        <v>0</v>
      </c>
      <c r="ON545" s="1">
        <v>0</v>
      </c>
      <c r="OO545" s="1">
        <v>0</v>
      </c>
      <c r="OP545" s="1">
        <f t="shared" si="222"/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0</v>
      </c>
      <c r="OW545" s="1">
        <v>0</v>
      </c>
      <c r="OX545" s="1">
        <v>0</v>
      </c>
      <c r="OY545" s="1">
        <v>0</v>
      </c>
      <c r="OZ545" s="1">
        <v>0</v>
      </c>
      <c r="PA545" s="1">
        <v>0</v>
      </c>
      <c r="PB545" s="1">
        <v>0</v>
      </c>
    </row>
    <row r="546" spans="1:418" x14ac:dyDescent="0.25">
      <c r="A546" s="1">
        <v>545</v>
      </c>
      <c r="B546" s="25" t="s">
        <v>1</v>
      </c>
      <c r="C546" s="1">
        <v>1</v>
      </c>
      <c r="D546" s="1">
        <v>0</v>
      </c>
      <c r="E546" s="1">
        <v>54</v>
      </c>
      <c r="F546" s="1">
        <v>0</v>
      </c>
      <c r="G546" s="1">
        <v>1</v>
      </c>
      <c r="H546" s="1">
        <v>0</v>
      </c>
      <c r="I546" s="1">
        <v>0</v>
      </c>
      <c r="J546" s="1" t="s">
        <v>107</v>
      </c>
      <c r="K546" s="1">
        <v>0</v>
      </c>
      <c r="L546" s="1">
        <v>0</v>
      </c>
      <c r="M546" s="1">
        <v>0</v>
      </c>
      <c r="N546" s="1">
        <v>1</v>
      </c>
      <c r="O546" s="1" t="s">
        <v>490</v>
      </c>
      <c r="P546" s="1" t="s">
        <v>438</v>
      </c>
      <c r="Q546" s="1" t="s">
        <v>315</v>
      </c>
      <c r="R546" s="1" t="s">
        <v>393</v>
      </c>
      <c r="S546" s="1">
        <v>0</v>
      </c>
      <c r="T546" s="1" t="s">
        <v>158</v>
      </c>
      <c r="U546" s="1" t="s">
        <v>149</v>
      </c>
      <c r="V546" s="1" t="s">
        <v>110</v>
      </c>
      <c r="W546" s="1">
        <v>1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2</v>
      </c>
      <c r="BA546" s="1">
        <v>0</v>
      </c>
      <c r="BB546" s="1">
        <v>1</v>
      </c>
      <c r="BC546" s="1">
        <v>0</v>
      </c>
      <c r="BD546" s="1">
        <v>0</v>
      </c>
      <c r="BE546" s="1">
        <f t="shared" si="228"/>
        <v>3</v>
      </c>
      <c r="BF546" s="1">
        <v>1</v>
      </c>
      <c r="BG546" s="1">
        <v>1</v>
      </c>
      <c r="BH546" s="1">
        <v>1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1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1</v>
      </c>
      <c r="CC546" s="1">
        <v>0</v>
      </c>
      <c r="CD546" s="1">
        <v>1</v>
      </c>
      <c r="CE546" s="1">
        <v>0</v>
      </c>
      <c r="CF546" s="1">
        <v>0</v>
      </c>
      <c r="CG546" s="1">
        <v>0</v>
      </c>
      <c r="CH546" s="1">
        <v>0</v>
      </c>
      <c r="CK546" s="1" t="s">
        <v>123</v>
      </c>
      <c r="CL546" s="1">
        <v>0</v>
      </c>
      <c r="CM546" s="2">
        <v>44035</v>
      </c>
      <c r="CN546" s="2">
        <v>44037</v>
      </c>
      <c r="CO546" s="2"/>
      <c r="CP546" s="2"/>
      <c r="CQ546" s="2"/>
      <c r="CR546" s="2"/>
      <c r="CS546" s="2">
        <v>44039</v>
      </c>
      <c r="CT546" s="3"/>
      <c r="CU546" s="3">
        <f t="shared" si="212"/>
        <v>4</v>
      </c>
      <c r="CV546" s="3"/>
      <c r="CW546" s="3"/>
      <c r="CX546" s="3"/>
      <c r="CY546" s="3">
        <f t="shared" si="233"/>
        <v>4</v>
      </c>
      <c r="CZ546" s="3">
        <v>0</v>
      </c>
      <c r="DA546" s="3">
        <v>1</v>
      </c>
      <c r="DB546" s="3">
        <v>0</v>
      </c>
      <c r="DC546" s="3">
        <f t="shared" si="213"/>
        <v>1</v>
      </c>
      <c r="DD546" s="2">
        <v>44025</v>
      </c>
      <c r="DE546" s="1">
        <v>0</v>
      </c>
      <c r="DF546" s="3">
        <f t="shared" si="216"/>
        <v>10</v>
      </c>
      <c r="DG546" s="3">
        <f t="shared" si="214"/>
        <v>8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1</v>
      </c>
      <c r="DO546" s="1">
        <v>1</v>
      </c>
      <c r="DP546" s="1">
        <v>1</v>
      </c>
      <c r="DQ546" s="1">
        <v>1</v>
      </c>
      <c r="DR546" s="1">
        <v>1</v>
      </c>
      <c r="DS546" s="1">
        <v>1</v>
      </c>
      <c r="DT546" s="1">
        <v>1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1</v>
      </c>
      <c r="EI546" s="4"/>
      <c r="EJ546" s="3"/>
      <c r="EK546" s="3"/>
      <c r="EL546" s="3"/>
      <c r="EM546" s="1">
        <v>130</v>
      </c>
      <c r="EN546" s="1">
        <v>80</v>
      </c>
      <c r="EO546" s="4">
        <f t="shared" si="223"/>
        <v>96.666666666666671</v>
      </c>
      <c r="EP546" s="3">
        <v>0</v>
      </c>
      <c r="EQ546" s="1">
        <v>78</v>
      </c>
      <c r="ER546" s="1">
        <v>0</v>
      </c>
      <c r="ES546" s="1">
        <v>18</v>
      </c>
      <c r="ET546" s="1">
        <v>0</v>
      </c>
      <c r="EU546" s="4">
        <v>36.5</v>
      </c>
      <c r="EV546" s="3">
        <v>0</v>
      </c>
      <c r="EW546" s="4">
        <v>36.5</v>
      </c>
      <c r="EX546" s="1">
        <v>92</v>
      </c>
      <c r="EY546" s="1">
        <v>0</v>
      </c>
      <c r="EZ546" s="1" t="s">
        <v>51</v>
      </c>
      <c r="FA546" s="1">
        <v>1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1</v>
      </c>
      <c r="FJ546" s="1">
        <v>1</v>
      </c>
      <c r="FK546" s="1">
        <v>0</v>
      </c>
      <c r="FL546" s="1">
        <v>0</v>
      </c>
      <c r="FM546" s="1" t="s">
        <v>104</v>
      </c>
      <c r="FN546" s="1" t="s">
        <v>82</v>
      </c>
      <c r="FO546" s="1">
        <v>0</v>
      </c>
      <c r="FP546" s="1">
        <v>1</v>
      </c>
      <c r="FQ546" s="1">
        <v>0</v>
      </c>
      <c r="FR546" s="1">
        <v>1</v>
      </c>
      <c r="FS546" s="1">
        <f t="shared" si="215"/>
        <v>1</v>
      </c>
      <c r="FT546" s="1">
        <v>0</v>
      </c>
      <c r="FU546" s="1">
        <v>0</v>
      </c>
      <c r="FV546" s="1">
        <v>0</v>
      </c>
      <c r="FW546" s="1">
        <v>1</v>
      </c>
      <c r="FX546" s="1">
        <v>0</v>
      </c>
      <c r="FY546" s="1">
        <v>0</v>
      </c>
      <c r="FZ546" s="1">
        <f t="shared" si="210"/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f t="shared" si="211"/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3">
        <f t="shared" si="217"/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f t="shared" si="218"/>
        <v>1</v>
      </c>
      <c r="GY546" s="1">
        <v>1</v>
      </c>
      <c r="GZ546" s="1">
        <v>0</v>
      </c>
      <c r="HA546" s="1">
        <v>0</v>
      </c>
      <c r="HB546" s="1">
        <v>1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1</v>
      </c>
      <c r="IB546" s="1">
        <v>1</v>
      </c>
      <c r="IC546" s="1">
        <v>0</v>
      </c>
      <c r="ID546" s="1">
        <v>1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1</v>
      </c>
      <c r="IN546" s="1">
        <v>0</v>
      </c>
      <c r="IO546" s="1">
        <v>0</v>
      </c>
      <c r="IP546" s="1">
        <v>0</v>
      </c>
      <c r="IQ546" s="1">
        <f t="shared" si="229"/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0</v>
      </c>
      <c r="JA546" s="1">
        <v>340</v>
      </c>
      <c r="JB546" s="1">
        <v>1</v>
      </c>
      <c r="JC546" s="1">
        <v>0</v>
      </c>
      <c r="JD546" s="1">
        <v>0</v>
      </c>
      <c r="JE546" s="1">
        <v>0</v>
      </c>
      <c r="JF546" s="1">
        <v>4</v>
      </c>
      <c r="JG546" s="1">
        <v>1</v>
      </c>
      <c r="JH546" s="1">
        <v>0</v>
      </c>
      <c r="JI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1</v>
      </c>
      <c r="JT546" s="1">
        <v>1</v>
      </c>
      <c r="JU546" s="1">
        <v>1</v>
      </c>
      <c r="JV546" s="1">
        <v>1</v>
      </c>
      <c r="JW546" s="1">
        <v>0</v>
      </c>
      <c r="JX546" s="1">
        <v>0</v>
      </c>
      <c r="KB546" s="1">
        <v>0</v>
      </c>
      <c r="KC546" s="1">
        <f t="shared" si="230"/>
        <v>1</v>
      </c>
      <c r="KD546" s="1">
        <v>1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1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 t="s">
        <v>102</v>
      </c>
      <c r="KX546" s="1">
        <v>1</v>
      </c>
      <c r="KY546" s="1">
        <v>0</v>
      </c>
      <c r="KZ546" s="4">
        <v>13.1</v>
      </c>
      <c r="LA546" s="4">
        <v>40.6</v>
      </c>
      <c r="LB546" s="1">
        <v>9550</v>
      </c>
      <c r="LC546" s="1">
        <v>8200</v>
      </c>
      <c r="LD546" s="1">
        <v>680</v>
      </c>
      <c r="LE546" s="1">
        <v>282000</v>
      </c>
      <c r="LF546" s="5">
        <v>1.7</v>
      </c>
      <c r="LG546" s="5">
        <v>24.6</v>
      </c>
      <c r="LH546" s="5">
        <v>0.35</v>
      </c>
      <c r="LI546" s="5">
        <v>0.19</v>
      </c>
      <c r="LJ546" s="4">
        <v>18</v>
      </c>
      <c r="LK546" s="1">
        <v>16.8</v>
      </c>
      <c r="LL546" s="1">
        <v>639</v>
      </c>
      <c r="LM546" s="4">
        <v>68.900000000000006</v>
      </c>
      <c r="LQ546" s="6">
        <v>0.02</v>
      </c>
      <c r="LT546" s="1">
        <v>15.7</v>
      </c>
      <c r="LV546" s="1">
        <v>0</v>
      </c>
      <c r="LX546" s="1">
        <v>0</v>
      </c>
      <c r="LY546" s="1">
        <v>0</v>
      </c>
      <c r="LZ546" s="1">
        <v>1</v>
      </c>
      <c r="MA546" s="1">
        <v>0</v>
      </c>
      <c r="MB546" s="1">
        <f t="shared" si="219"/>
        <v>3</v>
      </c>
      <c r="MC546" s="1">
        <v>1</v>
      </c>
      <c r="MD546" s="1">
        <v>0</v>
      </c>
      <c r="ME546" s="1">
        <v>1</v>
      </c>
      <c r="MF546" s="1">
        <v>0</v>
      </c>
      <c r="MG546" s="1">
        <v>1</v>
      </c>
      <c r="MH546" s="1">
        <v>0</v>
      </c>
      <c r="MI546" s="1">
        <v>0</v>
      </c>
      <c r="MJ546" s="1">
        <v>1</v>
      </c>
      <c r="MK546" s="1">
        <v>0</v>
      </c>
      <c r="ML546" s="1">
        <v>0</v>
      </c>
      <c r="MM546" s="1">
        <f t="shared" si="220"/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 t="s">
        <v>482</v>
      </c>
      <c r="NY546" s="1">
        <v>0</v>
      </c>
      <c r="OA546" s="1">
        <v>0</v>
      </c>
      <c r="OB546" s="1">
        <v>0</v>
      </c>
      <c r="OC546" s="1">
        <v>0</v>
      </c>
      <c r="OD546" s="1">
        <v>0</v>
      </c>
      <c r="OE546" s="1">
        <f t="shared" si="221"/>
        <v>0</v>
      </c>
      <c r="OF546" s="1">
        <v>0</v>
      </c>
      <c r="OG546" s="1">
        <v>0</v>
      </c>
      <c r="OH546" s="1">
        <v>0</v>
      </c>
      <c r="OI546" s="1">
        <v>0</v>
      </c>
      <c r="OJ546" s="1">
        <v>0</v>
      </c>
      <c r="OK546" s="1">
        <v>0</v>
      </c>
      <c r="OL546" s="1">
        <v>0</v>
      </c>
      <c r="OM546" s="1">
        <v>0</v>
      </c>
      <c r="ON546" s="1">
        <v>1</v>
      </c>
      <c r="OO546" s="1">
        <v>0</v>
      </c>
      <c r="OP546" s="1">
        <f t="shared" si="222"/>
        <v>4</v>
      </c>
      <c r="OQ546" s="1">
        <v>1</v>
      </c>
      <c r="OR546" s="1">
        <v>1</v>
      </c>
      <c r="OS546" s="1">
        <v>1</v>
      </c>
      <c r="OT546" s="1">
        <v>1</v>
      </c>
      <c r="OU546" s="1">
        <v>0</v>
      </c>
      <c r="OV546" s="1">
        <v>0</v>
      </c>
      <c r="OW546" s="1">
        <v>0</v>
      </c>
      <c r="OX546" s="1">
        <v>1</v>
      </c>
      <c r="OY546" s="1">
        <v>0</v>
      </c>
      <c r="OZ546" s="1">
        <v>0</v>
      </c>
      <c r="PA546" s="1">
        <v>0</v>
      </c>
      <c r="PB546" s="1">
        <v>0</v>
      </c>
    </row>
    <row r="547" spans="1:418" x14ac:dyDescent="0.25">
      <c r="A547" s="1">
        <v>546</v>
      </c>
      <c r="B547" s="25" t="s">
        <v>1</v>
      </c>
      <c r="C547" s="1">
        <v>1</v>
      </c>
      <c r="D547" s="1">
        <v>0</v>
      </c>
      <c r="E547" s="1">
        <v>55</v>
      </c>
      <c r="F547" s="1">
        <v>0</v>
      </c>
      <c r="G547" s="1">
        <v>1</v>
      </c>
      <c r="H547" s="1">
        <v>0</v>
      </c>
      <c r="I547" s="1">
        <v>0</v>
      </c>
      <c r="J547" s="1" t="s">
        <v>107</v>
      </c>
      <c r="K547" s="1">
        <v>0</v>
      </c>
      <c r="L547" s="1">
        <v>0</v>
      </c>
      <c r="M547" s="1">
        <v>0</v>
      </c>
      <c r="N547" s="1">
        <v>1</v>
      </c>
      <c r="O547" s="1" t="s">
        <v>107</v>
      </c>
      <c r="P547" s="1" t="s">
        <v>438</v>
      </c>
      <c r="Q547" s="1" t="s">
        <v>311</v>
      </c>
      <c r="R547" s="1" t="s">
        <v>392</v>
      </c>
      <c r="S547" s="1">
        <v>1</v>
      </c>
      <c r="T547" s="1" t="s">
        <v>157</v>
      </c>
      <c r="U547" s="1" t="s">
        <v>149</v>
      </c>
      <c r="V547" s="1" t="s">
        <v>110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1</v>
      </c>
      <c r="BA547" s="1">
        <v>0</v>
      </c>
      <c r="BB547" s="1">
        <v>1</v>
      </c>
      <c r="BC547" s="1">
        <v>0</v>
      </c>
      <c r="BD547" s="1">
        <v>0</v>
      </c>
      <c r="BE547" s="1">
        <f t="shared" si="228"/>
        <v>1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1</v>
      </c>
      <c r="BS547" s="1">
        <v>1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K547" s="1" t="s">
        <v>123</v>
      </c>
      <c r="CL547" s="1">
        <v>0</v>
      </c>
      <c r="CM547" s="2">
        <v>44037</v>
      </c>
      <c r="CN547" s="2"/>
      <c r="CO547" s="2"/>
      <c r="CP547" s="2"/>
      <c r="CQ547" s="2"/>
      <c r="CR547" s="2"/>
      <c r="CS547" s="2">
        <v>44037</v>
      </c>
      <c r="CT547" s="3"/>
      <c r="CU547" s="3">
        <f t="shared" si="212"/>
        <v>0</v>
      </c>
      <c r="CV547" s="3"/>
      <c r="CW547" s="3"/>
      <c r="CX547" s="3"/>
      <c r="CY547" s="3"/>
      <c r="CZ547" s="3">
        <v>0</v>
      </c>
      <c r="DA547" s="3">
        <v>0</v>
      </c>
      <c r="DB547" s="3">
        <v>1</v>
      </c>
      <c r="DC547" s="3">
        <f t="shared" si="213"/>
        <v>1</v>
      </c>
      <c r="DD547" s="2">
        <v>44035</v>
      </c>
      <c r="DE547" s="1">
        <v>0</v>
      </c>
      <c r="DF547" s="3">
        <f t="shared" si="216"/>
        <v>2</v>
      </c>
      <c r="DG547" s="3">
        <f t="shared" si="214"/>
        <v>5</v>
      </c>
      <c r="DH547" s="1">
        <v>1</v>
      </c>
      <c r="DI547" s="1">
        <v>0</v>
      </c>
      <c r="DJ547" s="1">
        <v>1</v>
      </c>
      <c r="DK547" s="1">
        <v>0</v>
      </c>
      <c r="DL547" s="1">
        <v>0</v>
      </c>
      <c r="DM547" s="1">
        <v>0</v>
      </c>
      <c r="DN547" s="1">
        <v>1</v>
      </c>
      <c r="DO547" s="1">
        <v>0</v>
      </c>
      <c r="DP547" s="1">
        <v>0</v>
      </c>
      <c r="DQ547" s="1">
        <v>0</v>
      </c>
      <c r="DR547" s="1">
        <v>1</v>
      </c>
      <c r="DS547" s="1">
        <v>1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I547" s="4"/>
      <c r="EJ547" s="3"/>
      <c r="EK547" s="3"/>
      <c r="EL547" s="3"/>
      <c r="EO547" s="4"/>
      <c r="EP547" s="3"/>
      <c r="EV547" s="3"/>
      <c r="EZ547" s="1" t="s">
        <v>51</v>
      </c>
      <c r="FA547" s="1">
        <v>1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1</v>
      </c>
      <c r="FK547" s="1">
        <v>0</v>
      </c>
      <c r="FL547" s="1">
        <v>0</v>
      </c>
      <c r="FM547" s="1" t="s">
        <v>104</v>
      </c>
      <c r="FN547" s="1" t="s">
        <v>81</v>
      </c>
      <c r="FO547" s="1">
        <v>1</v>
      </c>
      <c r="FP547" s="1">
        <v>0</v>
      </c>
      <c r="FQ547" s="1">
        <v>0</v>
      </c>
      <c r="FR547" s="1">
        <v>0</v>
      </c>
      <c r="FS547" s="1">
        <f t="shared" si="215"/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f t="shared" si="210"/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f t="shared" si="211"/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3">
        <f t="shared" si="217"/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f t="shared" si="218"/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1</v>
      </c>
      <c r="IG547" s="1">
        <v>1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f t="shared" si="229"/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F547" s="1">
        <v>0</v>
      </c>
      <c r="JG547" s="1">
        <v>1</v>
      </c>
      <c r="JH547" s="1">
        <v>0</v>
      </c>
      <c r="JI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KB547" s="1">
        <v>0</v>
      </c>
      <c r="KC547" s="1">
        <f t="shared" si="230"/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 t="s">
        <v>102</v>
      </c>
      <c r="KX547" s="1">
        <v>1</v>
      </c>
      <c r="KY547" s="1">
        <v>0</v>
      </c>
      <c r="LV547" s="1">
        <v>0</v>
      </c>
      <c r="LX547" s="1">
        <v>0</v>
      </c>
      <c r="LY547" s="1">
        <v>0</v>
      </c>
      <c r="LZ547" s="1">
        <v>1</v>
      </c>
      <c r="MA547" s="1">
        <v>1</v>
      </c>
      <c r="MB547" s="1">
        <f t="shared" si="219"/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f t="shared" si="220"/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 t="s">
        <v>123</v>
      </c>
      <c r="NY547" s="1">
        <v>0</v>
      </c>
      <c r="OA547" s="1">
        <v>0</v>
      </c>
      <c r="OB547" s="1">
        <v>0</v>
      </c>
      <c r="OC547" s="1">
        <v>0</v>
      </c>
      <c r="OD547" s="1">
        <v>0</v>
      </c>
      <c r="OE547" s="1">
        <f t="shared" si="221"/>
        <v>0</v>
      </c>
      <c r="OF547" s="1">
        <v>0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0</v>
      </c>
      <c r="ON547" s="1">
        <v>0</v>
      </c>
      <c r="OO547" s="1">
        <v>0</v>
      </c>
      <c r="OP547" s="1">
        <f t="shared" si="222"/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0</v>
      </c>
      <c r="OW547" s="1">
        <v>0</v>
      </c>
      <c r="OX547" s="1">
        <v>0</v>
      </c>
      <c r="OY547" s="1">
        <v>0</v>
      </c>
      <c r="OZ547" s="1">
        <v>0</v>
      </c>
      <c r="PA547" s="1">
        <v>0</v>
      </c>
      <c r="PB547" s="1">
        <v>0</v>
      </c>
    </row>
    <row r="548" spans="1:418" x14ac:dyDescent="0.25">
      <c r="A548" s="1">
        <v>547</v>
      </c>
      <c r="B548" s="25" t="s">
        <v>2</v>
      </c>
      <c r="C548" s="1">
        <v>0</v>
      </c>
      <c r="D548" s="1">
        <v>1</v>
      </c>
      <c r="E548" s="1">
        <v>55</v>
      </c>
      <c r="F548" s="1">
        <v>0</v>
      </c>
      <c r="G548" s="1">
        <v>1</v>
      </c>
      <c r="H548" s="1">
        <v>0</v>
      </c>
      <c r="I548" s="1">
        <v>0</v>
      </c>
      <c r="J548" s="1" t="s">
        <v>107</v>
      </c>
      <c r="K548" s="1">
        <v>0</v>
      </c>
      <c r="L548" s="1">
        <v>0</v>
      </c>
      <c r="M548" s="1">
        <v>0</v>
      </c>
      <c r="N548" s="1">
        <v>1</v>
      </c>
      <c r="O548" s="1" t="s">
        <v>491</v>
      </c>
      <c r="P548" s="1" t="s">
        <v>438</v>
      </c>
      <c r="Q548" s="1" t="s">
        <v>315</v>
      </c>
      <c r="R548" s="1" t="s">
        <v>393</v>
      </c>
      <c r="S548" s="1">
        <v>0</v>
      </c>
      <c r="T548" s="1" t="s">
        <v>156</v>
      </c>
      <c r="U548" s="1" t="s">
        <v>150</v>
      </c>
      <c r="V548" s="1" t="s">
        <v>110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2</v>
      </c>
      <c r="BA548" s="1">
        <v>0</v>
      </c>
      <c r="BB548" s="1">
        <v>1</v>
      </c>
      <c r="BC548" s="1">
        <v>0</v>
      </c>
      <c r="BD548" s="1">
        <v>0</v>
      </c>
      <c r="BE548" s="1">
        <f t="shared" si="228"/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K548" s="1" t="s">
        <v>125</v>
      </c>
      <c r="CL548" s="1">
        <v>0</v>
      </c>
      <c r="CM548" s="2">
        <v>44041</v>
      </c>
      <c r="CN548" s="2">
        <v>44042</v>
      </c>
      <c r="CO548" s="2"/>
      <c r="CP548" s="2"/>
      <c r="CQ548" s="2"/>
      <c r="CR548" s="2"/>
      <c r="CS548" s="2">
        <v>44044</v>
      </c>
      <c r="CT548" s="3"/>
      <c r="CU548" s="3">
        <f t="shared" si="212"/>
        <v>3</v>
      </c>
      <c r="CV548" s="3"/>
      <c r="CW548" s="3"/>
      <c r="CX548" s="3"/>
      <c r="CY548" s="3">
        <f t="shared" ref="CY548:CY550" si="234">CU548-CV548-CW548</f>
        <v>3</v>
      </c>
      <c r="CZ548" s="3">
        <v>0</v>
      </c>
      <c r="DA548" s="3">
        <v>1</v>
      </c>
      <c r="DB548" s="3">
        <v>0</v>
      </c>
      <c r="DC548" s="3">
        <f t="shared" si="213"/>
        <v>1</v>
      </c>
      <c r="DD548" s="2">
        <v>44031</v>
      </c>
      <c r="DE548" s="1">
        <v>0</v>
      </c>
      <c r="DF548" s="3">
        <f t="shared" si="216"/>
        <v>10</v>
      </c>
      <c r="DG548" s="3">
        <f t="shared" si="214"/>
        <v>7</v>
      </c>
      <c r="DH548" s="1">
        <v>1</v>
      </c>
      <c r="DI548" s="1">
        <v>1</v>
      </c>
      <c r="DJ548" s="1">
        <v>1</v>
      </c>
      <c r="DK548" s="1">
        <v>0</v>
      </c>
      <c r="DL548" s="1">
        <v>0</v>
      </c>
      <c r="DM548" s="1">
        <v>0</v>
      </c>
      <c r="DN548" s="1">
        <v>1</v>
      </c>
      <c r="DO548" s="1">
        <v>1</v>
      </c>
      <c r="DP548" s="1">
        <v>0</v>
      </c>
      <c r="DQ548" s="1">
        <v>0</v>
      </c>
      <c r="DR548" s="1">
        <v>1</v>
      </c>
      <c r="DS548" s="1">
        <v>1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I548" s="4"/>
      <c r="EJ548" s="3"/>
      <c r="EK548" s="3"/>
      <c r="EL548" s="3"/>
      <c r="EM548" s="1">
        <v>150</v>
      </c>
      <c r="EN548" s="1">
        <v>100</v>
      </c>
      <c r="EO548" s="4">
        <f t="shared" si="223"/>
        <v>116.66666666666667</v>
      </c>
      <c r="EP548" s="3">
        <v>0</v>
      </c>
      <c r="EQ548" s="1">
        <v>100</v>
      </c>
      <c r="ER548" s="1">
        <v>1</v>
      </c>
      <c r="ES548" s="1">
        <v>36</v>
      </c>
      <c r="ET548" s="1">
        <v>1</v>
      </c>
      <c r="EU548" s="4">
        <v>37.799999999999997</v>
      </c>
      <c r="EV548" s="3">
        <v>0</v>
      </c>
      <c r="EW548" s="4">
        <v>38</v>
      </c>
      <c r="EX548" s="1">
        <v>78</v>
      </c>
      <c r="EY548" s="1">
        <v>1</v>
      </c>
      <c r="EZ548" s="1" t="s">
        <v>51</v>
      </c>
      <c r="FA548" s="1">
        <v>1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1</v>
      </c>
      <c r="FH548" s="1">
        <v>0</v>
      </c>
      <c r="FI548" s="1">
        <v>1</v>
      </c>
      <c r="FJ548" s="1">
        <v>1</v>
      </c>
      <c r="FK548" s="1">
        <v>0</v>
      </c>
      <c r="FL548" s="1">
        <v>0</v>
      </c>
      <c r="FM548" s="1" t="s">
        <v>105</v>
      </c>
      <c r="FN548" s="1" t="s">
        <v>83</v>
      </c>
      <c r="FO548" s="1">
        <v>0</v>
      </c>
      <c r="FP548" s="1">
        <v>0</v>
      </c>
      <c r="FQ548" s="1">
        <v>1</v>
      </c>
      <c r="FR548" s="1">
        <v>1</v>
      </c>
      <c r="FS548" s="1">
        <f t="shared" si="215"/>
        <v>2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f t="shared" si="210"/>
        <v>1</v>
      </c>
      <c r="GA548" s="1">
        <v>1</v>
      </c>
      <c r="GB548" s="1">
        <v>1</v>
      </c>
      <c r="GC548" s="1">
        <v>0</v>
      </c>
      <c r="GD548" s="1">
        <v>0</v>
      </c>
      <c r="GE548" s="1">
        <v>0</v>
      </c>
      <c r="GF548" s="1">
        <v>0</v>
      </c>
      <c r="GG548" s="1">
        <v>1</v>
      </c>
      <c r="GH548" s="1">
        <f t="shared" si="211"/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3">
        <f t="shared" si="217"/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f t="shared" si="218"/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f t="shared" si="229"/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F548" s="1">
        <v>9</v>
      </c>
      <c r="JG548" s="1">
        <v>0</v>
      </c>
      <c r="JH548" s="1">
        <v>0</v>
      </c>
      <c r="JI548" s="1">
        <v>1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1</v>
      </c>
      <c r="JT548" s="1">
        <v>1</v>
      </c>
      <c r="JU548" s="1">
        <v>0</v>
      </c>
      <c r="JV548" s="1">
        <v>0</v>
      </c>
      <c r="JW548" s="1">
        <v>0</v>
      </c>
      <c r="JX548" s="1">
        <v>0</v>
      </c>
      <c r="KB548" s="1">
        <v>0</v>
      </c>
      <c r="KC548" s="1">
        <f t="shared" si="230"/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 t="s">
        <v>102</v>
      </c>
      <c r="KX548" s="1">
        <v>1</v>
      </c>
      <c r="KY548" s="1">
        <v>0</v>
      </c>
      <c r="KZ548" s="4">
        <v>15.8</v>
      </c>
      <c r="LA548" s="4">
        <v>45.3</v>
      </c>
      <c r="LB548" s="1">
        <v>8300</v>
      </c>
      <c r="LC548" s="1">
        <v>7580</v>
      </c>
      <c r="LD548" s="1">
        <v>104</v>
      </c>
      <c r="LE548" s="1">
        <v>212000</v>
      </c>
      <c r="LL548" s="1">
        <v>458</v>
      </c>
      <c r="LM548" s="4">
        <v>207.8</v>
      </c>
      <c r="LP548" s="4">
        <v>290</v>
      </c>
      <c r="LQ548" s="6">
        <v>7.0000000000000001E-3</v>
      </c>
      <c r="LV548" s="1">
        <v>0</v>
      </c>
      <c r="LX548" s="1">
        <v>0</v>
      </c>
      <c r="LY548" s="1">
        <v>0</v>
      </c>
      <c r="LZ548" s="1">
        <v>1</v>
      </c>
      <c r="MA548" s="1">
        <v>0</v>
      </c>
      <c r="MB548" s="1">
        <f t="shared" si="219"/>
        <v>1</v>
      </c>
      <c r="MC548" s="1">
        <v>1</v>
      </c>
      <c r="MD548" s="1">
        <v>0</v>
      </c>
      <c r="ME548" s="1">
        <v>1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f t="shared" si="220"/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 t="s">
        <v>123</v>
      </c>
      <c r="NY548" s="1">
        <v>0</v>
      </c>
      <c r="OA548" s="1">
        <v>0</v>
      </c>
      <c r="OB548" s="1">
        <v>0</v>
      </c>
      <c r="OC548" s="1">
        <v>0</v>
      </c>
      <c r="OD548" s="1">
        <v>0</v>
      </c>
      <c r="OE548" s="1">
        <f t="shared" si="221"/>
        <v>0</v>
      </c>
      <c r="OF548" s="1">
        <v>0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0</v>
      </c>
      <c r="OM548" s="1">
        <v>0</v>
      </c>
      <c r="ON548" s="1">
        <v>0</v>
      </c>
      <c r="OO548" s="1">
        <v>0</v>
      </c>
      <c r="OP548" s="1">
        <f t="shared" si="222"/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0</v>
      </c>
      <c r="OW548" s="1">
        <v>0</v>
      </c>
      <c r="OX548" s="1">
        <v>0</v>
      </c>
      <c r="OY548" s="1">
        <v>0</v>
      </c>
      <c r="OZ548" s="1">
        <v>0</v>
      </c>
      <c r="PA548" s="1">
        <v>0</v>
      </c>
      <c r="PB548" s="1">
        <v>0</v>
      </c>
    </row>
    <row r="549" spans="1:418" x14ac:dyDescent="0.25">
      <c r="A549" s="1">
        <v>548</v>
      </c>
      <c r="B549" s="25" t="s">
        <v>1</v>
      </c>
      <c r="C549" s="1">
        <v>1</v>
      </c>
      <c r="D549" s="1">
        <v>0</v>
      </c>
      <c r="E549" s="1">
        <v>58</v>
      </c>
      <c r="F549" s="1">
        <v>0</v>
      </c>
      <c r="G549" s="1">
        <v>1</v>
      </c>
      <c r="H549" s="1">
        <v>0</v>
      </c>
      <c r="I549" s="1">
        <v>0</v>
      </c>
      <c r="J549" s="1" t="s">
        <v>107</v>
      </c>
      <c r="K549" s="1">
        <v>0</v>
      </c>
      <c r="L549" s="1">
        <v>0</v>
      </c>
      <c r="M549" s="1">
        <v>0</v>
      </c>
      <c r="N549" s="1">
        <v>1</v>
      </c>
      <c r="O549" s="1" t="s">
        <v>107</v>
      </c>
      <c r="P549" s="1" t="s">
        <v>438</v>
      </c>
      <c r="Q549" s="1" t="s">
        <v>489</v>
      </c>
      <c r="R549" s="1" t="s">
        <v>221</v>
      </c>
      <c r="S549" s="1">
        <v>0</v>
      </c>
      <c r="T549" s="1" t="s">
        <v>155</v>
      </c>
      <c r="U549" s="1" t="s">
        <v>149</v>
      </c>
      <c r="V549" s="1" t="s">
        <v>110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1</v>
      </c>
      <c r="BA549" s="1">
        <v>0</v>
      </c>
      <c r="BB549" s="1">
        <v>1</v>
      </c>
      <c r="BC549" s="1">
        <v>0</v>
      </c>
      <c r="BD549" s="1">
        <v>0</v>
      </c>
      <c r="BE549" s="1">
        <f t="shared" si="228"/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K549" s="1" t="s">
        <v>123</v>
      </c>
      <c r="CL549" s="1">
        <v>0</v>
      </c>
      <c r="CM549" s="2">
        <v>44059</v>
      </c>
      <c r="CN549" s="2">
        <v>44060</v>
      </c>
      <c r="CO549" s="2"/>
      <c r="CP549" s="2"/>
      <c r="CQ549" s="2">
        <v>44062</v>
      </c>
      <c r="CR549" s="2">
        <v>44068</v>
      </c>
      <c r="CS549" s="2">
        <v>44071</v>
      </c>
      <c r="CT549" s="3">
        <f t="shared" si="225"/>
        <v>3</v>
      </c>
      <c r="CU549" s="3">
        <f t="shared" si="212"/>
        <v>12</v>
      </c>
      <c r="CV549" s="3"/>
      <c r="CW549" s="3">
        <f>CR549-CQ549</f>
        <v>6</v>
      </c>
      <c r="CX549" s="3">
        <v>6</v>
      </c>
      <c r="CY549" s="3">
        <f t="shared" si="234"/>
        <v>6</v>
      </c>
      <c r="CZ549" s="3">
        <v>1</v>
      </c>
      <c r="DA549" s="3">
        <v>1</v>
      </c>
      <c r="DB549" s="3">
        <v>0</v>
      </c>
      <c r="DC549" s="3">
        <f t="shared" si="213"/>
        <v>2</v>
      </c>
      <c r="DD549" s="2">
        <v>44056</v>
      </c>
      <c r="DE549" s="1">
        <v>0</v>
      </c>
      <c r="DF549" s="3">
        <f t="shared" si="216"/>
        <v>3</v>
      </c>
      <c r="DG549" s="3">
        <f t="shared" si="214"/>
        <v>5</v>
      </c>
      <c r="DH549" s="1">
        <v>1</v>
      </c>
      <c r="DI549" s="1">
        <v>1</v>
      </c>
      <c r="DJ549" s="1">
        <v>0</v>
      </c>
      <c r="DK549" s="1">
        <v>0</v>
      </c>
      <c r="DL549" s="1">
        <v>0</v>
      </c>
      <c r="DM549" s="1">
        <v>0</v>
      </c>
      <c r="DN549" s="1">
        <v>1</v>
      </c>
      <c r="DO549" s="1">
        <v>1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1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75</v>
      </c>
      <c r="EH549" s="1">
        <v>1.65</v>
      </c>
      <c r="EI549" s="4">
        <f t="shared" si="231"/>
        <v>27.548209366391188</v>
      </c>
      <c r="EJ549" s="3">
        <v>0</v>
      </c>
      <c r="EK549" s="3">
        <v>1</v>
      </c>
      <c r="EL549" s="3">
        <v>0</v>
      </c>
      <c r="EM549" s="1">
        <v>100</v>
      </c>
      <c r="EN549" s="1">
        <v>60</v>
      </c>
      <c r="EO549" s="4">
        <f t="shared" si="223"/>
        <v>73.333333333333329</v>
      </c>
      <c r="EP549" s="3">
        <v>0</v>
      </c>
      <c r="EQ549" s="1">
        <v>80</v>
      </c>
      <c r="ER549" s="1">
        <v>0</v>
      </c>
      <c r="ES549" s="1">
        <v>20</v>
      </c>
      <c r="ET549" s="1">
        <v>0</v>
      </c>
      <c r="EU549" s="4">
        <v>37</v>
      </c>
      <c r="EV549" s="3">
        <v>0</v>
      </c>
      <c r="EW549" s="4">
        <v>38</v>
      </c>
      <c r="EX549" s="1">
        <v>80</v>
      </c>
      <c r="EY549" s="1">
        <v>1</v>
      </c>
      <c r="EZ549" s="1" t="s">
        <v>51</v>
      </c>
      <c r="FA549" s="1">
        <v>1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2</v>
      </c>
      <c r="FJ549" s="1">
        <v>0</v>
      </c>
      <c r="FK549" s="1">
        <v>1</v>
      </c>
      <c r="FL549" s="1">
        <v>0</v>
      </c>
      <c r="FM549" s="1" t="s">
        <v>104</v>
      </c>
      <c r="FN549" s="1" t="s">
        <v>83</v>
      </c>
      <c r="FO549" s="1">
        <v>0</v>
      </c>
      <c r="FP549" s="1">
        <v>0</v>
      </c>
      <c r="FQ549" s="1">
        <v>1</v>
      </c>
      <c r="FR549" s="1">
        <v>1</v>
      </c>
      <c r="FS549" s="1">
        <f t="shared" si="215"/>
        <v>4</v>
      </c>
      <c r="FT549" s="1">
        <v>0</v>
      </c>
      <c r="FU549" s="1">
        <v>0</v>
      </c>
      <c r="FV549" s="1">
        <v>0</v>
      </c>
      <c r="FW549" s="1">
        <v>1</v>
      </c>
      <c r="FX549" s="1">
        <v>0</v>
      </c>
      <c r="FY549" s="1">
        <v>0</v>
      </c>
      <c r="FZ549" s="1">
        <f t="shared" si="210"/>
        <v>1</v>
      </c>
      <c r="GA549" s="1">
        <v>1</v>
      </c>
      <c r="GB549" s="1">
        <v>1</v>
      </c>
      <c r="GC549" s="1">
        <v>0</v>
      </c>
      <c r="GD549" s="1">
        <v>0</v>
      </c>
      <c r="GE549" s="1">
        <v>0</v>
      </c>
      <c r="GF549" s="1">
        <v>0</v>
      </c>
      <c r="GG549" s="1">
        <v>1</v>
      </c>
      <c r="GH549" s="1">
        <f t="shared" si="211"/>
        <v>1</v>
      </c>
      <c r="GI549" s="1">
        <v>1</v>
      </c>
      <c r="GJ549" s="1">
        <v>0</v>
      </c>
      <c r="GK549" s="1">
        <v>1</v>
      </c>
      <c r="GL549" s="1">
        <v>1</v>
      </c>
      <c r="GM549" s="1">
        <v>0</v>
      </c>
      <c r="GN549" s="1">
        <v>0</v>
      </c>
      <c r="GO549" s="1">
        <v>0</v>
      </c>
      <c r="GP549" s="1">
        <v>0</v>
      </c>
      <c r="GQ549" s="1">
        <v>1</v>
      </c>
      <c r="GR549" s="3">
        <f t="shared" si="217"/>
        <v>1</v>
      </c>
      <c r="GS549" s="1">
        <v>0</v>
      </c>
      <c r="GT549" s="1">
        <v>1</v>
      </c>
      <c r="GU549" s="1">
        <v>0</v>
      </c>
      <c r="GV549" s="1">
        <v>0</v>
      </c>
      <c r="GW549" s="1">
        <v>0</v>
      </c>
      <c r="GX549" s="1">
        <f t="shared" si="218"/>
        <v>1</v>
      </c>
      <c r="GY549" s="1">
        <v>1</v>
      </c>
      <c r="GZ549" s="1">
        <v>0</v>
      </c>
      <c r="HA549" s="1">
        <v>0</v>
      </c>
      <c r="HB549" s="1">
        <v>1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1</v>
      </c>
      <c r="IC549" s="1">
        <v>0</v>
      </c>
      <c r="ID549" s="1">
        <v>1</v>
      </c>
      <c r="IE549" s="1">
        <v>0</v>
      </c>
      <c r="IF549" s="1">
        <v>1</v>
      </c>
      <c r="IG549" s="1">
        <v>1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1</v>
      </c>
      <c r="IN549" s="1">
        <v>0</v>
      </c>
      <c r="IO549" s="1">
        <v>0</v>
      </c>
      <c r="IP549" s="1">
        <v>1</v>
      </c>
      <c r="IQ549" s="1">
        <f t="shared" si="229"/>
        <v>2</v>
      </c>
      <c r="IR549" s="1">
        <v>1</v>
      </c>
      <c r="IS549" s="1">
        <v>1</v>
      </c>
      <c r="IT549" s="1">
        <v>1</v>
      </c>
      <c r="IU549" s="1">
        <v>1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109</v>
      </c>
      <c r="JB549" s="1">
        <v>0</v>
      </c>
      <c r="JC549" s="1">
        <v>0</v>
      </c>
      <c r="JD549" s="1">
        <v>1</v>
      </c>
      <c r="JE549" s="1">
        <v>0</v>
      </c>
      <c r="JF549" s="1">
        <v>7</v>
      </c>
      <c r="JG549" s="1">
        <v>0</v>
      </c>
      <c r="JH549" s="1">
        <v>0</v>
      </c>
      <c r="JI549" s="1">
        <v>1</v>
      </c>
      <c r="JJ549" s="1">
        <v>8</v>
      </c>
      <c r="JK549" s="1">
        <v>0</v>
      </c>
      <c r="JL549" s="1">
        <v>1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1</v>
      </c>
      <c r="JT549" s="1">
        <v>1</v>
      </c>
      <c r="JU549" s="1">
        <v>1</v>
      </c>
      <c r="JV549" s="1">
        <v>1</v>
      </c>
      <c r="JW549" s="1">
        <v>1</v>
      </c>
      <c r="JX549" s="1">
        <v>1</v>
      </c>
      <c r="JY549" s="2">
        <v>44063</v>
      </c>
      <c r="JZ549" s="2">
        <v>44068</v>
      </c>
      <c r="KA549" s="1">
        <f t="shared" si="232"/>
        <v>5</v>
      </c>
      <c r="KB549" s="1">
        <v>1</v>
      </c>
      <c r="KC549" s="1">
        <f t="shared" si="230"/>
        <v>4</v>
      </c>
      <c r="KD549" s="1">
        <v>1</v>
      </c>
      <c r="KE549" s="1">
        <v>1</v>
      </c>
      <c r="KF549" s="1">
        <v>1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1</v>
      </c>
      <c r="KP549" s="1">
        <v>0</v>
      </c>
      <c r="KQ549" s="1">
        <v>1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 t="s">
        <v>102</v>
      </c>
      <c r="KX549" s="1">
        <v>1</v>
      </c>
      <c r="KY549" s="1">
        <v>0</v>
      </c>
      <c r="KZ549" s="4">
        <v>13.4</v>
      </c>
      <c r="LA549" s="4">
        <v>36.9</v>
      </c>
      <c r="LB549" s="1">
        <v>16580</v>
      </c>
      <c r="LC549" s="1">
        <v>15550</v>
      </c>
      <c r="LD549" s="1">
        <v>490</v>
      </c>
      <c r="LE549" s="1">
        <v>297000</v>
      </c>
      <c r="LF549" s="5">
        <v>0.87</v>
      </c>
      <c r="LG549" s="5">
        <v>25.3</v>
      </c>
      <c r="LH549" s="5">
        <v>0.41</v>
      </c>
      <c r="LI549" s="5">
        <v>0.25</v>
      </c>
      <c r="LK549" s="1">
        <v>47.7</v>
      </c>
      <c r="LL549" s="1">
        <v>350</v>
      </c>
      <c r="LP549" s="4">
        <v>308</v>
      </c>
      <c r="LQ549" s="6">
        <v>7.0000000000000001E-3</v>
      </c>
      <c r="LV549" s="1">
        <v>1</v>
      </c>
      <c r="LW549" s="1" t="s">
        <v>116</v>
      </c>
      <c r="LX549" s="1">
        <v>0</v>
      </c>
      <c r="LY549" s="1">
        <v>1</v>
      </c>
      <c r="LZ549" s="1">
        <v>1</v>
      </c>
      <c r="MA549" s="1">
        <v>0</v>
      </c>
      <c r="MB549" s="1">
        <f t="shared" si="219"/>
        <v>1</v>
      </c>
      <c r="MC549" s="1">
        <v>1</v>
      </c>
      <c r="MD549" s="1">
        <v>0</v>
      </c>
      <c r="ME549" s="1">
        <v>0</v>
      </c>
      <c r="MF549" s="1">
        <v>0</v>
      </c>
      <c r="MG549" s="1">
        <v>1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f t="shared" si="220"/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 t="s">
        <v>482</v>
      </c>
      <c r="NC549" s="4">
        <v>12.3</v>
      </c>
      <c r="ND549" s="4">
        <v>35.9</v>
      </c>
      <c r="NE549" s="1">
        <v>11070</v>
      </c>
      <c r="NF549" s="1">
        <v>9730</v>
      </c>
      <c r="NG549" s="1">
        <v>590</v>
      </c>
      <c r="NH549" s="1">
        <v>397000</v>
      </c>
      <c r="NI549" s="5">
        <v>0.56999999999999995</v>
      </c>
      <c r="NJ549" s="5">
        <v>17.2</v>
      </c>
      <c r="NP549" s="4">
        <v>47.46</v>
      </c>
      <c r="NS549" s="1">
        <v>230</v>
      </c>
      <c r="NW549" s="1">
        <v>12.3</v>
      </c>
      <c r="NY549" s="1">
        <v>1</v>
      </c>
      <c r="NZ549" s="1" t="s">
        <v>119</v>
      </c>
      <c r="OA549" s="1">
        <v>0</v>
      </c>
      <c r="OB549" s="1">
        <v>1</v>
      </c>
      <c r="OC549" s="1">
        <v>1</v>
      </c>
      <c r="OD549" s="1">
        <v>0</v>
      </c>
      <c r="OE549" s="1">
        <f t="shared" si="221"/>
        <v>1</v>
      </c>
      <c r="OF549" s="1">
        <v>1</v>
      </c>
      <c r="OG549" s="1">
        <v>0</v>
      </c>
      <c r="OH549" s="1">
        <v>0</v>
      </c>
      <c r="OI549" s="1">
        <v>0</v>
      </c>
      <c r="OJ549" s="1">
        <v>0</v>
      </c>
      <c r="OK549" s="1">
        <v>1</v>
      </c>
      <c r="OL549" s="1">
        <v>0</v>
      </c>
      <c r="OM549" s="1">
        <v>0</v>
      </c>
      <c r="ON549" s="1">
        <v>0</v>
      </c>
      <c r="OO549" s="1">
        <v>0</v>
      </c>
      <c r="OP549" s="1">
        <f t="shared" si="222"/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0</v>
      </c>
      <c r="OZ549" s="1">
        <v>0</v>
      </c>
      <c r="PA549" s="1">
        <v>0</v>
      </c>
      <c r="PB549" s="1">
        <v>0</v>
      </c>
    </row>
    <row r="550" spans="1:418" x14ac:dyDescent="0.25">
      <c r="A550" s="1">
        <v>549</v>
      </c>
      <c r="B550" s="25" t="s">
        <v>2</v>
      </c>
      <c r="C550" s="1">
        <v>0</v>
      </c>
      <c r="D550" s="1">
        <v>1</v>
      </c>
      <c r="E550" s="1">
        <v>59</v>
      </c>
      <c r="F550" s="1">
        <v>0</v>
      </c>
      <c r="G550" s="1">
        <v>1</v>
      </c>
      <c r="H550" s="1">
        <v>0</v>
      </c>
      <c r="I550" s="1">
        <v>0</v>
      </c>
      <c r="J550" s="1" t="s">
        <v>107</v>
      </c>
      <c r="K550" s="1">
        <v>0</v>
      </c>
      <c r="L550" s="1">
        <v>0</v>
      </c>
      <c r="M550" s="1">
        <v>0</v>
      </c>
      <c r="N550" s="1">
        <v>1</v>
      </c>
      <c r="O550" s="1" t="s">
        <v>107</v>
      </c>
      <c r="P550" s="1" t="s">
        <v>438</v>
      </c>
      <c r="Q550" s="1" t="s">
        <v>315</v>
      </c>
      <c r="R550" s="1" t="s">
        <v>393</v>
      </c>
      <c r="S550" s="1">
        <v>0</v>
      </c>
      <c r="T550" s="1" t="s">
        <v>155</v>
      </c>
      <c r="U550" s="1" t="s">
        <v>150</v>
      </c>
      <c r="V550" s="1" t="s">
        <v>110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2</v>
      </c>
      <c r="BA550" s="1">
        <v>0</v>
      </c>
      <c r="BB550" s="1">
        <v>1</v>
      </c>
      <c r="BC550" s="1">
        <v>0</v>
      </c>
      <c r="BD550" s="1">
        <v>0</v>
      </c>
      <c r="BE550" s="1">
        <f t="shared" si="228"/>
        <v>2</v>
      </c>
      <c r="BF550" s="1">
        <v>1</v>
      </c>
      <c r="BG550" s="1">
        <v>1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1</v>
      </c>
      <c r="CH550" s="1">
        <v>0</v>
      </c>
      <c r="CK550" s="1" t="s">
        <v>125</v>
      </c>
      <c r="CL550" s="1">
        <v>0</v>
      </c>
      <c r="CM550" s="2">
        <v>43997</v>
      </c>
      <c r="CN550" s="2">
        <v>43997</v>
      </c>
      <c r="CO550" s="2"/>
      <c r="CP550" s="2"/>
      <c r="CQ550" s="2"/>
      <c r="CR550" s="2"/>
      <c r="CS550" s="2">
        <v>44001</v>
      </c>
      <c r="CT550" s="3"/>
      <c r="CU550" s="3">
        <f t="shared" si="212"/>
        <v>4</v>
      </c>
      <c r="CV550" s="3"/>
      <c r="CW550" s="3"/>
      <c r="CX550" s="3"/>
      <c r="CY550" s="3">
        <f t="shared" si="234"/>
        <v>4</v>
      </c>
      <c r="CZ550" s="3">
        <v>0</v>
      </c>
      <c r="DA550" s="3">
        <v>1</v>
      </c>
      <c r="DB550" s="3">
        <v>0</v>
      </c>
      <c r="DC550" s="3">
        <f t="shared" si="213"/>
        <v>1</v>
      </c>
      <c r="DD550" s="2">
        <v>43991</v>
      </c>
      <c r="DE550" s="1">
        <v>0</v>
      </c>
      <c r="DF550" s="3">
        <f t="shared" si="216"/>
        <v>6</v>
      </c>
      <c r="DG550" s="3">
        <f t="shared" si="214"/>
        <v>8</v>
      </c>
      <c r="DH550" s="1">
        <v>1</v>
      </c>
      <c r="DI550" s="1">
        <v>1</v>
      </c>
      <c r="DJ550" s="1">
        <v>1</v>
      </c>
      <c r="DK550" s="1">
        <v>1</v>
      </c>
      <c r="DL550" s="1">
        <v>0</v>
      </c>
      <c r="DM550" s="1">
        <v>0</v>
      </c>
      <c r="DN550" s="1">
        <v>1</v>
      </c>
      <c r="DO550" s="1">
        <v>1</v>
      </c>
      <c r="DP550" s="1">
        <v>0</v>
      </c>
      <c r="DQ550" s="1">
        <v>0</v>
      </c>
      <c r="DR550" s="1">
        <v>1</v>
      </c>
      <c r="DS550" s="1">
        <v>1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I550" s="4"/>
      <c r="EJ550" s="3"/>
      <c r="EK550" s="3"/>
      <c r="EL550" s="3"/>
      <c r="EM550" s="1">
        <v>120</v>
      </c>
      <c r="EN550" s="1">
        <v>60</v>
      </c>
      <c r="EO550" s="4">
        <f t="shared" si="223"/>
        <v>80</v>
      </c>
      <c r="EP550" s="3">
        <v>0</v>
      </c>
      <c r="EQ550" s="1">
        <v>125</v>
      </c>
      <c r="ER550" s="1">
        <v>1</v>
      </c>
      <c r="ES550" s="1">
        <v>22</v>
      </c>
      <c r="ET550" s="1">
        <v>0</v>
      </c>
      <c r="EU550" s="4">
        <v>37.1</v>
      </c>
      <c r="EV550" s="3">
        <v>0</v>
      </c>
      <c r="EW550" s="4">
        <v>37.1</v>
      </c>
      <c r="EX550" s="1">
        <v>90</v>
      </c>
      <c r="EY550" s="1">
        <v>0</v>
      </c>
      <c r="EZ550" s="1" t="s">
        <v>51</v>
      </c>
      <c r="FA550" s="1">
        <v>1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1</v>
      </c>
      <c r="FI550" s="1">
        <v>1</v>
      </c>
      <c r="FJ550" s="1">
        <v>1</v>
      </c>
      <c r="FK550" s="1">
        <v>0</v>
      </c>
      <c r="FL550" s="1">
        <v>0</v>
      </c>
      <c r="FM550" s="1" t="s">
        <v>104</v>
      </c>
      <c r="FN550" s="1" t="s">
        <v>82</v>
      </c>
      <c r="FO550" s="1">
        <v>0</v>
      </c>
      <c r="FP550" s="1">
        <v>1</v>
      </c>
      <c r="FQ550" s="1">
        <v>0</v>
      </c>
      <c r="FR550" s="1">
        <v>1</v>
      </c>
      <c r="FS550" s="1">
        <f t="shared" si="215"/>
        <v>1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f t="shared" si="210"/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f t="shared" si="211"/>
        <v>1</v>
      </c>
      <c r="GI550" s="1">
        <v>1</v>
      </c>
      <c r="GJ550" s="1">
        <v>0</v>
      </c>
      <c r="GK550" s="1">
        <v>1</v>
      </c>
      <c r="GL550" s="1">
        <v>1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3">
        <f t="shared" si="217"/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f t="shared" si="218"/>
        <v>2</v>
      </c>
      <c r="GY550" s="1">
        <v>1</v>
      </c>
      <c r="GZ550" s="1">
        <v>0</v>
      </c>
      <c r="HA550" s="1">
        <v>1</v>
      </c>
      <c r="HB550" s="1">
        <v>1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1</v>
      </c>
      <c r="IG550" s="1">
        <v>1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1">
        <v>1</v>
      </c>
      <c r="IN550" s="1">
        <v>0</v>
      </c>
      <c r="IO550" s="1">
        <v>0</v>
      </c>
      <c r="IP550" s="1">
        <v>0</v>
      </c>
      <c r="IQ550" s="1">
        <f t="shared" si="229"/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352</v>
      </c>
      <c r="JB550" s="1">
        <v>1</v>
      </c>
      <c r="JC550" s="1">
        <v>0</v>
      </c>
      <c r="JD550" s="1">
        <v>0</v>
      </c>
      <c r="JE550" s="1">
        <v>0</v>
      </c>
      <c r="JF550" s="1">
        <v>9</v>
      </c>
      <c r="JG550" s="1">
        <v>0</v>
      </c>
      <c r="JH550" s="1">
        <v>0</v>
      </c>
      <c r="JI550" s="1">
        <v>1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1</v>
      </c>
      <c r="JT550" s="1">
        <v>1</v>
      </c>
      <c r="JU550" s="1">
        <v>0</v>
      </c>
      <c r="JV550" s="1">
        <v>0</v>
      </c>
      <c r="JW550" s="1">
        <v>0</v>
      </c>
      <c r="JX550" s="1">
        <v>0</v>
      </c>
      <c r="KB550" s="1">
        <v>0</v>
      </c>
      <c r="KC550" s="1">
        <f t="shared" si="230"/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 t="s">
        <v>102</v>
      </c>
      <c r="KX550" s="1">
        <v>1</v>
      </c>
      <c r="KY550" s="1">
        <v>0</v>
      </c>
      <c r="KZ550" s="4">
        <v>15.7</v>
      </c>
      <c r="LA550" s="4">
        <v>45.4</v>
      </c>
      <c r="LB550" s="1">
        <v>9730</v>
      </c>
      <c r="LC550" s="1">
        <v>7460</v>
      </c>
      <c r="LD550" s="1">
        <v>1210</v>
      </c>
      <c r="LE550" s="1">
        <v>546000</v>
      </c>
      <c r="LF550" s="5">
        <v>0.91</v>
      </c>
      <c r="LG550" s="5">
        <v>14.1</v>
      </c>
      <c r="LH550" s="5">
        <v>0.64</v>
      </c>
      <c r="LI550" s="5">
        <v>0.32</v>
      </c>
      <c r="LJ550" s="4">
        <v>59.8</v>
      </c>
      <c r="LK550" s="1">
        <v>56.1</v>
      </c>
      <c r="LL550" s="1">
        <v>515</v>
      </c>
      <c r="LM550" s="4">
        <v>86.34</v>
      </c>
      <c r="LP550" s="4">
        <v>0.46</v>
      </c>
      <c r="LQ550" s="6">
        <v>4.0000000000000001E-3</v>
      </c>
      <c r="LV550" s="1">
        <v>1</v>
      </c>
      <c r="LW550" s="1" t="s">
        <v>118</v>
      </c>
      <c r="LX550" s="1">
        <v>1</v>
      </c>
      <c r="LY550" s="1">
        <v>0</v>
      </c>
      <c r="LZ550" s="1">
        <v>1</v>
      </c>
      <c r="MA550" s="1">
        <v>0</v>
      </c>
      <c r="MB550" s="1">
        <f t="shared" si="219"/>
        <v>2</v>
      </c>
      <c r="MC550" s="1">
        <v>1</v>
      </c>
      <c r="MD550" s="1">
        <v>1</v>
      </c>
      <c r="ME550" s="1">
        <v>0</v>
      </c>
      <c r="MF550" s="1">
        <v>0</v>
      </c>
      <c r="MG550" s="1">
        <v>1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f t="shared" si="220"/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 t="s">
        <v>123</v>
      </c>
      <c r="NC550" s="4">
        <v>15.7</v>
      </c>
      <c r="ND550" s="4">
        <v>45.5</v>
      </c>
      <c r="NE550" s="1">
        <v>9730</v>
      </c>
      <c r="NF550" s="1">
        <v>7460</v>
      </c>
      <c r="NG550" s="1">
        <v>1210</v>
      </c>
      <c r="NH550" s="1">
        <v>304000</v>
      </c>
      <c r="NI550" s="5">
        <v>0.95</v>
      </c>
      <c r="NJ550" s="5">
        <v>14.1</v>
      </c>
      <c r="NK550" s="5">
        <v>0.64</v>
      </c>
      <c r="NL550" s="5">
        <v>0.32</v>
      </c>
      <c r="NM550" s="4">
        <v>56</v>
      </c>
      <c r="NN550" s="1">
        <v>32</v>
      </c>
      <c r="NO550" s="1">
        <v>515</v>
      </c>
      <c r="NS550" s="1">
        <v>0.46</v>
      </c>
      <c r="NT550" s="7">
        <v>4.0000000000000001E-3</v>
      </c>
      <c r="NY550" s="1">
        <v>0</v>
      </c>
      <c r="OA550" s="1">
        <v>0</v>
      </c>
      <c r="OB550" s="1">
        <v>0</v>
      </c>
      <c r="OC550" s="1">
        <v>0</v>
      </c>
      <c r="OD550" s="1">
        <v>0</v>
      </c>
      <c r="OE550" s="1">
        <f t="shared" si="221"/>
        <v>0</v>
      </c>
      <c r="OF550" s="1">
        <v>0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0</v>
      </c>
      <c r="OM550" s="1">
        <v>0</v>
      </c>
      <c r="ON550" s="1">
        <v>0</v>
      </c>
      <c r="OO550" s="1">
        <v>0</v>
      </c>
      <c r="OP550" s="1">
        <f t="shared" si="222"/>
        <v>0</v>
      </c>
      <c r="OQ550" s="1">
        <v>0</v>
      </c>
      <c r="OR550" s="1">
        <v>0</v>
      </c>
      <c r="OS550" s="1">
        <v>0</v>
      </c>
      <c r="OT550" s="1">
        <v>0</v>
      </c>
      <c r="OU550" s="1">
        <v>0</v>
      </c>
      <c r="OV550" s="1">
        <v>0</v>
      </c>
      <c r="OW550" s="1">
        <v>0</v>
      </c>
      <c r="OX550" s="1">
        <v>0</v>
      </c>
      <c r="OY550" s="1">
        <v>0</v>
      </c>
      <c r="OZ550" s="1">
        <v>0</v>
      </c>
      <c r="PA550" s="1">
        <v>0</v>
      </c>
      <c r="PB550" s="1">
        <v>0</v>
      </c>
    </row>
    <row r="551" spans="1:418" x14ac:dyDescent="0.25">
      <c r="A551" s="1">
        <v>550</v>
      </c>
      <c r="B551" s="25" t="s">
        <v>1</v>
      </c>
      <c r="C551" s="1">
        <v>1</v>
      </c>
      <c r="D551" s="1">
        <v>0</v>
      </c>
      <c r="E551" s="1">
        <v>60</v>
      </c>
      <c r="F551" s="1">
        <v>0</v>
      </c>
      <c r="G551" s="1">
        <v>1</v>
      </c>
      <c r="H551" s="1">
        <v>0</v>
      </c>
      <c r="I551" s="1">
        <v>0</v>
      </c>
      <c r="J551" s="1" t="s">
        <v>107</v>
      </c>
      <c r="K551" s="1">
        <v>0</v>
      </c>
      <c r="L551" s="1">
        <v>0</v>
      </c>
      <c r="M551" s="1">
        <v>0</v>
      </c>
      <c r="N551" s="1">
        <v>1</v>
      </c>
      <c r="O551" s="1" t="s">
        <v>107</v>
      </c>
      <c r="P551" s="1" t="s">
        <v>438</v>
      </c>
      <c r="Q551" s="1" t="s">
        <v>315</v>
      </c>
      <c r="R551" s="1" t="s">
        <v>393</v>
      </c>
      <c r="S551" s="1">
        <v>0</v>
      </c>
      <c r="T551" s="1" t="s">
        <v>155</v>
      </c>
      <c r="U551" s="1" t="s">
        <v>150</v>
      </c>
      <c r="V551" s="1" t="s">
        <v>110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2</v>
      </c>
      <c r="BA551" s="1">
        <v>0</v>
      </c>
      <c r="BB551" s="1">
        <v>1</v>
      </c>
      <c r="BC551" s="1">
        <v>0</v>
      </c>
      <c r="BD551" s="1">
        <v>0</v>
      </c>
      <c r="BE551" s="1">
        <f t="shared" si="228"/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K551" s="1" t="s">
        <v>123</v>
      </c>
      <c r="CL551" s="1">
        <v>0</v>
      </c>
      <c r="CM551" s="2">
        <v>44021</v>
      </c>
      <c r="CN551" s="2"/>
      <c r="CO551" s="2"/>
      <c r="CP551" s="2"/>
      <c r="CQ551" s="2"/>
      <c r="CR551" s="2"/>
      <c r="CS551" s="2">
        <v>44022</v>
      </c>
      <c r="CT551" s="3"/>
      <c r="CU551" s="3">
        <f t="shared" si="212"/>
        <v>1</v>
      </c>
      <c r="CV551" s="3"/>
      <c r="CW551" s="3"/>
      <c r="CX551" s="3"/>
      <c r="CY551" s="3"/>
      <c r="CZ551" s="3">
        <v>0</v>
      </c>
      <c r="DA551" s="3">
        <v>0</v>
      </c>
      <c r="DB551" s="3">
        <v>1</v>
      </c>
      <c r="DC551" s="3">
        <f t="shared" si="213"/>
        <v>1</v>
      </c>
      <c r="DD551" s="2">
        <v>44016</v>
      </c>
      <c r="DE551" s="1">
        <v>0</v>
      </c>
      <c r="DF551" s="3">
        <f t="shared" si="216"/>
        <v>5</v>
      </c>
      <c r="DG551" s="3">
        <f t="shared" si="214"/>
        <v>5</v>
      </c>
      <c r="DH551" s="1">
        <v>1</v>
      </c>
      <c r="DI551" s="1">
        <v>1</v>
      </c>
      <c r="DJ551" s="1">
        <v>0</v>
      </c>
      <c r="DK551" s="1">
        <v>0</v>
      </c>
      <c r="DL551" s="1">
        <v>0</v>
      </c>
      <c r="DM551" s="1">
        <v>0</v>
      </c>
      <c r="DN551" s="1">
        <v>1</v>
      </c>
      <c r="DO551" s="1">
        <v>0</v>
      </c>
      <c r="DP551" s="1">
        <v>0</v>
      </c>
      <c r="DQ551" s="1">
        <v>0</v>
      </c>
      <c r="DR551" s="1">
        <v>1</v>
      </c>
      <c r="DS551" s="1">
        <v>1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I551" s="4"/>
      <c r="EJ551" s="3"/>
      <c r="EK551" s="3"/>
      <c r="EL551" s="3"/>
      <c r="EM551" s="1">
        <v>109</v>
      </c>
      <c r="EN551" s="1">
        <v>61</v>
      </c>
      <c r="EO551" s="4">
        <f t="shared" si="223"/>
        <v>77</v>
      </c>
      <c r="EP551" s="3">
        <v>0</v>
      </c>
      <c r="EQ551" s="1">
        <v>84</v>
      </c>
      <c r="ER551" s="1">
        <v>0</v>
      </c>
      <c r="ES551" s="1">
        <v>20</v>
      </c>
      <c r="ET551" s="1">
        <v>0</v>
      </c>
      <c r="EU551" s="4">
        <v>39.1</v>
      </c>
      <c r="EV551" s="3">
        <v>1</v>
      </c>
      <c r="EW551" s="4">
        <v>39.1</v>
      </c>
      <c r="EX551" s="1">
        <v>90</v>
      </c>
      <c r="EY551" s="1">
        <v>0</v>
      </c>
      <c r="EZ551" s="1" t="s">
        <v>51</v>
      </c>
      <c r="FA551" s="1">
        <v>1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1</v>
      </c>
      <c r="FK551" s="1">
        <v>0</v>
      </c>
      <c r="FL551" s="1">
        <v>0</v>
      </c>
      <c r="FM551" s="1" t="s">
        <v>104</v>
      </c>
      <c r="FN551" s="1" t="s">
        <v>81</v>
      </c>
      <c r="FO551" s="1">
        <v>1</v>
      </c>
      <c r="FP551" s="1">
        <v>0</v>
      </c>
      <c r="FQ551" s="1">
        <v>0</v>
      </c>
      <c r="FR551" s="1">
        <v>1</v>
      </c>
      <c r="FS551" s="1">
        <f t="shared" si="215"/>
        <v>1</v>
      </c>
      <c r="FT551" s="1">
        <v>0</v>
      </c>
      <c r="FU551" s="1">
        <v>0</v>
      </c>
      <c r="FV551" s="1">
        <v>0</v>
      </c>
      <c r="FW551" s="1">
        <v>1</v>
      </c>
      <c r="FX551" s="1">
        <v>0</v>
      </c>
      <c r="FY551" s="1">
        <v>0</v>
      </c>
      <c r="FZ551" s="1">
        <f t="shared" si="210"/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f t="shared" si="211"/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3">
        <f t="shared" si="217"/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f t="shared" si="218"/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1</v>
      </c>
      <c r="IG551" s="1">
        <v>1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v>0</v>
      </c>
      <c r="IQ551" s="1">
        <f t="shared" si="229"/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F551" s="1">
        <v>5</v>
      </c>
      <c r="JG551" s="1">
        <v>0</v>
      </c>
      <c r="JH551" s="1">
        <v>1</v>
      </c>
      <c r="JI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KB551" s="1">
        <v>0</v>
      </c>
      <c r="KC551" s="1">
        <f t="shared" si="230"/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 t="s">
        <v>102</v>
      </c>
      <c r="KX551" s="1">
        <v>1</v>
      </c>
      <c r="KY551" s="1">
        <v>0</v>
      </c>
      <c r="KZ551" s="4">
        <v>15.2</v>
      </c>
      <c r="LA551" s="4">
        <v>41.2</v>
      </c>
      <c r="LB551" s="1">
        <v>2700</v>
      </c>
      <c r="LC551" s="1">
        <v>1700</v>
      </c>
      <c r="LD551" s="1">
        <v>950</v>
      </c>
      <c r="LE551" s="1">
        <v>155000</v>
      </c>
      <c r="LL551" s="1">
        <v>286</v>
      </c>
      <c r="LM551" s="4">
        <v>85.19</v>
      </c>
      <c r="LV551" s="1">
        <v>0</v>
      </c>
      <c r="LX551" s="1">
        <v>0</v>
      </c>
      <c r="LY551" s="1">
        <v>0</v>
      </c>
      <c r="LZ551" s="1">
        <v>1</v>
      </c>
      <c r="MA551" s="1">
        <v>0</v>
      </c>
      <c r="MB551" s="1">
        <f t="shared" si="219"/>
        <v>2</v>
      </c>
      <c r="MC551" s="1">
        <v>1</v>
      </c>
      <c r="MD551" s="1">
        <v>1</v>
      </c>
      <c r="ME551" s="1">
        <v>0</v>
      </c>
      <c r="MF551" s="1">
        <v>0</v>
      </c>
      <c r="MG551" s="1">
        <v>1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f t="shared" si="220"/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 t="s">
        <v>123</v>
      </c>
      <c r="NY551" s="1">
        <v>0</v>
      </c>
      <c r="OA551" s="1">
        <v>0</v>
      </c>
      <c r="OB551" s="1">
        <v>0</v>
      </c>
      <c r="OC551" s="1">
        <v>0</v>
      </c>
      <c r="OD551" s="1">
        <v>0</v>
      </c>
      <c r="OE551" s="1">
        <f t="shared" si="221"/>
        <v>0</v>
      </c>
      <c r="OF551" s="1">
        <v>0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0</v>
      </c>
      <c r="ON551" s="1">
        <v>0</v>
      </c>
      <c r="OO551" s="1">
        <v>0</v>
      </c>
      <c r="OP551" s="1">
        <f t="shared" si="222"/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0</v>
      </c>
      <c r="OW551" s="1">
        <v>0</v>
      </c>
      <c r="OX551" s="1">
        <v>0</v>
      </c>
      <c r="OY551" s="1">
        <v>0</v>
      </c>
      <c r="OZ551" s="1">
        <v>0</v>
      </c>
      <c r="PA551" s="1">
        <v>0</v>
      </c>
      <c r="PB551" s="1">
        <v>0</v>
      </c>
    </row>
    <row r="552" spans="1:418" x14ac:dyDescent="0.25">
      <c r="A552" s="1">
        <v>551</v>
      </c>
      <c r="B552" s="25" t="s">
        <v>2</v>
      </c>
      <c r="C552" s="1">
        <v>0</v>
      </c>
      <c r="D552" s="1">
        <v>1</v>
      </c>
      <c r="E552" s="1">
        <v>62</v>
      </c>
      <c r="F552" s="1">
        <v>0</v>
      </c>
      <c r="G552" s="1">
        <v>1</v>
      </c>
      <c r="H552" s="1">
        <v>0</v>
      </c>
      <c r="I552" s="1">
        <v>0</v>
      </c>
      <c r="J552" s="1" t="s">
        <v>107</v>
      </c>
      <c r="K552" s="1">
        <v>0</v>
      </c>
      <c r="L552" s="1">
        <v>0</v>
      </c>
      <c r="M552" s="1">
        <v>0</v>
      </c>
      <c r="N552" s="1">
        <v>1</v>
      </c>
      <c r="O552" s="1" t="s">
        <v>107</v>
      </c>
      <c r="P552" s="1" t="s">
        <v>438</v>
      </c>
      <c r="Q552" s="1" t="s">
        <v>315</v>
      </c>
      <c r="R552" s="1" t="s">
        <v>393</v>
      </c>
      <c r="S552" s="1">
        <v>0</v>
      </c>
      <c r="T552" s="1" t="s">
        <v>155</v>
      </c>
      <c r="U552" s="1" t="s">
        <v>150</v>
      </c>
      <c r="V552" s="1" t="s">
        <v>110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2</v>
      </c>
      <c r="BA552" s="1">
        <v>0</v>
      </c>
      <c r="BB552" s="1">
        <v>1</v>
      </c>
      <c r="BC552" s="1">
        <v>0</v>
      </c>
      <c r="BD552" s="1">
        <v>0</v>
      </c>
      <c r="BE552" s="1">
        <f t="shared" si="228"/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K552" s="1" t="s">
        <v>125</v>
      </c>
      <c r="CL552" s="1">
        <v>0</v>
      </c>
      <c r="CM552" s="2">
        <v>44058</v>
      </c>
      <c r="CN552" s="2">
        <v>44059</v>
      </c>
      <c r="CO552" s="2"/>
      <c r="CP552" s="2"/>
      <c r="CQ552" s="2"/>
      <c r="CR552" s="2"/>
      <c r="CS552" s="2">
        <v>44066</v>
      </c>
      <c r="CT552" s="3"/>
      <c r="CU552" s="3">
        <f t="shared" si="212"/>
        <v>8</v>
      </c>
      <c r="CV552" s="3"/>
      <c r="CW552" s="3"/>
      <c r="CX552" s="3"/>
      <c r="CY552" s="3">
        <f t="shared" ref="CY552:CY555" si="235">CU552-CV552-CW552</f>
        <v>8</v>
      </c>
      <c r="CZ552" s="3">
        <v>0</v>
      </c>
      <c r="DA552" s="3">
        <v>1</v>
      </c>
      <c r="DB552" s="3">
        <v>0</v>
      </c>
      <c r="DC552" s="3">
        <f t="shared" si="213"/>
        <v>1</v>
      </c>
      <c r="DD552" s="2">
        <v>44053</v>
      </c>
      <c r="DE552" s="1">
        <v>0</v>
      </c>
      <c r="DF552" s="3">
        <f t="shared" si="216"/>
        <v>5</v>
      </c>
      <c r="DG552" s="3">
        <f t="shared" si="214"/>
        <v>6</v>
      </c>
      <c r="DH552" s="1">
        <v>1</v>
      </c>
      <c r="DI552" s="1">
        <v>1</v>
      </c>
      <c r="DJ552" s="1">
        <v>1</v>
      </c>
      <c r="DK552" s="1">
        <v>0</v>
      </c>
      <c r="DL552" s="1">
        <v>0</v>
      </c>
      <c r="DM552" s="1">
        <v>0</v>
      </c>
      <c r="DN552" s="1">
        <v>1</v>
      </c>
      <c r="DO552" s="1">
        <v>1</v>
      </c>
      <c r="DP552" s="1">
        <v>0</v>
      </c>
      <c r="DQ552" s="1">
        <v>0</v>
      </c>
      <c r="DR552" s="1">
        <v>1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I552" s="4"/>
      <c r="EJ552" s="3"/>
      <c r="EK552" s="3"/>
      <c r="EL552" s="3"/>
      <c r="EM552" s="1">
        <v>110</v>
      </c>
      <c r="EN552" s="1">
        <v>75</v>
      </c>
      <c r="EO552" s="4">
        <f t="shared" si="223"/>
        <v>86.666666666666671</v>
      </c>
      <c r="EP552" s="3">
        <v>0</v>
      </c>
      <c r="EQ552" s="1">
        <v>75</v>
      </c>
      <c r="ER552" s="1">
        <v>0</v>
      </c>
      <c r="ES552" s="1">
        <v>16</v>
      </c>
      <c r="ET552" s="1">
        <v>0</v>
      </c>
      <c r="EU552" s="4">
        <v>36.5</v>
      </c>
      <c r="EV552" s="3">
        <v>0</v>
      </c>
      <c r="EW552" s="4">
        <v>38</v>
      </c>
      <c r="EX552" s="1">
        <v>80</v>
      </c>
      <c r="EY552" s="1">
        <v>1</v>
      </c>
      <c r="EZ552" s="1" t="s">
        <v>51</v>
      </c>
      <c r="FA552" s="1">
        <v>1</v>
      </c>
      <c r="FB552" s="1">
        <v>0</v>
      </c>
      <c r="FC552" s="1">
        <v>0</v>
      </c>
      <c r="FD552" s="1">
        <v>1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1</v>
      </c>
      <c r="FK552" s="1">
        <v>0</v>
      </c>
      <c r="FL552" s="1">
        <v>0</v>
      </c>
      <c r="FM552" s="1" t="s">
        <v>104</v>
      </c>
      <c r="FN552" s="1" t="s">
        <v>83</v>
      </c>
      <c r="FO552" s="1">
        <v>0</v>
      </c>
      <c r="FP552" s="1">
        <v>0</v>
      </c>
      <c r="FQ552" s="1">
        <v>1</v>
      </c>
      <c r="FR552" s="1">
        <v>1</v>
      </c>
      <c r="FS552" s="1">
        <f t="shared" si="215"/>
        <v>5</v>
      </c>
      <c r="FT552" s="1">
        <v>0</v>
      </c>
      <c r="FU552" s="1">
        <v>0</v>
      </c>
      <c r="FV552" s="1">
        <v>0</v>
      </c>
      <c r="FW552" s="1">
        <v>1</v>
      </c>
      <c r="FX552" s="1">
        <v>0</v>
      </c>
      <c r="FY552" s="1">
        <v>0</v>
      </c>
      <c r="FZ552" s="1">
        <f t="shared" si="210"/>
        <v>2</v>
      </c>
      <c r="GA552" s="1">
        <v>1</v>
      </c>
      <c r="GB552" s="1">
        <v>1</v>
      </c>
      <c r="GC552" s="1">
        <v>1</v>
      </c>
      <c r="GD552" s="1">
        <v>0</v>
      </c>
      <c r="GE552" s="1">
        <v>0</v>
      </c>
      <c r="GF552" s="1">
        <v>1</v>
      </c>
      <c r="GG552" s="1">
        <v>1</v>
      </c>
      <c r="GH552" s="1">
        <f t="shared" si="211"/>
        <v>1</v>
      </c>
      <c r="GI552" s="1">
        <v>1</v>
      </c>
      <c r="GJ552" s="1">
        <v>0</v>
      </c>
      <c r="GK552" s="1">
        <v>1</v>
      </c>
      <c r="GL552" s="1">
        <v>1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3">
        <f t="shared" si="217"/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f t="shared" si="218"/>
        <v>2</v>
      </c>
      <c r="GY552" s="1">
        <v>1</v>
      </c>
      <c r="GZ552" s="1">
        <v>0</v>
      </c>
      <c r="HA552" s="1">
        <v>0</v>
      </c>
      <c r="HB552" s="1">
        <v>1</v>
      </c>
      <c r="HC552" s="1">
        <v>0</v>
      </c>
      <c r="HD552" s="1">
        <v>0</v>
      </c>
      <c r="HE552" s="1">
        <v>0</v>
      </c>
      <c r="HF552" s="1">
        <v>0</v>
      </c>
      <c r="HG552" s="1">
        <v>1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1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f t="shared" si="229"/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293</v>
      </c>
      <c r="JB552" s="1">
        <v>0</v>
      </c>
      <c r="JC552" s="1">
        <v>1</v>
      </c>
      <c r="JD552" s="1">
        <v>0</v>
      </c>
      <c r="JE552" s="1">
        <v>0</v>
      </c>
      <c r="JF552" s="1">
        <v>5</v>
      </c>
      <c r="JG552" s="1">
        <v>0</v>
      </c>
      <c r="JH552" s="1">
        <v>1</v>
      </c>
      <c r="JI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1</v>
      </c>
      <c r="JT552" s="1">
        <v>1</v>
      </c>
      <c r="JU552" s="1">
        <v>0</v>
      </c>
      <c r="JV552" s="1">
        <v>0</v>
      </c>
      <c r="JW552" s="1">
        <v>0</v>
      </c>
      <c r="JX552" s="1">
        <v>0</v>
      </c>
      <c r="KB552" s="1">
        <v>0</v>
      </c>
      <c r="KC552" s="1">
        <f t="shared" si="230"/>
        <v>1</v>
      </c>
      <c r="KD552" s="1">
        <v>1</v>
      </c>
      <c r="KE552" s="1">
        <v>1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 t="s">
        <v>102</v>
      </c>
      <c r="KX552" s="1">
        <v>1</v>
      </c>
      <c r="KY552" s="1">
        <v>0</v>
      </c>
      <c r="KZ552" s="4">
        <v>12.7</v>
      </c>
      <c r="LA552" s="4">
        <v>36.5</v>
      </c>
      <c r="LB552" s="1">
        <v>9930</v>
      </c>
      <c r="LC552" s="1">
        <v>8120</v>
      </c>
      <c r="LD552" s="1">
        <v>920</v>
      </c>
      <c r="LE552" s="1">
        <v>203000</v>
      </c>
      <c r="LF552" s="5">
        <v>0.81</v>
      </c>
      <c r="LG552" s="5">
        <v>11.6</v>
      </c>
      <c r="LL552" s="1">
        <v>286</v>
      </c>
      <c r="LM552" s="4">
        <v>187.6</v>
      </c>
      <c r="LP552" s="4">
        <v>357</v>
      </c>
      <c r="LQ552" s="6">
        <v>7.0000000000000001E-3</v>
      </c>
      <c r="LV552" s="1">
        <v>0</v>
      </c>
      <c r="LX552" s="1">
        <v>0</v>
      </c>
      <c r="LY552" s="1">
        <v>0</v>
      </c>
      <c r="LZ552" s="1">
        <v>1</v>
      </c>
      <c r="MA552" s="1">
        <v>0</v>
      </c>
      <c r="MB552" s="1">
        <f t="shared" si="219"/>
        <v>1</v>
      </c>
      <c r="MC552" s="1">
        <v>1</v>
      </c>
      <c r="MD552" s="1">
        <v>0</v>
      </c>
      <c r="ME552" s="1">
        <v>0</v>
      </c>
      <c r="MF552" s="1">
        <v>0</v>
      </c>
      <c r="MG552" s="1">
        <v>1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f t="shared" si="220"/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 t="s">
        <v>482</v>
      </c>
      <c r="NC552" s="4">
        <v>12.4</v>
      </c>
      <c r="ND552" s="4">
        <v>36.6</v>
      </c>
      <c r="NE552" s="1">
        <v>9210</v>
      </c>
      <c r="NF552" s="1">
        <v>7570</v>
      </c>
      <c r="NG552" s="1">
        <v>1150</v>
      </c>
      <c r="NH552" s="1">
        <v>303000</v>
      </c>
      <c r="NO552" s="1">
        <v>255</v>
      </c>
      <c r="NP552" s="4">
        <v>95.83</v>
      </c>
      <c r="NY552" s="1">
        <v>0</v>
      </c>
      <c r="OA552" s="1">
        <v>0</v>
      </c>
      <c r="OB552" s="1">
        <v>0</v>
      </c>
      <c r="OC552" s="1">
        <v>0</v>
      </c>
      <c r="OD552" s="1">
        <v>0</v>
      </c>
      <c r="OE552" s="1">
        <f t="shared" si="221"/>
        <v>0</v>
      </c>
      <c r="OF552" s="1">
        <v>0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0</v>
      </c>
      <c r="OM552" s="1">
        <v>0</v>
      </c>
      <c r="ON552" s="1">
        <v>1</v>
      </c>
      <c r="OO552" s="1">
        <v>0</v>
      </c>
      <c r="OP552" s="1">
        <f t="shared" si="222"/>
        <v>2</v>
      </c>
      <c r="OQ552" s="1">
        <v>1</v>
      </c>
      <c r="OR552" s="1">
        <v>1</v>
      </c>
      <c r="OS552" s="1">
        <v>1</v>
      </c>
      <c r="OT552" s="1">
        <v>0</v>
      </c>
      <c r="OU552" s="1">
        <v>0</v>
      </c>
      <c r="OV552" s="1">
        <v>0</v>
      </c>
      <c r="OW552" s="1">
        <v>0</v>
      </c>
      <c r="OX552" s="1">
        <v>0</v>
      </c>
      <c r="OY552" s="1">
        <v>0</v>
      </c>
      <c r="OZ552" s="1">
        <v>0</v>
      </c>
      <c r="PA552" s="1">
        <v>0</v>
      </c>
      <c r="PB552" s="1">
        <v>0</v>
      </c>
    </row>
    <row r="553" spans="1:418" x14ac:dyDescent="0.25">
      <c r="A553" s="1">
        <v>552</v>
      </c>
      <c r="B553" s="25" t="s">
        <v>1</v>
      </c>
      <c r="C553" s="1">
        <v>1</v>
      </c>
      <c r="D553" s="1">
        <v>0</v>
      </c>
      <c r="E553" s="1">
        <v>63</v>
      </c>
      <c r="F553" s="1">
        <v>0</v>
      </c>
      <c r="G553" s="1">
        <v>1</v>
      </c>
      <c r="H553" s="1">
        <v>0</v>
      </c>
      <c r="I553" s="1">
        <v>0</v>
      </c>
      <c r="J553" s="1" t="s">
        <v>107</v>
      </c>
      <c r="K553" s="1">
        <v>0</v>
      </c>
      <c r="L553" s="1">
        <v>0</v>
      </c>
      <c r="M553" s="1">
        <v>0</v>
      </c>
      <c r="N553" s="1">
        <v>1</v>
      </c>
      <c r="O553" s="1" t="s">
        <v>107</v>
      </c>
      <c r="P553" s="1" t="s">
        <v>438</v>
      </c>
      <c r="Q553" s="1" t="s">
        <v>489</v>
      </c>
      <c r="R553" s="1" t="s">
        <v>221</v>
      </c>
      <c r="S553" s="1">
        <v>0</v>
      </c>
      <c r="T553" s="1" t="s">
        <v>155</v>
      </c>
      <c r="U553" s="1" t="s">
        <v>149</v>
      </c>
      <c r="V553" s="1" t="s">
        <v>110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2</v>
      </c>
      <c r="BA553" s="1">
        <v>0</v>
      </c>
      <c r="BB553" s="1">
        <v>1</v>
      </c>
      <c r="BC553" s="1">
        <v>0</v>
      </c>
      <c r="BD553" s="1">
        <v>0</v>
      </c>
      <c r="BE553" s="1">
        <f t="shared" si="228"/>
        <v>2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1</v>
      </c>
      <c r="BS553" s="1">
        <v>0</v>
      </c>
      <c r="BT553" s="1">
        <v>1</v>
      </c>
      <c r="BU553" s="1">
        <v>0</v>
      </c>
      <c r="BV553" s="1">
        <v>1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K553" s="1" t="s">
        <v>123</v>
      </c>
      <c r="CL553" s="1">
        <v>0</v>
      </c>
      <c r="CM553" s="2">
        <v>44060</v>
      </c>
      <c r="CN553" s="2">
        <v>44060</v>
      </c>
      <c r="CO553" s="2"/>
      <c r="CP553" s="2"/>
      <c r="CQ553" s="2"/>
      <c r="CR553" s="2"/>
      <c r="CS553" s="2">
        <v>44063</v>
      </c>
      <c r="CT553" s="3"/>
      <c r="CU553" s="3">
        <f t="shared" si="212"/>
        <v>3</v>
      </c>
      <c r="CV553" s="3"/>
      <c r="CW553" s="3"/>
      <c r="CX553" s="3"/>
      <c r="CY553" s="3">
        <f t="shared" si="235"/>
        <v>3</v>
      </c>
      <c r="CZ553" s="3">
        <v>0</v>
      </c>
      <c r="DA553" s="3">
        <v>1</v>
      </c>
      <c r="DB553" s="3">
        <v>0</v>
      </c>
      <c r="DC553" s="3">
        <f t="shared" si="213"/>
        <v>1</v>
      </c>
      <c r="DD553" s="2">
        <v>44051</v>
      </c>
      <c r="DE553" s="1">
        <v>0</v>
      </c>
      <c r="DF553" s="3">
        <f t="shared" si="216"/>
        <v>9</v>
      </c>
      <c r="DG553" s="3">
        <f t="shared" si="214"/>
        <v>3</v>
      </c>
      <c r="DH553" s="1">
        <v>1</v>
      </c>
      <c r="DI553" s="1">
        <v>0</v>
      </c>
      <c r="DJ553" s="1">
        <v>1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1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I553" s="4"/>
      <c r="EJ553" s="3"/>
      <c r="EK553" s="3"/>
      <c r="EL553" s="3"/>
      <c r="EM553" s="1">
        <v>111</v>
      </c>
      <c r="EN553" s="1">
        <v>66</v>
      </c>
      <c r="EO553" s="4">
        <f t="shared" si="223"/>
        <v>81</v>
      </c>
      <c r="EP553" s="3">
        <v>0</v>
      </c>
      <c r="EQ553" s="1">
        <v>89</v>
      </c>
      <c r="ER553" s="1">
        <v>0</v>
      </c>
      <c r="ES553" s="1">
        <v>20</v>
      </c>
      <c r="ET553" s="1">
        <v>0</v>
      </c>
      <c r="EU553" s="4">
        <v>38</v>
      </c>
      <c r="EV553" s="3">
        <v>0</v>
      </c>
      <c r="EW553" s="4">
        <v>38</v>
      </c>
      <c r="EX553" s="1">
        <v>87</v>
      </c>
      <c r="EY553" s="1">
        <v>1</v>
      </c>
      <c r="EZ553" s="1" t="s">
        <v>51</v>
      </c>
      <c r="FA553" s="1">
        <v>1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1</v>
      </c>
      <c r="FK553" s="1">
        <v>0</v>
      </c>
      <c r="FL553" s="1">
        <v>0</v>
      </c>
      <c r="FM553" s="1" t="s">
        <v>105</v>
      </c>
      <c r="FN553" s="1" t="s">
        <v>83</v>
      </c>
      <c r="FO553" s="1">
        <v>0</v>
      </c>
      <c r="FP553" s="1">
        <v>0</v>
      </c>
      <c r="FQ553" s="1">
        <v>1</v>
      </c>
      <c r="FR553" s="1">
        <v>1</v>
      </c>
      <c r="FS553" s="1">
        <f t="shared" si="215"/>
        <v>1</v>
      </c>
      <c r="FT553" s="1">
        <v>0</v>
      </c>
      <c r="FU553" s="1">
        <v>0</v>
      </c>
      <c r="FV553" s="1">
        <v>0</v>
      </c>
      <c r="FW553" s="1">
        <v>1</v>
      </c>
      <c r="FX553" s="1">
        <v>0</v>
      </c>
      <c r="FY553" s="1">
        <v>0</v>
      </c>
      <c r="FZ553" s="1">
        <f t="shared" si="210"/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f t="shared" si="211"/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3">
        <f t="shared" si="217"/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f t="shared" si="218"/>
        <v>2</v>
      </c>
      <c r="GY553" s="1">
        <v>1</v>
      </c>
      <c r="GZ553" s="1">
        <v>0</v>
      </c>
      <c r="HA553" s="1">
        <v>1</v>
      </c>
      <c r="HB553" s="1">
        <v>1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1</v>
      </c>
      <c r="IN553" s="1">
        <v>0</v>
      </c>
      <c r="IO553" s="1">
        <v>0</v>
      </c>
      <c r="IP553" s="1">
        <v>0</v>
      </c>
      <c r="IQ553" s="1">
        <f t="shared" si="229"/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F553" s="1">
        <v>5</v>
      </c>
      <c r="JG553" s="1">
        <v>0</v>
      </c>
      <c r="JH553" s="1">
        <v>1</v>
      </c>
      <c r="JI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1</v>
      </c>
      <c r="JT553" s="1">
        <v>1</v>
      </c>
      <c r="JU553" s="1">
        <v>0</v>
      </c>
      <c r="JV553" s="1">
        <v>0</v>
      </c>
      <c r="JW553" s="1">
        <v>0</v>
      </c>
      <c r="JX553" s="1">
        <v>0</v>
      </c>
      <c r="KB553" s="1">
        <v>0</v>
      </c>
      <c r="KC553" s="1">
        <f t="shared" si="230"/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 t="s">
        <v>102</v>
      </c>
      <c r="KX553" s="1">
        <v>1</v>
      </c>
      <c r="KY553" s="1">
        <v>0</v>
      </c>
      <c r="KZ553" s="4">
        <v>14.4</v>
      </c>
      <c r="LA553" s="4">
        <v>43.3</v>
      </c>
      <c r="LB553" s="1">
        <v>9790</v>
      </c>
      <c r="LC553" s="1">
        <v>5930</v>
      </c>
      <c r="LD553" s="1">
        <v>2280</v>
      </c>
      <c r="LE553" s="1">
        <v>251000</v>
      </c>
      <c r="LF553" s="5">
        <v>0.85</v>
      </c>
      <c r="LG553" s="5">
        <v>8.9</v>
      </c>
      <c r="LL553" s="1">
        <v>367</v>
      </c>
      <c r="LM553" s="4">
        <v>145.94</v>
      </c>
      <c r="LP553" s="4">
        <v>456</v>
      </c>
      <c r="LV553" s="1">
        <v>0</v>
      </c>
      <c r="LX553" s="1">
        <v>0</v>
      </c>
      <c r="LY553" s="1">
        <v>0</v>
      </c>
      <c r="LZ553" s="1">
        <v>1</v>
      </c>
      <c r="MA553" s="1">
        <v>0</v>
      </c>
      <c r="MB553" s="1">
        <f t="shared" si="219"/>
        <v>1</v>
      </c>
      <c r="MC553" s="1">
        <v>1</v>
      </c>
      <c r="MD553" s="1">
        <v>1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f t="shared" si="220"/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 t="s">
        <v>123</v>
      </c>
      <c r="NY553" s="1">
        <v>0</v>
      </c>
      <c r="OA553" s="1">
        <v>0</v>
      </c>
      <c r="OB553" s="1">
        <v>0</v>
      </c>
      <c r="OC553" s="1">
        <v>0</v>
      </c>
      <c r="OD553" s="1">
        <v>0</v>
      </c>
      <c r="OE553" s="1">
        <f t="shared" si="221"/>
        <v>0</v>
      </c>
      <c r="OF553" s="1">
        <v>0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0</v>
      </c>
      <c r="OM553" s="1">
        <v>0</v>
      </c>
      <c r="ON553" s="1">
        <v>0</v>
      </c>
      <c r="OO553" s="1">
        <v>0</v>
      </c>
      <c r="OP553" s="1">
        <f t="shared" si="222"/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0</v>
      </c>
      <c r="PB553" s="1">
        <v>0</v>
      </c>
    </row>
    <row r="554" spans="1:418" x14ac:dyDescent="0.25">
      <c r="A554" s="1">
        <v>553</v>
      </c>
      <c r="B554" s="25" t="s">
        <v>1</v>
      </c>
      <c r="C554" s="1">
        <v>1</v>
      </c>
      <c r="D554" s="1">
        <v>0</v>
      </c>
      <c r="E554" s="1">
        <v>64</v>
      </c>
      <c r="F554" s="1">
        <v>0</v>
      </c>
      <c r="G554" s="1">
        <v>1</v>
      </c>
      <c r="H554" s="1">
        <v>0</v>
      </c>
      <c r="I554" s="1">
        <v>0</v>
      </c>
      <c r="J554" s="1" t="s">
        <v>107</v>
      </c>
      <c r="K554" s="1">
        <v>0</v>
      </c>
      <c r="L554" s="1">
        <v>0</v>
      </c>
      <c r="M554" s="1">
        <v>0</v>
      </c>
      <c r="N554" s="1">
        <v>1</v>
      </c>
      <c r="O554" s="1" t="s">
        <v>107</v>
      </c>
      <c r="P554" s="1" t="s">
        <v>438</v>
      </c>
      <c r="Q554" s="1" t="s">
        <v>489</v>
      </c>
      <c r="R554" s="1" t="s">
        <v>221</v>
      </c>
      <c r="S554" s="1">
        <v>0</v>
      </c>
      <c r="T554" s="1" t="s">
        <v>156</v>
      </c>
      <c r="U554" s="1" t="s">
        <v>149</v>
      </c>
      <c r="V554" s="1" t="s">
        <v>110</v>
      </c>
      <c r="W554" s="1">
        <v>1</v>
      </c>
      <c r="X554" s="9">
        <v>1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1</v>
      </c>
      <c r="AW554" s="1">
        <v>0</v>
      </c>
      <c r="AX554" s="1">
        <v>0</v>
      </c>
      <c r="AY554" s="1">
        <v>0</v>
      </c>
      <c r="AZ554" s="1">
        <v>3</v>
      </c>
      <c r="BA554" s="1">
        <v>0</v>
      </c>
      <c r="BB554" s="1">
        <v>0</v>
      </c>
      <c r="BC554" s="1">
        <v>1</v>
      </c>
      <c r="BD554" s="1">
        <v>0</v>
      </c>
      <c r="BE554" s="1">
        <f t="shared" si="228"/>
        <v>2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1</v>
      </c>
      <c r="BS554" s="1">
        <v>1</v>
      </c>
      <c r="BT554" s="1">
        <v>0</v>
      </c>
      <c r="BU554" s="1">
        <v>0</v>
      </c>
      <c r="BV554" s="1">
        <v>1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K554" s="1" t="s">
        <v>123</v>
      </c>
      <c r="CL554" s="1">
        <v>0</v>
      </c>
      <c r="CM554" s="2">
        <v>44035</v>
      </c>
      <c r="CN554" s="2">
        <v>44035</v>
      </c>
      <c r="CO554" s="2"/>
      <c r="CP554" s="2"/>
      <c r="CQ554" s="2"/>
      <c r="CR554" s="2"/>
      <c r="CS554" s="2">
        <v>44036</v>
      </c>
      <c r="CT554" s="3"/>
      <c r="CU554" s="3">
        <f t="shared" si="212"/>
        <v>1</v>
      </c>
      <c r="CV554" s="3"/>
      <c r="CW554" s="3"/>
      <c r="CX554" s="3"/>
      <c r="CY554" s="3">
        <f t="shared" si="235"/>
        <v>1</v>
      </c>
      <c r="CZ554" s="3">
        <v>0</v>
      </c>
      <c r="DA554" s="3">
        <v>1</v>
      </c>
      <c r="DB554" s="3">
        <v>0</v>
      </c>
      <c r="DC554" s="3">
        <f t="shared" si="213"/>
        <v>1</v>
      </c>
      <c r="DD554" s="2">
        <v>44032</v>
      </c>
      <c r="DE554" s="1">
        <v>0</v>
      </c>
      <c r="DF554" s="3">
        <f t="shared" si="216"/>
        <v>3</v>
      </c>
      <c r="DG554" s="3">
        <f t="shared" si="214"/>
        <v>3</v>
      </c>
      <c r="DH554" s="1">
        <v>1</v>
      </c>
      <c r="DI554" s="1">
        <v>1</v>
      </c>
      <c r="DJ554" s="1">
        <v>1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I554" s="4"/>
      <c r="EJ554" s="3"/>
      <c r="EK554" s="3"/>
      <c r="EL554" s="3"/>
      <c r="EM554" s="1">
        <v>110</v>
      </c>
      <c r="EN554" s="1">
        <v>70</v>
      </c>
      <c r="EO554" s="4">
        <f t="shared" si="223"/>
        <v>83.333333333333329</v>
      </c>
      <c r="EP554" s="3">
        <v>0</v>
      </c>
      <c r="EQ554" s="1">
        <v>75</v>
      </c>
      <c r="ER554" s="1">
        <v>0</v>
      </c>
      <c r="ES554" s="1">
        <v>16</v>
      </c>
      <c r="ET554" s="1">
        <v>0</v>
      </c>
      <c r="EU554" s="4">
        <v>37.799999999999997</v>
      </c>
      <c r="EV554" s="3">
        <v>0</v>
      </c>
      <c r="EW554" s="4">
        <v>38.200000000000003</v>
      </c>
      <c r="EX554" s="1">
        <v>92</v>
      </c>
      <c r="EY554" s="1">
        <v>0</v>
      </c>
      <c r="EZ554" s="1" t="s">
        <v>51</v>
      </c>
      <c r="FA554" s="1">
        <v>1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1</v>
      </c>
      <c r="FK554" s="1">
        <v>0</v>
      </c>
      <c r="FL554" s="1">
        <v>0</v>
      </c>
      <c r="FM554" s="1" t="s">
        <v>105</v>
      </c>
      <c r="FN554" s="1" t="s">
        <v>81</v>
      </c>
      <c r="FO554" s="1">
        <v>1</v>
      </c>
      <c r="FP554" s="1">
        <v>0</v>
      </c>
      <c r="FQ554" s="1">
        <v>0</v>
      </c>
      <c r="FR554" s="1">
        <v>0</v>
      </c>
      <c r="FS554" s="1">
        <f t="shared" si="215"/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f t="shared" si="210"/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f t="shared" si="211"/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3">
        <f t="shared" si="217"/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f t="shared" si="218"/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f t="shared" si="229"/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F554" s="1">
        <v>2</v>
      </c>
      <c r="JG554" s="1">
        <v>1</v>
      </c>
      <c r="JH554" s="1">
        <v>0</v>
      </c>
      <c r="JI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KB554" s="1">
        <v>0</v>
      </c>
      <c r="KC554" s="1">
        <f t="shared" si="230"/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 t="s">
        <v>102</v>
      </c>
      <c r="KX554" s="1">
        <v>1</v>
      </c>
      <c r="KY554" s="1">
        <v>0</v>
      </c>
      <c r="KZ554" s="4">
        <v>16.100000000000001</v>
      </c>
      <c r="LA554" s="4">
        <v>43.6</v>
      </c>
      <c r="LB554" s="1">
        <v>6080</v>
      </c>
      <c r="LC554" s="1">
        <v>3600</v>
      </c>
      <c r="LD554" s="1">
        <v>1890</v>
      </c>
      <c r="LE554" s="1">
        <v>219000</v>
      </c>
      <c r="LF554" s="5">
        <v>0.76</v>
      </c>
      <c r="LG554" s="5">
        <v>18.600000000000001</v>
      </c>
      <c r="LM554" s="4">
        <v>43.19</v>
      </c>
      <c r="LV554" s="1">
        <v>0</v>
      </c>
      <c r="LX554" s="1">
        <v>0</v>
      </c>
      <c r="LY554" s="1">
        <v>0</v>
      </c>
      <c r="LZ554" s="1">
        <v>1</v>
      </c>
      <c r="MA554" s="1">
        <v>1</v>
      </c>
      <c r="MB554" s="1">
        <f t="shared" si="219"/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f t="shared" si="220"/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 t="s">
        <v>123</v>
      </c>
      <c r="NY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f t="shared" si="221"/>
        <v>0</v>
      </c>
      <c r="OF554" s="1">
        <v>0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0</v>
      </c>
      <c r="OM554" s="1">
        <v>0</v>
      </c>
      <c r="ON554" s="1">
        <v>0</v>
      </c>
      <c r="OO554" s="1">
        <v>0</v>
      </c>
      <c r="OP554" s="1">
        <f t="shared" si="222"/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</row>
    <row r="555" spans="1:418" x14ac:dyDescent="0.25">
      <c r="A555" s="1">
        <v>554</v>
      </c>
      <c r="B555" s="25" t="s">
        <v>2</v>
      </c>
      <c r="C555" s="1">
        <v>0</v>
      </c>
      <c r="D555" s="1">
        <v>1</v>
      </c>
      <c r="E555" s="1">
        <v>65</v>
      </c>
      <c r="F555" s="1">
        <v>0</v>
      </c>
      <c r="G555" s="1">
        <v>0</v>
      </c>
      <c r="H555" s="1">
        <v>1</v>
      </c>
      <c r="I555" s="1">
        <v>0</v>
      </c>
      <c r="J555" s="1" t="s">
        <v>107</v>
      </c>
      <c r="K555" s="1">
        <v>0</v>
      </c>
      <c r="L555" s="1">
        <v>0</v>
      </c>
      <c r="M555" s="1">
        <v>0</v>
      </c>
      <c r="N555" s="1">
        <v>1</v>
      </c>
      <c r="O555" s="1" t="s">
        <v>107</v>
      </c>
      <c r="P555" s="1" t="s">
        <v>438</v>
      </c>
      <c r="Q555" s="1" t="s">
        <v>315</v>
      </c>
      <c r="R555" s="1" t="s">
        <v>393</v>
      </c>
      <c r="S555" s="1">
        <v>0</v>
      </c>
      <c r="T555" s="1" t="s">
        <v>155</v>
      </c>
      <c r="U555" s="1" t="s">
        <v>150</v>
      </c>
      <c r="V555" s="1" t="s">
        <v>110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3</v>
      </c>
      <c r="BA555" s="1">
        <v>0</v>
      </c>
      <c r="BB555" s="1">
        <v>0</v>
      </c>
      <c r="BC555" s="1">
        <v>1</v>
      </c>
      <c r="BD555" s="1">
        <v>0</v>
      </c>
      <c r="BE555" s="1">
        <f t="shared" si="228"/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K555" s="1" t="s">
        <v>125</v>
      </c>
      <c r="CL555" s="1">
        <v>0</v>
      </c>
      <c r="CM555" s="2">
        <v>44009</v>
      </c>
      <c r="CN555" s="2">
        <v>44009</v>
      </c>
      <c r="CO555" s="2"/>
      <c r="CP555" s="2"/>
      <c r="CQ555" s="2"/>
      <c r="CR555" s="2"/>
      <c r="CS555" s="2">
        <v>44012</v>
      </c>
      <c r="CT555" s="3"/>
      <c r="CU555" s="3">
        <f t="shared" si="212"/>
        <v>3</v>
      </c>
      <c r="CV555" s="3"/>
      <c r="CW555" s="3"/>
      <c r="CX555" s="3"/>
      <c r="CY555" s="3">
        <f t="shared" si="235"/>
        <v>3</v>
      </c>
      <c r="CZ555" s="3">
        <v>0</v>
      </c>
      <c r="DA555" s="3">
        <v>1</v>
      </c>
      <c r="DB555" s="3">
        <v>0</v>
      </c>
      <c r="DC555" s="3">
        <f t="shared" si="213"/>
        <v>1</v>
      </c>
      <c r="DD555" s="2">
        <v>44003</v>
      </c>
      <c r="DE555" s="1">
        <v>0</v>
      </c>
      <c r="DF555" s="3">
        <f t="shared" si="216"/>
        <v>6</v>
      </c>
      <c r="DG555" s="3">
        <f t="shared" si="214"/>
        <v>5</v>
      </c>
      <c r="DH555" s="1">
        <v>1</v>
      </c>
      <c r="DI555" s="1">
        <v>1</v>
      </c>
      <c r="DJ555" s="1">
        <v>0</v>
      </c>
      <c r="DK555" s="1">
        <v>0</v>
      </c>
      <c r="DL555" s="1">
        <v>0</v>
      </c>
      <c r="DM555" s="1">
        <v>1</v>
      </c>
      <c r="DN555" s="1">
        <v>0</v>
      </c>
      <c r="DO555" s="1">
        <v>1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1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I555" s="4"/>
      <c r="EJ555" s="3"/>
      <c r="EK555" s="3"/>
      <c r="EL555" s="3"/>
      <c r="EM555" s="1">
        <v>149</v>
      </c>
      <c r="EN555" s="1">
        <v>87</v>
      </c>
      <c r="EO555" s="4">
        <f t="shared" si="223"/>
        <v>107.66666666666667</v>
      </c>
      <c r="EP555" s="3">
        <v>0</v>
      </c>
      <c r="EQ555" s="1">
        <v>92</v>
      </c>
      <c r="ER555" s="1">
        <v>0</v>
      </c>
      <c r="ES555" s="1">
        <v>32</v>
      </c>
      <c r="ET555" s="1">
        <v>1</v>
      </c>
      <c r="EU555" s="4">
        <v>36.1</v>
      </c>
      <c r="EV555" s="3">
        <v>0</v>
      </c>
      <c r="EW555" s="4">
        <v>36.1</v>
      </c>
      <c r="EX555" s="1">
        <v>91</v>
      </c>
      <c r="EY555" s="1">
        <v>0</v>
      </c>
      <c r="EZ555" s="1" t="s">
        <v>51</v>
      </c>
      <c r="FA555" s="1">
        <v>1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3</v>
      </c>
      <c r="FJ555" s="1">
        <v>0</v>
      </c>
      <c r="FK555" s="1">
        <v>0</v>
      </c>
      <c r="FL555" s="1">
        <v>1</v>
      </c>
      <c r="FM555" s="1" t="s">
        <v>104</v>
      </c>
      <c r="FN555" s="1" t="s">
        <v>83</v>
      </c>
      <c r="FO555" s="1">
        <v>0</v>
      </c>
      <c r="FP555" s="1">
        <v>0</v>
      </c>
      <c r="FQ555" s="1">
        <v>1</v>
      </c>
      <c r="FR555" s="1">
        <v>0</v>
      </c>
      <c r="FS555" s="1">
        <f t="shared" si="215"/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f t="shared" si="210"/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f t="shared" si="211"/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3">
        <f t="shared" si="217"/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f t="shared" si="218"/>
        <v>1</v>
      </c>
      <c r="GY555" s="1">
        <v>1</v>
      </c>
      <c r="GZ555" s="1">
        <v>0</v>
      </c>
      <c r="HA555" s="1">
        <v>0</v>
      </c>
      <c r="HB555" s="1">
        <v>1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1">
        <v>0</v>
      </c>
      <c r="IQ555" s="1">
        <f t="shared" si="229"/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0</v>
      </c>
      <c r="IX555" s="1">
        <v>0</v>
      </c>
      <c r="IY555" s="1">
        <v>0</v>
      </c>
      <c r="IZ555" s="1">
        <v>0</v>
      </c>
      <c r="JF555" s="1">
        <v>9</v>
      </c>
      <c r="JG555" s="1">
        <v>0</v>
      </c>
      <c r="JH555" s="1">
        <v>0</v>
      </c>
      <c r="JI555" s="1">
        <v>1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1</v>
      </c>
      <c r="JT555" s="1">
        <v>1</v>
      </c>
      <c r="JU555" s="1">
        <v>0</v>
      </c>
      <c r="JV555" s="1">
        <v>0</v>
      </c>
      <c r="JW555" s="1">
        <v>0</v>
      </c>
      <c r="JX555" s="1">
        <v>0</v>
      </c>
      <c r="KB555" s="1">
        <v>0</v>
      </c>
      <c r="KC555" s="1">
        <f t="shared" si="230"/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 t="s">
        <v>102</v>
      </c>
      <c r="KX555" s="1">
        <v>1</v>
      </c>
      <c r="KY555" s="1">
        <v>0</v>
      </c>
      <c r="KZ555" s="4">
        <v>14.3</v>
      </c>
      <c r="LA555" s="4">
        <v>41.3</v>
      </c>
      <c r="LB555" s="1">
        <v>8070</v>
      </c>
      <c r="LC555" s="1">
        <v>5580</v>
      </c>
      <c r="LD555" s="1">
        <v>1600</v>
      </c>
      <c r="LE555" s="1">
        <v>535000</v>
      </c>
      <c r="LF555" s="5">
        <v>1.0900000000000001</v>
      </c>
      <c r="LG555" s="5">
        <v>19.8</v>
      </c>
      <c r="LL555" s="1">
        <v>270</v>
      </c>
      <c r="LM555" s="4">
        <v>100.7</v>
      </c>
      <c r="LP555" s="4">
        <v>1.64</v>
      </c>
      <c r="LQ555" s="6">
        <v>8.9999999999999993E-3</v>
      </c>
      <c r="LV555" s="1">
        <v>0</v>
      </c>
      <c r="LX555" s="1">
        <v>0</v>
      </c>
      <c r="LY555" s="1">
        <v>0</v>
      </c>
      <c r="LZ555" s="1">
        <v>1</v>
      </c>
      <c r="MA555" s="1">
        <v>0</v>
      </c>
      <c r="MB555" s="1">
        <f t="shared" si="219"/>
        <v>3</v>
      </c>
      <c r="MC555" s="1">
        <v>1</v>
      </c>
      <c r="MD555" s="1">
        <v>1</v>
      </c>
      <c r="ME555" s="1">
        <v>1</v>
      </c>
      <c r="MF555" s="1">
        <v>0</v>
      </c>
      <c r="MG555" s="1">
        <v>1</v>
      </c>
      <c r="MH555" s="1">
        <v>0</v>
      </c>
      <c r="MI555" s="1">
        <v>0</v>
      </c>
      <c r="MJ555" s="1">
        <v>0</v>
      </c>
      <c r="MK555" s="1">
        <v>1</v>
      </c>
      <c r="ML555" s="1">
        <v>0</v>
      </c>
      <c r="MM555" s="1">
        <f t="shared" si="220"/>
        <v>3</v>
      </c>
      <c r="MN555" s="1">
        <v>1</v>
      </c>
      <c r="MO555" s="1">
        <v>1</v>
      </c>
      <c r="MP555" s="1">
        <v>1</v>
      </c>
      <c r="MQ555" s="1">
        <v>0</v>
      </c>
      <c r="MR555" s="1">
        <v>1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 t="s">
        <v>482</v>
      </c>
      <c r="NC555" s="4">
        <v>13.8</v>
      </c>
      <c r="ND555" s="4">
        <v>40.799999999999997</v>
      </c>
      <c r="NE555" s="1">
        <v>6850</v>
      </c>
      <c r="NF555" s="1">
        <v>4310</v>
      </c>
      <c r="NG555" s="1">
        <v>1920</v>
      </c>
      <c r="NH555" s="1">
        <v>555000</v>
      </c>
      <c r="NO555" s="1">
        <v>233</v>
      </c>
      <c r="NP555" s="4">
        <v>22.14</v>
      </c>
      <c r="NY555" s="1">
        <v>0</v>
      </c>
      <c r="OA555" s="1">
        <v>0</v>
      </c>
      <c r="OB555" s="1">
        <v>0</v>
      </c>
      <c r="OC555" s="1">
        <v>0</v>
      </c>
      <c r="OD555" s="1">
        <v>0</v>
      </c>
      <c r="OE555" s="1">
        <f t="shared" si="221"/>
        <v>0</v>
      </c>
      <c r="OF555" s="1">
        <v>0</v>
      </c>
      <c r="OG555" s="1">
        <v>0</v>
      </c>
      <c r="OH555" s="1">
        <v>0</v>
      </c>
      <c r="OI555" s="1">
        <v>0</v>
      </c>
      <c r="OJ555" s="1">
        <v>0</v>
      </c>
      <c r="OK555" s="1">
        <v>0</v>
      </c>
      <c r="OL555" s="1">
        <v>0</v>
      </c>
      <c r="OM555" s="1">
        <v>0</v>
      </c>
      <c r="ON555" s="1">
        <v>0</v>
      </c>
      <c r="OO555" s="1">
        <v>0</v>
      </c>
      <c r="OP555" s="1">
        <f t="shared" si="222"/>
        <v>0</v>
      </c>
      <c r="OQ555" s="1">
        <v>0</v>
      </c>
      <c r="OR555" s="1">
        <v>0</v>
      </c>
      <c r="OS555" s="1">
        <v>0</v>
      </c>
      <c r="OT555" s="1">
        <v>0</v>
      </c>
      <c r="OU555" s="1">
        <v>0</v>
      </c>
      <c r="OV555" s="1">
        <v>0</v>
      </c>
      <c r="OW555" s="1">
        <v>0</v>
      </c>
      <c r="OX555" s="1">
        <v>0</v>
      </c>
      <c r="OY555" s="1">
        <v>0</v>
      </c>
      <c r="OZ555" s="1">
        <v>0</v>
      </c>
      <c r="PA555" s="1">
        <v>0</v>
      </c>
      <c r="PB555" s="1">
        <v>0</v>
      </c>
    </row>
    <row r="556" spans="1:418" x14ac:dyDescent="0.25">
      <c r="A556" s="1">
        <v>555</v>
      </c>
      <c r="B556" s="25" t="s">
        <v>2</v>
      </c>
      <c r="C556" s="1">
        <v>0</v>
      </c>
      <c r="D556" s="1">
        <v>1</v>
      </c>
      <c r="E556" s="1">
        <v>67</v>
      </c>
      <c r="F556" s="1">
        <v>0</v>
      </c>
      <c r="G556" s="1">
        <v>0</v>
      </c>
      <c r="H556" s="1">
        <v>1</v>
      </c>
      <c r="I556" s="1">
        <v>0</v>
      </c>
      <c r="J556" s="1" t="s">
        <v>107</v>
      </c>
      <c r="K556" s="1">
        <v>0</v>
      </c>
      <c r="L556" s="1">
        <v>0</v>
      </c>
      <c r="M556" s="1">
        <v>0</v>
      </c>
      <c r="N556" s="1">
        <v>1</v>
      </c>
      <c r="O556" s="1" t="s">
        <v>107</v>
      </c>
      <c r="P556" s="1" t="s">
        <v>438</v>
      </c>
      <c r="Q556" s="1" t="s">
        <v>315</v>
      </c>
      <c r="R556" s="1" t="s">
        <v>393</v>
      </c>
      <c r="S556" s="1">
        <v>0</v>
      </c>
      <c r="T556" s="1" t="s">
        <v>155</v>
      </c>
      <c r="U556" s="1" t="s">
        <v>150</v>
      </c>
      <c r="V556" s="1" t="s">
        <v>110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2</v>
      </c>
      <c r="BA556" s="1">
        <v>0</v>
      </c>
      <c r="BB556" s="1">
        <v>1</v>
      </c>
      <c r="BC556" s="1">
        <v>0</v>
      </c>
      <c r="BD556" s="1">
        <v>0</v>
      </c>
      <c r="BE556" s="1">
        <f t="shared" si="228"/>
        <v>1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1</v>
      </c>
      <c r="CG556" s="1">
        <v>0</v>
      </c>
      <c r="CH556" s="1">
        <v>0</v>
      </c>
      <c r="CK556" s="1" t="s">
        <v>125</v>
      </c>
      <c r="CL556" s="1">
        <v>0</v>
      </c>
      <c r="CM556" s="2">
        <v>44051</v>
      </c>
      <c r="CN556" s="2"/>
      <c r="CO556" s="2"/>
      <c r="CP556" s="2"/>
      <c r="CQ556" s="2"/>
      <c r="CR556" s="2"/>
      <c r="CS556" s="2">
        <v>44051</v>
      </c>
      <c r="CT556" s="3"/>
      <c r="CU556" s="3">
        <f t="shared" si="212"/>
        <v>0</v>
      </c>
      <c r="CV556" s="3"/>
      <c r="CW556" s="3"/>
      <c r="CX556" s="3"/>
      <c r="CY556" s="3"/>
      <c r="CZ556" s="3">
        <v>0</v>
      </c>
      <c r="DA556" s="3">
        <v>0</v>
      </c>
      <c r="DB556" s="3">
        <v>1</v>
      </c>
      <c r="DC556" s="3">
        <f t="shared" si="213"/>
        <v>1</v>
      </c>
      <c r="DD556" s="2">
        <v>44049</v>
      </c>
      <c r="DE556" s="1">
        <v>0</v>
      </c>
      <c r="DF556" s="3">
        <f t="shared" si="216"/>
        <v>2</v>
      </c>
      <c r="DG556" s="3">
        <f t="shared" si="214"/>
        <v>5</v>
      </c>
      <c r="DH556" s="1">
        <v>1</v>
      </c>
      <c r="DI556" s="1">
        <v>0</v>
      </c>
      <c r="DJ556" s="1">
        <v>0</v>
      </c>
      <c r="DK556" s="1">
        <v>1</v>
      </c>
      <c r="DL556" s="1">
        <v>0</v>
      </c>
      <c r="DM556" s="1">
        <v>0</v>
      </c>
      <c r="DN556" s="1">
        <v>1</v>
      </c>
      <c r="DO556" s="1">
        <v>0</v>
      </c>
      <c r="DP556" s="1">
        <v>0</v>
      </c>
      <c r="DQ556" s="1">
        <v>0</v>
      </c>
      <c r="DR556" s="1">
        <v>1</v>
      </c>
      <c r="DS556" s="1">
        <v>0</v>
      </c>
      <c r="DT556" s="1">
        <v>0</v>
      </c>
      <c r="DU556" s="1">
        <v>1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I556" s="4"/>
      <c r="EJ556" s="3"/>
      <c r="EK556" s="3"/>
      <c r="EL556" s="3"/>
      <c r="EO556" s="4"/>
      <c r="EP556" s="3"/>
      <c r="EV556" s="3"/>
      <c r="EZ556" s="1" t="s">
        <v>51</v>
      </c>
      <c r="FA556" s="1">
        <v>1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1</v>
      </c>
      <c r="FJ556" s="1">
        <v>1</v>
      </c>
      <c r="FK556" s="1">
        <v>0</v>
      </c>
      <c r="FL556" s="1">
        <v>0</v>
      </c>
      <c r="FM556" s="1" t="s">
        <v>104</v>
      </c>
      <c r="FN556" s="1" t="s">
        <v>81</v>
      </c>
      <c r="FO556" s="1">
        <v>1</v>
      </c>
      <c r="FP556" s="1">
        <v>0</v>
      </c>
      <c r="FQ556" s="1">
        <v>0</v>
      </c>
      <c r="FR556" s="1">
        <v>0</v>
      </c>
      <c r="FS556" s="1">
        <f t="shared" si="215"/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f t="shared" si="210"/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f t="shared" si="211"/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3">
        <f t="shared" si="217"/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f t="shared" si="218"/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1">
        <f t="shared" si="229"/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F556" s="1">
        <v>0</v>
      </c>
      <c r="JG556" s="1">
        <v>1</v>
      </c>
      <c r="JH556" s="1">
        <v>0</v>
      </c>
      <c r="JI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KB556" s="1">
        <v>0</v>
      </c>
      <c r="KC556" s="1">
        <f t="shared" si="230"/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 t="s">
        <v>102</v>
      </c>
      <c r="KX556" s="1">
        <v>1</v>
      </c>
      <c r="KY556" s="1">
        <v>0</v>
      </c>
      <c r="LV556" s="1">
        <v>0</v>
      </c>
      <c r="LX556" s="1">
        <v>0</v>
      </c>
      <c r="LY556" s="1">
        <v>0</v>
      </c>
      <c r="LZ556" s="1">
        <v>1</v>
      </c>
      <c r="MA556" s="1">
        <v>1</v>
      </c>
      <c r="MB556" s="1">
        <f t="shared" si="219"/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f t="shared" si="220"/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 t="s">
        <v>123</v>
      </c>
      <c r="NY556" s="1">
        <v>0</v>
      </c>
      <c r="OA556" s="1">
        <v>0</v>
      </c>
      <c r="OB556" s="1">
        <v>0</v>
      </c>
      <c r="OC556" s="1">
        <v>0</v>
      </c>
      <c r="OD556" s="1">
        <v>0</v>
      </c>
      <c r="OE556" s="1">
        <f t="shared" si="221"/>
        <v>0</v>
      </c>
      <c r="OF556" s="1">
        <v>0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0</v>
      </c>
      <c r="OM556" s="1">
        <v>0</v>
      </c>
      <c r="ON556" s="1">
        <v>0</v>
      </c>
      <c r="OO556" s="1">
        <v>0</v>
      </c>
      <c r="OP556" s="1">
        <f t="shared" si="222"/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0</v>
      </c>
      <c r="OW556" s="1">
        <v>0</v>
      </c>
      <c r="OX556" s="1">
        <v>0</v>
      </c>
      <c r="OY556" s="1">
        <v>0</v>
      </c>
      <c r="OZ556" s="1">
        <v>0</v>
      </c>
      <c r="PA556" s="1">
        <v>0</v>
      </c>
      <c r="PB556" s="1">
        <v>0</v>
      </c>
    </row>
    <row r="557" spans="1:418" x14ac:dyDescent="0.25">
      <c r="A557" s="1">
        <v>556</v>
      </c>
      <c r="B557" s="25" t="s">
        <v>2</v>
      </c>
      <c r="C557" s="1">
        <v>0</v>
      </c>
      <c r="D557" s="1">
        <v>1</v>
      </c>
      <c r="E557" s="1">
        <v>67</v>
      </c>
      <c r="F557" s="1">
        <v>0</v>
      </c>
      <c r="G557" s="1">
        <v>0</v>
      </c>
      <c r="H557" s="1">
        <v>1</v>
      </c>
      <c r="I557" s="1">
        <v>0</v>
      </c>
      <c r="J557" s="1" t="s">
        <v>107</v>
      </c>
      <c r="K557" s="1">
        <v>0</v>
      </c>
      <c r="L557" s="1">
        <v>0</v>
      </c>
      <c r="M557" s="1">
        <v>0</v>
      </c>
      <c r="N557" s="1">
        <v>1</v>
      </c>
      <c r="O557" s="1" t="s">
        <v>107</v>
      </c>
      <c r="P557" s="1" t="s">
        <v>438</v>
      </c>
      <c r="Q557" s="1" t="s">
        <v>492</v>
      </c>
      <c r="R557" s="1" t="s">
        <v>214</v>
      </c>
      <c r="S557" s="1">
        <v>0</v>
      </c>
      <c r="T557" s="1" t="s">
        <v>157</v>
      </c>
      <c r="U557" s="1" t="s">
        <v>149</v>
      </c>
      <c r="V557" s="1" t="s">
        <v>110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1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1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3</v>
      </c>
      <c r="BA557" s="1">
        <v>0</v>
      </c>
      <c r="BB557" s="1">
        <v>0</v>
      </c>
      <c r="BC557" s="1">
        <v>1</v>
      </c>
      <c r="BD557" s="1">
        <v>0</v>
      </c>
      <c r="BE557" s="1">
        <f t="shared" si="228"/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K557" s="1" t="s">
        <v>125</v>
      </c>
      <c r="CL557" s="1">
        <v>0</v>
      </c>
      <c r="CM557" s="2">
        <v>44012</v>
      </c>
      <c r="CN557" s="2">
        <v>44012</v>
      </c>
      <c r="CO557" s="2"/>
      <c r="CP557" s="2"/>
      <c r="CQ557" s="2"/>
      <c r="CR557" s="2"/>
      <c r="CS557" s="2">
        <v>44017</v>
      </c>
      <c r="CT557" s="3"/>
      <c r="CU557" s="3">
        <f t="shared" si="212"/>
        <v>5</v>
      </c>
      <c r="CV557" s="3"/>
      <c r="CW557" s="3"/>
      <c r="CX557" s="3"/>
      <c r="CY557" s="3">
        <f t="shared" ref="CY557:CY565" si="236">CU557-CV557-CW557</f>
        <v>5</v>
      </c>
      <c r="CZ557" s="3">
        <v>0</v>
      </c>
      <c r="DA557" s="3">
        <v>1</v>
      </c>
      <c r="DB557" s="3">
        <v>0</v>
      </c>
      <c r="DC557" s="3">
        <f t="shared" si="213"/>
        <v>1</v>
      </c>
      <c r="DD557" s="2">
        <v>44009</v>
      </c>
      <c r="DE557" s="1">
        <v>0</v>
      </c>
      <c r="DF557" s="3">
        <f t="shared" si="216"/>
        <v>3</v>
      </c>
      <c r="DG557" s="3">
        <f t="shared" si="214"/>
        <v>3</v>
      </c>
      <c r="DH557" s="1">
        <v>0</v>
      </c>
      <c r="DI557" s="1">
        <v>1</v>
      </c>
      <c r="DJ557" s="1">
        <v>0</v>
      </c>
      <c r="DK557" s="1">
        <v>0</v>
      </c>
      <c r="DL557" s="1">
        <v>0</v>
      </c>
      <c r="DM557" s="1">
        <v>1</v>
      </c>
      <c r="DN557" s="1">
        <v>0</v>
      </c>
      <c r="DO557" s="1">
        <v>1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I557" s="4"/>
      <c r="EJ557" s="3"/>
      <c r="EK557" s="3"/>
      <c r="EL557" s="3"/>
      <c r="EM557" s="1">
        <v>138</v>
      </c>
      <c r="EN557" s="1">
        <v>88</v>
      </c>
      <c r="EO557" s="4">
        <f t="shared" si="223"/>
        <v>104.66666666666667</v>
      </c>
      <c r="EP557" s="3">
        <v>0</v>
      </c>
      <c r="EQ557" s="1">
        <v>78</v>
      </c>
      <c r="ER557" s="1">
        <v>0</v>
      </c>
      <c r="ES557" s="1">
        <v>19</v>
      </c>
      <c r="ET557" s="1">
        <v>0</v>
      </c>
      <c r="EU557" s="4">
        <v>36.5</v>
      </c>
      <c r="EV557" s="3">
        <v>0</v>
      </c>
      <c r="EW557" s="4">
        <v>36.5</v>
      </c>
      <c r="EX557" s="1">
        <v>92</v>
      </c>
      <c r="EY557" s="1">
        <v>0</v>
      </c>
      <c r="EZ557" s="1" t="s">
        <v>51</v>
      </c>
      <c r="FA557" s="1">
        <v>1</v>
      </c>
      <c r="FB557" s="1">
        <v>0</v>
      </c>
      <c r="FC557" s="1">
        <v>1</v>
      </c>
      <c r="FD557" s="1">
        <v>1</v>
      </c>
      <c r="FE557" s="1">
        <v>0</v>
      </c>
      <c r="FF557" s="1">
        <v>0</v>
      </c>
      <c r="FG557" s="1">
        <v>0</v>
      </c>
      <c r="FH557" s="1">
        <v>0</v>
      </c>
      <c r="FI557" s="1">
        <v>1</v>
      </c>
      <c r="FJ557" s="1">
        <v>1</v>
      </c>
      <c r="FK557" s="1">
        <v>0</v>
      </c>
      <c r="FL557" s="1">
        <v>0</v>
      </c>
      <c r="FM557" s="1" t="s">
        <v>104</v>
      </c>
      <c r="FN557" s="1" t="s">
        <v>82</v>
      </c>
      <c r="FO557" s="1">
        <v>0</v>
      </c>
      <c r="FP557" s="1">
        <v>1</v>
      </c>
      <c r="FQ557" s="1">
        <v>0</v>
      </c>
      <c r="FR557" s="1">
        <v>1</v>
      </c>
      <c r="FS557" s="1">
        <f t="shared" si="215"/>
        <v>1</v>
      </c>
      <c r="FT557" s="1">
        <v>0</v>
      </c>
      <c r="FU557" s="1">
        <v>0</v>
      </c>
      <c r="FV557" s="1">
        <v>0</v>
      </c>
      <c r="FW557" s="1">
        <v>1</v>
      </c>
      <c r="FX557" s="1">
        <v>0</v>
      </c>
      <c r="FY557" s="1">
        <v>0</v>
      </c>
      <c r="FZ557" s="1">
        <f t="shared" si="210"/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f t="shared" si="211"/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3">
        <f t="shared" si="217"/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f t="shared" si="218"/>
        <v>1</v>
      </c>
      <c r="GY557" s="1">
        <v>1</v>
      </c>
      <c r="GZ557" s="1">
        <v>0</v>
      </c>
      <c r="HA557" s="1">
        <v>0</v>
      </c>
      <c r="HB557" s="1">
        <v>1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1</v>
      </c>
      <c r="IN557" s="1">
        <v>0</v>
      </c>
      <c r="IO557" s="1">
        <v>0</v>
      </c>
      <c r="IP557" s="1">
        <v>0</v>
      </c>
      <c r="IQ557" s="1">
        <f t="shared" si="229"/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0</v>
      </c>
      <c r="IY557" s="1">
        <v>0</v>
      </c>
      <c r="IZ557" s="1">
        <v>0</v>
      </c>
      <c r="JA557" s="1">
        <v>292</v>
      </c>
      <c r="JB557" s="1">
        <v>0</v>
      </c>
      <c r="JC557" s="1">
        <v>1</v>
      </c>
      <c r="JD557" s="1">
        <v>0</v>
      </c>
      <c r="JE557" s="1">
        <v>0</v>
      </c>
      <c r="JF557" s="1">
        <v>4</v>
      </c>
      <c r="JG557" s="1">
        <v>1</v>
      </c>
      <c r="JH557" s="1">
        <v>0</v>
      </c>
      <c r="JI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1</v>
      </c>
      <c r="JT557" s="1">
        <v>1</v>
      </c>
      <c r="JU557" s="1">
        <v>0</v>
      </c>
      <c r="JV557" s="1">
        <v>0</v>
      </c>
      <c r="JW557" s="1">
        <v>0</v>
      </c>
      <c r="JX557" s="1">
        <v>0</v>
      </c>
      <c r="KB557" s="1">
        <v>0</v>
      </c>
      <c r="KC557" s="1">
        <f t="shared" si="230"/>
        <v>2</v>
      </c>
      <c r="KD557" s="1">
        <v>1</v>
      </c>
      <c r="KE557" s="1">
        <v>1</v>
      </c>
      <c r="KF557" s="1">
        <v>0</v>
      </c>
      <c r="KG557" s="1">
        <v>0</v>
      </c>
      <c r="KH557" s="1">
        <v>0</v>
      </c>
      <c r="KI557" s="1">
        <v>0</v>
      </c>
      <c r="KJ557" s="1">
        <v>1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 t="s">
        <v>102</v>
      </c>
      <c r="KX557" s="1">
        <v>1</v>
      </c>
      <c r="KY557" s="1">
        <v>0</v>
      </c>
      <c r="KZ557" s="4">
        <v>16.600000000000001</v>
      </c>
      <c r="LA557" s="4">
        <v>46.8</v>
      </c>
      <c r="LB557" s="1">
        <v>5830</v>
      </c>
      <c r="LC557" s="1">
        <v>4370</v>
      </c>
      <c r="LD557" s="1">
        <v>1150</v>
      </c>
      <c r="LE557" s="1">
        <v>207000</v>
      </c>
      <c r="LF557" s="5">
        <v>0.79</v>
      </c>
      <c r="LG557" s="5">
        <v>14.6</v>
      </c>
      <c r="LH557" s="5">
        <v>0.69</v>
      </c>
      <c r="LI557" s="5">
        <v>0.31</v>
      </c>
      <c r="LJ557" s="4">
        <v>28.7</v>
      </c>
      <c r="LK557" s="1">
        <v>39.700000000000003</v>
      </c>
      <c r="LL557" s="1">
        <v>349</v>
      </c>
      <c r="LM557" s="4">
        <v>131.33000000000001</v>
      </c>
      <c r="LP557" s="4">
        <v>0.48</v>
      </c>
      <c r="LQ557" s="6">
        <v>5.0000000000000001E-3</v>
      </c>
      <c r="LV557" s="1">
        <v>1</v>
      </c>
      <c r="LW557" s="1" t="s">
        <v>118</v>
      </c>
      <c r="LX557" s="1">
        <v>1</v>
      </c>
      <c r="LY557" s="1">
        <v>0</v>
      </c>
      <c r="LZ557" s="1">
        <v>1</v>
      </c>
      <c r="MA557" s="1">
        <v>0</v>
      </c>
      <c r="MB557" s="1">
        <f t="shared" si="219"/>
        <v>2</v>
      </c>
      <c r="MC557" s="1">
        <v>1</v>
      </c>
      <c r="MD557" s="1">
        <v>1</v>
      </c>
      <c r="ME557" s="1">
        <v>0</v>
      </c>
      <c r="MF557" s="1">
        <v>0</v>
      </c>
      <c r="MG557" s="1">
        <v>1</v>
      </c>
      <c r="MH557" s="1">
        <v>0</v>
      </c>
      <c r="MI557" s="1">
        <v>0</v>
      </c>
      <c r="MJ557" s="1">
        <v>0</v>
      </c>
      <c r="MK557" s="1">
        <v>1</v>
      </c>
      <c r="ML557" s="1">
        <v>0</v>
      </c>
      <c r="MM557" s="1">
        <f t="shared" si="220"/>
        <v>2</v>
      </c>
      <c r="MN557" s="1">
        <v>1</v>
      </c>
      <c r="MO557" s="1">
        <v>1</v>
      </c>
      <c r="MP557" s="1">
        <v>1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 t="s">
        <v>482</v>
      </c>
      <c r="NC557" s="4">
        <v>15.5</v>
      </c>
      <c r="ND557" s="4">
        <v>44.4</v>
      </c>
      <c r="NE557" s="1">
        <v>4550</v>
      </c>
      <c r="NF557" s="1">
        <v>3010</v>
      </c>
      <c r="NG557" s="1">
        <v>1130</v>
      </c>
      <c r="NH557" s="1">
        <v>305000</v>
      </c>
      <c r="NO557" s="1">
        <v>281</v>
      </c>
      <c r="NP557" s="4">
        <v>63.85</v>
      </c>
      <c r="NQ557" s="21"/>
      <c r="NR557" s="21"/>
      <c r="NY557" s="1">
        <v>0</v>
      </c>
      <c r="OA557" s="1">
        <v>0</v>
      </c>
      <c r="OB557" s="1">
        <v>0</v>
      </c>
      <c r="OC557" s="1">
        <v>0</v>
      </c>
      <c r="OD557" s="1">
        <v>0</v>
      </c>
      <c r="OE557" s="1">
        <f t="shared" si="221"/>
        <v>0</v>
      </c>
      <c r="OF557" s="1">
        <v>0</v>
      </c>
      <c r="OG557" s="1">
        <v>0</v>
      </c>
      <c r="OH557" s="1">
        <v>0</v>
      </c>
      <c r="OI557" s="1">
        <v>0</v>
      </c>
      <c r="OJ557" s="1">
        <v>0</v>
      </c>
      <c r="OK557" s="1">
        <v>0</v>
      </c>
      <c r="OL557" s="1">
        <v>0</v>
      </c>
      <c r="OM557" s="1">
        <v>0</v>
      </c>
      <c r="ON557" s="1">
        <v>0</v>
      </c>
      <c r="OO557" s="1">
        <v>0</v>
      </c>
      <c r="OP557" s="1">
        <f t="shared" si="222"/>
        <v>0</v>
      </c>
      <c r="OQ557" s="1">
        <v>0</v>
      </c>
      <c r="OR557" s="1">
        <v>0</v>
      </c>
      <c r="OS557" s="1">
        <v>0</v>
      </c>
      <c r="OT557" s="1">
        <v>0</v>
      </c>
      <c r="OU557" s="1">
        <v>0</v>
      </c>
      <c r="OV557" s="1">
        <v>0</v>
      </c>
      <c r="OW557" s="1">
        <v>0</v>
      </c>
      <c r="OX557" s="1">
        <v>0</v>
      </c>
      <c r="OY557" s="1">
        <v>0</v>
      </c>
      <c r="OZ557" s="1">
        <v>0</v>
      </c>
      <c r="PA557" s="1">
        <v>0</v>
      </c>
      <c r="PB557" s="1">
        <v>0</v>
      </c>
    </row>
    <row r="558" spans="1:418" x14ac:dyDescent="0.25">
      <c r="A558" s="1">
        <v>557</v>
      </c>
      <c r="B558" s="25" t="s">
        <v>2</v>
      </c>
      <c r="C558" s="1">
        <v>0</v>
      </c>
      <c r="D558" s="1">
        <v>1</v>
      </c>
      <c r="E558" s="1">
        <v>73</v>
      </c>
      <c r="F558" s="1">
        <v>0</v>
      </c>
      <c r="G558" s="1">
        <v>0</v>
      </c>
      <c r="H558" s="1">
        <v>1</v>
      </c>
      <c r="I558" s="1">
        <v>0</v>
      </c>
      <c r="J558" s="1" t="s">
        <v>107</v>
      </c>
      <c r="K558" s="1">
        <v>0</v>
      </c>
      <c r="L558" s="1">
        <v>0</v>
      </c>
      <c r="M558" s="1">
        <v>0</v>
      </c>
      <c r="N558" s="1">
        <v>1</v>
      </c>
      <c r="O558" s="1" t="s">
        <v>107</v>
      </c>
      <c r="P558" s="1" t="s">
        <v>438</v>
      </c>
      <c r="Q558" s="1" t="s">
        <v>315</v>
      </c>
      <c r="R558" s="1" t="s">
        <v>393</v>
      </c>
      <c r="S558" s="1">
        <v>0</v>
      </c>
      <c r="T558" s="1" t="s">
        <v>155</v>
      </c>
      <c r="U558" s="1" t="s">
        <v>149</v>
      </c>
      <c r="V558" s="1" t="s">
        <v>110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2</v>
      </c>
      <c r="BA558" s="1">
        <v>0</v>
      </c>
      <c r="BB558" s="1">
        <v>1</v>
      </c>
      <c r="BC558" s="1">
        <v>0</v>
      </c>
      <c r="BD558" s="1">
        <v>0</v>
      </c>
      <c r="BE558" s="1">
        <f t="shared" si="228"/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K558" s="1" t="s">
        <v>125</v>
      </c>
      <c r="CL558" s="1">
        <v>0</v>
      </c>
      <c r="CM558" s="2">
        <v>44060</v>
      </c>
      <c r="CN558" s="2">
        <v>44061</v>
      </c>
      <c r="CO558" s="2"/>
      <c r="CP558" s="2"/>
      <c r="CQ558" s="2"/>
      <c r="CR558" s="2"/>
      <c r="CS558" s="2">
        <v>44063</v>
      </c>
      <c r="CT558" s="3"/>
      <c r="CU558" s="3">
        <f t="shared" si="212"/>
        <v>3</v>
      </c>
      <c r="CV558" s="3"/>
      <c r="CW558" s="3"/>
      <c r="CX558" s="3"/>
      <c r="CY558" s="3">
        <f t="shared" si="236"/>
        <v>3</v>
      </c>
      <c r="CZ558" s="3">
        <v>0</v>
      </c>
      <c r="DA558" s="3">
        <v>1</v>
      </c>
      <c r="DB558" s="3">
        <v>0</v>
      </c>
      <c r="DC558" s="3">
        <f t="shared" si="213"/>
        <v>1</v>
      </c>
      <c r="DD558" s="2">
        <v>44057</v>
      </c>
      <c r="DE558" s="1">
        <v>0</v>
      </c>
      <c r="DF558" s="3">
        <f t="shared" si="216"/>
        <v>3</v>
      </c>
      <c r="DG558" s="3">
        <f t="shared" si="214"/>
        <v>3</v>
      </c>
      <c r="DH558" s="1">
        <v>1</v>
      </c>
      <c r="DI558" s="1">
        <v>0</v>
      </c>
      <c r="DJ558" s="1">
        <v>1</v>
      </c>
      <c r="DK558" s="1">
        <v>1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I558" s="4"/>
      <c r="EJ558" s="3"/>
      <c r="EK558" s="3"/>
      <c r="EL558" s="3"/>
      <c r="EM558" s="1">
        <v>140</v>
      </c>
      <c r="EN558" s="1">
        <v>70</v>
      </c>
      <c r="EO558" s="4">
        <f t="shared" si="223"/>
        <v>93.333333333333329</v>
      </c>
      <c r="EP558" s="3">
        <v>0</v>
      </c>
      <c r="EQ558" s="1">
        <v>90</v>
      </c>
      <c r="ER558" s="1">
        <v>0</v>
      </c>
      <c r="ES558" s="1">
        <v>20</v>
      </c>
      <c r="ET558" s="1">
        <v>0</v>
      </c>
      <c r="EU558" s="4">
        <v>36.5</v>
      </c>
      <c r="EV558" s="3">
        <v>0</v>
      </c>
      <c r="EW558" s="4">
        <v>36.5</v>
      </c>
      <c r="EX558" s="1">
        <v>87</v>
      </c>
      <c r="EY558" s="1">
        <v>1</v>
      </c>
      <c r="EZ558" s="1" t="s">
        <v>51</v>
      </c>
      <c r="FA558" s="1">
        <v>1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1</v>
      </c>
      <c r="FH558" s="1">
        <v>0</v>
      </c>
      <c r="FI558" s="1">
        <v>1</v>
      </c>
      <c r="FJ558" s="1">
        <v>1</v>
      </c>
      <c r="FK558" s="1">
        <v>0</v>
      </c>
      <c r="FL558" s="1">
        <v>0</v>
      </c>
      <c r="FM558" s="1" t="s">
        <v>104</v>
      </c>
      <c r="FN558" s="1" t="s">
        <v>83</v>
      </c>
      <c r="FO558" s="1">
        <v>0</v>
      </c>
      <c r="FP558" s="1">
        <v>0</v>
      </c>
      <c r="FQ558" s="1">
        <v>1</v>
      </c>
      <c r="FR558" s="1">
        <v>1</v>
      </c>
      <c r="FS558" s="1">
        <f t="shared" si="215"/>
        <v>3</v>
      </c>
      <c r="FT558" s="1">
        <v>0</v>
      </c>
      <c r="FU558" s="1">
        <v>0</v>
      </c>
      <c r="FV558" s="1">
        <v>0</v>
      </c>
      <c r="FW558" s="1">
        <v>1</v>
      </c>
      <c r="FX558" s="1">
        <v>0</v>
      </c>
      <c r="FY558" s="1">
        <v>0</v>
      </c>
      <c r="FZ558" s="1">
        <f t="shared" si="210"/>
        <v>1</v>
      </c>
      <c r="GA558" s="1">
        <v>1</v>
      </c>
      <c r="GB558" s="1">
        <v>1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f t="shared" si="211"/>
        <v>1</v>
      </c>
      <c r="GI558" s="1">
        <v>1</v>
      </c>
      <c r="GJ558" s="1">
        <v>0</v>
      </c>
      <c r="GK558" s="1">
        <v>1</v>
      </c>
      <c r="GL558" s="1">
        <v>1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3">
        <f t="shared" si="217"/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f t="shared" si="218"/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1</v>
      </c>
      <c r="IE558" s="1">
        <v>0</v>
      </c>
      <c r="IF558" s="1">
        <v>1</v>
      </c>
      <c r="IG558" s="1">
        <v>1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1</v>
      </c>
      <c r="IN558" s="1">
        <v>0</v>
      </c>
      <c r="IO558" s="1">
        <v>0</v>
      </c>
      <c r="IP558" s="1">
        <v>0</v>
      </c>
      <c r="IQ558" s="1">
        <f t="shared" si="229"/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F558" s="1">
        <v>5</v>
      </c>
      <c r="JG558" s="1">
        <v>0</v>
      </c>
      <c r="JH558" s="1">
        <v>1</v>
      </c>
      <c r="JI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1</v>
      </c>
      <c r="JT558" s="1">
        <v>1</v>
      </c>
      <c r="JU558" s="1">
        <v>1</v>
      </c>
      <c r="JV558" s="1">
        <v>1</v>
      </c>
      <c r="JW558" s="1">
        <v>0</v>
      </c>
      <c r="JX558" s="1">
        <v>0</v>
      </c>
      <c r="KB558" s="1">
        <v>0</v>
      </c>
      <c r="KC558" s="1">
        <f t="shared" si="230"/>
        <v>3</v>
      </c>
      <c r="KD558" s="1">
        <v>1</v>
      </c>
      <c r="KE558" s="1">
        <v>0</v>
      </c>
      <c r="KF558" s="1">
        <v>1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1</v>
      </c>
      <c r="KQ558" s="1">
        <v>1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 t="s">
        <v>103</v>
      </c>
      <c r="KX558" s="1">
        <v>0</v>
      </c>
      <c r="KY558" s="1">
        <v>1</v>
      </c>
      <c r="KZ558" s="4">
        <v>14.5</v>
      </c>
      <c r="LA558" s="4">
        <v>50</v>
      </c>
      <c r="LB558" s="1">
        <v>9000</v>
      </c>
      <c r="LC558" s="1">
        <v>8200</v>
      </c>
      <c r="LD558" s="1">
        <v>530</v>
      </c>
      <c r="LE558" s="1">
        <v>315000</v>
      </c>
      <c r="LF558" s="5">
        <v>1.2</v>
      </c>
      <c r="LG558" s="5">
        <v>14.3</v>
      </c>
      <c r="LH558" s="5">
        <v>0.72</v>
      </c>
      <c r="LI558" s="5">
        <v>0.54</v>
      </c>
      <c r="LL558" s="1">
        <v>345</v>
      </c>
      <c r="LM558" s="4">
        <v>78.3</v>
      </c>
      <c r="LQ558" s="1">
        <v>2E-3</v>
      </c>
      <c r="LV558" s="1">
        <v>0</v>
      </c>
      <c r="LX558" s="1">
        <v>0</v>
      </c>
      <c r="LY558" s="1">
        <v>0</v>
      </c>
      <c r="LZ558" s="1">
        <v>1</v>
      </c>
      <c r="MA558" s="1">
        <v>0</v>
      </c>
      <c r="MB558" s="1">
        <f t="shared" si="219"/>
        <v>1</v>
      </c>
      <c r="MC558" s="1">
        <v>1</v>
      </c>
      <c r="MD558" s="1">
        <v>0</v>
      </c>
      <c r="ME558" s="1">
        <v>0</v>
      </c>
      <c r="MF558" s="1">
        <v>0</v>
      </c>
      <c r="MG558" s="1">
        <v>1</v>
      </c>
      <c r="MH558" s="1">
        <v>0</v>
      </c>
      <c r="MI558" s="1">
        <v>0</v>
      </c>
      <c r="MJ558" s="1">
        <v>0</v>
      </c>
      <c r="MK558" s="1">
        <v>1</v>
      </c>
      <c r="ML558" s="1">
        <v>0</v>
      </c>
      <c r="MM558" s="1">
        <f t="shared" si="220"/>
        <v>4</v>
      </c>
      <c r="MN558" s="1">
        <v>1</v>
      </c>
      <c r="MO558" s="1">
        <v>1</v>
      </c>
      <c r="MP558" s="1">
        <v>1</v>
      </c>
      <c r="MQ558" s="1">
        <v>1</v>
      </c>
      <c r="MR558" s="1">
        <v>0</v>
      </c>
      <c r="MS558" s="1">
        <v>0</v>
      </c>
      <c r="MT558" s="1">
        <v>1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 t="s">
        <v>123</v>
      </c>
      <c r="NY558" s="1">
        <v>0</v>
      </c>
      <c r="OA558" s="1">
        <v>0</v>
      </c>
      <c r="OB558" s="1">
        <v>0</v>
      </c>
      <c r="OC558" s="1">
        <v>0</v>
      </c>
      <c r="OD558" s="1">
        <v>0</v>
      </c>
      <c r="OE558" s="1">
        <f t="shared" si="221"/>
        <v>0</v>
      </c>
      <c r="OF558" s="1">
        <v>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0</v>
      </c>
      <c r="OM558" s="1">
        <v>0</v>
      </c>
      <c r="ON558" s="1">
        <v>0</v>
      </c>
      <c r="OO558" s="1">
        <v>0</v>
      </c>
      <c r="OP558" s="1">
        <f t="shared" si="222"/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0</v>
      </c>
      <c r="OW558" s="1">
        <v>0</v>
      </c>
      <c r="OX558" s="1">
        <v>0</v>
      </c>
      <c r="OY558" s="1">
        <v>0</v>
      </c>
      <c r="OZ558" s="1">
        <v>0</v>
      </c>
      <c r="PA558" s="1">
        <v>0</v>
      </c>
      <c r="PB558" s="1">
        <v>0</v>
      </c>
    </row>
    <row r="559" spans="1:418" x14ac:dyDescent="0.25">
      <c r="A559" s="1">
        <v>558</v>
      </c>
      <c r="B559" s="25" t="s">
        <v>2</v>
      </c>
      <c r="C559" s="1">
        <v>0</v>
      </c>
      <c r="D559" s="1">
        <v>1</v>
      </c>
      <c r="E559" s="1">
        <v>76</v>
      </c>
      <c r="F559" s="1">
        <v>0</v>
      </c>
      <c r="G559" s="1">
        <v>0</v>
      </c>
      <c r="H559" s="1">
        <v>1</v>
      </c>
      <c r="I559" s="1">
        <v>0</v>
      </c>
      <c r="J559" s="1" t="s">
        <v>107</v>
      </c>
      <c r="K559" s="1">
        <v>0</v>
      </c>
      <c r="L559" s="1">
        <v>0</v>
      </c>
      <c r="M559" s="1">
        <v>0</v>
      </c>
      <c r="N559" s="1">
        <v>1</v>
      </c>
      <c r="O559" s="1" t="s">
        <v>107</v>
      </c>
      <c r="P559" s="1" t="s">
        <v>438</v>
      </c>
      <c r="Q559" s="1" t="s">
        <v>492</v>
      </c>
      <c r="R559" s="1" t="s">
        <v>214</v>
      </c>
      <c r="S559" s="1">
        <v>0</v>
      </c>
      <c r="T559" s="1" t="s">
        <v>156</v>
      </c>
      <c r="U559" s="1" t="s">
        <v>149</v>
      </c>
      <c r="V559" s="1" t="s">
        <v>110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1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3</v>
      </c>
      <c r="BA559" s="1">
        <v>0</v>
      </c>
      <c r="BB559" s="1">
        <v>0</v>
      </c>
      <c r="BC559" s="1">
        <v>1</v>
      </c>
      <c r="BD559" s="1">
        <v>0</v>
      </c>
      <c r="BE559" s="1">
        <f t="shared" si="228"/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K559" s="1" t="s">
        <v>125</v>
      </c>
      <c r="CL559" s="1">
        <v>0</v>
      </c>
      <c r="CM559" s="2">
        <v>44054</v>
      </c>
      <c r="CN559" s="2">
        <v>44054</v>
      </c>
      <c r="CO559" s="2"/>
      <c r="CP559" s="2"/>
      <c r="CQ559" s="2"/>
      <c r="CR559" s="2"/>
      <c r="CS559" s="2">
        <v>44062</v>
      </c>
      <c r="CT559" s="3"/>
      <c r="CU559" s="3">
        <f t="shared" si="212"/>
        <v>8</v>
      </c>
      <c r="CV559" s="3"/>
      <c r="CW559" s="3"/>
      <c r="CX559" s="3"/>
      <c r="CY559" s="3">
        <f t="shared" si="236"/>
        <v>8</v>
      </c>
      <c r="CZ559" s="3">
        <v>0</v>
      </c>
      <c r="DA559" s="3">
        <v>1</v>
      </c>
      <c r="DB559" s="3">
        <v>0</v>
      </c>
      <c r="DC559" s="3">
        <f t="shared" si="213"/>
        <v>1</v>
      </c>
      <c r="DD559" s="2">
        <v>44049</v>
      </c>
      <c r="DE559" s="1">
        <v>0</v>
      </c>
      <c r="DF559" s="3">
        <f t="shared" si="216"/>
        <v>5</v>
      </c>
      <c r="DG559" s="3">
        <f t="shared" si="214"/>
        <v>4</v>
      </c>
      <c r="DH559" s="1">
        <v>0</v>
      </c>
      <c r="DI559" s="1">
        <v>1</v>
      </c>
      <c r="DJ559" s="1">
        <v>0</v>
      </c>
      <c r="DK559" s="1">
        <v>0</v>
      </c>
      <c r="DL559" s="1">
        <v>0</v>
      </c>
      <c r="DM559" s="1">
        <v>0</v>
      </c>
      <c r="DN559" s="1">
        <v>1</v>
      </c>
      <c r="DO559" s="1">
        <v>1</v>
      </c>
      <c r="DP559" s="1">
        <v>0</v>
      </c>
      <c r="DQ559" s="1">
        <v>1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I559" s="4"/>
      <c r="EJ559" s="3"/>
      <c r="EK559" s="3"/>
      <c r="EL559" s="3"/>
      <c r="EM559" s="1">
        <v>130</v>
      </c>
      <c r="EN559" s="1">
        <v>70</v>
      </c>
      <c r="EO559" s="4">
        <f t="shared" si="223"/>
        <v>90</v>
      </c>
      <c r="EP559" s="3">
        <v>0</v>
      </c>
      <c r="EQ559" s="1">
        <v>70</v>
      </c>
      <c r="ER559" s="1">
        <v>0</v>
      </c>
      <c r="ES559" s="1">
        <v>22</v>
      </c>
      <c r="ET559" s="1">
        <v>0</v>
      </c>
      <c r="EU559" s="4">
        <v>36</v>
      </c>
      <c r="EV559" s="3">
        <v>0</v>
      </c>
      <c r="EW559" s="4">
        <v>36</v>
      </c>
      <c r="EX559" s="1">
        <v>88</v>
      </c>
      <c r="EY559" s="1">
        <v>1</v>
      </c>
      <c r="EZ559" s="1" t="s">
        <v>51</v>
      </c>
      <c r="FA559" s="1">
        <v>1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1</v>
      </c>
      <c r="FH559" s="1">
        <v>0</v>
      </c>
      <c r="FI559" s="1">
        <v>1</v>
      </c>
      <c r="FJ559" s="1">
        <v>1</v>
      </c>
      <c r="FK559" s="1">
        <v>0</v>
      </c>
      <c r="FL559" s="1">
        <v>0</v>
      </c>
      <c r="FM559" s="1" t="s">
        <v>104</v>
      </c>
      <c r="FN559" s="1" t="s">
        <v>83</v>
      </c>
      <c r="FO559" s="1">
        <v>0</v>
      </c>
      <c r="FP559" s="1">
        <v>0</v>
      </c>
      <c r="FQ559" s="1">
        <v>1</v>
      </c>
      <c r="FR559" s="1">
        <v>1</v>
      </c>
      <c r="FS559" s="1">
        <f t="shared" si="215"/>
        <v>2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f t="shared" si="210"/>
        <v>1</v>
      </c>
      <c r="GA559" s="1">
        <v>1</v>
      </c>
      <c r="GB559" s="1">
        <v>1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f t="shared" si="211"/>
        <v>1</v>
      </c>
      <c r="GI559" s="1">
        <v>1</v>
      </c>
      <c r="GJ559" s="1">
        <v>0</v>
      </c>
      <c r="GK559" s="1">
        <v>1</v>
      </c>
      <c r="GL559" s="1">
        <v>1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3">
        <f t="shared" si="217"/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f t="shared" si="218"/>
        <v>2</v>
      </c>
      <c r="GY559" s="1">
        <v>1</v>
      </c>
      <c r="GZ559" s="1">
        <v>0</v>
      </c>
      <c r="HA559" s="1">
        <v>0</v>
      </c>
      <c r="HB559" s="1">
        <v>1</v>
      </c>
      <c r="HC559" s="1">
        <v>0</v>
      </c>
      <c r="HD559" s="1">
        <v>0</v>
      </c>
      <c r="HE559" s="1">
        <v>0</v>
      </c>
      <c r="HF559" s="1">
        <v>0</v>
      </c>
      <c r="HG559" s="1">
        <v>1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1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f t="shared" si="229"/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0</v>
      </c>
      <c r="JA559" s="1">
        <v>265</v>
      </c>
      <c r="JB559" s="1">
        <v>0</v>
      </c>
      <c r="JC559" s="1">
        <v>1</v>
      </c>
      <c r="JD559" s="1">
        <v>0</v>
      </c>
      <c r="JE559" s="1">
        <v>0</v>
      </c>
      <c r="JF559" s="1">
        <v>8</v>
      </c>
      <c r="JG559" s="1">
        <v>0</v>
      </c>
      <c r="JH559" s="1">
        <v>0</v>
      </c>
      <c r="JI559" s="1">
        <v>1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1</v>
      </c>
      <c r="JT559" s="1">
        <v>1</v>
      </c>
      <c r="JU559" s="1">
        <v>0</v>
      </c>
      <c r="JV559" s="1">
        <v>0</v>
      </c>
      <c r="JW559" s="1">
        <v>0</v>
      </c>
      <c r="JX559" s="1">
        <v>0</v>
      </c>
      <c r="KB559" s="1">
        <v>0</v>
      </c>
      <c r="KC559" s="1">
        <f t="shared" si="230"/>
        <v>4</v>
      </c>
      <c r="KD559" s="1">
        <v>1</v>
      </c>
      <c r="KE559" s="1">
        <v>1</v>
      </c>
      <c r="KF559" s="1">
        <v>0</v>
      </c>
      <c r="KG559" s="1">
        <v>1</v>
      </c>
      <c r="KH559" s="1">
        <v>0</v>
      </c>
      <c r="KI559" s="1">
        <v>0</v>
      </c>
      <c r="KJ559" s="1">
        <v>0</v>
      </c>
      <c r="KK559" s="1">
        <v>1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1</v>
      </c>
      <c r="KW559" s="1" t="s">
        <v>102</v>
      </c>
      <c r="KX559" s="1">
        <v>1</v>
      </c>
      <c r="KY559" s="1">
        <v>0</v>
      </c>
      <c r="KZ559" s="4">
        <v>15</v>
      </c>
      <c r="LA559" s="4">
        <v>43.7</v>
      </c>
      <c r="LB559" s="1">
        <v>10330</v>
      </c>
      <c r="LC559" s="1">
        <v>9510</v>
      </c>
      <c r="LD559" s="1">
        <v>380</v>
      </c>
      <c r="LE559" s="1">
        <v>266000</v>
      </c>
      <c r="LF559" s="5">
        <v>2.17</v>
      </c>
      <c r="LL559" s="1">
        <v>253</v>
      </c>
      <c r="LM559" s="4">
        <v>145.56</v>
      </c>
      <c r="LP559" s="4">
        <v>11000</v>
      </c>
      <c r="LQ559" s="6">
        <v>1.2999999999999999E-2</v>
      </c>
      <c r="LV559" s="1">
        <v>1</v>
      </c>
      <c r="LW559" s="1" t="s">
        <v>118</v>
      </c>
      <c r="LX559" s="1">
        <v>1</v>
      </c>
      <c r="LY559" s="1">
        <v>0</v>
      </c>
      <c r="LZ559" s="1">
        <v>1</v>
      </c>
      <c r="MA559" s="1">
        <v>0</v>
      </c>
      <c r="MB559" s="1">
        <f t="shared" si="219"/>
        <v>1</v>
      </c>
      <c r="MC559" s="1">
        <v>1</v>
      </c>
      <c r="MD559" s="1">
        <v>1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1</v>
      </c>
      <c r="ML559" s="1">
        <v>0</v>
      </c>
      <c r="MM559" s="1">
        <f t="shared" si="220"/>
        <v>4</v>
      </c>
      <c r="MN559" s="1">
        <v>1</v>
      </c>
      <c r="MO559" s="1">
        <v>1</v>
      </c>
      <c r="MP559" s="1">
        <v>1</v>
      </c>
      <c r="MQ559" s="1">
        <v>1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1</v>
      </c>
      <c r="MZ559" s="1">
        <v>0</v>
      </c>
      <c r="NA559" s="1">
        <v>0</v>
      </c>
      <c r="NB559" s="1" t="s">
        <v>482</v>
      </c>
      <c r="NC559" s="4">
        <v>12.7</v>
      </c>
      <c r="ND559" s="4">
        <v>37.4</v>
      </c>
      <c r="NE559" s="1">
        <v>7620</v>
      </c>
      <c r="NF559" s="1">
        <v>5530</v>
      </c>
      <c r="NG559" s="1">
        <v>1010</v>
      </c>
      <c r="NH559" s="1">
        <v>314000</v>
      </c>
      <c r="NO559" s="1">
        <v>240</v>
      </c>
      <c r="NP559" s="4">
        <v>11.97</v>
      </c>
      <c r="NY559" s="1">
        <v>0</v>
      </c>
      <c r="OA559" s="1">
        <v>0</v>
      </c>
      <c r="OB559" s="1">
        <v>0</v>
      </c>
      <c r="OC559" s="1">
        <v>0</v>
      </c>
      <c r="OD559" s="1">
        <v>0</v>
      </c>
      <c r="OE559" s="1">
        <f t="shared" si="221"/>
        <v>0</v>
      </c>
      <c r="OF559" s="1">
        <v>0</v>
      </c>
      <c r="OG559" s="1">
        <v>0</v>
      </c>
      <c r="OH559" s="1">
        <v>0</v>
      </c>
      <c r="OI559" s="1">
        <v>0</v>
      </c>
      <c r="OJ559" s="1">
        <v>0</v>
      </c>
      <c r="OK559" s="1">
        <v>0</v>
      </c>
      <c r="OL559" s="1">
        <v>0</v>
      </c>
      <c r="OM559" s="1">
        <v>0</v>
      </c>
      <c r="ON559" s="1">
        <v>0</v>
      </c>
      <c r="OO559" s="1">
        <v>0</v>
      </c>
      <c r="OP559" s="1">
        <f t="shared" si="222"/>
        <v>0</v>
      </c>
      <c r="OQ559" s="1">
        <v>0</v>
      </c>
      <c r="OR559" s="1">
        <v>0</v>
      </c>
      <c r="OS559" s="1">
        <v>0</v>
      </c>
      <c r="OT559" s="1">
        <v>0</v>
      </c>
      <c r="OU559" s="1">
        <v>0</v>
      </c>
      <c r="OV559" s="1">
        <v>0</v>
      </c>
      <c r="OW559" s="1">
        <v>0</v>
      </c>
      <c r="OX559" s="1">
        <v>0</v>
      </c>
      <c r="OY559" s="1">
        <v>0</v>
      </c>
      <c r="OZ559" s="1">
        <v>0</v>
      </c>
      <c r="PA559" s="1">
        <v>0</v>
      </c>
      <c r="PB559" s="1">
        <v>0</v>
      </c>
    </row>
    <row r="560" spans="1:418" x14ac:dyDescent="0.25">
      <c r="A560" s="1">
        <v>559</v>
      </c>
      <c r="B560" s="25" t="s">
        <v>1</v>
      </c>
      <c r="C560" s="1">
        <v>1</v>
      </c>
      <c r="D560" s="1">
        <v>0</v>
      </c>
      <c r="E560" s="1">
        <v>79</v>
      </c>
      <c r="F560" s="1">
        <v>0</v>
      </c>
      <c r="G560" s="1">
        <v>0</v>
      </c>
      <c r="H560" s="1">
        <v>1</v>
      </c>
      <c r="I560" s="1">
        <v>0</v>
      </c>
      <c r="J560" s="1" t="s">
        <v>107</v>
      </c>
      <c r="K560" s="1">
        <v>0</v>
      </c>
      <c r="L560" s="1">
        <v>0</v>
      </c>
      <c r="M560" s="1">
        <v>0</v>
      </c>
      <c r="N560" s="1">
        <v>1</v>
      </c>
      <c r="O560" s="1" t="s">
        <v>481</v>
      </c>
      <c r="P560" s="1" t="s">
        <v>438</v>
      </c>
      <c r="Q560" s="1" t="s">
        <v>315</v>
      </c>
      <c r="R560" s="1" t="s">
        <v>393</v>
      </c>
      <c r="S560" s="1">
        <v>0</v>
      </c>
      <c r="T560" s="1" t="s">
        <v>156</v>
      </c>
      <c r="U560" s="1" t="s">
        <v>150</v>
      </c>
      <c r="V560" s="1" t="s">
        <v>110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1</v>
      </c>
      <c r="AJ560" s="1">
        <v>1</v>
      </c>
      <c r="AK560" s="1">
        <v>1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1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5</v>
      </c>
      <c r="BA560" s="1">
        <v>0</v>
      </c>
      <c r="BB560" s="1">
        <v>0</v>
      </c>
      <c r="BC560" s="1">
        <v>0</v>
      </c>
      <c r="BD560" s="1">
        <v>1</v>
      </c>
      <c r="BE560" s="1">
        <f t="shared" si="228"/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K560" s="1" t="s">
        <v>123</v>
      </c>
      <c r="CL560" s="1">
        <v>0</v>
      </c>
      <c r="CM560" s="2">
        <v>44039</v>
      </c>
      <c r="CN560" s="2">
        <v>44039</v>
      </c>
      <c r="CO560" s="2"/>
      <c r="CP560" s="2"/>
      <c r="CQ560" s="2">
        <v>44045</v>
      </c>
      <c r="CR560" s="2">
        <v>44046</v>
      </c>
      <c r="CS560" s="2">
        <v>44046</v>
      </c>
      <c r="CT560" s="3">
        <f t="shared" si="225"/>
        <v>6</v>
      </c>
      <c r="CU560" s="3">
        <f t="shared" si="212"/>
        <v>7</v>
      </c>
      <c r="CV560" s="3"/>
      <c r="CW560" s="3">
        <f>CR560-CQ560</f>
        <v>1</v>
      </c>
      <c r="CX560" s="3">
        <v>1</v>
      </c>
      <c r="CY560" s="3">
        <f t="shared" si="236"/>
        <v>6</v>
      </c>
      <c r="CZ560" s="3">
        <v>1</v>
      </c>
      <c r="DA560" s="3">
        <v>1</v>
      </c>
      <c r="DB560" s="3">
        <v>0</v>
      </c>
      <c r="DC560" s="3">
        <f t="shared" si="213"/>
        <v>2</v>
      </c>
      <c r="DD560" s="2">
        <v>44034</v>
      </c>
      <c r="DE560" s="1">
        <v>0</v>
      </c>
      <c r="DF560" s="3">
        <f t="shared" si="216"/>
        <v>5</v>
      </c>
      <c r="DG560" s="3">
        <f t="shared" si="214"/>
        <v>4</v>
      </c>
      <c r="DH560" s="1">
        <v>0</v>
      </c>
      <c r="DI560" s="1">
        <v>1</v>
      </c>
      <c r="DJ560" s="1">
        <v>0</v>
      </c>
      <c r="DK560" s="1">
        <v>0</v>
      </c>
      <c r="DL560" s="1">
        <v>0</v>
      </c>
      <c r="DM560" s="1">
        <v>0</v>
      </c>
      <c r="DN560" s="1">
        <v>1</v>
      </c>
      <c r="DO560" s="1">
        <v>1</v>
      </c>
      <c r="DP560" s="1">
        <v>0</v>
      </c>
      <c r="DQ560" s="1">
        <v>0</v>
      </c>
      <c r="DR560" s="1">
        <v>1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I560" s="4"/>
      <c r="EJ560" s="3"/>
      <c r="EK560" s="3"/>
      <c r="EL560" s="3"/>
      <c r="EM560" s="1">
        <v>160</v>
      </c>
      <c r="EN560" s="1">
        <v>96</v>
      </c>
      <c r="EO560" s="4">
        <f t="shared" si="223"/>
        <v>117.33333333333333</v>
      </c>
      <c r="EP560" s="3">
        <v>0</v>
      </c>
      <c r="EQ560" s="1">
        <v>92</v>
      </c>
      <c r="ER560" s="1">
        <v>0</v>
      </c>
      <c r="ES560" s="1">
        <v>20</v>
      </c>
      <c r="ET560" s="1">
        <v>0</v>
      </c>
      <c r="EU560" s="4">
        <v>36.5</v>
      </c>
      <c r="EV560" s="3">
        <v>0</v>
      </c>
      <c r="EW560" s="4">
        <v>36.5</v>
      </c>
      <c r="EX560" s="1">
        <v>82</v>
      </c>
      <c r="EY560" s="1">
        <v>1</v>
      </c>
      <c r="EZ560" s="1" t="s">
        <v>51</v>
      </c>
      <c r="FA560" s="1">
        <v>1</v>
      </c>
      <c r="FB560" s="1">
        <v>0</v>
      </c>
      <c r="FC560" s="1">
        <v>0</v>
      </c>
      <c r="FD560" s="1">
        <v>0</v>
      </c>
      <c r="FE560" s="1">
        <v>1</v>
      </c>
      <c r="FF560" s="1">
        <v>1</v>
      </c>
      <c r="FG560" s="1">
        <v>1</v>
      </c>
      <c r="FH560" s="1">
        <v>1</v>
      </c>
      <c r="FI560" s="1">
        <v>1</v>
      </c>
      <c r="FJ560" s="1">
        <v>1</v>
      </c>
      <c r="FK560" s="1">
        <v>0</v>
      </c>
      <c r="FL560" s="1">
        <v>0</v>
      </c>
      <c r="FM560" s="1" t="s">
        <v>104</v>
      </c>
      <c r="FN560" s="1" t="s">
        <v>83</v>
      </c>
      <c r="FO560" s="1">
        <v>0</v>
      </c>
      <c r="FP560" s="1">
        <v>0</v>
      </c>
      <c r="FQ560" s="1">
        <v>1</v>
      </c>
      <c r="FR560" s="1">
        <v>1</v>
      </c>
      <c r="FS560" s="1">
        <f t="shared" si="215"/>
        <v>4</v>
      </c>
      <c r="FT560" s="1">
        <v>0</v>
      </c>
      <c r="FU560" s="1">
        <v>0</v>
      </c>
      <c r="FV560" s="1">
        <v>0</v>
      </c>
      <c r="FW560" s="1">
        <v>1</v>
      </c>
      <c r="FX560" s="1">
        <v>0</v>
      </c>
      <c r="FY560" s="1">
        <v>0</v>
      </c>
      <c r="FZ560" s="1">
        <f t="shared" si="210"/>
        <v>2</v>
      </c>
      <c r="GA560" s="1">
        <v>1</v>
      </c>
      <c r="GB560" s="1">
        <v>1</v>
      </c>
      <c r="GC560" s="1">
        <v>1</v>
      </c>
      <c r="GD560" s="1">
        <v>0</v>
      </c>
      <c r="GE560" s="1">
        <v>1</v>
      </c>
      <c r="GF560" s="1">
        <v>0</v>
      </c>
      <c r="GG560" s="1">
        <v>0</v>
      </c>
      <c r="GH560" s="1">
        <f t="shared" si="211"/>
        <v>1</v>
      </c>
      <c r="GI560" s="1">
        <v>1</v>
      </c>
      <c r="GJ560" s="1">
        <v>0</v>
      </c>
      <c r="GK560" s="1">
        <v>1</v>
      </c>
      <c r="GL560" s="1">
        <v>1</v>
      </c>
      <c r="GM560" s="1">
        <v>0</v>
      </c>
      <c r="GN560" s="1">
        <v>0</v>
      </c>
      <c r="GO560" s="1">
        <v>0</v>
      </c>
      <c r="GP560" s="1">
        <v>0</v>
      </c>
      <c r="GQ560" s="1">
        <v>1</v>
      </c>
      <c r="GR560" s="3">
        <f t="shared" si="217"/>
        <v>2</v>
      </c>
      <c r="GS560" s="1">
        <v>1</v>
      </c>
      <c r="GT560" s="1">
        <v>1</v>
      </c>
      <c r="GU560" s="1">
        <v>0</v>
      </c>
      <c r="GV560" s="1">
        <v>0</v>
      </c>
      <c r="GW560" s="1">
        <v>0</v>
      </c>
      <c r="GX560" s="1">
        <f t="shared" si="218"/>
        <v>1</v>
      </c>
      <c r="GY560" s="1">
        <v>1</v>
      </c>
      <c r="GZ560" s="1">
        <v>0</v>
      </c>
      <c r="HA560" s="1">
        <v>0</v>
      </c>
      <c r="HB560" s="1">
        <v>1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1</v>
      </c>
      <c r="IC560" s="1">
        <v>0</v>
      </c>
      <c r="ID560" s="1">
        <v>1</v>
      </c>
      <c r="IE560" s="1">
        <v>1</v>
      </c>
      <c r="IF560" s="1">
        <v>1</v>
      </c>
      <c r="IG560" s="1">
        <v>1</v>
      </c>
      <c r="IH560" s="1">
        <v>0</v>
      </c>
      <c r="II560" s="1">
        <v>1</v>
      </c>
      <c r="IJ560" s="1">
        <v>0</v>
      </c>
      <c r="IK560" s="1">
        <v>0</v>
      </c>
      <c r="IL560" s="1">
        <v>0</v>
      </c>
      <c r="IM560" s="1">
        <v>1</v>
      </c>
      <c r="IN560" s="1">
        <v>0</v>
      </c>
      <c r="IO560" s="1">
        <v>0</v>
      </c>
      <c r="IP560" s="21">
        <v>1</v>
      </c>
      <c r="IQ560" s="1">
        <f t="shared" si="229"/>
        <v>2</v>
      </c>
      <c r="IR560" s="1">
        <v>1</v>
      </c>
      <c r="IS560" s="1">
        <v>1</v>
      </c>
      <c r="IT560" s="1">
        <v>1</v>
      </c>
      <c r="IU560" s="1">
        <v>1</v>
      </c>
      <c r="IV560" s="1">
        <v>0</v>
      </c>
      <c r="IW560" s="1">
        <v>0</v>
      </c>
      <c r="IX560" s="1">
        <v>0</v>
      </c>
      <c r="IY560" s="1">
        <v>0</v>
      </c>
      <c r="IZ560" s="1">
        <v>0</v>
      </c>
      <c r="JA560" s="1">
        <v>284</v>
      </c>
      <c r="JB560" s="1">
        <v>0</v>
      </c>
      <c r="JC560" s="1">
        <v>1</v>
      </c>
      <c r="JD560" s="1">
        <v>0</v>
      </c>
      <c r="JE560" s="1">
        <v>0</v>
      </c>
      <c r="JF560" s="1">
        <v>6</v>
      </c>
      <c r="JG560" s="1">
        <v>0</v>
      </c>
      <c r="JH560" s="1">
        <v>1</v>
      </c>
      <c r="JI560" s="1">
        <v>0</v>
      </c>
      <c r="JJ560" s="1">
        <v>10</v>
      </c>
      <c r="JK560" s="1">
        <v>0</v>
      </c>
      <c r="JL560" s="1">
        <v>0</v>
      </c>
      <c r="JM560" s="1">
        <v>1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1</v>
      </c>
      <c r="JT560" s="1">
        <v>1</v>
      </c>
      <c r="JU560" s="1">
        <v>1</v>
      </c>
      <c r="JV560" s="1">
        <v>1</v>
      </c>
      <c r="JW560" s="1">
        <v>0</v>
      </c>
      <c r="JX560" s="1">
        <v>1</v>
      </c>
      <c r="JY560" s="2">
        <v>44046</v>
      </c>
      <c r="JZ560" s="2">
        <v>44046</v>
      </c>
      <c r="KA560" s="1">
        <f t="shared" ref="KA560" si="237">JZ560-JY560</f>
        <v>0</v>
      </c>
      <c r="KB560" s="1">
        <v>1</v>
      </c>
      <c r="KC560" s="1">
        <f t="shared" si="230"/>
        <v>7</v>
      </c>
      <c r="KD560" s="1">
        <v>1</v>
      </c>
      <c r="KE560" s="1">
        <v>1</v>
      </c>
      <c r="KF560" s="1">
        <v>1</v>
      </c>
      <c r="KG560" s="1">
        <v>0</v>
      </c>
      <c r="KH560" s="1">
        <v>1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1</v>
      </c>
      <c r="KP560" s="1">
        <v>1</v>
      </c>
      <c r="KQ560" s="1">
        <v>1</v>
      </c>
      <c r="KR560" s="1">
        <v>0</v>
      </c>
      <c r="KS560" s="1">
        <v>0</v>
      </c>
      <c r="KT560" s="1">
        <v>1</v>
      </c>
      <c r="KU560" s="1">
        <v>0</v>
      </c>
      <c r="KV560" s="1">
        <v>0</v>
      </c>
      <c r="KW560" s="1" t="s">
        <v>103</v>
      </c>
      <c r="KX560" s="1">
        <v>0</v>
      </c>
      <c r="KY560" s="1">
        <v>1</v>
      </c>
      <c r="KZ560" s="4">
        <v>12.9</v>
      </c>
      <c r="LA560" s="4">
        <v>37.700000000000003</v>
      </c>
      <c r="LB560" s="1">
        <v>8930</v>
      </c>
      <c r="LC560" s="1">
        <v>6510</v>
      </c>
      <c r="LD560" s="1">
        <v>1960</v>
      </c>
      <c r="LE560" s="1">
        <v>280000</v>
      </c>
      <c r="LF560" s="5">
        <v>0.85</v>
      </c>
      <c r="LG560" s="5">
        <v>16.899999999999999</v>
      </c>
      <c r="LL560" s="1">
        <v>227</v>
      </c>
      <c r="LM560" s="4">
        <v>19.73</v>
      </c>
      <c r="LV560" s="1">
        <v>0</v>
      </c>
      <c r="LX560" s="1">
        <v>0</v>
      </c>
      <c r="LY560" s="1">
        <v>0</v>
      </c>
      <c r="LZ560" s="1">
        <v>1</v>
      </c>
      <c r="MA560" s="1">
        <v>0</v>
      </c>
      <c r="MB560" s="1">
        <f t="shared" si="219"/>
        <v>2</v>
      </c>
      <c r="MC560" s="1">
        <v>1</v>
      </c>
      <c r="MD560" s="1">
        <v>1</v>
      </c>
      <c r="ME560" s="1">
        <v>0</v>
      </c>
      <c r="MF560" s="1">
        <v>0</v>
      </c>
      <c r="MG560" s="1">
        <v>1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f t="shared" si="220"/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 t="s">
        <v>482</v>
      </c>
      <c r="NC560" s="4">
        <v>10.16</v>
      </c>
      <c r="ND560" s="4">
        <v>45.9</v>
      </c>
      <c r="NE560" s="1">
        <v>8880</v>
      </c>
      <c r="NF560" s="1">
        <v>5950</v>
      </c>
      <c r="NG560" s="1">
        <v>1250</v>
      </c>
      <c r="NH560" s="1">
        <v>285000</v>
      </c>
      <c r="NI560" s="5">
        <v>0.7</v>
      </c>
      <c r="NJ560" s="5">
        <v>19.399999999999999</v>
      </c>
      <c r="NP560" s="4">
        <v>16.8</v>
      </c>
      <c r="NW560" s="1">
        <v>11.5</v>
      </c>
      <c r="NY560" s="1">
        <v>0</v>
      </c>
      <c r="OA560" s="1">
        <v>0</v>
      </c>
      <c r="OB560" s="1">
        <v>0</v>
      </c>
      <c r="OC560" s="1">
        <v>1</v>
      </c>
      <c r="OD560" s="1">
        <v>0</v>
      </c>
      <c r="OE560" s="1">
        <f t="shared" si="221"/>
        <v>1</v>
      </c>
      <c r="OF560" s="1">
        <v>1</v>
      </c>
      <c r="OG560" s="1">
        <v>0</v>
      </c>
      <c r="OH560" s="1">
        <v>0</v>
      </c>
      <c r="OI560" s="1">
        <v>1</v>
      </c>
      <c r="OJ560" s="1">
        <v>0</v>
      </c>
      <c r="OK560" s="1">
        <v>0</v>
      </c>
      <c r="OL560" s="1">
        <v>0</v>
      </c>
      <c r="OM560" s="1">
        <v>0</v>
      </c>
      <c r="ON560" s="1">
        <v>0</v>
      </c>
      <c r="OO560" s="1">
        <v>0</v>
      </c>
      <c r="OP560" s="1">
        <f t="shared" si="222"/>
        <v>0</v>
      </c>
      <c r="OQ560" s="1">
        <v>0</v>
      </c>
      <c r="OR560" s="1">
        <v>0</v>
      </c>
      <c r="OS560" s="1">
        <v>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</row>
    <row r="561" spans="1:418" x14ac:dyDescent="0.25">
      <c r="A561" s="1">
        <v>560</v>
      </c>
      <c r="B561" s="25" t="s">
        <v>1</v>
      </c>
      <c r="C561" s="1">
        <v>1</v>
      </c>
      <c r="D561" s="1">
        <v>0</v>
      </c>
      <c r="E561" s="1">
        <v>80</v>
      </c>
      <c r="F561" s="1">
        <v>0</v>
      </c>
      <c r="G561" s="1">
        <v>0</v>
      </c>
      <c r="H561" s="1">
        <v>0</v>
      </c>
      <c r="I561" s="1">
        <v>1</v>
      </c>
      <c r="J561" s="1" t="s">
        <v>107</v>
      </c>
      <c r="K561" s="1">
        <v>0</v>
      </c>
      <c r="L561" s="1">
        <v>0</v>
      </c>
      <c r="M561" s="1">
        <v>0</v>
      </c>
      <c r="N561" s="1">
        <v>1</v>
      </c>
      <c r="O561" s="1" t="s">
        <v>107</v>
      </c>
      <c r="P561" s="1" t="s">
        <v>438</v>
      </c>
      <c r="Q561" s="1" t="s">
        <v>315</v>
      </c>
      <c r="R561" s="1" t="s">
        <v>393</v>
      </c>
      <c r="S561" s="1">
        <v>0</v>
      </c>
      <c r="T561" s="1" t="s">
        <v>156</v>
      </c>
      <c r="U561" s="1" t="s">
        <v>150</v>
      </c>
      <c r="V561" s="1" t="s">
        <v>110</v>
      </c>
      <c r="W561" s="1">
        <v>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1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1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5</v>
      </c>
      <c r="BA561" s="1">
        <v>0</v>
      </c>
      <c r="BB561" s="1">
        <v>0</v>
      </c>
      <c r="BC561" s="1">
        <v>0</v>
      </c>
      <c r="BD561" s="1">
        <v>1</v>
      </c>
      <c r="BE561" s="1">
        <f t="shared" si="228"/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K561" s="1" t="s">
        <v>123</v>
      </c>
      <c r="CL561" s="1">
        <v>0</v>
      </c>
      <c r="CM561" s="2">
        <v>44053</v>
      </c>
      <c r="CN561" s="2">
        <v>44053</v>
      </c>
      <c r="CO561" s="2"/>
      <c r="CP561" s="2"/>
      <c r="CQ561" s="2"/>
      <c r="CR561" s="2"/>
      <c r="CS561" s="2">
        <v>44055</v>
      </c>
      <c r="CT561" s="3"/>
      <c r="CU561" s="3">
        <f t="shared" si="212"/>
        <v>2</v>
      </c>
      <c r="CV561" s="3"/>
      <c r="CW561" s="3"/>
      <c r="CX561" s="3"/>
      <c r="CY561" s="3">
        <f t="shared" si="236"/>
        <v>2</v>
      </c>
      <c r="CZ561" s="3">
        <v>0</v>
      </c>
      <c r="DA561" s="3">
        <v>1</v>
      </c>
      <c r="DB561" s="3">
        <v>0</v>
      </c>
      <c r="DC561" s="3">
        <f t="shared" si="213"/>
        <v>1</v>
      </c>
      <c r="DD561" s="2">
        <v>44051</v>
      </c>
      <c r="DE561" s="1">
        <v>0</v>
      </c>
      <c r="DF561" s="3">
        <f t="shared" si="216"/>
        <v>2</v>
      </c>
      <c r="DG561" s="3">
        <f t="shared" si="214"/>
        <v>5</v>
      </c>
      <c r="DH561" s="1">
        <v>1</v>
      </c>
      <c r="DI561" s="1">
        <v>1</v>
      </c>
      <c r="DJ561" s="1">
        <v>0</v>
      </c>
      <c r="DK561" s="1">
        <v>0</v>
      </c>
      <c r="DL561" s="1">
        <v>0</v>
      </c>
      <c r="DM561" s="1">
        <v>0</v>
      </c>
      <c r="DN561" s="1">
        <v>1</v>
      </c>
      <c r="DO561" s="1">
        <v>1</v>
      </c>
      <c r="DP561" s="1">
        <v>0</v>
      </c>
      <c r="DQ561" s="1">
        <v>0</v>
      </c>
      <c r="DR561" s="1">
        <v>1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I561" s="4"/>
      <c r="EJ561" s="3"/>
      <c r="EK561" s="3"/>
      <c r="EL561" s="3"/>
      <c r="EM561" s="1">
        <v>103</v>
      </c>
      <c r="EN561" s="1">
        <v>60</v>
      </c>
      <c r="EO561" s="4">
        <f t="shared" si="223"/>
        <v>74.333333333333329</v>
      </c>
      <c r="EP561" s="3">
        <v>0</v>
      </c>
      <c r="EQ561" s="1">
        <v>97</v>
      </c>
      <c r="ER561" s="1">
        <v>0</v>
      </c>
      <c r="ES561" s="1">
        <v>22</v>
      </c>
      <c r="ET561" s="1">
        <v>0</v>
      </c>
      <c r="EU561" s="4">
        <v>39</v>
      </c>
      <c r="EV561" s="3">
        <v>1</v>
      </c>
      <c r="EW561" s="4">
        <v>39.200000000000003</v>
      </c>
      <c r="EX561" s="1">
        <v>95</v>
      </c>
      <c r="EY561" s="1">
        <v>0</v>
      </c>
      <c r="EZ561" s="1" t="s">
        <v>51</v>
      </c>
      <c r="FA561" s="1">
        <v>1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1</v>
      </c>
      <c r="FH561" s="1">
        <v>0</v>
      </c>
      <c r="FI561" s="1">
        <v>2</v>
      </c>
      <c r="FJ561" s="1">
        <v>0</v>
      </c>
      <c r="FK561" s="1">
        <v>1</v>
      </c>
      <c r="FL561" s="1">
        <v>0</v>
      </c>
      <c r="FM561" s="1" t="s">
        <v>104</v>
      </c>
      <c r="FN561" s="1" t="s">
        <v>82</v>
      </c>
      <c r="FO561" s="1">
        <v>0</v>
      </c>
      <c r="FP561" s="1">
        <v>1</v>
      </c>
      <c r="FQ561" s="1">
        <v>0</v>
      </c>
      <c r="FR561" s="1">
        <v>1</v>
      </c>
      <c r="FS561" s="1">
        <f t="shared" si="215"/>
        <v>3</v>
      </c>
      <c r="FT561" s="1">
        <v>0</v>
      </c>
      <c r="FU561" s="1">
        <v>0</v>
      </c>
      <c r="FV561" s="1">
        <v>0</v>
      </c>
      <c r="FW561" s="1">
        <v>1</v>
      </c>
      <c r="FX561" s="1">
        <v>0</v>
      </c>
      <c r="FY561" s="1">
        <v>0</v>
      </c>
      <c r="FZ561" s="1">
        <f t="shared" si="210"/>
        <v>1</v>
      </c>
      <c r="GA561" s="1">
        <v>1</v>
      </c>
      <c r="GB561" s="1">
        <v>1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f t="shared" si="211"/>
        <v>1</v>
      </c>
      <c r="GI561" s="1">
        <v>1</v>
      </c>
      <c r="GJ561" s="1">
        <v>0</v>
      </c>
      <c r="GK561" s="1">
        <v>1</v>
      </c>
      <c r="GL561" s="1">
        <v>1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3">
        <f t="shared" si="217"/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f t="shared" si="218"/>
        <v>1</v>
      </c>
      <c r="GY561" s="1">
        <v>1</v>
      </c>
      <c r="GZ561" s="1">
        <v>0</v>
      </c>
      <c r="HA561" s="1">
        <v>1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1</v>
      </c>
      <c r="IG561" s="1">
        <v>1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1</v>
      </c>
      <c r="IN561" s="1">
        <v>0</v>
      </c>
      <c r="IO561" s="1">
        <v>0</v>
      </c>
      <c r="IP561" s="1">
        <v>0</v>
      </c>
      <c r="IQ561" s="1">
        <f t="shared" si="229"/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F561" s="1">
        <v>7</v>
      </c>
      <c r="JG561" s="1">
        <v>0</v>
      </c>
      <c r="JH561" s="1">
        <v>0</v>
      </c>
      <c r="JI561" s="1">
        <v>1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Q561" s="1">
        <v>0</v>
      </c>
      <c r="JR561" s="1">
        <v>0</v>
      </c>
      <c r="JS561" s="1">
        <v>1</v>
      </c>
      <c r="JT561" s="1">
        <v>1</v>
      </c>
      <c r="JU561" s="1">
        <v>0</v>
      </c>
      <c r="JV561" s="1">
        <v>0</v>
      </c>
      <c r="JW561" s="1">
        <v>0</v>
      </c>
      <c r="JX561" s="1">
        <v>0</v>
      </c>
      <c r="KB561" s="1">
        <v>0</v>
      </c>
      <c r="KC561" s="1">
        <f t="shared" si="230"/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 t="s">
        <v>102</v>
      </c>
      <c r="KX561" s="1">
        <v>1</v>
      </c>
      <c r="KY561" s="1">
        <v>0</v>
      </c>
      <c r="KZ561" s="4">
        <v>14</v>
      </c>
      <c r="LA561" s="4">
        <v>40.5</v>
      </c>
      <c r="LB561" s="1">
        <v>8470</v>
      </c>
      <c r="LC561" s="1">
        <v>5000</v>
      </c>
      <c r="LD561" s="1">
        <v>2550</v>
      </c>
      <c r="LE561" s="1">
        <v>240000</v>
      </c>
      <c r="LF561" s="5">
        <v>0.93</v>
      </c>
      <c r="LG561" s="5">
        <v>7.5</v>
      </c>
      <c r="LH561" s="5">
        <v>0.33</v>
      </c>
      <c r="LI561" s="5">
        <v>0.16</v>
      </c>
      <c r="LJ561" s="4">
        <v>14.3</v>
      </c>
      <c r="LK561" s="1">
        <v>24.1</v>
      </c>
      <c r="LL561" s="1">
        <v>243</v>
      </c>
      <c r="LQ561" s="6">
        <v>8.0000000000000002E-3</v>
      </c>
      <c r="LV561" s="1">
        <v>0</v>
      </c>
      <c r="LX561" s="1">
        <v>0</v>
      </c>
      <c r="LY561" s="1">
        <v>0</v>
      </c>
      <c r="LZ561" s="1">
        <v>1</v>
      </c>
      <c r="MA561" s="1">
        <v>0</v>
      </c>
      <c r="MB561" s="1">
        <f t="shared" si="219"/>
        <v>2</v>
      </c>
      <c r="MC561" s="1">
        <v>1</v>
      </c>
      <c r="MD561" s="1">
        <v>1</v>
      </c>
      <c r="ME561" s="1">
        <v>1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f t="shared" si="220"/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 t="s">
        <v>482</v>
      </c>
      <c r="NC561" s="4">
        <v>13.3</v>
      </c>
      <c r="ND561" s="4">
        <v>38.200000000000003</v>
      </c>
      <c r="NE561" s="1">
        <v>8030</v>
      </c>
      <c r="NF561" s="1">
        <v>5100</v>
      </c>
      <c r="NG561" s="1">
        <v>1640</v>
      </c>
      <c r="NH561" s="1">
        <v>400000</v>
      </c>
      <c r="NI561" s="5">
        <v>0.62</v>
      </c>
      <c r="NJ561" s="5">
        <v>19.2</v>
      </c>
      <c r="NO561" s="1">
        <v>367</v>
      </c>
      <c r="NP561" s="4">
        <v>178.5</v>
      </c>
      <c r="NT561" s="7">
        <v>1.0999999999999999E-2</v>
      </c>
      <c r="NY561" s="1">
        <v>0</v>
      </c>
      <c r="OA561" s="1">
        <v>0</v>
      </c>
      <c r="OB561" s="1">
        <v>0</v>
      </c>
      <c r="OC561" s="1">
        <v>0</v>
      </c>
      <c r="OD561" s="1">
        <v>0</v>
      </c>
      <c r="OE561" s="1">
        <f t="shared" si="221"/>
        <v>0</v>
      </c>
      <c r="OF561" s="1">
        <v>0</v>
      </c>
      <c r="OG561" s="1">
        <v>0</v>
      </c>
      <c r="OH561" s="1">
        <v>0</v>
      </c>
      <c r="OI561" s="1">
        <v>0</v>
      </c>
      <c r="OJ561" s="1">
        <v>0</v>
      </c>
      <c r="OK561" s="1">
        <v>0</v>
      </c>
      <c r="OL561" s="1">
        <v>0</v>
      </c>
      <c r="OM561" s="1">
        <v>0</v>
      </c>
      <c r="ON561" s="1">
        <v>1</v>
      </c>
      <c r="OO561" s="1">
        <v>0</v>
      </c>
      <c r="OP561" s="1">
        <f t="shared" si="222"/>
        <v>4</v>
      </c>
      <c r="OQ561" s="1">
        <v>1</v>
      </c>
      <c r="OR561" s="1">
        <v>1</v>
      </c>
      <c r="OS561" s="1">
        <v>1</v>
      </c>
      <c r="OT561" s="1">
        <v>0</v>
      </c>
      <c r="OU561" s="1">
        <v>1</v>
      </c>
      <c r="OV561" s="1">
        <v>0</v>
      </c>
      <c r="OW561" s="1">
        <v>1</v>
      </c>
      <c r="OX561" s="1">
        <v>0</v>
      </c>
      <c r="OY561" s="1">
        <v>0</v>
      </c>
      <c r="OZ561" s="1">
        <v>0</v>
      </c>
      <c r="PA561" s="1">
        <v>0</v>
      </c>
      <c r="PB561" s="1">
        <v>0</v>
      </c>
    </row>
    <row r="562" spans="1:418" x14ac:dyDescent="0.25">
      <c r="A562" s="1">
        <v>561</v>
      </c>
      <c r="B562" s="25" t="s">
        <v>2</v>
      </c>
      <c r="C562" s="1">
        <v>0</v>
      </c>
      <c r="D562" s="1">
        <v>1</v>
      </c>
      <c r="E562" s="1">
        <v>84</v>
      </c>
      <c r="F562" s="1">
        <v>0</v>
      </c>
      <c r="G562" s="1">
        <v>0</v>
      </c>
      <c r="H562" s="1">
        <v>0</v>
      </c>
      <c r="I562" s="1">
        <v>1</v>
      </c>
      <c r="J562" s="1" t="s">
        <v>107</v>
      </c>
      <c r="K562" s="1">
        <v>0</v>
      </c>
      <c r="L562" s="1">
        <v>0</v>
      </c>
      <c r="M562" s="1">
        <v>0</v>
      </c>
      <c r="N562" s="1">
        <v>1</v>
      </c>
      <c r="O562" s="1" t="s">
        <v>107</v>
      </c>
      <c r="P562" s="1" t="s">
        <v>438</v>
      </c>
      <c r="Q562" s="1" t="s">
        <v>315</v>
      </c>
      <c r="R562" s="1" t="s">
        <v>393</v>
      </c>
      <c r="S562" s="1">
        <v>0</v>
      </c>
      <c r="T562" s="1" t="s">
        <v>155</v>
      </c>
      <c r="U562" s="1" t="s">
        <v>150</v>
      </c>
      <c r="V562" s="1" t="s">
        <v>110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</v>
      </c>
      <c r="AH562" s="1">
        <v>0</v>
      </c>
      <c r="AI562" s="1">
        <v>1</v>
      </c>
      <c r="AJ562" s="1">
        <v>0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6</v>
      </c>
      <c r="BA562" s="1">
        <v>0</v>
      </c>
      <c r="BB562" s="1">
        <v>0</v>
      </c>
      <c r="BC562" s="1">
        <v>0</v>
      </c>
      <c r="BD562" s="1">
        <v>1</v>
      </c>
      <c r="BE562" s="1">
        <f t="shared" si="228"/>
        <v>4</v>
      </c>
      <c r="BF562" s="1">
        <v>1</v>
      </c>
      <c r="BG562" s="1">
        <v>1</v>
      </c>
      <c r="BH562" s="1">
        <v>0</v>
      </c>
      <c r="BI562" s="1">
        <v>0</v>
      </c>
      <c r="BJ562" s="1">
        <v>1</v>
      </c>
      <c r="BK562" s="1">
        <v>1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1</v>
      </c>
      <c r="BS562" s="1">
        <v>1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1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K562" s="1" t="s">
        <v>125</v>
      </c>
      <c r="CL562" s="1">
        <v>0</v>
      </c>
      <c r="CM562" s="2">
        <v>44056</v>
      </c>
      <c r="CN562" s="2">
        <v>44056</v>
      </c>
      <c r="CO562" s="2"/>
      <c r="CP562" s="2"/>
      <c r="CQ562" s="2"/>
      <c r="CR562" s="2"/>
      <c r="CS562" s="2">
        <v>44058</v>
      </c>
      <c r="CT562" s="3"/>
      <c r="CU562" s="3">
        <f t="shared" si="212"/>
        <v>2</v>
      </c>
      <c r="CV562" s="3"/>
      <c r="CW562" s="3"/>
      <c r="CX562" s="3"/>
      <c r="CY562" s="3">
        <f t="shared" si="236"/>
        <v>2</v>
      </c>
      <c r="CZ562" s="3">
        <v>0</v>
      </c>
      <c r="DA562" s="3">
        <v>1</v>
      </c>
      <c r="DB562" s="3">
        <v>0</v>
      </c>
      <c r="DC562" s="3">
        <f t="shared" si="213"/>
        <v>1</v>
      </c>
      <c r="DD562" s="2">
        <v>44053</v>
      </c>
      <c r="DE562" s="1">
        <v>0</v>
      </c>
      <c r="DF562" s="3">
        <f t="shared" si="216"/>
        <v>3</v>
      </c>
      <c r="DG562" s="3">
        <f t="shared" si="214"/>
        <v>5</v>
      </c>
      <c r="DH562" s="1">
        <v>1</v>
      </c>
      <c r="DI562" s="1">
        <v>1</v>
      </c>
      <c r="DJ562" s="1">
        <v>0</v>
      </c>
      <c r="DK562" s="1">
        <v>0</v>
      </c>
      <c r="DL562" s="1">
        <v>0</v>
      </c>
      <c r="DM562" s="1">
        <v>0</v>
      </c>
      <c r="DN562" s="1">
        <v>1</v>
      </c>
      <c r="DO562" s="1">
        <v>1</v>
      </c>
      <c r="DP562" s="1">
        <v>0</v>
      </c>
      <c r="DQ562" s="1">
        <v>0</v>
      </c>
      <c r="DR562" s="1">
        <v>1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I562" s="4"/>
      <c r="EJ562" s="3"/>
      <c r="EK562" s="3"/>
      <c r="EL562" s="3"/>
      <c r="EM562" s="1">
        <v>146</v>
      </c>
      <c r="EN562" s="1">
        <v>94</v>
      </c>
      <c r="EO562" s="4">
        <f t="shared" si="223"/>
        <v>111.33333333333333</v>
      </c>
      <c r="EP562" s="3">
        <v>0</v>
      </c>
      <c r="EQ562" s="1">
        <v>89</v>
      </c>
      <c r="ER562" s="1">
        <v>0</v>
      </c>
      <c r="ES562" s="1">
        <v>23</v>
      </c>
      <c r="ET562" s="1">
        <v>0</v>
      </c>
      <c r="EU562" s="4">
        <v>36.5</v>
      </c>
      <c r="EV562" s="3">
        <v>0</v>
      </c>
      <c r="EW562" s="4">
        <v>37</v>
      </c>
      <c r="EX562" s="1">
        <v>67</v>
      </c>
      <c r="EY562" s="1">
        <v>1</v>
      </c>
      <c r="EZ562" s="1" t="s">
        <v>51</v>
      </c>
      <c r="FA562" s="1">
        <v>1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1</v>
      </c>
      <c r="FJ562" s="1">
        <v>1</v>
      </c>
      <c r="FK562" s="1">
        <v>0</v>
      </c>
      <c r="FL562" s="1">
        <v>0</v>
      </c>
      <c r="FM562" s="1" t="s">
        <v>104</v>
      </c>
      <c r="FN562" s="1" t="s">
        <v>83</v>
      </c>
      <c r="FO562" s="1">
        <v>0</v>
      </c>
      <c r="FP562" s="1">
        <v>0</v>
      </c>
      <c r="FQ562" s="1">
        <v>1</v>
      </c>
      <c r="FR562" s="1">
        <v>1</v>
      </c>
      <c r="FS562" s="1">
        <f t="shared" si="215"/>
        <v>2</v>
      </c>
      <c r="FT562" s="1">
        <v>0</v>
      </c>
      <c r="FU562" s="1">
        <v>0</v>
      </c>
      <c r="FV562" s="1">
        <v>0</v>
      </c>
      <c r="FW562" s="1">
        <v>1</v>
      </c>
      <c r="FX562" s="1">
        <v>0</v>
      </c>
      <c r="FY562" s="1">
        <v>0</v>
      </c>
      <c r="FZ562" s="1">
        <f t="shared" si="210"/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f t="shared" si="211"/>
        <v>1</v>
      </c>
      <c r="GI562" s="1">
        <v>1</v>
      </c>
      <c r="GJ562" s="1">
        <v>0</v>
      </c>
      <c r="GK562" s="1">
        <v>1</v>
      </c>
      <c r="GL562" s="1">
        <v>1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3">
        <f t="shared" si="217"/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f t="shared" si="218"/>
        <v>1</v>
      </c>
      <c r="GY562" s="1">
        <v>1</v>
      </c>
      <c r="GZ562" s="1">
        <v>0</v>
      </c>
      <c r="HA562" s="1">
        <v>0</v>
      </c>
      <c r="HB562" s="1">
        <v>1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1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1</v>
      </c>
      <c r="IN562" s="1">
        <v>0</v>
      </c>
      <c r="IO562" s="1">
        <v>0</v>
      </c>
      <c r="IP562" s="1">
        <v>0</v>
      </c>
      <c r="IQ562" s="1">
        <f t="shared" si="229"/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0</v>
      </c>
      <c r="IY562" s="1">
        <v>0</v>
      </c>
      <c r="IZ562" s="1">
        <v>0</v>
      </c>
      <c r="JF562" s="1">
        <v>7</v>
      </c>
      <c r="JG562" s="1">
        <v>0</v>
      </c>
      <c r="JH562" s="1">
        <v>0</v>
      </c>
      <c r="JI562" s="1">
        <v>1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1</v>
      </c>
      <c r="JT562" s="1">
        <v>1</v>
      </c>
      <c r="JU562" s="1">
        <v>0</v>
      </c>
      <c r="JV562" s="1">
        <v>0</v>
      </c>
      <c r="JW562" s="1">
        <v>0</v>
      </c>
      <c r="JX562" s="1">
        <v>0</v>
      </c>
      <c r="KB562" s="1">
        <v>0</v>
      </c>
      <c r="KC562" s="1">
        <f t="shared" si="230"/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 t="s">
        <v>102</v>
      </c>
      <c r="KX562" s="1">
        <v>1</v>
      </c>
      <c r="KY562" s="1">
        <v>0</v>
      </c>
      <c r="KZ562" s="4">
        <v>16.7</v>
      </c>
      <c r="LA562" s="4">
        <v>50</v>
      </c>
      <c r="LB562" s="1">
        <v>6570</v>
      </c>
      <c r="LC562" s="1">
        <v>2710</v>
      </c>
      <c r="LD562" s="1">
        <v>2900</v>
      </c>
      <c r="LE562" s="1">
        <v>302000</v>
      </c>
      <c r="LF562" s="5">
        <v>1.0900000000000001</v>
      </c>
      <c r="LG562" s="5">
        <v>13.7</v>
      </c>
      <c r="LL562" s="1">
        <v>199</v>
      </c>
      <c r="LM562" s="4">
        <v>18.63</v>
      </c>
      <c r="LQ562" s="6">
        <v>1.2E-2</v>
      </c>
      <c r="LV562" s="1">
        <v>0</v>
      </c>
      <c r="LX562" s="1">
        <v>0</v>
      </c>
      <c r="LY562" s="1">
        <v>0</v>
      </c>
      <c r="LZ562" s="1">
        <v>1</v>
      </c>
      <c r="MA562" s="1">
        <v>0</v>
      </c>
      <c r="MB562" s="1">
        <f t="shared" si="219"/>
        <v>1</v>
      </c>
      <c r="MC562" s="1">
        <v>1</v>
      </c>
      <c r="MD562" s="1">
        <v>0</v>
      </c>
      <c r="ME562" s="1">
        <v>0</v>
      </c>
      <c r="MF562" s="1">
        <v>0</v>
      </c>
      <c r="MG562" s="1">
        <v>1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f t="shared" si="220"/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 t="s">
        <v>123</v>
      </c>
      <c r="NY562" s="1">
        <v>0</v>
      </c>
      <c r="OA562" s="1">
        <v>0</v>
      </c>
      <c r="OB562" s="1">
        <v>0</v>
      </c>
      <c r="OC562" s="1">
        <v>0</v>
      </c>
      <c r="OD562" s="1">
        <v>0</v>
      </c>
      <c r="OE562" s="1">
        <f t="shared" si="221"/>
        <v>0</v>
      </c>
      <c r="OF562" s="1">
        <v>0</v>
      </c>
      <c r="OG562" s="1">
        <v>0</v>
      </c>
      <c r="OH562" s="1">
        <v>0</v>
      </c>
      <c r="OI562" s="1">
        <v>0</v>
      </c>
      <c r="OJ562" s="1">
        <v>0</v>
      </c>
      <c r="OK562" s="1">
        <v>0</v>
      </c>
      <c r="OL562" s="1">
        <v>0</v>
      </c>
      <c r="OM562" s="1">
        <v>0</v>
      </c>
      <c r="ON562" s="1">
        <v>0</v>
      </c>
      <c r="OO562" s="1">
        <v>0</v>
      </c>
      <c r="OP562" s="1">
        <f t="shared" si="222"/>
        <v>0</v>
      </c>
      <c r="OQ562" s="1">
        <v>0</v>
      </c>
      <c r="OR562" s="1">
        <v>0</v>
      </c>
      <c r="OS562" s="1">
        <v>0</v>
      </c>
      <c r="OT562" s="1">
        <v>0</v>
      </c>
      <c r="OU562" s="1">
        <v>0</v>
      </c>
      <c r="OV562" s="1">
        <v>0</v>
      </c>
      <c r="OW562" s="1">
        <v>0</v>
      </c>
      <c r="OX562" s="1">
        <v>0</v>
      </c>
      <c r="OY562" s="1">
        <v>0</v>
      </c>
      <c r="OZ562" s="1">
        <v>0</v>
      </c>
      <c r="PA562" s="1">
        <v>0</v>
      </c>
      <c r="PB562" s="1">
        <v>0</v>
      </c>
    </row>
    <row r="563" spans="1:418" x14ac:dyDescent="0.25">
      <c r="A563" s="1">
        <v>562</v>
      </c>
      <c r="B563" s="25" t="s">
        <v>2</v>
      </c>
      <c r="C563" s="1">
        <v>0</v>
      </c>
      <c r="D563" s="1">
        <v>1</v>
      </c>
      <c r="E563" s="1">
        <v>85</v>
      </c>
      <c r="F563" s="1">
        <v>0</v>
      </c>
      <c r="G563" s="1">
        <v>0</v>
      </c>
      <c r="H563" s="1">
        <v>0</v>
      </c>
      <c r="I563" s="1">
        <v>1</v>
      </c>
      <c r="J563" s="1" t="s">
        <v>107</v>
      </c>
      <c r="K563" s="1">
        <v>0</v>
      </c>
      <c r="L563" s="1">
        <v>0</v>
      </c>
      <c r="M563" s="1">
        <v>0</v>
      </c>
      <c r="N563" s="1">
        <v>1</v>
      </c>
      <c r="O563" s="1" t="s">
        <v>107</v>
      </c>
      <c r="P563" s="1" t="s">
        <v>438</v>
      </c>
      <c r="Q563" s="1" t="s">
        <v>320</v>
      </c>
      <c r="R563" s="1" t="s">
        <v>397</v>
      </c>
      <c r="S563" s="1">
        <v>0</v>
      </c>
      <c r="T563" s="1" t="s">
        <v>158</v>
      </c>
      <c r="U563" s="1" t="s">
        <v>149</v>
      </c>
      <c r="V563" s="1" t="s">
        <v>110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1</v>
      </c>
      <c r="AH563" s="1">
        <v>0</v>
      </c>
      <c r="AI563" s="1">
        <v>0</v>
      </c>
      <c r="AJ563" s="1">
        <v>0</v>
      </c>
      <c r="AK563" s="1">
        <v>1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5</v>
      </c>
      <c r="BA563" s="1">
        <v>0</v>
      </c>
      <c r="BB563" s="1">
        <v>0</v>
      </c>
      <c r="BC563" s="1">
        <v>0</v>
      </c>
      <c r="BD563" s="1">
        <v>1</v>
      </c>
      <c r="BE563" s="1">
        <f t="shared" si="228"/>
        <v>2</v>
      </c>
      <c r="BF563" s="1">
        <v>1</v>
      </c>
      <c r="BG563" s="1">
        <v>1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1</v>
      </c>
      <c r="BO563" s="1">
        <v>1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K563" s="1" t="s">
        <v>125</v>
      </c>
      <c r="CL563" s="1">
        <v>0</v>
      </c>
      <c r="CM563" s="2">
        <v>44051</v>
      </c>
      <c r="CN563" s="2">
        <v>44051</v>
      </c>
      <c r="CO563" s="2"/>
      <c r="CP563" s="2"/>
      <c r="CQ563" s="2"/>
      <c r="CR563" s="2"/>
      <c r="CS563" s="2">
        <v>44057</v>
      </c>
      <c r="CT563" s="3"/>
      <c r="CU563" s="3">
        <f t="shared" si="212"/>
        <v>6</v>
      </c>
      <c r="CV563" s="3"/>
      <c r="CW563" s="3"/>
      <c r="CX563" s="3"/>
      <c r="CY563" s="3">
        <f t="shared" si="236"/>
        <v>6</v>
      </c>
      <c r="CZ563" s="3">
        <v>0</v>
      </c>
      <c r="DA563" s="3">
        <v>1</v>
      </c>
      <c r="DB563" s="3">
        <v>0</v>
      </c>
      <c r="DC563" s="3">
        <f t="shared" si="213"/>
        <v>1</v>
      </c>
      <c r="DD563" s="2">
        <v>44048</v>
      </c>
      <c r="DE563" s="1">
        <v>0</v>
      </c>
      <c r="DF563" s="3">
        <f t="shared" si="216"/>
        <v>3</v>
      </c>
      <c r="DG563" s="3">
        <f t="shared" si="214"/>
        <v>4</v>
      </c>
      <c r="DH563" s="1">
        <v>1</v>
      </c>
      <c r="DI563" s="1">
        <v>1</v>
      </c>
      <c r="DJ563" s="1">
        <v>0</v>
      </c>
      <c r="DK563" s="1">
        <v>0</v>
      </c>
      <c r="DL563" s="1">
        <v>0</v>
      </c>
      <c r="DM563" s="1">
        <v>0</v>
      </c>
      <c r="DN563" s="1">
        <v>1</v>
      </c>
      <c r="DO563" s="1">
        <v>1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I563" s="4"/>
      <c r="EJ563" s="3"/>
      <c r="EK563" s="3"/>
      <c r="EL563" s="3"/>
      <c r="EM563" s="1">
        <v>117</v>
      </c>
      <c r="EN563" s="1">
        <v>63</v>
      </c>
      <c r="EO563" s="4">
        <f t="shared" si="223"/>
        <v>81</v>
      </c>
      <c r="EP563" s="3">
        <v>0</v>
      </c>
      <c r="EQ563" s="1">
        <v>105</v>
      </c>
      <c r="ER563" s="1">
        <v>1</v>
      </c>
      <c r="ES563" s="1">
        <v>25</v>
      </c>
      <c r="ET563" s="1">
        <v>1</v>
      </c>
      <c r="EU563" s="4">
        <v>39</v>
      </c>
      <c r="EV563" s="3">
        <v>1</v>
      </c>
      <c r="EW563" s="4">
        <v>39</v>
      </c>
      <c r="EX563" s="1">
        <v>84</v>
      </c>
      <c r="EY563" s="1">
        <v>1</v>
      </c>
      <c r="EZ563" s="1" t="s">
        <v>51</v>
      </c>
      <c r="FA563" s="1">
        <v>1</v>
      </c>
      <c r="FB563" s="1">
        <v>0</v>
      </c>
      <c r="FC563" s="1">
        <v>0</v>
      </c>
      <c r="FD563" s="1">
        <v>1</v>
      </c>
      <c r="FE563" s="1">
        <v>0</v>
      </c>
      <c r="FF563" s="1">
        <v>0</v>
      </c>
      <c r="FG563" s="1">
        <v>1</v>
      </c>
      <c r="FH563" s="1">
        <v>0</v>
      </c>
      <c r="FI563" s="1">
        <v>1</v>
      </c>
      <c r="FJ563" s="1">
        <v>1</v>
      </c>
      <c r="FK563" s="1">
        <v>0</v>
      </c>
      <c r="FL563" s="1">
        <v>0</v>
      </c>
      <c r="FM563" s="1" t="s">
        <v>104</v>
      </c>
      <c r="FN563" s="1" t="s">
        <v>83</v>
      </c>
      <c r="FO563" s="1">
        <v>0</v>
      </c>
      <c r="FP563" s="1">
        <v>0</v>
      </c>
      <c r="FQ563" s="1">
        <v>1</v>
      </c>
      <c r="FR563" s="1">
        <v>1</v>
      </c>
      <c r="FS563" s="1">
        <f t="shared" si="215"/>
        <v>2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f t="shared" si="210"/>
        <v>1</v>
      </c>
      <c r="GA563" s="1">
        <v>1</v>
      </c>
      <c r="GB563" s="1">
        <v>1</v>
      </c>
      <c r="GC563" s="1">
        <v>0</v>
      </c>
      <c r="GD563" s="1">
        <v>0</v>
      </c>
      <c r="GE563" s="1">
        <v>0</v>
      </c>
      <c r="GF563" s="1">
        <v>0</v>
      </c>
      <c r="GG563" s="1">
        <v>1</v>
      </c>
      <c r="GH563" s="1">
        <f t="shared" si="211"/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3">
        <f t="shared" si="217"/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f t="shared" si="218"/>
        <v>1</v>
      </c>
      <c r="GY563" s="1">
        <v>1</v>
      </c>
      <c r="GZ563" s="1">
        <v>0</v>
      </c>
      <c r="HA563" s="1">
        <v>0</v>
      </c>
      <c r="HB563" s="1">
        <v>1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f t="shared" si="229"/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F563" s="1">
        <v>10</v>
      </c>
      <c r="JG563" s="1">
        <v>0</v>
      </c>
      <c r="JH563" s="1">
        <v>0</v>
      </c>
      <c r="JI563" s="1">
        <v>1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0</v>
      </c>
      <c r="JR563" s="1">
        <v>0</v>
      </c>
      <c r="JS563" s="1">
        <v>1</v>
      </c>
      <c r="JT563" s="1">
        <v>1</v>
      </c>
      <c r="JU563" s="1">
        <v>0</v>
      </c>
      <c r="JV563" s="1">
        <v>0</v>
      </c>
      <c r="JW563" s="1">
        <v>0</v>
      </c>
      <c r="JX563" s="1">
        <v>0</v>
      </c>
      <c r="KB563" s="1">
        <v>0</v>
      </c>
      <c r="KC563" s="1">
        <f t="shared" si="230"/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 t="s">
        <v>102</v>
      </c>
      <c r="KX563" s="1">
        <v>1</v>
      </c>
      <c r="KY563" s="1">
        <v>0</v>
      </c>
      <c r="KZ563" s="4">
        <v>15.1</v>
      </c>
      <c r="LA563" s="4">
        <v>42.1</v>
      </c>
      <c r="LB563" s="1">
        <v>4890</v>
      </c>
      <c r="LC563" s="1">
        <v>3095</v>
      </c>
      <c r="LD563" s="1">
        <v>1290</v>
      </c>
      <c r="LE563" s="1">
        <v>125000</v>
      </c>
      <c r="LF563" s="5">
        <v>1.37</v>
      </c>
      <c r="LG563" s="5">
        <v>17</v>
      </c>
      <c r="LH563" s="5">
        <v>0.69</v>
      </c>
      <c r="LI563" s="5">
        <v>0.4</v>
      </c>
      <c r="LJ563" s="4">
        <v>15.9</v>
      </c>
      <c r="LK563" s="1">
        <v>43.1</v>
      </c>
      <c r="LL563" s="1">
        <v>238</v>
      </c>
      <c r="LM563" s="4">
        <v>159.09</v>
      </c>
      <c r="LP563" s="4">
        <v>150</v>
      </c>
      <c r="LQ563" s="6">
        <v>1.2E-2</v>
      </c>
      <c r="LV563" s="1">
        <v>0</v>
      </c>
      <c r="LX563" s="1">
        <v>0</v>
      </c>
      <c r="LY563" s="1">
        <v>0</v>
      </c>
      <c r="LZ563" s="1">
        <v>1</v>
      </c>
      <c r="MA563" s="1">
        <v>1</v>
      </c>
      <c r="MB563" s="1">
        <f t="shared" si="219"/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f t="shared" si="220"/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 t="s">
        <v>482</v>
      </c>
      <c r="NY563" s="1">
        <v>0</v>
      </c>
      <c r="OA563" s="1">
        <v>0</v>
      </c>
      <c r="OB563" s="1">
        <v>0</v>
      </c>
      <c r="OC563" s="1">
        <v>0</v>
      </c>
      <c r="OD563" s="1">
        <v>0</v>
      </c>
      <c r="OE563" s="1">
        <f t="shared" si="221"/>
        <v>0</v>
      </c>
      <c r="OF563" s="1">
        <v>0</v>
      </c>
      <c r="OG563" s="1">
        <v>0</v>
      </c>
      <c r="OH563" s="1">
        <v>0</v>
      </c>
      <c r="OI563" s="1">
        <v>0</v>
      </c>
      <c r="OJ563" s="1">
        <v>0</v>
      </c>
      <c r="OK563" s="1">
        <v>0</v>
      </c>
      <c r="OL563" s="1">
        <v>0</v>
      </c>
      <c r="OM563" s="1">
        <v>0</v>
      </c>
      <c r="ON563" s="1">
        <v>0</v>
      </c>
      <c r="OO563" s="1">
        <v>0</v>
      </c>
      <c r="OP563" s="1">
        <f t="shared" si="222"/>
        <v>0</v>
      </c>
      <c r="OQ563" s="1">
        <v>0</v>
      </c>
      <c r="OR563" s="1">
        <v>0</v>
      </c>
      <c r="OS563" s="1">
        <v>0</v>
      </c>
      <c r="OT563" s="1">
        <v>0</v>
      </c>
      <c r="OU563" s="1">
        <v>0</v>
      </c>
      <c r="OV563" s="1">
        <v>0</v>
      </c>
      <c r="OW563" s="1">
        <v>0</v>
      </c>
      <c r="OX563" s="1">
        <v>0</v>
      </c>
      <c r="OY563" s="1">
        <v>0</v>
      </c>
      <c r="OZ563" s="1">
        <v>0</v>
      </c>
      <c r="PA563" s="1">
        <v>0</v>
      </c>
      <c r="PB563" s="1">
        <v>0</v>
      </c>
    </row>
    <row r="564" spans="1:418" x14ac:dyDescent="0.25">
      <c r="A564" s="1">
        <v>563</v>
      </c>
      <c r="B564" s="25" t="s">
        <v>1</v>
      </c>
      <c r="C564" s="1">
        <v>1</v>
      </c>
      <c r="D564" s="1">
        <v>0</v>
      </c>
      <c r="E564" s="1">
        <v>88</v>
      </c>
      <c r="F564" s="1">
        <v>0</v>
      </c>
      <c r="G564" s="1">
        <v>0</v>
      </c>
      <c r="H564" s="1">
        <v>0</v>
      </c>
      <c r="I564" s="1">
        <v>1</v>
      </c>
      <c r="J564" s="1" t="s">
        <v>107</v>
      </c>
      <c r="K564" s="1">
        <v>0</v>
      </c>
      <c r="L564" s="1">
        <v>0</v>
      </c>
      <c r="M564" s="1">
        <v>0</v>
      </c>
      <c r="N564" s="1">
        <v>1</v>
      </c>
      <c r="O564" s="1" t="s">
        <v>107</v>
      </c>
      <c r="P564" s="1" t="s">
        <v>438</v>
      </c>
      <c r="Q564" s="1" t="s">
        <v>489</v>
      </c>
      <c r="R564" s="1" t="s">
        <v>221</v>
      </c>
      <c r="S564" s="1">
        <v>0</v>
      </c>
      <c r="T564" s="1" t="s">
        <v>157</v>
      </c>
      <c r="U564" s="1" t="s">
        <v>150</v>
      </c>
      <c r="V564" s="1" t="s">
        <v>110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1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10</v>
      </c>
      <c r="BA564" s="1">
        <v>0</v>
      </c>
      <c r="BB564" s="1">
        <v>0</v>
      </c>
      <c r="BC564" s="1">
        <v>0</v>
      </c>
      <c r="BD564" s="1">
        <v>1</v>
      </c>
      <c r="BE564" s="1">
        <f t="shared" si="228"/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K564" s="1" t="s">
        <v>123</v>
      </c>
      <c r="CL564" s="1">
        <v>0</v>
      </c>
      <c r="CM564" s="2">
        <v>44047</v>
      </c>
      <c r="CN564" s="2">
        <v>44048</v>
      </c>
      <c r="CO564" s="2"/>
      <c r="CP564" s="2"/>
      <c r="CQ564" s="2"/>
      <c r="CR564" s="2"/>
      <c r="CS564" s="2">
        <v>44055</v>
      </c>
      <c r="CT564" s="3"/>
      <c r="CU564" s="3">
        <f t="shared" si="212"/>
        <v>8</v>
      </c>
      <c r="CV564" s="3"/>
      <c r="CW564" s="3"/>
      <c r="CX564" s="3"/>
      <c r="CY564" s="3">
        <f t="shared" si="236"/>
        <v>8</v>
      </c>
      <c r="CZ564" s="3">
        <v>0</v>
      </c>
      <c r="DA564" s="3">
        <v>1</v>
      </c>
      <c r="DB564" s="3">
        <v>0</v>
      </c>
      <c r="DC564" s="3">
        <f t="shared" si="213"/>
        <v>1</v>
      </c>
      <c r="DD564" s="2">
        <v>44045</v>
      </c>
      <c r="DE564" s="1">
        <v>0</v>
      </c>
      <c r="DF564" s="3">
        <f t="shared" si="216"/>
        <v>2</v>
      </c>
      <c r="DG564" s="3">
        <f t="shared" si="214"/>
        <v>3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1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1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1</v>
      </c>
      <c r="EI564" s="4"/>
      <c r="EJ564" s="3"/>
      <c r="EK564" s="3"/>
      <c r="EL564" s="3"/>
      <c r="EM564" s="1">
        <v>90</v>
      </c>
      <c r="EN564" s="1">
        <v>52</v>
      </c>
      <c r="EO564" s="4">
        <f t="shared" si="223"/>
        <v>64.666666666666671</v>
      </c>
      <c r="EP564" s="3">
        <v>1</v>
      </c>
      <c r="EQ564" s="1">
        <v>75</v>
      </c>
      <c r="ER564" s="1">
        <v>0</v>
      </c>
      <c r="ES564" s="1">
        <v>24</v>
      </c>
      <c r="ET564" s="1">
        <v>1</v>
      </c>
      <c r="EU564" s="4">
        <v>36</v>
      </c>
      <c r="EV564" s="3">
        <v>0</v>
      </c>
      <c r="EW564" s="4">
        <v>36</v>
      </c>
      <c r="EX564" s="1">
        <v>93</v>
      </c>
      <c r="EY564" s="1">
        <v>0</v>
      </c>
      <c r="EZ564" s="1" t="s">
        <v>52</v>
      </c>
      <c r="FA564" s="1">
        <v>0</v>
      </c>
      <c r="FB564" s="1">
        <v>1</v>
      </c>
      <c r="FC564" s="1">
        <v>0</v>
      </c>
      <c r="FD564" s="1">
        <v>0</v>
      </c>
      <c r="FE564" s="1">
        <v>0</v>
      </c>
      <c r="FF564" s="1">
        <v>1</v>
      </c>
      <c r="FG564" s="1">
        <v>1</v>
      </c>
      <c r="FH564" s="1">
        <v>0</v>
      </c>
      <c r="FI564" s="1">
        <v>4</v>
      </c>
      <c r="FJ564" s="1">
        <v>0</v>
      </c>
      <c r="FK564" s="1">
        <v>0</v>
      </c>
      <c r="FL564" s="1">
        <v>1</v>
      </c>
      <c r="FM564" s="1" t="s">
        <v>105</v>
      </c>
      <c r="FN564" s="1" t="s">
        <v>83</v>
      </c>
      <c r="FO564" s="1">
        <v>0</v>
      </c>
      <c r="FP564" s="1">
        <v>0</v>
      </c>
      <c r="FQ564" s="1">
        <v>1</v>
      </c>
      <c r="FR564" s="1">
        <v>1</v>
      </c>
      <c r="FS564" s="1">
        <f t="shared" si="215"/>
        <v>3</v>
      </c>
      <c r="FT564" s="1">
        <v>0</v>
      </c>
      <c r="FU564" s="1">
        <v>0</v>
      </c>
      <c r="FV564" s="1">
        <v>0</v>
      </c>
      <c r="FW564" s="1">
        <v>1</v>
      </c>
      <c r="FX564" s="1">
        <v>0</v>
      </c>
      <c r="FY564" s="1">
        <v>0</v>
      </c>
      <c r="FZ564" s="1">
        <f t="shared" si="210"/>
        <v>1</v>
      </c>
      <c r="GA564" s="1">
        <v>1</v>
      </c>
      <c r="GB564" s="1">
        <v>1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f t="shared" si="211"/>
        <v>1</v>
      </c>
      <c r="GI564" s="1">
        <v>1</v>
      </c>
      <c r="GJ564" s="1">
        <v>0</v>
      </c>
      <c r="GK564" s="1">
        <v>1</v>
      </c>
      <c r="GL564" s="1">
        <v>1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3">
        <f t="shared" si="217"/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f t="shared" si="218"/>
        <v>1</v>
      </c>
      <c r="GY564" s="1">
        <v>1</v>
      </c>
      <c r="GZ564" s="1">
        <v>0</v>
      </c>
      <c r="HA564" s="1">
        <v>0</v>
      </c>
      <c r="HB564" s="1">
        <v>1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1</v>
      </c>
      <c r="IC564" s="1">
        <v>0</v>
      </c>
      <c r="ID564" s="1">
        <v>0</v>
      </c>
      <c r="IE564" s="1">
        <v>0</v>
      </c>
      <c r="IF564" s="1">
        <v>1</v>
      </c>
      <c r="IG564" s="1">
        <v>0</v>
      </c>
      <c r="IH564" s="1">
        <v>1</v>
      </c>
      <c r="II564" s="1">
        <v>1</v>
      </c>
      <c r="IJ564" s="1">
        <v>0</v>
      </c>
      <c r="IK564" s="1">
        <v>0</v>
      </c>
      <c r="IL564" s="1">
        <v>0</v>
      </c>
      <c r="IM564" s="1">
        <v>1</v>
      </c>
      <c r="IN564" s="1">
        <v>0</v>
      </c>
      <c r="IO564" s="1">
        <v>0</v>
      </c>
      <c r="IP564" s="1">
        <v>0</v>
      </c>
      <c r="IQ564" s="1">
        <f t="shared" si="229"/>
        <v>1</v>
      </c>
      <c r="IR564" s="1">
        <v>1</v>
      </c>
      <c r="IS564" s="1">
        <v>0</v>
      </c>
      <c r="IT564" s="1">
        <v>0</v>
      </c>
      <c r="IU564" s="1">
        <v>1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110</v>
      </c>
      <c r="JB564" s="1">
        <v>0</v>
      </c>
      <c r="JC564" s="1">
        <v>0</v>
      </c>
      <c r="JD564" s="1">
        <v>1</v>
      </c>
      <c r="JE564" s="1">
        <v>0</v>
      </c>
      <c r="JF564" s="1">
        <v>13</v>
      </c>
      <c r="JG564" s="1">
        <v>0</v>
      </c>
      <c r="JH564" s="1">
        <v>0</v>
      </c>
      <c r="JI564" s="1">
        <v>1</v>
      </c>
      <c r="JJ564" s="1">
        <v>12</v>
      </c>
      <c r="JK564" s="1">
        <v>0</v>
      </c>
      <c r="JL564" s="1">
        <v>0</v>
      </c>
      <c r="JM564" s="1">
        <v>1</v>
      </c>
      <c r="JN564" s="1">
        <v>0</v>
      </c>
      <c r="JO564" s="1">
        <v>0</v>
      </c>
      <c r="JP564" s="1">
        <v>0</v>
      </c>
      <c r="JQ564" s="1">
        <v>0</v>
      </c>
      <c r="JR564" s="1">
        <v>0</v>
      </c>
      <c r="JS564" s="1">
        <v>1</v>
      </c>
      <c r="JT564" s="1">
        <v>1</v>
      </c>
      <c r="JU564" s="1">
        <v>1</v>
      </c>
      <c r="JV564" s="1">
        <v>1</v>
      </c>
      <c r="JW564" s="1">
        <v>0</v>
      </c>
      <c r="JX564" s="1">
        <v>0</v>
      </c>
      <c r="KB564" s="1">
        <v>0</v>
      </c>
      <c r="KC564" s="1">
        <f t="shared" si="230"/>
        <v>2</v>
      </c>
      <c r="KD564" s="1">
        <v>1</v>
      </c>
      <c r="KE564" s="1">
        <v>1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1</v>
      </c>
      <c r="KU564" s="1">
        <v>0</v>
      </c>
      <c r="KV564" s="1">
        <v>0</v>
      </c>
      <c r="KW564" s="1" t="s">
        <v>103</v>
      </c>
      <c r="KX564" s="1">
        <v>0</v>
      </c>
      <c r="KY564" s="1">
        <v>1</v>
      </c>
      <c r="KZ564" s="4">
        <v>13.9</v>
      </c>
      <c r="LA564" s="4">
        <v>40.700000000000003</v>
      </c>
      <c r="LB564" s="1">
        <v>10940</v>
      </c>
      <c r="LC564" s="1">
        <v>9910</v>
      </c>
      <c r="LD564" s="1">
        <v>410</v>
      </c>
      <c r="LE564" s="1">
        <v>235000</v>
      </c>
      <c r="LF564" s="5">
        <v>0.89</v>
      </c>
      <c r="LG564" s="5">
        <v>25.2</v>
      </c>
      <c r="LL564" s="1">
        <v>243</v>
      </c>
      <c r="LP564" s="4">
        <v>1651</v>
      </c>
      <c r="LQ564" s="6">
        <v>1.0999999999999999E-2</v>
      </c>
      <c r="LV564" s="1">
        <v>0</v>
      </c>
      <c r="LX564" s="1">
        <v>0</v>
      </c>
      <c r="LY564" s="1">
        <v>0</v>
      </c>
      <c r="LZ564" s="1">
        <v>1</v>
      </c>
      <c r="MA564" s="1">
        <v>0</v>
      </c>
      <c r="MB564" s="1">
        <f t="shared" si="219"/>
        <v>1</v>
      </c>
      <c r="MC564" s="1">
        <v>1</v>
      </c>
      <c r="MD564" s="1">
        <v>1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f t="shared" si="220"/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 t="s">
        <v>482</v>
      </c>
      <c r="NC564" s="4">
        <v>13.2</v>
      </c>
      <c r="ND564" s="4">
        <v>39.1</v>
      </c>
      <c r="NE564" s="1">
        <v>7870</v>
      </c>
      <c r="NF564" s="1">
        <v>6170</v>
      </c>
      <c r="NG564" s="1">
        <v>770</v>
      </c>
      <c r="NH564" s="1">
        <v>270000</v>
      </c>
      <c r="NI564" s="5">
        <v>1.0900000000000001</v>
      </c>
      <c r="NO564" s="1">
        <v>257</v>
      </c>
      <c r="NP564" s="4">
        <v>95.87</v>
      </c>
      <c r="NS564" s="1">
        <v>864</v>
      </c>
      <c r="NY564" s="1">
        <v>0</v>
      </c>
      <c r="OA564" s="1">
        <v>0</v>
      </c>
      <c r="OB564" s="1">
        <v>0</v>
      </c>
      <c r="OC564" s="1">
        <v>0</v>
      </c>
      <c r="OD564" s="1">
        <v>0</v>
      </c>
      <c r="OE564" s="1">
        <f t="shared" si="221"/>
        <v>0</v>
      </c>
      <c r="OF564" s="1">
        <v>0</v>
      </c>
      <c r="OG564" s="1">
        <v>0</v>
      </c>
      <c r="OH564" s="1">
        <v>0</v>
      </c>
      <c r="OI564" s="1">
        <v>0</v>
      </c>
      <c r="OJ564" s="1">
        <v>0</v>
      </c>
      <c r="OK564" s="1">
        <v>0</v>
      </c>
      <c r="OL564" s="1">
        <v>0</v>
      </c>
      <c r="OM564" s="1">
        <v>0</v>
      </c>
      <c r="ON564" s="1">
        <v>1</v>
      </c>
      <c r="OO564" s="1">
        <v>0</v>
      </c>
      <c r="OP564" s="1">
        <f t="shared" si="222"/>
        <v>4</v>
      </c>
      <c r="OQ564" s="1">
        <v>1</v>
      </c>
      <c r="OR564" s="1">
        <v>1</v>
      </c>
      <c r="OS564" s="1">
        <v>0</v>
      </c>
      <c r="OT564" s="1">
        <v>0</v>
      </c>
      <c r="OU564" s="1">
        <v>1</v>
      </c>
      <c r="OV564" s="1">
        <v>0</v>
      </c>
      <c r="OW564" s="1">
        <v>0</v>
      </c>
      <c r="OX564" s="1">
        <v>1</v>
      </c>
      <c r="OY564" s="1">
        <v>0</v>
      </c>
      <c r="OZ564" s="1">
        <v>1</v>
      </c>
      <c r="PA564" s="1">
        <v>0</v>
      </c>
      <c r="PB564" s="1">
        <v>0</v>
      </c>
    </row>
    <row r="565" spans="1:418" x14ac:dyDescent="0.25">
      <c r="A565" s="1">
        <v>564</v>
      </c>
      <c r="B565" s="25" t="s">
        <v>2</v>
      </c>
      <c r="C565" s="1">
        <v>0</v>
      </c>
      <c r="D565" s="1">
        <v>1</v>
      </c>
      <c r="E565" s="1">
        <v>89</v>
      </c>
      <c r="F565" s="1">
        <v>0</v>
      </c>
      <c r="G565" s="1">
        <v>0</v>
      </c>
      <c r="H565" s="1">
        <v>0</v>
      </c>
      <c r="I565" s="1">
        <v>1</v>
      </c>
      <c r="J565" s="1" t="s">
        <v>107</v>
      </c>
      <c r="K565" s="1">
        <v>0</v>
      </c>
      <c r="L565" s="1">
        <v>0</v>
      </c>
      <c r="M565" s="1">
        <v>0</v>
      </c>
      <c r="N565" s="1">
        <v>1</v>
      </c>
      <c r="O565" s="1" t="s">
        <v>107</v>
      </c>
      <c r="P565" s="1" t="s">
        <v>438</v>
      </c>
      <c r="Q565" s="1" t="s">
        <v>315</v>
      </c>
      <c r="R565" s="1" t="s">
        <v>393</v>
      </c>
      <c r="S565" s="1">
        <v>0</v>
      </c>
      <c r="T565" s="1" t="s">
        <v>155</v>
      </c>
      <c r="U565" s="1" t="s">
        <v>150</v>
      </c>
      <c r="V565" s="1" t="s">
        <v>110</v>
      </c>
      <c r="W565" s="1">
        <v>1</v>
      </c>
      <c r="X565" s="1">
        <v>0</v>
      </c>
      <c r="Y565" s="1">
        <v>0</v>
      </c>
      <c r="Z565" s="1">
        <v>0</v>
      </c>
      <c r="AA565" s="1">
        <v>1</v>
      </c>
      <c r="AB565" s="1">
        <v>0</v>
      </c>
      <c r="AC565" s="1">
        <v>0</v>
      </c>
      <c r="AD565" s="1">
        <v>1</v>
      </c>
      <c r="AE565" s="1">
        <v>1</v>
      </c>
      <c r="AF565" s="1">
        <v>0</v>
      </c>
      <c r="AG565" s="1">
        <v>0</v>
      </c>
      <c r="AH565" s="1">
        <v>0</v>
      </c>
      <c r="AI565" s="1">
        <v>1</v>
      </c>
      <c r="AJ565" s="1">
        <v>0</v>
      </c>
      <c r="AK565" s="1">
        <v>0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8</v>
      </c>
      <c r="BA565" s="1">
        <v>0</v>
      </c>
      <c r="BB565" s="1">
        <v>0</v>
      </c>
      <c r="BC565" s="1">
        <v>0</v>
      </c>
      <c r="BD565" s="1">
        <v>1</v>
      </c>
      <c r="BE565" s="1">
        <f t="shared" si="228"/>
        <v>5</v>
      </c>
      <c r="BF565" s="1">
        <v>1</v>
      </c>
      <c r="BG565" s="1">
        <v>0</v>
      </c>
      <c r="BH565" s="1">
        <v>1</v>
      </c>
      <c r="BI565" s="1">
        <v>1</v>
      </c>
      <c r="BJ565" s="1">
        <v>0</v>
      </c>
      <c r="BK565" s="1">
        <v>0</v>
      </c>
      <c r="BL565" s="1">
        <v>0</v>
      </c>
      <c r="BM565" s="1">
        <v>1</v>
      </c>
      <c r="BN565" s="1">
        <v>1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1</v>
      </c>
      <c r="CC565" s="1">
        <v>1</v>
      </c>
      <c r="CD565" s="1">
        <v>1</v>
      </c>
      <c r="CE565" s="1">
        <v>0</v>
      </c>
      <c r="CF565" s="1">
        <v>0</v>
      </c>
      <c r="CG565" s="1">
        <v>0</v>
      </c>
      <c r="CH565" s="1">
        <v>0</v>
      </c>
      <c r="CK565" s="1" t="s">
        <v>125</v>
      </c>
      <c r="CL565" s="1">
        <v>0</v>
      </c>
      <c r="CM565" s="2">
        <v>44047</v>
      </c>
      <c r="CN565" s="2">
        <v>44048</v>
      </c>
      <c r="CO565" s="2">
        <v>44048</v>
      </c>
      <c r="CP565" s="2">
        <v>44048</v>
      </c>
      <c r="CQ565" s="2">
        <v>44048</v>
      </c>
      <c r="CR565" s="2">
        <v>44050</v>
      </c>
      <c r="CS565" s="2">
        <v>44050</v>
      </c>
      <c r="CT565" s="3">
        <f t="shared" si="225"/>
        <v>1</v>
      </c>
      <c r="CU565" s="3">
        <f t="shared" si="212"/>
        <v>3</v>
      </c>
      <c r="CV565" s="3"/>
      <c r="CW565" s="3">
        <f>CR565-CQ565</f>
        <v>2</v>
      </c>
      <c r="CX565" s="3">
        <v>2</v>
      </c>
      <c r="CY565" s="3">
        <f t="shared" si="236"/>
        <v>1</v>
      </c>
      <c r="CZ565" s="3">
        <v>1</v>
      </c>
      <c r="DA565" s="3">
        <v>1</v>
      </c>
      <c r="DB565" s="3">
        <v>0</v>
      </c>
      <c r="DC565" s="3">
        <f t="shared" si="213"/>
        <v>2</v>
      </c>
      <c r="DD565" s="2">
        <v>44037</v>
      </c>
      <c r="DE565" s="1">
        <v>0</v>
      </c>
      <c r="DF565" s="3">
        <f t="shared" si="216"/>
        <v>10</v>
      </c>
      <c r="DG565" s="3">
        <f t="shared" si="214"/>
        <v>3</v>
      </c>
      <c r="DH565" s="1">
        <v>1</v>
      </c>
      <c r="DI565" s="1">
        <v>1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1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I565" s="4"/>
      <c r="EJ565" s="3"/>
      <c r="EK565" s="3"/>
      <c r="EL565" s="3"/>
      <c r="EM565" s="1">
        <v>110</v>
      </c>
      <c r="EN565" s="1">
        <v>70</v>
      </c>
      <c r="EO565" s="4">
        <f t="shared" si="223"/>
        <v>83.333333333333329</v>
      </c>
      <c r="EP565" s="3">
        <v>0</v>
      </c>
      <c r="EQ565" s="1">
        <v>82</v>
      </c>
      <c r="ER565" s="1">
        <v>0</v>
      </c>
      <c r="ES565" s="1">
        <v>20</v>
      </c>
      <c r="ET565" s="1">
        <v>0</v>
      </c>
      <c r="EU565" s="4">
        <v>36.5</v>
      </c>
      <c r="EV565" s="3">
        <v>0</v>
      </c>
      <c r="EW565" s="4">
        <v>36.5</v>
      </c>
      <c r="EX565" s="1">
        <v>92</v>
      </c>
      <c r="EY565" s="1">
        <v>0</v>
      </c>
      <c r="EZ565" s="1" t="s">
        <v>51</v>
      </c>
      <c r="FA565" s="1">
        <v>1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1</v>
      </c>
      <c r="FH565" s="1">
        <v>1</v>
      </c>
      <c r="FI565" s="1">
        <v>2</v>
      </c>
      <c r="FJ565" s="1">
        <v>0</v>
      </c>
      <c r="FK565" s="1">
        <v>1</v>
      </c>
      <c r="FL565" s="1">
        <v>0</v>
      </c>
      <c r="FM565" s="1" t="s">
        <v>105</v>
      </c>
      <c r="FN565" s="1" t="s">
        <v>83</v>
      </c>
      <c r="FO565" s="1">
        <v>0</v>
      </c>
      <c r="FP565" s="1">
        <v>0</v>
      </c>
      <c r="FQ565" s="1">
        <v>1</v>
      </c>
      <c r="FR565" s="1">
        <v>1</v>
      </c>
      <c r="FS565" s="1">
        <f t="shared" si="215"/>
        <v>3</v>
      </c>
      <c r="FT565" s="1">
        <v>0</v>
      </c>
      <c r="FU565" s="1">
        <v>0</v>
      </c>
      <c r="FV565" s="1">
        <v>0</v>
      </c>
      <c r="FW565" s="1">
        <v>1</v>
      </c>
      <c r="FX565" s="1">
        <v>0</v>
      </c>
      <c r="FY565" s="1">
        <v>0</v>
      </c>
      <c r="FZ565" s="1">
        <f t="shared" si="210"/>
        <v>1</v>
      </c>
      <c r="GA565" s="1">
        <v>1</v>
      </c>
      <c r="GB565" s="1">
        <v>1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f t="shared" si="211"/>
        <v>1</v>
      </c>
      <c r="GI565" s="1">
        <v>1</v>
      </c>
      <c r="GJ565" s="1">
        <v>0</v>
      </c>
      <c r="GK565" s="1">
        <v>1</v>
      </c>
      <c r="GL565" s="1">
        <v>1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3">
        <f t="shared" si="217"/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f t="shared" si="218"/>
        <v>1</v>
      </c>
      <c r="GY565" s="1">
        <v>1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1</v>
      </c>
      <c r="HX565" s="1">
        <v>0</v>
      </c>
      <c r="HY565" s="1">
        <v>0</v>
      </c>
      <c r="HZ565" s="1">
        <v>0</v>
      </c>
      <c r="IA565" s="1">
        <v>1</v>
      </c>
      <c r="IB565" s="1">
        <v>1</v>
      </c>
      <c r="IC565" s="1">
        <v>1</v>
      </c>
      <c r="ID565" s="1">
        <v>1</v>
      </c>
      <c r="IE565" s="1">
        <v>1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1</v>
      </c>
      <c r="IN565" s="21">
        <v>0</v>
      </c>
      <c r="IO565" s="21">
        <v>0</v>
      </c>
      <c r="IP565" s="21">
        <v>0</v>
      </c>
      <c r="IQ565" s="1">
        <f t="shared" si="229"/>
        <v>0</v>
      </c>
      <c r="IR565" s="1">
        <v>0</v>
      </c>
      <c r="IS565" s="21">
        <v>0</v>
      </c>
      <c r="IT565" s="21">
        <v>0</v>
      </c>
      <c r="IU565" s="21">
        <v>0</v>
      </c>
      <c r="IV565" s="21">
        <v>0</v>
      </c>
      <c r="IW565" s="21">
        <v>0</v>
      </c>
      <c r="IX565" s="21">
        <v>0</v>
      </c>
      <c r="IY565" s="21">
        <v>0</v>
      </c>
      <c r="IZ565" s="21">
        <v>0</v>
      </c>
      <c r="JA565" s="1">
        <v>267</v>
      </c>
      <c r="JB565" s="1">
        <v>0</v>
      </c>
      <c r="JC565" s="1">
        <v>1</v>
      </c>
      <c r="JD565" s="1">
        <v>0</v>
      </c>
      <c r="JE565" s="1">
        <v>0</v>
      </c>
      <c r="JF565" s="1">
        <v>4</v>
      </c>
      <c r="JG565" s="1">
        <v>1</v>
      </c>
      <c r="JH565" s="1">
        <v>0</v>
      </c>
      <c r="JI565" s="1">
        <v>0</v>
      </c>
      <c r="JJ565" s="1">
        <v>11</v>
      </c>
      <c r="JK565" s="1">
        <v>0</v>
      </c>
      <c r="JL565" s="1">
        <v>0</v>
      </c>
      <c r="JM565" s="1">
        <v>1</v>
      </c>
      <c r="JN565" s="1">
        <v>0</v>
      </c>
      <c r="JO565" s="1">
        <v>0</v>
      </c>
      <c r="JP565" s="1">
        <v>0</v>
      </c>
      <c r="JQ565" s="1">
        <v>0</v>
      </c>
      <c r="JR565" s="1">
        <v>0</v>
      </c>
      <c r="JS565" s="1">
        <v>1</v>
      </c>
      <c r="JT565" s="1">
        <v>1</v>
      </c>
      <c r="JU565" s="1">
        <v>1</v>
      </c>
      <c r="JV565" s="1">
        <v>1</v>
      </c>
      <c r="JW565" s="1">
        <v>0</v>
      </c>
      <c r="JX565" s="1">
        <v>0</v>
      </c>
      <c r="KB565" s="1">
        <v>0</v>
      </c>
      <c r="KC565" s="1">
        <f t="shared" si="230"/>
        <v>4</v>
      </c>
      <c r="KD565" s="1">
        <v>1</v>
      </c>
      <c r="KE565" s="1">
        <v>1</v>
      </c>
      <c r="KF565" s="1">
        <v>0</v>
      </c>
      <c r="KG565" s="1">
        <v>0</v>
      </c>
      <c r="KH565" s="1">
        <v>0</v>
      </c>
      <c r="KI565" s="1">
        <v>0</v>
      </c>
      <c r="KJ565" s="1">
        <v>1</v>
      </c>
      <c r="KK565" s="1">
        <v>1</v>
      </c>
      <c r="KL565" s="1">
        <v>0</v>
      </c>
      <c r="KM565" s="1">
        <v>0</v>
      </c>
      <c r="KN565" s="1">
        <v>0</v>
      </c>
      <c r="KO565" s="1">
        <v>1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 t="s">
        <v>102</v>
      </c>
      <c r="KX565" s="1">
        <v>1</v>
      </c>
      <c r="KY565" s="1">
        <v>0</v>
      </c>
      <c r="KZ565" s="4">
        <v>14.7</v>
      </c>
      <c r="LA565" s="4">
        <v>42.8</v>
      </c>
      <c r="LB565" s="1">
        <v>7620</v>
      </c>
      <c r="LC565" s="1">
        <v>5610</v>
      </c>
      <c r="LD565" s="1">
        <v>1131</v>
      </c>
      <c r="LE565" s="1">
        <v>149000</v>
      </c>
      <c r="LF565" s="5">
        <v>1.4</v>
      </c>
      <c r="LG565" s="5">
        <v>32.9</v>
      </c>
      <c r="LL565" s="1">
        <v>293</v>
      </c>
      <c r="LM565" s="4">
        <v>182</v>
      </c>
      <c r="LP565" s="4">
        <v>493</v>
      </c>
      <c r="LV565" s="1">
        <v>1</v>
      </c>
      <c r="LW565" s="1" t="s">
        <v>493</v>
      </c>
      <c r="LX565" s="1">
        <v>0</v>
      </c>
      <c r="LY565" s="1">
        <v>1</v>
      </c>
      <c r="LZ565" s="1">
        <v>1</v>
      </c>
      <c r="MA565" s="1">
        <v>0</v>
      </c>
      <c r="MB565" s="1">
        <f t="shared" si="219"/>
        <v>2</v>
      </c>
      <c r="MC565" s="1">
        <v>1</v>
      </c>
      <c r="MD565" s="1">
        <v>1</v>
      </c>
      <c r="ME565" s="1">
        <v>0</v>
      </c>
      <c r="MF565" s="1">
        <v>0</v>
      </c>
      <c r="MG565" s="1">
        <v>1</v>
      </c>
      <c r="MH565" s="1">
        <v>0</v>
      </c>
      <c r="MI565" s="1">
        <v>0</v>
      </c>
      <c r="MJ565" s="1">
        <v>0</v>
      </c>
      <c r="MK565" s="1">
        <v>1</v>
      </c>
      <c r="ML565" s="1">
        <v>0</v>
      </c>
      <c r="MM565" s="1">
        <f t="shared" si="220"/>
        <v>3</v>
      </c>
      <c r="MN565" s="1">
        <v>1</v>
      </c>
      <c r="MO565" s="1">
        <v>1</v>
      </c>
      <c r="MP565" s="1">
        <v>1</v>
      </c>
      <c r="MQ565" s="1">
        <v>0</v>
      </c>
      <c r="MR565" s="1">
        <v>0</v>
      </c>
      <c r="MS565" s="1">
        <v>0</v>
      </c>
      <c r="MT565" s="1">
        <v>0</v>
      </c>
      <c r="MU565" s="1">
        <v>1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 t="s">
        <v>482</v>
      </c>
      <c r="NC565" s="4">
        <v>13.3</v>
      </c>
      <c r="ND565" s="4">
        <v>38.799999999999997</v>
      </c>
      <c r="NE565" s="1">
        <v>6870</v>
      </c>
      <c r="NF565" s="1">
        <v>4970</v>
      </c>
      <c r="NG565" s="1">
        <v>1290</v>
      </c>
      <c r="NH565" s="1">
        <v>152000</v>
      </c>
      <c r="NI565" s="5">
        <v>1.51</v>
      </c>
      <c r="NJ565" s="5">
        <v>28.5</v>
      </c>
      <c r="NP565" s="4">
        <v>149.82</v>
      </c>
      <c r="NW565" s="1">
        <v>13.9</v>
      </c>
      <c r="NY565" s="1">
        <v>0</v>
      </c>
      <c r="OA565" s="1">
        <v>0</v>
      </c>
      <c r="OB565" s="1">
        <v>0</v>
      </c>
      <c r="OC565" s="1">
        <v>0</v>
      </c>
      <c r="OD565" s="1">
        <v>0</v>
      </c>
      <c r="OE565" s="1">
        <f t="shared" si="221"/>
        <v>0</v>
      </c>
      <c r="OF565" s="1">
        <v>0</v>
      </c>
      <c r="OG565" s="1">
        <v>0</v>
      </c>
      <c r="OH565" s="1">
        <v>0</v>
      </c>
      <c r="OI565" s="1">
        <v>0</v>
      </c>
      <c r="OJ565" s="1">
        <v>0</v>
      </c>
      <c r="OK565" s="1">
        <v>0</v>
      </c>
      <c r="OL565" s="1">
        <v>0</v>
      </c>
      <c r="OM565" s="1">
        <v>0</v>
      </c>
      <c r="ON565" s="1">
        <v>0</v>
      </c>
      <c r="OO565" s="1">
        <v>0</v>
      </c>
      <c r="OP565" s="1">
        <f t="shared" si="222"/>
        <v>0</v>
      </c>
      <c r="OQ565" s="1">
        <v>0</v>
      </c>
      <c r="OR565" s="1">
        <v>0</v>
      </c>
      <c r="OS565" s="1">
        <v>0</v>
      </c>
      <c r="OT565" s="1">
        <v>0</v>
      </c>
      <c r="OU565" s="1">
        <v>0</v>
      </c>
      <c r="OV565" s="1">
        <v>0</v>
      </c>
      <c r="OW565" s="1">
        <v>0</v>
      </c>
      <c r="OX565" s="1">
        <v>0</v>
      </c>
      <c r="OY565" s="1">
        <v>0</v>
      </c>
      <c r="OZ565" s="1">
        <v>0</v>
      </c>
      <c r="PA565" s="1">
        <v>0</v>
      </c>
      <c r="PB565" s="1">
        <v>0</v>
      </c>
    </row>
    <row r="566" spans="1:418" x14ac:dyDescent="0.25">
      <c r="A566" s="1">
        <v>565</v>
      </c>
      <c r="B566" s="25" t="s">
        <v>2</v>
      </c>
      <c r="C566" s="1">
        <v>0</v>
      </c>
      <c r="D566" s="1">
        <v>1</v>
      </c>
      <c r="E566" s="1">
        <v>89</v>
      </c>
      <c r="F566" s="1">
        <v>0</v>
      </c>
      <c r="G566" s="1">
        <v>0</v>
      </c>
      <c r="H566" s="1">
        <v>0</v>
      </c>
      <c r="I566" s="1">
        <v>1</v>
      </c>
      <c r="J566" s="1" t="s">
        <v>107</v>
      </c>
      <c r="K566" s="1">
        <v>0</v>
      </c>
      <c r="L566" s="1">
        <v>0</v>
      </c>
      <c r="M566" s="1">
        <v>0</v>
      </c>
      <c r="N566" s="1">
        <v>1</v>
      </c>
      <c r="O566" s="1" t="s">
        <v>107</v>
      </c>
      <c r="P566" s="1" t="s">
        <v>438</v>
      </c>
      <c r="Q566" s="1" t="s">
        <v>315</v>
      </c>
      <c r="R566" s="1" t="s">
        <v>393</v>
      </c>
      <c r="S566" s="1">
        <v>0</v>
      </c>
      <c r="T566" s="1" t="s">
        <v>156</v>
      </c>
      <c r="U566" s="1" t="s">
        <v>149</v>
      </c>
      <c r="V566" s="1" t="s">
        <v>110</v>
      </c>
      <c r="W566" s="1">
        <v>1</v>
      </c>
      <c r="X566" s="1">
        <v>0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11</v>
      </c>
      <c r="BA566" s="1">
        <v>0</v>
      </c>
      <c r="BB566" s="1">
        <v>0</v>
      </c>
      <c r="BC566" s="1">
        <v>0</v>
      </c>
      <c r="BD566" s="1">
        <v>1</v>
      </c>
      <c r="BE566" s="1">
        <f t="shared" si="228"/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K566" s="1" t="s">
        <v>125</v>
      </c>
      <c r="CL566" s="1">
        <v>0</v>
      </c>
      <c r="CM566" s="2">
        <v>44041</v>
      </c>
      <c r="CN566" s="2"/>
      <c r="CO566" s="2"/>
      <c r="CP566" s="2"/>
      <c r="CQ566" s="2"/>
      <c r="CR566" s="2"/>
      <c r="CS566" s="2">
        <v>44042</v>
      </c>
      <c r="CT566" s="3"/>
      <c r="CU566" s="3">
        <f t="shared" si="212"/>
        <v>1</v>
      </c>
      <c r="CV566" s="3"/>
      <c r="CW566" s="3"/>
      <c r="CX566" s="3"/>
      <c r="CY566" s="3"/>
      <c r="CZ566" s="3">
        <v>0</v>
      </c>
      <c r="DA566" s="3">
        <v>0</v>
      </c>
      <c r="DB566" s="3">
        <v>1</v>
      </c>
      <c r="DC566" s="3">
        <f t="shared" si="213"/>
        <v>1</v>
      </c>
      <c r="DD566" s="2">
        <v>44036</v>
      </c>
      <c r="DE566" s="1">
        <v>0</v>
      </c>
      <c r="DF566" s="3">
        <f t="shared" si="216"/>
        <v>5</v>
      </c>
      <c r="DG566" s="3">
        <f t="shared" si="214"/>
        <v>7</v>
      </c>
      <c r="DH566" s="1">
        <v>1</v>
      </c>
      <c r="DI566" s="1">
        <v>0</v>
      </c>
      <c r="DJ566" s="1">
        <v>0</v>
      </c>
      <c r="DK566" s="1">
        <v>1</v>
      </c>
      <c r="DL566" s="1">
        <v>0</v>
      </c>
      <c r="DM566" s="1">
        <v>0</v>
      </c>
      <c r="DN566" s="1">
        <v>1</v>
      </c>
      <c r="DO566" s="1">
        <v>1</v>
      </c>
      <c r="DP566" s="1">
        <v>0</v>
      </c>
      <c r="DQ566" s="1">
        <v>0</v>
      </c>
      <c r="DR566" s="1">
        <v>1</v>
      </c>
      <c r="DS566" s="1">
        <v>1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1</v>
      </c>
      <c r="EI566" s="4"/>
      <c r="EJ566" s="3"/>
      <c r="EK566" s="3"/>
      <c r="EL566" s="3"/>
      <c r="EM566" s="1">
        <v>72</v>
      </c>
      <c r="EN566" s="1">
        <v>56</v>
      </c>
      <c r="EO566" s="4">
        <f t="shared" si="223"/>
        <v>61.333333333333336</v>
      </c>
      <c r="EP566" s="3">
        <v>1</v>
      </c>
      <c r="EQ566" s="1">
        <v>80</v>
      </c>
      <c r="ER566" s="1">
        <v>0</v>
      </c>
      <c r="ES566" s="1">
        <v>23</v>
      </c>
      <c r="ET566" s="1">
        <v>0</v>
      </c>
      <c r="EU566" s="4">
        <v>37</v>
      </c>
      <c r="EV566" s="3">
        <v>0</v>
      </c>
      <c r="EW566" s="4">
        <v>37</v>
      </c>
      <c r="EX566" s="1">
        <v>90</v>
      </c>
      <c r="EY566" s="1">
        <v>0</v>
      </c>
      <c r="EZ566" s="1" t="s">
        <v>52</v>
      </c>
      <c r="FA566" s="1">
        <v>0</v>
      </c>
      <c r="FB566" s="1">
        <v>1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4</v>
      </c>
      <c r="FJ566" s="1">
        <v>0</v>
      </c>
      <c r="FK566" s="1">
        <v>0</v>
      </c>
      <c r="FL566" s="1">
        <v>1</v>
      </c>
      <c r="FM566" s="1" t="s">
        <v>104</v>
      </c>
      <c r="FN566" s="1" t="s">
        <v>83</v>
      </c>
      <c r="FO566" s="1">
        <v>0</v>
      </c>
      <c r="FP566" s="1">
        <v>0</v>
      </c>
      <c r="FQ566" s="1">
        <v>1</v>
      </c>
      <c r="FR566" s="1">
        <v>1</v>
      </c>
      <c r="FS566" s="1">
        <f t="shared" si="215"/>
        <v>1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f t="shared" si="210"/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f t="shared" si="211"/>
        <v>1</v>
      </c>
      <c r="GI566" s="1">
        <v>1</v>
      </c>
      <c r="GJ566" s="1">
        <v>0</v>
      </c>
      <c r="GK566" s="1">
        <v>1</v>
      </c>
      <c r="GL566" s="1">
        <v>1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3">
        <f t="shared" si="217"/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f t="shared" si="218"/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1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1</v>
      </c>
      <c r="IO566" s="1">
        <v>0</v>
      </c>
      <c r="IP566" s="1">
        <v>0</v>
      </c>
      <c r="IQ566" s="1">
        <f t="shared" si="229"/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F566" s="1">
        <v>13</v>
      </c>
      <c r="JG566" s="1">
        <v>0</v>
      </c>
      <c r="JH566" s="1">
        <v>0</v>
      </c>
      <c r="JI566" s="1">
        <v>1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Q566" s="1">
        <v>0</v>
      </c>
      <c r="JR566" s="1">
        <v>0</v>
      </c>
      <c r="JS566" s="1">
        <v>1</v>
      </c>
      <c r="JT566" s="1">
        <v>1</v>
      </c>
      <c r="JU566" s="1">
        <v>0</v>
      </c>
      <c r="JV566" s="1">
        <v>1</v>
      </c>
      <c r="JW566" s="1">
        <v>0</v>
      </c>
      <c r="JX566" s="1">
        <v>0</v>
      </c>
      <c r="KB566" s="1">
        <v>0</v>
      </c>
      <c r="KC566" s="1">
        <f t="shared" si="230"/>
        <v>3</v>
      </c>
      <c r="KD566" s="1">
        <v>1</v>
      </c>
      <c r="KE566" s="1">
        <v>1</v>
      </c>
      <c r="KF566" s="1">
        <v>1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1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 t="s">
        <v>103</v>
      </c>
      <c r="KX566" s="1">
        <v>0</v>
      </c>
      <c r="KY566" s="1">
        <v>1</v>
      </c>
      <c r="KZ566" s="4">
        <v>14</v>
      </c>
      <c r="LA566" s="4">
        <v>38.9</v>
      </c>
      <c r="LB566" s="1">
        <v>7230</v>
      </c>
      <c r="LC566" s="1">
        <v>6170</v>
      </c>
      <c r="LD566" s="1">
        <v>400</v>
      </c>
      <c r="LE566" s="1">
        <v>201000</v>
      </c>
      <c r="LF566" s="5">
        <v>0.98</v>
      </c>
      <c r="LG566" s="5">
        <v>38.200000000000003</v>
      </c>
      <c r="LH566" s="5">
        <v>1.75</v>
      </c>
      <c r="LI566" s="5">
        <v>1.26</v>
      </c>
      <c r="LJ566" s="4">
        <v>25.6</v>
      </c>
      <c r="LK566" s="1">
        <v>68.2</v>
      </c>
      <c r="LL566" s="1">
        <v>333</v>
      </c>
      <c r="LM566" s="4">
        <v>195.52</v>
      </c>
      <c r="LP566" s="4">
        <v>473</v>
      </c>
      <c r="LQ566" s="6">
        <v>1.2999999999999999E-2</v>
      </c>
      <c r="LT566" s="1">
        <v>12.2</v>
      </c>
      <c r="LV566" s="1">
        <v>0</v>
      </c>
      <c r="LX566" s="1">
        <v>0</v>
      </c>
      <c r="LY566" s="1">
        <v>0</v>
      </c>
      <c r="LZ566" s="1">
        <v>1</v>
      </c>
      <c r="MA566" s="1">
        <v>0</v>
      </c>
      <c r="MB566" s="1">
        <f t="shared" si="219"/>
        <v>3</v>
      </c>
      <c r="MC566" s="1">
        <v>1</v>
      </c>
      <c r="MD566" s="1">
        <v>1</v>
      </c>
      <c r="ME566" s="1">
        <v>0</v>
      </c>
      <c r="MF566" s="1">
        <v>0</v>
      </c>
      <c r="MG566" s="1">
        <v>1</v>
      </c>
      <c r="MH566" s="1">
        <v>0</v>
      </c>
      <c r="MI566" s="1">
        <v>0</v>
      </c>
      <c r="MJ566" s="1">
        <v>1</v>
      </c>
      <c r="MK566" s="1">
        <v>0</v>
      </c>
      <c r="ML566" s="1">
        <v>0</v>
      </c>
      <c r="MM566" s="1">
        <f t="shared" si="220"/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 t="s">
        <v>123</v>
      </c>
      <c r="NY566" s="1">
        <v>0</v>
      </c>
      <c r="OA566" s="1">
        <v>0</v>
      </c>
      <c r="OB566" s="1">
        <v>0</v>
      </c>
      <c r="OC566" s="1">
        <v>0</v>
      </c>
      <c r="OD566" s="1">
        <v>0</v>
      </c>
      <c r="OE566" s="1">
        <f t="shared" si="221"/>
        <v>0</v>
      </c>
      <c r="OF566" s="1">
        <v>0</v>
      </c>
      <c r="OG566" s="1">
        <v>0</v>
      </c>
      <c r="OH566" s="1">
        <v>0</v>
      </c>
      <c r="OI566" s="1">
        <v>0</v>
      </c>
      <c r="OJ566" s="1">
        <v>0</v>
      </c>
      <c r="OK566" s="1">
        <v>0</v>
      </c>
      <c r="OL566" s="1">
        <v>0</v>
      </c>
      <c r="OM566" s="1">
        <v>0</v>
      </c>
      <c r="ON566" s="1">
        <v>0</v>
      </c>
      <c r="OO566" s="1">
        <v>0</v>
      </c>
      <c r="OP566" s="1">
        <f t="shared" si="222"/>
        <v>0</v>
      </c>
      <c r="OQ566" s="1">
        <v>0</v>
      </c>
      <c r="OR566" s="1">
        <v>0</v>
      </c>
      <c r="OS566" s="1">
        <v>0</v>
      </c>
      <c r="OT566" s="1">
        <v>0</v>
      </c>
      <c r="OU566" s="1">
        <v>0</v>
      </c>
      <c r="OV566" s="1">
        <v>0</v>
      </c>
      <c r="OW566" s="1">
        <v>0</v>
      </c>
      <c r="OX566" s="1">
        <v>0</v>
      </c>
      <c r="OY566" s="1">
        <v>0</v>
      </c>
      <c r="OZ566" s="1">
        <v>0</v>
      </c>
      <c r="PA566" s="1">
        <v>0</v>
      </c>
      <c r="PB566" s="1">
        <v>0</v>
      </c>
    </row>
    <row r="567" spans="1:418" x14ac:dyDescent="0.25">
      <c r="A567" s="1">
        <v>566</v>
      </c>
      <c r="B567" s="25" t="s">
        <v>1</v>
      </c>
      <c r="C567" s="1">
        <v>1</v>
      </c>
      <c r="D567" s="1">
        <v>0</v>
      </c>
      <c r="E567" s="1">
        <v>90</v>
      </c>
      <c r="F567" s="1">
        <v>0</v>
      </c>
      <c r="G567" s="1">
        <v>0</v>
      </c>
      <c r="H567" s="1">
        <v>0</v>
      </c>
      <c r="I567" s="1">
        <v>1</v>
      </c>
      <c r="J567" s="1" t="s">
        <v>107</v>
      </c>
      <c r="K567" s="1">
        <v>0</v>
      </c>
      <c r="L567" s="1">
        <v>0</v>
      </c>
      <c r="M567" s="1">
        <v>0</v>
      </c>
      <c r="N567" s="1">
        <v>1</v>
      </c>
      <c r="O567" s="1" t="s">
        <v>445</v>
      </c>
      <c r="P567" s="1" t="s">
        <v>438</v>
      </c>
      <c r="Q567" s="1" t="s">
        <v>315</v>
      </c>
      <c r="R567" s="1" t="s">
        <v>393</v>
      </c>
      <c r="S567" s="1">
        <v>0</v>
      </c>
      <c r="T567" s="1" t="s">
        <v>155</v>
      </c>
      <c r="U567" s="1" t="s">
        <v>149</v>
      </c>
      <c r="V567" s="1" t="s">
        <v>110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</v>
      </c>
      <c r="AL567" s="1">
        <v>0</v>
      </c>
      <c r="AM567" s="1">
        <v>0</v>
      </c>
      <c r="AN567" s="1">
        <v>0</v>
      </c>
      <c r="AO567" s="1">
        <v>0</v>
      </c>
      <c r="AP567" s="1">
        <v>1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4</v>
      </c>
      <c r="BA567" s="1">
        <v>0</v>
      </c>
      <c r="BB567" s="1">
        <v>0</v>
      </c>
      <c r="BC567" s="1">
        <v>1</v>
      </c>
      <c r="BD567" s="1">
        <v>0</v>
      </c>
      <c r="BE567" s="1">
        <f t="shared" si="228"/>
        <v>2</v>
      </c>
      <c r="BF567" s="1">
        <v>1</v>
      </c>
      <c r="BG567" s="1">
        <v>1</v>
      </c>
      <c r="BH567" s="1">
        <v>1</v>
      </c>
      <c r="BI567" s="1">
        <v>1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1</v>
      </c>
      <c r="CE567" s="1">
        <v>0</v>
      </c>
      <c r="CF567" s="1">
        <v>0</v>
      </c>
      <c r="CG567" s="1">
        <v>0</v>
      </c>
      <c r="CH567" s="1">
        <v>0</v>
      </c>
      <c r="CK567" s="1" t="s">
        <v>123</v>
      </c>
      <c r="CL567" s="1">
        <v>0</v>
      </c>
      <c r="CM567" s="2">
        <v>44035</v>
      </c>
      <c r="CN567" s="2">
        <v>44035</v>
      </c>
      <c r="CO567" s="2"/>
      <c r="CP567" s="2"/>
      <c r="CQ567" s="2"/>
      <c r="CR567" s="2"/>
      <c r="CS567" s="2">
        <v>44048</v>
      </c>
      <c r="CT567" s="3"/>
      <c r="CU567" s="3">
        <f t="shared" si="212"/>
        <v>13</v>
      </c>
      <c r="CV567" s="3"/>
      <c r="CW567" s="3"/>
      <c r="CX567" s="3"/>
      <c r="CY567" s="3">
        <f>CU567-CV567-CW567</f>
        <v>13</v>
      </c>
      <c r="CZ567" s="3">
        <v>0</v>
      </c>
      <c r="DA567" s="3">
        <v>1</v>
      </c>
      <c r="DB567" s="3">
        <v>0</v>
      </c>
      <c r="DC567" s="3">
        <f t="shared" si="213"/>
        <v>1</v>
      </c>
      <c r="DD567" s="2">
        <v>44033</v>
      </c>
      <c r="DE567" s="1">
        <v>0</v>
      </c>
      <c r="DF567" s="3">
        <f t="shared" si="216"/>
        <v>2</v>
      </c>
      <c r="DG567" s="3">
        <f t="shared" si="214"/>
        <v>1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1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I567" s="4"/>
      <c r="EJ567" s="3"/>
      <c r="EK567" s="3"/>
      <c r="EL567" s="3"/>
      <c r="EM567" s="1">
        <v>130</v>
      </c>
      <c r="EN567" s="1">
        <v>70</v>
      </c>
      <c r="EO567" s="4">
        <f t="shared" si="223"/>
        <v>90</v>
      </c>
      <c r="EP567" s="3">
        <v>0</v>
      </c>
      <c r="EQ567" s="1">
        <v>74</v>
      </c>
      <c r="ER567" s="1">
        <v>0</v>
      </c>
      <c r="ES567" s="1">
        <v>22</v>
      </c>
      <c r="ET567" s="1">
        <v>0</v>
      </c>
      <c r="EU567" s="4">
        <v>36</v>
      </c>
      <c r="EV567" s="3">
        <v>0</v>
      </c>
      <c r="EW567" s="4">
        <v>36</v>
      </c>
      <c r="EX567" s="1">
        <v>94</v>
      </c>
      <c r="EY567" s="1">
        <v>0</v>
      </c>
      <c r="EZ567" s="1" t="s">
        <v>51</v>
      </c>
      <c r="FA567" s="1">
        <v>1</v>
      </c>
      <c r="FB567" s="1">
        <v>0</v>
      </c>
      <c r="FC567" s="1">
        <v>1</v>
      </c>
      <c r="FD567" s="1">
        <v>0</v>
      </c>
      <c r="FE567" s="1">
        <v>0</v>
      </c>
      <c r="FF567" s="1">
        <v>0</v>
      </c>
      <c r="FG567" s="1">
        <v>1</v>
      </c>
      <c r="FH567" s="1">
        <v>0</v>
      </c>
      <c r="FI567" s="1">
        <v>2</v>
      </c>
      <c r="FJ567" s="1">
        <v>0</v>
      </c>
      <c r="FK567" s="1">
        <v>1</v>
      </c>
      <c r="FL567" s="1">
        <v>0</v>
      </c>
      <c r="FM567" s="1" t="s">
        <v>104</v>
      </c>
      <c r="FN567" s="1" t="s">
        <v>82</v>
      </c>
      <c r="FO567" s="1">
        <v>0</v>
      </c>
      <c r="FP567" s="1">
        <v>1</v>
      </c>
      <c r="FQ567" s="1">
        <v>0</v>
      </c>
      <c r="FR567" s="1">
        <v>1</v>
      </c>
      <c r="FS567" s="1">
        <f t="shared" si="215"/>
        <v>4</v>
      </c>
      <c r="FT567" s="1">
        <v>0</v>
      </c>
      <c r="FU567" s="1">
        <v>0</v>
      </c>
      <c r="FV567" s="1">
        <v>0</v>
      </c>
      <c r="FW567" s="1">
        <v>1</v>
      </c>
      <c r="FX567" s="1">
        <v>0</v>
      </c>
      <c r="FY567" s="1">
        <v>0</v>
      </c>
      <c r="FZ567" s="1">
        <f t="shared" si="210"/>
        <v>1</v>
      </c>
      <c r="GA567" s="1">
        <v>1</v>
      </c>
      <c r="GB567" s="1">
        <v>1</v>
      </c>
      <c r="GC567" s="1">
        <v>0</v>
      </c>
      <c r="GD567" s="1">
        <v>0</v>
      </c>
      <c r="GE567" s="1">
        <v>0</v>
      </c>
      <c r="GF567" s="1">
        <v>0</v>
      </c>
      <c r="GG567" s="1">
        <v>1</v>
      </c>
      <c r="GH567" s="1">
        <f t="shared" si="211"/>
        <v>1</v>
      </c>
      <c r="GI567" s="1">
        <v>1</v>
      </c>
      <c r="GJ567" s="1">
        <v>0</v>
      </c>
      <c r="GK567" s="1">
        <v>1</v>
      </c>
      <c r="GL567" s="1">
        <v>1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3">
        <f t="shared" si="217"/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f t="shared" si="218"/>
        <v>1</v>
      </c>
      <c r="GY567" s="1">
        <v>1</v>
      </c>
      <c r="GZ567" s="1">
        <v>0</v>
      </c>
      <c r="HA567" s="1">
        <v>0</v>
      </c>
      <c r="HB567" s="1">
        <v>1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f t="shared" si="229"/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0</v>
      </c>
      <c r="IY567" s="1">
        <v>0</v>
      </c>
      <c r="IZ567" s="1">
        <v>0</v>
      </c>
      <c r="JA567" s="1">
        <v>194</v>
      </c>
      <c r="JB567" s="1">
        <v>0</v>
      </c>
      <c r="JC567" s="1">
        <v>0</v>
      </c>
      <c r="JD567" s="1">
        <v>1</v>
      </c>
      <c r="JE567" s="1">
        <v>0</v>
      </c>
      <c r="JF567" s="1">
        <v>6</v>
      </c>
      <c r="JG567" s="1">
        <v>0</v>
      </c>
      <c r="JH567" s="1">
        <v>1</v>
      </c>
      <c r="JI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1</v>
      </c>
      <c r="JT567" s="1">
        <v>1</v>
      </c>
      <c r="JU567" s="1">
        <v>0</v>
      </c>
      <c r="JV567" s="1">
        <v>0</v>
      </c>
      <c r="JW567" s="1">
        <v>0</v>
      </c>
      <c r="JX567" s="1">
        <v>0</v>
      </c>
      <c r="KB567" s="1">
        <v>0</v>
      </c>
      <c r="KC567" s="1">
        <f t="shared" si="230"/>
        <v>1</v>
      </c>
      <c r="KD567" s="1">
        <v>1</v>
      </c>
      <c r="KE567" s="1">
        <v>1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 t="s">
        <v>102</v>
      </c>
      <c r="KX567" s="1">
        <v>1</v>
      </c>
      <c r="KY567" s="1">
        <v>0</v>
      </c>
      <c r="KZ567" s="4">
        <v>15.8</v>
      </c>
      <c r="LA567" s="4">
        <v>48.5</v>
      </c>
      <c r="LB567" s="1">
        <v>8640</v>
      </c>
      <c r="LC567" s="1">
        <v>6160</v>
      </c>
      <c r="LD567" s="1">
        <v>1720</v>
      </c>
      <c r="LE567" s="1">
        <v>198000</v>
      </c>
      <c r="LF567" s="5">
        <v>1.18</v>
      </c>
      <c r="LG567" s="5">
        <v>36</v>
      </c>
      <c r="LM567" s="4">
        <v>146.69999999999999</v>
      </c>
      <c r="LP567" s="4">
        <v>1195</v>
      </c>
      <c r="LQ567" s="6">
        <v>0.02</v>
      </c>
      <c r="LV567" s="1">
        <v>0</v>
      </c>
      <c r="LX567" s="1">
        <v>0</v>
      </c>
      <c r="LY567" s="1">
        <v>0</v>
      </c>
      <c r="LZ567" s="1">
        <v>1</v>
      </c>
      <c r="MA567" s="1">
        <v>0</v>
      </c>
      <c r="MB567" s="1">
        <f t="shared" si="219"/>
        <v>2</v>
      </c>
      <c r="MC567" s="1">
        <v>1</v>
      </c>
      <c r="MD567" s="1">
        <v>0</v>
      </c>
      <c r="ME567" s="1">
        <v>0</v>
      </c>
      <c r="MF567" s="1">
        <v>0</v>
      </c>
      <c r="MG567" s="1">
        <v>1</v>
      </c>
      <c r="MH567" s="1">
        <v>0</v>
      </c>
      <c r="MI567" s="1">
        <v>0</v>
      </c>
      <c r="MJ567" s="1">
        <v>1</v>
      </c>
      <c r="MK567" s="1">
        <v>1</v>
      </c>
      <c r="ML567" s="1">
        <v>0</v>
      </c>
      <c r="MM567" s="1">
        <f t="shared" si="220"/>
        <v>2</v>
      </c>
      <c r="MN567" s="1">
        <v>1</v>
      </c>
      <c r="MO567" s="1">
        <v>1</v>
      </c>
      <c r="MP567" s="1">
        <v>0</v>
      </c>
      <c r="MQ567" s="1">
        <v>1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 t="s">
        <v>482</v>
      </c>
      <c r="NC567" s="4">
        <v>15.2</v>
      </c>
      <c r="ND567" s="4">
        <v>48.5</v>
      </c>
      <c r="NE567" s="1">
        <v>6620</v>
      </c>
      <c r="NF567" s="1">
        <v>4220</v>
      </c>
      <c r="NG567" s="1">
        <v>1660</v>
      </c>
      <c r="NH567" s="1">
        <v>204000</v>
      </c>
      <c r="NI567" s="5">
        <v>1.03</v>
      </c>
      <c r="NJ567" s="5">
        <v>26.2</v>
      </c>
      <c r="NP567" s="4">
        <v>53.4</v>
      </c>
      <c r="NS567" s="1">
        <v>1522</v>
      </c>
      <c r="NY567" s="1">
        <v>0</v>
      </c>
      <c r="OA567" s="1">
        <v>0</v>
      </c>
      <c r="OB567" s="1">
        <v>0</v>
      </c>
      <c r="OC567" s="1">
        <v>0</v>
      </c>
      <c r="OD567" s="1">
        <v>0</v>
      </c>
      <c r="OE567" s="1">
        <f t="shared" si="221"/>
        <v>0</v>
      </c>
      <c r="OF567" s="1">
        <v>0</v>
      </c>
      <c r="OG567" s="1">
        <v>0</v>
      </c>
      <c r="OH567" s="1">
        <v>0</v>
      </c>
      <c r="OI567" s="1">
        <v>0</v>
      </c>
      <c r="OJ567" s="1">
        <v>0</v>
      </c>
      <c r="OK567" s="1">
        <v>0</v>
      </c>
      <c r="OL567" s="1">
        <v>0</v>
      </c>
      <c r="OM567" s="1">
        <v>0</v>
      </c>
      <c r="ON567" s="1">
        <v>0</v>
      </c>
      <c r="OO567" s="1">
        <v>0</v>
      </c>
      <c r="OP567" s="1">
        <f t="shared" si="222"/>
        <v>0</v>
      </c>
      <c r="OQ567" s="1">
        <v>0</v>
      </c>
      <c r="OR567" s="1">
        <v>0</v>
      </c>
      <c r="OS567" s="1">
        <v>0</v>
      </c>
      <c r="OT567" s="1">
        <v>0</v>
      </c>
      <c r="OU567" s="1">
        <v>0</v>
      </c>
      <c r="OV567" s="1">
        <v>0</v>
      </c>
      <c r="OW567" s="1">
        <v>0</v>
      </c>
      <c r="OX567" s="1">
        <v>0</v>
      </c>
      <c r="OY567" s="1">
        <v>0</v>
      </c>
      <c r="OZ567" s="1">
        <v>0</v>
      </c>
      <c r="PA567" s="1">
        <v>0</v>
      </c>
      <c r="PB567" s="1">
        <v>0</v>
      </c>
    </row>
    <row r="568" spans="1:418" x14ac:dyDescent="0.25">
      <c r="A568" s="1">
        <v>567</v>
      </c>
      <c r="B568" s="25" t="s">
        <v>1</v>
      </c>
      <c r="C568" s="1">
        <v>1</v>
      </c>
      <c r="D568" s="1">
        <v>0</v>
      </c>
      <c r="E568" s="1">
        <v>20</v>
      </c>
      <c r="F568" s="1">
        <v>1</v>
      </c>
      <c r="G568" s="1">
        <v>0</v>
      </c>
      <c r="H568" s="1">
        <v>0</v>
      </c>
      <c r="I568" s="1">
        <v>0</v>
      </c>
      <c r="J568" s="1" t="s">
        <v>5</v>
      </c>
      <c r="K568" s="1">
        <v>1</v>
      </c>
      <c r="L568" s="1">
        <v>0</v>
      </c>
      <c r="M568" s="1">
        <v>0</v>
      </c>
      <c r="N568" s="1">
        <v>0</v>
      </c>
      <c r="O568" s="1" t="s">
        <v>271</v>
      </c>
      <c r="P568" s="1" t="s">
        <v>247</v>
      </c>
      <c r="Q568" s="1" t="s">
        <v>321</v>
      </c>
      <c r="R568" s="1" t="s">
        <v>309</v>
      </c>
      <c r="S568" s="1">
        <v>0</v>
      </c>
      <c r="T568" s="1" t="s">
        <v>158</v>
      </c>
      <c r="U568" s="1" t="s">
        <v>149</v>
      </c>
      <c r="V568" s="1" t="s">
        <v>111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0</v>
      </c>
      <c r="BE568" s="1">
        <f t="shared" si="228"/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2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K568" s="1" t="s">
        <v>123</v>
      </c>
      <c r="CL568" s="1">
        <v>0</v>
      </c>
      <c r="CM568" s="2">
        <v>44060</v>
      </c>
      <c r="CN568" s="2"/>
      <c r="CO568" s="2"/>
      <c r="CP568" s="2"/>
      <c r="CQ568" s="2"/>
      <c r="CR568" s="2"/>
      <c r="CS568" s="2">
        <v>44060</v>
      </c>
      <c r="CT568" s="3"/>
      <c r="CU568" s="3">
        <f t="shared" si="212"/>
        <v>0</v>
      </c>
      <c r="CV568" s="3"/>
      <c r="CW568" s="3"/>
      <c r="CX568" s="3"/>
      <c r="CY568" s="3"/>
      <c r="CZ568" s="3">
        <v>0</v>
      </c>
      <c r="DA568" s="3">
        <v>0</v>
      </c>
      <c r="DB568" s="3">
        <v>1</v>
      </c>
      <c r="DC568" s="3">
        <f t="shared" si="213"/>
        <v>1</v>
      </c>
      <c r="DD568" s="2">
        <v>44054</v>
      </c>
      <c r="DE568" s="1">
        <v>0</v>
      </c>
      <c r="DF568" s="3">
        <f t="shared" si="216"/>
        <v>6</v>
      </c>
      <c r="DG568" s="3">
        <f t="shared" si="214"/>
        <v>3</v>
      </c>
      <c r="DH568" s="1">
        <v>1</v>
      </c>
      <c r="DI568" s="1">
        <v>0</v>
      </c>
      <c r="DJ568" s="1">
        <v>1</v>
      </c>
      <c r="DK568" s="1">
        <v>0</v>
      </c>
      <c r="DL568" s="1">
        <v>0</v>
      </c>
      <c r="DM568" s="1">
        <v>0</v>
      </c>
      <c r="DN568" s="1">
        <v>1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I568" s="4"/>
      <c r="EJ568" s="3"/>
      <c r="EK568" s="3"/>
      <c r="EL568" s="3"/>
      <c r="EM568" s="1">
        <v>110</v>
      </c>
      <c r="EN568" s="1">
        <v>65</v>
      </c>
      <c r="EO568" s="4">
        <f t="shared" si="223"/>
        <v>80</v>
      </c>
      <c r="EP568" s="3">
        <v>0</v>
      </c>
      <c r="EQ568" s="1">
        <v>78</v>
      </c>
      <c r="ER568" s="1">
        <v>0</v>
      </c>
      <c r="ES568" s="1">
        <v>18</v>
      </c>
      <c r="ET568" s="1">
        <v>0</v>
      </c>
      <c r="EU568" s="4">
        <v>36.5</v>
      </c>
      <c r="EV568" s="3">
        <v>0</v>
      </c>
      <c r="EW568" s="4">
        <v>36.5</v>
      </c>
      <c r="EX568" s="1">
        <v>95</v>
      </c>
      <c r="EY568" s="1">
        <v>0</v>
      </c>
      <c r="EZ568" s="1" t="s">
        <v>51</v>
      </c>
      <c r="FA568" s="1">
        <v>1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1</v>
      </c>
      <c r="FK568" s="1">
        <v>0</v>
      </c>
      <c r="FL568" s="1">
        <v>0</v>
      </c>
      <c r="FM568" s="1" t="s">
        <v>104</v>
      </c>
      <c r="FN568" s="1" t="s">
        <v>81</v>
      </c>
      <c r="FO568" s="1">
        <v>1</v>
      </c>
      <c r="FP568" s="1">
        <v>0</v>
      </c>
      <c r="FQ568" s="1">
        <v>0</v>
      </c>
      <c r="FR568" s="1">
        <v>0</v>
      </c>
      <c r="FS568" s="1">
        <f t="shared" si="215"/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f t="shared" si="210"/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f t="shared" si="211"/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3">
        <f t="shared" si="217"/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f t="shared" si="218"/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1</v>
      </c>
      <c r="IG568" s="1">
        <v>1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f t="shared" si="229"/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F568" s="1">
        <v>1</v>
      </c>
      <c r="JG568" s="1">
        <v>1</v>
      </c>
      <c r="JH568" s="1">
        <v>0</v>
      </c>
      <c r="JI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KB568" s="1">
        <v>0</v>
      </c>
      <c r="KC568" s="1">
        <f t="shared" si="230"/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 t="s">
        <v>102</v>
      </c>
      <c r="KX568" s="1">
        <v>1</v>
      </c>
      <c r="KY568" s="1">
        <v>0</v>
      </c>
      <c r="LV568" s="1">
        <v>0</v>
      </c>
      <c r="LX568" s="1">
        <v>0</v>
      </c>
      <c r="LY568" s="1">
        <v>0</v>
      </c>
      <c r="LZ568" s="1">
        <v>1</v>
      </c>
      <c r="MA568" s="1">
        <v>1</v>
      </c>
      <c r="MB568" s="1">
        <f t="shared" si="219"/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f t="shared" si="220"/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 t="s">
        <v>123</v>
      </c>
      <c r="NY568" s="1">
        <v>0</v>
      </c>
      <c r="OA568" s="1">
        <v>0</v>
      </c>
      <c r="OB568" s="1">
        <v>0</v>
      </c>
      <c r="OC568" s="1">
        <v>0</v>
      </c>
      <c r="OD568" s="1">
        <v>0</v>
      </c>
      <c r="OE568" s="1">
        <f t="shared" si="221"/>
        <v>0</v>
      </c>
      <c r="OF568" s="1">
        <v>0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0</v>
      </c>
      <c r="OM568" s="1">
        <v>0</v>
      </c>
      <c r="ON568" s="1">
        <v>0</v>
      </c>
      <c r="OO568" s="1">
        <v>0</v>
      </c>
      <c r="OP568" s="1">
        <f t="shared" si="222"/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0</v>
      </c>
      <c r="OW568" s="1">
        <v>0</v>
      </c>
      <c r="OX568" s="1">
        <v>0</v>
      </c>
      <c r="OY568" s="1">
        <v>0</v>
      </c>
      <c r="OZ568" s="1">
        <v>0</v>
      </c>
      <c r="PA568" s="1">
        <v>0</v>
      </c>
      <c r="PB568" s="1">
        <v>0</v>
      </c>
    </row>
    <row r="569" spans="1:418" x14ac:dyDescent="0.25">
      <c r="A569" s="1">
        <v>568</v>
      </c>
      <c r="B569" s="25" t="s">
        <v>1</v>
      </c>
      <c r="C569" s="1">
        <v>1</v>
      </c>
      <c r="D569" s="1">
        <v>0</v>
      </c>
      <c r="E569" s="1">
        <v>25</v>
      </c>
      <c r="F569" s="1">
        <v>1</v>
      </c>
      <c r="G569" s="1">
        <v>0</v>
      </c>
      <c r="H569" s="1">
        <v>0</v>
      </c>
      <c r="I569" s="1">
        <v>0</v>
      </c>
      <c r="J569" s="1" t="s">
        <v>5</v>
      </c>
      <c r="K569" s="1">
        <v>1</v>
      </c>
      <c r="L569" s="1">
        <v>0</v>
      </c>
      <c r="M569" s="1">
        <v>0</v>
      </c>
      <c r="N569" s="1">
        <v>0</v>
      </c>
      <c r="O569" s="1" t="s">
        <v>271</v>
      </c>
      <c r="P569" s="1" t="s">
        <v>247</v>
      </c>
      <c r="Q569" s="1" t="s">
        <v>315</v>
      </c>
      <c r="R569" s="1" t="s">
        <v>393</v>
      </c>
      <c r="S569" s="1">
        <v>0</v>
      </c>
      <c r="T569" s="1" t="s">
        <v>494</v>
      </c>
      <c r="U569" s="1" t="s">
        <v>149</v>
      </c>
      <c r="V569" s="1" t="s">
        <v>111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0</v>
      </c>
      <c r="BE569" s="1">
        <f t="shared" si="228"/>
        <v>1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1</v>
      </c>
      <c r="BS569" s="1">
        <v>1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K569" s="1" t="s">
        <v>122</v>
      </c>
      <c r="CL569" s="1">
        <v>1</v>
      </c>
      <c r="CM569" s="2">
        <v>44023</v>
      </c>
      <c r="CN569" s="2"/>
      <c r="CO569" s="2"/>
      <c r="CP569" s="2"/>
      <c r="CQ569" s="2"/>
      <c r="CR569" s="2"/>
      <c r="CS569" s="2">
        <v>44024</v>
      </c>
      <c r="CT569" s="3"/>
      <c r="CU569" s="3">
        <f t="shared" si="212"/>
        <v>1</v>
      </c>
      <c r="CV569" s="3"/>
      <c r="CW569" s="3"/>
      <c r="CX569" s="3"/>
      <c r="CY569" s="3"/>
      <c r="CZ569" s="3">
        <v>0</v>
      </c>
      <c r="DA569" s="3">
        <v>0</v>
      </c>
      <c r="DB569" s="3">
        <v>1</v>
      </c>
      <c r="DC569" s="3">
        <f t="shared" si="213"/>
        <v>1</v>
      </c>
      <c r="DD569" s="2">
        <v>44022</v>
      </c>
      <c r="DE569" s="1">
        <v>0</v>
      </c>
      <c r="DF569" s="3">
        <f t="shared" si="216"/>
        <v>1</v>
      </c>
      <c r="DG569" s="3">
        <f t="shared" si="214"/>
        <v>7</v>
      </c>
      <c r="DH569" s="1">
        <v>1</v>
      </c>
      <c r="DI569" s="1">
        <v>1</v>
      </c>
      <c r="DJ569" s="1">
        <v>1</v>
      </c>
      <c r="DK569" s="1">
        <v>0</v>
      </c>
      <c r="DL569" s="1">
        <v>0</v>
      </c>
      <c r="DM569" s="1">
        <v>0</v>
      </c>
      <c r="DN569" s="1">
        <v>1</v>
      </c>
      <c r="DO569" s="1">
        <v>0</v>
      </c>
      <c r="DP569" s="1">
        <v>0</v>
      </c>
      <c r="DQ569" s="1">
        <v>0</v>
      </c>
      <c r="DR569" s="1">
        <v>1</v>
      </c>
      <c r="DS569" s="1">
        <v>1</v>
      </c>
      <c r="DT569" s="1">
        <v>0</v>
      </c>
      <c r="DU569" s="1">
        <v>0</v>
      </c>
      <c r="DV569" s="1">
        <v>0</v>
      </c>
      <c r="DW569" s="1">
        <v>0</v>
      </c>
      <c r="DX569" s="1">
        <v>1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I569" s="4"/>
      <c r="EJ569" s="3"/>
      <c r="EK569" s="3"/>
      <c r="EL569" s="3"/>
      <c r="EM569" s="1">
        <v>108</v>
      </c>
      <c r="EN569" s="1">
        <v>64</v>
      </c>
      <c r="EO569" s="4">
        <f t="shared" si="223"/>
        <v>78.666666666666671</v>
      </c>
      <c r="EP569" s="3">
        <v>0</v>
      </c>
      <c r="EQ569" s="1">
        <v>90</v>
      </c>
      <c r="ER569" s="1">
        <v>0</v>
      </c>
      <c r="ES569" s="1">
        <v>18</v>
      </c>
      <c r="ET569" s="1">
        <v>0</v>
      </c>
      <c r="EU569" s="4">
        <v>37</v>
      </c>
      <c r="EV569" s="3">
        <v>0</v>
      </c>
      <c r="EW569" s="4">
        <v>38.200000000000003</v>
      </c>
      <c r="EX569" s="1">
        <v>93</v>
      </c>
      <c r="EY569" s="1">
        <v>0</v>
      </c>
      <c r="EZ569" s="1" t="s">
        <v>51</v>
      </c>
      <c r="FA569" s="1">
        <v>1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1</v>
      </c>
      <c r="FK569" s="1">
        <v>0</v>
      </c>
      <c r="FL569" s="1">
        <v>0</v>
      </c>
      <c r="FM569" s="1" t="s">
        <v>104</v>
      </c>
      <c r="FN569" s="1" t="s">
        <v>81</v>
      </c>
      <c r="FO569" s="1">
        <v>1</v>
      </c>
      <c r="FP569" s="1">
        <v>0</v>
      </c>
      <c r="FQ569" s="1">
        <v>0</v>
      </c>
      <c r="FR569" s="1">
        <v>0</v>
      </c>
      <c r="FS569" s="1">
        <f t="shared" si="215"/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f t="shared" si="210"/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f t="shared" si="211"/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3">
        <f t="shared" si="217"/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f t="shared" si="218"/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f t="shared" si="229"/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F569" s="1">
        <v>2</v>
      </c>
      <c r="JG569" s="1">
        <v>1</v>
      </c>
      <c r="JH569" s="1">
        <v>0</v>
      </c>
      <c r="JI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KB569" s="1">
        <v>0</v>
      </c>
      <c r="KC569" s="1">
        <f t="shared" si="230"/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 t="s">
        <v>102</v>
      </c>
      <c r="KX569" s="1">
        <v>1</v>
      </c>
      <c r="KY569" s="1">
        <v>0</v>
      </c>
      <c r="LV569" s="1">
        <v>0</v>
      </c>
      <c r="LX569" s="1">
        <v>0</v>
      </c>
      <c r="LY569" s="1">
        <v>0</v>
      </c>
      <c r="LZ569" s="1">
        <v>1</v>
      </c>
      <c r="MA569" s="1">
        <v>1</v>
      </c>
      <c r="MB569" s="1">
        <f t="shared" si="219"/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f t="shared" si="220"/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 t="s">
        <v>123</v>
      </c>
      <c r="NY569" s="1">
        <v>0</v>
      </c>
      <c r="OA569" s="1">
        <v>0</v>
      </c>
      <c r="OB569" s="1">
        <v>0</v>
      </c>
      <c r="OC569" s="1">
        <v>0</v>
      </c>
      <c r="OD569" s="1">
        <v>0</v>
      </c>
      <c r="OE569" s="1">
        <f t="shared" si="221"/>
        <v>0</v>
      </c>
      <c r="OF569" s="1">
        <v>0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0</v>
      </c>
      <c r="OM569" s="1">
        <v>0</v>
      </c>
      <c r="ON569" s="1">
        <v>0</v>
      </c>
      <c r="OO569" s="1">
        <v>0</v>
      </c>
      <c r="OP569" s="1">
        <f t="shared" si="222"/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</row>
    <row r="570" spans="1:418" x14ac:dyDescent="0.25">
      <c r="A570" s="1">
        <v>569</v>
      </c>
      <c r="B570" s="25" t="s">
        <v>1</v>
      </c>
      <c r="C570" s="1">
        <v>1</v>
      </c>
      <c r="D570" s="1">
        <v>0</v>
      </c>
      <c r="E570" s="1">
        <v>27</v>
      </c>
      <c r="F570" s="1">
        <v>1</v>
      </c>
      <c r="G570" s="1">
        <v>0</v>
      </c>
      <c r="H570" s="1">
        <v>0</v>
      </c>
      <c r="I570" s="1">
        <v>0</v>
      </c>
      <c r="J570" s="1" t="s">
        <v>5</v>
      </c>
      <c r="K570" s="1">
        <v>1</v>
      </c>
      <c r="L570" s="1">
        <v>0</v>
      </c>
      <c r="M570" s="1">
        <v>0</v>
      </c>
      <c r="N570" s="1">
        <v>0</v>
      </c>
      <c r="O570" s="1" t="s">
        <v>271</v>
      </c>
      <c r="P570" s="1" t="s">
        <v>247</v>
      </c>
      <c r="Q570" s="1" t="s">
        <v>315</v>
      </c>
      <c r="R570" s="1" t="s">
        <v>393</v>
      </c>
      <c r="S570" s="1">
        <v>0</v>
      </c>
      <c r="T570" s="1" t="s">
        <v>158</v>
      </c>
      <c r="U570" s="1" t="s">
        <v>149</v>
      </c>
      <c r="V570" s="1" t="s">
        <v>111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0</v>
      </c>
      <c r="BE570" s="1">
        <f t="shared" si="228"/>
        <v>1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1</v>
      </c>
      <c r="BS570" s="1">
        <v>1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K570" s="1" t="s">
        <v>123</v>
      </c>
      <c r="CL570" s="1">
        <v>0</v>
      </c>
      <c r="CM570" s="2">
        <v>44024</v>
      </c>
      <c r="CN570" s="2"/>
      <c r="CO570" s="2"/>
      <c r="CP570" s="2"/>
      <c r="CQ570" s="2"/>
      <c r="CR570" s="2"/>
      <c r="CS570" s="2">
        <v>44024</v>
      </c>
      <c r="CT570" s="3"/>
      <c r="CU570" s="3">
        <f t="shared" si="212"/>
        <v>0</v>
      </c>
      <c r="CV570" s="3"/>
      <c r="CW570" s="3"/>
      <c r="CX570" s="3"/>
      <c r="CY570" s="3"/>
      <c r="CZ570" s="3">
        <v>0</v>
      </c>
      <c r="DA570" s="3">
        <v>0</v>
      </c>
      <c r="DB570" s="3">
        <v>1</v>
      </c>
      <c r="DC570" s="3">
        <f t="shared" si="213"/>
        <v>1</v>
      </c>
      <c r="DD570" s="2">
        <v>44020</v>
      </c>
      <c r="DE570" s="1">
        <v>0</v>
      </c>
      <c r="DF570" s="3">
        <f t="shared" si="216"/>
        <v>4</v>
      </c>
      <c r="DG570" s="3">
        <f t="shared" si="214"/>
        <v>6</v>
      </c>
      <c r="DH570" s="1">
        <v>1</v>
      </c>
      <c r="DI570" s="1">
        <v>1</v>
      </c>
      <c r="DJ570" s="1">
        <v>1</v>
      </c>
      <c r="DK570" s="1">
        <v>0</v>
      </c>
      <c r="DL570" s="1">
        <v>0</v>
      </c>
      <c r="DM570" s="1">
        <v>0</v>
      </c>
      <c r="DN570" s="1">
        <v>1</v>
      </c>
      <c r="DO570" s="1">
        <v>0</v>
      </c>
      <c r="DP570" s="1">
        <v>0</v>
      </c>
      <c r="DQ570" s="1">
        <v>0</v>
      </c>
      <c r="DR570" s="1">
        <v>1</v>
      </c>
      <c r="DS570" s="1">
        <v>1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I570" s="4"/>
      <c r="EJ570" s="3"/>
      <c r="EK570" s="3"/>
      <c r="EL570" s="3"/>
      <c r="EO570" s="4"/>
      <c r="EP570" s="3"/>
      <c r="EV570" s="3"/>
      <c r="EZ570" s="1" t="s">
        <v>51</v>
      </c>
      <c r="FA570" s="1">
        <v>1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1</v>
      </c>
      <c r="FK570" s="1">
        <v>0</v>
      </c>
      <c r="FL570" s="1">
        <v>0</v>
      </c>
      <c r="FM570" s="1" t="s">
        <v>104</v>
      </c>
      <c r="FN570" s="1" t="s">
        <v>81</v>
      </c>
      <c r="FO570" s="1">
        <v>1</v>
      </c>
      <c r="FP570" s="1">
        <v>0</v>
      </c>
      <c r="FQ570" s="1">
        <v>0</v>
      </c>
      <c r="FR570" s="1">
        <v>0</v>
      </c>
      <c r="FS570" s="1">
        <f t="shared" si="215"/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f t="shared" si="210"/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f t="shared" si="211"/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3">
        <f t="shared" si="217"/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f t="shared" si="218"/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1</v>
      </c>
      <c r="IG570" s="1">
        <v>1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f t="shared" si="229"/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0</v>
      </c>
      <c r="IZ570" s="1">
        <v>0</v>
      </c>
      <c r="JF570" s="1">
        <v>0</v>
      </c>
      <c r="JG570" s="1">
        <v>1</v>
      </c>
      <c r="JH570" s="1">
        <v>0</v>
      </c>
      <c r="JI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KB570" s="1">
        <v>0</v>
      </c>
      <c r="KC570" s="1">
        <f t="shared" si="230"/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 t="s">
        <v>102</v>
      </c>
      <c r="KX570" s="1">
        <v>1</v>
      </c>
      <c r="KY570" s="1">
        <v>0</v>
      </c>
      <c r="LV570" s="1">
        <v>0</v>
      </c>
      <c r="LX570" s="1">
        <v>0</v>
      </c>
      <c r="LY570" s="1">
        <v>0</v>
      </c>
      <c r="LZ570" s="1">
        <v>1</v>
      </c>
      <c r="MA570" s="1">
        <v>1</v>
      </c>
      <c r="MB570" s="1">
        <f t="shared" si="219"/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f t="shared" si="220"/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 t="s">
        <v>123</v>
      </c>
      <c r="NY570" s="1">
        <v>0</v>
      </c>
      <c r="OA570" s="1">
        <v>0</v>
      </c>
      <c r="OB570" s="1">
        <v>0</v>
      </c>
      <c r="OC570" s="1">
        <v>0</v>
      </c>
      <c r="OD570" s="1">
        <v>0</v>
      </c>
      <c r="OE570" s="1">
        <f t="shared" si="221"/>
        <v>0</v>
      </c>
      <c r="OF570" s="1">
        <v>0</v>
      </c>
      <c r="OG570" s="1">
        <v>0</v>
      </c>
      <c r="OH570" s="1">
        <v>0</v>
      </c>
      <c r="OI570" s="1">
        <v>0</v>
      </c>
      <c r="OJ570" s="1">
        <v>0</v>
      </c>
      <c r="OK570" s="1">
        <v>0</v>
      </c>
      <c r="OL570" s="1">
        <v>0</v>
      </c>
      <c r="OM570" s="1">
        <v>0</v>
      </c>
      <c r="ON570" s="1">
        <v>0</v>
      </c>
      <c r="OO570" s="1">
        <v>0</v>
      </c>
      <c r="OP570" s="1">
        <f t="shared" si="222"/>
        <v>0</v>
      </c>
      <c r="OQ570" s="1">
        <v>0</v>
      </c>
      <c r="OR570" s="1">
        <v>0</v>
      </c>
      <c r="OS570" s="1">
        <v>0</v>
      </c>
      <c r="OT570" s="1">
        <v>0</v>
      </c>
      <c r="OU570" s="1">
        <v>0</v>
      </c>
      <c r="OV570" s="1">
        <v>0</v>
      </c>
      <c r="OW570" s="1">
        <v>0</v>
      </c>
      <c r="OX570" s="1">
        <v>0</v>
      </c>
      <c r="OY570" s="1">
        <v>0</v>
      </c>
      <c r="OZ570" s="1">
        <v>0</v>
      </c>
      <c r="PA570" s="1">
        <v>0</v>
      </c>
      <c r="PB570" s="1">
        <v>0</v>
      </c>
    </row>
    <row r="571" spans="1:418" x14ac:dyDescent="0.25">
      <c r="A571" s="1">
        <v>570</v>
      </c>
      <c r="B571" s="25" t="s">
        <v>2</v>
      </c>
      <c r="C571" s="1">
        <v>0</v>
      </c>
      <c r="D571" s="1">
        <v>1</v>
      </c>
      <c r="E571" s="1">
        <v>27</v>
      </c>
      <c r="F571" s="1">
        <v>1</v>
      </c>
      <c r="G571" s="1">
        <v>0</v>
      </c>
      <c r="H571" s="1">
        <v>0</v>
      </c>
      <c r="I571" s="1">
        <v>0</v>
      </c>
      <c r="J571" s="1" t="s">
        <v>5</v>
      </c>
      <c r="K571" s="1">
        <v>1</v>
      </c>
      <c r="L571" s="1">
        <v>0</v>
      </c>
      <c r="M571" s="1">
        <v>0</v>
      </c>
      <c r="N571" s="1">
        <v>0</v>
      </c>
      <c r="O571" s="1" t="s">
        <v>271</v>
      </c>
      <c r="P571" s="1" t="s">
        <v>247</v>
      </c>
      <c r="Q571" s="1" t="s">
        <v>322</v>
      </c>
      <c r="R571" s="1" t="s">
        <v>402</v>
      </c>
      <c r="S571" s="1">
        <v>0</v>
      </c>
      <c r="T571" s="1" t="s">
        <v>158</v>
      </c>
      <c r="U571" s="1" t="s">
        <v>149</v>
      </c>
      <c r="V571" s="1" t="s">
        <v>111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0</v>
      </c>
      <c r="BE571" s="1">
        <f t="shared" si="228"/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K571" s="1" t="s">
        <v>125</v>
      </c>
      <c r="CL571" s="1">
        <v>0</v>
      </c>
      <c r="CM571" s="2">
        <v>44023</v>
      </c>
      <c r="CN571" s="2">
        <v>44023</v>
      </c>
      <c r="CO571" s="2"/>
      <c r="CP571" s="2"/>
      <c r="CQ571" s="2"/>
      <c r="CR571" s="2"/>
      <c r="CS571" s="2">
        <v>44026</v>
      </c>
      <c r="CT571" s="3"/>
      <c r="CU571" s="3">
        <f t="shared" si="212"/>
        <v>3</v>
      </c>
      <c r="CV571" s="3"/>
      <c r="CW571" s="3"/>
      <c r="CX571" s="3"/>
      <c r="CY571" s="3">
        <f>CU571-CV571-CW571</f>
        <v>3</v>
      </c>
      <c r="CZ571" s="3">
        <v>0</v>
      </c>
      <c r="DA571" s="3">
        <v>1</v>
      </c>
      <c r="DB571" s="3">
        <v>0</v>
      </c>
      <c r="DC571" s="3">
        <f t="shared" si="213"/>
        <v>1</v>
      </c>
      <c r="DD571" s="2">
        <v>44015</v>
      </c>
      <c r="DE571" s="1">
        <v>0</v>
      </c>
      <c r="DF571" s="3">
        <f t="shared" si="216"/>
        <v>8</v>
      </c>
      <c r="DG571" s="3">
        <f t="shared" si="214"/>
        <v>5</v>
      </c>
      <c r="DH571" s="1">
        <v>1</v>
      </c>
      <c r="DI571" s="1">
        <v>1</v>
      </c>
      <c r="DJ571" s="1">
        <v>0</v>
      </c>
      <c r="DK571" s="1">
        <v>0</v>
      </c>
      <c r="DL571" s="1">
        <v>0</v>
      </c>
      <c r="DM571" s="1">
        <v>0</v>
      </c>
      <c r="DN571" s="1">
        <v>1</v>
      </c>
      <c r="DO571" s="1">
        <v>1</v>
      </c>
      <c r="DP571" s="1">
        <v>0</v>
      </c>
      <c r="DQ571" s="1">
        <v>0</v>
      </c>
      <c r="DR571" s="1">
        <v>1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I571" s="4"/>
      <c r="EJ571" s="3"/>
      <c r="EK571" s="3"/>
      <c r="EL571" s="3"/>
      <c r="EM571" s="1">
        <v>101</v>
      </c>
      <c r="EN571" s="1">
        <v>54</v>
      </c>
      <c r="EO571" s="4">
        <f t="shared" si="223"/>
        <v>69.666666666666671</v>
      </c>
      <c r="EP571" s="3">
        <v>0</v>
      </c>
      <c r="EQ571" s="1">
        <v>86</v>
      </c>
      <c r="ER571" s="1">
        <v>0</v>
      </c>
      <c r="ES571" s="1">
        <v>23</v>
      </c>
      <c r="ET571" s="1">
        <v>0</v>
      </c>
      <c r="EU571" s="4">
        <v>36.5</v>
      </c>
      <c r="EV571" s="3">
        <v>0</v>
      </c>
      <c r="EW571" s="4">
        <v>38</v>
      </c>
      <c r="EX571" s="1">
        <v>96</v>
      </c>
      <c r="EY571" s="1">
        <v>0</v>
      </c>
      <c r="EZ571" s="1" t="s">
        <v>51</v>
      </c>
      <c r="FA571" s="1">
        <v>1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1</v>
      </c>
      <c r="FH571" s="1">
        <v>0</v>
      </c>
      <c r="FI571" s="1">
        <v>1</v>
      </c>
      <c r="FJ571" s="1">
        <v>1</v>
      </c>
      <c r="FK571" s="1">
        <v>0</v>
      </c>
      <c r="FL571" s="1">
        <v>0</v>
      </c>
      <c r="FM571" s="1" t="s">
        <v>104</v>
      </c>
      <c r="FN571" s="1" t="s">
        <v>81</v>
      </c>
      <c r="FO571" s="1">
        <v>1</v>
      </c>
      <c r="FP571" s="1">
        <v>0</v>
      </c>
      <c r="FQ571" s="1">
        <v>0</v>
      </c>
      <c r="FR571" s="1">
        <v>1</v>
      </c>
      <c r="FS571" s="1">
        <f t="shared" si="215"/>
        <v>1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f t="shared" si="210"/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f t="shared" si="211"/>
        <v>1</v>
      </c>
      <c r="GI571" s="1">
        <v>1</v>
      </c>
      <c r="GJ571" s="1">
        <v>0</v>
      </c>
      <c r="GK571" s="1">
        <v>1</v>
      </c>
      <c r="GL571" s="1">
        <v>1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3">
        <f t="shared" si="217"/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f t="shared" si="218"/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1</v>
      </c>
      <c r="IE571" s="1">
        <v>0</v>
      </c>
      <c r="IF571" s="1">
        <v>1</v>
      </c>
      <c r="IG571" s="1">
        <v>1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1</v>
      </c>
      <c r="IN571" s="1">
        <v>0</v>
      </c>
      <c r="IO571" s="1">
        <v>0</v>
      </c>
      <c r="IP571" s="1">
        <v>0</v>
      </c>
      <c r="IQ571" s="1">
        <f t="shared" si="229"/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211</v>
      </c>
      <c r="JB571" s="1">
        <v>0</v>
      </c>
      <c r="JC571" s="1">
        <v>1</v>
      </c>
      <c r="JD571" s="1">
        <v>0</v>
      </c>
      <c r="JE571" s="1">
        <v>0</v>
      </c>
      <c r="JF571" s="1">
        <v>4</v>
      </c>
      <c r="JG571" s="1">
        <v>1</v>
      </c>
      <c r="JH571" s="1">
        <v>0</v>
      </c>
      <c r="JI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1</v>
      </c>
      <c r="JT571" s="1">
        <v>1</v>
      </c>
      <c r="JU571" s="1">
        <v>0</v>
      </c>
      <c r="JV571" s="1">
        <v>0</v>
      </c>
      <c r="JW571" s="1">
        <v>0</v>
      </c>
      <c r="JX571" s="1">
        <v>0</v>
      </c>
      <c r="KB571" s="1">
        <v>0</v>
      </c>
      <c r="KC571" s="1">
        <f t="shared" si="230"/>
        <v>1</v>
      </c>
      <c r="KD571" s="1">
        <v>1</v>
      </c>
      <c r="KE571" s="1">
        <v>1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 t="s">
        <v>102</v>
      </c>
      <c r="KX571" s="1">
        <v>1</v>
      </c>
      <c r="KY571" s="1">
        <v>0</v>
      </c>
      <c r="KZ571" s="4">
        <v>15.6</v>
      </c>
      <c r="LA571" s="4">
        <v>45.2</v>
      </c>
      <c r="LB571" s="1">
        <v>7300</v>
      </c>
      <c r="LC571" s="1">
        <v>5800</v>
      </c>
      <c r="LD571" s="1">
        <v>1000</v>
      </c>
      <c r="LE571" s="1">
        <v>150000</v>
      </c>
      <c r="LF571" s="5">
        <v>1.08</v>
      </c>
      <c r="LG571" s="5">
        <v>13.4</v>
      </c>
      <c r="LH571" s="5">
        <v>0.73</v>
      </c>
      <c r="LI571" s="5">
        <v>0.23</v>
      </c>
      <c r="LL571" s="1">
        <v>359</v>
      </c>
      <c r="LP571" s="4">
        <v>773</v>
      </c>
      <c r="LV571" s="1">
        <v>0</v>
      </c>
      <c r="LX571" s="1">
        <v>0</v>
      </c>
      <c r="LY571" s="1">
        <v>0</v>
      </c>
      <c r="LZ571" s="1">
        <v>1</v>
      </c>
      <c r="MA571" s="1">
        <v>1</v>
      </c>
      <c r="MB571" s="1">
        <f t="shared" si="219"/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1</v>
      </c>
      <c r="ML571" s="1">
        <v>0</v>
      </c>
      <c r="MM571" s="1">
        <f t="shared" si="220"/>
        <v>2</v>
      </c>
      <c r="MN571" s="1">
        <v>1</v>
      </c>
      <c r="MO571" s="1">
        <v>1</v>
      </c>
      <c r="MP571" s="1">
        <v>1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 t="s">
        <v>482</v>
      </c>
      <c r="NC571" s="4">
        <v>13.6</v>
      </c>
      <c r="ND571" s="4">
        <v>41.6</v>
      </c>
      <c r="NE571" s="1">
        <v>5591</v>
      </c>
      <c r="NF571" s="1">
        <v>2730</v>
      </c>
      <c r="NG571" s="1">
        <v>2590</v>
      </c>
      <c r="NH571" s="1">
        <v>232000</v>
      </c>
      <c r="NP571" s="4">
        <v>16.510000000000002</v>
      </c>
      <c r="NS571" s="1">
        <v>1115</v>
      </c>
      <c r="NY571" s="1">
        <v>0</v>
      </c>
      <c r="OA571" s="1">
        <v>0</v>
      </c>
      <c r="OB571" s="1">
        <v>0</v>
      </c>
      <c r="OC571" s="1">
        <v>0</v>
      </c>
      <c r="OD571" s="1">
        <v>0</v>
      </c>
      <c r="OE571" s="1">
        <f t="shared" si="221"/>
        <v>0</v>
      </c>
      <c r="OF571" s="1">
        <v>0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0</v>
      </c>
      <c r="OM571" s="1">
        <v>0</v>
      </c>
      <c r="ON571" s="1">
        <v>0</v>
      </c>
      <c r="OO571" s="1">
        <v>0</v>
      </c>
      <c r="OP571" s="1">
        <f t="shared" si="222"/>
        <v>0</v>
      </c>
      <c r="OQ571" s="1">
        <v>0</v>
      </c>
      <c r="OR571" s="1">
        <v>0</v>
      </c>
      <c r="OS571" s="1">
        <v>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0</v>
      </c>
    </row>
    <row r="572" spans="1:418" x14ac:dyDescent="0.25">
      <c r="A572" s="1">
        <v>571</v>
      </c>
      <c r="B572" s="25" t="s">
        <v>2</v>
      </c>
      <c r="C572" s="1">
        <v>0</v>
      </c>
      <c r="D572" s="1">
        <v>1</v>
      </c>
      <c r="E572" s="1">
        <v>27</v>
      </c>
      <c r="F572" s="1">
        <v>1</v>
      </c>
      <c r="G572" s="1">
        <v>0</v>
      </c>
      <c r="H572" s="1">
        <v>0</v>
      </c>
      <c r="I572" s="1">
        <v>0</v>
      </c>
      <c r="J572" s="1" t="s">
        <v>5</v>
      </c>
      <c r="K572" s="1">
        <v>1</v>
      </c>
      <c r="L572" s="1">
        <v>0</v>
      </c>
      <c r="M572" s="1">
        <v>0</v>
      </c>
      <c r="N572" s="1">
        <v>0</v>
      </c>
      <c r="O572" s="1" t="s">
        <v>271</v>
      </c>
      <c r="P572" s="1" t="s">
        <v>247</v>
      </c>
      <c r="Q572" s="1" t="s">
        <v>323</v>
      </c>
      <c r="R572" s="1" t="s">
        <v>404</v>
      </c>
      <c r="S572" s="1">
        <v>0</v>
      </c>
      <c r="T572" s="1" t="s">
        <v>158</v>
      </c>
      <c r="U572" s="1" t="s">
        <v>149</v>
      </c>
      <c r="V572" s="1" t="s">
        <v>111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f t="shared" si="228"/>
        <v>1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1</v>
      </c>
      <c r="BS572" s="1">
        <v>1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K572" s="1" t="s">
        <v>125</v>
      </c>
      <c r="CL572" s="1">
        <v>0</v>
      </c>
      <c r="CM572" s="2">
        <v>44055</v>
      </c>
      <c r="CN572" s="2"/>
      <c r="CO572" s="2"/>
      <c r="CP572" s="2"/>
      <c r="CQ572" s="2"/>
      <c r="CR572" s="2"/>
      <c r="CS572" s="2">
        <v>44055</v>
      </c>
      <c r="CT572" s="3"/>
      <c r="CU572" s="3">
        <f t="shared" si="212"/>
        <v>0</v>
      </c>
      <c r="CV572" s="3"/>
      <c r="CW572" s="3"/>
      <c r="CX572" s="3"/>
      <c r="CY572" s="3"/>
      <c r="CZ572" s="3">
        <v>0</v>
      </c>
      <c r="DA572" s="3">
        <v>0</v>
      </c>
      <c r="DB572" s="3">
        <v>1</v>
      </c>
      <c r="DC572" s="3">
        <f t="shared" si="213"/>
        <v>1</v>
      </c>
      <c r="DD572" s="2">
        <v>44053</v>
      </c>
      <c r="DE572" s="1">
        <v>0</v>
      </c>
      <c r="DF572" s="3">
        <f t="shared" si="216"/>
        <v>2</v>
      </c>
      <c r="DG572" s="3">
        <f t="shared" si="214"/>
        <v>4</v>
      </c>
      <c r="DH572" s="1">
        <v>0</v>
      </c>
      <c r="DI572" s="1">
        <v>1</v>
      </c>
      <c r="DJ572" s="1">
        <v>0</v>
      </c>
      <c r="DK572" s="1">
        <v>1</v>
      </c>
      <c r="DL572" s="1">
        <v>0</v>
      </c>
      <c r="DM572" s="1">
        <v>0</v>
      </c>
      <c r="DN572" s="1">
        <v>1</v>
      </c>
      <c r="DO572" s="1">
        <v>0</v>
      </c>
      <c r="DP572" s="1">
        <v>0</v>
      </c>
      <c r="DQ572" s="1">
        <v>0</v>
      </c>
      <c r="DR572" s="1">
        <v>1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I572" s="4"/>
      <c r="EJ572" s="3"/>
      <c r="EK572" s="3"/>
      <c r="EL572" s="3"/>
      <c r="EM572" s="1">
        <v>116</v>
      </c>
      <c r="EN572" s="1">
        <v>69</v>
      </c>
      <c r="EO572" s="4">
        <f t="shared" si="223"/>
        <v>84.666666666666671</v>
      </c>
      <c r="EP572" s="3">
        <v>0</v>
      </c>
      <c r="EQ572" s="1">
        <v>70</v>
      </c>
      <c r="ER572" s="1">
        <v>0</v>
      </c>
      <c r="ES572" s="1">
        <v>18</v>
      </c>
      <c r="ET572" s="1">
        <v>0</v>
      </c>
      <c r="EU572" s="4">
        <v>36.5</v>
      </c>
      <c r="EV572" s="3">
        <v>0</v>
      </c>
      <c r="EW572" s="4">
        <v>36.5</v>
      </c>
      <c r="EX572" s="1">
        <v>98</v>
      </c>
      <c r="EY572" s="1">
        <v>0</v>
      </c>
      <c r="EZ572" s="1" t="s">
        <v>51</v>
      </c>
      <c r="FA572" s="1">
        <v>1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1</v>
      </c>
      <c r="FK572" s="1">
        <v>0</v>
      </c>
      <c r="FL572" s="1">
        <v>0</v>
      </c>
      <c r="FM572" s="1" t="s">
        <v>104</v>
      </c>
      <c r="FN572" s="1" t="s">
        <v>81</v>
      </c>
      <c r="FO572" s="1">
        <v>1</v>
      </c>
      <c r="FP572" s="1">
        <v>0</v>
      </c>
      <c r="FQ572" s="1">
        <v>0</v>
      </c>
      <c r="FR572" s="1">
        <v>0</v>
      </c>
      <c r="FS572" s="1">
        <f t="shared" si="215"/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f t="shared" si="210"/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f t="shared" si="211"/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3">
        <f t="shared" si="217"/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f t="shared" si="218"/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f t="shared" si="229"/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F572" s="1">
        <v>0</v>
      </c>
      <c r="JG572" s="1">
        <v>1</v>
      </c>
      <c r="JH572" s="1">
        <v>0</v>
      </c>
      <c r="JI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KB572" s="1">
        <v>0</v>
      </c>
      <c r="KC572" s="1">
        <f t="shared" si="230"/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 t="s">
        <v>102</v>
      </c>
      <c r="KX572" s="1">
        <v>1</v>
      </c>
      <c r="KY572" s="1">
        <v>0</v>
      </c>
      <c r="LV572" s="1">
        <v>0</v>
      </c>
      <c r="LX572" s="1">
        <v>0</v>
      </c>
      <c r="LY572" s="1">
        <v>0</v>
      </c>
      <c r="LZ572" s="1">
        <v>1</v>
      </c>
      <c r="MA572" s="1">
        <v>1</v>
      </c>
      <c r="MB572" s="1">
        <f t="shared" si="219"/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f t="shared" si="220"/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 t="s">
        <v>123</v>
      </c>
      <c r="NY572" s="1">
        <v>0</v>
      </c>
      <c r="OA572" s="1">
        <v>0</v>
      </c>
      <c r="OB572" s="1">
        <v>0</v>
      </c>
      <c r="OC572" s="1">
        <v>0</v>
      </c>
      <c r="OD572" s="1">
        <v>0</v>
      </c>
      <c r="OE572" s="1">
        <f t="shared" si="221"/>
        <v>0</v>
      </c>
      <c r="OF572" s="1">
        <v>0</v>
      </c>
      <c r="OG572" s="1">
        <v>0</v>
      </c>
      <c r="OH572" s="1">
        <v>0</v>
      </c>
      <c r="OI572" s="1">
        <v>0</v>
      </c>
      <c r="OJ572" s="1">
        <v>0</v>
      </c>
      <c r="OK572" s="1">
        <v>0</v>
      </c>
      <c r="OL572" s="1">
        <v>0</v>
      </c>
      <c r="OM572" s="1">
        <v>0</v>
      </c>
      <c r="ON572" s="1">
        <v>0</v>
      </c>
      <c r="OO572" s="1">
        <v>0</v>
      </c>
      <c r="OP572" s="1">
        <f t="shared" si="222"/>
        <v>0</v>
      </c>
      <c r="OQ572" s="1">
        <v>0</v>
      </c>
      <c r="OR572" s="1">
        <v>0</v>
      </c>
      <c r="OS572" s="1">
        <v>0</v>
      </c>
      <c r="OT572" s="1">
        <v>0</v>
      </c>
      <c r="OU572" s="1">
        <v>0</v>
      </c>
      <c r="OV572" s="1">
        <v>0</v>
      </c>
      <c r="OW572" s="1">
        <v>0</v>
      </c>
      <c r="OX572" s="1">
        <v>0</v>
      </c>
      <c r="OY572" s="1">
        <v>0</v>
      </c>
      <c r="OZ572" s="1">
        <v>0</v>
      </c>
      <c r="PA572" s="1">
        <v>0</v>
      </c>
      <c r="PB572" s="1">
        <v>0</v>
      </c>
    </row>
    <row r="573" spans="1:418" x14ac:dyDescent="0.25">
      <c r="A573" s="1">
        <v>572</v>
      </c>
      <c r="B573" s="25" t="s">
        <v>1</v>
      </c>
      <c r="C573" s="1">
        <v>1</v>
      </c>
      <c r="D573" s="1">
        <v>0</v>
      </c>
      <c r="E573" s="1">
        <v>30</v>
      </c>
      <c r="F573" s="1">
        <v>1</v>
      </c>
      <c r="G573" s="1">
        <v>0</v>
      </c>
      <c r="H573" s="1">
        <v>0</v>
      </c>
      <c r="I573" s="1">
        <v>0</v>
      </c>
      <c r="J573" s="1" t="s">
        <v>5</v>
      </c>
      <c r="K573" s="1">
        <v>1</v>
      </c>
      <c r="L573" s="1">
        <v>0</v>
      </c>
      <c r="M573" s="1">
        <v>0</v>
      </c>
      <c r="N573" s="1">
        <v>0</v>
      </c>
      <c r="O573" s="1" t="s">
        <v>271</v>
      </c>
      <c r="P573" s="1" t="s">
        <v>247</v>
      </c>
      <c r="Q573" s="1" t="s">
        <v>324</v>
      </c>
      <c r="R573" s="1" t="s">
        <v>392</v>
      </c>
      <c r="S573" s="1">
        <v>1</v>
      </c>
      <c r="T573" s="1" t="s">
        <v>158</v>
      </c>
      <c r="U573" s="1" t="s">
        <v>149</v>
      </c>
      <c r="V573" s="1" t="s">
        <v>111</v>
      </c>
      <c r="W573" s="1">
        <v>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1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0</v>
      </c>
      <c r="BE573" s="1">
        <f t="shared" si="228"/>
        <v>1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1</v>
      </c>
      <c r="BS573" s="1">
        <v>1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K573" s="1" t="s">
        <v>123</v>
      </c>
      <c r="CL573" s="1">
        <v>0</v>
      </c>
      <c r="CM573" s="2">
        <v>44054</v>
      </c>
      <c r="CN573" s="2"/>
      <c r="CO573" s="2"/>
      <c r="CP573" s="2"/>
      <c r="CQ573" s="2"/>
      <c r="CR573" s="2"/>
      <c r="CS573" s="2">
        <v>44055</v>
      </c>
      <c r="CT573" s="3"/>
      <c r="CU573" s="3">
        <f t="shared" si="212"/>
        <v>1</v>
      </c>
      <c r="CV573" s="3"/>
      <c r="CW573" s="3"/>
      <c r="CX573" s="3"/>
      <c r="CY573" s="3"/>
      <c r="CZ573" s="3">
        <v>0</v>
      </c>
      <c r="DA573" s="3">
        <v>0</v>
      </c>
      <c r="DB573" s="3">
        <v>1</v>
      </c>
      <c r="DC573" s="3">
        <f t="shared" si="213"/>
        <v>1</v>
      </c>
      <c r="DD573" s="2">
        <v>44044</v>
      </c>
      <c r="DE573" s="1">
        <v>0</v>
      </c>
      <c r="DF573" s="3">
        <f t="shared" si="216"/>
        <v>10</v>
      </c>
      <c r="DG573" s="3">
        <f t="shared" si="214"/>
        <v>5</v>
      </c>
      <c r="DH573" s="1">
        <v>1</v>
      </c>
      <c r="DI573" s="1">
        <v>1</v>
      </c>
      <c r="DJ573" s="1">
        <v>1</v>
      </c>
      <c r="DK573" s="1">
        <v>0</v>
      </c>
      <c r="DL573" s="1">
        <v>0</v>
      </c>
      <c r="DM573" s="1">
        <v>0</v>
      </c>
      <c r="DN573" s="1">
        <v>0</v>
      </c>
      <c r="DO573" s="1">
        <v>1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1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I573" s="4"/>
      <c r="EJ573" s="3"/>
      <c r="EK573" s="3"/>
      <c r="EL573" s="3"/>
      <c r="EO573" s="4"/>
      <c r="EP573" s="3"/>
      <c r="EV573" s="3"/>
      <c r="EZ573" s="1" t="s">
        <v>51</v>
      </c>
      <c r="FA573" s="1">
        <v>1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1</v>
      </c>
      <c r="FK573" s="1">
        <v>0</v>
      </c>
      <c r="FL573" s="1">
        <v>0</v>
      </c>
      <c r="FM573" s="1" t="s">
        <v>104</v>
      </c>
      <c r="FN573" s="1" t="s">
        <v>81</v>
      </c>
      <c r="FO573" s="1">
        <v>1</v>
      </c>
      <c r="FP573" s="1">
        <v>0</v>
      </c>
      <c r="FQ573" s="1">
        <v>0</v>
      </c>
      <c r="FR573" s="1">
        <v>1</v>
      </c>
      <c r="FS573" s="1">
        <f t="shared" si="215"/>
        <v>1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f t="shared" si="210"/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f t="shared" si="211"/>
        <v>1</v>
      </c>
      <c r="GI573" s="1">
        <v>1</v>
      </c>
      <c r="GJ573" s="1">
        <v>0</v>
      </c>
      <c r="GK573" s="1">
        <v>1</v>
      </c>
      <c r="GL573" s="1">
        <v>1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3">
        <f t="shared" si="217"/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f t="shared" si="218"/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0</v>
      </c>
      <c r="HX573" s="1">
        <v>0</v>
      </c>
      <c r="HY573" s="1">
        <v>0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0</v>
      </c>
      <c r="IF573" s="1">
        <v>0</v>
      </c>
      <c r="IG573" s="1">
        <v>0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f t="shared" si="229"/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F573" s="1">
        <v>0</v>
      </c>
      <c r="JG573" s="1">
        <v>1</v>
      </c>
      <c r="JH573" s="1">
        <v>0</v>
      </c>
      <c r="JI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0</v>
      </c>
      <c r="JR573" s="1">
        <v>0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0</v>
      </c>
      <c r="KB573" s="1">
        <v>0</v>
      </c>
      <c r="KC573" s="1">
        <f t="shared" si="230"/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 t="s">
        <v>102</v>
      </c>
      <c r="KX573" s="1">
        <v>1</v>
      </c>
      <c r="KY573" s="1">
        <v>0</v>
      </c>
      <c r="KZ573" s="4">
        <v>14.6</v>
      </c>
      <c r="LA573" s="4">
        <v>45</v>
      </c>
      <c r="LB573" s="1">
        <v>9180</v>
      </c>
      <c r="LC573" s="1">
        <v>5000</v>
      </c>
      <c r="LD573" s="1">
        <v>2780</v>
      </c>
      <c r="LE573" s="1">
        <v>293000</v>
      </c>
      <c r="LF573" s="5">
        <v>0.77</v>
      </c>
      <c r="LG573" s="5">
        <v>11.7</v>
      </c>
      <c r="LH573" s="5">
        <v>0.28000000000000003</v>
      </c>
      <c r="LI573" s="5">
        <v>0.13</v>
      </c>
      <c r="LL573" s="1">
        <v>242</v>
      </c>
      <c r="LM573" s="4">
        <v>63.53</v>
      </c>
      <c r="LP573" s="4">
        <v>10109</v>
      </c>
      <c r="LQ573" s="6">
        <v>2E-3</v>
      </c>
      <c r="LV573" s="1">
        <v>0</v>
      </c>
      <c r="LX573" s="1">
        <v>0</v>
      </c>
      <c r="LY573" s="1">
        <v>0</v>
      </c>
      <c r="LZ573" s="1">
        <v>1</v>
      </c>
      <c r="MA573" s="1">
        <v>1</v>
      </c>
      <c r="MB573" s="1">
        <f t="shared" si="219"/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1</v>
      </c>
      <c r="ML573" s="1">
        <v>1</v>
      </c>
      <c r="MM573" s="1">
        <f t="shared" si="220"/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 t="s">
        <v>123</v>
      </c>
      <c r="NY573" s="1">
        <v>0</v>
      </c>
      <c r="OA573" s="1">
        <v>0</v>
      </c>
      <c r="OB573" s="1">
        <v>0</v>
      </c>
      <c r="OC573" s="1">
        <v>0</v>
      </c>
      <c r="OD573" s="1">
        <v>0</v>
      </c>
      <c r="OE573" s="1">
        <f t="shared" si="221"/>
        <v>0</v>
      </c>
      <c r="OF573" s="1">
        <v>0</v>
      </c>
      <c r="OG573" s="1">
        <v>0</v>
      </c>
      <c r="OH573" s="1">
        <v>0</v>
      </c>
      <c r="OI573" s="1">
        <v>0</v>
      </c>
      <c r="OJ573" s="1">
        <v>0</v>
      </c>
      <c r="OK573" s="1">
        <v>0</v>
      </c>
      <c r="OL573" s="1">
        <v>0</v>
      </c>
      <c r="OM573" s="1">
        <v>0</v>
      </c>
      <c r="ON573" s="1">
        <v>0</v>
      </c>
      <c r="OO573" s="1">
        <v>0</v>
      </c>
      <c r="OP573" s="1">
        <f t="shared" si="222"/>
        <v>0</v>
      </c>
      <c r="OQ573" s="1">
        <v>0</v>
      </c>
      <c r="OR573" s="1">
        <v>0</v>
      </c>
      <c r="OS573" s="1">
        <v>0</v>
      </c>
      <c r="OT573" s="1">
        <v>0</v>
      </c>
      <c r="OU573" s="1">
        <v>0</v>
      </c>
      <c r="OV573" s="1">
        <v>0</v>
      </c>
      <c r="OW573" s="1">
        <v>0</v>
      </c>
      <c r="OX573" s="1">
        <v>0</v>
      </c>
      <c r="OY573" s="1">
        <v>0</v>
      </c>
      <c r="OZ573" s="1">
        <v>0</v>
      </c>
      <c r="PA573" s="1">
        <v>0</v>
      </c>
      <c r="PB573" s="1">
        <v>0</v>
      </c>
    </row>
    <row r="574" spans="1:418" x14ac:dyDescent="0.25">
      <c r="A574" s="1">
        <v>573</v>
      </c>
      <c r="B574" s="25" t="s">
        <v>2</v>
      </c>
      <c r="C574" s="1">
        <v>0</v>
      </c>
      <c r="D574" s="1">
        <v>1</v>
      </c>
      <c r="E574" s="1">
        <v>30</v>
      </c>
      <c r="F574" s="1">
        <v>1</v>
      </c>
      <c r="G574" s="1">
        <v>0</v>
      </c>
      <c r="H574" s="1">
        <v>0</v>
      </c>
      <c r="I574" s="1">
        <v>0</v>
      </c>
      <c r="J574" s="1" t="s">
        <v>5</v>
      </c>
      <c r="K574" s="1">
        <v>1</v>
      </c>
      <c r="L574" s="1">
        <v>0</v>
      </c>
      <c r="M574" s="1">
        <v>0</v>
      </c>
      <c r="N574" s="1">
        <v>0</v>
      </c>
      <c r="O574" s="1" t="s">
        <v>271</v>
      </c>
      <c r="P574" s="1" t="s">
        <v>247</v>
      </c>
      <c r="Q574" s="1" t="s">
        <v>325</v>
      </c>
      <c r="R574" s="1" t="s">
        <v>267</v>
      </c>
      <c r="S574" s="1">
        <v>0</v>
      </c>
      <c r="T574" s="1" t="s">
        <v>158</v>
      </c>
      <c r="U574" s="1" t="s">
        <v>149</v>
      </c>
      <c r="V574" s="1" t="s">
        <v>111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1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0</v>
      </c>
      <c r="BE574" s="1">
        <f t="shared" si="228"/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K574" s="1" t="s">
        <v>125</v>
      </c>
      <c r="CL574" s="1">
        <v>0</v>
      </c>
      <c r="CM574" s="2">
        <v>44055</v>
      </c>
      <c r="CN574" s="2"/>
      <c r="CO574" s="2"/>
      <c r="CP574" s="2"/>
      <c r="CQ574" s="2"/>
      <c r="CR574" s="2"/>
      <c r="CS574" s="2">
        <v>44055</v>
      </c>
      <c r="CT574" s="3"/>
      <c r="CU574" s="3">
        <f t="shared" si="212"/>
        <v>0</v>
      </c>
      <c r="CV574" s="3"/>
      <c r="CW574" s="3"/>
      <c r="CX574" s="3"/>
      <c r="CY574" s="3"/>
      <c r="CZ574" s="3">
        <v>0</v>
      </c>
      <c r="DA574" s="3">
        <v>0</v>
      </c>
      <c r="DB574" s="3">
        <v>1</v>
      </c>
      <c r="DC574" s="3">
        <f t="shared" si="213"/>
        <v>1</v>
      </c>
      <c r="DD574" s="2">
        <v>44050</v>
      </c>
      <c r="DE574" s="1">
        <v>0</v>
      </c>
      <c r="DF574" s="3">
        <f t="shared" si="216"/>
        <v>5</v>
      </c>
      <c r="DG574" s="3">
        <f t="shared" si="214"/>
        <v>5</v>
      </c>
      <c r="DH574" s="1">
        <v>1</v>
      </c>
      <c r="DI574" s="1">
        <v>1</v>
      </c>
      <c r="DJ574" s="1">
        <v>0</v>
      </c>
      <c r="DK574" s="1">
        <v>1</v>
      </c>
      <c r="DL574" s="1">
        <v>0</v>
      </c>
      <c r="DM574" s="1">
        <v>0</v>
      </c>
      <c r="DN574" s="1">
        <v>1</v>
      </c>
      <c r="DO574" s="1">
        <v>0</v>
      </c>
      <c r="DP574" s="1">
        <v>0</v>
      </c>
      <c r="DQ574" s="1">
        <v>0</v>
      </c>
      <c r="DR574" s="1">
        <v>1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I574" s="4"/>
      <c r="EJ574" s="3"/>
      <c r="EK574" s="3"/>
      <c r="EL574" s="3"/>
      <c r="EM574" s="1">
        <v>120</v>
      </c>
      <c r="EN574" s="1">
        <v>65</v>
      </c>
      <c r="EO574" s="4">
        <f t="shared" si="223"/>
        <v>83.333333333333329</v>
      </c>
      <c r="EP574" s="3">
        <v>0</v>
      </c>
      <c r="EQ574" s="1">
        <v>74</v>
      </c>
      <c r="ER574" s="1">
        <v>0</v>
      </c>
      <c r="ES574" s="1">
        <v>18</v>
      </c>
      <c r="ET574" s="1">
        <v>0</v>
      </c>
      <c r="EU574" s="4">
        <v>36.5</v>
      </c>
      <c r="EV574" s="3">
        <v>0</v>
      </c>
      <c r="EW574" s="4">
        <v>36.5</v>
      </c>
      <c r="EX574" s="1">
        <v>98</v>
      </c>
      <c r="EY574" s="1">
        <v>0</v>
      </c>
      <c r="EZ574" s="1" t="s">
        <v>51</v>
      </c>
      <c r="FA574" s="1">
        <v>1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1</v>
      </c>
      <c r="FK574" s="1">
        <v>0</v>
      </c>
      <c r="FL574" s="1">
        <v>0</v>
      </c>
      <c r="FM574" s="1" t="s">
        <v>104</v>
      </c>
      <c r="FN574" s="1" t="s">
        <v>81</v>
      </c>
      <c r="FO574" s="1">
        <v>1</v>
      </c>
      <c r="FP574" s="1">
        <v>0</v>
      </c>
      <c r="FQ574" s="1">
        <v>0</v>
      </c>
      <c r="FR574" s="1">
        <v>0</v>
      </c>
      <c r="FS574" s="1">
        <f t="shared" si="215"/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f t="shared" si="210"/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f t="shared" si="211"/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3">
        <f t="shared" si="217"/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f t="shared" si="218"/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f t="shared" si="229"/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F574" s="1">
        <v>0</v>
      </c>
      <c r="JG574" s="1">
        <v>1</v>
      </c>
      <c r="JH574" s="1">
        <v>0</v>
      </c>
      <c r="JI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KB574" s="1">
        <v>0</v>
      </c>
      <c r="KC574" s="1">
        <f t="shared" si="230"/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 t="s">
        <v>102</v>
      </c>
      <c r="KX574" s="1">
        <v>1</v>
      </c>
      <c r="KY574" s="1">
        <v>0</v>
      </c>
      <c r="LV574" s="1">
        <v>0</v>
      </c>
      <c r="LX574" s="1">
        <v>0</v>
      </c>
      <c r="LY574" s="1">
        <v>0</v>
      </c>
      <c r="LZ574" s="1">
        <v>1</v>
      </c>
      <c r="MA574" s="1">
        <v>1</v>
      </c>
      <c r="MB574" s="1">
        <f t="shared" si="219"/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f t="shared" si="220"/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 t="s">
        <v>123</v>
      </c>
      <c r="NY574" s="1">
        <v>0</v>
      </c>
      <c r="OA574" s="1">
        <v>0</v>
      </c>
      <c r="OB574" s="1">
        <v>0</v>
      </c>
      <c r="OC574" s="1">
        <v>0</v>
      </c>
      <c r="OD574" s="1">
        <v>0</v>
      </c>
      <c r="OE574" s="1">
        <f t="shared" si="221"/>
        <v>0</v>
      </c>
      <c r="OF574" s="1">
        <v>0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0</v>
      </c>
      <c r="OM574" s="1">
        <v>0</v>
      </c>
      <c r="ON574" s="1">
        <v>0</v>
      </c>
      <c r="OO574" s="1">
        <v>0</v>
      </c>
      <c r="OP574" s="1">
        <f t="shared" si="222"/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0</v>
      </c>
      <c r="OW574" s="1">
        <v>0</v>
      </c>
      <c r="OX574" s="1">
        <v>0</v>
      </c>
      <c r="OY574" s="1">
        <v>0</v>
      </c>
      <c r="OZ574" s="1">
        <v>0</v>
      </c>
      <c r="PA574" s="1">
        <v>0</v>
      </c>
      <c r="PB574" s="1">
        <v>0</v>
      </c>
    </row>
    <row r="575" spans="1:418" x14ac:dyDescent="0.25">
      <c r="A575" s="1">
        <v>574</v>
      </c>
      <c r="B575" s="25" t="s">
        <v>2</v>
      </c>
      <c r="C575" s="1">
        <v>0</v>
      </c>
      <c r="D575" s="1">
        <v>1</v>
      </c>
      <c r="E575" s="1">
        <v>31</v>
      </c>
      <c r="F575" s="1">
        <v>1</v>
      </c>
      <c r="G575" s="1">
        <v>0</v>
      </c>
      <c r="H575" s="1">
        <v>0</v>
      </c>
      <c r="I575" s="1">
        <v>0</v>
      </c>
      <c r="J575" s="1" t="s">
        <v>5</v>
      </c>
      <c r="K575" s="1">
        <v>1</v>
      </c>
      <c r="L575" s="1">
        <v>0</v>
      </c>
      <c r="M575" s="1">
        <v>0</v>
      </c>
      <c r="N575" s="1">
        <v>0</v>
      </c>
      <c r="O575" s="1" t="s">
        <v>271</v>
      </c>
      <c r="P575" s="1" t="s">
        <v>247</v>
      </c>
      <c r="Q575" s="1" t="s">
        <v>315</v>
      </c>
      <c r="R575" s="1" t="s">
        <v>393</v>
      </c>
      <c r="S575" s="1">
        <v>0</v>
      </c>
      <c r="T575" s="1" t="s">
        <v>495</v>
      </c>
      <c r="U575" s="1" t="s">
        <v>149</v>
      </c>
      <c r="V575" s="1" t="s">
        <v>111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f t="shared" si="228"/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K575" s="1" t="s">
        <v>125</v>
      </c>
      <c r="CL575" s="1">
        <v>0</v>
      </c>
      <c r="CM575" s="2">
        <v>44058</v>
      </c>
      <c r="CN575" s="2"/>
      <c r="CO575" s="2"/>
      <c r="CP575" s="2"/>
      <c r="CQ575" s="2"/>
      <c r="CR575" s="2"/>
      <c r="CS575" s="2">
        <v>44058</v>
      </c>
      <c r="CT575" s="3"/>
      <c r="CU575" s="3">
        <f t="shared" si="212"/>
        <v>0</v>
      </c>
      <c r="CV575" s="3"/>
      <c r="CW575" s="3"/>
      <c r="CX575" s="3"/>
      <c r="CY575" s="3"/>
      <c r="CZ575" s="3">
        <v>0</v>
      </c>
      <c r="DA575" s="3">
        <v>0</v>
      </c>
      <c r="DB575" s="3">
        <v>1</v>
      </c>
      <c r="DC575" s="3">
        <f t="shared" si="213"/>
        <v>1</v>
      </c>
      <c r="DD575" s="2">
        <v>44054</v>
      </c>
      <c r="DE575" s="1">
        <v>0</v>
      </c>
      <c r="DF575" s="3">
        <f t="shared" si="216"/>
        <v>4</v>
      </c>
      <c r="DG575" s="3">
        <f t="shared" si="214"/>
        <v>3</v>
      </c>
      <c r="DH575" s="1">
        <v>1</v>
      </c>
      <c r="DI575" s="1">
        <v>1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1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I575" s="4"/>
      <c r="EJ575" s="3"/>
      <c r="EK575" s="3"/>
      <c r="EL575" s="3"/>
      <c r="EM575" s="1">
        <v>104</v>
      </c>
      <c r="EN575" s="1">
        <v>70</v>
      </c>
      <c r="EO575" s="4">
        <f t="shared" si="223"/>
        <v>81.333333333333329</v>
      </c>
      <c r="EP575" s="3">
        <v>0</v>
      </c>
      <c r="EQ575" s="1">
        <v>104</v>
      </c>
      <c r="ER575" s="1">
        <v>1</v>
      </c>
      <c r="ES575" s="1">
        <v>16</v>
      </c>
      <c r="ET575" s="1">
        <v>0</v>
      </c>
      <c r="EU575" s="4">
        <v>36.5</v>
      </c>
      <c r="EV575" s="3">
        <v>0</v>
      </c>
      <c r="EW575" s="4">
        <v>36.5</v>
      </c>
      <c r="EX575" s="1">
        <v>96</v>
      </c>
      <c r="EY575" s="1">
        <v>0</v>
      </c>
      <c r="EZ575" s="1" t="s">
        <v>51</v>
      </c>
      <c r="FA575" s="1">
        <v>1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1</v>
      </c>
      <c r="FK575" s="1">
        <v>0</v>
      </c>
      <c r="FL575" s="1">
        <v>0</v>
      </c>
      <c r="FM575" s="1" t="s">
        <v>104</v>
      </c>
      <c r="FN575" s="1" t="s">
        <v>81</v>
      </c>
      <c r="FO575" s="1">
        <v>1</v>
      </c>
      <c r="FP575" s="1">
        <v>0</v>
      </c>
      <c r="FQ575" s="1">
        <v>0</v>
      </c>
      <c r="FR575" s="1">
        <v>0</v>
      </c>
      <c r="FS575" s="1">
        <f t="shared" si="215"/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f t="shared" si="210"/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f t="shared" si="211"/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3">
        <f t="shared" si="217"/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f t="shared" si="218"/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1</v>
      </c>
      <c r="IG575" s="1">
        <v>1</v>
      </c>
      <c r="IH575" s="1">
        <v>0</v>
      </c>
      <c r="II575" s="1">
        <v>0</v>
      </c>
      <c r="IJ575" s="1">
        <v>0</v>
      </c>
      <c r="IK575" s="1">
        <v>1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f t="shared" si="229"/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F575" s="1">
        <v>1</v>
      </c>
      <c r="JG575" s="1">
        <v>1</v>
      </c>
      <c r="JH575" s="1">
        <v>0</v>
      </c>
      <c r="JI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KB575" s="1">
        <v>0</v>
      </c>
      <c r="KC575" s="1">
        <f t="shared" si="230"/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 t="s">
        <v>102</v>
      </c>
      <c r="KX575" s="1">
        <v>1</v>
      </c>
      <c r="KY575" s="1">
        <v>0</v>
      </c>
      <c r="LV575" s="1">
        <v>0</v>
      </c>
      <c r="LX575" s="1">
        <v>0</v>
      </c>
      <c r="LY575" s="1">
        <v>0</v>
      </c>
      <c r="LZ575" s="1">
        <v>1</v>
      </c>
      <c r="MA575" s="1">
        <v>1</v>
      </c>
      <c r="MB575" s="1">
        <f t="shared" si="219"/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f t="shared" si="220"/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 t="s">
        <v>123</v>
      </c>
      <c r="NY575" s="1">
        <v>0</v>
      </c>
      <c r="OA575" s="1">
        <v>0</v>
      </c>
      <c r="OB575" s="1">
        <v>0</v>
      </c>
      <c r="OC575" s="1">
        <v>0</v>
      </c>
      <c r="OD575" s="1">
        <v>0</v>
      </c>
      <c r="OE575" s="1">
        <f t="shared" si="221"/>
        <v>0</v>
      </c>
      <c r="OF575" s="1">
        <v>0</v>
      </c>
      <c r="OG575" s="1">
        <v>0</v>
      </c>
      <c r="OH575" s="1">
        <v>0</v>
      </c>
      <c r="OI575" s="1">
        <v>0</v>
      </c>
      <c r="OJ575" s="1">
        <v>0</v>
      </c>
      <c r="OK575" s="1">
        <v>0</v>
      </c>
      <c r="OL575" s="1">
        <v>0</v>
      </c>
      <c r="OM575" s="1">
        <v>0</v>
      </c>
      <c r="ON575" s="1">
        <v>0</v>
      </c>
      <c r="OO575" s="1">
        <v>0</v>
      </c>
      <c r="OP575" s="1">
        <f t="shared" si="222"/>
        <v>0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0</v>
      </c>
      <c r="PA575" s="1">
        <v>0</v>
      </c>
      <c r="PB575" s="1">
        <v>0</v>
      </c>
    </row>
    <row r="576" spans="1:418" x14ac:dyDescent="0.25">
      <c r="A576" s="1">
        <v>575</v>
      </c>
      <c r="B576" s="25" t="s">
        <v>1</v>
      </c>
      <c r="C576" s="1">
        <v>1</v>
      </c>
      <c r="D576" s="1">
        <v>0</v>
      </c>
      <c r="E576" s="1">
        <v>31</v>
      </c>
      <c r="F576" s="1">
        <v>1</v>
      </c>
      <c r="G576" s="1">
        <v>0</v>
      </c>
      <c r="H576" s="1">
        <v>0</v>
      </c>
      <c r="I576" s="1">
        <v>0</v>
      </c>
      <c r="J576" s="1" t="s">
        <v>5</v>
      </c>
      <c r="K576" s="1">
        <v>1</v>
      </c>
      <c r="L576" s="1">
        <v>0</v>
      </c>
      <c r="M576" s="1">
        <v>0</v>
      </c>
      <c r="N576" s="1">
        <v>0</v>
      </c>
      <c r="O576" s="1" t="s">
        <v>271</v>
      </c>
      <c r="P576" s="1" t="s">
        <v>247</v>
      </c>
      <c r="Q576" s="1" t="s">
        <v>326</v>
      </c>
      <c r="R576" s="1" t="s">
        <v>237</v>
      </c>
      <c r="S576" s="1">
        <v>0</v>
      </c>
      <c r="T576" s="1" t="s">
        <v>158</v>
      </c>
      <c r="U576" s="1" t="s">
        <v>149</v>
      </c>
      <c r="V576" s="1" t="s">
        <v>111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0</v>
      </c>
      <c r="BE576" s="1">
        <f t="shared" si="228"/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K576" s="1" t="s">
        <v>123</v>
      </c>
      <c r="CL576" s="1">
        <v>0</v>
      </c>
      <c r="CM576" s="2">
        <v>44023</v>
      </c>
      <c r="CN576" s="2">
        <v>44025</v>
      </c>
      <c r="CO576" s="2"/>
      <c r="CP576" s="2"/>
      <c r="CQ576" s="2"/>
      <c r="CR576" s="2"/>
      <c r="CS576" s="2">
        <v>44029</v>
      </c>
      <c r="CT576" s="3"/>
      <c r="CU576" s="3">
        <f t="shared" si="212"/>
        <v>6</v>
      </c>
      <c r="CV576" s="3"/>
      <c r="CW576" s="3"/>
      <c r="CX576" s="3"/>
      <c r="CY576" s="3">
        <f>CU576-CV576-CW576</f>
        <v>6</v>
      </c>
      <c r="CZ576" s="3">
        <v>0</v>
      </c>
      <c r="DA576" s="3">
        <v>1</v>
      </c>
      <c r="DB576" s="3">
        <v>0</v>
      </c>
      <c r="DC576" s="3">
        <f t="shared" si="213"/>
        <v>1</v>
      </c>
      <c r="DD576" s="2">
        <v>44017</v>
      </c>
      <c r="DE576" s="1">
        <v>0</v>
      </c>
      <c r="DF576" s="3">
        <f t="shared" si="216"/>
        <v>6</v>
      </c>
      <c r="DG576" s="3">
        <f t="shared" si="214"/>
        <v>2</v>
      </c>
      <c r="DH576" s="1">
        <v>1</v>
      </c>
      <c r="DI576" s="1">
        <v>1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70</v>
      </c>
      <c r="EH576" s="1">
        <v>1.57</v>
      </c>
      <c r="EI576" s="4">
        <f t="shared" ref="EI576:EI599" si="238">(EG576)/(EH576*EH576)</f>
        <v>28.398718000730252</v>
      </c>
      <c r="EJ576" s="3">
        <v>0</v>
      </c>
      <c r="EK576" s="3">
        <v>1</v>
      </c>
      <c r="EL576" s="3">
        <v>0</v>
      </c>
      <c r="EM576" s="1">
        <v>115</v>
      </c>
      <c r="EN576" s="1">
        <v>84</v>
      </c>
      <c r="EO576" s="4">
        <f t="shared" si="223"/>
        <v>94.333333333333329</v>
      </c>
      <c r="EP576" s="3">
        <v>0</v>
      </c>
      <c r="EQ576" s="1">
        <v>96</v>
      </c>
      <c r="ER576" s="1">
        <v>0</v>
      </c>
      <c r="ES576" s="1">
        <v>24</v>
      </c>
      <c r="ET576" s="1">
        <v>1</v>
      </c>
      <c r="EU576" s="4">
        <v>36.5</v>
      </c>
      <c r="EV576" s="3">
        <v>0</v>
      </c>
      <c r="EW576" s="4">
        <v>36.5</v>
      </c>
      <c r="EX576" s="1">
        <v>88</v>
      </c>
      <c r="EY576" s="1">
        <v>1</v>
      </c>
      <c r="EZ576" s="1" t="s">
        <v>51</v>
      </c>
      <c r="FA576" s="1">
        <v>1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1</v>
      </c>
      <c r="FK576" s="1">
        <v>0</v>
      </c>
      <c r="FL576" s="1">
        <v>0</v>
      </c>
      <c r="FM576" s="1" t="s">
        <v>104</v>
      </c>
      <c r="FN576" s="1" t="s">
        <v>83</v>
      </c>
      <c r="FO576" s="1">
        <v>0</v>
      </c>
      <c r="FP576" s="1">
        <v>0</v>
      </c>
      <c r="FQ576" s="1">
        <v>1</v>
      </c>
      <c r="FR576" s="1">
        <v>1</v>
      </c>
      <c r="FS576" s="1">
        <f t="shared" si="215"/>
        <v>2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f t="shared" si="210"/>
        <v>1</v>
      </c>
      <c r="GA576" s="1">
        <v>1</v>
      </c>
      <c r="GB576" s="1">
        <v>1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f t="shared" si="211"/>
        <v>1</v>
      </c>
      <c r="GI576" s="1">
        <v>1</v>
      </c>
      <c r="GJ576" s="1">
        <v>0</v>
      </c>
      <c r="GK576" s="1">
        <v>1</v>
      </c>
      <c r="GL576" s="1">
        <v>1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3">
        <f t="shared" si="217"/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f t="shared" si="218"/>
        <v>1</v>
      </c>
      <c r="GY576" s="1">
        <v>1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1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1</v>
      </c>
      <c r="IE576" s="1">
        <v>0</v>
      </c>
      <c r="IF576" s="1">
        <v>1</v>
      </c>
      <c r="IG576" s="1">
        <v>1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1</v>
      </c>
      <c r="IN576" s="1">
        <v>0</v>
      </c>
      <c r="IO576" s="1">
        <v>0</v>
      </c>
      <c r="IP576" s="1">
        <v>0</v>
      </c>
      <c r="IQ576" s="1">
        <f t="shared" si="229"/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0</v>
      </c>
      <c r="IY576" s="1">
        <v>0</v>
      </c>
      <c r="IZ576" s="1">
        <v>0</v>
      </c>
      <c r="JA576" s="1">
        <v>233</v>
      </c>
      <c r="JB576" s="1">
        <v>0</v>
      </c>
      <c r="JC576" s="1">
        <v>1</v>
      </c>
      <c r="JD576" s="1">
        <v>0</v>
      </c>
      <c r="JE576" s="1">
        <v>0</v>
      </c>
      <c r="JF576" s="1">
        <v>8</v>
      </c>
      <c r="JG576" s="1">
        <v>0</v>
      </c>
      <c r="JH576" s="1">
        <v>0</v>
      </c>
      <c r="JI576" s="1">
        <v>1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1</v>
      </c>
      <c r="JT576" s="1">
        <v>1</v>
      </c>
      <c r="JU576" s="1">
        <v>1</v>
      </c>
      <c r="JV576" s="1">
        <v>0</v>
      </c>
      <c r="JW576" s="1">
        <v>0</v>
      </c>
      <c r="JX576" s="1">
        <v>0</v>
      </c>
      <c r="KB576" s="1">
        <v>0</v>
      </c>
      <c r="KC576" s="1">
        <f t="shared" si="230"/>
        <v>1</v>
      </c>
      <c r="KD576" s="1">
        <v>1</v>
      </c>
      <c r="KE576" s="1">
        <v>1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 t="s">
        <v>102</v>
      </c>
      <c r="KX576" s="1">
        <v>1</v>
      </c>
      <c r="KY576" s="1">
        <v>0</v>
      </c>
      <c r="KZ576" s="4">
        <v>13.6</v>
      </c>
      <c r="LA576" s="4">
        <v>41.6</v>
      </c>
      <c r="LB576" s="1">
        <v>8200</v>
      </c>
      <c r="LC576" s="1">
        <v>6666</v>
      </c>
      <c r="LD576" s="1">
        <v>1000</v>
      </c>
      <c r="LE576" s="1">
        <v>263000</v>
      </c>
      <c r="LF576" s="5">
        <v>0.79</v>
      </c>
      <c r="LJ576" s="4">
        <v>54</v>
      </c>
      <c r="LK576" s="1">
        <v>30.2</v>
      </c>
      <c r="LL576" s="1">
        <v>305</v>
      </c>
      <c r="LM576" s="4">
        <v>166.32</v>
      </c>
      <c r="LP576" s="4">
        <v>354</v>
      </c>
      <c r="LQ576" s="6">
        <v>4.1999999999999997E-3</v>
      </c>
      <c r="LT576" s="1">
        <v>16.62</v>
      </c>
      <c r="LV576" s="1">
        <v>0</v>
      </c>
      <c r="LX576" s="1">
        <v>0</v>
      </c>
      <c r="LY576" s="1">
        <v>0</v>
      </c>
      <c r="LZ576" s="1">
        <v>1</v>
      </c>
      <c r="MA576" s="1">
        <v>0</v>
      </c>
      <c r="MB576" s="1">
        <f t="shared" si="219"/>
        <v>2</v>
      </c>
      <c r="MC576" s="1">
        <v>1</v>
      </c>
      <c r="MD576" s="1">
        <v>1</v>
      </c>
      <c r="ME576" s="1">
        <v>0</v>
      </c>
      <c r="MF576" s="1">
        <v>0</v>
      </c>
      <c r="MG576" s="1">
        <v>1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f t="shared" si="220"/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 t="s">
        <v>123</v>
      </c>
      <c r="NY576" s="1">
        <v>0</v>
      </c>
      <c r="OA576" s="1">
        <v>0</v>
      </c>
      <c r="OB576" s="1">
        <v>0</v>
      </c>
      <c r="OC576" s="1">
        <v>0</v>
      </c>
      <c r="OD576" s="1">
        <v>0</v>
      </c>
      <c r="OE576" s="1">
        <f t="shared" si="221"/>
        <v>0</v>
      </c>
      <c r="OF576" s="1">
        <v>0</v>
      </c>
      <c r="OG576" s="1">
        <v>0</v>
      </c>
      <c r="OH576" s="1">
        <v>0</v>
      </c>
      <c r="OI576" s="1">
        <v>0</v>
      </c>
      <c r="OJ576" s="1">
        <v>0</v>
      </c>
      <c r="OK576" s="1">
        <v>0</v>
      </c>
      <c r="OL576" s="1">
        <v>0</v>
      </c>
      <c r="OM576" s="1">
        <v>0</v>
      </c>
      <c r="ON576" s="1">
        <v>0</v>
      </c>
      <c r="OO576" s="1">
        <v>0</v>
      </c>
      <c r="OP576" s="1">
        <f t="shared" si="222"/>
        <v>0</v>
      </c>
      <c r="OQ576" s="1">
        <v>0</v>
      </c>
      <c r="OR576" s="1">
        <v>0</v>
      </c>
      <c r="OS576" s="1">
        <v>0</v>
      </c>
      <c r="OT576" s="1">
        <v>0</v>
      </c>
      <c r="OU576" s="1">
        <v>0</v>
      </c>
      <c r="OV576" s="1">
        <v>0</v>
      </c>
      <c r="OW576" s="1">
        <v>0</v>
      </c>
      <c r="OX576" s="1">
        <v>0</v>
      </c>
      <c r="OY576" s="1">
        <v>0</v>
      </c>
      <c r="OZ576" s="1">
        <v>0</v>
      </c>
      <c r="PA576" s="1">
        <v>0</v>
      </c>
      <c r="PB576" s="1">
        <v>0</v>
      </c>
    </row>
    <row r="577" spans="1:418" x14ac:dyDescent="0.25">
      <c r="A577" s="1">
        <v>576</v>
      </c>
      <c r="B577" s="25" t="s">
        <v>1</v>
      </c>
      <c r="C577" s="1">
        <v>1</v>
      </c>
      <c r="D577" s="1">
        <v>0</v>
      </c>
      <c r="E577" s="1">
        <v>32</v>
      </c>
      <c r="F577" s="1">
        <v>1</v>
      </c>
      <c r="G577" s="1">
        <v>0</v>
      </c>
      <c r="H577" s="1">
        <v>0</v>
      </c>
      <c r="I577" s="1">
        <v>0</v>
      </c>
      <c r="J577" s="1" t="s">
        <v>5</v>
      </c>
      <c r="K577" s="1">
        <v>1</v>
      </c>
      <c r="L577" s="1">
        <v>0</v>
      </c>
      <c r="M577" s="1">
        <v>0</v>
      </c>
      <c r="N577" s="1">
        <v>0</v>
      </c>
      <c r="O577" s="1" t="s">
        <v>271</v>
      </c>
      <c r="P577" s="1" t="s">
        <v>247</v>
      </c>
      <c r="Q577" s="1" t="s">
        <v>315</v>
      </c>
      <c r="R577" s="1" t="s">
        <v>393</v>
      </c>
      <c r="S577" s="1">
        <v>0</v>
      </c>
      <c r="T577" s="1" t="s">
        <v>158</v>
      </c>
      <c r="U577" s="1" t="s">
        <v>149</v>
      </c>
      <c r="V577" s="1" t="s">
        <v>111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f t="shared" si="228"/>
        <v>1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1</v>
      </c>
      <c r="BS577" s="1">
        <v>1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K577" s="1" t="s">
        <v>122</v>
      </c>
      <c r="CL577" s="1">
        <v>1</v>
      </c>
      <c r="CM577" s="2">
        <v>44024</v>
      </c>
      <c r="CN577" s="2"/>
      <c r="CO577" s="2"/>
      <c r="CP577" s="2"/>
      <c r="CQ577" s="2"/>
      <c r="CR577" s="2"/>
      <c r="CS577" s="2">
        <v>44024</v>
      </c>
      <c r="CT577" s="3"/>
      <c r="CU577" s="3">
        <f t="shared" si="212"/>
        <v>0</v>
      </c>
      <c r="CV577" s="3"/>
      <c r="CW577" s="3"/>
      <c r="CX577" s="3"/>
      <c r="CY577" s="3"/>
      <c r="CZ577" s="3">
        <v>0</v>
      </c>
      <c r="DA577" s="3">
        <v>0</v>
      </c>
      <c r="DB577" s="3">
        <v>1</v>
      </c>
      <c r="DC577" s="3">
        <f t="shared" si="213"/>
        <v>1</v>
      </c>
      <c r="DD577" s="2">
        <v>44022</v>
      </c>
      <c r="DE577" s="1">
        <v>0</v>
      </c>
      <c r="DF577" s="3">
        <f t="shared" si="216"/>
        <v>2</v>
      </c>
      <c r="DG577" s="3">
        <f t="shared" si="214"/>
        <v>5</v>
      </c>
      <c r="DH577" s="1">
        <v>1</v>
      </c>
      <c r="DI577" s="1">
        <v>1</v>
      </c>
      <c r="DJ577" s="1">
        <v>0</v>
      </c>
      <c r="DK577" s="1">
        <v>1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1</v>
      </c>
      <c r="DS577" s="1">
        <v>1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I577" s="4"/>
      <c r="EJ577" s="3"/>
      <c r="EK577" s="3"/>
      <c r="EL577" s="3"/>
      <c r="EM577" s="1">
        <v>103</v>
      </c>
      <c r="EN577" s="1">
        <v>63</v>
      </c>
      <c r="EO577" s="4">
        <f t="shared" si="223"/>
        <v>76.333333333333329</v>
      </c>
      <c r="EP577" s="3">
        <v>0</v>
      </c>
      <c r="EQ577" s="1">
        <v>100</v>
      </c>
      <c r="ER577" s="1">
        <v>1</v>
      </c>
      <c r="ES577" s="1">
        <v>18</v>
      </c>
      <c r="ET577" s="1">
        <v>0</v>
      </c>
      <c r="EU577" s="4">
        <v>37</v>
      </c>
      <c r="EV577" s="3">
        <v>0</v>
      </c>
      <c r="EW577" s="4">
        <v>38.200000000000003</v>
      </c>
      <c r="EX577" s="1">
        <v>94</v>
      </c>
      <c r="EY577" s="1">
        <v>0</v>
      </c>
      <c r="EZ577" s="1" t="s">
        <v>51</v>
      </c>
      <c r="FA577" s="1">
        <v>1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1</v>
      </c>
      <c r="FK577" s="1">
        <v>0</v>
      </c>
      <c r="FL577" s="1">
        <v>0</v>
      </c>
      <c r="FM577" s="1" t="s">
        <v>104</v>
      </c>
      <c r="FN577" s="1" t="s">
        <v>81</v>
      </c>
      <c r="FO577" s="1">
        <v>1</v>
      </c>
      <c r="FP577" s="1">
        <v>0</v>
      </c>
      <c r="FQ577" s="1">
        <v>0</v>
      </c>
      <c r="FR577" s="1">
        <v>0</v>
      </c>
      <c r="FS577" s="1">
        <f t="shared" si="215"/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f t="shared" si="210"/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f t="shared" si="211"/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3">
        <f t="shared" si="217"/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f t="shared" si="218"/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f t="shared" si="229"/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F577" s="1">
        <v>2</v>
      </c>
      <c r="JG577" s="1">
        <v>1</v>
      </c>
      <c r="JH577" s="1">
        <v>0</v>
      </c>
      <c r="JI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0</v>
      </c>
      <c r="KB577" s="1">
        <v>0</v>
      </c>
      <c r="KC577" s="1">
        <f t="shared" si="230"/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 t="s">
        <v>102</v>
      </c>
      <c r="KX577" s="1">
        <v>1</v>
      </c>
      <c r="KY577" s="1">
        <v>0</v>
      </c>
      <c r="LV577" s="1">
        <v>0</v>
      </c>
      <c r="LX577" s="1">
        <v>0</v>
      </c>
      <c r="LY577" s="1">
        <v>0</v>
      </c>
      <c r="LZ577" s="1">
        <v>1</v>
      </c>
      <c r="MA577" s="1">
        <v>1</v>
      </c>
      <c r="MB577" s="1">
        <f t="shared" si="219"/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f t="shared" si="220"/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 t="s">
        <v>123</v>
      </c>
      <c r="NY577" s="1">
        <v>0</v>
      </c>
      <c r="OA577" s="1">
        <v>0</v>
      </c>
      <c r="OB577" s="1">
        <v>0</v>
      </c>
      <c r="OC577" s="1">
        <v>0</v>
      </c>
      <c r="OD577" s="1">
        <v>0</v>
      </c>
      <c r="OE577" s="1">
        <f t="shared" si="221"/>
        <v>0</v>
      </c>
      <c r="OF577" s="1">
        <v>0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0</v>
      </c>
      <c r="OM577" s="1">
        <v>0</v>
      </c>
      <c r="ON577" s="1">
        <v>0</v>
      </c>
      <c r="OO577" s="1">
        <v>0</v>
      </c>
      <c r="OP577" s="1">
        <f t="shared" si="222"/>
        <v>0</v>
      </c>
      <c r="OQ577" s="1">
        <v>0</v>
      </c>
      <c r="OR577" s="1">
        <v>0</v>
      </c>
      <c r="OS577" s="1">
        <v>0</v>
      </c>
      <c r="OT577" s="1">
        <v>0</v>
      </c>
      <c r="OU577" s="1">
        <v>0</v>
      </c>
      <c r="OV577" s="1">
        <v>0</v>
      </c>
      <c r="OW577" s="1">
        <v>0</v>
      </c>
      <c r="OX577" s="1">
        <v>0</v>
      </c>
      <c r="OY577" s="1">
        <v>0</v>
      </c>
      <c r="OZ577" s="1">
        <v>0</v>
      </c>
      <c r="PA577" s="1">
        <v>0</v>
      </c>
      <c r="PB577" s="1">
        <v>0</v>
      </c>
    </row>
    <row r="578" spans="1:418" x14ac:dyDescent="0.25">
      <c r="A578" s="1">
        <v>577</v>
      </c>
      <c r="B578" s="25" t="s">
        <v>1</v>
      </c>
      <c r="C578" s="1">
        <v>1</v>
      </c>
      <c r="D578" s="1">
        <v>0</v>
      </c>
      <c r="E578" s="1">
        <v>32</v>
      </c>
      <c r="F578" s="1">
        <v>1</v>
      </c>
      <c r="G578" s="1">
        <v>0</v>
      </c>
      <c r="H578" s="1">
        <v>0</v>
      </c>
      <c r="I578" s="1">
        <v>0</v>
      </c>
      <c r="J578" s="1" t="s">
        <v>5</v>
      </c>
      <c r="K578" s="1">
        <v>1</v>
      </c>
      <c r="L578" s="1">
        <v>0</v>
      </c>
      <c r="M578" s="1">
        <v>0</v>
      </c>
      <c r="N578" s="1">
        <v>0</v>
      </c>
      <c r="O578" s="1" t="s">
        <v>271</v>
      </c>
      <c r="P578" s="1" t="s">
        <v>247</v>
      </c>
      <c r="Q578" s="1" t="s">
        <v>311</v>
      </c>
      <c r="R578" s="1" t="s">
        <v>392</v>
      </c>
      <c r="S578" s="1">
        <v>1</v>
      </c>
      <c r="T578" s="1" t="s">
        <v>157</v>
      </c>
      <c r="U578" s="1" t="s">
        <v>149</v>
      </c>
      <c r="V578" s="1" t="s">
        <v>111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f t="shared" si="228"/>
        <v>2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1</v>
      </c>
      <c r="BS578" s="1">
        <v>1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1</v>
      </c>
      <c r="CH578" s="1">
        <v>0</v>
      </c>
      <c r="CK578" s="1" t="s">
        <v>122</v>
      </c>
      <c r="CL578" s="1">
        <v>1</v>
      </c>
      <c r="CM578" s="2">
        <v>44012</v>
      </c>
      <c r="CN578" s="2"/>
      <c r="CO578" s="2"/>
      <c r="CP578" s="2"/>
      <c r="CQ578" s="2"/>
      <c r="CR578" s="2"/>
      <c r="CS578" s="2">
        <v>44013</v>
      </c>
      <c r="CT578" s="3"/>
      <c r="CU578" s="3">
        <f t="shared" si="212"/>
        <v>1</v>
      </c>
      <c r="CV578" s="3"/>
      <c r="CW578" s="3"/>
      <c r="CX578" s="3"/>
      <c r="CY578" s="3"/>
      <c r="CZ578" s="3">
        <v>0</v>
      </c>
      <c r="DA578" s="3">
        <v>0</v>
      </c>
      <c r="DB578" s="3">
        <v>1</v>
      </c>
      <c r="DC578" s="3">
        <f t="shared" si="213"/>
        <v>1</v>
      </c>
      <c r="DD578" s="2">
        <v>44010</v>
      </c>
      <c r="DE578" s="1">
        <v>0</v>
      </c>
      <c r="DF578" s="3">
        <f t="shared" ref="DF578:DF640" si="239">CM578-DD578</f>
        <v>2</v>
      </c>
      <c r="DG578" s="3">
        <f t="shared" si="214"/>
        <v>5</v>
      </c>
      <c r="DH578" s="1">
        <v>1</v>
      </c>
      <c r="DI578" s="1">
        <v>1</v>
      </c>
      <c r="DJ578" s="1">
        <v>0</v>
      </c>
      <c r="DK578" s="1">
        <v>0</v>
      </c>
      <c r="DL578" s="1">
        <v>0</v>
      </c>
      <c r="DM578" s="1">
        <v>0</v>
      </c>
      <c r="DN578" s="1">
        <v>1</v>
      </c>
      <c r="DO578" s="1">
        <v>0</v>
      </c>
      <c r="DP578" s="1">
        <v>0</v>
      </c>
      <c r="DQ578" s="1">
        <v>0</v>
      </c>
      <c r="DR578" s="1">
        <v>1</v>
      </c>
      <c r="DS578" s="1">
        <v>1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I578" s="4"/>
      <c r="EJ578" s="3"/>
      <c r="EK578" s="3"/>
      <c r="EL578" s="3"/>
      <c r="EO578" s="4"/>
      <c r="EP578" s="3"/>
      <c r="EV578" s="3"/>
      <c r="EZ578" s="1" t="s">
        <v>51</v>
      </c>
      <c r="FA578" s="1">
        <v>1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1</v>
      </c>
      <c r="FK578" s="1">
        <v>0</v>
      </c>
      <c r="FL578" s="1">
        <v>0</v>
      </c>
      <c r="FM578" s="1" t="s">
        <v>104</v>
      </c>
      <c r="FN578" s="1" t="s">
        <v>81</v>
      </c>
      <c r="FO578" s="1">
        <v>1</v>
      </c>
      <c r="FP578" s="1">
        <v>0</v>
      </c>
      <c r="FQ578" s="1">
        <v>0</v>
      </c>
      <c r="FR578" s="1">
        <v>0</v>
      </c>
      <c r="FS578" s="1">
        <f t="shared" si="215"/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f t="shared" ref="FZ578:FZ641" si="240">GB578+GD578+GE578+GF578</f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f t="shared" ref="GH578:GH641" si="241">GJ578+GL578+GM578+GN578</f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3">
        <f t="shared" ref="GR578:GR640" si="242">SUM(GS578:GW578)</f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f t="shared" ref="GX578:GX640" si="243">SUM(GZ578:HZ578)</f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f t="shared" si="229"/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F578" s="1">
        <v>0</v>
      </c>
      <c r="JG578" s="1">
        <v>1</v>
      </c>
      <c r="JH578" s="1">
        <v>0</v>
      </c>
      <c r="JI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KB578" s="1">
        <v>0</v>
      </c>
      <c r="KC578" s="1">
        <f t="shared" si="230"/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 t="s">
        <v>102</v>
      </c>
      <c r="KX578" s="1">
        <v>1</v>
      </c>
      <c r="KY578" s="1">
        <v>0</v>
      </c>
      <c r="LV578" s="1">
        <v>0</v>
      </c>
      <c r="LX578" s="1">
        <v>0</v>
      </c>
      <c r="LY578" s="1">
        <v>0</v>
      </c>
      <c r="LZ578" s="1">
        <v>1</v>
      </c>
      <c r="MA578" s="1">
        <v>1</v>
      </c>
      <c r="MB578" s="1">
        <f t="shared" ref="MB578:MB640" si="244">SUM(MD578:MJ578)</f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f t="shared" ref="MM578:MM640" si="245">SUM(MO578:NA578)</f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 t="s">
        <v>123</v>
      </c>
      <c r="NY578" s="1">
        <v>0</v>
      </c>
      <c r="OA578" s="1">
        <v>0</v>
      </c>
      <c r="OB578" s="1">
        <v>0</v>
      </c>
      <c r="OC578" s="1">
        <v>0</v>
      </c>
      <c r="OD578" s="1">
        <v>0</v>
      </c>
      <c r="OE578" s="1">
        <f t="shared" ref="OE578:OE640" si="246">SUM(OG578:OM578)</f>
        <v>0</v>
      </c>
      <c r="OF578" s="1">
        <v>0</v>
      </c>
      <c r="OG578" s="1">
        <v>0</v>
      </c>
      <c r="OH578" s="1">
        <v>0</v>
      </c>
      <c r="OI578" s="1">
        <v>0</v>
      </c>
      <c r="OJ578" s="1">
        <v>0</v>
      </c>
      <c r="OK578" s="1">
        <v>0</v>
      </c>
      <c r="OL578" s="1">
        <v>0</v>
      </c>
      <c r="OM578" s="1">
        <v>0</v>
      </c>
      <c r="ON578" s="1">
        <v>0</v>
      </c>
      <c r="OO578" s="1">
        <v>0</v>
      </c>
      <c r="OP578" s="1">
        <f t="shared" ref="OP578:OP640" si="247">SUM(OR578:PB578)</f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0</v>
      </c>
      <c r="PA578" s="1">
        <v>0</v>
      </c>
      <c r="PB578" s="1">
        <v>0</v>
      </c>
    </row>
    <row r="579" spans="1:418" x14ac:dyDescent="0.25">
      <c r="A579" s="1">
        <v>578</v>
      </c>
      <c r="B579" s="25" t="s">
        <v>2</v>
      </c>
      <c r="C579" s="1">
        <v>0</v>
      </c>
      <c r="D579" s="1">
        <v>1</v>
      </c>
      <c r="E579" s="1">
        <v>33</v>
      </c>
      <c r="F579" s="1">
        <v>1</v>
      </c>
      <c r="G579" s="1">
        <v>0</v>
      </c>
      <c r="H579" s="1">
        <v>0</v>
      </c>
      <c r="I579" s="1">
        <v>0</v>
      </c>
      <c r="J579" s="1" t="s">
        <v>5</v>
      </c>
      <c r="K579" s="1">
        <v>1</v>
      </c>
      <c r="L579" s="1">
        <v>0</v>
      </c>
      <c r="M579" s="1">
        <v>0</v>
      </c>
      <c r="N579" s="1">
        <v>0</v>
      </c>
      <c r="O579" s="1" t="s">
        <v>271</v>
      </c>
      <c r="P579" s="1" t="s">
        <v>247</v>
      </c>
      <c r="Q579" s="1" t="s">
        <v>315</v>
      </c>
      <c r="R579" s="1" t="s">
        <v>393</v>
      </c>
      <c r="S579" s="1">
        <v>0</v>
      </c>
      <c r="T579" s="1" t="s">
        <v>495</v>
      </c>
      <c r="U579" s="1" t="s">
        <v>149</v>
      </c>
      <c r="V579" s="1" t="s">
        <v>111</v>
      </c>
      <c r="W579" s="1">
        <v>1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0</v>
      </c>
      <c r="BE579" s="1">
        <f t="shared" si="228"/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K579" s="1" t="s">
        <v>125</v>
      </c>
      <c r="CL579" s="1">
        <v>0</v>
      </c>
      <c r="CM579" s="2">
        <v>44037</v>
      </c>
      <c r="CN579" s="2">
        <v>44038</v>
      </c>
      <c r="CO579" s="2"/>
      <c r="CP579" s="2"/>
      <c r="CQ579" s="2"/>
      <c r="CR579" s="2"/>
      <c r="CS579" s="2">
        <v>44046</v>
      </c>
      <c r="CT579" s="3"/>
      <c r="CU579" s="3">
        <f t="shared" ref="CU579:CU642" si="248">CS579-CM579</f>
        <v>9</v>
      </c>
      <c r="CV579" s="3"/>
      <c r="CW579" s="3"/>
      <c r="CX579" s="3"/>
      <c r="CY579" s="3">
        <f>CU579-CV579-CW579</f>
        <v>9</v>
      </c>
      <c r="CZ579" s="3">
        <v>0</v>
      </c>
      <c r="DA579" s="3">
        <v>1</v>
      </c>
      <c r="DB579" s="3">
        <v>0</v>
      </c>
      <c r="DC579" s="3">
        <f t="shared" ref="DC579:DC642" si="249">SUM(CZ579:DB579)</f>
        <v>1</v>
      </c>
      <c r="DD579" s="2">
        <v>44034</v>
      </c>
      <c r="DE579" s="1">
        <v>0</v>
      </c>
      <c r="DF579" s="3">
        <f t="shared" si="239"/>
        <v>3</v>
      </c>
      <c r="DG579" s="3">
        <f t="shared" ref="DG579:DG642" si="250">SUM(DH579:EF579)</f>
        <v>6</v>
      </c>
      <c r="DH579" s="1">
        <v>1</v>
      </c>
      <c r="DI579" s="1">
        <v>1</v>
      </c>
      <c r="DJ579" s="1">
        <v>0</v>
      </c>
      <c r="DK579" s="1">
        <v>0</v>
      </c>
      <c r="DL579" s="1">
        <v>0</v>
      </c>
      <c r="DM579" s="1">
        <v>0</v>
      </c>
      <c r="DN579" s="1">
        <v>1</v>
      </c>
      <c r="DO579" s="1">
        <v>1</v>
      </c>
      <c r="DP579" s="1">
        <v>0</v>
      </c>
      <c r="DQ579" s="1">
        <v>0</v>
      </c>
      <c r="DR579" s="1">
        <v>1</v>
      </c>
      <c r="DS579" s="1">
        <v>1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I579" s="4"/>
      <c r="EJ579" s="3"/>
      <c r="EK579" s="3"/>
      <c r="EL579" s="3"/>
      <c r="EM579" s="1">
        <v>129</v>
      </c>
      <c r="EN579" s="1">
        <v>86</v>
      </c>
      <c r="EO579" s="4">
        <f t="shared" ref="EO579:EO640" si="251">EN579+((EM579-EN579)/3)</f>
        <v>100.33333333333333</v>
      </c>
      <c r="EP579" s="3">
        <v>0</v>
      </c>
      <c r="EQ579" s="1">
        <v>89</v>
      </c>
      <c r="ER579" s="1">
        <v>0</v>
      </c>
      <c r="ES579" s="1">
        <v>28</v>
      </c>
      <c r="ET579" s="1">
        <v>1</v>
      </c>
      <c r="EU579" s="4">
        <v>36.9</v>
      </c>
      <c r="EV579" s="3">
        <v>0</v>
      </c>
      <c r="EW579" s="4">
        <v>39</v>
      </c>
      <c r="EX579" s="1">
        <v>93</v>
      </c>
      <c r="EY579" s="1">
        <v>0</v>
      </c>
      <c r="EZ579" s="1" t="s">
        <v>51</v>
      </c>
      <c r="FA579" s="1">
        <v>1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1</v>
      </c>
      <c r="FH579" s="1">
        <v>0</v>
      </c>
      <c r="FI579" s="1">
        <v>0</v>
      </c>
      <c r="FJ579" s="1">
        <v>1</v>
      </c>
      <c r="FK579" s="1">
        <v>0</v>
      </c>
      <c r="FL579" s="1">
        <v>0</v>
      </c>
      <c r="FM579" s="1" t="s">
        <v>104</v>
      </c>
      <c r="FN579" s="1" t="s">
        <v>81</v>
      </c>
      <c r="FO579" s="1">
        <v>1</v>
      </c>
      <c r="FP579" s="1">
        <v>0</v>
      </c>
      <c r="FQ579" s="1">
        <v>0</v>
      </c>
      <c r="FR579" s="1">
        <v>1</v>
      </c>
      <c r="FS579" s="1">
        <f t="shared" ref="FS579:FS642" si="252">FU579+FV579+FW579+FX579+FY579+GB579+GG579+GO579+GP579+GL579+GM579+GN579+GD579+GE579+GF579</f>
        <v>2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f t="shared" si="240"/>
        <v>1</v>
      </c>
      <c r="GA579" s="1">
        <v>1</v>
      </c>
      <c r="GB579" s="1">
        <v>1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f t="shared" si="241"/>
        <v>1</v>
      </c>
      <c r="GI579" s="1">
        <v>1</v>
      </c>
      <c r="GJ579" s="1">
        <v>0</v>
      </c>
      <c r="GK579" s="1">
        <v>1</v>
      </c>
      <c r="GL579" s="1">
        <v>1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3">
        <f t="shared" si="242"/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f t="shared" si="243"/>
        <v>2</v>
      </c>
      <c r="GY579" s="1">
        <v>1</v>
      </c>
      <c r="GZ579" s="1">
        <v>0</v>
      </c>
      <c r="HA579" s="1">
        <v>0</v>
      </c>
      <c r="HB579" s="1">
        <v>1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1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1</v>
      </c>
      <c r="IE579" s="1">
        <v>0</v>
      </c>
      <c r="IF579" s="1">
        <v>1</v>
      </c>
      <c r="IG579" s="1">
        <v>1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1</v>
      </c>
      <c r="IN579" s="1">
        <v>0</v>
      </c>
      <c r="IO579" s="1">
        <v>0</v>
      </c>
      <c r="IP579" s="1">
        <v>0</v>
      </c>
      <c r="IQ579" s="1">
        <f t="shared" si="229"/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109</v>
      </c>
      <c r="JB579" s="1">
        <v>0</v>
      </c>
      <c r="JC579" s="1">
        <v>0</v>
      </c>
      <c r="JD579" s="1">
        <v>1</v>
      </c>
      <c r="JE579" s="1">
        <v>0</v>
      </c>
      <c r="JF579" s="1">
        <v>7</v>
      </c>
      <c r="JG579" s="1">
        <v>0</v>
      </c>
      <c r="JH579" s="1">
        <v>0</v>
      </c>
      <c r="JI579" s="1">
        <v>1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0</v>
      </c>
      <c r="JR579" s="1">
        <v>0</v>
      </c>
      <c r="JS579" s="1">
        <v>1</v>
      </c>
      <c r="JT579" s="1">
        <v>1</v>
      </c>
      <c r="JU579" s="1">
        <v>0</v>
      </c>
      <c r="JV579" s="1">
        <v>0</v>
      </c>
      <c r="JW579" s="1">
        <v>0</v>
      </c>
      <c r="JX579" s="1">
        <v>0</v>
      </c>
      <c r="KB579" s="1">
        <v>0</v>
      </c>
      <c r="KC579" s="1">
        <f t="shared" si="230"/>
        <v>1</v>
      </c>
      <c r="KD579" s="1">
        <v>1</v>
      </c>
      <c r="KE579" s="1">
        <v>1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 t="s">
        <v>102</v>
      </c>
      <c r="KX579" s="1">
        <v>1</v>
      </c>
      <c r="KY579" s="1">
        <v>0</v>
      </c>
      <c r="KZ579" s="4">
        <v>16.899999999999999</v>
      </c>
      <c r="LA579" s="4">
        <v>51</v>
      </c>
      <c r="LB579" s="1">
        <v>11980</v>
      </c>
      <c r="LC579" s="1">
        <v>9130</v>
      </c>
      <c r="LD579" s="1">
        <v>2170</v>
      </c>
      <c r="LE579" s="1">
        <v>345000</v>
      </c>
      <c r="LF579" s="5">
        <v>0.7</v>
      </c>
      <c r="LL579" s="1">
        <v>602</v>
      </c>
      <c r="LM579" s="4">
        <v>69.2</v>
      </c>
      <c r="LO579" s="4">
        <v>3966</v>
      </c>
      <c r="LP579" s="4">
        <v>970</v>
      </c>
      <c r="LQ579" s="6">
        <v>4.1000000000000003E-3</v>
      </c>
      <c r="LV579" s="1">
        <v>0</v>
      </c>
      <c r="LX579" s="1">
        <v>0</v>
      </c>
      <c r="LY579" s="1">
        <v>0</v>
      </c>
      <c r="LZ579" s="1">
        <v>1</v>
      </c>
      <c r="MA579" s="1">
        <v>0</v>
      </c>
      <c r="MB579" s="1">
        <f t="shared" si="244"/>
        <v>2</v>
      </c>
      <c r="MC579" s="1">
        <v>1</v>
      </c>
      <c r="MD579" s="1">
        <v>1</v>
      </c>
      <c r="ME579" s="1">
        <v>0</v>
      </c>
      <c r="MF579" s="1">
        <v>0</v>
      </c>
      <c r="MG579" s="1">
        <v>1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f t="shared" si="245"/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 t="s">
        <v>482</v>
      </c>
      <c r="NC579" s="4">
        <v>15.7</v>
      </c>
      <c r="ND579" s="4">
        <v>47.1</v>
      </c>
      <c r="NE579" s="1">
        <v>11510</v>
      </c>
      <c r="NF579" s="1">
        <v>8330</v>
      </c>
      <c r="NG579" s="1">
        <v>2170</v>
      </c>
      <c r="NH579" s="1">
        <v>465000</v>
      </c>
      <c r="NI579" s="5">
        <v>0.7</v>
      </c>
      <c r="NO579" s="1">
        <v>313</v>
      </c>
      <c r="NP579" s="4">
        <v>14.19</v>
      </c>
      <c r="NS579" s="1">
        <v>661</v>
      </c>
      <c r="NW579" s="1">
        <v>14.7</v>
      </c>
      <c r="NY579" s="1">
        <v>0</v>
      </c>
      <c r="OA579" s="1">
        <v>0</v>
      </c>
      <c r="OB579" s="1">
        <v>0</v>
      </c>
      <c r="OC579" s="1">
        <v>0</v>
      </c>
      <c r="OD579" s="1">
        <v>0</v>
      </c>
      <c r="OE579" s="1">
        <f t="shared" si="246"/>
        <v>0</v>
      </c>
      <c r="OF579" s="1">
        <v>0</v>
      </c>
      <c r="OG579" s="1">
        <v>0</v>
      </c>
      <c r="OH579" s="1">
        <v>0</v>
      </c>
      <c r="OI579" s="1">
        <v>0</v>
      </c>
      <c r="OJ579" s="1">
        <v>0</v>
      </c>
      <c r="OK579" s="1">
        <v>0</v>
      </c>
      <c r="OL579" s="1">
        <v>0</v>
      </c>
      <c r="OM579" s="1">
        <v>0</v>
      </c>
      <c r="ON579" s="1">
        <v>1</v>
      </c>
      <c r="OO579" s="1">
        <v>0</v>
      </c>
      <c r="OP579" s="1">
        <f t="shared" si="247"/>
        <v>1</v>
      </c>
      <c r="OQ579" s="1">
        <v>1</v>
      </c>
      <c r="OR579" s="1">
        <v>1</v>
      </c>
      <c r="OS579" s="1">
        <v>0</v>
      </c>
      <c r="OT579" s="1">
        <v>0</v>
      </c>
      <c r="OU579" s="1">
        <v>0</v>
      </c>
      <c r="OV579" s="1">
        <v>0</v>
      </c>
      <c r="OW579" s="1">
        <v>0</v>
      </c>
      <c r="OX579" s="1">
        <v>0</v>
      </c>
      <c r="OY579" s="1">
        <v>0</v>
      </c>
      <c r="OZ579" s="1">
        <v>0</v>
      </c>
      <c r="PA579" s="1">
        <v>0</v>
      </c>
      <c r="PB579" s="1">
        <v>0</v>
      </c>
    </row>
    <row r="580" spans="1:418" x14ac:dyDescent="0.25">
      <c r="A580" s="1">
        <v>579</v>
      </c>
      <c r="B580" s="25" t="s">
        <v>1</v>
      </c>
      <c r="C580" s="1">
        <v>1</v>
      </c>
      <c r="D580" s="1">
        <v>0</v>
      </c>
      <c r="E580" s="1">
        <v>34</v>
      </c>
      <c r="F580" s="1">
        <v>1</v>
      </c>
      <c r="G580" s="1">
        <v>0</v>
      </c>
      <c r="H580" s="1">
        <v>0</v>
      </c>
      <c r="I580" s="1">
        <v>0</v>
      </c>
      <c r="J580" s="1" t="s">
        <v>5</v>
      </c>
      <c r="K580" s="1">
        <v>1</v>
      </c>
      <c r="L580" s="1">
        <v>0</v>
      </c>
      <c r="M580" s="1">
        <v>0</v>
      </c>
      <c r="N580" s="1">
        <v>0</v>
      </c>
      <c r="O580" s="1" t="s">
        <v>271</v>
      </c>
      <c r="P580" s="1" t="s">
        <v>247</v>
      </c>
      <c r="Q580" s="1" t="s">
        <v>324</v>
      </c>
      <c r="R580" s="1" t="s">
        <v>392</v>
      </c>
      <c r="S580" s="1">
        <v>1</v>
      </c>
      <c r="T580" s="1" t="s">
        <v>158</v>
      </c>
      <c r="U580" s="1" t="s">
        <v>149</v>
      </c>
      <c r="V580" s="1" t="s">
        <v>111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0</v>
      </c>
      <c r="BE580" s="1">
        <f t="shared" si="228"/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K580" s="1" t="s">
        <v>123</v>
      </c>
      <c r="CL580" s="1">
        <v>0</v>
      </c>
      <c r="CM580" s="2">
        <v>44043</v>
      </c>
      <c r="CN580" s="2"/>
      <c r="CO580" s="2"/>
      <c r="CP580" s="2"/>
      <c r="CQ580" s="2"/>
      <c r="CR580" s="2"/>
      <c r="CS580" s="2">
        <v>44043</v>
      </c>
      <c r="CT580" s="3"/>
      <c r="CU580" s="3">
        <f t="shared" si="248"/>
        <v>0</v>
      </c>
      <c r="CV580" s="3"/>
      <c r="CW580" s="3"/>
      <c r="CX580" s="3"/>
      <c r="CY580" s="3"/>
      <c r="CZ580" s="3">
        <v>0</v>
      </c>
      <c r="DA580" s="3">
        <v>0</v>
      </c>
      <c r="DB580" s="3">
        <v>1</v>
      </c>
      <c r="DC580" s="3">
        <f t="shared" si="249"/>
        <v>1</v>
      </c>
      <c r="DD580" s="2">
        <v>44042</v>
      </c>
      <c r="DE580" s="1">
        <v>0</v>
      </c>
      <c r="DF580" s="3">
        <f t="shared" si="239"/>
        <v>1</v>
      </c>
      <c r="DG580" s="3">
        <f t="shared" si="250"/>
        <v>1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1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I580" s="4"/>
      <c r="EJ580" s="3"/>
      <c r="EK580" s="3"/>
      <c r="EL580" s="3"/>
      <c r="EO580" s="4"/>
      <c r="EP580" s="3"/>
      <c r="EV580" s="3"/>
      <c r="EZ580" s="1" t="s">
        <v>51</v>
      </c>
      <c r="FA580" s="1">
        <v>1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1</v>
      </c>
      <c r="FK580" s="1">
        <v>0</v>
      </c>
      <c r="FL580" s="1">
        <v>0</v>
      </c>
      <c r="FM580" s="1" t="s">
        <v>104</v>
      </c>
      <c r="FN580" s="1" t="s">
        <v>81</v>
      </c>
      <c r="FO580" s="1">
        <v>1</v>
      </c>
      <c r="FP580" s="1">
        <v>0</v>
      </c>
      <c r="FQ580" s="1">
        <v>0</v>
      </c>
      <c r="FR580" s="1">
        <v>0</v>
      </c>
      <c r="FS580" s="1">
        <f t="shared" si="252"/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f t="shared" si="240"/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f t="shared" si="241"/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3">
        <f t="shared" si="242"/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f t="shared" si="243"/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f t="shared" si="229"/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F580" s="1">
        <v>0</v>
      </c>
      <c r="JG580" s="1">
        <v>1</v>
      </c>
      <c r="JH580" s="1">
        <v>0</v>
      </c>
      <c r="JI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KB580" s="1">
        <v>0</v>
      </c>
      <c r="KC580" s="1">
        <f t="shared" si="230"/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 t="s">
        <v>102</v>
      </c>
      <c r="KX580" s="1">
        <v>1</v>
      </c>
      <c r="KY580" s="1">
        <v>0</v>
      </c>
      <c r="LV580" s="1">
        <v>0</v>
      </c>
      <c r="LX580" s="1">
        <v>0</v>
      </c>
      <c r="LY580" s="1">
        <v>0</v>
      </c>
      <c r="LZ580" s="1">
        <v>1</v>
      </c>
      <c r="MA580" s="1">
        <v>1</v>
      </c>
      <c r="MB580" s="1">
        <f t="shared" si="244"/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f t="shared" si="245"/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 t="s">
        <v>123</v>
      </c>
      <c r="NY580" s="1">
        <v>0</v>
      </c>
      <c r="OA580" s="1">
        <v>0</v>
      </c>
      <c r="OB580" s="1">
        <v>0</v>
      </c>
      <c r="OC580" s="1">
        <v>0</v>
      </c>
      <c r="OD580" s="1">
        <v>0</v>
      </c>
      <c r="OE580" s="1">
        <f t="shared" si="246"/>
        <v>0</v>
      </c>
      <c r="OF580" s="1">
        <v>0</v>
      </c>
      <c r="OG580" s="1">
        <v>0</v>
      </c>
      <c r="OH580" s="1">
        <v>0</v>
      </c>
      <c r="OI580" s="1">
        <v>0</v>
      </c>
      <c r="OJ580" s="1">
        <v>0</v>
      </c>
      <c r="OK580" s="1">
        <v>0</v>
      </c>
      <c r="OL580" s="1">
        <v>0</v>
      </c>
      <c r="OM580" s="1">
        <v>0</v>
      </c>
      <c r="ON580" s="1">
        <v>0</v>
      </c>
      <c r="OO580" s="1">
        <v>0</v>
      </c>
      <c r="OP580" s="1">
        <f t="shared" si="247"/>
        <v>0</v>
      </c>
      <c r="OQ580" s="1">
        <v>0</v>
      </c>
      <c r="OR580" s="1">
        <v>0</v>
      </c>
      <c r="OS580" s="1">
        <v>0</v>
      </c>
      <c r="OT580" s="1">
        <v>0</v>
      </c>
      <c r="OU580" s="1">
        <v>0</v>
      </c>
      <c r="OV580" s="1">
        <v>0</v>
      </c>
      <c r="OW580" s="1">
        <v>0</v>
      </c>
      <c r="OX580" s="1">
        <v>0</v>
      </c>
      <c r="OY580" s="1">
        <v>0</v>
      </c>
      <c r="OZ580" s="1">
        <v>0</v>
      </c>
      <c r="PA580" s="1">
        <v>0</v>
      </c>
      <c r="PB580" s="1">
        <v>0</v>
      </c>
    </row>
    <row r="581" spans="1:418" x14ac:dyDescent="0.25">
      <c r="A581" s="1">
        <v>580</v>
      </c>
      <c r="B581" s="25" t="s">
        <v>2</v>
      </c>
      <c r="C581" s="1">
        <v>0</v>
      </c>
      <c r="D581" s="1">
        <v>1</v>
      </c>
      <c r="E581" s="1">
        <v>36</v>
      </c>
      <c r="F581" s="1">
        <v>1</v>
      </c>
      <c r="G581" s="1">
        <v>0</v>
      </c>
      <c r="H581" s="1">
        <v>0</v>
      </c>
      <c r="I581" s="1">
        <v>0</v>
      </c>
      <c r="J581" s="1" t="s">
        <v>5</v>
      </c>
      <c r="K581" s="1">
        <v>1</v>
      </c>
      <c r="L581" s="1">
        <v>0</v>
      </c>
      <c r="M581" s="1">
        <v>0</v>
      </c>
      <c r="N581" s="1">
        <v>0</v>
      </c>
      <c r="O581" s="1" t="s">
        <v>271</v>
      </c>
      <c r="P581" s="1" t="s">
        <v>247</v>
      </c>
      <c r="Q581" s="1" t="s">
        <v>315</v>
      </c>
      <c r="R581" s="1" t="s">
        <v>393</v>
      </c>
      <c r="S581" s="1">
        <v>0</v>
      </c>
      <c r="T581" s="1" t="s">
        <v>157</v>
      </c>
      <c r="U581" s="1" t="s">
        <v>149</v>
      </c>
      <c r="V581" s="1" t="s">
        <v>111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0</v>
      </c>
      <c r="BE581" s="1">
        <f t="shared" si="228"/>
        <v>1</v>
      </c>
      <c r="BF581" s="1">
        <v>1</v>
      </c>
      <c r="BG581" s="1">
        <v>1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K581" s="1" t="s">
        <v>125</v>
      </c>
      <c r="CL581" s="1">
        <v>0</v>
      </c>
      <c r="CM581" s="2">
        <v>44047</v>
      </c>
      <c r="CN581" s="2">
        <v>44048</v>
      </c>
      <c r="CO581" s="2"/>
      <c r="CP581" s="2"/>
      <c r="CQ581" s="2"/>
      <c r="CR581" s="2"/>
      <c r="CS581" s="2">
        <v>44055</v>
      </c>
      <c r="CT581" s="3"/>
      <c r="CU581" s="3">
        <f t="shared" si="248"/>
        <v>8</v>
      </c>
      <c r="CV581" s="3"/>
      <c r="CW581" s="3"/>
      <c r="CX581" s="3"/>
      <c r="CY581" s="3">
        <f>CU581-CV581-CW581</f>
        <v>8</v>
      </c>
      <c r="CZ581" s="3">
        <v>0</v>
      </c>
      <c r="DA581" s="3">
        <v>1</v>
      </c>
      <c r="DB581" s="3">
        <v>0</v>
      </c>
      <c r="DC581" s="3">
        <f t="shared" si="249"/>
        <v>1</v>
      </c>
      <c r="DD581" s="2">
        <v>44042</v>
      </c>
      <c r="DE581" s="1">
        <v>0</v>
      </c>
      <c r="DF581" s="3">
        <f t="shared" si="239"/>
        <v>5</v>
      </c>
      <c r="DG581" s="3">
        <f t="shared" si="250"/>
        <v>8</v>
      </c>
      <c r="DH581" s="1">
        <v>1</v>
      </c>
      <c r="DI581" s="1">
        <v>1</v>
      </c>
      <c r="DJ581" s="1">
        <v>0</v>
      </c>
      <c r="DK581" s="1">
        <v>1</v>
      </c>
      <c r="DL581" s="1">
        <v>0</v>
      </c>
      <c r="DM581" s="1">
        <v>0</v>
      </c>
      <c r="DN581" s="1">
        <v>1</v>
      </c>
      <c r="DO581" s="1">
        <v>1</v>
      </c>
      <c r="DP581" s="1">
        <v>0</v>
      </c>
      <c r="DQ581" s="1">
        <v>0</v>
      </c>
      <c r="DR581" s="1">
        <v>1</v>
      </c>
      <c r="DS581" s="1">
        <v>0</v>
      </c>
      <c r="DT581" s="1">
        <v>1</v>
      </c>
      <c r="DU581" s="1">
        <v>0</v>
      </c>
      <c r="DV581" s="1">
        <v>1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I581" s="4"/>
      <c r="EJ581" s="3"/>
      <c r="EK581" s="3"/>
      <c r="EL581" s="3"/>
      <c r="EM581" s="1">
        <v>138</v>
      </c>
      <c r="EN581" s="1">
        <v>75</v>
      </c>
      <c r="EO581" s="4">
        <f t="shared" si="251"/>
        <v>96</v>
      </c>
      <c r="EP581" s="3">
        <v>0</v>
      </c>
      <c r="EQ581" s="1">
        <v>78</v>
      </c>
      <c r="ER581" s="1">
        <v>0</v>
      </c>
      <c r="ES581" s="1">
        <v>22</v>
      </c>
      <c r="ET581" s="1">
        <v>0</v>
      </c>
      <c r="EU581" s="4">
        <v>37</v>
      </c>
      <c r="EV581" s="3">
        <v>0</v>
      </c>
      <c r="EW581" s="4">
        <v>39</v>
      </c>
      <c r="EX581" s="1">
        <v>89</v>
      </c>
      <c r="EY581" s="1">
        <v>1</v>
      </c>
      <c r="EZ581" s="1" t="s">
        <v>51</v>
      </c>
      <c r="FA581" s="1">
        <v>1</v>
      </c>
      <c r="FB581" s="1">
        <v>0</v>
      </c>
      <c r="FC581" s="1">
        <v>1</v>
      </c>
      <c r="FD581" s="1">
        <v>0</v>
      </c>
      <c r="FE581" s="1">
        <v>0</v>
      </c>
      <c r="FF581" s="1">
        <v>1</v>
      </c>
      <c r="FG581" s="1">
        <v>1</v>
      </c>
      <c r="FH581" s="1">
        <v>0</v>
      </c>
      <c r="FI581" s="1">
        <v>0</v>
      </c>
      <c r="FJ581" s="1">
        <v>1</v>
      </c>
      <c r="FK581" s="1">
        <v>0</v>
      </c>
      <c r="FL581" s="1">
        <v>0</v>
      </c>
      <c r="FM581" s="1" t="s">
        <v>104</v>
      </c>
      <c r="FN581" s="1" t="s">
        <v>83</v>
      </c>
      <c r="FO581" s="1">
        <v>0</v>
      </c>
      <c r="FP581" s="1">
        <v>0</v>
      </c>
      <c r="FQ581" s="1">
        <v>1</v>
      </c>
      <c r="FR581" s="1">
        <v>1</v>
      </c>
      <c r="FS581" s="1">
        <f t="shared" si="252"/>
        <v>2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f t="shared" si="240"/>
        <v>1</v>
      </c>
      <c r="GA581" s="1">
        <v>1</v>
      </c>
      <c r="GB581" s="1">
        <v>1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f t="shared" si="241"/>
        <v>1</v>
      </c>
      <c r="GI581" s="1">
        <v>1</v>
      </c>
      <c r="GJ581" s="1">
        <v>0</v>
      </c>
      <c r="GK581" s="1">
        <v>1</v>
      </c>
      <c r="GL581" s="1">
        <v>1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3">
        <f t="shared" si="242"/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f t="shared" si="243"/>
        <v>2</v>
      </c>
      <c r="GY581" s="1">
        <v>1</v>
      </c>
      <c r="GZ581" s="1">
        <v>0</v>
      </c>
      <c r="HA581" s="1">
        <v>0</v>
      </c>
      <c r="HB581" s="1">
        <v>1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1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1</v>
      </c>
      <c r="IE581" s="1">
        <v>0</v>
      </c>
      <c r="IF581" s="1">
        <v>1</v>
      </c>
      <c r="IG581" s="1">
        <v>1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1</v>
      </c>
      <c r="IN581" s="1">
        <v>0</v>
      </c>
      <c r="IO581" s="1">
        <v>0</v>
      </c>
      <c r="IP581" s="1">
        <v>0</v>
      </c>
      <c r="IQ581" s="1">
        <f t="shared" si="229"/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218</v>
      </c>
      <c r="JB581" s="1">
        <v>0</v>
      </c>
      <c r="JC581" s="1">
        <v>1</v>
      </c>
      <c r="JD581" s="1">
        <v>0</v>
      </c>
      <c r="JE581" s="1">
        <v>0</v>
      </c>
      <c r="JF581" s="1">
        <v>7</v>
      </c>
      <c r="JG581" s="1">
        <v>0</v>
      </c>
      <c r="JH581" s="1">
        <v>0</v>
      </c>
      <c r="JI581" s="1">
        <v>1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0</v>
      </c>
      <c r="JR581" s="1">
        <v>0</v>
      </c>
      <c r="JS581" s="1">
        <v>1</v>
      </c>
      <c r="JT581" s="1">
        <v>1</v>
      </c>
      <c r="JU581" s="1">
        <v>0</v>
      </c>
      <c r="JV581" s="1">
        <v>0</v>
      </c>
      <c r="JW581" s="1">
        <v>0</v>
      </c>
      <c r="JX581" s="1">
        <v>0</v>
      </c>
      <c r="KB581" s="1">
        <v>0</v>
      </c>
      <c r="KC581" s="1">
        <f t="shared" si="230"/>
        <v>1</v>
      </c>
      <c r="KD581" s="1">
        <v>1</v>
      </c>
      <c r="KE581" s="1">
        <v>1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 t="s">
        <v>102</v>
      </c>
      <c r="KX581" s="1">
        <v>1</v>
      </c>
      <c r="KY581" s="1">
        <v>0</v>
      </c>
      <c r="KZ581" s="4">
        <v>16.899999999999999</v>
      </c>
      <c r="LA581" s="4">
        <v>50.4</v>
      </c>
      <c r="LB581" s="1">
        <v>8130</v>
      </c>
      <c r="LC581" s="1">
        <v>1400</v>
      </c>
      <c r="LD581" s="1">
        <v>300</v>
      </c>
      <c r="LE581" s="1">
        <v>600000</v>
      </c>
      <c r="LL581" s="1">
        <v>342</v>
      </c>
      <c r="LM581" s="4">
        <v>19.46</v>
      </c>
      <c r="LP581" s="4">
        <v>578</v>
      </c>
      <c r="LT581" s="1">
        <v>13.4</v>
      </c>
      <c r="LV581" s="1">
        <v>0</v>
      </c>
      <c r="LX581" s="1">
        <v>0</v>
      </c>
      <c r="LY581" s="1">
        <v>0</v>
      </c>
      <c r="LZ581" s="1">
        <v>1</v>
      </c>
      <c r="MA581" s="1">
        <v>0</v>
      </c>
      <c r="MB581" s="1">
        <f t="shared" si="244"/>
        <v>2</v>
      </c>
      <c r="MC581" s="1">
        <v>1</v>
      </c>
      <c r="MD581" s="1">
        <v>1</v>
      </c>
      <c r="ME581" s="1">
        <v>0</v>
      </c>
      <c r="MF581" s="1">
        <v>0</v>
      </c>
      <c r="MG581" s="1">
        <v>1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f t="shared" si="245"/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 t="s">
        <v>482</v>
      </c>
      <c r="NC581" s="4">
        <v>13.5</v>
      </c>
      <c r="ND581" s="4">
        <v>48.2</v>
      </c>
      <c r="NE581" s="1">
        <v>10300</v>
      </c>
      <c r="NF581" s="1">
        <v>7000</v>
      </c>
      <c r="NG581" s="1">
        <v>2400</v>
      </c>
      <c r="NH581" s="1">
        <v>646000</v>
      </c>
      <c r="NK581" s="5">
        <v>1.04</v>
      </c>
      <c r="NL581" s="5">
        <v>0.74</v>
      </c>
      <c r="NM581" s="4">
        <v>25</v>
      </c>
      <c r="NN581" s="1">
        <v>120</v>
      </c>
      <c r="NO581" s="1">
        <v>337</v>
      </c>
      <c r="NP581" s="4">
        <v>49.5</v>
      </c>
      <c r="NS581" s="1">
        <v>707</v>
      </c>
      <c r="NY581" s="1">
        <v>0</v>
      </c>
      <c r="OA581" s="1">
        <v>0</v>
      </c>
      <c r="OB581" s="1">
        <v>0</v>
      </c>
      <c r="OC581" s="1">
        <v>0</v>
      </c>
      <c r="OD581" s="1">
        <v>0</v>
      </c>
      <c r="OE581" s="1">
        <f t="shared" si="246"/>
        <v>0</v>
      </c>
      <c r="OF581" s="1">
        <v>0</v>
      </c>
      <c r="OG581" s="1">
        <v>0</v>
      </c>
      <c r="OH581" s="1">
        <v>0</v>
      </c>
      <c r="OI581" s="1">
        <v>0</v>
      </c>
      <c r="OJ581" s="1">
        <v>0</v>
      </c>
      <c r="OK581" s="1">
        <v>0</v>
      </c>
      <c r="OL581" s="1">
        <v>0</v>
      </c>
      <c r="OM581" s="1">
        <v>0</v>
      </c>
      <c r="ON581" s="1">
        <v>1</v>
      </c>
      <c r="OO581" s="1">
        <v>0</v>
      </c>
      <c r="OP581" s="1">
        <f t="shared" si="247"/>
        <v>3</v>
      </c>
      <c r="OQ581" s="1">
        <v>1</v>
      </c>
      <c r="OR581" s="1">
        <v>1</v>
      </c>
      <c r="OS581" s="1">
        <v>1</v>
      </c>
      <c r="OT581" s="1">
        <v>0</v>
      </c>
      <c r="OU581" s="1">
        <v>0</v>
      </c>
      <c r="OV581" s="1">
        <v>0</v>
      </c>
      <c r="OW581" s="1">
        <v>1</v>
      </c>
      <c r="OX581" s="1">
        <v>0</v>
      </c>
      <c r="OY581" s="1">
        <v>0</v>
      </c>
      <c r="OZ581" s="1">
        <v>0</v>
      </c>
      <c r="PA581" s="1">
        <v>0</v>
      </c>
      <c r="PB581" s="1">
        <v>0</v>
      </c>
    </row>
    <row r="582" spans="1:418" x14ac:dyDescent="0.25">
      <c r="A582" s="1">
        <v>581</v>
      </c>
      <c r="B582" s="25" t="s">
        <v>1</v>
      </c>
      <c r="C582" s="1">
        <v>1</v>
      </c>
      <c r="D582" s="1">
        <v>0</v>
      </c>
      <c r="E582" s="1">
        <v>39</v>
      </c>
      <c r="F582" s="1">
        <v>1</v>
      </c>
      <c r="G582" s="1">
        <v>0</v>
      </c>
      <c r="H582" s="1">
        <v>0</v>
      </c>
      <c r="I582" s="1">
        <v>0</v>
      </c>
      <c r="J582" s="1" t="s">
        <v>5</v>
      </c>
      <c r="K582" s="1">
        <v>1</v>
      </c>
      <c r="L582" s="1">
        <v>0</v>
      </c>
      <c r="M582" s="1">
        <v>0</v>
      </c>
      <c r="N582" s="1">
        <v>0</v>
      </c>
      <c r="O582" s="1" t="s">
        <v>271</v>
      </c>
      <c r="P582" s="1" t="s">
        <v>247</v>
      </c>
      <c r="Q582" s="1" t="s">
        <v>327</v>
      </c>
      <c r="R582" s="1" t="s">
        <v>238</v>
      </c>
      <c r="S582" s="1">
        <v>0</v>
      </c>
      <c r="T582" s="1" t="s">
        <v>158</v>
      </c>
      <c r="U582" s="1" t="s">
        <v>149</v>
      </c>
      <c r="V582" s="1" t="s">
        <v>111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0</v>
      </c>
      <c r="BE582" s="1">
        <f t="shared" si="228"/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K582" s="1" t="s">
        <v>123</v>
      </c>
      <c r="CL582" s="1">
        <v>0</v>
      </c>
      <c r="CM582" s="2">
        <v>44018</v>
      </c>
      <c r="CN582" s="2"/>
      <c r="CO582" s="2"/>
      <c r="CP582" s="2"/>
      <c r="CQ582" s="2"/>
      <c r="CR582" s="2"/>
      <c r="CS582" s="2">
        <v>44018</v>
      </c>
      <c r="CT582" s="3"/>
      <c r="CU582" s="3">
        <f t="shared" si="248"/>
        <v>0</v>
      </c>
      <c r="CV582" s="3"/>
      <c r="CW582" s="3"/>
      <c r="CX582" s="3"/>
      <c r="CY582" s="3"/>
      <c r="CZ582" s="3">
        <v>0</v>
      </c>
      <c r="DA582" s="3">
        <v>0</v>
      </c>
      <c r="DB582" s="3">
        <v>1</v>
      </c>
      <c r="DC582" s="3">
        <f t="shared" si="249"/>
        <v>1</v>
      </c>
      <c r="DD582" s="2">
        <v>44016</v>
      </c>
      <c r="DE582" s="1">
        <v>0</v>
      </c>
      <c r="DF582" s="3">
        <f t="shared" si="239"/>
        <v>2</v>
      </c>
      <c r="DG582" s="3">
        <f t="shared" si="250"/>
        <v>3</v>
      </c>
      <c r="DH582" s="1">
        <v>1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1</v>
      </c>
      <c r="DO582" s="1">
        <v>0</v>
      </c>
      <c r="DP582" s="1">
        <v>0</v>
      </c>
      <c r="DQ582" s="1">
        <v>0</v>
      </c>
      <c r="DR582" s="1">
        <v>1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I582" s="4"/>
      <c r="EJ582" s="3"/>
      <c r="EK582" s="3"/>
      <c r="EL582" s="3"/>
      <c r="EO582" s="4"/>
      <c r="EP582" s="3"/>
      <c r="EV582" s="3"/>
      <c r="EZ582" s="1" t="s">
        <v>51</v>
      </c>
      <c r="FA582" s="1">
        <v>1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1</v>
      </c>
      <c r="FK582" s="1">
        <v>0</v>
      </c>
      <c r="FL582" s="1">
        <v>0</v>
      </c>
      <c r="FM582" s="1" t="s">
        <v>104</v>
      </c>
      <c r="FN582" s="1" t="s">
        <v>81</v>
      </c>
      <c r="FO582" s="1">
        <v>1</v>
      </c>
      <c r="FP582" s="1">
        <v>0</v>
      </c>
      <c r="FQ582" s="1">
        <v>0</v>
      </c>
      <c r="FR582" s="1">
        <v>0</v>
      </c>
      <c r="FS582" s="1">
        <f t="shared" si="252"/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f t="shared" si="240"/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f t="shared" si="241"/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3">
        <f t="shared" si="242"/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f t="shared" si="243"/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f t="shared" si="229"/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F582" s="1">
        <v>0</v>
      </c>
      <c r="JG582" s="1">
        <v>1</v>
      </c>
      <c r="JH582" s="1">
        <v>0</v>
      </c>
      <c r="JI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KB582" s="1">
        <v>0</v>
      </c>
      <c r="KC582" s="1">
        <f t="shared" si="230"/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 t="s">
        <v>102</v>
      </c>
      <c r="KX582" s="1">
        <v>1</v>
      </c>
      <c r="KY582" s="1">
        <v>0</v>
      </c>
      <c r="LV582" s="1">
        <v>0</v>
      </c>
      <c r="LX582" s="1">
        <v>0</v>
      </c>
      <c r="LY582" s="1">
        <v>0</v>
      </c>
      <c r="LZ582" s="1">
        <v>1</v>
      </c>
      <c r="MA582" s="1">
        <v>1</v>
      </c>
      <c r="MB582" s="1">
        <f t="shared" si="244"/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f t="shared" si="245"/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 t="s">
        <v>123</v>
      </c>
      <c r="NY582" s="1">
        <v>0</v>
      </c>
      <c r="OA582" s="1">
        <v>0</v>
      </c>
      <c r="OB582" s="1">
        <v>0</v>
      </c>
      <c r="OC582" s="1">
        <v>0</v>
      </c>
      <c r="OD582" s="1">
        <v>0</v>
      </c>
      <c r="OE582" s="1">
        <f t="shared" si="246"/>
        <v>0</v>
      </c>
      <c r="OF582" s="1">
        <v>0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0</v>
      </c>
      <c r="OM582" s="1">
        <v>0</v>
      </c>
      <c r="ON582" s="1">
        <v>0</v>
      </c>
      <c r="OO582" s="1">
        <v>0</v>
      </c>
      <c r="OP582" s="1">
        <f t="shared" si="247"/>
        <v>0</v>
      </c>
      <c r="OQ582" s="1">
        <v>0</v>
      </c>
      <c r="OR582" s="1">
        <v>0</v>
      </c>
      <c r="OS582" s="1">
        <v>0</v>
      </c>
      <c r="OT582" s="1">
        <v>0</v>
      </c>
      <c r="OU582" s="1">
        <v>0</v>
      </c>
      <c r="OV582" s="1">
        <v>0</v>
      </c>
      <c r="OW582" s="1">
        <v>0</v>
      </c>
      <c r="OX582" s="1">
        <v>0</v>
      </c>
      <c r="OY582" s="1">
        <v>0</v>
      </c>
      <c r="OZ582" s="1">
        <v>0</v>
      </c>
      <c r="PA582" s="1">
        <v>0</v>
      </c>
      <c r="PB582" s="1">
        <v>0</v>
      </c>
    </row>
    <row r="583" spans="1:418" x14ac:dyDescent="0.25">
      <c r="A583" s="1">
        <v>582</v>
      </c>
      <c r="B583" s="25" t="s">
        <v>2</v>
      </c>
      <c r="C583" s="1">
        <v>0</v>
      </c>
      <c r="D583" s="1">
        <v>1</v>
      </c>
      <c r="E583" s="1">
        <v>42</v>
      </c>
      <c r="F583" s="1">
        <v>0</v>
      </c>
      <c r="G583" s="1">
        <v>1</v>
      </c>
      <c r="H583" s="1">
        <v>0</v>
      </c>
      <c r="I583" s="1">
        <v>0</v>
      </c>
      <c r="J583" s="1" t="s">
        <v>5</v>
      </c>
      <c r="K583" s="1">
        <v>1</v>
      </c>
      <c r="L583" s="1">
        <v>0</v>
      </c>
      <c r="M583" s="1">
        <v>0</v>
      </c>
      <c r="N583" s="1">
        <v>0</v>
      </c>
      <c r="O583" s="1" t="s">
        <v>271</v>
      </c>
      <c r="P583" s="1" t="s">
        <v>247</v>
      </c>
      <c r="Q583" s="1" t="s">
        <v>484</v>
      </c>
      <c r="R583" s="1" t="s">
        <v>217</v>
      </c>
      <c r="S583" s="1">
        <v>0</v>
      </c>
      <c r="T583" s="1" t="s">
        <v>495</v>
      </c>
      <c r="U583" s="1" t="s">
        <v>149</v>
      </c>
      <c r="V583" s="1" t="s">
        <v>111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0</v>
      </c>
      <c r="BE583" s="1">
        <f t="shared" si="228"/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K583" s="1" t="s">
        <v>125</v>
      </c>
      <c r="CL583" s="1">
        <v>0</v>
      </c>
      <c r="CM583" s="2">
        <v>44035</v>
      </c>
      <c r="CN583" s="2">
        <v>44036</v>
      </c>
      <c r="CO583" s="2"/>
      <c r="CP583" s="2"/>
      <c r="CQ583" s="2"/>
      <c r="CR583" s="2"/>
      <c r="CS583" s="2">
        <v>44038</v>
      </c>
      <c r="CT583" s="3"/>
      <c r="CU583" s="3">
        <f t="shared" si="248"/>
        <v>3</v>
      </c>
      <c r="CV583" s="3"/>
      <c r="CW583" s="3"/>
      <c r="CX583" s="3"/>
      <c r="CY583" s="3">
        <f t="shared" ref="CY583:CY585" si="253">CU583-CV583-CW583</f>
        <v>3</v>
      </c>
      <c r="CZ583" s="3">
        <v>0</v>
      </c>
      <c r="DA583" s="3">
        <v>1</v>
      </c>
      <c r="DB583" s="3">
        <v>0</v>
      </c>
      <c r="DC583" s="3">
        <f t="shared" si="249"/>
        <v>1</v>
      </c>
      <c r="DD583" s="2">
        <v>44028</v>
      </c>
      <c r="DE583" s="1">
        <v>0</v>
      </c>
      <c r="DF583" s="3">
        <f t="shared" si="239"/>
        <v>7</v>
      </c>
      <c r="DG583" s="3">
        <f t="shared" si="250"/>
        <v>7</v>
      </c>
      <c r="DH583" s="1">
        <v>1</v>
      </c>
      <c r="DI583" s="1">
        <v>1</v>
      </c>
      <c r="DJ583" s="1">
        <v>1</v>
      </c>
      <c r="DK583" s="1">
        <v>1</v>
      </c>
      <c r="DL583" s="1">
        <v>0</v>
      </c>
      <c r="DM583" s="1">
        <v>0</v>
      </c>
      <c r="DN583" s="1">
        <v>1</v>
      </c>
      <c r="DO583" s="1">
        <v>0</v>
      </c>
      <c r="DP583" s="1">
        <v>0</v>
      </c>
      <c r="DQ583" s="1">
        <v>0</v>
      </c>
      <c r="DR583" s="1">
        <v>1</v>
      </c>
      <c r="DS583" s="1">
        <v>1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I583" s="4"/>
      <c r="EJ583" s="3"/>
      <c r="EK583" s="3"/>
      <c r="EL583" s="3"/>
      <c r="EM583" s="1">
        <v>137</v>
      </c>
      <c r="EN583" s="1">
        <v>86</v>
      </c>
      <c r="EO583" s="4">
        <f t="shared" si="251"/>
        <v>103</v>
      </c>
      <c r="EP583" s="3">
        <v>0</v>
      </c>
      <c r="EQ583" s="1">
        <v>109</v>
      </c>
      <c r="ER583" s="1">
        <v>1</v>
      </c>
      <c r="ES583" s="1">
        <v>20</v>
      </c>
      <c r="ET583" s="1">
        <v>0</v>
      </c>
      <c r="EU583" s="4">
        <v>36.5</v>
      </c>
      <c r="EV583" s="3">
        <v>0</v>
      </c>
      <c r="EW583" s="4">
        <v>38.299999999999997</v>
      </c>
      <c r="EX583" s="1">
        <v>98</v>
      </c>
      <c r="EY583" s="1">
        <v>0</v>
      </c>
      <c r="EZ583" s="1" t="s">
        <v>51</v>
      </c>
      <c r="FA583" s="1">
        <v>1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1</v>
      </c>
      <c r="FJ583" s="1">
        <v>1</v>
      </c>
      <c r="FK583" s="1">
        <v>0</v>
      </c>
      <c r="FL583" s="1">
        <v>0</v>
      </c>
      <c r="FM583" s="1" t="s">
        <v>104</v>
      </c>
      <c r="FN583" s="1" t="s">
        <v>82</v>
      </c>
      <c r="FO583" s="1">
        <v>0</v>
      </c>
      <c r="FP583" s="1">
        <v>1</v>
      </c>
      <c r="FQ583" s="1">
        <v>0</v>
      </c>
      <c r="FR583" s="1">
        <v>1</v>
      </c>
      <c r="FS583" s="1">
        <f t="shared" si="252"/>
        <v>2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f t="shared" si="240"/>
        <v>1</v>
      </c>
      <c r="GA583" s="1">
        <v>1</v>
      </c>
      <c r="GB583" s="1">
        <v>1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f t="shared" si="241"/>
        <v>1</v>
      </c>
      <c r="GI583" s="1">
        <v>1</v>
      </c>
      <c r="GJ583" s="1">
        <v>0</v>
      </c>
      <c r="GK583" s="1">
        <v>1</v>
      </c>
      <c r="GL583" s="1">
        <v>1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3">
        <f t="shared" si="242"/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f t="shared" si="243"/>
        <v>2</v>
      </c>
      <c r="GY583" s="1">
        <v>1</v>
      </c>
      <c r="GZ583" s="1">
        <v>0</v>
      </c>
      <c r="HA583" s="1">
        <v>0</v>
      </c>
      <c r="HB583" s="1">
        <v>1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1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1</v>
      </c>
      <c r="IE583" s="1">
        <v>0</v>
      </c>
      <c r="IF583" s="1">
        <v>1</v>
      </c>
      <c r="IG583" s="1">
        <v>1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f t="shared" si="229"/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267</v>
      </c>
      <c r="JB583" s="1">
        <v>0</v>
      </c>
      <c r="JC583" s="1">
        <v>1</v>
      </c>
      <c r="JD583" s="1">
        <v>0</v>
      </c>
      <c r="JE583" s="1">
        <v>0</v>
      </c>
      <c r="JF583" s="1">
        <v>3</v>
      </c>
      <c r="JG583" s="1">
        <v>1</v>
      </c>
      <c r="JH583" s="1">
        <v>0</v>
      </c>
      <c r="JI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1</v>
      </c>
      <c r="JT583" s="1">
        <v>1</v>
      </c>
      <c r="JU583" s="1">
        <v>0</v>
      </c>
      <c r="JV583" s="1">
        <v>0</v>
      </c>
      <c r="JW583" s="1">
        <v>0</v>
      </c>
      <c r="JX583" s="1">
        <v>0</v>
      </c>
      <c r="KB583" s="1">
        <v>0</v>
      </c>
      <c r="KC583" s="1">
        <f t="shared" si="230"/>
        <v>1</v>
      </c>
      <c r="KD583" s="1">
        <v>1</v>
      </c>
      <c r="KE583" s="1">
        <v>1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 t="s">
        <v>102</v>
      </c>
      <c r="KX583" s="1">
        <v>1</v>
      </c>
      <c r="KY583" s="1">
        <v>0</v>
      </c>
      <c r="KZ583" s="4">
        <v>17.899999999999999</v>
      </c>
      <c r="LA583" s="4">
        <v>51.5</v>
      </c>
      <c r="LB583" s="1">
        <v>8890</v>
      </c>
      <c r="LC583" s="1">
        <v>6870</v>
      </c>
      <c r="LD583" s="1">
        <v>1200</v>
      </c>
      <c r="LE583" s="1">
        <v>243000</v>
      </c>
      <c r="LF583" s="5">
        <v>1.08</v>
      </c>
      <c r="LG583" s="5">
        <v>25.5</v>
      </c>
      <c r="LH583" s="5">
        <v>0.89</v>
      </c>
      <c r="LI583" s="5">
        <v>0.33</v>
      </c>
      <c r="LJ583" s="4">
        <v>39.700000000000003</v>
      </c>
      <c r="LK583" s="1">
        <v>36.799999999999997</v>
      </c>
      <c r="LL583" s="1">
        <v>339</v>
      </c>
      <c r="LM583" s="4">
        <v>30.6</v>
      </c>
      <c r="LP583" s="4">
        <v>321</v>
      </c>
      <c r="LQ583" s="6">
        <v>3.7000000000000002E-3</v>
      </c>
      <c r="LT583" s="1">
        <v>13.9</v>
      </c>
      <c r="LV583" s="1">
        <v>1</v>
      </c>
      <c r="LW583" s="1" t="s">
        <v>479</v>
      </c>
      <c r="LX583" s="1">
        <v>0</v>
      </c>
      <c r="LY583" s="1">
        <v>1</v>
      </c>
      <c r="LZ583" s="1">
        <v>1</v>
      </c>
      <c r="MA583" s="1">
        <v>1</v>
      </c>
      <c r="MB583" s="1">
        <f t="shared" si="244"/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1</v>
      </c>
      <c r="ML583" s="1">
        <v>0</v>
      </c>
      <c r="MM583" s="1">
        <f t="shared" si="245"/>
        <v>2</v>
      </c>
      <c r="MN583" s="1">
        <v>1</v>
      </c>
      <c r="MO583" s="1">
        <v>1</v>
      </c>
      <c r="MP583" s="1">
        <v>1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 t="s">
        <v>123</v>
      </c>
      <c r="NY583" s="1">
        <v>0</v>
      </c>
      <c r="OA583" s="1">
        <v>0</v>
      </c>
      <c r="OB583" s="1">
        <v>0</v>
      </c>
      <c r="OC583" s="1">
        <v>0</v>
      </c>
      <c r="OD583" s="1">
        <v>0</v>
      </c>
      <c r="OE583" s="1">
        <f t="shared" si="246"/>
        <v>0</v>
      </c>
      <c r="OF583" s="1">
        <v>0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0</v>
      </c>
      <c r="OM583" s="1">
        <v>0</v>
      </c>
      <c r="ON583" s="1">
        <v>0</v>
      </c>
      <c r="OO583" s="1">
        <v>0</v>
      </c>
      <c r="OP583" s="1">
        <f t="shared" si="247"/>
        <v>0</v>
      </c>
      <c r="OQ583" s="1">
        <v>0</v>
      </c>
      <c r="OR583" s="1">
        <v>0</v>
      </c>
      <c r="OS583" s="1">
        <v>0</v>
      </c>
      <c r="OT583" s="1">
        <v>0</v>
      </c>
      <c r="OU583" s="1">
        <v>0</v>
      </c>
      <c r="OV583" s="1">
        <v>0</v>
      </c>
      <c r="OW583" s="1">
        <v>0</v>
      </c>
      <c r="OX583" s="1">
        <v>0</v>
      </c>
      <c r="OY583" s="1">
        <v>0</v>
      </c>
      <c r="OZ583" s="1">
        <v>0</v>
      </c>
      <c r="PA583" s="1">
        <v>0</v>
      </c>
      <c r="PB583" s="1">
        <v>0</v>
      </c>
    </row>
    <row r="584" spans="1:418" x14ac:dyDescent="0.25">
      <c r="A584" s="1">
        <v>583</v>
      </c>
      <c r="B584" s="25" t="s">
        <v>1</v>
      </c>
      <c r="C584" s="1">
        <v>1</v>
      </c>
      <c r="D584" s="1">
        <v>0</v>
      </c>
      <c r="E584" s="1">
        <v>44</v>
      </c>
      <c r="F584" s="1">
        <v>0</v>
      </c>
      <c r="G584" s="1">
        <v>1</v>
      </c>
      <c r="H584" s="1">
        <v>0</v>
      </c>
      <c r="I584" s="1">
        <v>0</v>
      </c>
      <c r="J584" s="1" t="s">
        <v>5</v>
      </c>
      <c r="K584" s="1">
        <v>1</v>
      </c>
      <c r="L584" s="1">
        <v>0</v>
      </c>
      <c r="M584" s="1">
        <v>0</v>
      </c>
      <c r="N584" s="1">
        <v>0</v>
      </c>
      <c r="O584" s="1" t="s">
        <v>271</v>
      </c>
      <c r="P584" s="1" t="s">
        <v>247</v>
      </c>
      <c r="Q584" s="1" t="s">
        <v>315</v>
      </c>
      <c r="R584" s="1" t="s">
        <v>393</v>
      </c>
      <c r="S584" s="1">
        <v>0</v>
      </c>
      <c r="T584" s="1" t="s">
        <v>495</v>
      </c>
      <c r="U584" s="1" t="s">
        <v>149</v>
      </c>
      <c r="V584" s="1" t="s">
        <v>111</v>
      </c>
      <c r="W584" s="1">
        <v>1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0</v>
      </c>
      <c r="BB584" s="1">
        <v>1</v>
      </c>
      <c r="BC584" s="1">
        <v>0</v>
      </c>
      <c r="BD584" s="1">
        <v>0</v>
      </c>
      <c r="BE584" s="1">
        <f t="shared" si="228"/>
        <v>1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1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K584" s="1" t="s">
        <v>123</v>
      </c>
      <c r="CL584" s="1">
        <v>0</v>
      </c>
      <c r="CM584" s="2">
        <v>44016</v>
      </c>
      <c r="CN584" s="2">
        <v>44017</v>
      </c>
      <c r="CO584" s="2"/>
      <c r="CP584" s="2"/>
      <c r="CQ584" s="2"/>
      <c r="CR584" s="2"/>
      <c r="CS584" s="2">
        <v>44019</v>
      </c>
      <c r="CT584" s="3"/>
      <c r="CU584" s="3">
        <f t="shared" si="248"/>
        <v>3</v>
      </c>
      <c r="CV584" s="3"/>
      <c r="CW584" s="3"/>
      <c r="CX584" s="3"/>
      <c r="CY584" s="3">
        <f t="shared" si="253"/>
        <v>3</v>
      </c>
      <c r="CZ584" s="3">
        <v>0</v>
      </c>
      <c r="DA584" s="3">
        <v>1</v>
      </c>
      <c r="DB584" s="3">
        <v>0</v>
      </c>
      <c r="DC584" s="3">
        <f t="shared" si="249"/>
        <v>1</v>
      </c>
      <c r="DD584" s="2">
        <v>44013</v>
      </c>
      <c r="DE584" s="1">
        <v>0</v>
      </c>
      <c r="DF584" s="3">
        <f t="shared" si="239"/>
        <v>3</v>
      </c>
      <c r="DG584" s="3">
        <f t="shared" si="250"/>
        <v>3</v>
      </c>
      <c r="DH584" s="1">
        <v>1</v>
      </c>
      <c r="DI584" s="1">
        <v>1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1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I584" s="4"/>
      <c r="EJ584" s="3"/>
      <c r="EK584" s="3"/>
      <c r="EL584" s="3"/>
      <c r="EM584" s="1">
        <v>119</v>
      </c>
      <c r="EN584" s="1">
        <v>75</v>
      </c>
      <c r="EO584" s="4">
        <f t="shared" si="251"/>
        <v>89.666666666666671</v>
      </c>
      <c r="EP584" s="3">
        <v>0</v>
      </c>
      <c r="EQ584" s="1">
        <v>82</v>
      </c>
      <c r="ER584" s="1">
        <v>0</v>
      </c>
      <c r="ES584" s="1">
        <v>20</v>
      </c>
      <c r="ET584" s="1">
        <v>0</v>
      </c>
      <c r="EU584" s="4">
        <v>38</v>
      </c>
      <c r="EV584" s="3">
        <v>0</v>
      </c>
      <c r="EW584" s="4">
        <v>39.299999999999997</v>
      </c>
      <c r="EX584" s="1">
        <v>89</v>
      </c>
      <c r="EY584" s="1">
        <v>1</v>
      </c>
      <c r="EZ584" s="1" t="s">
        <v>51</v>
      </c>
      <c r="FA584" s="1">
        <v>1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1</v>
      </c>
      <c r="FH584" s="1">
        <v>0</v>
      </c>
      <c r="FI584" s="1">
        <v>0</v>
      </c>
      <c r="FJ584" s="1">
        <v>1</v>
      </c>
      <c r="FK584" s="1">
        <v>0</v>
      </c>
      <c r="FL584" s="1">
        <v>0</v>
      </c>
      <c r="FM584" s="1" t="s">
        <v>104</v>
      </c>
      <c r="FN584" s="1" t="s">
        <v>83</v>
      </c>
      <c r="FO584" s="1">
        <v>0</v>
      </c>
      <c r="FP584" s="1">
        <v>0</v>
      </c>
      <c r="FQ584" s="1">
        <v>1</v>
      </c>
      <c r="FR584" s="1">
        <v>1</v>
      </c>
      <c r="FS584" s="1">
        <f t="shared" si="252"/>
        <v>2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f t="shared" si="240"/>
        <v>1</v>
      </c>
      <c r="GA584" s="1">
        <v>1</v>
      </c>
      <c r="GB584" s="1">
        <v>1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f t="shared" si="241"/>
        <v>1</v>
      </c>
      <c r="GI584" s="1">
        <v>1</v>
      </c>
      <c r="GJ584" s="1">
        <v>0</v>
      </c>
      <c r="GK584" s="1">
        <v>1</v>
      </c>
      <c r="GL584" s="1">
        <v>1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3">
        <f t="shared" si="242"/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f t="shared" si="243"/>
        <v>2</v>
      </c>
      <c r="GY584" s="1">
        <v>1</v>
      </c>
      <c r="GZ584" s="1">
        <v>0</v>
      </c>
      <c r="HA584" s="1">
        <v>0</v>
      </c>
      <c r="HB584" s="1">
        <v>1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1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1</v>
      </c>
      <c r="IE584" s="1">
        <v>0</v>
      </c>
      <c r="IF584" s="1">
        <v>1</v>
      </c>
      <c r="IG584" s="1">
        <v>1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1</v>
      </c>
      <c r="IN584" s="1">
        <v>0</v>
      </c>
      <c r="IO584" s="1">
        <v>0</v>
      </c>
      <c r="IP584" s="1">
        <v>0</v>
      </c>
      <c r="IQ584" s="1">
        <f t="shared" si="229"/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250</v>
      </c>
      <c r="JB584" s="1">
        <v>0</v>
      </c>
      <c r="JC584" s="1">
        <v>1</v>
      </c>
      <c r="JD584" s="1">
        <v>0</v>
      </c>
      <c r="JE584" s="1">
        <v>0</v>
      </c>
      <c r="JF584" s="1">
        <v>5</v>
      </c>
      <c r="JG584" s="1">
        <v>0</v>
      </c>
      <c r="JH584" s="1">
        <v>1</v>
      </c>
      <c r="JI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1</v>
      </c>
      <c r="JT584" s="1">
        <v>1</v>
      </c>
      <c r="JU584" s="1">
        <v>0</v>
      </c>
      <c r="JV584" s="1">
        <v>0</v>
      </c>
      <c r="JW584" s="1">
        <v>0</v>
      </c>
      <c r="JX584" s="1">
        <v>0</v>
      </c>
      <c r="KB584" s="1">
        <v>0</v>
      </c>
      <c r="KC584" s="1">
        <f t="shared" si="230"/>
        <v>1</v>
      </c>
      <c r="KD584" s="1">
        <v>1</v>
      </c>
      <c r="KE584" s="1">
        <v>1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 t="s">
        <v>496</v>
      </c>
      <c r="KX584" s="1">
        <v>1</v>
      </c>
      <c r="KY584" s="1">
        <v>0</v>
      </c>
      <c r="KZ584" s="4">
        <v>11.3</v>
      </c>
      <c r="LA584" s="4">
        <v>34.6</v>
      </c>
      <c r="LB584" s="1">
        <v>5510</v>
      </c>
      <c r="LC584" s="1">
        <v>4360</v>
      </c>
      <c r="LD584" s="1">
        <v>820</v>
      </c>
      <c r="LE584" s="1">
        <v>285000</v>
      </c>
      <c r="LF584" s="5">
        <v>0.74</v>
      </c>
      <c r="LV584" s="1">
        <v>0</v>
      </c>
      <c r="LX584" s="1">
        <v>0</v>
      </c>
      <c r="LY584" s="1">
        <v>0</v>
      </c>
      <c r="LZ584" s="1">
        <v>1</v>
      </c>
      <c r="MA584" s="1">
        <v>0</v>
      </c>
      <c r="MB584" s="1">
        <f t="shared" si="244"/>
        <v>1</v>
      </c>
      <c r="MC584" s="1">
        <v>1</v>
      </c>
      <c r="MD584" s="1">
        <v>1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1</v>
      </c>
      <c r="ML584" s="1">
        <v>0</v>
      </c>
      <c r="MM584" s="1">
        <f t="shared" si="245"/>
        <v>2</v>
      </c>
      <c r="MN584" s="1">
        <v>1</v>
      </c>
      <c r="MO584" s="1">
        <v>1</v>
      </c>
      <c r="MP584" s="1">
        <v>1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 t="s">
        <v>123</v>
      </c>
      <c r="NY584" s="1">
        <v>0</v>
      </c>
      <c r="OA584" s="1">
        <v>0</v>
      </c>
      <c r="OB584" s="1">
        <v>0</v>
      </c>
      <c r="OC584" s="1">
        <v>0</v>
      </c>
      <c r="OD584" s="1">
        <v>0</v>
      </c>
      <c r="OE584" s="1">
        <f t="shared" si="246"/>
        <v>0</v>
      </c>
      <c r="OF584" s="1">
        <v>0</v>
      </c>
      <c r="OG584" s="1">
        <v>0</v>
      </c>
      <c r="OH584" s="1">
        <v>0</v>
      </c>
      <c r="OI584" s="1">
        <v>0</v>
      </c>
      <c r="OJ584" s="1">
        <v>0</v>
      </c>
      <c r="OK584" s="1">
        <v>0</v>
      </c>
      <c r="OL584" s="1">
        <v>0</v>
      </c>
      <c r="OM584" s="1">
        <v>0</v>
      </c>
      <c r="ON584" s="1">
        <v>0</v>
      </c>
      <c r="OO584" s="1">
        <v>0</v>
      </c>
      <c r="OP584" s="1">
        <f t="shared" si="247"/>
        <v>0</v>
      </c>
      <c r="OQ584" s="1">
        <v>0</v>
      </c>
      <c r="OR584" s="1">
        <v>0</v>
      </c>
      <c r="OS584" s="1">
        <v>0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</row>
    <row r="585" spans="1:418" x14ac:dyDescent="0.25">
      <c r="A585" s="1">
        <v>584</v>
      </c>
      <c r="B585" s="25" t="s">
        <v>2</v>
      </c>
      <c r="C585" s="1">
        <v>0</v>
      </c>
      <c r="D585" s="1">
        <v>1</v>
      </c>
      <c r="E585" s="1">
        <v>45</v>
      </c>
      <c r="F585" s="1">
        <v>0</v>
      </c>
      <c r="G585" s="1">
        <v>1</v>
      </c>
      <c r="H585" s="1">
        <v>0</v>
      </c>
      <c r="I585" s="1">
        <v>0</v>
      </c>
      <c r="J585" s="1" t="s">
        <v>5</v>
      </c>
      <c r="K585" s="1">
        <v>1</v>
      </c>
      <c r="L585" s="1">
        <v>0</v>
      </c>
      <c r="M585" s="1">
        <v>0</v>
      </c>
      <c r="N585" s="1">
        <v>0</v>
      </c>
      <c r="O585" s="1" t="s">
        <v>271</v>
      </c>
      <c r="P585" s="1" t="s">
        <v>247</v>
      </c>
      <c r="Q585" s="1" t="s">
        <v>484</v>
      </c>
      <c r="R585" s="1" t="s">
        <v>217</v>
      </c>
      <c r="S585" s="1">
        <v>0</v>
      </c>
      <c r="T585" s="1" t="s">
        <v>495</v>
      </c>
      <c r="U585" s="1" t="s">
        <v>149</v>
      </c>
      <c r="V585" s="1" t="s">
        <v>111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0</v>
      </c>
      <c r="BE585" s="1">
        <f t="shared" si="228"/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K585" s="1" t="s">
        <v>125</v>
      </c>
      <c r="CL585" s="1">
        <v>0</v>
      </c>
      <c r="CM585" s="2">
        <v>44026</v>
      </c>
      <c r="CN585" s="2">
        <v>44027</v>
      </c>
      <c r="CO585" s="2"/>
      <c r="CP585" s="2"/>
      <c r="CQ585" s="2"/>
      <c r="CR585" s="2"/>
      <c r="CS585" s="2">
        <v>44029</v>
      </c>
      <c r="CT585" s="3"/>
      <c r="CU585" s="3">
        <f t="shared" si="248"/>
        <v>3</v>
      </c>
      <c r="CV585" s="3"/>
      <c r="CW585" s="3"/>
      <c r="CX585" s="3"/>
      <c r="CY585" s="3">
        <f t="shared" si="253"/>
        <v>3</v>
      </c>
      <c r="CZ585" s="3">
        <v>0</v>
      </c>
      <c r="DA585" s="3">
        <v>1</v>
      </c>
      <c r="DB585" s="3">
        <v>0</v>
      </c>
      <c r="DC585" s="3">
        <f t="shared" si="249"/>
        <v>1</v>
      </c>
      <c r="DD585" s="2">
        <v>44016</v>
      </c>
      <c r="DE585" s="1">
        <v>0</v>
      </c>
      <c r="DF585" s="3">
        <f t="shared" si="239"/>
        <v>10</v>
      </c>
      <c r="DG585" s="3">
        <f t="shared" si="250"/>
        <v>6</v>
      </c>
      <c r="DH585" s="1">
        <v>1</v>
      </c>
      <c r="DI585" s="1">
        <v>1</v>
      </c>
      <c r="DJ585" s="1">
        <v>1</v>
      </c>
      <c r="DK585" s="1">
        <v>0</v>
      </c>
      <c r="DL585" s="1">
        <v>0</v>
      </c>
      <c r="DM585" s="1">
        <v>0</v>
      </c>
      <c r="DN585" s="1">
        <v>1</v>
      </c>
      <c r="DO585" s="1">
        <v>0</v>
      </c>
      <c r="DP585" s="1">
        <v>0</v>
      </c>
      <c r="DQ585" s="1">
        <v>0</v>
      </c>
      <c r="DR585" s="1">
        <v>1</v>
      </c>
      <c r="DS585" s="1">
        <v>0</v>
      </c>
      <c r="DT585" s="1">
        <v>0</v>
      </c>
      <c r="DU585" s="1">
        <v>0</v>
      </c>
      <c r="DV585" s="1">
        <v>1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I585" s="4"/>
      <c r="EJ585" s="3"/>
      <c r="EK585" s="3"/>
      <c r="EL585" s="3"/>
      <c r="EM585" s="1">
        <v>122</v>
      </c>
      <c r="EN585" s="1">
        <v>80</v>
      </c>
      <c r="EO585" s="4">
        <f t="shared" si="251"/>
        <v>94</v>
      </c>
      <c r="EP585" s="3">
        <v>0</v>
      </c>
      <c r="EQ585" s="1">
        <v>82</v>
      </c>
      <c r="ER585" s="1">
        <v>0</v>
      </c>
      <c r="ES585" s="1">
        <v>23</v>
      </c>
      <c r="ET585" s="1">
        <v>0</v>
      </c>
      <c r="EU585" s="4">
        <v>37.299999999999997</v>
      </c>
      <c r="EV585" s="3">
        <v>0</v>
      </c>
      <c r="EW585" s="4">
        <v>37.299999999999997</v>
      </c>
      <c r="EX585" s="1">
        <v>86</v>
      </c>
      <c r="EY585" s="1">
        <v>1</v>
      </c>
      <c r="EZ585" s="1" t="s">
        <v>51</v>
      </c>
      <c r="FA585" s="1">
        <v>1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1</v>
      </c>
      <c r="FH585" s="1">
        <v>0</v>
      </c>
      <c r="FI585" s="1">
        <v>0</v>
      </c>
      <c r="FJ585" s="1">
        <v>1</v>
      </c>
      <c r="FK585" s="1">
        <v>0</v>
      </c>
      <c r="FL585" s="1">
        <v>0</v>
      </c>
      <c r="FM585" s="1" t="s">
        <v>104</v>
      </c>
      <c r="FN585" s="1" t="s">
        <v>83</v>
      </c>
      <c r="FO585" s="1">
        <v>0</v>
      </c>
      <c r="FP585" s="1">
        <v>0</v>
      </c>
      <c r="FQ585" s="1">
        <v>1</v>
      </c>
      <c r="FR585" s="1">
        <v>1</v>
      </c>
      <c r="FS585" s="1">
        <f t="shared" si="252"/>
        <v>3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f t="shared" si="240"/>
        <v>1</v>
      </c>
      <c r="GA585" s="1">
        <v>1</v>
      </c>
      <c r="GB585" s="1">
        <v>1</v>
      </c>
      <c r="GC585" s="1">
        <v>0</v>
      </c>
      <c r="GD585" s="1">
        <v>0</v>
      </c>
      <c r="GE585" s="1">
        <v>0</v>
      </c>
      <c r="GF585" s="1">
        <v>0</v>
      </c>
      <c r="GG585" s="1">
        <v>1</v>
      </c>
      <c r="GH585" s="1">
        <f t="shared" si="241"/>
        <v>1</v>
      </c>
      <c r="GI585" s="1">
        <v>1</v>
      </c>
      <c r="GJ585" s="1">
        <v>0</v>
      </c>
      <c r="GK585" s="1">
        <v>1</v>
      </c>
      <c r="GL585" s="1">
        <v>1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3">
        <f t="shared" si="242"/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f t="shared" si="243"/>
        <v>2</v>
      </c>
      <c r="GY585" s="1">
        <v>1</v>
      </c>
      <c r="GZ585" s="1">
        <v>0</v>
      </c>
      <c r="HA585" s="1">
        <v>0</v>
      </c>
      <c r="HB585" s="1">
        <v>1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1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  <c r="HU585" s="1">
        <v>0</v>
      </c>
      <c r="HV585" s="1">
        <v>0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1</v>
      </c>
      <c r="IE585" s="1">
        <v>0</v>
      </c>
      <c r="IF585" s="1">
        <v>1</v>
      </c>
      <c r="IG585" s="1">
        <v>1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1</v>
      </c>
      <c r="IN585" s="1">
        <v>0</v>
      </c>
      <c r="IO585" s="1">
        <v>0</v>
      </c>
      <c r="IP585" s="1">
        <v>0</v>
      </c>
      <c r="IQ585" s="1">
        <f t="shared" si="229"/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0</v>
      </c>
      <c r="JF585" s="1">
        <v>7</v>
      </c>
      <c r="JG585" s="1">
        <v>0</v>
      </c>
      <c r="JH585" s="1">
        <v>0</v>
      </c>
      <c r="JI585" s="1">
        <v>1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1</v>
      </c>
      <c r="JT585" s="1">
        <v>1</v>
      </c>
      <c r="JU585" s="1">
        <v>0</v>
      </c>
      <c r="JV585" s="1">
        <v>0</v>
      </c>
      <c r="JW585" s="1">
        <v>0</v>
      </c>
      <c r="JX585" s="1">
        <v>0</v>
      </c>
      <c r="KB585" s="1">
        <v>0</v>
      </c>
      <c r="KC585" s="1">
        <f t="shared" si="230"/>
        <v>1</v>
      </c>
      <c r="KD585" s="1">
        <v>1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1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 t="s">
        <v>102</v>
      </c>
      <c r="KX585" s="1">
        <v>1</v>
      </c>
      <c r="KY585" s="1">
        <v>0</v>
      </c>
      <c r="KZ585" s="4">
        <v>15.7</v>
      </c>
      <c r="LA585" s="4">
        <v>46.4</v>
      </c>
      <c r="LB585" s="1">
        <v>8510</v>
      </c>
      <c r="LC585" s="1">
        <v>7150</v>
      </c>
      <c r="LD585" s="1">
        <v>800</v>
      </c>
      <c r="LE585" s="1">
        <v>254000</v>
      </c>
      <c r="LF585" s="5">
        <v>1.79</v>
      </c>
      <c r="LG585" s="5">
        <v>11.6</v>
      </c>
      <c r="LH585" s="5">
        <v>0.38</v>
      </c>
      <c r="LI585" s="5">
        <v>0.16</v>
      </c>
      <c r="LJ585" s="4">
        <v>23.8</v>
      </c>
      <c r="LK585" s="1">
        <v>22.9</v>
      </c>
      <c r="LL585" s="1">
        <v>287</v>
      </c>
      <c r="LM585" s="4">
        <v>101.5</v>
      </c>
      <c r="LO585" s="4">
        <v>687</v>
      </c>
      <c r="LP585" s="4">
        <v>970</v>
      </c>
      <c r="LQ585" s="6">
        <v>2E-3</v>
      </c>
      <c r="LT585" s="1">
        <v>14.4</v>
      </c>
      <c r="LV585" s="1">
        <v>0</v>
      </c>
      <c r="LX585" s="1">
        <v>0</v>
      </c>
      <c r="LY585" s="1">
        <v>0</v>
      </c>
      <c r="LZ585" s="1">
        <v>1</v>
      </c>
      <c r="MA585" s="1">
        <v>1</v>
      </c>
      <c r="MB585" s="1">
        <f t="shared" si="244"/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1</v>
      </c>
      <c r="ML585" s="1">
        <v>0</v>
      </c>
      <c r="MM585" s="1">
        <f t="shared" si="245"/>
        <v>3</v>
      </c>
      <c r="MN585" s="1">
        <v>1</v>
      </c>
      <c r="MO585" s="1">
        <v>1</v>
      </c>
      <c r="MP585" s="1">
        <v>1</v>
      </c>
      <c r="MQ585" s="1">
        <v>1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 t="s">
        <v>123</v>
      </c>
      <c r="NY585" s="1">
        <v>0</v>
      </c>
      <c r="OA585" s="1">
        <v>0</v>
      </c>
      <c r="OB585" s="1">
        <v>0</v>
      </c>
      <c r="OC585" s="1">
        <v>0</v>
      </c>
      <c r="OD585" s="1">
        <v>0</v>
      </c>
      <c r="OE585" s="1">
        <f t="shared" si="246"/>
        <v>0</v>
      </c>
      <c r="OF585" s="1">
        <v>0</v>
      </c>
      <c r="OG585" s="1">
        <v>0</v>
      </c>
      <c r="OH585" s="1">
        <v>0</v>
      </c>
      <c r="OI585" s="1">
        <v>0</v>
      </c>
      <c r="OJ585" s="1">
        <v>0</v>
      </c>
      <c r="OK585" s="1">
        <v>0</v>
      </c>
      <c r="OL585" s="1">
        <v>0</v>
      </c>
      <c r="OM585" s="1">
        <v>0</v>
      </c>
      <c r="ON585" s="1">
        <v>0</v>
      </c>
      <c r="OO585" s="1">
        <v>0</v>
      </c>
      <c r="OP585" s="1">
        <f t="shared" si="247"/>
        <v>0</v>
      </c>
      <c r="OQ585" s="1">
        <v>0</v>
      </c>
      <c r="OR585" s="1">
        <v>0</v>
      </c>
      <c r="OS585" s="1">
        <v>0</v>
      </c>
      <c r="OT585" s="1">
        <v>0</v>
      </c>
      <c r="OU585" s="1">
        <v>0</v>
      </c>
      <c r="OV585" s="1">
        <v>0</v>
      </c>
      <c r="OW585" s="1">
        <v>0</v>
      </c>
      <c r="OX585" s="1">
        <v>0</v>
      </c>
      <c r="OY585" s="1">
        <v>0</v>
      </c>
      <c r="OZ585" s="1">
        <v>0</v>
      </c>
      <c r="PA585" s="1">
        <v>0</v>
      </c>
      <c r="PB585" s="1">
        <v>0</v>
      </c>
    </row>
    <row r="586" spans="1:418" x14ac:dyDescent="0.25">
      <c r="A586" s="1">
        <v>585</v>
      </c>
      <c r="B586" s="25" t="s">
        <v>1</v>
      </c>
      <c r="C586" s="1">
        <v>1</v>
      </c>
      <c r="D586" s="1">
        <v>0</v>
      </c>
      <c r="E586" s="1">
        <v>46</v>
      </c>
      <c r="F586" s="1">
        <v>0</v>
      </c>
      <c r="G586" s="1">
        <v>1</v>
      </c>
      <c r="H586" s="1">
        <v>0</v>
      </c>
      <c r="I586" s="1">
        <v>0</v>
      </c>
      <c r="J586" s="1" t="s">
        <v>5</v>
      </c>
      <c r="K586" s="1">
        <v>1</v>
      </c>
      <c r="L586" s="1">
        <v>0</v>
      </c>
      <c r="M586" s="1">
        <v>0</v>
      </c>
      <c r="N586" s="1">
        <v>0</v>
      </c>
      <c r="O586" s="1" t="s">
        <v>271</v>
      </c>
      <c r="P586" s="1" t="s">
        <v>247</v>
      </c>
      <c r="Q586" s="1" t="s">
        <v>324</v>
      </c>
      <c r="R586" s="1" t="s">
        <v>392</v>
      </c>
      <c r="S586" s="1">
        <v>1</v>
      </c>
      <c r="T586" s="1" t="s">
        <v>158</v>
      </c>
      <c r="U586" s="1" t="s">
        <v>149</v>
      </c>
      <c r="V586" s="1" t="s">
        <v>111</v>
      </c>
      <c r="W586" s="1">
        <v>1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0</v>
      </c>
      <c r="AM586" s="1">
        <v>0</v>
      </c>
      <c r="AN586" s="1">
        <v>0</v>
      </c>
      <c r="AO586" s="1">
        <v>0</v>
      </c>
      <c r="AP586" s="1">
        <v>1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0</v>
      </c>
      <c r="BE586" s="1">
        <f t="shared" si="228"/>
        <v>1</v>
      </c>
      <c r="BF586" s="1">
        <v>1</v>
      </c>
      <c r="BG586" s="1">
        <v>1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K586" s="1" t="s">
        <v>123</v>
      </c>
      <c r="CL586" s="1">
        <v>0</v>
      </c>
      <c r="CM586" s="2">
        <v>44059</v>
      </c>
      <c r="CN586" s="2"/>
      <c r="CO586" s="2"/>
      <c r="CP586" s="2"/>
      <c r="CQ586" s="2"/>
      <c r="CR586" s="2"/>
      <c r="CS586" s="2">
        <v>44059</v>
      </c>
      <c r="CT586" s="3"/>
      <c r="CU586" s="3">
        <f t="shared" si="248"/>
        <v>0</v>
      </c>
      <c r="CV586" s="3"/>
      <c r="CW586" s="3"/>
      <c r="CX586" s="3"/>
      <c r="CY586" s="3"/>
      <c r="CZ586" s="3">
        <v>0</v>
      </c>
      <c r="DA586" s="3">
        <v>0</v>
      </c>
      <c r="DB586" s="3">
        <v>1</v>
      </c>
      <c r="DC586" s="3">
        <f t="shared" si="249"/>
        <v>1</v>
      </c>
      <c r="DD586" s="2">
        <v>44057</v>
      </c>
      <c r="DE586" s="1">
        <v>0</v>
      </c>
      <c r="DF586" s="3">
        <f t="shared" si="239"/>
        <v>2</v>
      </c>
      <c r="DG586" s="3">
        <f t="shared" si="250"/>
        <v>5</v>
      </c>
      <c r="DH586" s="1">
        <v>1</v>
      </c>
      <c r="DI586" s="1">
        <v>0</v>
      </c>
      <c r="DJ586" s="1">
        <v>1</v>
      </c>
      <c r="DK586" s="1">
        <v>1</v>
      </c>
      <c r="DL586" s="1">
        <v>0</v>
      </c>
      <c r="DM586" s="1">
        <v>0</v>
      </c>
      <c r="DN586" s="1">
        <v>1</v>
      </c>
      <c r="DO586" s="1">
        <v>0</v>
      </c>
      <c r="DP586" s="1">
        <v>0</v>
      </c>
      <c r="DQ586" s="1">
        <v>0</v>
      </c>
      <c r="DR586" s="1">
        <v>1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96</v>
      </c>
      <c r="EH586" s="1">
        <v>1.6</v>
      </c>
      <c r="EI586" s="4">
        <f t="shared" si="238"/>
        <v>37.499999999999993</v>
      </c>
      <c r="EJ586" s="3">
        <v>0</v>
      </c>
      <c r="EK586" s="3">
        <v>0</v>
      </c>
      <c r="EL586" s="3">
        <v>1</v>
      </c>
      <c r="EM586" s="1">
        <v>158</v>
      </c>
      <c r="EN586" s="1">
        <v>100</v>
      </c>
      <c r="EO586" s="4">
        <f t="shared" si="251"/>
        <v>119.33333333333333</v>
      </c>
      <c r="EP586" s="3">
        <v>0</v>
      </c>
      <c r="EQ586" s="1">
        <v>94</v>
      </c>
      <c r="ER586" s="1">
        <v>0</v>
      </c>
      <c r="ES586" s="1">
        <v>18</v>
      </c>
      <c r="ET586" s="1">
        <v>0</v>
      </c>
      <c r="EU586" s="4">
        <v>36.5</v>
      </c>
      <c r="EV586" s="3">
        <v>0</v>
      </c>
      <c r="EW586" s="4">
        <v>36.5</v>
      </c>
      <c r="EX586" s="1">
        <v>87</v>
      </c>
      <c r="EY586" s="1">
        <v>1</v>
      </c>
      <c r="EZ586" s="1" t="s">
        <v>51</v>
      </c>
      <c r="FA586" s="1">
        <v>1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1</v>
      </c>
      <c r="FK586" s="1">
        <v>0</v>
      </c>
      <c r="FL586" s="1">
        <v>0</v>
      </c>
      <c r="FM586" s="1" t="s">
        <v>104</v>
      </c>
      <c r="FN586" s="1" t="s">
        <v>81</v>
      </c>
      <c r="FO586" s="1">
        <v>1</v>
      </c>
      <c r="FP586" s="1">
        <v>0</v>
      </c>
      <c r="FQ586" s="1">
        <v>0</v>
      </c>
      <c r="FR586" s="1">
        <v>1</v>
      </c>
      <c r="FS586" s="1">
        <f t="shared" si="252"/>
        <v>1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f t="shared" si="240"/>
        <v>1</v>
      </c>
      <c r="GA586" s="1">
        <v>1</v>
      </c>
      <c r="GB586" s="1">
        <v>1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f t="shared" si="241"/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3">
        <f t="shared" si="242"/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f t="shared" si="243"/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1</v>
      </c>
      <c r="IC586" s="1">
        <v>0</v>
      </c>
      <c r="ID586" s="1">
        <v>0</v>
      </c>
      <c r="IE586" s="1">
        <v>0</v>
      </c>
      <c r="IF586" s="1">
        <v>1</v>
      </c>
      <c r="IG586" s="1">
        <v>1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1</v>
      </c>
      <c r="IN586" s="1">
        <v>0</v>
      </c>
      <c r="IO586" s="1">
        <v>0</v>
      </c>
      <c r="IP586" s="1">
        <v>0</v>
      </c>
      <c r="IQ586" s="1">
        <f t="shared" si="229"/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F586" s="1">
        <v>6</v>
      </c>
      <c r="JG586" s="1">
        <v>0</v>
      </c>
      <c r="JH586" s="1">
        <v>1</v>
      </c>
      <c r="JI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1</v>
      </c>
      <c r="JT586" s="1">
        <v>1</v>
      </c>
      <c r="JU586" s="1">
        <v>0</v>
      </c>
      <c r="JV586" s="1">
        <v>0</v>
      </c>
      <c r="JW586" s="1">
        <v>0</v>
      </c>
      <c r="JX586" s="1">
        <v>0</v>
      </c>
      <c r="KB586" s="1">
        <v>0</v>
      </c>
      <c r="KC586" s="1">
        <f t="shared" si="230"/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 t="s">
        <v>102</v>
      </c>
      <c r="KX586" s="1">
        <v>1</v>
      </c>
      <c r="KY586" s="1">
        <v>0</v>
      </c>
      <c r="KZ586" s="4">
        <v>15.8</v>
      </c>
      <c r="LA586" s="4">
        <v>48.5</v>
      </c>
      <c r="LB586" s="1">
        <v>4249</v>
      </c>
      <c r="LC586" s="1">
        <v>2480</v>
      </c>
      <c r="LD586" s="1">
        <v>1170</v>
      </c>
      <c r="LE586" s="1">
        <v>204000</v>
      </c>
      <c r="LL586" s="1">
        <v>205</v>
      </c>
      <c r="LM586" s="4">
        <v>5.2</v>
      </c>
      <c r="LV586" s="1">
        <v>0</v>
      </c>
      <c r="LX586" s="1">
        <v>0</v>
      </c>
      <c r="LY586" s="1">
        <v>0</v>
      </c>
      <c r="LZ586" s="1">
        <v>1</v>
      </c>
      <c r="MA586" s="1">
        <v>1</v>
      </c>
      <c r="MB586" s="1">
        <f t="shared" si="244"/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f t="shared" si="245"/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 t="s">
        <v>123</v>
      </c>
      <c r="NY586" s="1">
        <v>0</v>
      </c>
      <c r="OA586" s="1">
        <v>0</v>
      </c>
      <c r="OB586" s="1">
        <v>0</v>
      </c>
      <c r="OC586" s="1">
        <v>0</v>
      </c>
      <c r="OD586" s="1">
        <v>0</v>
      </c>
      <c r="OE586" s="1">
        <f t="shared" si="246"/>
        <v>0</v>
      </c>
      <c r="OF586" s="1">
        <v>0</v>
      </c>
      <c r="OG586" s="1">
        <v>0</v>
      </c>
      <c r="OH586" s="1">
        <v>0</v>
      </c>
      <c r="OI586" s="1">
        <v>0</v>
      </c>
      <c r="OJ586" s="1">
        <v>0</v>
      </c>
      <c r="OK586" s="1">
        <v>0</v>
      </c>
      <c r="OL586" s="1">
        <v>0</v>
      </c>
      <c r="OM586" s="1">
        <v>0</v>
      </c>
      <c r="ON586" s="1">
        <v>0</v>
      </c>
      <c r="OO586" s="1">
        <v>0</v>
      </c>
      <c r="OP586" s="1">
        <f t="shared" si="247"/>
        <v>0</v>
      </c>
      <c r="OQ586" s="1">
        <v>0</v>
      </c>
      <c r="OR586" s="1">
        <v>0</v>
      </c>
      <c r="OS586" s="1">
        <v>0</v>
      </c>
      <c r="OT586" s="1">
        <v>0</v>
      </c>
      <c r="OU586" s="1">
        <v>0</v>
      </c>
      <c r="OV586" s="1">
        <v>0</v>
      </c>
      <c r="OW586" s="1">
        <v>0</v>
      </c>
      <c r="OX586" s="1">
        <v>0</v>
      </c>
      <c r="OY586" s="1">
        <v>0</v>
      </c>
      <c r="OZ586" s="1">
        <v>0</v>
      </c>
      <c r="PA586" s="1">
        <v>0</v>
      </c>
      <c r="PB586" s="1">
        <v>0</v>
      </c>
    </row>
    <row r="587" spans="1:418" x14ac:dyDescent="0.25">
      <c r="A587" s="1">
        <v>586</v>
      </c>
      <c r="B587" s="25" t="s">
        <v>2</v>
      </c>
      <c r="C587" s="1">
        <v>0</v>
      </c>
      <c r="D587" s="1">
        <v>1</v>
      </c>
      <c r="E587" s="1">
        <v>48</v>
      </c>
      <c r="F587" s="1">
        <v>0</v>
      </c>
      <c r="G587" s="1">
        <v>1</v>
      </c>
      <c r="H587" s="1">
        <v>0</v>
      </c>
      <c r="I587" s="1">
        <v>0</v>
      </c>
      <c r="J587" s="1" t="s">
        <v>5</v>
      </c>
      <c r="K587" s="1">
        <v>1</v>
      </c>
      <c r="L587" s="1">
        <v>0</v>
      </c>
      <c r="M587" s="1">
        <v>0</v>
      </c>
      <c r="N587" s="1">
        <v>0</v>
      </c>
      <c r="O587" s="1" t="s">
        <v>271</v>
      </c>
      <c r="P587" s="1" t="s">
        <v>247</v>
      </c>
      <c r="Q587" s="1" t="s">
        <v>315</v>
      </c>
      <c r="R587" s="1" t="s">
        <v>393</v>
      </c>
      <c r="S587" s="1">
        <v>0</v>
      </c>
      <c r="T587" s="1" t="s">
        <v>157</v>
      </c>
      <c r="U587" s="1" t="s">
        <v>149</v>
      </c>
      <c r="V587" s="1" t="s">
        <v>111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0</v>
      </c>
      <c r="BE587" s="1">
        <f t="shared" si="228"/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K587" s="1" t="s">
        <v>125</v>
      </c>
      <c r="CL587" s="1">
        <v>0</v>
      </c>
      <c r="CM587" s="2">
        <v>44037</v>
      </c>
      <c r="CN587" s="2">
        <v>44041</v>
      </c>
      <c r="CO587" s="2"/>
      <c r="CP587" s="2"/>
      <c r="CQ587" s="2">
        <v>44037</v>
      </c>
      <c r="CR587" s="2">
        <v>44041</v>
      </c>
      <c r="CS587" s="2">
        <v>44043</v>
      </c>
      <c r="CT587" s="3">
        <f t="shared" ref="CT587:CT641" si="254">CQ587-CM587</f>
        <v>0</v>
      </c>
      <c r="CU587" s="3">
        <f t="shared" si="248"/>
        <v>6</v>
      </c>
      <c r="CV587" s="3"/>
      <c r="CW587" s="3">
        <f>CR587-CQ587</f>
        <v>4</v>
      </c>
      <c r="CX587" s="3">
        <v>4</v>
      </c>
      <c r="CY587" s="3">
        <f>CU587-CV587-CW587</f>
        <v>2</v>
      </c>
      <c r="CZ587" s="3">
        <v>1</v>
      </c>
      <c r="DA587" s="3">
        <v>0</v>
      </c>
      <c r="DB587" s="3">
        <v>0</v>
      </c>
      <c r="DC587" s="3">
        <f t="shared" si="249"/>
        <v>1</v>
      </c>
      <c r="DD587" s="2">
        <v>44034</v>
      </c>
      <c r="DE587" s="1">
        <v>0</v>
      </c>
      <c r="DF587" s="3">
        <f t="shared" si="239"/>
        <v>3</v>
      </c>
      <c r="DG587" s="3">
        <f t="shared" si="250"/>
        <v>6</v>
      </c>
      <c r="DH587" s="1">
        <v>1</v>
      </c>
      <c r="DI587" s="1">
        <v>1</v>
      </c>
      <c r="DJ587" s="1">
        <v>1</v>
      </c>
      <c r="DK587" s="1">
        <v>0</v>
      </c>
      <c r="DL587" s="1">
        <v>0</v>
      </c>
      <c r="DM587" s="1">
        <v>0</v>
      </c>
      <c r="DN587" s="1">
        <v>0</v>
      </c>
      <c r="DO587" s="1">
        <v>1</v>
      </c>
      <c r="DP587" s="1">
        <v>0</v>
      </c>
      <c r="DQ587" s="1">
        <v>0</v>
      </c>
      <c r="DR587" s="1">
        <v>0</v>
      </c>
      <c r="DS587" s="1">
        <v>1</v>
      </c>
      <c r="DT587" s="1">
        <v>1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I587" s="4"/>
      <c r="EJ587" s="3"/>
      <c r="EK587" s="3"/>
      <c r="EL587" s="3"/>
      <c r="EM587" s="1">
        <v>120</v>
      </c>
      <c r="EN587" s="1">
        <v>67</v>
      </c>
      <c r="EO587" s="4">
        <f t="shared" si="251"/>
        <v>84.666666666666671</v>
      </c>
      <c r="EP587" s="3">
        <v>0</v>
      </c>
      <c r="EQ587" s="1">
        <v>89</v>
      </c>
      <c r="ER587" s="1">
        <v>0</v>
      </c>
      <c r="ES587" s="1">
        <v>24</v>
      </c>
      <c r="ET587" s="1">
        <v>1</v>
      </c>
      <c r="EU587" s="4">
        <v>36.9</v>
      </c>
      <c r="EV587" s="3">
        <v>0</v>
      </c>
      <c r="EW587" s="4">
        <v>40</v>
      </c>
      <c r="EX587" s="1">
        <v>75</v>
      </c>
      <c r="EY587" s="1">
        <v>1</v>
      </c>
      <c r="EZ587" s="1" t="s">
        <v>51</v>
      </c>
      <c r="FA587" s="1">
        <v>1</v>
      </c>
      <c r="FB587" s="1">
        <v>0</v>
      </c>
      <c r="FC587" s="1">
        <v>0</v>
      </c>
      <c r="FD587" s="1">
        <v>0</v>
      </c>
      <c r="FE587" s="1">
        <v>0</v>
      </c>
      <c r="FF587" s="1">
        <v>1</v>
      </c>
      <c r="FG587" s="1">
        <v>0</v>
      </c>
      <c r="FH587" s="1">
        <v>0</v>
      </c>
      <c r="FI587" s="1">
        <v>0</v>
      </c>
      <c r="FJ587" s="1">
        <v>1</v>
      </c>
      <c r="FK587" s="1">
        <v>0</v>
      </c>
      <c r="FL587" s="1">
        <v>0</v>
      </c>
      <c r="FM587" s="1" t="s">
        <v>104</v>
      </c>
      <c r="FN587" s="1" t="s">
        <v>83</v>
      </c>
      <c r="FO587" s="1">
        <v>0</v>
      </c>
      <c r="FP587" s="1">
        <v>0</v>
      </c>
      <c r="FQ587" s="1">
        <v>1</v>
      </c>
      <c r="FR587" s="1">
        <v>1</v>
      </c>
      <c r="FS587" s="1">
        <f t="shared" si="252"/>
        <v>2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f t="shared" si="240"/>
        <v>1</v>
      </c>
      <c r="GA587" s="1">
        <v>1</v>
      </c>
      <c r="GB587" s="1">
        <v>1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f t="shared" si="241"/>
        <v>1</v>
      </c>
      <c r="GI587" s="1">
        <v>1</v>
      </c>
      <c r="GJ587" s="1">
        <v>0</v>
      </c>
      <c r="GK587" s="1">
        <v>1</v>
      </c>
      <c r="GL587" s="1">
        <v>1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3">
        <f t="shared" si="242"/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f t="shared" si="243"/>
        <v>2</v>
      </c>
      <c r="GY587" s="1">
        <v>1</v>
      </c>
      <c r="GZ587" s="1">
        <v>0</v>
      </c>
      <c r="HA587" s="1">
        <v>0</v>
      </c>
      <c r="HB587" s="1">
        <v>1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1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1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f t="shared" si="229"/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225</v>
      </c>
      <c r="JB587" s="1">
        <v>0</v>
      </c>
      <c r="JC587" s="1">
        <v>1</v>
      </c>
      <c r="JD587" s="1">
        <v>0</v>
      </c>
      <c r="JE587" s="1">
        <v>0</v>
      </c>
      <c r="JF587" s="1">
        <v>7</v>
      </c>
      <c r="JG587" s="1">
        <v>0</v>
      </c>
      <c r="JH587" s="1">
        <v>0</v>
      </c>
      <c r="JI587" s="1">
        <v>1</v>
      </c>
      <c r="JJ587" s="1">
        <v>7</v>
      </c>
      <c r="JK587" s="1">
        <v>0</v>
      </c>
      <c r="JL587" s="1">
        <v>1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0</v>
      </c>
      <c r="JS587" s="1">
        <v>1</v>
      </c>
      <c r="JT587" s="1">
        <v>1</v>
      </c>
      <c r="JU587" s="1">
        <v>1</v>
      </c>
      <c r="JV587" s="1">
        <v>1</v>
      </c>
      <c r="JW587" s="1">
        <v>1</v>
      </c>
      <c r="JX587" s="1">
        <v>0</v>
      </c>
      <c r="KB587" s="1">
        <v>0</v>
      </c>
      <c r="KC587" s="1">
        <f t="shared" si="230"/>
        <v>2</v>
      </c>
      <c r="KD587" s="1">
        <v>1</v>
      </c>
      <c r="KE587" s="1">
        <v>1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1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 t="s">
        <v>102</v>
      </c>
      <c r="KX587" s="1">
        <v>1</v>
      </c>
      <c r="KY587" s="1">
        <v>0</v>
      </c>
      <c r="KZ587" s="4">
        <v>15.6</v>
      </c>
      <c r="LA587" s="4">
        <v>47.7</v>
      </c>
      <c r="LB587" s="1">
        <v>9450</v>
      </c>
      <c r="LC587" s="1">
        <v>7640</v>
      </c>
      <c r="LD587" s="1">
        <v>970</v>
      </c>
      <c r="LE587" s="1">
        <v>264000</v>
      </c>
      <c r="LF587" s="5">
        <v>0.9</v>
      </c>
      <c r="LG587" s="5">
        <v>13</v>
      </c>
      <c r="LJ587" s="4">
        <v>121</v>
      </c>
      <c r="LK587" s="1">
        <v>53</v>
      </c>
      <c r="LL587" s="1">
        <v>414</v>
      </c>
      <c r="LM587" s="4">
        <v>214</v>
      </c>
      <c r="LQ587" s="6">
        <v>2.3E-3</v>
      </c>
      <c r="LV587" s="1">
        <v>0</v>
      </c>
      <c r="LX587" s="1">
        <v>0</v>
      </c>
      <c r="LY587" s="1">
        <v>0</v>
      </c>
      <c r="LZ587" s="1">
        <v>1</v>
      </c>
      <c r="MA587" s="1">
        <v>0</v>
      </c>
      <c r="MB587" s="1">
        <f t="shared" si="244"/>
        <v>2</v>
      </c>
      <c r="MC587" s="1">
        <v>1</v>
      </c>
      <c r="MD587" s="1">
        <v>1</v>
      </c>
      <c r="ME587" s="1">
        <v>0</v>
      </c>
      <c r="MF587" s="1">
        <v>0</v>
      </c>
      <c r="MG587" s="1">
        <v>1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f t="shared" si="245"/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 t="s">
        <v>482</v>
      </c>
      <c r="NC587" s="4">
        <v>16.100000000000001</v>
      </c>
      <c r="ND587" s="4">
        <v>43.7</v>
      </c>
      <c r="NE587" s="1">
        <v>8650</v>
      </c>
      <c r="NF587" s="1">
        <v>7770</v>
      </c>
      <c r="NG587" s="1">
        <v>840</v>
      </c>
      <c r="NH587" s="1">
        <v>302000</v>
      </c>
      <c r="NI587" s="5">
        <v>0.82</v>
      </c>
      <c r="NJ587" s="5">
        <v>13</v>
      </c>
      <c r="NM587" s="4">
        <v>121</v>
      </c>
      <c r="NN587" s="1">
        <v>53</v>
      </c>
      <c r="NO587" s="1">
        <v>243</v>
      </c>
      <c r="NP587" s="4">
        <v>8.64</v>
      </c>
      <c r="NR587" s="4">
        <v>843</v>
      </c>
      <c r="NS587" s="1">
        <v>699</v>
      </c>
      <c r="NY587" s="1">
        <v>0</v>
      </c>
      <c r="OA587" s="1">
        <v>0</v>
      </c>
      <c r="OB587" s="1">
        <v>0</v>
      </c>
      <c r="OC587" s="1">
        <v>0</v>
      </c>
      <c r="OD587" s="1">
        <v>0</v>
      </c>
      <c r="OE587" s="1">
        <f t="shared" si="246"/>
        <v>0</v>
      </c>
      <c r="OF587" s="1">
        <v>0</v>
      </c>
      <c r="OG587" s="1">
        <v>0</v>
      </c>
      <c r="OH587" s="1">
        <v>0</v>
      </c>
      <c r="OI587" s="1">
        <v>0</v>
      </c>
      <c r="OJ587" s="1">
        <v>0</v>
      </c>
      <c r="OK587" s="1">
        <v>0</v>
      </c>
      <c r="OL587" s="1">
        <v>0</v>
      </c>
      <c r="OM587" s="1">
        <v>0</v>
      </c>
      <c r="ON587" s="1">
        <v>0</v>
      </c>
      <c r="OO587" s="1">
        <v>0</v>
      </c>
      <c r="OP587" s="1">
        <f t="shared" si="247"/>
        <v>0</v>
      </c>
      <c r="OQ587" s="1">
        <v>0</v>
      </c>
      <c r="OR587" s="1">
        <v>0</v>
      </c>
      <c r="OS587" s="1">
        <v>0</v>
      </c>
      <c r="OT587" s="1">
        <v>0</v>
      </c>
      <c r="OU587" s="1">
        <v>0</v>
      </c>
      <c r="OV587" s="1">
        <v>0</v>
      </c>
      <c r="OW587" s="1">
        <v>0</v>
      </c>
      <c r="OX587" s="1">
        <v>0</v>
      </c>
      <c r="OY587" s="1">
        <v>0</v>
      </c>
      <c r="OZ587" s="1">
        <v>0</v>
      </c>
      <c r="PA587" s="1">
        <v>0</v>
      </c>
      <c r="PB587" s="1">
        <v>0</v>
      </c>
    </row>
    <row r="588" spans="1:418" x14ac:dyDescent="0.25">
      <c r="A588" s="1">
        <v>587</v>
      </c>
      <c r="B588" s="25" t="s">
        <v>2</v>
      </c>
      <c r="C588" s="1">
        <v>0</v>
      </c>
      <c r="D588" s="1">
        <v>1</v>
      </c>
      <c r="E588" s="1">
        <v>53</v>
      </c>
      <c r="F588" s="1">
        <v>0</v>
      </c>
      <c r="G588" s="1">
        <v>1</v>
      </c>
      <c r="H588" s="1">
        <v>0</v>
      </c>
      <c r="I588" s="1">
        <v>0</v>
      </c>
      <c r="J588" s="1" t="s">
        <v>5</v>
      </c>
      <c r="K588" s="1">
        <v>1</v>
      </c>
      <c r="L588" s="1">
        <v>0</v>
      </c>
      <c r="M588" s="1">
        <v>0</v>
      </c>
      <c r="N588" s="1">
        <v>0</v>
      </c>
      <c r="O588" s="1" t="s">
        <v>271</v>
      </c>
      <c r="P588" s="1" t="s">
        <v>247</v>
      </c>
      <c r="Q588" s="1" t="s">
        <v>319</v>
      </c>
      <c r="R588" s="1" t="s">
        <v>392</v>
      </c>
      <c r="S588" s="1">
        <v>1</v>
      </c>
      <c r="T588" s="1" t="s">
        <v>158</v>
      </c>
      <c r="U588" s="1" t="s">
        <v>149</v>
      </c>
      <c r="V588" s="1" t="s">
        <v>111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1</v>
      </c>
      <c r="BA588" s="1">
        <v>0</v>
      </c>
      <c r="BB588" s="1">
        <v>1</v>
      </c>
      <c r="BC588" s="1">
        <v>0</v>
      </c>
      <c r="BD588" s="1">
        <v>0</v>
      </c>
      <c r="BE588" s="1">
        <f t="shared" si="228"/>
        <v>1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1</v>
      </c>
      <c r="BS588" s="1">
        <v>1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K588" s="1" t="s">
        <v>125</v>
      </c>
      <c r="CL588" s="1">
        <v>0</v>
      </c>
      <c r="CM588" s="2">
        <v>44047</v>
      </c>
      <c r="CN588" s="2"/>
      <c r="CO588" s="2"/>
      <c r="CP588" s="2"/>
      <c r="CQ588" s="2"/>
      <c r="CR588" s="2"/>
      <c r="CS588" s="2">
        <v>44047</v>
      </c>
      <c r="CT588" s="3"/>
      <c r="CU588" s="3">
        <f t="shared" si="248"/>
        <v>0</v>
      </c>
      <c r="CV588" s="3"/>
      <c r="CW588" s="3"/>
      <c r="CX588" s="3"/>
      <c r="CY588" s="3"/>
      <c r="CZ588" s="3">
        <v>0</v>
      </c>
      <c r="DA588" s="3">
        <v>0</v>
      </c>
      <c r="DB588" s="3">
        <v>1</v>
      </c>
      <c r="DC588" s="3">
        <f t="shared" si="249"/>
        <v>1</v>
      </c>
      <c r="DD588" s="2">
        <v>44044</v>
      </c>
      <c r="DE588" s="1">
        <v>0</v>
      </c>
      <c r="DF588" s="3">
        <f t="shared" si="239"/>
        <v>3</v>
      </c>
      <c r="DG588" s="3">
        <f t="shared" si="250"/>
        <v>7</v>
      </c>
      <c r="DH588" s="1">
        <v>1</v>
      </c>
      <c r="DI588" s="1">
        <v>1</v>
      </c>
      <c r="DJ588" s="1">
        <v>1</v>
      </c>
      <c r="DK588" s="1">
        <v>1</v>
      </c>
      <c r="DL588" s="1">
        <v>0</v>
      </c>
      <c r="DM588" s="1">
        <v>0</v>
      </c>
      <c r="DN588" s="1">
        <v>1</v>
      </c>
      <c r="DO588" s="1">
        <v>0</v>
      </c>
      <c r="DP588" s="1">
        <v>0</v>
      </c>
      <c r="DQ588" s="1">
        <v>0</v>
      </c>
      <c r="DR588" s="1">
        <v>1</v>
      </c>
      <c r="DS588" s="1">
        <v>1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I588" s="4"/>
      <c r="EJ588" s="3"/>
      <c r="EK588" s="3"/>
      <c r="EL588" s="3"/>
      <c r="EM588" s="1">
        <v>116</v>
      </c>
      <c r="EN588" s="1">
        <v>78</v>
      </c>
      <c r="EO588" s="4">
        <f t="shared" si="251"/>
        <v>90.666666666666671</v>
      </c>
      <c r="EP588" s="3">
        <v>0</v>
      </c>
      <c r="EQ588" s="1">
        <v>74</v>
      </c>
      <c r="ER588" s="1">
        <v>0</v>
      </c>
      <c r="ES588" s="1">
        <v>18</v>
      </c>
      <c r="ET588" s="1">
        <v>0</v>
      </c>
      <c r="EU588" s="4">
        <v>35.5</v>
      </c>
      <c r="EV588" s="3">
        <v>0</v>
      </c>
      <c r="EW588" s="4">
        <v>36.5</v>
      </c>
      <c r="EX588" s="1">
        <v>92</v>
      </c>
      <c r="EY588" s="1">
        <v>0</v>
      </c>
      <c r="EZ588" s="1" t="s">
        <v>51</v>
      </c>
      <c r="FA588" s="1">
        <v>1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1</v>
      </c>
      <c r="FK588" s="1">
        <v>0</v>
      </c>
      <c r="FL588" s="1">
        <v>0</v>
      </c>
      <c r="FM588" s="1" t="s">
        <v>104</v>
      </c>
      <c r="FN588" s="1" t="s">
        <v>81</v>
      </c>
      <c r="FO588" s="1">
        <v>1</v>
      </c>
      <c r="FP588" s="1">
        <v>0</v>
      </c>
      <c r="FQ588" s="1">
        <v>0</v>
      </c>
      <c r="FR588" s="1">
        <v>0</v>
      </c>
      <c r="FS588" s="1">
        <f t="shared" si="252"/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f t="shared" si="240"/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f t="shared" si="241"/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3">
        <f t="shared" si="242"/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f t="shared" si="243"/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f t="shared" si="229"/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F588" s="1">
        <v>3</v>
      </c>
      <c r="JG588" s="1">
        <v>1</v>
      </c>
      <c r="JH588" s="1">
        <v>0</v>
      </c>
      <c r="JI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KB588" s="1">
        <v>0</v>
      </c>
      <c r="KC588" s="1">
        <f t="shared" si="230"/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 t="s">
        <v>102</v>
      </c>
      <c r="KX588" s="1">
        <v>1</v>
      </c>
      <c r="KY588" s="1">
        <v>0</v>
      </c>
      <c r="LV588" s="1">
        <v>0</v>
      </c>
      <c r="LX588" s="1">
        <v>0</v>
      </c>
      <c r="LY588" s="1">
        <v>0</v>
      </c>
      <c r="LZ588" s="1">
        <v>1</v>
      </c>
      <c r="MA588" s="1">
        <v>1</v>
      </c>
      <c r="MB588" s="1">
        <f t="shared" si="244"/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f t="shared" si="245"/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 t="s">
        <v>123</v>
      </c>
      <c r="NY588" s="1">
        <v>0</v>
      </c>
      <c r="OA588" s="1">
        <v>0</v>
      </c>
      <c r="OB588" s="1">
        <v>0</v>
      </c>
      <c r="OC588" s="1">
        <v>0</v>
      </c>
      <c r="OD588" s="1">
        <v>0</v>
      </c>
      <c r="OE588" s="1">
        <f t="shared" si="246"/>
        <v>0</v>
      </c>
      <c r="OF588" s="1">
        <v>0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0</v>
      </c>
      <c r="OM588" s="1">
        <v>0</v>
      </c>
      <c r="ON588" s="1">
        <v>0</v>
      </c>
      <c r="OO588" s="1">
        <v>0</v>
      </c>
      <c r="OP588" s="1">
        <f t="shared" si="247"/>
        <v>0</v>
      </c>
      <c r="OQ588" s="1">
        <v>0</v>
      </c>
      <c r="OR588" s="1">
        <v>0</v>
      </c>
      <c r="OS588" s="1">
        <v>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0</v>
      </c>
    </row>
    <row r="589" spans="1:418" x14ac:dyDescent="0.25">
      <c r="A589" s="1">
        <v>588</v>
      </c>
      <c r="B589" s="25" t="s">
        <v>2</v>
      </c>
      <c r="C589" s="1">
        <v>0</v>
      </c>
      <c r="D589" s="1">
        <v>1</v>
      </c>
      <c r="E589" s="1">
        <v>53</v>
      </c>
      <c r="F589" s="1">
        <v>0</v>
      </c>
      <c r="G589" s="1">
        <v>1</v>
      </c>
      <c r="H589" s="1">
        <v>0</v>
      </c>
      <c r="I589" s="1">
        <v>0</v>
      </c>
      <c r="J589" s="1" t="s">
        <v>5</v>
      </c>
      <c r="K589" s="1">
        <v>1</v>
      </c>
      <c r="L589" s="1">
        <v>0</v>
      </c>
      <c r="M589" s="1">
        <v>0</v>
      </c>
      <c r="N589" s="1">
        <v>0</v>
      </c>
      <c r="O589" s="1" t="s">
        <v>271</v>
      </c>
      <c r="P589" s="1" t="s">
        <v>247</v>
      </c>
      <c r="Q589" s="1" t="s">
        <v>315</v>
      </c>
      <c r="R589" s="1" t="s">
        <v>393</v>
      </c>
      <c r="S589" s="1">
        <v>0</v>
      </c>
      <c r="T589" s="1" t="s">
        <v>495</v>
      </c>
      <c r="U589" s="1" t="s">
        <v>149</v>
      </c>
      <c r="V589" s="1" t="s">
        <v>111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1</v>
      </c>
      <c r="BA589" s="1">
        <v>0</v>
      </c>
      <c r="BB589" s="1">
        <v>1</v>
      </c>
      <c r="BC589" s="1">
        <v>0</v>
      </c>
      <c r="BD589" s="1">
        <v>0</v>
      </c>
      <c r="BE589" s="1">
        <f t="shared" si="228"/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K589" s="1" t="s">
        <v>125</v>
      </c>
      <c r="CL589" s="1">
        <v>0</v>
      </c>
      <c r="CM589" s="2">
        <v>44037</v>
      </c>
      <c r="CN589" s="2">
        <v>44038</v>
      </c>
      <c r="CO589" s="2"/>
      <c r="CP589" s="2"/>
      <c r="CQ589" s="2"/>
      <c r="CR589" s="2"/>
      <c r="CS589" s="2">
        <v>44045</v>
      </c>
      <c r="CT589" s="3"/>
      <c r="CU589" s="3">
        <f t="shared" si="248"/>
        <v>8</v>
      </c>
      <c r="CV589" s="3"/>
      <c r="CW589" s="3"/>
      <c r="CX589" s="3"/>
      <c r="CY589" s="3">
        <f t="shared" ref="CY589:CY590" si="255">CU589-CV589-CW589</f>
        <v>8</v>
      </c>
      <c r="CZ589" s="3">
        <v>0</v>
      </c>
      <c r="DA589" s="3">
        <v>1</v>
      </c>
      <c r="DB589" s="3">
        <v>0</v>
      </c>
      <c r="DC589" s="3">
        <f t="shared" si="249"/>
        <v>1</v>
      </c>
      <c r="DD589" s="2">
        <v>44027</v>
      </c>
      <c r="DE589" s="1">
        <v>0</v>
      </c>
      <c r="DF589" s="3">
        <f t="shared" si="239"/>
        <v>10</v>
      </c>
      <c r="DG589" s="3">
        <f t="shared" si="250"/>
        <v>4</v>
      </c>
      <c r="DH589" s="1">
        <v>1</v>
      </c>
      <c r="DI589" s="1">
        <v>1</v>
      </c>
      <c r="DJ589" s="1">
        <v>0</v>
      </c>
      <c r="DK589" s="1">
        <v>1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1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21"/>
      <c r="EI589" s="4"/>
      <c r="EJ589" s="3"/>
      <c r="EK589" s="3"/>
      <c r="EL589" s="3"/>
      <c r="EO589" s="4"/>
      <c r="EP589" s="3"/>
      <c r="EV589" s="3"/>
      <c r="EZ589" s="1" t="s">
        <v>51</v>
      </c>
      <c r="FA589" s="1">
        <v>1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1</v>
      </c>
      <c r="FK589" s="1">
        <v>0</v>
      </c>
      <c r="FL589" s="1">
        <v>0</v>
      </c>
      <c r="FM589" s="1" t="s">
        <v>104</v>
      </c>
      <c r="FN589" s="1" t="s">
        <v>81</v>
      </c>
      <c r="FO589" s="1">
        <v>1</v>
      </c>
      <c r="FP589" s="1">
        <v>0</v>
      </c>
      <c r="FQ589" s="1">
        <v>0</v>
      </c>
      <c r="FR589" s="1">
        <v>0</v>
      </c>
      <c r="FS589" s="1">
        <f t="shared" si="252"/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f t="shared" si="240"/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f t="shared" si="241"/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3">
        <f t="shared" si="242"/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f t="shared" si="243"/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0</v>
      </c>
      <c r="IB589" s="1">
        <v>0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f t="shared" si="229"/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F589" s="1">
        <v>0</v>
      </c>
      <c r="JG589" s="1">
        <v>1</v>
      </c>
      <c r="JH589" s="1">
        <v>0</v>
      </c>
      <c r="JI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KB589" s="1">
        <v>0</v>
      </c>
      <c r="KC589" s="1">
        <f t="shared" si="230"/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 t="s">
        <v>102</v>
      </c>
      <c r="KX589" s="1">
        <v>1</v>
      </c>
      <c r="KY589" s="1">
        <v>0</v>
      </c>
      <c r="KZ589" s="4">
        <v>15</v>
      </c>
      <c r="LA589" s="4">
        <v>43.1</v>
      </c>
      <c r="LB589" s="1">
        <v>1520</v>
      </c>
      <c r="LC589" s="1">
        <v>1170</v>
      </c>
      <c r="LD589" s="1">
        <v>197</v>
      </c>
      <c r="LE589" s="1">
        <v>197000</v>
      </c>
      <c r="LF589" s="5">
        <v>0.91</v>
      </c>
      <c r="LG589" s="5">
        <v>13.1</v>
      </c>
      <c r="LL589" s="1">
        <v>168</v>
      </c>
      <c r="LM589" s="4">
        <v>5.33</v>
      </c>
      <c r="LV589" s="1">
        <v>0</v>
      </c>
      <c r="LX589" s="1">
        <v>0</v>
      </c>
      <c r="LY589" s="1">
        <v>0</v>
      </c>
      <c r="LZ589" s="1">
        <v>1</v>
      </c>
      <c r="MA589" s="1">
        <v>0</v>
      </c>
      <c r="MB589" s="1">
        <f t="shared" si="244"/>
        <v>1</v>
      </c>
      <c r="MC589" s="1">
        <v>1</v>
      </c>
      <c r="MD589" s="1">
        <v>1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1</v>
      </c>
      <c r="ML589" s="1">
        <v>0</v>
      </c>
      <c r="MM589" s="1">
        <f t="shared" si="245"/>
        <v>2</v>
      </c>
      <c r="MN589" s="1">
        <v>1</v>
      </c>
      <c r="MO589" s="1">
        <v>1</v>
      </c>
      <c r="MP589" s="1">
        <v>1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 t="s">
        <v>123</v>
      </c>
      <c r="NY589" s="1">
        <v>0</v>
      </c>
      <c r="OA589" s="1">
        <v>0</v>
      </c>
      <c r="OB589" s="1">
        <v>0</v>
      </c>
      <c r="OC589" s="1">
        <v>0</v>
      </c>
      <c r="OD589" s="1">
        <v>0</v>
      </c>
      <c r="OE589" s="1">
        <f t="shared" si="246"/>
        <v>0</v>
      </c>
      <c r="OF589" s="1">
        <v>0</v>
      </c>
      <c r="OG589" s="1">
        <v>0</v>
      </c>
      <c r="OH589" s="1">
        <v>0</v>
      </c>
      <c r="OI589" s="1">
        <v>0</v>
      </c>
      <c r="OJ589" s="1">
        <v>0</v>
      </c>
      <c r="OK589" s="1">
        <v>0</v>
      </c>
      <c r="OL589" s="1">
        <v>0</v>
      </c>
      <c r="OM589" s="1">
        <v>0</v>
      </c>
      <c r="ON589" s="1">
        <v>0</v>
      </c>
      <c r="OO589" s="1">
        <v>0</v>
      </c>
      <c r="OP589" s="1">
        <f t="shared" si="247"/>
        <v>0</v>
      </c>
      <c r="OQ589" s="1">
        <v>0</v>
      </c>
      <c r="OR589" s="1">
        <v>0</v>
      </c>
      <c r="OS589" s="1">
        <v>0</v>
      </c>
      <c r="OT589" s="1">
        <v>0</v>
      </c>
      <c r="OU589" s="1">
        <v>0</v>
      </c>
      <c r="OV589" s="1">
        <v>0</v>
      </c>
      <c r="OW589" s="1">
        <v>0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</row>
    <row r="590" spans="1:418" x14ac:dyDescent="0.25">
      <c r="A590" s="1">
        <v>589</v>
      </c>
      <c r="B590" s="25" t="s">
        <v>2</v>
      </c>
      <c r="C590" s="1">
        <v>0</v>
      </c>
      <c r="D590" s="1">
        <v>1</v>
      </c>
      <c r="E590" s="1">
        <v>53</v>
      </c>
      <c r="F590" s="1">
        <v>0</v>
      </c>
      <c r="G590" s="1">
        <v>1</v>
      </c>
      <c r="H590" s="1">
        <v>0</v>
      </c>
      <c r="I590" s="1">
        <v>0</v>
      </c>
      <c r="J590" s="1" t="s">
        <v>5</v>
      </c>
      <c r="K590" s="1">
        <v>1</v>
      </c>
      <c r="L590" s="1">
        <v>0</v>
      </c>
      <c r="M590" s="1">
        <v>0</v>
      </c>
      <c r="N590" s="1">
        <v>0</v>
      </c>
      <c r="O590" s="1" t="s">
        <v>271</v>
      </c>
      <c r="P590" s="1" t="s">
        <v>247</v>
      </c>
      <c r="Q590" s="1" t="s">
        <v>315</v>
      </c>
      <c r="R590" s="1" t="s">
        <v>393</v>
      </c>
      <c r="S590" s="1">
        <v>0</v>
      </c>
      <c r="T590" s="1" t="s">
        <v>495</v>
      </c>
      <c r="U590" s="1" t="s">
        <v>149</v>
      </c>
      <c r="V590" s="1" t="s">
        <v>111</v>
      </c>
      <c r="W590" s="1">
        <v>1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0</v>
      </c>
      <c r="AM590" s="1">
        <v>0</v>
      </c>
      <c r="AN590" s="1">
        <v>0</v>
      </c>
      <c r="AO590" s="1">
        <v>1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3</v>
      </c>
      <c r="BA590" s="1">
        <v>0</v>
      </c>
      <c r="BB590" s="1">
        <v>0</v>
      </c>
      <c r="BC590" s="1">
        <v>1</v>
      </c>
      <c r="BD590" s="1">
        <v>0</v>
      </c>
      <c r="BE590" s="1">
        <f t="shared" si="228"/>
        <v>2</v>
      </c>
      <c r="BF590" s="1">
        <v>1</v>
      </c>
      <c r="BG590" s="1">
        <v>1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1</v>
      </c>
      <c r="BS590" s="1">
        <v>1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K590" s="1" t="s">
        <v>125</v>
      </c>
      <c r="CL590" s="1">
        <v>0</v>
      </c>
      <c r="CM590" s="2">
        <v>44028</v>
      </c>
      <c r="CN590" s="2">
        <v>44028</v>
      </c>
      <c r="CO590" s="2"/>
      <c r="CP590" s="2"/>
      <c r="CQ590" s="2"/>
      <c r="CR590" s="2"/>
      <c r="CS590" s="2">
        <v>44031</v>
      </c>
      <c r="CT590" s="3"/>
      <c r="CU590" s="3">
        <f t="shared" si="248"/>
        <v>3</v>
      </c>
      <c r="CV590" s="3"/>
      <c r="CW590" s="3"/>
      <c r="CX590" s="3"/>
      <c r="CY590" s="3">
        <f t="shared" si="255"/>
        <v>3</v>
      </c>
      <c r="CZ590" s="3">
        <v>0</v>
      </c>
      <c r="DA590" s="3">
        <v>1</v>
      </c>
      <c r="DB590" s="3">
        <v>0</v>
      </c>
      <c r="DC590" s="3">
        <f t="shared" si="249"/>
        <v>1</v>
      </c>
      <c r="DD590" s="2">
        <v>44025</v>
      </c>
      <c r="DE590" s="1">
        <v>0</v>
      </c>
      <c r="DF590" s="3">
        <f t="shared" si="239"/>
        <v>3</v>
      </c>
      <c r="DG590" s="3">
        <f t="shared" si="250"/>
        <v>4</v>
      </c>
      <c r="DH590" s="1">
        <v>0</v>
      </c>
      <c r="DI590" s="1">
        <v>1</v>
      </c>
      <c r="DJ590" s="1">
        <v>0</v>
      </c>
      <c r="DK590" s="1">
        <v>0</v>
      </c>
      <c r="DL590" s="1">
        <v>0</v>
      </c>
      <c r="DM590" s="1">
        <v>0</v>
      </c>
      <c r="DN590" s="1">
        <v>1</v>
      </c>
      <c r="DO590" s="1">
        <v>1</v>
      </c>
      <c r="DP590" s="1">
        <v>0</v>
      </c>
      <c r="DQ590" s="1">
        <v>0</v>
      </c>
      <c r="DR590" s="1">
        <v>1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I590" s="4"/>
      <c r="EJ590" s="3"/>
      <c r="EK590" s="3"/>
      <c r="EL590" s="3"/>
      <c r="EM590" s="1">
        <v>160</v>
      </c>
      <c r="EN590" s="1">
        <v>104</v>
      </c>
      <c r="EO590" s="4">
        <f t="shared" si="251"/>
        <v>122.66666666666667</v>
      </c>
      <c r="EP590" s="3">
        <v>0</v>
      </c>
      <c r="EQ590" s="1">
        <v>64</v>
      </c>
      <c r="ER590" s="1">
        <v>0</v>
      </c>
      <c r="ES590" s="1">
        <v>19</v>
      </c>
      <c r="ET590" s="1">
        <v>0</v>
      </c>
      <c r="EU590" s="4">
        <v>36.5</v>
      </c>
      <c r="EV590" s="3">
        <v>0</v>
      </c>
      <c r="EW590" s="4">
        <v>36.5</v>
      </c>
      <c r="EX590" s="1">
        <v>92</v>
      </c>
      <c r="EY590" s="1">
        <v>0</v>
      </c>
      <c r="EZ590" s="1" t="s">
        <v>51</v>
      </c>
      <c r="FA590" s="1">
        <v>1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1</v>
      </c>
      <c r="FK590" s="1">
        <v>0</v>
      </c>
      <c r="FL590" s="1">
        <v>0</v>
      </c>
      <c r="FM590" s="1" t="s">
        <v>104</v>
      </c>
      <c r="FN590" s="1" t="s">
        <v>81</v>
      </c>
      <c r="FO590" s="1">
        <v>1</v>
      </c>
      <c r="FP590" s="1">
        <v>0</v>
      </c>
      <c r="FQ590" s="1">
        <v>0</v>
      </c>
      <c r="FR590" s="1">
        <v>0</v>
      </c>
      <c r="FS590" s="1">
        <f t="shared" si="252"/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f t="shared" si="240"/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f t="shared" si="241"/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3">
        <f t="shared" si="242"/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f t="shared" si="243"/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</v>
      </c>
      <c r="HP590" s="1">
        <v>0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0</v>
      </c>
      <c r="IF590" s="1">
        <v>0</v>
      </c>
      <c r="IG590" s="1">
        <v>0</v>
      </c>
      <c r="IH590" s="1">
        <v>0</v>
      </c>
      <c r="II590" s="1">
        <v>0</v>
      </c>
      <c r="IJ590" s="1">
        <v>0</v>
      </c>
      <c r="IK590" s="1">
        <v>0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f t="shared" si="229"/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0</v>
      </c>
      <c r="IZ590" s="1">
        <v>0</v>
      </c>
      <c r="JF590" s="1">
        <v>2</v>
      </c>
      <c r="JG590" s="1">
        <v>1</v>
      </c>
      <c r="JH590" s="1">
        <v>0</v>
      </c>
      <c r="JI590" s="1">
        <v>0</v>
      </c>
      <c r="JK590" s="1">
        <v>0</v>
      </c>
      <c r="JL590" s="1">
        <v>0</v>
      </c>
      <c r="JM590" s="1">
        <v>0</v>
      </c>
      <c r="JN590" s="1">
        <v>0</v>
      </c>
      <c r="JO590" s="1">
        <v>0</v>
      </c>
      <c r="JP590" s="1">
        <v>0</v>
      </c>
      <c r="JQ590" s="1">
        <v>0</v>
      </c>
      <c r="JR590" s="1">
        <v>0</v>
      </c>
      <c r="JS590" s="1">
        <v>0</v>
      </c>
      <c r="JT590" s="1">
        <v>0</v>
      </c>
      <c r="JU590" s="1">
        <v>0</v>
      </c>
      <c r="JV590" s="1">
        <v>0</v>
      </c>
      <c r="JW590" s="1">
        <v>0</v>
      </c>
      <c r="JX590" s="1">
        <v>0</v>
      </c>
      <c r="KB590" s="1">
        <v>0</v>
      </c>
      <c r="KC590" s="1">
        <f t="shared" si="230"/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 t="s">
        <v>102</v>
      </c>
      <c r="KX590" s="1">
        <v>1</v>
      </c>
      <c r="KY590" s="1">
        <v>0</v>
      </c>
      <c r="KZ590" s="4">
        <v>15.8</v>
      </c>
      <c r="LA590" s="4">
        <v>47</v>
      </c>
      <c r="LB590" s="1">
        <v>5400</v>
      </c>
      <c r="LC590" s="1">
        <v>4230</v>
      </c>
      <c r="LD590" s="1">
        <v>570</v>
      </c>
      <c r="LE590" s="1">
        <v>290000</v>
      </c>
      <c r="LF590" s="5">
        <v>0.7</v>
      </c>
      <c r="LG590" s="5">
        <v>13.1</v>
      </c>
      <c r="LH590" s="5">
        <v>0.97</v>
      </c>
      <c r="LI590" s="5">
        <v>0.42</v>
      </c>
      <c r="LJ590" s="4">
        <v>83</v>
      </c>
      <c r="LK590" s="1">
        <v>88</v>
      </c>
      <c r="LL590" s="1">
        <v>387</v>
      </c>
      <c r="LM590" s="4">
        <v>69.3</v>
      </c>
      <c r="LQ590" s="1">
        <v>3.5000000000000001E-3</v>
      </c>
      <c r="LV590" s="1">
        <v>0</v>
      </c>
      <c r="LX590" s="1">
        <v>0</v>
      </c>
      <c r="LY590" s="1">
        <v>0</v>
      </c>
      <c r="LZ590" s="1">
        <v>1</v>
      </c>
      <c r="MA590" s="1">
        <v>0</v>
      </c>
      <c r="MB590" s="1">
        <f t="shared" si="244"/>
        <v>1</v>
      </c>
      <c r="MC590" s="1">
        <v>1</v>
      </c>
      <c r="MD590" s="1">
        <v>1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1</v>
      </c>
      <c r="ML590" s="1">
        <v>0</v>
      </c>
      <c r="MM590" s="1">
        <f t="shared" si="245"/>
        <v>2</v>
      </c>
      <c r="MN590" s="1">
        <v>1</v>
      </c>
      <c r="MO590" s="1">
        <v>1</v>
      </c>
      <c r="MP590" s="1">
        <v>1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 t="s">
        <v>123</v>
      </c>
      <c r="NY590" s="1">
        <v>0</v>
      </c>
      <c r="OA590" s="1">
        <v>0</v>
      </c>
      <c r="OB590" s="1">
        <v>0</v>
      </c>
      <c r="OC590" s="1">
        <v>0</v>
      </c>
      <c r="OD590" s="1">
        <v>0</v>
      </c>
      <c r="OE590" s="1">
        <f t="shared" si="246"/>
        <v>0</v>
      </c>
      <c r="OF590" s="1">
        <v>0</v>
      </c>
      <c r="OG590" s="1">
        <v>0</v>
      </c>
      <c r="OH590" s="1">
        <v>0</v>
      </c>
      <c r="OI590" s="1">
        <v>0</v>
      </c>
      <c r="OJ590" s="1">
        <v>0</v>
      </c>
      <c r="OK590" s="1">
        <v>0</v>
      </c>
      <c r="OL590" s="1">
        <v>0</v>
      </c>
      <c r="OM590" s="1">
        <v>0</v>
      </c>
      <c r="ON590" s="1">
        <v>0</v>
      </c>
      <c r="OO590" s="1">
        <v>0</v>
      </c>
      <c r="OP590" s="1">
        <f t="shared" si="247"/>
        <v>0</v>
      </c>
      <c r="OQ590" s="1">
        <v>0</v>
      </c>
      <c r="OR590" s="1">
        <v>0</v>
      </c>
      <c r="OS590" s="1">
        <v>0</v>
      </c>
      <c r="OT590" s="1">
        <v>0</v>
      </c>
      <c r="OU590" s="1">
        <v>0</v>
      </c>
      <c r="OV590" s="1">
        <v>0</v>
      </c>
      <c r="OW590" s="1">
        <v>0</v>
      </c>
      <c r="OX590" s="1">
        <v>0</v>
      </c>
      <c r="OY590" s="1">
        <v>0</v>
      </c>
      <c r="OZ590" s="1">
        <v>0</v>
      </c>
      <c r="PA590" s="1">
        <v>0</v>
      </c>
      <c r="PB590" s="1">
        <v>0</v>
      </c>
    </row>
    <row r="591" spans="1:418" x14ac:dyDescent="0.25">
      <c r="A591" s="1">
        <v>590</v>
      </c>
      <c r="B591" s="25" t="s">
        <v>1</v>
      </c>
      <c r="C591" s="1">
        <v>1</v>
      </c>
      <c r="D591" s="1">
        <v>0</v>
      </c>
      <c r="E591" s="1">
        <v>54</v>
      </c>
      <c r="F591" s="1">
        <v>0</v>
      </c>
      <c r="G591" s="1">
        <v>1</v>
      </c>
      <c r="H591" s="1">
        <v>0</v>
      </c>
      <c r="I591" s="1">
        <v>0</v>
      </c>
      <c r="J591" s="1" t="s">
        <v>5</v>
      </c>
      <c r="K591" s="1">
        <v>1</v>
      </c>
      <c r="L591" s="1">
        <v>0</v>
      </c>
      <c r="M591" s="1">
        <v>0</v>
      </c>
      <c r="N591" s="1">
        <v>0</v>
      </c>
      <c r="O591" s="1" t="s">
        <v>271</v>
      </c>
      <c r="P591" s="1" t="s">
        <v>247</v>
      </c>
      <c r="Q591" s="1" t="s">
        <v>324</v>
      </c>
      <c r="R591" s="1" t="s">
        <v>392</v>
      </c>
      <c r="S591" s="1">
        <v>1</v>
      </c>
      <c r="T591" s="1" t="s">
        <v>158</v>
      </c>
      <c r="U591" s="1" t="s">
        <v>149</v>
      </c>
      <c r="V591" s="1" t="s">
        <v>111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2</v>
      </c>
      <c r="BA591" s="1">
        <v>0</v>
      </c>
      <c r="BB591" s="1">
        <v>1</v>
      </c>
      <c r="BC591" s="1">
        <v>0</v>
      </c>
      <c r="BD591" s="1">
        <v>0</v>
      </c>
      <c r="BE591" s="1">
        <f t="shared" si="228"/>
        <v>1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1</v>
      </c>
      <c r="BO591" s="1">
        <v>1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K591" s="1" t="s">
        <v>123</v>
      </c>
      <c r="CL591" s="1">
        <v>0</v>
      </c>
      <c r="CM591" s="2">
        <v>44037</v>
      </c>
      <c r="CN591" s="2"/>
      <c r="CO591" s="2"/>
      <c r="CP591" s="2"/>
      <c r="CQ591" s="2"/>
      <c r="CR591" s="2"/>
      <c r="CS591" s="2">
        <v>44037</v>
      </c>
      <c r="CT591" s="3"/>
      <c r="CU591" s="3">
        <f t="shared" si="248"/>
        <v>0</v>
      </c>
      <c r="CV591" s="3"/>
      <c r="CW591" s="3"/>
      <c r="CX591" s="3"/>
      <c r="CY591" s="3"/>
      <c r="CZ591" s="3">
        <v>0</v>
      </c>
      <c r="DA591" s="3">
        <v>0</v>
      </c>
      <c r="DB591" s="3">
        <v>1</v>
      </c>
      <c r="DC591" s="3">
        <f t="shared" si="249"/>
        <v>1</v>
      </c>
      <c r="DD591" s="2">
        <v>44035</v>
      </c>
      <c r="DE591" s="1">
        <v>0</v>
      </c>
      <c r="DF591" s="3">
        <f t="shared" si="239"/>
        <v>2</v>
      </c>
      <c r="DG591" s="3">
        <f t="shared" si="250"/>
        <v>2</v>
      </c>
      <c r="DH591" s="1">
        <v>1</v>
      </c>
      <c r="DI591" s="1">
        <v>1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I591" s="4"/>
      <c r="EJ591" s="3"/>
      <c r="EK591" s="3"/>
      <c r="EL591" s="3"/>
      <c r="EO591" s="4"/>
      <c r="EP591" s="3"/>
      <c r="EV591" s="3"/>
      <c r="EZ591" s="1" t="s">
        <v>51</v>
      </c>
      <c r="FA591" s="1">
        <v>1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1</v>
      </c>
      <c r="FK591" s="1">
        <v>0</v>
      </c>
      <c r="FL591" s="1">
        <v>0</v>
      </c>
      <c r="FM591" s="1" t="s">
        <v>104</v>
      </c>
      <c r="FN591" s="1" t="s">
        <v>81</v>
      </c>
      <c r="FO591" s="1">
        <v>1</v>
      </c>
      <c r="FP591" s="1">
        <v>0</v>
      </c>
      <c r="FQ591" s="1">
        <v>0</v>
      </c>
      <c r="FR591" s="1">
        <v>0</v>
      </c>
      <c r="FS591" s="1">
        <f t="shared" si="252"/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f t="shared" si="240"/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f t="shared" si="241"/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3">
        <f t="shared" si="242"/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f t="shared" si="243"/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f t="shared" si="229"/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F591" s="1">
        <v>0</v>
      </c>
      <c r="JG591" s="1">
        <v>1</v>
      </c>
      <c r="JH591" s="1">
        <v>0</v>
      </c>
      <c r="JI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0</v>
      </c>
      <c r="JP591" s="1">
        <v>0</v>
      </c>
      <c r="JQ591" s="1">
        <v>0</v>
      </c>
      <c r="JR591" s="1">
        <v>0</v>
      </c>
      <c r="JS591" s="1">
        <v>0</v>
      </c>
      <c r="JT591" s="1">
        <v>0</v>
      </c>
      <c r="JU591" s="1">
        <v>0</v>
      </c>
      <c r="JV591" s="1">
        <v>0</v>
      </c>
      <c r="JW591" s="1">
        <v>0</v>
      </c>
      <c r="JX591" s="1">
        <v>0</v>
      </c>
      <c r="KB591" s="1">
        <v>0</v>
      </c>
      <c r="KC591" s="1">
        <f t="shared" si="230"/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 t="s">
        <v>102</v>
      </c>
      <c r="KX591" s="1">
        <v>1</v>
      </c>
      <c r="KY591" s="1">
        <v>0</v>
      </c>
      <c r="LV591" s="1">
        <v>0</v>
      </c>
      <c r="LX591" s="1">
        <v>0</v>
      </c>
      <c r="LY591" s="1">
        <v>0</v>
      </c>
      <c r="LZ591" s="1">
        <v>1</v>
      </c>
      <c r="MA591" s="1">
        <v>1</v>
      </c>
      <c r="MB591" s="1">
        <f t="shared" si="244"/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f t="shared" si="245"/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 t="s">
        <v>123</v>
      </c>
      <c r="NY591" s="1">
        <v>0</v>
      </c>
      <c r="OA591" s="1">
        <v>0</v>
      </c>
      <c r="OB591" s="1">
        <v>0</v>
      </c>
      <c r="OC591" s="1">
        <v>0</v>
      </c>
      <c r="OD591" s="1">
        <v>0</v>
      </c>
      <c r="OE591" s="1">
        <f t="shared" si="246"/>
        <v>0</v>
      </c>
      <c r="OF591" s="1">
        <v>0</v>
      </c>
      <c r="OG591" s="1">
        <v>0</v>
      </c>
      <c r="OH591" s="1">
        <v>0</v>
      </c>
      <c r="OI591" s="1">
        <v>0</v>
      </c>
      <c r="OJ591" s="1">
        <v>0</v>
      </c>
      <c r="OK591" s="1">
        <v>0</v>
      </c>
      <c r="OL591" s="1">
        <v>0</v>
      </c>
      <c r="OM591" s="1">
        <v>0</v>
      </c>
      <c r="ON591" s="1">
        <v>0</v>
      </c>
      <c r="OO591" s="1">
        <v>0</v>
      </c>
      <c r="OP591" s="1">
        <f t="shared" si="247"/>
        <v>0</v>
      </c>
      <c r="OQ591" s="1">
        <v>0</v>
      </c>
      <c r="OR591" s="1">
        <v>0</v>
      </c>
      <c r="OS591" s="1">
        <v>0</v>
      </c>
      <c r="OT591" s="1">
        <v>0</v>
      </c>
      <c r="OU591" s="1">
        <v>0</v>
      </c>
      <c r="OV591" s="1">
        <v>0</v>
      </c>
      <c r="OW591" s="1">
        <v>0</v>
      </c>
      <c r="OX591" s="1">
        <v>0</v>
      </c>
      <c r="OY591" s="1">
        <v>0</v>
      </c>
      <c r="OZ591" s="1">
        <v>0</v>
      </c>
      <c r="PA591" s="1">
        <v>0</v>
      </c>
      <c r="PB591" s="1">
        <v>0</v>
      </c>
    </row>
    <row r="592" spans="1:418" x14ac:dyDescent="0.25">
      <c r="A592" s="1">
        <v>591</v>
      </c>
      <c r="B592" s="25" t="s">
        <v>2</v>
      </c>
      <c r="C592" s="1">
        <v>0</v>
      </c>
      <c r="D592" s="1">
        <v>1</v>
      </c>
      <c r="E592" s="1">
        <v>55</v>
      </c>
      <c r="F592" s="1">
        <v>0</v>
      </c>
      <c r="G592" s="1">
        <v>1</v>
      </c>
      <c r="H592" s="1">
        <v>0</v>
      </c>
      <c r="I592" s="1">
        <v>0</v>
      </c>
      <c r="J592" s="1" t="s">
        <v>5</v>
      </c>
      <c r="K592" s="1">
        <v>1</v>
      </c>
      <c r="L592" s="1">
        <v>0</v>
      </c>
      <c r="M592" s="1">
        <v>0</v>
      </c>
      <c r="N592" s="1">
        <v>0</v>
      </c>
      <c r="O592" s="1" t="s">
        <v>271</v>
      </c>
      <c r="P592" s="1" t="s">
        <v>247</v>
      </c>
      <c r="Q592" s="1" t="s">
        <v>328</v>
      </c>
      <c r="R592" s="1" t="s">
        <v>395</v>
      </c>
      <c r="S592" s="1">
        <v>0</v>
      </c>
      <c r="T592" s="1" t="s">
        <v>158</v>
      </c>
      <c r="U592" s="1" t="s">
        <v>149</v>
      </c>
      <c r="V592" s="1" t="s">
        <v>111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1</v>
      </c>
      <c r="BC592" s="1">
        <v>0</v>
      </c>
      <c r="BD592" s="1">
        <v>0</v>
      </c>
      <c r="BE592" s="1">
        <f t="shared" si="228"/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K592" s="1" t="s">
        <v>125</v>
      </c>
      <c r="CL592" s="1">
        <v>0</v>
      </c>
      <c r="CM592" s="2">
        <v>44028</v>
      </c>
      <c r="CN592" s="2">
        <v>44029</v>
      </c>
      <c r="CO592" s="2"/>
      <c r="CP592" s="2"/>
      <c r="CQ592" s="2"/>
      <c r="CR592" s="2"/>
      <c r="CS592" s="2">
        <v>44032</v>
      </c>
      <c r="CT592" s="3"/>
      <c r="CU592" s="3">
        <f t="shared" si="248"/>
        <v>4</v>
      </c>
      <c r="CV592" s="3"/>
      <c r="CW592" s="3"/>
      <c r="CX592" s="3"/>
      <c r="CY592" s="3">
        <f t="shared" ref="CY592:CY596" si="256">CU592-CV592-CW592</f>
        <v>4</v>
      </c>
      <c r="CZ592" s="3">
        <v>0</v>
      </c>
      <c r="DA592" s="3">
        <v>1</v>
      </c>
      <c r="DB592" s="3">
        <v>0</v>
      </c>
      <c r="DC592" s="3">
        <f t="shared" si="249"/>
        <v>1</v>
      </c>
      <c r="DD592" s="2">
        <v>44020</v>
      </c>
      <c r="DE592" s="1">
        <v>0</v>
      </c>
      <c r="DF592" s="3">
        <f t="shared" si="239"/>
        <v>8</v>
      </c>
      <c r="DG592" s="3">
        <f t="shared" si="250"/>
        <v>7</v>
      </c>
      <c r="DH592" s="1">
        <v>1</v>
      </c>
      <c r="DI592" s="1">
        <v>1</v>
      </c>
      <c r="DJ592" s="1">
        <v>0</v>
      </c>
      <c r="DK592" s="1">
        <v>0</v>
      </c>
      <c r="DL592" s="1">
        <v>0</v>
      </c>
      <c r="DM592" s="1">
        <v>0</v>
      </c>
      <c r="DN592" s="1">
        <v>1</v>
      </c>
      <c r="DO592" s="1">
        <v>1</v>
      </c>
      <c r="DP592" s="1">
        <v>0</v>
      </c>
      <c r="DQ592" s="1">
        <v>0</v>
      </c>
      <c r="DR592" s="1">
        <v>1</v>
      </c>
      <c r="DS592" s="1">
        <v>1</v>
      </c>
      <c r="DT592" s="1">
        <v>0</v>
      </c>
      <c r="DU592" s="1">
        <v>0</v>
      </c>
      <c r="DV592" s="1">
        <v>1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I592" s="4"/>
      <c r="EJ592" s="3"/>
      <c r="EK592" s="3"/>
      <c r="EL592" s="3"/>
      <c r="EM592" s="1">
        <v>118</v>
      </c>
      <c r="EN592" s="1">
        <v>85</v>
      </c>
      <c r="EO592" s="4">
        <f t="shared" si="251"/>
        <v>96</v>
      </c>
      <c r="EP592" s="3">
        <v>0</v>
      </c>
      <c r="EQ592" s="1">
        <v>106</v>
      </c>
      <c r="ER592" s="1">
        <v>1</v>
      </c>
      <c r="ES592" s="1">
        <v>30</v>
      </c>
      <c r="ET592" s="1">
        <v>1</v>
      </c>
      <c r="EU592" s="4">
        <v>37.5</v>
      </c>
      <c r="EV592" s="3">
        <v>0</v>
      </c>
      <c r="EW592" s="4">
        <v>40</v>
      </c>
      <c r="EX592" s="1">
        <v>95</v>
      </c>
      <c r="EY592" s="1">
        <v>0</v>
      </c>
      <c r="EZ592" s="1" t="s">
        <v>51</v>
      </c>
      <c r="FA592" s="1">
        <v>1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2</v>
      </c>
      <c r="FJ592" s="1">
        <v>0</v>
      </c>
      <c r="FK592" s="1">
        <v>1</v>
      </c>
      <c r="FL592" s="1">
        <v>0</v>
      </c>
      <c r="FM592" s="1" t="s">
        <v>104</v>
      </c>
      <c r="FN592" s="1" t="s">
        <v>82</v>
      </c>
      <c r="FO592" s="1">
        <v>0</v>
      </c>
      <c r="FP592" s="1">
        <v>1</v>
      </c>
      <c r="FQ592" s="1">
        <v>0</v>
      </c>
      <c r="FR592" s="1">
        <v>1</v>
      </c>
      <c r="FS592" s="1">
        <f t="shared" si="252"/>
        <v>2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f t="shared" si="240"/>
        <v>1</v>
      </c>
      <c r="GA592" s="1">
        <v>1</v>
      </c>
      <c r="GB592" s="1">
        <v>1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f t="shared" si="241"/>
        <v>1</v>
      </c>
      <c r="GI592" s="1">
        <v>1</v>
      </c>
      <c r="GJ592" s="1">
        <v>0</v>
      </c>
      <c r="GK592" s="1">
        <v>1</v>
      </c>
      <c r="GL592" s="1">
        <v>1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3">
        <f t="shared" si="242"/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f t="shared" si="243"/>
        <v>2</v>
      </c>
      <c r="GY592" s="1">
        <v>1</v>
      </c>
      <c r="GZ592" s="1">
        <v>0</v>
      </c>
      <c r="HA592" s="1">
        <v>0</v>
      </c>
      <c r="HB592" s="1">
        <v>1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1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0</v>
      </c>
      <c r="IB592" s="1">
        <v>0</v>
      </c>
      <c r="IC592" s="1">
        <v>0</v>
      </c>
      <c r="ID592" s="1">
        <v>0</v>
      </c>
      <c r="IE592" s="1">
        <v>0</v>
      </c>
      <c r="IF592" s="1">
        <v>1</v>
      </c>
      <c r="IG592" s="1">
        <v>1</v>
      </c>
      <c r="IH592" s="21">
        <v>0</v>
      </c>
      <c r="II592" s="21">
        <v>0</v>
      </c>
      <c r="IJ592" s="1">
        <v>0</v>
      </c>
      <c r="IK592" s="1">
        <v>0</v>
      </c>
      <c r="IL592" s="1">
        <v>0</v>
      </c>
      <c r="IM592" s="1">
        <v>1</v>
      </c>
      <c r="IN592" s="1">
        <v>0</v>
      </c>
      <c r="IO592" s="1">
        <v>0</v>
      </c>
      <c r="IP592" s="1">
        <v>0</v>
      </c>
      <c r="IQ592" s="1">
        <f t="shared" si="229"/>
        <v>0</v>
      </c>
      <c r="IR592" s="1">
        <v>0</v>
      </c>
      <c r="IS592" s="1">
        <v>0</v>
      </c>
      <c r="IT592" s="1">
        <v>0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0</v>
      </c>
      <c r="JF592" s="1">
        <v>7</v>
      </c>
      <c r="JG592" s="1">
        <v>0</v>
      </c>
      <c r="JH592" s="1">
        <v>0</v>
      </c>
      <c r="JI592" s="1">
        <v>1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0</v>
      </c>
      <c r="JR592" s="1">
        <v>0</v>
      </c>
      <c r="JS592" s="1">
        <v>1</v>
      </c>
      <c r="JT592" s="1">
        <v>1</v>
      </c>
      <c r="JU592" s="1">
        <v>0</v>
      </c>
      <c r="JV592" s="1">
        <v>0</v>
      </c>
      <c r="JW592" s="1">
        <v>0</v>
      </c>
      <c r="JX592" s="1">
        <v>0</v>
      </c>
      <c r="KB592" s="1">
        <v>0</v>
      </c>
      <c r="KC592" s="1">
        <f t="shared" si="230"/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 t="s">
        <v>102</v>
      </c>
      <c r="KX592" s="1">
        <v>1</v>
      </c>
      <c r="KY592" s="1">
        <v>0</v>
      </c>
      <c r="KZ592" s="4">
        <v>13.5</v>
      </c>
      <c r="LA592" s="4">
        <v>39.799999999999997</v>
      </c>
      <c r="LB592" s="1">
        <v>8800</v>
      </c>
      <c r="LC592" s="1">
        <v>7100</v>
      </c>
      <c r="LD592" s="1">
        <v>1130</v>
      </c>
      <c r="LE592" s="1">
        <v>354000</v>
      </c>
      <c r="LF592" s="5">
        <v>1.1399999999999999</v>
      </c>
      <c r="LG592" s="5">
        <v>28.7</v>
      </c>
      <c r="LH592" s="5">
        <v>0.99</v>
      </c>
      <c r="LI592" s="5">
        <v>0.72</v>
      </c>
      <c r="LJ592" s="4">
        <v>160.30000000000001</v>
      </c>
      <c r="LK592" s="1">
        <v>74.400000000000006</v>
      </c>
      <c r="LL592" s="1">
        <v>500</v>
      </c>
      <c r="LM592" s="4">
        <v>218.49</v>
      </c>
      <c r="LO592" s="4">
        <v>1217</v>
      </c>
      <c r="LQ592" s="6">
        <v>5.0000000000000001E-3</v>
      </c>
      <c r="LT592" s="1">
        <v>15.3</v>
      </c>
      <c r="LV592" s="1">
        <v>0</v>
      </c>
      <c r="LX592" s="1">
        <v>0</v>
      </c>
      <c r="LY592" s="1">
        <v>0</v>
      </c>
      <c r="LZ592" s="1">
        <v>1</v>
      </c>
      <c r="MA592" s="1">
        <v>1</v>
      </c>
      <c r="MB592" s="1">
        <f t="shared" si="244"/>
        <v>0</v>
      </c>
      <c r="MC592" s="1">
        <v>0</v>
      </c>
      <c r="MD592" s="1">
        <v>0</v>
      </c>
      <c r="ME592" s="1">
        <v>0</v>
      </c>
      <c r="MF592" s="1">
        <v>0</v>
      </c>
      <c r="MG592" s="1">
        <v>0</v>
      </c>
      <c r="MH592" s="1">
        <v>0</v>
      </c>
      <c r="MI592" s="1">
        <v>0</v>
      </c>
      <c r="MJ592" s="1">
        <v>0</v>
      </c>
      <c r="MK592" s="1">
        <v>1</v>
      </c>
      <c r="ML592" s="1">
        <v>0</v>
      </c>
      <c r="MM592" s="1">
        <f t="shared" si="245"/>
        <v>3</v>
      </c>
      <c r="MN592" s="1">
        <v>1</v>
      </c>
      <c r="MO592" s="1">
        <v>1</v>
      </c>
      <c r="MP592" s="1">
        <v>1</v>
      </c>
      <c r="MQ592" s="1">
        <v>1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 t="s">
        <v>482</v>
      </c>
      <c r="NC592" s="4">
        <v>12.9</v>
      </c>
      <c r="ND592" s="4">
        <v>40.200000000000003</v>
      </c>
      <c r="NE592" s="1">
        <v>11600</v>
      </c>
      <c r="NF592" s="1">
        <v>10300</v>
      </c>
      <c r="NG592" s="1">
        <v>930</v>
      </c>
      <c r="NH592" s="1">
        <v>453000</v>
      </c>
      <c r="NO592" s="1">
        <v>292</v>
      </c>
      <c r="NP592" s="4">
        <v>16.02</v>
      </c>
      <c r="NS592" s="1">
        <v>416</v>
      </c>
      <c r="NY592" s="1">
        <v>0</v>
      </c>
      <c r="OA592" s="1">
        <v>0</v>
      </c>
      <c r="OB592" s="1">
        <v>0</v>
      </c>
      <c r="OC592" s="1">
        <v>0</v>
      </c>
      <c r="OD592" s="1">
        <v>0</v>
      </c>
      <c r="OE592" s="1">
        <f t="shared" si="246"/>
        <v>0</v>
      </c>
      <c r="OF592" s="1">
        <v>0</v>
      </c>
      <c r="OG592" s="1">
        <v>0</v>
      </c>
      <c r="OH592" s="1">
        <v>0</v>
      </c>
      <c r="OI592" s="1">
        <v>0</v>
      </c>
      <c r="OJ592" s="1">
        <v>0</v>
      </c>
      <c r="OK592" s="1">
        <v>0</v>
      </c>
      <c r="OL592" s="1">
        <v>0</v>
      </c>
      <c r="OM592" s="1">
        <v>0</v>
      </c>
      <c r="ON592" s="1">
        <v>0</v>
      </c>
      <c r="OO592" s="1">
        <v>0</v>
      </c>
      <c r="OP592" s="1">
        <f t="shared" si="247"/>
        <v>0</v>
      </c>
      <c r="OQ592" s="1">
        <v>0</v>
      </c>
      <c r="OR592" s="1">
        <v>0</v>
      </c>
      <c r="OS592" s="1">
        <v>0</v>
      </c>
      <c r="OT592" s="1">
        <v>0</v>
      </c>
      <c r="OU592" s="1">
        <v>0</v>
      </c>
      <c r="OV592" s="1">
        <v>0</v>
      </c>
      <c r="OW592" s="1">
        <v>0</v>
      </c>
      <c r="OX592" s="1">
        <v>0</v>
      </c>
      <c r="OY592" s="1">
        <v>0</v>
      </c>
      <c r="OZ592" s="1">
        <v>0</v>
      </c>
      <c r="PA592" s="1">
        <v>0</v>
      </c>
      <c r="PB592" s="1">
        <v>0</v>
      </c>
    </row>
    <row r="593" spans="1:418" x14ac:dyDescent="0.25">
      <c r="A593" s="1">
        <v>592</v>
      </c>
      <c r="B593" s="25" t="s">
        <v>2</v>
      </c>
      <c r="C593" s="1">
        <v>0</v>
      </c>
      <c r="D593" s="1">
        <v>1</v>
      </c>
      <c r="E593" s="1">
        <v>55</v>
      </c>
      <c r="F593" s="1">
        <v>0</v>
      </c>
      <c r="G593" s="1">
        <v>1</v>
      </c>
      <c r="H593" s="1">
        <v>0</v>
      </c>
      <c r="I593" s="1">
        <v>0</v>
      </c>
      <c r="J593" s="1" t="s">
        <v>5</v>
      </c>
      <c r="K593" s="1">
        <v>1</v>
      </c>
      <c r="L593" s="1">
        <v>0</v>
      </c>
      <c r="M593" s="1">
        <v>0</v>
      </c>
      <c r="N593" s="1">
        <v>0</v>
      </c>
      <c r="O593" s="1" t="s">
        <v>271</v>
      </c>
      <c r="P593" s="1" t="s">
        <v>247</v>
      </c>
      <c r="Q593" s="1" t="s">
        <v>315</v>
      </c>
      <c r="R593" s="1" t="s">
        <v>393</v>
      </c>
      <c r="S593" s="1">
        <v>0</v>
      </c>
      <c r="T593" s="1" t="s">
        <v>155</v>
      </c>
      <c r="U593" s="1" t="s">
        <v>149</v>
      </c>
      <c r="V593" s="1" t="s">
        <v>111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1</v>
      </c>
      <c r="BA593" s="1">
        <v>0</v>
      </c>
      <c r="BB593" s="1">
        <v>1</v>
      </c>
      <c r="BC593" s="1">
        <v>0</v>
      </c>
      <c r="BD593" s="1">
        <v>0</v>
      </c>
      <c r="BE593" s="1">
        <f t="shared" si="228"/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K593" s="1" t="s">
        <v>125</v>
      </c>
      <c r="CL593" s="1">
        <v>0</v>
      </c>
      <c r="CM593" s="2">
        <v>44021</v>
      </c>
      <c r="CN593" s="2">
        <v>44023</v>
      </c>
      <c r="CO593" s="2"/>
      <c r="CP593" s="2"/>
      <c r="CQ593" s="2"/>
      <c r="CR593" s="2"/>
      <c r="CS593" s="2">
        <v>44026</v>
      </c>
      <c r="CT593" s="3"/>
      <c r="CU593" s="3">
        <f t="shared" si="248"/>
        <v>5</v>
      </c>
      <c r="CV593" s="3"/>
      <c r="CW593" s="3"/>
      <c r="CX593" s="3"/>
      <c r="CY593" s="3">
        <f t="shared" si="256"/>
        <v>5</v>
      </c>
      <c r="CZ593" s="3">
        <v>0</v>
      </c>
      <c r="DA593" s="3">
        <v>1</v>
      </c>
      <c r="DB593" s="3">
        <v>0</v>
      </c>
      <c r="DC593" s="3">
        <f t="shared" si="249"/>
        <v>1</v>
      </c>
      <c r="DD593" s="2">
        <v>44020</v>
      </c>
      <c r="DE593" s="1">
        <v>0</v>
      </c>
      <c r="DF593" s="3">
        <f t="shared" si="239"/>
        <v>1</v>
      </c>
      <c r="DG593" s="3">
        <f t="shared" si="250"/>
        <v>6</v>
      </c>
      <c r="DH593" s="1">
        <v>1</v>
      </c>
      <c r="DI593" s="1">
        <v>1</v>
      </c>
      <c r="DJ593" s="1">
        <v>1</v>
      </c>
      <c r="DK593" s="1">
        <v>0</v>
      </c>
      <c r="DL593" s="1">
        <v>0</v>
      </c>
      <c r="DM593" s="1">
        <v>0</v>
      </c>
      <c r="DN593" s="1">
        <v>1</v>
      </c>
      <c r="DO593" s="1">
        <v>0</v>
      </c>
      <c r="DP593" s="1">
        <v>0</v>
      </c>
      <c r="DQ593" s="1">
        <v>0</v>
      </c>
      <c r="DR593" s="1">
        <v>1</v>
      </c>
      <c r="DS593" s="1">
        <v>1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I593" s="4"/>
      <c r="EJ593" s="3"/>
      <c r="EK593" s="3"/>
      <c r="EL593" s="3"/>
      <c r="EM593" s="1">
        <v>130</v>
      </c>
      <c r="EN593" s="1">
        <v>95</v>
      </c>
      <c r="EO593" s="4">
        <f t="shared" si="251"/>
        <v>106.66666666666667</v>
      </c>
      <c r="EP593" s="3">
        <v>0</v>
      </c>
      <c r="EQ593" s="1">
        <v>102</v>
      </c>
      <c r="ER593" s="1">
        <v>1</v>
      </c>
      <c r="ES593" s="1">
        <v>21</v>
      </c>
      <c r="ET593" s="1">
        <v>0</v>
      </c>
      <c r="EU593" s="4">
        <v>38.200000000000003</v>
      </c>
      <c r="EV593" s="3">
        <v>1</v>
      </c>
      <c r="EW593" s="4">
        <v>38.200000000000003</v>
      </c>
      <c r="EX593" s="1">
        <v>90</v>
      </c>
      <c r="EY593" s="1">
        <v>0</v>
      </c>
      <c r="EZ593" s="1" t="s">
        <v>51</v>
      </c>
      <c r="FA593" s="1">
        <v>1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1</v>
      </c>
      <c r="FK593" s="1">
        <v>0</v>
      </c>
      <c r="FL593" s="1">
        <v>0</v>
      </c>
      <c r="FM593" s="1" t="s">
        <v>104</v>
      </c>
      <c r="FN593" s="1" t="s">
        <v>81</v>
      </c>
      <c r="FO593" s="1">
        <v>1</v>
      </c>
      <c r="FP593" s="1">
        <v>0</v>
      </c>
      <c r="FQ593" s="1">
        <v>0</v>
      </c>
      <c r="FR593" s="1">
        <v>1</v>
      </c>
      <c r="FS593" s="1">
        <f t="shared" si="252"/>
        <v>2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f t="shared" si="240"/>
        <v>1</v>
      </c>
      <c r="GA593" s="1">
        <v>1</v>
      </c>
      <c r="GB593" s="1">
        <v>1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f t="shared" si="241"/>
        <v>1</v>
      </c>
      <c r="GI593" s="1">
        <v>1</v>
      </c>
      <c r="GJ593" s="1">
        <v>0</v>
      </c>
      <c r="GK593" s="1">
        <v>1</v>
      </c>
      <c r="GL593" s="1">
        <v>1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3">
        <f t="shared" si="242"/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f t="shared" si="243"/>
        <v>1</v>
      </c>
      <c r="GY593" s="1">
        <v>1</v>
      </c>
      <c r="GZ593" s="1">
        <v>0</v>
      </c>
      <c r="HA593" s="1">
        <v>0</v>
      </c>
      <c r="HB593" s="1">
        <v>1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0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v>0</v>
      </c>
      <c r="ID593" s="1">
        <v>1</v>
      </c>
      <c r="IE593" s="1">
        <v>0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f t="shared" si="229"/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264</v>
      </c>
      <c r="JB593" s="1">
        <v>0</v>
      </c>
      <c r="JC593" s="1">
        <v>1</v>
      </c>
      <c r="JD593" s="1">
        <v>0</v>
      </c>
      <c r="JE593" s="1">
        <v>0</v>
      </c>
      <c r="JF593" s="1">
        <v>9</v>
      </c>
      <c r="JG593" s="1">
        <v>0</v>
      </c>
      <c r="JH593" s="1">
        <v>0</v>
      </c>
      <c r="JI593" s="1">
        <v>1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v>0</v>
      </c>
      <c r="JQ593" s="1">
        <v>0</v>
      </c>
      <c r="JR593" s="1">
        <v>0</v>
      </c>
      <c r="JS593" s="1">
        <v>1</v>
      </c>
      <c r="JT593" s="1">
        <v>1</v>
      </c>
      <c r="JU593" s="1">
        <v>0</v>
      </c>
      <c r="JV593" s="1">
        <v>0</v>
      </c>
      <c r="JW593" s="1">
        <v>0</v>
      </c>
      <c r="JX593" s="1">
        <v>0</v>
      </c>
      <c r="KB593" s="1">
        <v>0</v>
      </c>
      <c r="KC593" s="1">
        <f t="shared" si="230"/>
        <v>1</v>
      </c>
      <c r="KD593" s="1">
        <v>1</v>
      </c>
      <c r="KE593" s="1">
        <v>1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 t="s">
        <v>102</v>
      </c>
      <c r="KX593" s="1">
        <v>1</v>
      </c>
      <c r="KY593" s="1">
        <v>0</v>
      </c>
      <c r="KZ593" s="4">
        <v>14.3</v>
      </c>
      <c r="LA593" s="4">
        <v>43.8</v>
      </c>
      <c r="LB593" s="1">
        <v>7550</v>
      </c>
      <c r="LC593" s="1">
        <v>6290</v>
      </c>
      <c r="LD593" s="1">
        <v>810</v>
      </c>
      <c r="LE593" s="1">
        <v>353000</v>
      </c>
      <c r="LF593" s="5">
        <v>1.23</v>
      </c>
      <c r="LH593" s="5">
        <v>1.1599999999999999</v>
      </c>
      <c r="LI593" s="5">
        <v>0.61</v>
      </c>
      <c r="LJ593" s="4">
        <v>58.3</v>
      </c>
      <c r="LK593" s="1">
        <v>71.8</v>
      </c>
      <c r="LL593" s="1">
        <v>748</v>
      </c>
      <c r="LM593" s="4">
        <v>341</v>
      </c>
      <c r="LP593" s="4">
        <v>618</v>
      </c>
      <c r="LQ593" s="6">
        <v>2.1999999999999999E-2</v>
      </c>
      <c r="LV593" s="1">
        <v>0</v>
      </c>
      <c r="LX593" s="1">
        <v>0</v>
      </c>
      <c r="LY593" s="1">
        <v>0</v>
      </c>
      <c r="LZ593" s="1">
        <v>1</v>
      </c>
      <c r="MA593" s="1">
        <v>0</v>
      </c>
      <c r="MB593" s="1">
        <f t="shared" si="244"/>
        <v>1</v>
      </c>
      <c r="MC593" s="1">
        <v>1</v>
      </c>
      <c r="MD593" s="1">
        <v>1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1</v>
      </c>
      <c r="ML593" s="1">
        <v>0</v>
      </c>
      <c r="MM593" s="1">
        <f t="shared" si="245"/>
        <v>2</v>
      </c>
      <c r="MN593" s="1">
        <v>1</v>
      </c>
      <c r="MO593" s="1">
        <v>1</v>
      </c>
      <c r="MP593" s="1">
        <v>1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 t="s">
        <v>123</v>
      </c>
      <c r="NY593" s="1">
        <v>0</v>
      </c>
      <c r="OA593" s="1">
        <v>0</v>
      </c>
      <c r="OB593" s="1">
        <v>0</v>
      </c>
      <c r="OC593" s="1">
        <v>0</v>
      </c>
      <c r="OD593" s="1">
        <v>0</v>
      </c>
      <c r="OE593" s="1">
        <f t="shared" si="246"/>
        <v>0</v>
      </c>
      <c r="OF593" s="1">
        <v>0</v>
      </c>
      <c r="OG593" s="1">
        <v>0</v>
      </c>
      <c r="OH593" s="1">
        <v>0</v>
      </c>
      <c r="OI593" s="1">
        <v>0</v>
      </c>
      <c r="OJ593" s="1">
        <v>0</v>
      </c>
      <c r="OK593" s="1">
        <v>0</v>
      </c>
      <c r="OL593" s="1">
        <v>0</v>
      </c>
      <c r="OM593" s="1">
        <v>0</v>
      </c>
      <c r="ON593" s="1">
        <v>0</v>
      </c>
      <c r="OO593" s="1">
        <v>0</v>
      </c>
      <c r="OP593" s="1">
        <f t="shared" si="247"/>
        <v>0</v>
      </c>
      <c r="OQ593" s="1">
        <v>0</v>
      </c>
      <c r="OR593" s="1">
        <v>0</v>
      </c>
      <c r="OS593" s="1">
        <v>0</v>
      </c>
      <c r="OT593" s="1">
        <v>0</v>
      </c>
      <c r="OU593" s="1">
        <v>0</v>
      </c>
      <c r="OV593" s="1">
        <v>0</v>
      </c>
      <c r="OW593" s="1">
        <v>0</v>
      </c>
      <c r="OX593" s="1">
        <v>0</v>
      </c>
      <c r="OY593" s="1">
        <v>0</v>
      </c>
      <c r="OZ593" s="1">
        <v>0</v>
      </c>
      <c r="PA593" s="1">
        <v>0</v>
      </c>
      <c r="PB593" s="1">
        <v>0</v>
      </c>
    </row>
    <row r="594" spans="1:418" x14ac:dyDescent="0.25">
      <c r="A594" s="1">
        <v>593</v>
      </c>
      <c r="B594" s="25" t="s">
        <v>2</v>
      </c>
      <c r="C594" s="1">
        <v>0</v>
      </c>
      <c r="D594" s="1">
        <v>1</v>
      </c>
      <c r="E594" s="1">
        <v>56</v>
      </c>
      <c r="F594" s="1">
        <v>0</v>
      </c>
      <c r="G594" s="1">
        <v>1</v>
      </c>
      <c r="H594" s="1">
        <v>0</v>
      </c>
      <c r="I594" s="1">
        <v>0</v>
      </c>
      <c r="J594" s="1" t="s">
        <v>5</v>
      </c>
      <c r="K594" s="1">
        <v>1</v>
      </c>
      <c r="L594" s="1">
        <v>0</v>
      </c>
      <c r="M594" s="1">
        <v>0</v>
      </c>
      <c r="N594" s="1">
        <v>0</v>
      </c>
      <c r="O594" s="1" t="s">
        <v>271</v>
      </c>
      <c r="P594" s="1" t="s">
        <v>247</v>
      </c>
      <c r="Q594" s="1" t="s">
        <v>315</v>
      </c>
      <c r="R594" s="1" t="s">
        <v>393</v>
      </c>
      <c r="S594" s="1">
        <v>0</v>
      </c>
      <c r="T594" s="1" t="s">
        <v>494</v>
      </c>
      <c r="U594" s="1" t="s">
        <v>149</v>
      </c>
      <c r="V594" s="1" t="s">
        <v>111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1</v>
      </c>
      <c r="BC594" s="1">
        <v>0</v>
      </c>
      <c r="BD594" s="1">
        <v>0</v>
      </c>
      <c r="BE594" s="1">
        <f t="shared" si="228"/>
        <v>1</v>
      </c>
      <c r="BF594" s="1">
        <v>1</v>
      </c>
      <c r="BG594" s="1">
        <v>1</v>
      </c>
      <c r="BH594" s="1">
        <v>1</v>
      </c>
      <c r="BI594" s="1">
        <v>1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K594" s="1" t="s">
        <v>125</v>
      </c>
      <c r="CL594" s="1">
        <v>0</v>
      </c>
      <c r="CM594" s="2">
        <v>44052</v>
      </c>
      <c r="CN594" s="2">
        <v>44053</v>
      </c>
      <c r="CO594" s="2"/>
      <c r="CP594" s="2"/>
      <c r="CQ594" s="2"/>
      <c r="CR594" s="2"/>
      <c r="CS594" s="2">
        <v>44054</v>
      </c>
      <c r="CT594" s="3"/>
      <c r="CU594" s="3">
        <f t="shared" si="248"/>
        <v>2</v>
      </c>
      <c r="CV594" s="3"/>
      <c r="CW594" s="3"/>
      <c r="CX594" s="3"/>
      <c r="CY594" s="3">
        <f t="shared" si="256"/>
        <v>2</v>
      </c>
      <c r="CZ594" s="3">
        <v>0</v>
      </c>
      <c r="DA594" s="3">
        <v>1</v>
      </c>
      <c r="DB594" s="3">
        <v>0</v>
      </c>
      <c r="DC594" s="3">
        <f t="shared" si="249"/>
        <v>1</v>
      </c>
      <c r="DD594" s="2">
        <v>44046</v>
      </c>
      <c r="DE594" s="1">
        <v>0</v>
      </c>
      <c r="DF594" s="3">
        <f t="shared" si="239"/>
        <v>6</v>
      </c>
      <c r="DG594" s="3">
        <f t="shared" si="250"/>
        <v>3</v>
      </c>
      <c r="DH594" s="1">
        <v>1</v>
      </c>
      <c r="DI594" s="1">
        <v>1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1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I594" s="4"/>
      <c r="EJ594" s="3"/>
      <c r="EK594" s="3"/>
      <c r="EL594" s="3"/>
      <c r="EM594" s="1">
        <v>140</v>
      </c>
      <c r="EN594" s="1">
        <v>86</v>
      </c>
      <c r="EO594" s="4">
        <f t="shared" si="251"/>
        <v>104</v>
      </c>
      <c r="EP594" s="3">
        <v>0</v>
      </c>
      <c r="EQ594" s="1">
        <v>74</v>
      </c>
      <c r="ER594" s="1">
        <v>0</v>
      </c>
      <c r="ES594" s="1">
        <v>20</v>
      </c>
      <c r="ET594" s="1">
        <v>0</v>
      </c>
      <c r="EU594" s="4">
        <v>36</v>
      </c>
      <c r="EV594" s="3">
        <v>0</v>
      </c>
      <c r="EW594" s="4">
        <v>36</v>
      </c>
      <c r="EX594" s="1">
        <v>85</v>
      </c>
      <c r="EY594" s="1">
        <v>1</v>
      </c>
      <c r="EZ594" s="1" t="s">
        <v>51</v>
      </c>
      <c r="FA594" s="1">
        <v>1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1</v>
      </c>
      <c r="FK594" s="1">
        <v>0</v>
      </c>
      <c r="FL594" s="1">
        <v>0</v>
      </c>
      <c r="FM594" s="1" t="s">
        <v>104</v>
      </c>
      <c r="FN594" s="1" t="s">
        <v>83</v>
      </c>
      <c r="FO594" s="1">
        <v>0</v>
      </c>
      <c r="FP594" s="1">
        <v>0</v>
      </c>
      <c r="FQ594" s="1">
        <v>1</v>
      </c>
      <c r="FR594" s="1">
        <v>1</v>
      </c>
      <c r="FS594" s="1">
        <f t="shared" si="252"/>
        <v>2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f t="shared" si="240"/>
        <v>1</v>
      </c>
      <c r="GA594" s="1">
        <v>1</v>
      </c>
      <c r="GB594" s="1">
        <v>1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f t="shared" si="241"/>
        <v>1</v>
      </c>
      <c r="GI594" s="1">
        <v>1</v>
      </c>
      <c r="GJ594" s="1">
        <v>0</v>
      </c>
      <c r="GK594" s="1">
        <v>1</v>
      </c>
      <c r="GL594" s="1">
        <v>1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3">
        <f t="shared" si="242"/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f t="shared" si="243"/>
        <v>2</v>
      </c>
      <c r="GY594" s="1">
        <v>1</v>
      </c>
      <c r="GZ594" s="1">
        <v>0</v>
      </c>
      <c r="HA594" s="1">
        <v>0</v>
      </c>
      <c r="HB594" s="1">
        <v>1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1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0</v>
      </c>
      <c r="HZ594" s="1">
        <v>0</v>
      </c>
      <c r="IA594" s="1">
        <v>0</v>
      </c>
      <c r="IB594" s="1">
        <v>0</v>
      </c>
      <c r="IC594" s="1">
        <v>0</v>
      </c>
      <c r="ID594" s="1">
        <v>0</v>
      </c>
      <c r="IE594" s="1">
        <v>0</v>
      </c>
      <c r="IF594" s="1">
        <v>1</v>
      </c>
      <c r="IG594" s="1">
        <v>1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1</v>
      </c>
      <c r="IN594" s="1">
        <v>0</v>
      </c>
      <c r="IO594" s="1">
        <v>0</v>
      </c>
      <c r="IP594" s="1">
        <v>0</v>
      </c>
      <c r="IQ594" s="1">
        <f t="shared" si="229"/>
        <v>0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1">
        <v>0</v>
      </c>
      <c r="IX594" s="1">
        <v>0</v>
      </c>
      <c r="IY594" s="1">
        <v>0</v>
      </c>
      <c r="IZ594" s="1">
        <v>0</v>
      </c>
      <c r="JF594" s="1">
        <v>6</v>
      </c>
      <c r="JG594" s="1">
        <v>0</v>
      </c>
      <c r="JH594" s="1">
        <v>1</v>
      </c>
      <c r="JI594" s="1">
        <v>0</v>
      </c>
      <c r="JK594" s="1">
        <v>0</v>
      </c>
      <c r="JL594" s="1">
        <v>0</v>
      </c>
      <c r="JM594" s="1">
        <v>0</v>
      </c>
      <c r="JN594" s="1">
        <v>0</v>
      </c>
      <c r="JO594" s="1">
        <v>0</v>
      </c>
      <c r="JP594" s="1">
        <v>0</v>
      </c>
      <c r="JQ594" s="1">
        <v>0</v>
      </c>
      <c r="JR594" s="1">
        <v>0</v>
      </c>
      <c r="JS594" s="1">
        <v>1</v>
      </c>
      <c r="JT594" s="1">
        <v>1</v>
      </c>
      <c r="JU594" s="1">
        <v>0</v>
      </c>
      <c r="JV594" s="1">
        <v>0</v>
      </c>
      <c r="JW594" s="1">
        <v>0</v>
      </c>
      <c r="JX594" s="1">
        <v>0</v>
      </c>
      <c r="KB594" s="1">
        <v>0</v>
      </c>
      <c r="KC594" s="1">
        <f t="shared" si="230"/>
        <v>0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 t="s">
        <v>102</v>
      </c>
      <c r="KX594" s="1">
        <v>1</v>
      </c>
      <c r="KY594" s="1">
        <v>0</v>
      </c>
      <c r="KZ594" s="4">
        <v>12.7</v>
      </c>
      <c r="LA594" s="4">
        <v>39</v>
      </c>
      <c r="LB594" s="1">
        <v>12900</v>
      </c>
      <c r="LC594" s="1">
        <v>11290</v>
      </c>
      <c r="LD594" s="1">
        <v>960</v>
      </c>
      <c r="LE594" s="1">
        <v>318000</v>
      </c>
      <c r="LF594" s="5">
        <v>0.67</v>
      </c>
      <c r="LH594" s="5">
        <v>0.42</v>
      </c>
      <c r="LI594" s="5">
        <v>0.26</v>
      </c>
      <c r="LJ594" s="4">
        <v>24.4</v>
      </c>
      <c r="LK594" s="1">
        <v>17.7</v>
      </c>
      <c r="LL594" s="1">
        <v>119</v>
      </c>
      <c r="LM594" s="4">
        <v>116.94</v>
      </c>
      <c r="LO594" s="4">
        <v>473</v>
      </c>
      <c r="LP594" s="4">
        <v>288</v>
      </c>
      <c r="LQ594" s="6">
        <v>7.0000000000000001E-3</v>
      </c>
      <c r="LT594" s="1">
        <v>16</v>
      </c>
      <c r="LV594" s="1">
        <v>0</v>
      </c>
      <c r="LX594" s="1">
        <v>0</v>
      </c>
      <c r="LY594" s="1">
        <v>0</v>
      </c>
      <c r="LZ594" s="1">
        <v>1</v>
      </c>
      <c r="MA594" s="1">
        <v>0</v>
      </c>
      <c r="MB594" s="1">
        <f t="shared" si="244"/>
        <v>1</v>
      </c>
      <c r="MC594" s="1">
        <v>1</v>
      </c>
      <c r="MD594" s="1">
        <v>1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1</v>
      </c>
      <c r="ML594" s="1">
        <v>0</v>
      </c>
      <c r="MM594" s="1">
        <f t="shared" si="245"/>
        <v>2</v>
      </c>
      <c r="MN594" s="1">
        <v>1</v>
      </c>
      <c r="MO594" s="1">
        <v>1</v>
      </c>
      <c r="MP594" s="1">
        <v>1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 t="s">
        <v>123</v>
      </c>
      <c r="NY594" s="1">
        <v>0</v>
      </c>
      <c r="OA594" s="1">
        <v>0</v>
      </c>
      <c r="OB594" s="1">
        <v>0</v>
      </c>
      <c r="OC594" s="1">
        <v>0</v>
      </c>
      <c r="OD594" s="1">
        <v>0</v>
      </c>
      <c r="OE594" s="1">
        <f t="shared" si="246"/>
        <v>0</v>
      </c>
      <c r="OF594" s="1">
        <v>0</v>
      </c>
      <c r="OG594" s="1">
        <v>0</v>
      </c>
      <c r="OH594" s="1">
        <v>0</v>
      </c>
      <c r="OI594" s="1">
        <v>0</v>
      </c>
      <c r="OJ594" s="1">
        <v>0</v>
      </c>
      <c r="OK594" s="1">
        <v>0</v>
      </c>
      <c r="OL594" s="1">
        <v>0</v>
      </c>
      <c r="OM594" s="1">
        <v>0</v>
      </c>
      <c r="ON594" s="1">
        <v>0</v>
      </c>
      <c r="OO594" s="1">
        <v>0</v>
      </c>
      <c r="OP594" s="1">
        <f t="shared" si="247"/>
        <v>0</v>
      </c>
      <c r="OQ594" s="1">
        <v>0</v>
      </c>
      <c r="OR594" s="1">
        <v>0</v>
      </c>
      <c r="OS594" s="1">
        <v>0</v>
      </c>
      <c r="OT594" s="1">
        <v>0</v>
      </c>
      <c r="OU594" s="1">
        <v>0</v>
      </c>
      <c r="OV594" s="1">
        <v>0</v>
      </c>
      <c r="OW594" s="1">
        <v>0</v>
      </c>
      <c r="OX594" s="1">
        <v>0</v>
      </c>
      <c r="OY594" s="1">
        <v>0</v>
      </c>
      <c r="OZ594" s="1">
        <v>0</v>
      </c>
      <c r="PA594" s="1">
        <v>0</v>
      </c>
      <c r="PB594" s="1">
        <v>0</v>
      </c>
    </row>
    <row r="595" spans="1:418" x14ac:dyDescent="0.25">
      <c r="A595" s="1">
        <v>594</v>
      </c>
      <c r="B595" s="25" t="s">
        <v>2</v>
      </c>
      <c r="C595" s="1">
        <v>0</v>
      </c>
      <c r="D595" s="1">
        <v>1</v>
      </c>
      <c r="E595" s="1">
        <v>58</v>
      </c>
      <c r="F595" s="1">
        <v>0</v>
      </c>
      <c r="G595" s="1">
        <v>1</v>
      </c>
      <c r="H595" s="1">
        <v>0</v>
      </c>
      <c r="I595" s="1">
        <v>0</v>
      </c>
      <c r="J595" s="1" t="s">
        <v>5</v>
      </c>
      <c r="K595" s="1">
        <v>1</v>
      </c>
      <c r="L595" s="1">
        <v>0</v>
      </c>
      <c r="M595" s="1">
        <v>0</v>
      </c>
      <c r="N595" s="1">
        <v>0</v>
      </c>
      <c r="O595" s="1" t="s">
        <v>271</v>
      </c>
      <c r="P595" s="1" t="s">
        <v>247</v>
      </c>
      <c r="Q595" s="1" t="s">
        <v>315</v>
      </c>
      <c r="R595" s="1" t="s">
        <v>393</v>
      </c>
      <c r="S595" s="1">
        <v>0</v>
      </c>
      <c r="T595" s="1" t="s">
        <v>495</v>
      </c>
      <c r="U595" s="1" t="s">
        <v>149</v>
      </c>
      <c r="V595" s="1" t="s">
        <v>111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1</v>
      </c>
      <c r="BC595" s="1">
        <v>0</v>
      </c>
      <c r="BD595" s="1">
        <v>0</v>
      </c>
      <c r="BE595" s="1">
        <f t="shared" si="228"/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K595" s="1" t="s">
        <v>125</v>
      </c>
      <c r="CL595" s="1">
        <v>0</v>
      </c>
      <c r="CM595" s="2">
        <v>44033</v>
      </c>
      <c r="CN595" s="2">
        <v>44034</v>
      </c>
      <c r="CO595" s="2"/>
      <c r="CP595" s="2"/>
      <c r="CQ595" s="2"/>
      <c r="CR595" s="2"/>
      <c r="CS595" s="2">
        <v>44041</v>
      </c>
      <c r="CT595" s="3"/>
      <c r="CU595" s="3">
        <f t="shared" si="248"/>
        <v>8</v>
      </c>
      <c r="CV595" s="3"/>
      <c r="CW595" s="3"/>
      <c r="CX595" s="3"/>
      <c r="CY595" s="3">
        <f t="shared" si="256"/>
        <v>8</v>
      </c>
      <c r="CZ595" s="3">
        <v>0</v>
      </c>
      <c r="DA595" s="3">
        <v>1</v>
      </c>
      <c r="DB595" s="3">
        <v>0</v>
      </c>
      <c r="DC595" s="3">
        <f t="shared" si="249"/>
        <v>1</v>
      </c>
      <c r="DD595" s="2">
        <v>44031</v>
      </c>
      <c r="DE595" s="1">
        <v>0</v>
      </c>
      <c r="DF595" s="3">
        <f t="shared" si="239"/>
        <v>2</v>
      </c>
      <c r="DG595" s="3">
        <f t="shared" si="250"/>
        <v>5</v>
      </c>
      <c r="DH595" s="1">
        <v>0</v>
      </c>
      <c r="DI595" s="1">
        <v>1</v>
      </c>
      <c r="DJ595" s="1">
        <v>1</v>
      </c>
      <c r="DK595" s="1">
        <v>0</v>
      </c>
      <c r="DL595" s="1">
        <v>0</v>
      </c>
      <c r="DM595" s="1">
        <v>0</v>
      </c>
      <c r="DN595" s="1">
        <v>1</v>
      </c>
      <c r="DO595" s="1">
        <v>0</v>
      </c>
      <c r="DP595" s="1">
        <v>0</v>
      </c>
      <c r="DQ595" s="1">
        <v>0</v>
      </c>
      <c r="DR595" s="1">
        <v>1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1</v>
      </c>
      <c r="EI595" s="4"/>
      <c r="EJ595" s="3"/>
      <c r="EK595" s="3"/>
      <c r="EL595" s="3"/>
      <c r="EM595" s="1">
        <v>115</v>
      </c>
      <c r="EN595" s="1">
        <v>78</v>
      </c>
      <c r="EO595" s="4">
        <f t="shared" si="251"/>
        <v>90.333333333333329</v>
      </c>
      <c r="EP595" s="3">
        <v>0</v>
      </c>
      <c r="EQ595" s="1">
        <v>97</v>
      </c>
      <c r="ER595" s="1">
        <v>0</v>
      </c>
      <c r="ES595" s="1">
        <v>20</v>
      </c>
      <c r="ET595" s="1">
        <v>0</v>
      </c>
      <c r="EU595" s="4">
        <v>36.5</v>
      </c>
      <c r="EV595" s="3">
        <v>0</v>
      </c>
      <c r="EW595" s="4">
        <v>36.5</v>
      </c>
      <c r="EX595" s="1">
        <v>88</v>
      </c>
      <c r="EY595" s="1">
        <v>1</v>
      </c>
      <c r="EZ595" s="1" t="s">
        <v>51</v>
      </c>
      <c r="FA595" s="1">
        <v>1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1</v>
      </c>
      <c r="FK595" s="1">
        <v>0</v>
      </c>
      <c r="FL595" s="1">
        <v>0</v>
      </c>
      <c r="FM595" s="1" t="s">
        <v>104</v>
      </c>
      <c r="FN595" s="1" t="s">
        <v>83</v>
      </c>
      <c r="FO595" s="1">
        <v>0</v>
      </c>
      <c r="FP595" s="1">
        <v>0</v>
      </c>
      <c r="FQ595" s="1">
        <v>1</v>
      </c>
      <c r="FR595" s="1">
        <v>1</v>
      </c>
      <c r="FS595" s="1">
        <f t="shared" si="252"/>
        <v>2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f t="shared" si="240"/>
        <v>1</v>
      </c>
      <c r="GA595" s="1">
        <v>1</v>
      </c>
      <c r="GB595" s="1">
        <v>1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f t="shared" si="241"/>
        <v>1</v>
      </c>
      <c r="GI595" s="1">
        <v>1</v>
      </c>
      <c r="GJ595" s="1">
        <v>0</v>
      </c>
      <c r="GK595" s="1">
        <v>1</v>
      </c>
      <c r="GL595" s="1">
        <v>1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3">
        <f t="shared" si="242"/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f t="shared" si="243"/>
        <v>2</v>
      </c>
      <c r="GY595" s="1">
        <v>1</v>
      </c>
      <c r="GZ595" s="1">
        <v>0</v>
      </c>
      <c r="HA595" s="1">
        <v>0</v>
      </c>
      <c r="HB595" s="1">
        <v>1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1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1</v>
      </c>
      <c r="IE595" s="1">
        <v>0</v>
      </c>
      <c r="IF595" s="1">
        <v>1</v>
      </c>
      <c r="IG595" s="1">
        <v>1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1</v>
      </c>
      <c r="IN595" s="1">
        <v>0</v>
      </c>
      <c r="IO595" s="1">
        <v>0</v>
      </c>
      <c r="IP595" s="1">
        <v>0</v>
      </c>
      <c r="IQ595" s="1">
        <f t="shared" si="229"/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F595" s="1">
        <v>6</v>
      </c>
      <c r="JG595" s="1">
        <v>0</v>
      </c>
      <c r="JH595" s="1">
        <v>1</v>
      </c>
      <c r="JI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1</v>
      </c>
      <c r="JT595" s="1">
        <v>1</v>
      </c>
      <c r="JU595" s="1">
        <v>0</v>
      </c>
      <c r="JV595" s="1">
        <v>0</v>
      </c>
      <c r="JW595" s="1">
        <v>0</v>
      </c>
      <c r="JX595" s="1">
        <v>0</v>
      </c>
      <c r="KB595" s="1">
        <v>0</v>
      </c>
      <c r="KC595" s="1">
        <f t="shared" si="230"/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 t="s">
        <v>102</v>
      </c>
      <c r="KX595" s="1">
        <v>1</v>
      </c>
      <c r="KY595" s="1">
        <v>0</v>
      </c>
      <c r="KZ595" s="4">
        <v>15.2</v>
      </c>
      <c r="LA595" s="4">
        <v>47.3</v>
      </c>
      <c r="LB595" s="1">
        <v>4910</v>
      </c>
      <c r="LC595" s="1">
        <v>3710</v>
      </c>
      <c r="LD595" s="1">
        <v>430</v>
      </c>
      <c r="LE595" s="1">
        <v>169000</v>
      </c>
      <c r="LF595" s="5">
        <v>0.97</v>
      </c>
      <c r="LG595" s="5">
        <v>11.7</v>
      </c>
      <c r="LH595" s="5">
        <v>0.54</v>
      </c>
      <c r="LI595" s="5">
        <v>0.23</v>
      </c>
      <c r="LL595" s="1">
        <v>223</v>
      </c>
      <c r="LM595" s="4">
        <v>45.51</v>
      </c>
      <c r="LP595" s="4">
        <v>242</v>
      </c>
      <c r="LQ595" s="1">
        <v>5.7999999999999996E-3</v>
      </c>
      <c r="LV595" s="1">
        <v>0</v>
      </c>
      <c r="LX595" s="1">
        <v>0</v>
      </c>
      <c r="LY595" s="1">
        <v>0</v>
      </c>
      <c r="LZ595" s="1">
        <v>1</v>
      </c>
      <c r="MA595" s="1">
        <v>0</v>
      </c>
      <c r="MB595" s="1">
        <f t="shared" si="244"/>
        <v>1</v>
      </c>
      <c r="MC595" s="1">
        <v>1</v>
      </c>
      <c r="MD595" s="1">
        <v>0</v>
      </c>
      <c r="ME595" s="1">
        <v>0</v>
      </c>
      <c r="MF595" s="1">
        <v>0</v>
      </c>
      <c r="MG595" s="1">
        <v>1</v>
      </c>
      <c r="MH595" s="1">
        <v>0</v>
      </c>
      <c r="MI595" s="1">
        <v>0</v>
      </c>
      <c r="MJ595" s="1">
        <v>0</v>
      </c>
      <c r="MK595" s="1">
        <v>1</v>
      </c>
      <c r="ML595" s="1">
        <v>0</v>
      </c>
      <c r="MM595" s="1">
        <f t="shared" si="245"/>
        <v>4</v>
      </c>
      <c r="MN595" s="1">
        <v>1</v>
      </c>
      <c r="MO595" s="1">
        <v>1</v>
      </c>
      <c r="MP595" s="1">
        <v>1</v>
      </c>
      <c r="MQ595" s="1">
        <v>0</v>
      </c>
      <c r="MR595" s="1">
        <v>0</v>
      </c>
      <c r="MS595" s="1">
        <v>1</v>
      </c>
      <c r="MT595" s="1">
        <v>1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 t="s">
        <v>482</v>
      </c>
      <c r="NC595" s="4">
        <v>14.3</v>
      </c>
      <c r="ND595" s="4">
        <v>43.3</v>
      </c>
      <c r="NE595" s="1">
        <v>8970</v>
      </c>
      <c r="NF595" s="1">
        <v>7970</v>
      </c>
      <c r="NG595" s="1">
        <v>540</v>
      </c>
      <c r="NH595" s="1">
        <v>296000</v>
      </c>
      <c r="NI595" s="5">
        <v>0.9</v>
      </c>
      <c r="NJ595" s="5">
        <v>11.7</v>
      </c>
      <c r="NK595" s="5">
        <v>0.54</v>
      </c>
      <c r="NL595" s="5">
        <v>0.23</v>
      </c>
      <c r="NO595" s="1">
        <v>245</v>
      </c>
      <c r="NS595" s="1">
        <v>215</v>
      </c>
      <c r="NY595" s="1">
        <v>0</v>
      </c>
      <c r="OA595" s="1">
        <v>0</v>
      </c>
      <c r="OB595" s="1">
        <v>0</v>
      </c>
      <c r="OC595" s="1">
        <v>1</v>
      </c>
      <c r="OD595" s="1">
        <v>0</v>
      </c>
      <c r="OE595" s="1">
        <f t="shared" si="246"/>
        <v>1</v>
      </c>
      <c r="OF595" s="1">
        <v>1</v>
      </c>
      <c r="OG595" s="1">
        <v>0</v>
      </c>
      <c r="OH595" s="1">
        <v>1</v>
      </c>
      <c r="OI595" s="1">
        <v>0</v>
      </c>
      <c r="OJ595" s="1">
        <v>0</v>
      </c>
      <c r="OK595" s="1">
        <v>0</v>
      </c>
      <c r="OL595" s="1">
        <v>0</v>
      </c>
      <c r="OM595" s="1">
        <v>0</v>
      </c>
      <c r="ON595" s="1">
        <v>0</v>
      </c>
      <c r="OO595" s="1">
        <v>0</v>
      </c>
      <c r="OP595" s="1">
        <f t="shared" si="247"/>
        <v>0</v>
      </c>
      <c r="OQ595" s="1">
        <v>0</v>
      </c>
      <c r="OR595" s="1">
        <v>0</v>
      </c>
      <c r="OS595" s="1">
        <v>0</v>
      </c>
      <c r="OT595" s="1">
        <v>0</v>
      </c>
      <c r="OU595" s="1">
        <v>0</v>
      </c>
      <c r="OV595" s="1">
        <v>0</v>
      </c>
      <c r="OW595" s="1">
        <v>0</v>
      </c>
      <c r="OX595" s="1">
        <v>0</v>
      </c>
      <c r="OY595" s="1">
        <v>0</v>
      </c>
      <c r="OZ595" s="1">
        <v>0</v>
      </c>
      <c r="PA595" s="1">
        <v>0</v>
      </c>
      <c r="PB595" s="1">
        <v>0</v>
      </c>
    </row>
    <row r="596" spans="1:418" x14ac:dyDescent="0.25">
      <c r="A596" s="1">
        <v>595</v>
      </c>
      <c r="B596" s="25" t="s">
        <v>1</v>
      </c>
      <c r="C596" s="1">
        <v>1</v>
      </c>
      <c r="D596" s="1">
        <v>0</v>
      </c>
      <c r="E596" s="1">
        <v>59</v>
      </c>
      <c r="F596" s="1">
        <v>0</v>
      </c>
      <c r="G596" s="1">
        <v>1</v>
      </c>
      <c r="H596" s="1">
        <v>0</v>
      </c>
      <c r="I596" s="1">
        <v>0</v>
      </c>
      <c r="J596" s="1" t="s">
        <v>5</v>
      </c>
      <c r="K596" s="1">
        <v>1</v>
      </c>
      <c r="L596" s="1">
        <v>0</v>
      </c>
      <c r="M596" s="1">
        <v>0</v>
      </c>
      <c r="N596" s="1">
        <v>0</v>
      </c>
      <c r="O596" s="1" t="s">
        <v>271</v>
      </c>
      <c r="P596" s="1" t="s">
        <v>247</v>
      </c>
      <c r="Q596" s="1" t="s">
        <v>315</v>
      </c>
      <c r="R596" s="1" t="s">
        <v>393</v>
      </c>
      <c r="S596" s="1">
        <v>0</v>
      </c>
      <c r="T596" s="1" t="s">
        <v>495</v>
      </c>
      <c r="U596" s="1" t="s">
        <v>149</v>
      </c>
      <c r="V596" s="1" t="s">
        <v>111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2</v>
      </c>
      <c r="BA596" s="1">
        <v>0</v>
      </c>
      <c r="BB596" s="1">
        <v>1</v>
      </c>
      <c r="BC596" s="1">
        <v>0</v>
      </c>
      <c r="BD596" s="1">
        <v>0</v>
      </c>
      <c r="BE596" s="1">
        <f t="shared" si="228"/>
        <v>1</v>
      </c>
      <c r="BF596" s="1">
        <v>1</v>
      </c>
      <c r="BG596" s="1">
        <v>1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K596" s="1" t="s">
        <v>123</v>
      </c>
      <c r="CL596" s="1">
        <v>0</v>
      </c>
      <c r="CM596" s="2">
        <v>44037</v>
      </c>
      <c r="CN596" s="2">
        <v>44037</v>
      </c>
      <c r="CO596" s="2"/>
      <c r="CP596" s="2"/>
      <c r="CQ596" s="2">
        <v>44039</v>
      </c>
      <c r="CR596" s="2">
        <v>44039</v>
      </c>
      <c r="CS596" s="2">
        <v>44046</v>
      </c>
      <c r="CT596" s="3">
        <f t="shared" si="254"/>
        <v>2</v>
      </c>
      <c r="CU596" s="3">
        <f t="shared" si="248"/>
        <v>9</v>
      </c>
      <c r="CV596" s="3"/>
      <c r="CW596" s="3">
        <f>CR596-CQ596</f>
        <v>0</v>
      </c>
      <c r="CX596" s="3">
        <v>0</v>
      </c>
      <c r="CY596" s="3">
        <f t="shared" si="256"/>
        <v>9</v>
      </c>
      <c r="CZ596" s="3">
        <v>1</v>
      </c>
      <c r="DA596" s="3">
        <v>1</v>
      </c>
      <c r="DB596" s="3">
        <v>0</v>
      </c>
      <c r="DC596" s="3">
        <f t="shared" si="249"/>
        <v>2</v>
      </c>
      <c r="DD596" s="2">
        <v>44027</v>
      </c>
      <c r="DE596" s="1">
        <v>0</v>
      </c>
      <c r="DF596" s="3">
        <f t="shared" si="239"/>
        <v>10</v>
      </c>
      <c r="DG596" s="3">
        <f t="shared" si="250"/>
        <v>5</v>
      </c>
      <c r="DH596" s="1">
        <v>0</v>
      </c>
      <c r="DI596" s="1">
        <v>1</v>
      </c>
      <c r="DJ596" s="1">
        <v>0</v>
      </c>
      <c r="DK596" s="1">
        <v>0</v>
      </c>
      <c r="DL596" s="1">
        <v>0</v>
      </c>
      <c r="DM596" s="1">
        <v>0</v>
      </c>
      <c r="DN596" s="1">
        <v>1</v>
      </c>
      <c r="DO596" s="1">
        <v>1</v>
      </c>
      <c r="DP596" s="1">
        <v>0</v>
      </c>
      <c r="DQ596" s="1">
        <v>0</v>
      </c>
      <c r="DR596" s="1">
        <v>1</v>
      </c>
      <c r="DS596" s="1">
        <v>0</v>
      </c>
      <c r="DT596" s="1">
        <v>0</v>
      </c>
      <c r="DU596" s="1">
        <v>0</v>
      </c>
      <c r="DV596" s="1">
        <v>1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I596" s="4"/>
      <c r="EJ596" s="3"/>
      <c r="EK596" s="3"/>
      <c r="EL596" s="3"/>
      <c r="EM596" s="1">
        <v>116</v>
      </c>
      <c r="EN596" s="1">
        <v>62</v>
      </c>
      <c r="EO596" s="4">
        <f t="shared" si="251"/>
        <v>80</v>
      </c>
      <c r="EP596" s="3">
        <v>0</v>
      </c>
      <c r="EQ596" s="1">
        <v>87</v>
      </c>
      <c r="ER596" s="1">
        <v>0</v>
      </c>
      <c r="ES596" s="1">
        <v>22</v>
      </c>
      <c r="ET596" s="1">
        <v>0</v>
      </c>
      <c r="EU596" s="4">
        <v>37.4</v>
      </c>
      <c r="EV596" s="3">
        <v>0</v>
      </c>
      <c r="EW596" s="4">
        <v>38.200000000000003</v>
      </c>
      <c r="EX596" s="1">
        <v>70</v>
      </c>
      <c r="EY596" s="1">
        <v>1</v>
      </c>
      <c r="EZ596" s="1" t="s">
        <v>51</v>
      </c>
      <c r="FA596" s="1">
        <v>1</v>
      </c>
      <c r="FB596" s="1">
        <v>0</v>
      </c>
      <c r="FC596" s="1">
        <v>0</v>
      </c>
      <c r="FD596" s="1">
        <v>0</v>
      </c>
      <c r="FE596" s="1">
        <v>0</v>
      </c>
      <c r="FF596" s="1">
        <v>1</v>
      </c>
      <c r="FG596" s="1">
        <v>1</v>
      </c>
      <c r="FH596" s="1">
        <v>0</v>
      </c>
      <c r="FI596" s="1">
        <v>0</v>
      </c>
      <c r="FJ596" s="1">
        <v>1</v>
      </c>
      <c r="FK596" s="1">
        <v>0</v>
      </c>
      <c r="FL596" s="1">
        <v>0</v>
      </c>
      <c r="FM596" s="1" t="s">
        <v>104</v>
      </c>
      <c r="FN596" s="1" t="s">
        <v>83</v>
      </c>
      <c r="FO596" s="1">
        <v>0</v>
      </c>
      <c r="FP596" s="1">
        <v>0</v>
      </c>
      <c r="FQ596" s="1">
        <v>1</v>
      </c>
      <c r="FR596" s="1">
        <v>1</v>
      </c>
      <c r="FS596" s="1">
        <f t="shared" si="252"/>
        <v>2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f t="shared" si="240"/>
        <v>1</v>
      </c>
      <c r="GA596" s="1">
        <v>1</v>
      </c>
      <c r="GB596" s="1">
        <v>1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f t="shared" si="241"/>
        <v>1</v>
      </c>
      <c r="GI596" s="1">
        <v>1</v>
      </c>
      <c r="GJ596" s="1">
        <v>0</v>
      </c>
      <c r="GK596" s="1">
        <v>1</v>
      </c>
      <c r="GL596" s="1">
        <v>1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3">
        <f t="shared" si="242"/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f t="shared" si="243"/>
        <v>2</v>
      </c>
      <c r="GY596" s="1">
        <v>1</v>
      </c>
      <c r="GZ596" s="1">
        <v>0</v>
      </c>
      <c r="HA596" s="1">
        <v>0</v>
      </c>
      <c r="HB596" s="1">
        <v>1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1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1</v>
      </c>
      <c r="IC596" s="1">
        <v>0</v>
      </c>
      <c r="ID596" s="1">
        <v>1</v>
      </c>
      <c r="IE596" s="1">
        <v>0</v>
      </c>
      <c r="IF596" s="1">
        <v>1</v>
      </c>
      <c r="IG596" s="1">
        <v>1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1</v>
      </c>
      <c r="IN596" s="1">
        <v>0</v>
      </c>
      <c r="IO596" s="1">
        <v>0</v>
      </c>
      <c r="IP596" s="1">
        <v>0</v>
      </c>
      <c r="IQ596" s="1">
        <f t="shared" si="229"/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136</v>
      </c>
      <c r="JB596" s="1">
        <v>0</v>
      </c>
      <c r="JC596" s="1">
        <v>0</v>
      </c>
      <c r="JD596" s="1">
        <v>1</v>
      </c>
      <c r="JE596" s="1">
        <v>0</v>
      </c>
      <c r="JF596" s="1">
        <v>7</v>
      </c>
      <c r="JG596" s="1">
        <v>0</v>
      </c>
      <c r="JH596" s="1">
        <v>0</v>
      </c>
      <c r="JI596" s="1">
        <v>1</v>
      </c>
      <c r="JJ596" s="1">
        <v>12</v>
      </c>
      <c r="JK596" s="1">
        <v>0</v>
      </c>
      <c r="JL596" s="1">
        <v>0</v>
      </c>
      <c r="JM596" s="1">
        <v>1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1</v>
      </c>
      <c r="JT596" s="1">
        <v>1</v>
      </c>
      <c r="JU596" s="1">
        <v>1</v>
      </c>
      <c r="JV596" s="1">
        <v>1</v>
      </c>
      <c r="JW596" s="1">
        <v>0</v>
      </c>
      <c r="JX596" s="1">
        <v>0</v>
      </c>
      <c r="KB596" s="1">
        <v>0</v>
      </c>
      <c r="KC596" s="1">
        <f t="shared" si="230"/>
        <v>2</v>
      </c>
      <c r="KD596" s="1">
        <v>1</v>
      </c>
      <c r="KE596" s="1">
        <v>1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1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 t="s">
        <v>102</v>
      </c>
      <c r="KX596" s="1">
        <v>1</v>
      </c>
      <c r="KY596" s="1">
        <v>0</v>
      </c>
      <c r="KZ596" s="4">
        <v>13</v>
      </c>
      <c r="LA596" s="4">
        <v>41.4</v>
      </c>
      <c r="LB596" s="1">
        <v>10990</v>
      </c>
      <c r="LC596" s="1">
        <v>9830</v>
      </c>
      <c r="LD596" s="1">
        <v>790</v>
      </c>
      <c r="LE596" s="1">
        <v>302000</v>
      </c>
      <c r="LF596" s="5">
        <v>0.66</v>
      </c>
      <c r="LG596" s="5">
        <v>11.9</v>
      </c>
      <c r="LH596" s="5">
        <v>0.41</v>
      </c>
      <c r="LI596" s="5">
        <v>0.18</v>
      </c>
      <c r="LL596" s="1">
        <v>367</v>
      </c>
      <c r="LP596" s="4">
        <v>245</v>
      </c>
      <c r="LQ596" s="6">
        <v>4.3E-3</v>
      </c>
      <c r="LV596" s="1">
        <v>0</v>
      </c>
      <c r="LX596" s="1">
        <v>0</v>
      </c>
      <c r="LY596" s="1">
        <v>0</v>
      </c>
      <c r="LZ596" s="1">
        <v>1</v>
      </c>
      <c r="MA596" s="1">
        <v>0</v>
      </c>
      <c r="MB596" s="1">
        <f t="shared" si="244"/>
        <v>2</v>
      </c>
      <c r="MC596" s="1">
        <v>1</v>
      </c>
      <c r="MD596" s="1">
        <v>1</v>
      </c>
      <c r="ME596" s="1">
        <v>0</v>
      </c>
      <c r="MF596" s="1">
        <v>0</v>
      </c>
      <c r="MG596" s="1">
        <v>1</v>
      </c>
      <c r="MH596" s="1">
        <v>0</v>
      </c>
      <c r="MI596" s="1">
        <v>0</v>
      </c>
      <c r="MJ596" s="1">
        <v>0</v>
      </c>
      <c r="MK596" s="1">
        <v>1</v>
      </c>
      <c r="ML596" s="1">
        <v>0</v>
      </c>
      <c r="MM596" s="1">
        <f t="shared" si="245"/>
        <v>3</v>
      </c>
      <c r="MN596" s="1">
        <v>1</v>
      </c>
      <c r="MO596" s="1">
        <v>1</v>
      </c>
      <c r="MP596" s="1">
        <v>1</v>
      </c>
      <c r="MQ596" s="1">
        <v>0</v>
      </c>
      <c r="MR596" s="1">
        <v>0</v>
      </c>
      <c r="MS596" s="1">
        <v>0</v>
      </c>
      <c r="MT596" s="1">
        <v>1</v>
      </c>
      <c r="MU596" s="1">
        <v>0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 t="s">
        <v>482</v>
      </c>
      <c r="NC596" s="4">
        <v>12.4</v>
      </c>
      <c r="ND596" s="4">
        <v>40.1</v>
      </c>
      <c r="NE596" s="1">
        <v>9530</v>
      </c>
      <c r="NF596" s="1">
        <v>7340</v>
      </c>
      <c r="NG596" s="1">
        <v>1440</v>
      </c>
      <c r="NH596" s="1">
        <v>370000</v>
      </c>
      <c r="NI596" s="5">
        <v>0.56000000000000005</v>
      </c>
      <c r="NJ596" s="5">
        <v>16.100000000000001</v>
      </c>
      <c r="NO596" s="1">
        <v>551</v>
      </c>
      <c r="NP596" s="4">
        <v>35.520000000000003</v>
      </c>
      <c r="NS596" s="1">
        <v>275</v>
      </c>
      <c r="NY596" s="1">
        <v>1</v>
      </c>
      <c r="NZ596" s="1" t="s">
        <v>119</v>
      </c>
      <c r="OA596" s="1">
        <v>0</v>
      </c>
      <c r="OB596" s="1">
        <v>1</v>
      </c>
      <c r="OC596" s="1">
        <v>0</v>
      </c>
      <c r="OD596" s="1">
        <v>0</v>
      </c>
      <c r="OE596" s="1">
        <f t="shared" si="246"/>
        <v>0</v>
      </c>
      <c r="OF596" s="1">
        <v>0</v>
      </c>
      <c r="OG596" s="1">
        <v>0</v>
      </c>
      <c r="OH596" s="1">
        <v>0</v>
      </c>
      <c r="OI596" s="1">
        <v>0</v>
      </c>
      <c r="OJ596" s="1">
        <v>0</v>
      </c>
      <c r="OK596" s="1">
        <v>0</v>
      </c>
      <c r="OL596" s="1">
        <v>0</v>
      </c>
      <c r="OM596" s="1">
        <v>0</v>
      </c>
      <c r="ON596" s="1">
        <v>1</v>
      </c>
      <c r="OO596" s="1">
        <v>0</v>
      </c>
      <c r="OP596" s="1">
        <f t="shared" si="247"/>
        <v>3</v>
      </c>
      <c r="OQ596" s="1">
        <v>1</v>
      </c>
      <c r="OR596" s="1">
        <v>1</v>
      </c>
      <c r="OS596" s="1">
        <v>1</v>
      </c>
      <c r="OT596" s="1">
        <v>0</v>
      </c>
      <c r="OU596" s="1">
        <v>0</v>
      </c>
      <c r="OV596" s="1">
        <v>0</v>
      </c>
      <c r="OW596" s="1">
        <v>1</v>
      </c>
      <c r="OX596" s="1">
        <v>0</v>
      </c>
      <c r="OY596" s="1">
        <v>0</v>
      </c>
      <c r="OZ596" s="1">
        <v>0</v>
      </c>
      <c r="PA596" s="1">
        <v>0</v>
      </c>
      <c r="PB596" s="1">
        <v>0</v>
      </c>
    </row>
    <row r="597" spans="1:418" x14ac:dyDescent="0.25">
      <c r="A597" s="1">
        <v>596</v>
      </c>
      <c r="B597" s="25" t="s">
        <v>2</v>
      </c>
      <c r="C597" s="1">
        <v>0</v>
      </c>
      <c r="D597" s="1">
        <v>1</v>
      </c>
      <c r="E597" s="1">
        <v>61</v>
      </c>
      <c r="F597" s="1">
        <v>0</v>
      </c>
      <c r="G597" s="1">
        <v>1</v>
      </c>
      <c r="H597" s="1">
        <v>0</v>
      </c>
      <c r="I597" s="1">
        <v>0</v>
      </c>
      <c r="J597" s="1" t="s">
        <v>5</v>
      </c>
      <c r="K597" s="1">
        <v>1</v>
      </c>
      <c r="L597" s="1">
        <v>0</v>
      </c>
      <c r="M597" s="1">
        <v>0</v>
      </c>
      <c r="N597" s="1">
        <v>0</v>
      </c>
      <c r="O597" s="1" t="s">
        <v>271</v>
      </c>
      <c r="P597" s="1" t="s">
        <v>247</v>
      </c>
      <c r="Q597" s="1" t="s">
        <v>315</v>
      </c>
      <c r="R597" s="1" t="s">
        <v>393</v>
      </c>
      <c r="S597" s="1">
        <v>0</v>
      </c>
      <c r="T597" s="1" t="s">
        <v>495</v>
      </c>
      <c r="U597" s="1" t="s">
        <v>149</v>
      </c>
      <c r="V597" s="1" t="s">
        <v>111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1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1</v>
      </c>
      <c r="AK597" s="1">
        <v>1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5</v>
      </c>
      <c r="BA597" s="1">
        <v>0</v>
      </c>
      <c r="BB597" s="1">
        <v>0</v>
      </c>
      <c r="BC597" s="1">
        <v>0</v>
      </c>
      <c r="BD597" s="1">
        <v>1</v>
      </c>
      <c r="BE597" s="1">
        <f t="shared" si="228"/>
        <v>5</v>
      </c>
      <c r="BF597" s="1">
        <v>1</v>
      </c>
      <c r="BG597" s="1">
        <v>1</v>
      </c>
      <c r="BH597" s="1">
        <v>1</v>
      </c>
      <c r="BI597" s="1">
        <v>0</v>
      </c>
      <c r="BJ597" s="1">
        <v>0</v>
      </c>
      <c r="BK597" s="1">
        <v>0</v>
      </c>
      <c r="BL597" s="1">
        <v>0</v>
      </c>
      <c r="BM597" s="1">
        <v>1</v>
      </c>
      <c r="BN597" s="1">
        <v>1</v>
      </c>
      <c r="BO597" s="1">
        <v>1</v>
      </c>
      <c r="BP597" s="1">
        <v>1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1</v>
      </c>
      <c r="CE597" s="1">
        <v>0</v>
      </c>
      <c r="CF597" s="1">
        <v>0</v>
      </c>
      <c r="CG597" s="1">
        <v>0</v>
      </c>
      <c r="CH597" s="1">
        <v>0</v>
      </c>
      <c r="CK597" s="1" t="s">
        <v>125</v>
      </c>
      <c r="CL597" s="1">
        <v>0</v>
      </c>
      <c r="CM597" s="2">
        <v>44038</v>
      </c>
      <c r="CN597" s="2"/>
      <c r="CO597" s="2"/>
      <c r="CP597" s="2"/>
      <c r="CQ597" s="2"/>
      <c r="CR597" s="2"/>
      <c r="CS597" s="2">
        <v>44038</v>
      </c>
      <c r="CT597" s="3"/>
      <c r="CU597" s="3">
        <f t="shared" si="248"/>
        <v>0</v>
      </c>
      <c r="CV597" s="3"/>
      <c r="CW597" s="3"/>
      <c r="CX597" s="3"/>
      <c r="CY597" s="3"/>
      <c r="CZ597" s="3">
        <v>0</v>
      </c>
      <c r="DA597" s="3">
        <v>0</v>
      </c>
      <c r="DB597" s="3">
        <v>1</v>
      </c>
      <c r="DC597" s="3">
        <f t="shared" si="249"/>
        <v>1</v>
      </c>
      <c r="DD597" s="2">
        <v>44035</v>
      </c>
      <c r="DE597" s="1">
        <v>0</v>
      </c>
      <c r="DF597" s="3">
        <f t="shared" si="239"/>
        <v>3</v>
      </c>
      <c r="DG597" s="3">
        <f t="shared" si="250"/>
        <v>5</v>
      </c>
      <c r="DH597" s="1">
        <v>1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1</v>
      </c>
      <c r="DO597" s="1">
        <v>0</v>
      </c>
      <c r="DP597" s="1">
        <v>0</v>
      </c>
      <c r="DQ597" s="1">
        <v>1</v>
      </c>
      <c r="DR597" s="1">
        <v>1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1</v>
      </c>
      <c r="EI597" s="4"/>
      <c r="EJ597" s="3"/>
      <c r="EK597" s="3"/>
      <c r="EL597" s="3"/>
      <c r="EM597" s="1">
        <v>130</v>
      </c>
      <c r="EN597" s="1">
        <v>65</v>
      </c>
      <c r="EO597" s="4">
        <f t="shared" si="251"/>
        <v>86.666666666666671</v>
      </c>
      <c r="EP597" s="3">
        <v>0</v>
      </c>
      <c r="EQ597" s="1">
        <v>84</v>
      </c>
      <c r="ER597" s="1">
        <v>0</v>
      </c>
      <c r="ES597" s="1">
        <v>18</v>
      </c>
      <c r="ET597" s="1">
        <v>0</v>
      </c>
      <c r="EU597" s="4">
        <v>36.5</v>
      </c>
      <c r="EV597" s="3">
        <v>0</v>
      </c>
      <c r="EW597" s="4">
        <v>36.5</v>
      </c>
      <c r="EX597" s="1">
        <v>89</v>
      </c>
      <c r="EY597" s="1">
        <v>1</v>
      </c>
      <c r="EZ597" s="1" t="s">
        <v>51</v>
      </c>
      <c r="FA597" s="1">
        <v>1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1</v>
      </c>
      <c r="FI597" s="1">
        <v>1</v>
      </c>
      <c r="FJ597" s="1">
        <v>1</v>
      </c>
      <c r="FK597" s="1">
        <v>0</v>
      </c>
      <c r="FL597" s="1">
        <v>0</v>
      </c>
      <c r="FM597" s="1" t="s">
        <v>104</v>
      </c>
      <c r="FN597" s="1" t="s">
        <v>82</v>
      </c>
      <c r="FO597" s="1">
        <v>0</v>
      </c>
      <c r="FP597" s="1">
        <v>1</v>
      </c>
      <c r="FQ597" s="1">
        <v>0</v>
      </c>
      <c r="FR597" s="1">
        <v>0</v>
      </c>
      <c r="FS597" s="1">
        <f t="shared" si="252"/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f t="shared" si="240"/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f t="shared" si="241"/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3">
        <f t="shared" si="242"/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f t="shared" si="243"/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f t="shared" si="229"/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  <c r="IX597" s="1">
        <v>0</v>
      </c>
      <c r="IY597" s="1">
        <v>0</v>
      </c>
      <c r="IZ597" s="1">
        <v>0</v>
      </c>
      <c r="JF597" s="1">
        <v>5</v>
      </c>
      <c r="JG597" s="1">
        <v>0</v>
      </c>
      <c r="JH597" s="1">
        <v>1</v>
      </c>
      <c r="JI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0</v>
      </c>
      <c r="JQ597" s="1">
        <v>0</v>
      </c>
      <c r="JR597" s="1">
        <v>0</v>
      </c>
      <c r="JS597" s="1">
        <v>1</v>
      </c>
      <c r="JT597" s="1">
        <v>1</v>
      </c>
      <c r="JU597" s="1">
        <v>0</v>
      </c>
      <c r="JV597" s="1">
        <v>0</v>
      </c>
      <c r="JW597" s="1">
        <v>0</v>
      </c>
      <c r="JX597" s="1">
        <v>0</v>
      </c>
      <c r="KB597" s="1">
        <v>0</v>
      </c>
      <c r="KC597" s="1">
        <f t="shared" si="230"/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 t="s">
        <v>102</v>
      </c>
      <c r="KX597" s="1">
        <v>1</v>
      </c>
      <c r="KY597" s="1">
        <v>0</v>
      </c>
      <c r="KZ597" s="4">
        <v>14.3</v>
      </c>
      <c r="LA597" s="4">
        <v>41.7</v>
      </c>
      <c r="LB597" s="1">
        <v>8840</v>
      </c>
      <c r="LC597" s="1">
        <v>7000</v>
      </c>
      <c r="LD597" s="1">
        <v>1750</v>
      </c>
      <c r="LE597" s="1">
        <v>208000</v>
      </c>
      <c r="LF597" s="5">
        <v>0.99</v>
      </c>
      <c r="LG597" s="5">
        <v>32.9</v>
      </c>
      <c r="LL597" s="1">
        <v>391</v>
      </c>
      <c r="LM597" s="4">
        <v>181.79</v>
      </c>
      <c r="LV597" s="1">
        <v>0</v>
      </c>
      <c r="LX597" s="1">
        <v>0</v>
      </c>
      <c r="LY597" s="1">
        <v>0</v>
      </c>
      <c r="LZ597" s="1">
        <v>1</v>
      </c>
      <c r="MA597" s="1">
        <v>0</v>
      </c>
      <c r="MB597" s="1">
        <f t="shared" si="244"/>
        <v>2</v>
      </c>
      <c r="MC597" s="1">
        <v>1</v>
      </c>
      <c r="MD597" s="1">
        <v>1</v>
      </c>
      <c r="ME597" s="1">
        <v>0</v>
      </c>
      <c r="MF597" s="1">
        <v>0</v>
      </c>
      <c r="MG597" s="1">
        <v>1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f t="shared" si="245"/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 t="s">
        <v>123</v>
      </c>
      <c r="NY597" s="1">
        <v>0</v>
      </c>
      <c r="OA597" s="1">
        <v>0</v>
      </c>
      <c r="OB597" s="1">
        <v>0</v>
      </c>
      <c r="OC597" s="1">
        <v>0</v>
      </c>
      <c r="OD597" s="1">
        <v>0</v>
      </c>
      <c r="OE597" s="1">
        <f t="shared" si="246"/>
        <v>0</v>
      </c>
      <c r="OF597" s="1">
        <v>0</v>
      </c>
      <c r="OG597" s="1">
        <v>0</v>
      </c>
      <c r="OH597" s="1">
        <v>0</v>
      </c>
      <c r="OI597" s="1">
        <v>0</v>
      </c>
      <c r="OJ597" s="1">
        <v>0</v>
      </c>
      <c r="OK597" s="1">
        <v>0</v>
      </c>
      <c r="OL597" s="1">
        <v>0</v>
      </c>
      <c r="OM597" s="1">
        <v>0</v>
      </c>
      <c r="ON597" s="1">
        <v>0</v>
      </c>
      <c r="OO597" s="1">
        <v>0</v>
      </c>
      <c r="OP597" s="1">
        <f t="shared" si="247"/>
        <v>0</v>
      </c>
      <c r="OQ597" s="1">
        <v>0</v>
      </c>
      <c r="OR597" s="1">
        <v>0</v>
      </c>
      <c r="OS597" s="1">
        <v>0</v>
      </c>
      <c r="OT597" s="1">
        <v>0</v>
      </c>
      <c r="OU597" s="1">
        <v>0</v>
      </c>
      <c r="OV597" s="1">
        <v>0</v>
      </c>
      <c r="OW597" s="1">
        <v>0</v>
      </c>
      <c r="OX597" s="1">
        <v>0</v>
      </c>
      <c r="OY597" s="1">
        <v>0</v>
      </c>
      <c r="OZ597" s="1">
        <v>0</v>
      </c>
      <c r="PA597" s="1">
        <v>0</v>
      </c>
      <c r="PB597" s="1">
        <v>0</v>
      </c>
    </row>
    <row r="598" spans="1:418" x14ac:dyDescent="0.25">
      <c r="A598" s="1">
        <v>597</v>
      </c>
      <c r="B598" s="25" t="s">
        <v>1</v>
      </c>
      <c r="C598" s="1">
        <v>1</v>
      </c>
      <c r="D598" s="1">
        <v>0</v>
      </c>
      <c r="E598" s="1">
        <v>65</v>
      </c>
      <c r="F598" s="1">
        <v>0</v>
      </c>
      <c r="G598" s="1">
        <v>0</v>
      </c>
      <c r="H598" s="1">
        <v>1</v>
      </c>
      <c r="I598" s="1">
        <v>0</v>
      </c>
      <c r="J598" s="1" t="s">
        <v>5</v>
      </c>
      <c r="K598" s="1">
        <v>1</v>
      </c>
      <c r="L598" s="1">
        <v>0</v>
      </c>
      <c r="M598" s="1">
        <v>0</v>
      </c>
      <c r="N598" s="1">
        <v>0</v>
      </c>
      <c r="O598" s="1" t="s">
        <v>271</v>
      </c>
      <c r="P598" s="1" t="s">
        <v>247</v>
      </c>
      <c r="Q598" s="1" t="s">
        <v>497</v>
      </c>
      <c r="R598" s="1" t="s">
        <v>393</v>
      </c>
      <c r="S598" s="1">
        <v>0</v>
      </c>
      <c r="T598" s="1" t="s">
        <v>156</v>
      </c>
      <c r="U598" s="1" t="s">
        <v>149</v>
      </c>
      <c r="V598" s="1" t="s">
        <v>111</v>
      </c>
      <c r="W598" s="1">
        <v>1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2</v>
      </c>
      <c r="BA598" s="1">
        <v>0</v>
      </c>
      <c r="BB598" s="1">
        <v>1</v>
      </c>
      <c r="BC598" s="1">
        <v>0</v>
      </c>
      <c r="BD598" s="1">
        <v>0</v>
      </c>
      <c r="BE598" s="1">
        <f t="shared" si="228"/>
        <v>1</v>
      </c>
      <c r="BF598" s="1">
        <v>1</v>
      </c>
      <c r="BG598" s="1">
        <v>1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K598" s="1" t="s">
        <v>123</v>
      </c>
      <c r="CL598" s="1">
        <v>0</v>
      </c>
      <c r="CM598" s="2">
        <v>44034</v>
      </c>
      <c r="CN598" s="2">
        <v>44034</v>
      </c>
      <c r="CO598" s="2"/>
      <c r="CP598" s="2"/>
      <c r="CQ598" s="2"/>
      <c r="CR598" s="2"/>
      <c r="CS598" s="2">
        <v>44039</v>
      </c>
      <c r="CT598" s="3"/>
      <c r="CU598" s="3">
        <f t="shared" si="248"/>
        <v>5</v>
      </c>
      <c r="CV598" s="3"/>
      <c r="CW598" s="3"/>
      <c r="CX598" s="3"/>
      <c r="CY598" s="3">
        <f t="shared" ref="CY598:CY609" si="257">CU598-CV598-CW598</f>
        <v>5</v>
      </c>
      <c r="CZ598" s="3">
        <v>0</v>
      </c>
      <c r="DA598" s="3">
        <v>1</v>
      </c>
      <c r="DB598" s="3">
        <v>0</v>
      </c>
      <c r="DC598" s="3">
        <f t="shared" si="249"/>
        <v>1</v>
      </c>
      <c r="DD598" s="2">
        <v>44026</v>
      </c>
      <c r="DE598" s="1">
        <v>0</v>
      </c>
      <c r="DF598" s="3">
        <f t="shared" si="239"/>
        <v>8</v>
      </c>
      <c r="DG598" s="3">
        <f t="shared" si="250"/>
        <v>4</v>
      </c>
      <c r="DH598" s="1">
        <v>0</v>
      </c>
      <c r="DI598" s="1">
        <v>1</v>
      </c>
      <c r="DJ598" s="1">
        <v>0</v>
      </c>
      <c r="DK598" s="1">
        <v>0</v>
      </c>
      <c r="DL598" s="1">
        <v>0</v>
      </c>
      <c r="DM598" s="1">
        <v>0</v>
      </c>
      <c r="DN598" s="1">
        <v>1</v>
      </c>
      <c r="DO598" s="1">
        <v>0</v>
      </c>
      <c r="DP598" s="1">
        <v>0</v>
      </c>
      <c r="DQ598" s="1">
        <v>0</v>
      </c>
      <c r="DR598" s="1">
        <v>1</v>
      </c>
      <c r="DS598" s="1">
        <v>1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I598" s="4"/>
      <c r="EJ598" s="3"/>
      <c r="EK598" s="3"/>
      <c r="EL598" s="3"/>
      <c r="EM598" s="1">
        <v>140</v>
      </c>
      <c r="EN598" s="1">
        <v>85</v>
      </c>
      <c r="EO598" s="4">
        <f t="shared" si="251"/>
        <v>103.33333333333333</v>
      </c>
      <c r="EP598" s="3">
        <v>0</v>
      </c>
      <c r="EQ598" s="1">
        <v>78</v>
      </c>
      <c r="ER598" s="1">
        <v>0</v>
      </c>
      <c r="ES598" s="1">
        <v>22</v>
      </c>
      <c r="ET598" s="1">
        <v>0</v>
      </c>
      <c r="EU598" s="4">
        <v>36</v>
      </c>
      <c r="EV598" s="3">
        <v>0</v>
      </c>
      <c r="EW598" s="4">
        <v>36</v>
      </c>
      <c r="EX598" s="1">
        <v>77</v>
      </c>
      <c r="EY598" s="1">
        <v>1</v>
      </c>
      <c r="EZ598" s="1" t="s">
        <v>51</v>
      </c>
      <c r="FA598" s="1">
        <v>1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1</v>
      </c>
      <c r="FH598" s="1">
        <v>0</v>
      </c>
      <c r="FI598" s="1">
        <v>2</v>
      </c>
      <c r="FJ598" s="1">
        <v>0</v>
      </c>
      <c r="FK598" s="1">
        <v>1</v>
      </c>
      <c r="FL598" s="1">
        <v>0</v>
      </c>
      <c r="FM598" s="1" t="s">
        <v>104</v>
      </c>
      <c r="FN598" s="1" t="s">
        <v>83</v>
      </c>
      <c r="FO598" s="1">
        <v>0</v>
      </c>
      <c r="FP598" s="1">
        <v>0</v>
      </c>
      <c r="FQ598" s="1">
        <v>1</v>
      </c>
      <c r="FR598" s="1">
        <v>1</v>
      </c>
      <c r="FS598" s="1">
        <f t="shared" si="252"/>
        <v>2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f t="shared" si="240"/>
        <v>1</v>
      </c>
      <c r="GA598" s="1">
        <v>1</v>
      </c>
      <c r="GB598" s="1">
        <v>1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f t="shared" si="241"/>
        <v>1</v>
      </c>
      <c r="GI598" s="1">
        <v>1</v>
      </c>
      <c r="GJ598" s="1">
        <v>0</v>
      </c>
      <c r="GK598" s="1">
        <v>1</v>
      </c>
      <c r="GL598" s="1">
        <v>1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3">
        <f t="shared" si="242"/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f t="shared" si="243"/>
        <v>2</v>
      </c>
      <c r="GY598" s="1">
        <v>1</v>
      </c>
      <c r="GZ598" s="1">
        <v>0</v>
      </c>
      <c r="HA598" s="1">
        <v>0</v>
      </c>
      <c r="HB598" s="1">
        <v>1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1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0</v>
      </c>
      <c r="IA598" s="1">
        <v>0</v>
      </c>
      <c r="IB598" s="1">
        <v>1</v>
      </c>
      <c r="IC598" s="1">
        <v>0</v>
      </c>
      <c r="ID598" s="1">
        <v>0</v>
      </c>
      <c r="IE598" s="1">
        <v>0</v>
      </c>
      <c r="IF598" s="1">
        <v>1</v>
      </c>
      <c r="IG598" s="1">
        <v>1</v>
      </c>
      <c r="IH598" s="1">
        <v>0</v>
      </c>
      <c r="II598" s="1">
        <v>0</v>
      </c>
      <c r="IJ598" s="1">
        <v>0</v>
      </c>
      <c r="IK598" s="1">
        <v>0</v>
      </c>
      <c r="IL598" s="1">
        <v>0</v>
      </c>
      <c r="IM598" s="1">
        <v>1</v>
      </c>
      <c r="IN598" s="1">
        <v>0</v>
      </c>
      <c r="IO598" s="1">
        <v>0</v>
      </c>
      <c r="IP598" s="1">
        <v>0</v>
      </c>
      <c r="IQ598" s="1">
        <f t="shared" si="229"/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">
        <v>0</v>
      </c>
      <c r="IX598" s="1">
        <v>0</v>
      </c>
      <c r="IY598" s="1">
        <v>0</v>
      </c>
      <c r="IZ598" s="1">
        <v>0</v>
      </c>
      <c r="JA598" s="1">
        <v>270</v>
      </c>
      <c r="JB598" s="1">
        <v>0</v>
      </c>
      <c r="JC598" s="1">
        <v>1</v>
      </c>
      <c r="JD598" s="1">
        <v>0</v>
      </c>
      <c r="JE598" s="1">
        <v>0</v>
      </c>
      <c r="JF598" s="1">
        <v>8</v>
      </c>
      <c r="JG598" s="1">
        <v>0</v>
      </c>
      <c r="JH598" s="1">
        <v>0</v>
      </c>
      <c r="JI598" s="1">
        <v>1</v>
      </c>
      <c r="JK598" s="1">
        <v>0</v>
      </c>
      <c r="JL598" s="1">
        <v>0</v>
      </c>
      <c r="JM598" s="1">
        <v>0</v>
      </c>
      <c r="JN598" s="1">
        <v>0</v>
      </c>
      <c r="JO598" s="1">
        <v>0</v>
      </c>
      <c r="JP598" s="1">
        <v>0</v>
      </c>
      <c r="JQ598" s="1">
        <v>0</v>
      </c>
      <c r="JR598" s="1">
        <v>0</v>
      </c>
      <c r="JS598" s="1">
        <v>1</v>
      </c>
      <c r="JT598" s="1">
        <v>1</v>
      </c>
      <c r="JU598" s="1">
        <v>0</v>
      </c>
      <c r="JV598" s="1">
        <v>0</v>
      </c>
      <c r="JW598" s="1">
        <v>0</v>
      </c>
      <c r="JX598" s="1">
        <v>0</v>
      </c>
      <c r="KB598" s="1">
        <v>0</v>
      </c>
      <c r="KC598" s="1">
        <f t="shared" si="230"/>
        <v>1</v>
      </c>
      <c r="KD598" s="1">
        <v>1</v>
      </c>
      <c r="KE598" s="1">
        <v>1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 t="s">
        <v>496</v>
      </c>
      <c r="KX598" s="1">
        <v>1</v>
      </c>
      <c r="KY598" s="1">
        <v>0</v>
      </c>
      <c r="KZ598" s="4">
        <v>15.9</v>
      </c>
      <c r="LA598" s="4">
        <v>50.5</v>
      </c>
      <c r="LB598" s="1">
        <v>8070</v>
      </c>
      <c r="LC598" s="1">
        <v>6240</v>
      </c>
      <c r="LD598" s="1">
        <v>1300</v>
      </c>
      <c r="LE598" s="1">
        <v>292000</v>
      </c>
      <c r="LF598" s="5">
        <v>1.1000000000000001</v>
      </c>
      <c r="LG598" s="5">
        <v>29</v>
      </c>
      <c r="LH598" s="5">
        <v>1.1200000000000001</v>
      </c>
      <c r="LI598" s="5">
        <v>0.73</v>
      </c>
      <c r="LJ598" s="4">
        <v>19.399999999999999</v>
      </c>
      <c r="LK598" s="1">
        <v>45.4</v>
      </c>
      <c r="LL598" s="1">
        <v>269</v>
      </c>
      <c r="LM598" s="4">
        <v>55</v>
      </c>
      <c r="LO598" s="4">
        <v>14.3</v>
      </c>
      <c r="LP598" s="4">
        <v>216</v>
      </c>
      <c r="LQ598" s="6">
        <v>8.9999999999999993E-3</v>
      </c>
      <c r="LT598" s="1">
        <v>14.4</v>
      </c>
      <c r="LV598" s="1">
        <v>0</v>
      </c>
      <c r="LX598" s="1">
        <v>0</v>
      </c>
      <c r="LY598" s="1">
        <v>0</v>
      </c>
      <c r="LZ598" s="1">
        <v>1</v>
      </c>
      <c r="MA598" s="1">
        <v>0</v>
      </c>
      <c r="MB598" s="1">
        <f t="shared" si="244"/>
        <v>2</v>
      </c>
      <c r="MC598" s="1">
        <v>1</v>
      </c>
      <c r="MD598" s="1">
        <v>1</v>
      </c>
      <c r="ME598" s="1">
        <v>0</v>
      </c>
      <c r="MF598" s="1">
        <v>0</v>
      </c>
      <c r="MG598" s="1">
        <v>1</v>
      </c>
      <c r="MH598" s="1">
        <v>0</v>
      </c>
      <c r="MI598" s="1">
        <v>0</v>
      </c>
      <c r="MJ598" s="1">
        <v>0</v>
      </c>
      <c r="MK598" s="1">
        <v>1</v>
      </c>
      <c r="ML598" s="1">
        <v>0</v>
      </c>
      <c r="MM598" s="1">
        <f t="shared" si="245"/>
        <v>5</v>
      </c>
      <c r="MN598" s="1">
        <v>1</v>
      </c>
      <c r="MO598" s="1">
        <v>1</v>
      </c>
      <c r="MP598" s="1">
        <v>1</v>
      </c>
      <c r="MQ598" s="1">
        <v>0</v>
      </c>
      <c r="MR598" s="1">
        <v>0</v>
      </c>
      <c r="MS598" s="1">
        <v>0</v>
      </c>
      <c r="MT598" s="1">
        <v>1</v>
      </c>
      <c r="MU598" s="1">
        <v>1</v>
      </c>
      <c r="MV598" s="1">
        <v>0</v>
      </c>
      <c r="MW598" s="1">
        <v>1</v>
      </c>
      <c r="MX598" s="1">
        <v>0</v>
      </c>
      <c r="MY598" s="1">
        <v>0</v>
      </c>
      <c r="MZ598" s="1">
        <v>0</v>
      </c>
      <c r="NA598" s="1">
        <v>0</v>
      </c>
      <c r="NB598" s="1" t="s">
        <v>457</v>
      </c>
      <c r="NY598" s="1">
        <v>0</v>
      </c>
      <c r="OA598" s="1">
        <v>0</v>
      </c>
      <c r="OB598" s="1">
        <v>0</v>
      </c>
      <c r="OC598" s="1">
        <v>0</v>
      </c>
      <c r="OD598" s="1">
        <v>0</v>
      </c>
      <c r="OE598" s="1">
        <f t="shared" si="246"/>
        <v>0</v>
      </c>
      <c r="OF598" s="1">
        <v>0</v>
      </c>
      <c r="OG598" s="1">
        <v>0</v>
      </c>
      <c r="OH598" s="1">
        <v>0</v>
      </c>
      <c r="OI598" s="1">
        <v>0</v>
      </c>
      <c r="OJ598" s="1">
        <v>0</v>
      </c>
      <c r="OK598" s="1">
        <v>0</v>
      </c>
      <c r="OL598" s="1">
        <v>0</v>
      </c>
      <c r="OM598" s="1">
        <v>0</v>
      </c>
      <c r="ON598" s="1">
        <v>0</v>
      </c>
      <c r="OO598" s="1">
        <v>0</v>
      </c>
      <c r="OP598" s="1">
        <f t="shared" si="247"/>
        <v>0</v>
      </c>
      <c r="OQ598" s="1">
        <v>0</v>
      </c>
      <c r="OR598" s="1">
        <v>0</v>
      </c>
      <c r="OS598" s="1">
        <v>0</v>
      </c>
      <c r="OT598" s="1">
        <v>0</v>
      </c>
      <c r="OU598" s="1">
        <v>0</v>
      </c>
      <c r="OV598" s="1">
        <v>0</v>
      </c>
      <c r="OW598" s="1">
        <v>0</v>
      </c>
      <c r="OX598" s="1">
        <v>0</v>
      </c>
      <c r="OY598" s="1">
        <v>0</v>
      </c>
      <c r="OZ598" s="1">
        <v>0</v>
      </c>
      <c r="PA598" s="1">
        <v>0</v>
      </c>
      <c r="PB598" s="1">
        <v>0</v>
      </c>
    </row>
    <row r="599" spans="1:418" x14ac:dyDescent="0.25">
      <c r="A599" s="1">
        <v>598</v>
      </c>
      <c r="B599" s="25" t="s">
        <v>1</v>
      </c>
      <c r="C599" s="1">
        <v>1</v>
      </c>
      <c r="D599" s="1">
        <v>0</v>
      </c>
      <c r="E599" s="1">
        <v>65</v>
      </c>
      <c r="F599" s="1">
        <v>0</v>
      </c>
      <c r="G599" s="1">
        <v>0</v>
      </c>
      <c r="H599" s="1">
        <v>1</v>
      </c>
      <c r="I599" s="1">
        <v>0</v>
      </c>
      <c r="J599" s="1" t="s">
        <v>5</v>
      </c>
      <c r="K599" s="1">
        <v>1</v>
      </c>
      <c r="L599" s="1">
        <v>0</v>
      </c>
      <c r="M599" s="1">
        <v>0</v>
      </c>
      <c r="N599" s="1">
        <v>0</v>
      </c>
      <c r="O599" s="1" t="s">
        <v>271</v>
      </c>
      <c r="P599" s="1" t="s">
        <v>247</v>
      </c>
      <c r="Q599" s="1" t="s">
        <v>315</v>
      </c>
      <c r="R599" s="1" t="s">
        <v>393</v>
      </c>
      <c r="S599" s="1">
        <v>0</v>
      </c>
      <c r="T599" s="1" t="s">
        <v>495</v>
      </c>
      <c r="U599" s="1" t="s">
        <v>149</v>
      </c>
      <c r="V599" s="1" t="s">
        <v>111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2</v>
      </c>
      <c r="BA599" s="1">
        <v>0</v>
      </c>
      <c r="BB599" s="1">
        <v>1</v>
      </c>
      <c r="BC599" s="1">
        <v>0</v>
      </c>
      <c r="BD599" s="1">
        <v>0</v>
      </c>
      <c r="BE599" s="1">
        <f t="shared" si="228"/>
        <v>1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1</v>
      </c>
      <c r="BS599" s="1">
        <v>1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K599" s="1" t="s">
        <v>123</v>
      </c>
      <c r="CL599" s="1">
        <v>0</v>
      </c>
      <c r="CM599" s="2">
        <v>44031</v>
      </c>
      <c r="CN599" s="2">
        <v>44032</v>
      </c>
      <c r="CO599" s="2"/>
      <c r="CP599" s="2"/>
      <c r="CQ599" s="2"/>
      <c r="CR599" s="2"/>
      <c r="CS599" s="2">
        <v>44035</v>
      </c>
      <c r="CT599" s="3"/>
      <c r="CU599" s="3">
        <f t="shared" si="248"/>
        <v>4</v>
      </c>
      <c r="CV599" s="3"/>
      <c r="CW599" s="3"/>
      <c r="CX599" s="3"/>
      <c r="CY599" s="3">
        <f t="shared" si="257"/>
        <v>4</v>
      </c>
      <c r="CZ599" s="3">
        <v>0</v>
      </c>
      <c r="DA599" s="3">
        <v>1</v>
      </c>
      <c r="DB599" s="3">
        <v>0</v>
      </c>
      <c r="DC599" s="3">
        <f t="shared" si="249"/>
        <v>1</v>
      </c>
      <c r="DD599" s="2">
        <v>44020</v>
      </c>
      <c r="DE599" s="1">
        <v>0</v>
      </c>
      <c r="DF599" s="3">
        <f t="shared" si="239"/>
        <v>11</v>
      </c>
      <c r="DG599" s="3">
        <f t="shared" si="250"/>
        <v>5</v>
      </c>
      <c r="DH599" s="1">
        <v>1</v>
      </c>
      <c r="DI599" s="1">
        <v>1</v>
      </c>
      <c r="DJ599" s="1">
        <v>1</v>
      </c>
      <c r="DK599" s="1">
        <v>0</v>
      </c>
      <c r="DL599" s="1">
        <v>0</v>
      </c>
      <c r="DM599" s="1">
        <v>0</v>
      </c>
      <c r="DN599" s="1">
        <v>0</v>
      </c>
      <c r="DO599" s="1">
        <v>1</v>
      </c>
      <c r="DP599" s="1">
        <v>0</v>
      </c>
      <c r="DQ599" s="1">
        <v>1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60</v>
      </c>
      <c r="EH599" s="1">
        <v>1.58</v>
      </c>
      <c r="EI599" s="4">
        <f t="shared" si="238"/>
        <v>24.034609838166958</v>
      </c>
      <c r="EJ599" s="3">
        <v>1</v>
      </c>
      <c r="EK599" s="3">
        <v>0</v>
      </c>
      <c r="EL599" s="3">
        <v>0</v>
      </c>
      <c r="EM599" s="1">
        <v>128</v>
      </c>
      <c r="EN599" s="1">
        <v>76</v>
      </c>
      <c r="EO599" s="4">
        <f t="shared" si="251"/>
        <v>93.333333333333329</v>
      </c>
      <c r="EP599" s="3">
        <v>0</v>
      </c>
      <c r="EQ599" s="1">
        <v>78</v>
      </c>
      <c r="ER599" s="1">
        <v>0</v>
      </c>
      <c r="ES599" s="1">
        <v>18</v>
      </c>
      <c r="ET599" s="1">
        <v>0</v>
      </c>
      <c r="EU599" s="4">
        <v>36.5</v>
      </c>
      <c r="EV599" s="3">
        <v>0</v>
      </c>
      <c r="EW599" s="4">
        <v>38.5</v>
      </c>
      <c r="EX599" s="1">
        <v>85</v>
      </c>
      <c r="EY599" s="1">
        <v>1</v>
      </c>
      <c r="EZ599" s="1" t="s">
        <v>51</v>
      </c>
      <c r="FA599" s="1">
        <v>1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1</v>
      </c>
      <c r="FH599" s="1">
        <v>0</v>
      </c>
      <c r="FI599" s="1">
        <v>1</v>
      </c>
      <c r="FJ599" s="1">
        <v>1</v>
      </c>
      <c r="FK599" s="1">
        <v>0</v>
      </c>
      <c r="FL599" s="1">
        <v>0</v>
      </c>
      <c r="FM599" s="1" t="s">
        <v>104</v>
      </c>
      <c r="FN599" s="1" t="s">
        <v>83</v>
      </c>
      <c r="FO599" s="1">
        <v>0</v>
      </c>
      <c r="FP599" s="1">
        <v>0</v>
      </c>
      <c r="FQ599" s="1">
        <v>1</v>
      </c>
      <c r="FR599" s="1">
        <v>1</v>
      </c>
      <c r="FS599" s="1">
        <f t="shared" si="252"/>
        <v>2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f t="shared" si="240"/>
        <v>1</v>
      </c>
      <c r="GA599" s="1">
        <v>1</v>
      </c>
      <c r="GB599" s="1">
        <v>1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f t="shared" si="241"/>
        <v>1</v>
      </c>
      <c r="GI599" s="1">
        <v>1</v>
      </c>
      <c r="GJ599" s="1">
        <v>0</v>
      </c>
      <c r="GK599" s="1">
        <v>1</v>
      </c>
      <c r="GL599" s="1">
        <v>1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3">
        <f t="shared" si="242"/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f t="shared" si="243"/>
        <v>2</v>
      </c>
      <c r="GY599" s="1">
        <v>1</v>
      </c>
      <c r="GZ599" s="1">
        <v>0</v>
      </c>
      <c r="HA599" s="1">
        <v>0</v>
      </c>
      <c r="HB599" s="1">
        <v>1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1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1</v>
      </c>
      <c r="IE599" s="1">
        <v>0</v>
      </c>
      <c r="IF599" s="1">
        <v>1</v>
      </c>
      <c r="IG599" s="1">
        <v>1</v>
      </c>
      <c r="IH599" s="1">
        <v>0</v>
      </c>
      <c r="II599" s="1">
        <v>0</v>
      </c>
      <c r="IJ599" s="1">
        <v>0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f t="shared" si="229"/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F599" s="1">
        <v>5</v>
      </c>
      <c r="JG599" s="1">
        <v>0</v>
      </c>
      <c r="JH599" s="1">
        <v>1</v>
      </c>
      <c r="JI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</v>
      </c>
      <c r="JP599" s="1">
        <v>0</v>
      </c>
      <c r="JQ599" s="1">
        <v>0</v>
      </c>
      <c r="JR599" s="1">
        <v>0</v>
      </c>
      <c r="JS599" s="1">
        <v>1</v>
      </c>
      <c r="JT599" s="1">
        <v>1</v>
      </c>
      <c r="JU599" s="1">
        <v>0</v>
      </c>
      <c r="JV599" s="1">
        <v>0</v>
      </c>
      <c r="JW599" s="1">
        <v>0</v>
      </c>
      <c r="JX599" s="1">
        <v>0</v>
      </c>
      <c r="KB599" s="1">
        <v>0</v>
      </c>
      <c r="KC599" s="1">
        <f t="shared" si="230"/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 t="s">
        <v>102</v>
      </c>
      <c r="KX599" s="1">
        <v>1</v>
      </c>
      <c r="KY599" s="1">
        <v>0</v>
      </c>
      <c r="KZ599" s="4">
        <v>13.3</v>
      </c>
      <c r="LA599" s="4">
        <v>39.9</v>
      </c>
      <c r="LB599" s="1">
        <v>6060</v>
      </c>
      <c r="LC599" s="1">
        <v>4470</v>
      </c>
      <c r="LD599" s="1">
        <v>1050</v>
      </c>
      <c r="LE599" s="1">
        <v>318000</v>
      </c>
      <c r="LF599" s="5">
        <v>0.61</v>
      </c>
      <c r="LG599" s="5">
        <v>8.1999999999999993</v>
      </c>
      <c r="LH599" s="5">
        <v>0.28999999999999998</v>
      </c>
      <c r="LI599" s="5">
        <v>0.13</v>
      </c>
      <c r="LJ599" s="4">
        <v>34.700000000000003</v>
      </c>
      <c r="LK599" s="1">
        <v>25.2</v>
      </c>
      <c r="LL599" s="1">
        <v>229</v>
      </c>
      <c r="LM599" s="4">
        <v>119.5</v>
      </c>
      <c r="LV599" s="1">
        <v>0</v>
      </c>
      <c r="LX599" s="1">
        <v>0</v>
      </c>
      <c r="LY599" s="1">
        <v>0</v>
      </c>
      <c r="LZ599" s="1">
        <v>1</v>
      </c>
      <c r="MA599" s="1">
        <v>0</v>
      </c>
      <c r="MB599" s="1">
        <f t="shared" si="244"/>
        <v>2</v>
      </c>
      <c r="MC599" s="1">
        <v>1</v>
      </c>
      <c r="MD599" s="1">
        <v>1</v>
      </c>
      <c r="ME599" s="1">
        <v>0</v>
      </c>
      <c r="MF599" s="1">
        <v>0</v>
      </c>
      <c r="MG599" s="1">
        <v>1</v>
      </c>
      <c r="MH599" s="1">
        <v>0</v>
      </c>
      <c r="MI599" s="1">
        <v>0</v>
      </c>
      <c r="MJ599" s="1">
        <v>0</v>
      </c>
      <c r="MK599" s="1">
        <v>1</v>
      </c>
      <c r="ML599" s="1">
        <v>0</v>
      </c>
      <c r="MM599" s="1">
        <f t="shared" si="245"/>
        <v>2</v>
      </c>
      <c r="MN599" s="1">
        <v>1</v>
      </c>
      <c r="MO599" s="1">
        <v>1</v>
      </c>
      <c r="MP599" s="1">
        <v>1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 t="s">
        <v>123</v>
      </c>
      <c r="NY599" s="1">
        <v>0</v>
      </c>
      <c r="OA599" s="1">
        <v>0</v>
      </c>
      <c r="OB599" s="1">
        <v>0</v>
      </c>
      <c r="OC599" s="1">
        <v>0</v>
      </c>
      <c r="OD599" s="1">
        <v>0</v>
      </c>
      <c r="OE599" s="1">
        <f t="shared" si="246"/>
        <v>0</v>
      </c>
      <c r="OF599" s="1">
        <v>0</v>
      </c>
      <c r="OG599" s="1">
        <v>0</v>
      </c>
      <c r="OH599" s="1">
        <v>0</v>
      </c>
      <c r="OI599" s="1">
        <v>0</v>
      </c>
      <c r="OJ599" s="1">
        <v>0</v>
      </c>
      <c r="OK599" s="1">
        <v>0</v>
      </c>
      <c r="OL599" s="1">
        <v>0</v>
      </c>
      <c r="OM599" s="1">
        <v>0</v>
      </c>
      <c r="ON599" s="1">
        <v>0</v>
      </c>
      <c r="OO599" s="1">
        <v>0</v>
      </c>
      <c r="OP599" s="1">
        <f t="shared" si="247"/>
        <v>0</v>
      </c>
      <c r="OQ599" s="1">
        <v>0</v>
      </c>
      <c r="OR599" s="1">
        <v>0</v>
      </c>
      <c r="OS599" s="1">
        <v>0</v>
      </c>
      <c r="OT599" s="1">
        <v>0</v>
      </c>
      <c r="OU599" s="1">
        <v>0</v>
      </c>
      <c r="OV599" s="1">
        <v>0</v>
      </c>
      <c r="OW599" s="1">
        <v>0</v>
      </c>
      <c r="OX599" s="1">
        <v>0</v>
      </c>
      <c r="OY599" s="1">
        <v>0</v>
      </c>
      <c r="OZ599" s="1">
        <v>0</v>
      </c>
      <c r="PA599" s="1">
        <v>0</v>
      </c>
      <c r="PB599" s="1">
        <v>0</v>
      </c>
    </row>
    <row r="600" spans="1:418" x14ac:dyDescent="0.25">
      <c r="A600" s="1">
        <v>599</v>
      </c>
      <c r="B600" s="25" t="s">
        <v>1</v>
      </c>
      <c r="C600" s="1">
        <v>1</v>
      </c>
      <c r="D600" s="1">
        <v>0</v>
      </c>
      <c r="E600" s="1">
        <v>66</v>
      </c>
      <c r="F600" s="1">
        <v>0</v>
      </c>
      <c r="G600" s="1">
        <v>0</v>
      </c>
      <c r="H600" s="1">
        <v>1</v>
      </c>
      <c r="I600" s="1">
        <v>0</v>
      </c>
      <c r="J600" s="1" t="s">
        <v>5</v>
      </c>
      <c r="K600" s="1">
        <v>1</v>
      </c>
      <c r="L600" s="1">
        <v>0</v>
      </c>
      <c r="M600" s="1">
        <v>0</v>
      </c>
      <c r="N600" s="1">
        <v>0</v>
      </c>
      <c r="O600" s="1" t="s">
        <v>271</v>
      </c>
      <c r="P600" s="1" t="s">
        <v>247</v>
      </c>
      <c r="Q600" s="1" t="s">
        <v>315</v>
      </c>
      <c r="R600" s="1" t="s">
        <v>393</v>
      </c>
      <c r="S600" s="1">
        <v>0</v>
      </c>
      <c r="T600" s="1" t="s">
        <v>155</v>
      </c>
      <c r="U600" s="1" t="s">
        <v>149</v>
      </c>
      <c r="V600" s="1" t="s">
        <v>111</v>
      </c>
      <c r="W600" s="1">
        <v>1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2</v>
      </c>
      <c r="BA600" s="1">
        <v>0</v>
      </c>
      <c r="BB600" s="1">
        <v>1</v>
      </c>
      <c r="BC600" s="1">
        <v>0</v>
      </c>
      <c r="BD600" s="1">
        <v>0</v>
      </c>
      <c r="BE600" s="1">
        <f t="shared" ref="BE600:BE643" si="258">BF600+BK600+BL600+BM600+BN600+BP600+BQ600+BS600+BT600+BU600+BV600+BW600+BX600+BY600+BZ600+CA600+CC600+CD600+CE600+CF600+CG600</f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K600" s="1" t="s">
        <v>123</v>
      </c>
      <c r="CL600" s="1">
        <v>0</v>
      </c>
      <c r="CM600" s="2">
        <v>44046</v>
      </c>
      <c r="CN600" s="2">
        <v>44046</v>
      </c>
      <c r="CO600" s="2"/>
      <c r="CP600" s="2"/>
      <c r="CQ600" s="2">
        <v>44059</v>
      </c>
      <c r="CR600" s="2">
        <v>44062</v>
      </c>
      <c r="CS600" s="2">
        <v>44062</v>
      </c>
      <c r="CT600" s="3">
        <f t="shared" si="254"/>
        <v>13</v>
      </c>
      <c r="CU600" s="3">
        <f t="shared" si="248"/>
        <v>16</v>
      </c>
      <c r="CV600" s="3"/>
      <c r="CW600" s="3">
        <f>CR600-CQ600</f>
        <v>3</v>
      </c>
      <c r="CX600" s="3">
        <v>3</v>
      </c>
      <c r="CY600" s="3">
        <f t="shared" si="257"/>
        <v>13</v>
      </c>
      <c r="CZ600" s="3">
        <v>1</v>
      </c>
      <c r="DA600" s="3">
        <v>1</v>
      </c>
      <c r="DB600" s="3">
        <v>0</v>
      </c>
      <c r="DC600" s="3">
        <f t="shared" si="249"/>
        <v>2</v>
      </c>
      <c r="DD600" s="2">
        <v>44038</v>
      </c>
      <c r="DE600" s="1">
        <v>0</v>
      </c>
      <c r="DF600" s="3">
        <f t="shared" si="239"/>
        <v>8</v>
      </c>
      <c r="DG600" s="3">
        <f t="shared" si="250"/>
        <v>3</v>
      </c>
      <c r="DH600" s="1">
        <v>0</v>
      </c>
      <c r="DI600" s="1">
        <v>1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1</v>
      </c>
      <c r="DT600" s="1">
        <v>0</v>
      </c>
      <c r="DU600" s="1">
        <v>0</v>
      </c>
      <c r="DV600" s="1">
        <v>1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I600" s="4"/>
      <c r="EJ600" s="3"/>
      <c r="EK600" s="3"/>
      <c r="EL600" s="3"/>
      <c r="EM600" s="1">
        <v>122</v>
      </c>
      <c r="EN600" s="1">
        <v>78</v>
      </c>
      <c r="EO600" s="4">
        <f t="shared" si="251"/>
        <v>92.666666666666671</v>
      </c>
      <c r="EP600" s="3">
        <v>0</v>
      </c>
      <c r="EQ600" s="1">
        <v>94</v>
      </c>
      <c r="ER600" s="1">
        <v>0</v>
      </c>
      <c r="ES600" s="1">
        <v>26</v>
      </c>
      <c r="ET600" s="1">
        <v>1</v>
      </c>
      <c r="EU600" s="4">
        <v>36.4</v>
      </c>
      <c r="EV600" s="3">
        <v>0</v>
      </c>
      <c r="EW600" s="4">
        <v>36.799999999999997</v>
      </c>
      <c r="EX600" s="1">
        <v>87</v>
      </c>
      <c r="EY600" s="1">
        <v>1</v>
      </c>
      <c r="EZ600" s="1" t="s">
        <v>51</v>
      </c>
      <c r="FA600" s="1">
        <v>1</v>
      </c>
      <c r="FB600" s="1">
        <v>0</v>
      </c>
      <c r="FC600" s="1">
        <v>0</v>
      </c>
      <c r="FD600" s="1">
        <v>1</v>
      </c>
      <c r="FE600" s="1">
        <v>0</v>
      </c>
      <c r="FF600" s="1">
        <v>0</v>
      </c>
      <c r="FG600" s="1">
        <v>1</v>
      </c>
      <c r="FH600" s="1">
        <v>0</v>
      </c>
      <c r="FI600" s="1">
        <v>2</v>
      </c>
      <c r="FJ600" s="1">
        <v>0</v>
      </c>
      <c r="FK600" s="1">
        <v>1</v>
      </c>
      <c r="FL600" s="1">
        <v>0</v>
      </c>
      <c r="FM600" s="1" t="s">
        <v>104</v>
      </c>
      <c r="FN600" s="1" t="s">
        <v>83</v>
      </c>
      <c r="FO600" s="1">
        <v>0</v>
      </c>
      <c r="FP600" s="1">
        <v>0</v>
      </c>
      <c r="FQ600" s="1">
        <v>1</v>
      </c>
      <c r="FR600" s="1">
        <v>1</v>
      </c>
      <c r="FS600" s="1">
        <f t="shared" si="252"/>
        <v>2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f t="shared" si="240"/>
        <v>1</v>
      </c>
      <c r="GA600" s="1">
        <v>1</v>
      </c>
      <c r="GB600" s="1">
        <v>1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f t="shared" si="241"/>
        <v>1</v>
      </c>
      <c r="GI600" s="1">
        <v>1</v>
      </c>
      <c r="GJ600" s="1">
        <v>0</v>
      </c>
      <c r="GK600" s="1">
        <v>1</v>
      </c>
      <c r="GL600" s="1">
        <v>1</v>
      </c>
      <c r="GM600" s="1">
        <v>0</v>
      </c>
      <c r="GN600" s="1">
        <v>0</v>
      </c>
      <c r="GO600" s="1">
        <v>0</v>
      </c>
      <c r="GP600" s="1">
        <v>0</v>
      </c>
      <c r="GQ600" s="1">
        <v>1</v>
      </c>
      <c r="GR600" s="3">
        <f t="shared" si="242"/>
        <v>2</v>
      </c>
      <c r="GS600" s="1">
        <v>1</v>
      </c>
      <c r="GT600" s="1">
        <v>1</v>
      </c>
      <c r="GU600" s="1">
        <v>0</v>
      </c>
      <c r="GV600" s="1">
        <v>0</v>
      </c>
      <c r="GW600" s="1">
        <v>0</v>
      </c>
      <c r="GX600" s="1">
        <f t="shared" si="243"/>
        <v>4</v>
      </c>
      <c r="GY600" s="1">
        <v>1</v>
      </c>
      <c r="GZ600" s="1">
        <v>0</v>
      </c>
      <c r="HA600" s="1">
        <v>0</v>
      </c>
      <c r="HB600" s="1">
        <v>1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1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1</v>
      </c>
      <c r="HS600" s="1">
        <v>0</v>
      </c>
      <c r="HT600" s="1">
        <v>0</v>
      </c>
      <c r="HU600" s="1">
        <v>0</v>
      </c>
      <c r="HV600" s="1">
        <v>0</v>
      </c>
      <c r="HW600" s="1">
        <v>1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0</v>
      </c>
      <c r="ID600" s="1">
        <v>1</v>
      </c>
      <c r="IE600" s="1">
        <v>0</v>
      </c>
      <c r="IF600" s="1">
        <v>1</v>
      </c>
      <c r="IG600" s="1">
        <v>1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1</v>
      </c>
      <c r="IQ600" s="1">
        <f t="shared" ref="IQ600:IQ643" si="259">IT600+IU600+IV600+IW600+IX600+IY600+IZ600</f>
        <v>2</v>
      </c>
      <c r="IR600" s="1">
        <v>1</v>
      </c>
      <c r="IS600" s="1">
        <v>1</v>
      </c>
      <c r="IT600" s="1">
        <v>1</v>
      </c>
      <c r="IU600" s="1">
        <v>1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87</v>
      </c>
      <c r="JB600" s="1">
        <v>0</v>
      </c>
      <c r="JC600" s="1">
        <v>0</v>
      </c>
      <c r="JD600" s="1">
        <v>0</v>
      </c>
      <c r="JE600" s="1">
        <v>1</v>
      </c>
      <c r="JF600" s="1">
        <v>9</v>
      </c>
      <c r="JG600" s="1">
        <v>0</v>
      </c>
      <c r="JH600" s="1">
        <v>0</v>
      </c>
      <c r="JI600" s="1">
        <v>1</v>
      </c>
      <c r="JJ600" s="1">
        <v>19</v>
      </c>
      <c r="JK600" s="1">
        <v>0</v>
      </c>
      <c r="JL600" s="1">
        <v>0</v>
      </c>
      <c r="JM600" s="1">
        <v>0</v>
      </c>
      <c r="JN600" s="1">
        <v>1</v>
      </c>
      <c r="JO600" s="1">
        <v>0</v>
      </c>
      <c r="JP600" s="1">
        <v>0</v>
      </c>
      <c r="JQ600" s="1">
        <v>0</v>
      </c>
      <c r="JR600" s="1">
        <v>0</v>
      </c>
      <c r="JS600" s="1">
        <v>1</v>
      </c>
      <c r="JT600" s="1">
        <v>1</v>
      </c>
      <c r="JU600" s="1">
        <v>1</v>
      </c>
      <c r="JV600" s="1">
        <v>1</v>
      </c>
      <c r="JW600" s="1">
        <v>1</v>
      </c>
      <c r="JX600" s="1">
        <v>1</v>
      </c>
      <c r="JY600" s="2">
        <v>44051</v>
      </c>
      <c r="JZ600" s="2">
        <v>44062</v>
      </c>
      <c r="KA600" s="1">
        <f t="shared" ref="KA600:KA643" si="260">JZ600-JY600</f>
        <v>11</v>
      </c>
      <c r="KB600" s="1">
        <v>1</v>
      </c>
      <c r="KC600" s="1">
        <f t="shared" ref="KC600:KC643" si="261">SUM(KE600:KV600)</f>
        <v>9</v>
      </c>
      <c r="KD600" s="1">
        <v>1</v>
      </c>
      <c r="KE600" s="1">
        <v>1</v>
      </c>
      <c r="KF600" s="1">
        <v>1</v>
      </c>
      <c r="KG600" s="1">
        <v>0</v>
      </c>
      <c r="KH600" s="1">
        <v>0</v>
      </c>
      <c r="KI600" s="1">
        <v>1</v>
      </c>
      <c r="KJ600" s="1">
        <v>1</v>
      </c>
      <c r="KK600" s="1">
        <v>0</v>
      </c>
      <c r="KL600" s="1">
        <v>0</v>
      </c>
      <c r="KM600" s="1">
        <v>0</v>
      </c>
      <c r="KN600" s="1">
        <v>1</v>
      </c>
      <c r="KO600" s="1">
        <v>1</v>
      </c>
      <c r="KP600" s="1">
        <v>1</v>
      </c>
      <c r="KQ600" s="1">
        <v>1</v>
      </c>
      <c r="KR600" s="1">
        <v>1</v>
      </c>
      <c r="KS600" s="1">
        <v>0</v>
      </c>
      <c r="KT600" s="1">
        <v>0</v>
      </c>
      <c r="KU600" s="1">
        <v>0</v>
      </c>
      <c r="KV600" s="1">
        <v>0</v>
      </c>
      <c r="KW600" s="1" t="s">
        <v>103</v>
      </c>
      <c r="KX600" s="1">
        <v>0</v>
      </c>
      <c r="KY600" s="1">
        <v>1</v>
      </c>
      <c r="KZ600" s="4">
        <v>14.6</v>
      </c>
      <c r="LA600" s="4">
        <v>45</v>
      </c>
      <c r="LB600" s="1">
        <v>9350</v>
      </c>
      <c r="LC600" s="1">
        <v>8360</v>
      </c>
      <c r="LD600" s="1">
        <v>630</v>
      </c>
      <c r="LE600" s="1">
        <v>282000</v>
      </c>
      <c r="LF600" s="5">
        <v>0.88</v>
      </c>
      <c r="LG600" s="5">
        <v>28</v>
      </c>
      <c r="LH600" s="5">
        <v>0.8</v>
      </c>
      <c r="LI600" s="5">
        <v>0.37</v>
      </c>
      <c r="LJ600" s="4">
        <v>39</v>
      </c>
      <c r="LK600" s="1">
        <v>56</v>
      </c>
      <c r="LL600" s="1">
        <v>611</v>
      </c>
      <c r="LM600" s="4">
        <v>9.92</v>
      </c>
      <c r="LO600" s="4">
        <v>6400</v>
      </c>
      <c r="LP600" s="4">
        <v>290</v>
      </c>
      <c r="LQ600" s="6"/>
      <c r="LT600" s="1">
        <v>13.4</v>
      </c>
      <c r="LV600" s="1">
        <v>1</v>
      </c>
      <c r="LW600" s="1" t="s">
        <v>479</v>
      </c>
      <c r="LX600" s="1">
        <v>0</v>
      </c>
      <c r="LY600" s="1">
        <v>1</v>
      </c>
      <c r="LZ600" s="1">
        <v>1</v>
      </c>
      <c r="MA600" s="1">
        <v>0</v>
      </c>
      <c r="MB600" s="1">
        <f t="shared" si="244"/>
        <v>2</v>
      </c>
      <c r="MC600" s="1">
        <v>1</v>
      </c>
      <c r="MD600" s="1">
        <v>1</v>
      </c>
      <c r="ME600" s="1">
        <v>0</v>
      </c>
      <c r="MF600" s="1">
        <v>0</v>
      </c>
      <c r="MG600" s="1">
        <v>1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f t="shared" si="245"/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0</v>
      </c>
      <c r="MS600" s="1">
        <v>0</v>
      </c>
      <c r="MT600" s="1">
        <v>0</v>
      </c>
      <c r="MU600" s="1">
        <v>0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 t="s">
        <v>482</v>
      </c>
      <c r="NC600" s="4">
        <v>14.7</v>
      </c>
      <c r="ND600" s="4">
        <v>44.8</v>
      </c>
      <c r="NE600" s="1">
        <v>9100</v>
      </c>
      <c r="NF600" s="1">
        <v>8270</v>
      </c>
      <c r="NG600" s="1">
        <v>590</v>
      </c>
      <c r="NH600" s="1">
        <v>275000</v>
      </c>
      <c r="NI600" s="5">
        <v>0.64</v>
      </c>
      <c r="NJ600" s="5">
        <v>23.1</v>
      </c>
      <c r="NK600" s="5">
        <v>0.8</v>
      </c>
      <c r="NL600" s="5">
        <v>0.37</v>
      </c>
      <c r="NM600" s="4">
        <v>39</v>
      </c>
      <c r="NN600" s="1">
        <v>56</v>
      </c>
      <c r="NO600" s="1">
        <v>505</v>
      </c>
      <c r="NP600" s="4">
        <v>195.33</v>
      </c>
      <c r="NS600" s="1">
        <v>210</v>
      </c>
      <c r="NT600" s="7">
        <v>3.0000000000000001E-3</v>
      </c>
      <c r="NY600" s="1">
        <v>1</v>
      </c>
      <c r="NZ600" s="1" t="s">
        <v>119</v>
      </c>
      <c r="OA600" s="1">
        <v>0</v>
      </c>
      <c r="OB600" s="1">
        <v>1</v>
      </c>
      <c r="OC600" s="1">
        <v>0</v>
      </c>
      <c r="OD600" s="1">
        <v>0</v>
      </c>
      <c r="OE600" s="1">
        <f t="shared" si="246"/>
        <v>0</v>
      </c>
      <c r="OF600" s="1">
        <v>0</v>
      </c>
      <c r="OG600" s="1">
        <v>0</v>
      </c>
      <c r="OH600" s="1">
        <v>0</v>
      </c>
      <c r="OI600" s="1">
        <v>0</v>
      </c>
      <c r="OJ600" s="1">
        <v>0</v>
      </c>
      <c r="OK600" s="1">
        <v>0</v>
      </c>
      <c r="OL600" s="1">
        <v>0</v>
      </c>
      <c r="OM600" s="1">
        <v>0</v>
      </c>
      <c r="ON600" s="1">
        <v>1</v>
      </c>
      <c r="OO600" s="1">
        <v>0</v>
      </c>
      <c r="OP600" s="1">
        <f t="shared" si="247"/>
        <v>3</v>
      </c>
      <c r="OQ600" s="1">
        <v>1</v>
      </c>
      <c r="OR600" s="1">
        <v>1</v>
      </c>
      <c r="OS600" s="1">
        <v>1</v>
      </c>
      <c r="OT600" s="1">
        <v>0</v>
      </c>
      <c r="OU600" s="1">
        <v>0</v>
      </c>
      <c r="OV600" s="1">
        <v>0</v>
      </c>
      <c r="OW600" s="1">
        <v>1</v>
      </c>
      <c r="OX600" s="1">
        <v>0</v>
      </c>
      <c r="OY600" s="1">
        <v>0</v>
      </c>
      <c r="OZ600" s="1">
        <v>0</v>
      </c>
      <c r="PA600" s="1">
        <v>0</v>
      </c>
      <c r="PB600" s="1">
        <v>0</v>
      </c>
    </row>
    <row r="601" spans="1:418" x14ac:dyDescent="0.25">
      <c r="A601" s="1">
        <v>600</v>
      </c>
      <c r="B601" s="25" t="s">
        <v>2</v>
      </c>
      <c r="C601" s="1">
        <v>0</v>
      </c>
      <c r="D601" s="1">
        <v>1</v>
      </c>
      <c r="E601" s="1">
        <v>91</v>
      </c>
      <c r="F601" s="1">
        <v>0</v>
      </c>
      <c r="G601" s="1">
        <v>0</v>
      </c>
      <c r="H601" s="1">
        <v>0</v>
      </c>
      <c r="I601" s="1">
        <v>1</v>
      </c>
      <c r="J601" s="1" t="s">
        <v>107</v>
      </c>
      <c r="K601" s="1">
        <v>0</v>
      </c>
      <c r="L601" s="1">
        <v>0</v>
      </c>
      <c r="M601" s="1">
        <v>0</v>
      </c>
      <c r="N601" s="1">
        <v>1</v>
      </c>
      <c r="O601" s="1" t="s">
        <v>107</v>
      </c>
      <c r="P601" s="1" t="s">
        <v>438</v>
      </c>
      <c r="Q601" s="1" t="s">
        <v>315</v>
      </c>
      <c r="R601" s="1" t="s">
        <v>393</v>
      </c>
      <c r="S601" s="1">
        <v>0</v>
      </c>
      <c r="T601" s="1" t="s">
        <v>156</v>
      </c>
      <c r="U601" s="1" t="s">
        <v>150</v>
      </c>
      <c r="V601" s="1" t="s">
        <v>110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1</v>
      </c>
      <c r="AJ601" s="1">
        <v>0</v>
      </c>
      <c r="AK601" s="1">
        <v>1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1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5</v>
      </c>
      <c r="BA601" s="1">
        <v>0</v>
      </c>
      <c r="BB601" s="1">
        <v>0</v>
      </c>
      <c r="BC601" s="1">
        <v>0</v>
      </c>
      <c r="BD601" s="1">
        <v>1</v>
      </c>
      <c r="BE601" s="1">
        <f t="shared" si="258"/>
        <v>2</v>
      </c>
      <c r="BF601" s="1">
        <v>1</v>
      </c>
      <c r="BG601" s="1">
        <v>0</v>
      </c>
      <c r="BH601" s="1">
        <v>1</v>
      </c>
      <c r="BI601" s="1">
        <v>0</v>
      </c>
      <c r="BJ601" s="1">
        <v>1</v>
      </c>
      <c r="BK601" s="1">
        <v>0</v>
      </c>
      <c r="BL601" s="1">
        <v>1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K601" s="1" t="s">
        <v>125</v>
      </c>
      <c r="CL601" s="1">
        <v>0</v>
      </c>
      <c r="CM601" s="2">
        <v>44025</v>
      </c>
      <c r="CN601" s="2">
        <v>44025</v>
      </c>
      <c r="CO601" s="2"/>
      <c r="CP601" s="2"/>
      <c r="CQ601" s="2"/>
      <c r="CR601" s="2"/>
      <c r="CS601" s="2">
        <v>44034</v>
      </c>
      <c r="CT601" s="3"/>
      <c r="CU601" s="3">
        <f t="shared" si="248"/>
        <v>9</v>
      </c>
      <c r="CV601" s="3"/>
      <c r="CW601" s="3"/>
      <c r="CX601" s="3"/>
      <c r="CY601" s="3">
        <f t="shared" si="257"/>
        <v>9</v>
      </c>
      <c r="CZ601" s="3">
        <v>0</v>
      </c>
      <c r="DA601" s="3">
        <v>1</v>
      </c>
      <c r="DB601" s="3">
        <v>0</v>
      </c>
      <c r="DC601" s="3">
        <f t="shared" si="249"/>
        <v>1</v>
      </c>
      <c r="DD601" s="2">
        <v>44021</v>
      </c>
      <c r="DE601" s="1">
        <v>0</v>
      </c>
      <c r="DF601" s="3">
        <f t="shared" si="239"/>
        <v>4</v>
      </c>
      <c r="DG601" s="3">
        <f t="shared" si="250"/>
        <v>6</v>
      </c>
      <c r="DH601" s="1">
        <v>1</v>
      </c>
      <c r="DI601" s="1">
        <v>1</v>
      </c>
      <c r="DJ601" s="1">
        <v>0</v>
      </c>
      <c r="DK601" s="1">
        <v>0</v>
      </c>
      <c r="DL601" s="1">
        <v>0</v>
      </c>
      <c r="DM601" s="1">
        <v>1</v>
      </c>
      <c r="DN601" s="1">
        <v>1</v>
      </c>
      <c r="DO601" s="1">
        <v>1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1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I601" s="4"/>
      <c r="EJ601" s="3"/>
      <c r="EK601" s="3"/>
      <c r="EL601" s="3"/>
      <c r="EM601" s="1">
        <v>160</v>
      </c>
      <c r="EN601" s="1">
        <v>69</v>
      </c>
      <c r="EO601" s="4">
        <f t="shared" si="251"/>
        <v>99.333333333333329</v>
      </c>
      <c r="EP601" s="3">
        <v>0</v>
      </c>
      <c r="EQ601" s="1">
        <v>77</v>
      </c>
      <c r="ER601" s="1">
        <v>0</v>
      </c>
      <c r="ES601" s="1">
        <v>25</v>
      </c>
      <c r="ET601" s="1">
        <v>1</v>
      </c>
      <c r="EU601" s="4">
        <v>38.4</v>
      </c>
      <c r="EV601" s="3">
        <v>1</v>
      </c>
      <c r="EW601" s="4">
        <v>38.6</v>
      </c>
      <c r="EX601" s="1">
        <v>78</v>
      </c>
      <c r="EY601" s="1">
        <v>1</v>
      </c>
      <c r="EZ601" s="1" t="s">
        <v>51</v>
      </c>
      <c r="FA601" s="1">
        <v>1</v>
      </c>
      <c r="FB601" s="1">
        <v>0</v>
      </c>
      <c r="FC601" s="1">
        <v>1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1</v>
      </c>
      <c r="FJ601" s="1">
        <v>1</v>
      </c>
      <c r="FK601" s="1">
        <v>0</v>
      </c>
      <c r="FL601" s="1">
        <v>0</v>
      </c>
      <c r="FM601" s="1" t="s">
        <v>104</v>
      </c>
      <c r="FN601" s="1" t="s">
        <v>83</v>
      </c>
      <c r="FO601" s="1">
        <v>0</v>
      </c>
      <c r="FP601" s="1">
        <v>0</v>
      </c>
      <c r="FQ601" s="1">
        <v>1</v>
      </c>
      <c r="FR601" s="1">
        <v>1</v>
      </c>
      <c r="FS601" s="1">
        <f t="shared" si="252"/>
        <v>4</v>
      </c>
      <c r="FT601" s="1">
        <v>0</v>
      </c>
      <c r="FU601" s="1">
        <v>0</v>
      </c>
      <c r="FV601" s="1">
        <v>0</v>
      </c>
      <c r="FW601" s="1">
        <v>1</v>
      </c>
      <c r="FX601" s="1">
        <v>0</v>
      </c>
      <c r="FY601" s="1">
        <v>0</v>
      </c>
      <c r="FZ601" s="1">
        <f t="shared" si="240"/>
        <v>2</v>
      </c>
      <c r="GA601" s="1">
        <v>1</v>
      </c>
      <c r="GB601" s="1">
        <v>1</v>
      </c>
      <c r="GC601" s="1">
        <v>1</v>
      </c>
      <c r="GD601" s="1">
        <v>0</v>
      </c>
      <c r="GE601" s="1">
        <v>1</v>
      </c>
      <c r="GF601" s="1">
        <v>0</v>
      </c>
      <c r="GG601" s="1">
        <v>0</v>
      </c>
      <c r="GH601" s="1">
        <f t="shared" si="241"/>
        <v>1</v>
      </c>
      <c r="GI601" s="1">
        <v>1</v>
      </c>
      <c r="GJ601" s="1">
        <v>0</v>
      </c>
      <c r="GK601" s="1">
        <v>1</v>
      </c>
      <c r="GL601" s="1">
        <v>1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3">
        <f t="shared" si="242"/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f t="shared" si="243"/>
        <v>1</v>
      </c>
      <c r="GY601" s="1">
        <v>1</v>
      </c>
      <c r="GZ601" s="1">
        <v>0</v>
      </c>
      <c r="HA601" s="1">
        <v>0</v>
      </c>
      <c r="HB601" s="1">
        <v>1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1</v>
      </c>
      <c r="IE601" s="1">
        <v>0</v>
      </c>
      <c r="IF601" s="1">
        <v>1</v>
      </c>
      <c r="IG601" s="1">
        <v>1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1</v>
      </c>
      <c r="IN601" s="1">
        <v>0</v>
      </c>
      <c r="IO601" s="1">
        <v>0</v>
      </c>
      <c r="IP601" s="1">
        <v>0</v>
      </c>
      <c r="IQ601" s="1">
        <f t="shared" si="259"/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168</v>
      </c>
      <c r="JB601" s="1">
        <v>0</v>
      </c>
      <c r="JC601" s="1">
        <v>0</v>
      </c>
      <c r="JD601" s="1">
        <v>1</v>
      </c>
      <c r="JE601" s="1">
        <v>0</v>
      </c>
      <c r="JF601" s="1">
        <v>9</v>
      </c>
      <c r="JG601" s="1">
        <v>0</v>
      </c>
      <c r="JH601" s="1">
        <v>0</v>
      </c>
      <c r="JI601" s="1">
        <v>1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0</v>
      </c>
      <c r="JR601" s="1">
        <v>0</v>
      </c>
      <c r="JS601" s="1">
        <v>1</v>
      </c>
      <c r="JT601" s="1">
        <v>1</v>
      </c>
      <c r="JU601" s="1">
        <v>0</v>
      </c>
      <c r="JV601" s="1">
        <v>0</v>
      </c>
      <c r="JW601" s="1">
        <v>0</v>
      </c>
      <c r="JX601" s="1">
        <v>0</v>
      </c>
      <c r="KB601" s="1">
        <v>0</v>
      </c>
      <c r="KC601" s="1">
        <f t="shared" si="261"/>
        <v>1</v>
      </c>
      <c r="KD601" s="1">
        <v>1</v>
      </c>
      <c r="KE601" s="1">
        <v>1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 t="s">
        <v>102</v>
      </c>
      <c r="KX601" s="1">
        <v>1</v>
      </c>
      <c r="KY601" s="1">
        <v>0</v>
      </c>
      <c r="KZ601" s="4">
        <v>17</v>
      </c>
      <c r="LA601" s="4">
        <v>49</v>
      </c>
      <c r="LB601" s="1">
        <v>6850</v>
      </c>
      <c r="LC601" s="1">
        <v>5700</v>
      </c>
      <c r="LD601" s="1">
        <v>570</v>
      </c>
      <c r="LE601" s="1">
        <v>206000</v>
      </c>
      <c r="LF601" s="5">
        <v>0.91</v>
      </c>
      <c r="LG601" s="5">
        <v>19</v>
      </c>
      <c r="LM601" s="4">
        <v>74</v>
      </c>
      <c r="LV601" s="1">
        <v>0</v>
      </c>
      <c r="LX601" s="1">
        <v>0</v>
      </c>
      <c r="LY601" s="1">
        <v>0</v>
      </c>
      <c r="LZ601" s="1">
        <v>1</v>
      </c>
      <c r="MA601" s="1">
        <v>0</v>
      </c>
      <c r="MB601" s="1">
        <f t="shared" si="244"/>
        <v>2</v>
      </c>
      <c r="MC601" s="1">
        <v>1</v>
      </c>
      <c r="MD601" s="1">
        <v>0</v>
      </c>
      <c r="ME601" s="1">
        <v>1</v>
      </c>
      <c r="MF601" s="1">
        <v>0</v>
      </c>
      <c r="MG601" s="1">
        <v>0</v>
      </c>
      <c r="MH601" s="1">
        <v>0</v>
      </c>
      <c r="MI601" s="1">
        <v>0</v>
      </c>
      <c r="MJ601" s="1">
        <v>1</v>
      </c>
      <c r="MK601" s="1">
        <v>1</v>
      </c>
      <c r="ML601" s="1">
        <v>0</v>
      </c>
      <c r="MM601" s="1">
        <f t="shared" si="245"/>
        <v>3</v>
      </c>
      <c r="MN601" s="1">
        <v>1</v>
      </c>
      <c r="MO601" s="1">
        <v>1</v>
      </c>
      <c r="MP601" s="1">
        <v>1</v>
      </c>
      <c r="MQ601" s="1">
        <v>0</v>
      </c>
      <c r="MR601" s="1">
        <v>0</v>
      </c>
      <c r="MS601" s="1">
        <v>0</v>
      </c>
      <c r="MT601" s="1">
        <v>0</v>
      </c>
      <c r="MU601" s="1">
        <v>1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 t="s">
        <v>482</v>
      </c>
      <c r="NC601" s="4">
        <v>16.5</v>
      </c>
      <c r="ND601" s="4">
        <v>47.7</v>
      </c>
      <c r="NE601" s="1">
        <v>14780</v>
      </c>
      <c r="NF601" s="1">
        <v>13360</v>
      </c>
      <c r="NG601" s="1">
        <v>510</v>
      </c>
      <c r="NH601" s="1">
        <v>207000</v>
      </c>
      <c r="NO601" s="1">
        <v>268</v>
      </c>
      <c r="NS601" s="1">
        <v>339</v>
      </c>
      <c r="NY601" s="1">
        <v>0</v>
      </c>
      <c r="OA601" s="1">
        <v>0</v>
      </c>
      <c r="OB601" s="1">
        <v>0</v>
      </c>
      <c r="OC601" s="1">
        <v>0</v>
      </c>
      <c r="OD601" s="1">
        <v>0</v>
      </c>
      <c r="OE601" s="1">
        <f t="shared" si="246"/>
        <v>0</v>
      </c>
      <c r="OF601" s="1">
        <v>0</v>
      </c>
      <c r="OG601" s="1">
        <v>0</v>
      </c>
      <c r="OH601" s="1">
        <v>0</v>
      </c>
      <c r="OI601" s="1">
        <v>0</v>
      </c>
      <c r="OJ601" s="1">
        <v>0</v>
      </c>
      <c r="OK601" s="1">
        <v>0</v>
      </c>
      <c r="OL601" s="1">
        <v>0</v>
      </c>
      <c r="OM601" s="1">
        <v>0</v>
      </c>
      <c r="ON601" s="1">
        <v>0</v>
      </c>
      <c r="OO601" s="1">
        <v>0</v>
      </c>
      <c r="OP601" s="1">
        <f t="shared" si="247"/>
        <v>0</v>
      </c>
      <c r="OQ601" s="1">
        <v>0</v>
      </c>
      <c r="OR601" s="1">
        <v>0</v>
      </c>
      <c r="OS601" s="1">
        <v>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0</v>
      </c>
    </row>
    <row r="602" spans="1:418" x14ac:dyDescent="0.25">
      <c r="A602" s="1">
        <v>601</v>
      </c>
      <c r="B602" s="25" t="s">
        <v>2</v>
      </c>
      <c r="C602" s="1">
        <v>0</v>
      </c>
      <c r="D602" s="1">
        <v>1</v>
      </c>
      <c r="E602" s="1">
        <v>68</v>
      </c>
      <c r="F602" s="1">
        <v>0</v>
      </c>
      <c r="G602" s="1">
        <v>0</v>
      </c>
      <c r="H602" s="1">
        <v>1</v>
      </c>
      <c r="I602" s="1">
        <v>0</v>
      </c>
      <c r="J602" s="1" t="s">
        <v>5</v>
      </c>
      <c r="K602" s="1">
        <v>1</v>
      </c>
      <c r="L602" s="1">
        <v>0</v>
      </c>
      <c r="M602" s="1">
        <v>0</v>
      </c>
      <c r="N602" s="1">
        <v>0</v>
      </c>
      <c r="O602" s="1" t="s">
        <v>271</v>
      </c>
      <c r="P602" s="1" t="s">
        <v>247</v>
      </c>
      <c r="Q602" s="1" t="s">
        <v>315</v>
      </c>
      <c r="R602" s="1" t="s">
        <v>393</v>
      </c>
      <c r="S602" s="1">
        <v>0</v>
      </c>
      <c r="T602" s="1" t="s">
        <v>495</v>
      </c>
      <c r="U602" s="1" t="s">
        <v>149</v>
      </c>
      <c r="V602" s="1" t="s">
        <v>111</v>
      </c>
      <c r="W602" s="1">
        <v>1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1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2</v>
      </c>
      <c r="BA602" s="1">
        <v>0</v>
      </c>
      <c r="BB602" s="1">
        <v>1</v>
      </c>
      <c r="BC602" s="1">
        <v>0</v>
      </c>
      <c r="BD602" s="1">
        <v>0</v>
      </c>
      <c r="BE602" s="1">
        <f t="shared" si="258"/>
        <v>2</v>
      </c>
      <c r="BF602" s="1">
        <v>1</v>
      </c>
      <c r="BG602" s="1">
        <v>1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1</v>
      </c>
      <c r="BS602" s="1">
        <v>1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K602" s="1" t="s">
        <v>125</v>
      </c>
      <c r="CL602" s="1">
        <v>0</v>
      </c>
      <c r="CM602" s="2">
        <v>44035</v>
      </c>
      <c r="CN602" s="2">
        <v>44036</v>
      </c>
      <c r="CO602" s="2"/>
      <c r="CP602" s="2"/>
      <c r="CQ602" s="2"/>
      <c r="CR602" s="2"/>
      <c r="CS602" s="2">
        <v>44038</v>
      </c>
      <c r="CT602" s="3"/>
      <c r="CU602" s="3">
        <f t="shared" si="248"/>
        <v>3</v>
      </c>
      <c r="CV602" s="3"/>
      <c r="CW602" s="3"/>
      <c r="CX602" s="3"/>
      <c r="CY602" s="3">
        <f t="shared" si="257"/>
        <v>3</v>
      </c>
      <c r="CZ602" s="3">
        <v>0</v>
      </c>
      <c r="DA602" s="3">
        <v>1</v>
      </c>
      <c r="DB602" s="3">
        <v>0</v>
      </c>
      <c r="DC602" s="3">
        <f t="shared" si="249"/>
        <v>1</v>
      </c>
      <c r="DD602" s="2">
        <v>44027</v>
      </c>
      <c r="DE602" s="1">
        <v>0</v>
      </c>
      <c r="DF602" s="3">
        <f t="shared" si="239"/>
        <v>8</v>
      </c>
      <c r="DG602" s="3">
        <f t="shared" si="250"/>
        <v>5</v>
      </c>
      <c r="DH602" s="1">
        <v>0</v>
      </c>
      <c r="DI602" s="1">
        <v>1</v>
      </c>
      <c r="DJ602" s="1">
        <v>0</v>
      </c>
      <c r="DK602" s="1">
        <v>0</v>
      </c>
      <c r="DL602" s="1">
        <v>0</v>
      </c>
      <c r="DM602" s="1">
        <v>0</v>
      </c>
      <c r="DN602" s="1">
        <v>1</v>
      </c>
      <c r="DO602" s="1">
        <v>0</v>
      </c>
      <c r="DP602" s="1">
        <v>0</v>
      </c>
      <c r="DQ602" s="1">
        <v>0</v>
      </c>
      <c r="DR602" s="1">
        <v>1</v>
      </c>
      <c r="DS602" s="1">
        <v>1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1</v>
      </c>
      <c r="EI602" s="4"/>
      <c r="EJ602" s="3"/>
      <c r="EK602" s="3"/>
      <c r="EL602" s="3"/>
      <c r="EM602" s="1">
        <v>130</v>
      </c>
      <c r="EN602" s="1">
        <v>79</v>
      </c>
      <c r="EO602" s="4">
        <f t="shared" si="251"/>
        <v>96</v>
      </c>
      <c r="EP602" s="3">
        <v>0</v>
      </c>
      <c r="EQ602" s="1">
        <v>98</v>
      </c>
      <c r="ER602" s="1">
        <v>0</v>
      </c>
      <c r="ES602" s="1">
        <v>18</v>
      </c>
      <c r="ET602" s="1">
        <v>0</v>
      </c>
      <c r="EU602" s="4">
        <v>36.5</v>
      </c>
      <c r="EV602" s="3">
        <v>0</v>
      </c>
      <c r="EW602" s="4">
        <v>36.5</v>
      </c>
      <c r="EX602" s="1">
        <v>85</v>
      </c>
      <c r="EY602" s="1">
        <v>1</v>
      </c>
      <c r="EZ602" s="1" t="s">
        <v>51</v>
      </c>
      <c r="FA602" s="1">
        <v>1</v>
      </c>
      <c r="FB602" s="1">
        <v>0</v>
      </c>
      <c r="FC602" s="1">
        <v>1</v>
      </c>
      <c r="FD602" s="1">
        <v>0</v>
      </c>
      <c r="FE602" s="1">
        <v>0</v>
      </c>
      <c r="FF602" s="1">
        <v>0</v>
      </c>
      <c r="FG602" s="1">
        <v>1</v>
      </c>
      <c r="FH602" s="1">
        <v>0</v>
      </c>
      <c r="FI602" s="1">
        <v>1</v>
      </c>
      <c r="FJ602" s="1">
        <v>1</v>
      </c>
      <c r="FK602" s="1">
        <v>0</v>
      </c>
      <c r="FL602" s="1">
        <v>0</v>
      </c>
      <c r="FM602" s="1" t="s">
        <v>104</v>
      </c>
      <c r="FN602" s="1" t="s">
        <v>83</v>
      </c>
      <c r="FO602" s="1">
        <v>0</v>
      </c>
      <c r="FP602" s="1">
        <v>0</v>
      </c>
      <c r="FQ602" s="1">
        <v>1</v>
      </c>
      <c r="FR602" s="1">
        <v>1</v>
      </c>
      <c r="FS602" s="1">
        <f t="shared" si="252"/>
        <v>2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f t="shared" si="240"/>
        <v>1</v>
      </c>
      <c r="GA602" s="1">
        <v>1</v>
      </c>
      <c r="GB602" s="1">
        <v>1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f t="shared" si="241"/>
        <v>1</v>
      </c>
      <c r="GI602" s="1">
        <v>1</v>
      </c>
      <c r="GJ602" s="1">
        <v>0</v>
      </c>
      <c r="GK602" s="1">
        <v>1</v>
      </c>
      <c r="GL602" s="1">
        <v>1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3">
        <f t="shared" si="242"/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f t="shared" si="243"/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1</v>
      </c>
      <c r="IE602" s="1">
        <v>0</v>
      </c>
      <c r="IF602" s="1">
        <v>1</v>
      </c>
      <c r="IG602" s="1">
        <v>1</v>
      </c>
      <c r="IH602" s="1">
        <v>0</v>
      </c>
      <c r="II602" s="1">
        <v>0</v>
      </c>
      <c r="IJ602" s="1">
        <v>0</v>
      </c>
      <c r="IK602" s="1">
        <v>0</v>
      </c>
      <c r="IL602" s="1">
        <v>0</v>
      </c>
      <c r="IM602" s="1">
        <v>1</v>
      </c>
      <c r="IN602" s="1">
        <v>0</v>
      </c>
      <c r="IO602" s="1">
        <v>0</v>
      </c>
      <c r="IP602" s="1">
        <v>0</v>
      </c>
      <c r="IQ602" s="1">
        <f t="shared" si="259"/>
        <v>0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0</v>
      </c>
      <c r="IX602" s="1">
        <v>0</v>
      </c>
      <c r="IY602" s="1">
        <v>0</v>
      </c>
      <c r="IZ602" s="1">
        <v>0</v>
      </c>
      <c r="JA602" s="1">
        <v>210</v>
      </c>
      <c r="JB602" s="1">
        <v>0</v>
      </c>
      <c r="JC602" s="1">
        <v>1</v>
      </c>
      <c r="JD602" s="1">
        <v>0</v>
      </c>
      <c r="JE602" s="1">
        <v>0</v>
      </c>
      <c r="JF602" s="1">
        <v>6</v>
      </c>
      <c r="JG602" s="1">
        <v>0</v>
      </c>
      <c r="JH602" s="1">
        <v>1</v>
      </c>
      <c r="JI602" s="1">
        <v>0</v>
      </c>
      <c r="JK602" s="1">
        <v>0</v>
      </c>
      <c r="JL602" s="1">
        <v>0</v>
      </c>
      <c r="JM602" s="1">
        <v>0</v>
      </c>
      <c r="JN602" s="1">
        <v>0</v>
      </c>
      <c r="JO602" s="1">
        <v>0</v>
      </c>
      <c r="JP602" s="1">
        <v>0</v>
      </c>
      <c r="JQ602" s="1">
        <v>0</v>
      </c>
      <c r="JR602" s="1">
        <v>0</v>
      </c>
      <c r="JS602" s="1">
        <v>1</v>
      </c>
      <c r="JT602" s="1">
        <v>1</v>
      </c>
      <c r="JU602" s="1">
        <v>0</v>
      </c>
      <c r="JV602" s="1">
        <v>0</v>
      </c>
      <c r="JW602" s="1">
        <v>0</v>
      </c>
      <c r="JX602" s="1">
        <v>0</v>
      </c>
      <c r="KB602" s="1">
        <v>0</v>
      </c>
      <c r="KC602" s="1">
        <f t="shared" si="261"/>
        <v>1</v>
      </c>
      <c r="KD602" s="1">
        <v>1</v>
      </c>
      <c r="KE602" s="1">
        <v>1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 t="s">
        <v>102</v>
      </c>
      <c r="KX602" s="1">
        <v>1</v>
      </c>
      <c r="KY602" s="1">
        <v>0</v>
      </c>
      <c r="KZ602" s="4">
        <v>17.8</v>
      </c>
      <c r="LA602" s="4">
        <v>52.7</v>
      </c>
      <c r="LB602" s="1">
        <v>7250</v>
      </c>
      <c r="LC602" s="1">
        <v>5420</v>
      </c>
      <c r="LD602" s="1">
        <v>1090</v>
      </c>
      <c r="LE602" s="1">
        <v>185000</v>
      </c>
      <c r="LV602" s="1">
        <v>0</v>
      </c>
      <c r="LX602" s="1">
        <v>0</v>
      </c>
      <c r="LY602" s="1">
        <v>0</v>
      </c>
      <c r="LZ602" s="1">
        <v>1</v>
      </c>
      <c r="MA602" s="1">
        <v>0</v>
      </c>
      <c r="MB602" s="1">
        <f t="shared" si="244"/>
        <v>2</v>
      </c>
      <c r="MC602" s="1">
        <v>1</v>
      </c>
      <c r="MD602" s="1">
        <v>1</v>
      </c>
      <c r="ME602" s="1">
        <v>0</v>
      </c>
      <c r="MF602" s="1">
        <v>0</v>
      </c>
      <c r="MG602" s="1">
        <v>1</v>
      </c>
      <c r="MH602" s="1">
        <v>0</v>
      </c>
      <c r="MI602" s="1">
        <v>0</v>
      </c>
      <c r="MJ602" s="1">
        <v>0</v>
      </c>
      <c r="MK602" s="1">
        <v>0</v>
      </c>
      <c r="ML602" s="1">
        <v>0</v>
      </c>
      <c r="MM602" s="1">
        <f t="shared" si="245"/>
        <v>0</v>
      </c>
      <c r="MN602" s="1">
        <v>0</v>
      </c>
      <c r="MO602" s="1">
        <v>0</v>
      </c>
      <c r="MP602" s="1">
        <v>0</v>
      </c>
      <c r="MQ602" s="1">
        <v>0</v>
      </c>
      <c r="MR602" s="1">
        <v>0</v>
      </c>
      <c r="MS602" s="1">
        <v>0</v>
      </c>
      <c r="MT602" s="1">
        <v>0</v>
      </c>
      <c r="MU602" s="1">
        <v>0</v>
      </c>
      <c r="MV602" s="1">
        <v>0</v>
      </c>
      <c r="MW602" s="1">
        <v>0</v>
      </c>
      <c r="MX602" s="1">
        <v>0</v>
      </c>
      <c r="MY602" s="1">
        <v>0</v>
      </c>
      <c r="MZ602" s="1">
        <v>0</v>
      </c>
      <c r="NA602" s="1">
        <v>0</v>
      </c>
      <c r="NB602" s="1" t="s">
        <v>123</v>
      </c>
      <c r="NY602" s="1">
        <v>0</v>
      </c>
      <c r="OA602" s="1">
        <v>0</v>
      </c>
      <c r="OB602" s="1">
        <v>0</v>
      </c>
      <c r="OC602" s="1">
        <v>0</v>
      </c>
      <c r="OD602" s="1">
        <v>0</v>
      </c>
      <c r="OE602" s="1">
        <f t="shared" si="246"/>
        <v>0</v>
      </c>
      <c r="OF602" s="1">
        <v>0</v>
      </c>
      <c r="OG602" s="1">
        <v>0</v>
      </c>
      <c r="OH602" s="1">
        <v>0</v>
      </c>
      <c r="OI602" s="1">
        <v>0</v>
      </c>
      <c r="OJ602" s="1">
        <v>0</v>
      </c>
      <c r="OK602" s="1">
        <v>0</v>
      </c>
      <c r="OL602" s="1">
        <v>0</v>
      </c>
      <c r="OM602" s="1">
        <v>0</v>
      </c>
      <c r="ON602" s="1">
        <v>0</v>
      </c>
      <c r="OO602" s="1">
        <v>0</v>
      </c>
      <c r="OP602" s="1">
        <f t="shared" si="247"/>
        <v>0</v>
      </c>
      <c r="OQ602" s="1">
        <v>0</v>
      </c>
      <c r="OR602" s="1">
        <v>0</v>
      </c>
      <c r="OS602" s="1">
        <v>0</v>
      </c>
      <c r="OT602" s="1">
        <v>0</v>
      </c>
      <c r="OU602" s="1">
        <v>0</v>
      </c>
      <c r="OV602" s="1">
        <v>0</v>
      </c>
      <c r="OW602" s="1">
        <v>0</v>
      </c>
      <c r="OX602" s="1">
        <v>0</v>
      </c>
      <c r="OY602" s="1">
        <v>0</v>
      </c>
      <c r="OZ602" s="1">
        <v>0</v>
      </c>
      <c r="PA602" s="1">
        <v>0</v>
      </c>
      <c r="PB602" s="1">
        <v>0</v>
      </c>
    </row>
    <row r="603" spans="1:418" x14ac:dyDescent="0.25">
      <c r="A603" s="1">
        <v>602</v>
      </c>
      <c r="B603" s="25" t="s">
        <v>2</v>
      </c>
      <c r="C603" s="1">
        <v>0</v>
      </c>
      <c r="D603" s="1">
        <v>1</v>
      </c>
      <c r="E603" s="1">
        <v>68</v>
      </c>
      <c r="F603" s="1">
        <v>0</v>
      </c>
      <c r="G603" s="1">
        <v>0</v>
      </c>
      <c r="H603" s="1">
        <v>1</v>
      </c>
      <c r="I603" s="1">
        <v>0</v>
      </c>
      <c r="J603" s="1" t="s">
        <v>5</v>
      </c>
      <c r="K603" s="1">
        <v>1</v>
      </c>
      <c r="L603" s="1">
        <v>0</v>
      </c>
      <c r="M603" s="1">
        <v>0</v>
      </c>
      <c r="N603" s="1">
        <v>0</v>
      </c>
      <c r="O603" s="1" t="s">
        <v>271</v>
      </c>
      <c r="P603" s="1" t="s">
        <v>247</v>
      </c>
      <c r="Q603" s="1" t="s">
        <v>318</v>
      </c>
      <c r="R603" s="1" t="s">
        <v>398</v>
      </c>
      <c r="S603" s="1">
        <v>0</v>
      </c>
      <c r="T603" s="1" t="s">
        <v>158</v>
      </c>
      <c r="U603" s="1" t="s">
        <v>149</v>
      </c>
      <c r="V603" s="1" t="s">
        <v>111</v>
      </c>
      <c r="W603" s="1">
        <v>1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1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2</v>
      </c>
      <c r="BA603" s="1">
        <v>0</v>
      </c>
      <c r="BB603" s="1">
        <v>1</v>
      </c>
      <c r="BC603" s="1">
        <v>0</v>
      </c>
      <c r="BD603" s="1">
        <v>0</v>
      </c>
      <c r="BE603" s="1">
        <f t="shared" si="258"/>
        <v>1</v>
      </c>
      <c r="BF603" s="1">
        <v>1</v>
      </c>
      <c r="BG603" s="1">
        <v>1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K603" s="1" t="s">
        <v>125</v>
      </c>
      <c r="CL603" s="1">
        <v>0</v>
      </c>
      <c r="CM603" s="2">
        <v>44019</v>
      </c>
      <c r="CN603" s="2">
        <v>44019</v>
      </c>
      <c r="CO603" s="2"/>
      <c r="CP603" s="2"/>
      <c r="CQ603" s="2">
        <v>44022</v>
      </c>
      <c r="CR603" s="2">
        <v>44022</v>
      </c>
      <c r="CS603" s="2">
        <v>44022</v>
      </c>
      <c r="CT603" s="3">
        <f t="shared" si="254"/>
        <v>3</v>
      </c>
      <c r="CU603" s="3">
        <f t="shared" si="248"/>
        <v>3</v>
      </c>
      <c r="CV603" s="3"/>
      <c r="CW603" s="3">
        <f t="shared" ref="CW603:CW606" si="262">CR603-CQ603</f>
        <v>0</v>
      </c>
      <c r="CX603" s="3">
        <v>0</v>
      </c>
      <c r="CY603" s="3">
        <f t="shared" si="257"/>
        <v>3</v>
      </c>
      <c r="CZ603" s="3">
        <v>1</v>
      </c>
      <c r="DA603" s="3">
        <v>1</v>
      </c>
      <c r="DB603" s="3">
        <v>0</v>
      </c>
      <c r="DC603" s="3">
        <f t="shared" si="249"/>
        <v>2</v>
      </c>
      <c r="DD603" s="2">
        <v>44007</v>
      </c>
      <c r="DE603" s="1">
        <v>0</v>
      </c>
      <c r="DF603" s="3">
        <f t="shared" si="239"/>
        <v>12</v>
      </c>
      <c r="DG603" s="3">
        <f t="shared" si="250"/>
        <v>4</v>
      </c>
      <c r="DH603" s="1">
        <v>1</v>
      </c>
      <c r="DI603" s="1">
        <v>1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1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1</v>
      </c>
      <c r="EI603" s="4"/>
      <c r="EJ603" s="3"/>
      <c r="EK603" s="3"/>
      <c r="EL603" s="3"/>
      <c r="EM603" s="1">
        <v>123</v>
      </c>
      <c r="EN603" s="1">
        <v>83</v>
      </c>
      <c r="EO603" s="4">
        <f t="shared" si="251"/>
        <v>96.333333333333329</v>
      </c>
      <c r="EP603" s="3">
        <v>0</v>
      </c>
      <c r="EQ603" s="1">
        <v>78</v>
      </c>
      <c r="ER603" s="1">
        <v>0</v>
      </c>
      <c r="ES603" s="1">
        <v>20</v>
      </c>
      <c r="ET603" s="1">
        <v>0</v>
      </c>
      <c r="EU603" s="4">
        <v>36.299999999999997</v>
      </c>
      <c r="EV603" s="3">
        <v>0</v>
      </c>
      <c r="EW603" s="4">
        <v>39.200000000000003</v>
      </c>
      <c r="EX603" s="1">
        <v>86</v>
      </c>
      <c r="EY603" s="1">
        <v>1</v>
      </c>
      <c r="EZ603" s="1" t="s">
        <v>51</v>
      </c>
      <c r="FA603" s="1">
        <v>1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1</v>
      </c>
      <c r="FH603" s="1">
        <v>0</v>
      </c>
      <c r="FI603" s="1">
        <v>2</v>
      </c>
      <c r="FJ603" s="1">
        <v>0</v>
      </c>
      <c r="FK603" s="1">
        <v>1</v>
      </c>
      <c r="FL603" s="1">
        <v>0</v>
      </c>
      <c r="FM603" s="1" t="s">
        <v>104</v>
      </c>
      <c r="FN603" s="1" t="s">
        <v>83</v>
      </c>
      <c r="FO603" s="1">
        <v>0</v>
      </c>
      <c r="FP603" s="1">
        <v>0</v>
      </c>
      <c r="FQ603" s="1">
        <v>1</v>
      </c>
      <c r="FR603" s="1">
        <v>1</v>
      </c>
      <c r="FS603" s="1">
        <f t="shared" si="252"/>
        <v>1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f t="shared" si="240"/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f t="shared" si="241"/>
        <v>1</v>
      </c>
      <c r="GI603" s="1">
        <v>1</v>
      </c>
      <c r="GJ603" s="1">
        <v>0</v>
      </c>
      <c r="GK603" s="1">
        <v>1</v>
      </c>
      <c r="GL603" s="1">
        <v>1</v>
      </c>
      <c r="GM603" s="1">
        <v>0</v>
      </c>
      <c r="GN603" s="1">
        <v>0</v>
      </c>
      <c r="GO603" s="1">
        <v>0</v>
      </c>
      <c r="GP603" s="1">
        <v>0</v>
      </c>
      <c r="GQ603" s="1">
        <v>1</v>
      </c>
      <c r="GR603" s="3">
        <f t="shared" si="242"/>
        <v>1</v>
      </c>
      <c r="GS603" s="1">
        <v>1</v>
      </c>
      <c r="GT603" s="1">
        <v>0</v>
      </c>
      <c r="GU603" s="1">
        <v>0</v>
      </c>
      <c r="GV603" s="1">
        <v>0</v>
      </c>
      <c r="GW603" s="1">
        <v>0</v>
      </c>
      <c r="GX603" s="1">
        <f t="shared" si="243"/>
        <v>3</v>
      </c>
      <c r="GY603" s="1">
        <v>1</v>
      </c>
      <c r="GZ603" s="1">
        <v>0</v>
      </c>
      <c r="HA603" s="1">
        <v>0</v>
      </c>
      <c r="HB603" s="1">
        <v>1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1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1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  <c r="ID603" s="1">
        <v>1</v>
      </c>
      <c r="IE603" s="1">
        <v>0</v>
      </c>
      <c r="IF603" s="1">
        <v>1</v>
      </c>
      <c r="IG603" s="1">
        <v>1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1</v>
      </c>
      <c r="IN603" s="1">
        <v>0</v>
      </c>
      <c r="IO603" s="1">
        <v>0</v>
      </c>
      <c r="IP603" s="1">
        <v>1</v>
      </c>
      <c r="IQ603" s="1">
        <f t="shared" si="259"/>
        <v>2</v>
      </c>
      <c r="IR603" s="1">
        <v>1</v>
      </c>
      <c r="IS603" s="1">
        <v>1</v>
      </c>
      <c r="IT603" s="1">
        <v>1</v>
      </c>
      <c r="IU603" s="1">
        <v>1</v>
      </c>
      <c r="IV603" s="1">
        <v>0</v>
      </c>
      <c r="IW603" s="1">
        <v>0</v>
      </c>
      <c r="IX603" s="1">
        <v>0</v>
      </c>
      <c r="IY603" s="1">
        <v>0</v>
      </c>
      <c r="IZ603" s="1">
        <v>0</v>
      </c>
      <c r="JA603" s="1">
        <v>182</v>
      </c>
      <c r="JB603" s="1">
        <v>0</v>
      </c>
      <c r="JC603" s="1">
        <v>0</v>
      </c>
      <c r="JD603" s="1">
        <v>1</v>
      </c>
      <c r="JE603" s="1">
        <v>0</v>
      </c>
      <c r="JF603" s="1">
        <v>5</v>
      </c>
      <c r="JG603" s="1">
        <v>0</v>
      </c>
      <c r="JH603" s="1">
        <v>1</v>
      </c>
      <c r="JI603" s="1">
        <v>0</v>
      </c>
      <c r="JJ603" s="1">
        <v>8</v>
      </c>
      <c r="JK603" s="1">
        <v>0</v>
      </c>
      <c r="JL603" s="1">
        <v>1</v>
      </c>
      <c r="JM603" s="1">
        <v>0</v>
      </c>
      <c r="JN603" s="1">
        <v>0</v>
      </c>
      <c r="JO603" s="1">
        <v>0</v>
      </c>
      <c r="JP603" s="1">
        <v>0</v>
      </c>
      <c r="JQ603" s="1">
        <v>0</v>
      </c>
      <c r="JR603" s="1">
        <v>0</v>
      </c>
      <c r="JS603" s="1">
        <v>1</v>
      </c>
      <c r="JT603" s="1">
        <v>1</v>
      </c>
      <c r="JU603" s="1">
        <v>1</v>
      </c>
      <c r="JV603" s="1">
        <v>0</v>
      </c>
      <c r="JW603" s="1">
        <v>0</v>
      </c>
      <c r="JX603" s="1">
        <v>1</v>
      </c>
      <c r="JY603" s="2">
        <v>44022</v>
      </c>
      <c r="JZ603" s="2">
        <v>44022</v>
      </c>
      <c r="KA603" s="1">
        <f t="shared" si="260"/>
        <v>0</v>
      </c>
      <c r="KB603" s="1">
        <v>0</v>
      </c>
      <c r="KC603" s="1">
        <f t="shared" si="261"/>
        <v>5</v>
      </c>
      <c r="KD603" s="1">
        <v>1</v>
      </c>
      <c r="KE603" s="1">
        <v>1</v>
      </c>
      <c r="KF603" s="1">
        <v>1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0</v>
      </c>
      <c r="KO603" s="1">
        <v>1</v>
      </c>
      <c r="KP603" s="1">
        <v>1</v>
      </c>
      <c r="KQ603" s="1">
        <v>1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 t="s">
        <v>103</v>
      </c>
      <c r="KX603" s="1">
        <v>0</v>
      </c>
      <c r="KY603" s="1">
        <v>1</v>
      </c>
      <c r="KZ603" s="4">
        <v>14</v>
      </c>
      <c r="LA603" s="4">
        <v>44</v>
      </c>
      <c r="LB603" s="1">
        <v>24450</v>
      </c>
      <c r="LC603" s="1">
        <v>23190</v>
      </c>
      <c r="LD603" s="1">
        <v>870</v>
      </c>
      <c r="LE603" s="1">
        <v>173000</v>
      </c>
      <c r="LF603" s="5">
        <v>1.2</v>
      </c>
      <c r="LG603" s="5">
        <v>26</v>
      </c>
      <c r="LH603" s="5">
        <v>1.17</v>
      </c>
      <c r="LI603" s="5">
        <v>0.57999999999999996</v>
      </c>
      <c r="LJ603" s="4">
        <v>17</v>
      </c>
      <c r="LK603" s="1">
        <v>32</v>
      </c>
      <c r="LM603" s="4">
        <v>369</v>
      </c>
      <c r="LV603" s="1">
        <v>1</v>
      </c>
      <c r="LW603" s="1" t="s">
        <v>479</v>
      </c>
      <c r="LX603" s="1">
        <v>0</v>
      </c>
      <c r="LY603" s="1">
        <v>1</v>
      </c>
      <c r="LZ603" s="1">
        <v>1</v>
      </c>
      <c r="MA603" s="1">
        <v>0</v>
      </c>
      <c r="MB603" s="1">
        <f t="shared" si="244"/>
        <v>2</v>
      </c>
      <c r="MC603" s="1">
        <v>1</v>
      </c>
      <c r="MD603" s="1">
        <v>1</v>
      </c>
      <c r="ME603" s="1">
        <v>0</v>
      </c>
      <c r="MF603" s="1">
        <v>0</v>
      </c>
      <c r="MG603" s="1">
        <v>1</v>
      </c>
      <c r="MH603" s="1">
        <v>0</v>
      </c>
      <c r="MI603" s="1">
        <v>0</v>
      </c>
      <c r="MJ603" s="1">
        <v>0</v>
      </c>
      <c r="MK603" s="1">
        <v>0</v>
      </c>
      <c r="ML603" s="1">
        <v>0</v>
      </c>
      <c r="MM603" s="1">
        <f t="shared" si="245"/>
        <v>0</v>
      </c>
      <c r="MN603" s="1">
        <v>0</v>
      </c>
      <c r="MO603" s="1">
        <v>0</v>
      </c>
      <c r="MP603" s="1">
        <v>0</v>
      </c>
      <c r="MQ603" s="1">
        <v>0</v>
      </c>
      <c r="MR603" s="1">
        <v>0</v>
      </c>
      <c r="MS603" s="1">
        <v>0</v>
      </c>
      <c r="MT603" s="1">
        <v>0</v>
      </c>
      <c r="MU603" s="1">
        <v>0</v>
      </c>
      <c r="MV603" s="1">
        <v>0</v>
      </c>
      <c r="MW603" s="1">
        <v>0</v>
      </c>
      <c r="MX603" s="1">
        <v>0</v>
      </c>
      <c r="MY603" s="1">
        <v>0</v>
      </c>
      <c r="MZ603" s="1">
        <v>0</v>
      </c>
      <c r="NA603" s="1">
        <v>0</v>
      </c>
      <c r="NB603" s="1" t="s">
        <v>482</v>
      </c>
      <c r="NC603" s="4">
        <v>13</v>
      </c>
      <c r="ND603" s="4">
        <v>41</v>
      </c>
      <c r="NE603" s="1">
        <v>20000</v>
      </c>
      <c r="NF603" s="1">
        <v>19000</v>
      </c>
      <c r="NG603" s="1">
        <v>640</v>
      </c>
      <c r="NH603" s="1">
        <v>17000</v>
      </c>
      <c r="NI603" s="5">
        <v>1.3</v>
      </c>
      <c r="NJ603" s="5">
        <v>20</v>
      </c>
      <c r="NY603" s="1">
        <v>0</v>
      </c>
      <c r="OA603" s="1">
        <v>0</v>
      </c>
      <c r="OB603" s="1">
        <v>0</v>
      </c>
      <c r="OC603" s="1">
        <v>0</v>
      </c>
      <c r="OD603" s="1">
        <v>0</v>
      </c>
      <c r="OE603" s="1">
        <f t="shared" si="246"/>
        <v>0</v>
      </c>
      <c r="OF603" s="1">
        <v>0</v>
      </c>
      <c r="OG603" s="1">
        <v>0</v>
      </c>
      <c r="OH603" s="1">
        <v>0</v>
      </c>
      <c r="OI603" s="1">
        <v>0</v>
      </c>
      <c r="OJ603" s="1">
        <v>0</v>
      </c>
      <c r="OK603" s="1">
        <v>0</v>
      </c>
      <c r="OL603" s="1">
        <v>0</v>
      </c>
      <c r="OM603" s="1">
        <v>0</v>
      </c>
      <c r="ON603" s="1">
        <v>1</v>
      </c>
      <c r="OO603" s="1">
        <v>0</v>
      </c>
      <c r="OP603" s="1">
        <f t="shared" si="247"/>
        <v>2</v>
      </c>
      <c r="OQ603" s="1">
        <v>1</v>
      </c>
      <c r="OR603" s="1">
        <v>1</v>
      </c>
      <c r="OS603" s="1">
        <v>1</v>
      </c>
      <c r="OT603" s="1">
        <v>0</v>
      </c>
      <c r="OU603" s="1">
        <v>0</v>
      </c>
      <c r="OV603" s="1">
        <v>0</v>
      </c>
      <c r="OW603" s="1">
        <v>0</v>
      </c>
      <c r="OX603" s="1">
        <v>0</v>
      </c>
      <c r="OY603" s="1">
        <v>0</v>
      </c>
      <c r="OZ603" s="1">
        <v>0</v>
      </c>
      <c r="PA603" s="1">
        <v>0</v>
      </c>
      <c r="PB603" s="1">
        <v>0</v>
      </c>
    </row>
    <row r="604" spans="1:418" x14ac:dyDescent="0.25">
      <c r="A604" s="1">
        <v>603</v>
      </c>
      <c r="B604" s="25" t="s">
        <v>1</v>
      </c>
      <c r="C604" s="1">
        <v>1</v>
      </c>
      <c r="D604" s="1">
        <v>0</v>
      </c>
      <c r="E604" s="1">
        <v>71</v>
      </c>
      <c r="F604" s="1">
        <v>0</v>
      </c>
      <c r="G604" s="1">
        <v>0</v>
      </c>
      <c r="H604" s="1">
        <v>1</v>
      </c>
      <c r="I604" s="1">
        <v>0</v>
      </c>
      <c r="J604" s="1" t="s">
        <v>5</v>
      </c>
      <c r="K604" s="1">
        <v>1</v>
      </c>
      <c r="L604" s="1">
        <v>0</v>
      </c>
      <c r="M604" s="1">
        <v>0</v>
      </c>
      <c r="N604" s="1">
        <v>0</v>
      </c>
      <c r="O604" s="1" t="s">
        <v>271</v>
      </c>
      <c r="P604" s="1" t="s">
        <v>247</v>
      </c>
      <c r="Q604" s="1" t="s">
        <v>315</v>
      </c>
      <c r="R604" s="1" t="s">
        <v>393</v>
      </c>
      <c r="S604" s="1">
        <v>0</v>
      </c>
      <c r="T604" s="1" t="s">
        <v>495</v>
      </c>
      <c r="U604" s="1" t="s">
        <v>149</v>
      </c>
      <c r="V604" s="1" t="s">
        <v>111</v>
      </c>
      <c r="W604" s="1">
        <v>1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1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5</v>
      </c>
      <c r="BA604" s="1">
        <v>0</v>
      </c>
      <c r="BB604" s="1">
        <v>0</v>
      </c>
      <c r="BC604" s="1">
        <v>0</v>
      </c>
      <c r="BD604" s="1">
        <v>1</v>
      </c>
      <c r="BE604" s="1">
        <f t="shared" si="258"/>
        <v>3</v>
      </c>
      <c r="BF604" s="1">
        <v>1</v>
      </c>
      <c r="BG604" s="1">
        <v>1</v>
      </c>
      <c r="BH604" s="1">
        <v>1</v>
      </c>
      <c r="BI604" s="1">
        <v>0</v>
      </c>
      <c r="BJ604" s="1">
        <v>1</v>
      </c>
      <c r="BK604" s="1">
        <v>1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1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K604" s="1" t="s">
        <v>123</v>
      </c>
      <c r="CL604" s="1">
        <v>0</v>
      </c>
      <c r="CM604" s="2">
        <v>44051</v>
      </c>
      <c r="CN604" s="2">
        <v>44051</v>
      </c>
      <c r="CO604" s="2"/>
      <c r="CP604" s="2"/>
      <c r="CQ604" s="2">
        <v>44053</v>
      </c>
      <c r="CR604" s="2">
        <v>44054</v>
      </c>
      <c r="CS604" s="2">
        <v>44054</v>
      </c>
      <c r="CT604" s="3">
        <f t="shared" si="254"/>
        <v>2</v>
      </c>
      <c r="CU604" s="3">
        <f t="shared" si="248"/>
        <v>3</v>
      </c>
      <c r="CV604" s="3"/>
      <c r="CW604" s="3">
        <f t="shared" si="262"/>
        <v>1</v>
      </c>
      <c r="CX604" s="3">
        <v>1</v>
      </c>
      <c r="CY604" s="3">
        <f t="shared" si="257"/>
        <v>2</v>
      </c>
      <c r="CZ604" s="3">
        <v>1</v>
      </c>
      <c r="DA604" s="3">
        <v>1</v>
      </c>
      <c r="DB604" s="3">
        <v>0</v>
      </c>
      <c r="DC604" s="3">
        <f t="shared" si="249"/>
        <v>2</v>
      </c>
      <c r="DD604" s="2">
        <v>44046</v>
      </c>
      <c r="DE604" s="1">
        <v>0</v>
      </c>
      <c r="DF604" s="3">
        <f t="shared" si="239"/>
        <v>5</v>
      </c>
      <c r="DG604" s="3">
        <f t="shared" si="250"/>
        <v>8</v>
      </c>
      <c r="DH604" s="1">
        <v>1</v>
      </c>
      <c r="DI604" s="1">
        <v>1</v>
      </c>
      <c r="DJ604" s="1">
        <v>1</v>
      </c>
      <c r="DK604" s="1">
        <v>1</v>
      </c>
      <c r="DL604" s="1">
        <v>0</v>
      </c>
      <c r="DM604" s="1">
        <v>0</v>
      </c>
      <c r="DN604" s="1">
        <v>1</v>
      </c>
      <c r="DO604" s="1">
        <v>0</v>
      </c>
      <c r="DP604" s="1">
        <v>0</v>
      </c>
      <c r="DQ604" s="1">
        <v>0</v>
      </c>
      <c r="DR604" s="1">
        <v>1</v>
      </c>
      <c r="DS604" s="1">
        <v>1</v>
      </c>
      <c r="DT604" s="1">
        <v>0</v>
      </c>
      <c r="DU604" s="1">
        <v>0</v>
      </c>
      <c r="DV604" s="1">
        <v>1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I604" s="4"/>
      <c r="EJ604" s="3"/>
      <c r="EK604" s="3"/>
      <c r="EL604" s="3"/>
      <c r="EM604" s="1">
        <v>130</v>
      </c>
      <c r="EN604" s="1">
        <v>83</v>
      </c>
      <c r="EO604" s="4">
        <f t="shared" si="251"/>
        <v>98.666666666666671</v>
      </c>
      <c r="EP604" s="3">
        <v>0</v>
      </c>
      <c r="EQ604" s="1">
        <v>74</v>
      </c>
      <c r="ER604" s="1">
        <v>0</v>
      </c>
      <c r="ES604" s="1">
        <v>20</v>
      </c>
      <c r="ET604" s="1">
        <v>0</v>
      </c>
      <c r="EU604" s="4">
        <v>36.5</v>
      </c>
      <c r="EV604" s="3">
        <v>0</v>
      </c>
      <c r="EW604" s="4">
        <v>39</v>
      </c>
      <c r="EX604" s="1">
        <v>84</v>
      </c>
      <c r="EY604" s="1">
        <v>1</v>
      </c>
      <c r="EZ604" s="1" t="s">
        <v>51</v>
      </c>
      <c r="FA604" s="1">
        <v>1</v>
      </c>
      <c r="FB604" s="1">
        <v>0</v>
      </c>
      <c r="FC604" s="1">
        <v>0</v>
      </c>
      <c r="FD604" s="1">
        <v>1</v>
      </c>
      <c r="FE604" s="1">
        <v>0</v>
      </c>
      <c r="FF604" s="1">
        <v>0</v>
      </c>
      <c r="FG604" s="1">
        <v>1</v>
      </c>
      <c r="FH604" s="1">
        <v>0</v>
      </c>
      <c r="FI604" s="1">
        <v>2</v>
      </c>
      <c r="FJ604" s="1">
        <v>0</v>
      </c>
      <c r="FK604" s="1">
        <v>1</v>
      </c>
      <c r="FL604" s="1">
        <v>0</v>
      </c>
      <c r="FM604" s="1" t="s">
        <v>104</v>
      </c>
      <c r="FN604" s="1" t="s">
        <v>83</v>
      </c>
      <c r="FO604" s="1">
        <v>0</v>
      </c>
      <c r="FP604" s="1">
        <v>0</v>
      </c>
      <c r="FQ604" s="1">
        <v>1</v>
      </c>
      <c r="FR604" s="1">
        <v>1</v>
      </c>
      <c r="FS604" s="1">
        <f t="shared" si="252"/>
        <v>2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f t="shared" si="240"/>
        <v>1</v>
      </c>
      <c r="GA604" s="1">
        <v>1</v>
      </c>
      <c r="GB604" s="1">
        <v>1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f t="shared" si="241"/>
        <v>1</v>
      </c>
      <c r="GI604" s="1">
        <v>1</v>
      </c>
      <c r="GJ604" s="1">
        <v>0</v>
      </c>
      <c r="GK604" s="1">
        <v>1</v>
      </c>
      <c r="GL604" s="1">
        <v>1</v>
      </c>
      <c r="GM604" s="1">
        <v>0</v>
      </c>
      <c r="GN604" s="1">
        <v>0</v>
      </c>
      <c r="GO604" s="1">
        <v>0</v>
      </c>
      <c r="GP604" s="1">
        <v>0</v>
      </c>
      <c r="GQ604" s="1">
        <v>1</v>
      </c>
      <c r="GR604" s="3">
        <f t="shared" si="242"/>
        <v>2</v>
      </c>
      <c r="GS604" s="1">
        <v>1</v>
      </c>
      <c r="GT604" s="1">
        <v>1</v>
      </c>
      <c r="GU604" s="1">
        <v>0</v>
      </c>
      <c r="GV604" s="1">
        <v>0</v>
      </c>
      <c r="GW604" s="1">
        <v>0</v>
      </c>
      <c r="GX604" s="1">
        <f t="shared" si="243"/>
        <v>2</v>
      </c>
      <c r="GY604" s="1">
        <v>1</v>
      </c>
      <c r="GZ604" s="1">
        <v>0</v>
      </c>
      <c r="HA604" s="1">
        <v>0</v>
      </c>
      <c r="HB604" s="1">
        <v>1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1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  <c r="HU604" s="1">
        <v>0</v>
      </c>
      <c r="HV604" s="1">
        <v>0</v>
      </c>
      <c r="HW604" s="1">
        <v>0</v>
      </c>
      <c r="HX604" s="1">
        <v>0</v>
      </c>
      <c r="HY604" s="1">
        <v>0</v>
      </c>
      <c r="HZ604" s="1">
        <v>0</v>
      </c>
      <c r="IA604" s="1">
        <v>0</v>
      </c>
      <c r="IB604" s="1">
        <v>0</v>
      </c>
      <c r="IC604" s="1">
        <v>0</v>
      </c>
      <c r="ID604" s="1">
        <v>0</v>
      </c>
      <c r="IE604" s="1">
        <v>0</v>
      </c>
      <c r="IF604" s="1">
        <v>0</v>
      </c>
      <c r="IG604" s="1">
        <v>0</v>
      </c>
      <c r="IH604" s="1">
        <v>0</v>
      </c>
      <c r="II604" s="1">
        <v>0</v>
      </c>
      <c r="IJ604" s="1">
        <v>0</v>
      </c>
      <c r="IK604" s="1">
        <v>0</v>
      </c>
      <c r="IL604" s="1">
        <v>0</v>
      </c>
      <c r="IM604" s="1">
        <v>0</v>
      </c>
      <c r="IN604" s="1">
        <v>0</v>
      </c>
      <c r="IO604" s="1">
        <v>0</v>
      </c>
      <c r="IP604" s="1">
        <v>1</v>
      </c>
      <c r="IQ604" s="1">
        <f t="shared" si="259"/>
        <v>2</v>
      </c>
      <c r="IR604" s="1">
        <v>1</v>
      </c>
      <c r="IS604" s="1">
        <v>1</v>
      </c>
      <c r="IT604" s="1">
        <v>1</v>
      </c>
      <c r="IU604" s="1">
        <v>1</v>
      </c>
      <c r="IV604" s="1">
        <v>0</v>
      </c>
      <c r="IW604" s="1">
        <v>0</v>
      </c>
      <c r="IX604" s="1">
        <v>0</v>
      </c>
      <c r="IY604" s="1">
        <v>0</v>
      </c>
      <c r="IZ604" s="1">
        <v>0</v>
      </c>
      <c r="JA604" s="1">
        <v>104</v>
      </c>
      <c r="JB604" s="1">
        <v>0</v>
      </c>
      <c r="JC604" s="1">
        <v>0</v>
      </c>
      <c r="JD604" s="1">
        <v>1</v>
      </c>
      <c r="JE604" s="1">
        <v>0</v>
      </c>
      <c r="JF604" s="1">
        <v>5</v>
      </c>
      <c r="JG604" s="1">
        <v>0</v>
      </c>
      <c r="JH604" s="1">
        <v>1</v>
      </c>
      <c r="JI604" s="1">
        <v>0</v>
      </c>
      <c r="JJ604" s="1">
        <v>16</v>
      </c>
      <c r="JK604" s="1">
        <v>0</v>
      </c>
      <c r="JL604" s="1">
        <v>0</v>
      </c>
      <c r="JM604" s="1">
        <v>0</v>
      </c>
      <c r="JN604" s="1">
        <v>1</v>
      </c>
      <c r="JO604" s="1">
        <v>0</v>
      </c>
      <c r="JP604" s="1">
        <v>0</v>
      </c>
      <c r="JQ604" s="1">
        <v>0</v>
      </c>
      <c r="JR604" s="1">
        <v>0</v>
      </c>
      <c r="JS604" s="1">
        <v>1</v>
      </c>
      <c r="JT604" s="1">
        <v>1</v>
      </c>
      <c r="JU604" s="1">
        <v>1</v>
      </c>
      <c r="JV604" s="1">
        <v>1</v>
      </c>
      <c r="JW604" s="1">
        <v>0</v>
      </c>
      <c r="JX604" s="1">
        <v>1</v>
      </c>
      <c r="JY604" s="2">
        <v>44053</v>
      </c>
      <c r="JZ604" s="2">
        <v>44054</v>
      </c>
      <c r="KA604" s="1">
        <f t="shared" si="260"/>
        <v>1</v>
      </c>
      <c r="KB604" s="1">
        <v>0</v>
      </c>
      <c r="KC604" s="1">
        <f t="shared" si="261"/>
        <v>5</v>
      </c>
      <c r="KD604" s="1">
        <v>1</v>
      </c>
      <c r="KE604" s="1">
        <v>1</v>
      </c>
      <c r="KF604" s="1">
        <v>1</v>
      </c>
      <c r="KG604" s="1">
        <v>0</v>
      </c>
      <c r="KH604" s="1">
        <v>0</v>
      </c>
      <c r="KI604" s="1">
        <v>0</v>
      </c>
      <c r="KJ604" s="1">
        <v>0</v>
      </c>
      <c r="KK604" s="1">
        <v>0</v>
      </c>
      <c r="KL604" s="1">
        <v>0</v>
      </c>
      <c r="KM604" s="1">
        <v>0</v>
      </c>
      <c r="KN604" s="1">
        <v>0</v>
      </c>
      <c r="KO604" s="1">
        <v>1</v>
      </c>
      <c r="KP604" s="1">
        <v>1</v>
      </c>
      <c r="KQ604" s="1">
        <v>1</v>
      </c>
      <c r="KR604" s="1">
        <v>0</v>
      </c>
      <c r="KS604" s="1">
        <v>0</v>
      </c>
      <c r="KT604" s="1">
        <v>0</v>
      </c>
      <c r="KU604" s="1">
        <v>0</v>
      </c>
      <c r="KV604" s="1">
        <v>0</v>
      </c>
      <c r="KW604" s="1" t="s">
        <v>103</v>
      </c>
      <c r="KX604" s="1">
        <v>0</v>
      </c>
      <c r="KY604" s="1">
        <v>1</v>
      </c>
      <c r="KZ604" s="4">
        <v>11.7</v>
      </c>
      <c r="LA604" s="4">
        <v>37</v>
      </c>
      <c r="LB604" s="1">
        <v>10800</v>
      </c>
      <c r="LC604" s="1">
        <v>9440</v>
      </c>
      <c r="LD604" s="1">
        <v>660</v>
      </c>
      <c r="LE604" s="1">
        <v>256000</v>
      </c>
      <c r="LF604" s="5">
        <v>0.67</v>
      </c>
      <c r="LG604" s="5">
        <v>24</v>
      </c>
      <c r="LJ604" s="4">
        <v>34.4</v>
      </c>
      <c r="LK604" s="1">
        <v>38.700000000000003</v>
      </c>
      <c r="LL604" s="1">
        <v>489</v>
      </c>
      <c r="LM604" s="4">
        <v>85.69</v>
      </c>
      <c r="LO604" s="4">
        <v>3067</v>
      </c>
      <c r="LP604" s="4">
        <v>1510</v>
      </c>
      <c r="LV604" s="1">
        <v>0</v>
      </c>
      <c r="LX604" s="1">
        <v>0</v>
      </c>
      <c r="LY604" s="1">
        <v>0</v>
      </c>
      <c r="LZ604" s="1">
        <v>1</v>
      </c>
      <c r="MA604" s="1">
        <v>0</v>
      </c>
      <c r="MB604" s="1">
        <f t="shared" si="244"/>
        <v>2</v>
      </c>
      <c r="MC604" s="1">
        <v>1</v>
      </c>
      <c r="MD604" s="1">
        <v>1</v>
      </c>
      <c r="ME604" s="1">
        <v>0</v>
      </c>
      <c r="MF604" s="1">
        <v>0</v>
      </c>
      <c r="MG604" s="1">
        <v>1</v>
      </c>
      <c r="MH604" s="1">
        <v>0</v>
      </c>
      <c r="MI604" s="1">
        <v>0</v>
      </c>
      <c r="MJ604" s="1">
        <v>0</v>
      </c>
      <c r="MK604" s="1">
        <v>1</v>
      </c>
      <c r="ML604" s="1">
        <v>0</v>
      </c>
      <c r="MM604" s="1">
        <f t="shared" si="245"/>
        <v>3</v>
      </c>
      <c r="MN604" s="1">
        <v>1</v>
      </c>
      <c r="MO604" s="1">
        <v>1</v>
      </c>
      <c r="MP604" s="1">
        <v>1</v>
      </c>
      <c r="MQ604" s="1">
        <v>1</v>
      </c>
      <c r="MR604" s="1">
        <v>0</v>
      </c>
      <c r="MS604" s="1">
        <v>0</v>
      </c>
      <c r="MT604" s="1">
        <v>0</v>
      </c>
      <c r="MU604" s="1">
        <v>0</v>
      </c>
      <c r="MV604" s="1">
        <v>0</v>
      </c>
      <c r="MW604" s="1">
        <v>0</v>
      </c>
      <c r="MX604" s="1">
        <v>0</v>
      </c>
      <c r="MY604" s="1">
        <v>0</v>
      </c>
      <c r="MZ604" s="1">
        <v>0</v>
      </c>
      <c r="NA604" s="1">
        <v>0</v>
      </c>
      <c r="NB604" s="1" t="s">
        <v>123</v>
      </c>
      <c r="NY604" s="1">
        <v>0</v>
      </c>
      <c r="OA604" s="1">
        <v>0</v>
      </c>
      <c r="OB604" s="1">
        <v>0</v>
      </c>
      <c r="OC604" s="1">
        <v>0</v>
      </c>
      <c r="OD604" s="1">
        <v>0</v>
      </c>
      <c r="OE604" s="1">
        <f t="shared" si="246"/>
        <v>0</v>
      </c>
      <c r="OF604" s="1">
        <v>0</v>
      </c>
      <c r="OG604" s="1">
        <v>0</v>
      </c>
      <c r="OH604" s="1">
        <v>0</v>
      </c>
      <c r="OI604" s="1">
        <v>0</v>
      </c>
      <c r="OJ604" s="1">
        <v>0</v>
      </c>
      <c r="OK604" s="1">
        <v>0</v>
      </c>
      <c r="OL604" s="1">
        <v>0</v>
      </c>
      <c r="OM604" s="1">
        <v>0</v>
      </c>
      <c r="ON604" s="1">
        <v>0</v>
      </c>
      <c r="OO604" s="1">
        <v>0</v>
      </c>
      <c r="OP604" s="1">
        <f t="shared" si="247"/>
        <v>0</v>
      </c>
      <c r="OQ604" s="1">
        <v>0</v>
      </c>
      <c r="OR604" s="1">
        <v>0</v>
      </c>
      <c r="OS604" s="1">
        <v>0</v>
      </c>
      <c r="OT604" s="1">
        <v>0</v>
      </c>
      <c r="OU604" s="1">
        <v>0</v>
      </c>
      <c r="OV604" s="1">
        <v>0</v>
      </c>
      <c r="OW604" s="1">
        <v>0</v>
      </c>
      <c r="OX604" s="1">
        <v>0</v>
      </c>
      <c r="OY604" s="1">
        <v>0</v>
      </c>
      <c r="OZ604" s="1">
        <v>0</v>
      </c>
      <c r="PA604" s="1">
        <v>0</v>
      </c>
      <c r="PB604" s="1">
        <v>0</v>
      </c>
    </row>
    <row r="605" spans="1:418" x14ac:dyDescent="0.25">
      <c r="A605" s="1">
        <v>604</v>
      </c>
      <c r="B605" s="25" t="s">
        <v>1</v>
      </c>
      <c r="C605" s="1">
        <v>1</v>
      </c>
      <c r="D605" s="1">
        <v>0</v>
      </c>
      <c r="E605" s="1">
        <v>72</v>
      </c>
      <c r="F605" s="1">
        <v>0</v>
      </c>
      <c r="G605" s="1">
        <v>0</v>
      </c>
      <c r="H605" s="1">
        <v>1</v>
      </c>
      <c r="I605" s="1">
        <v>0</v>
      </c>
      <c r="J605" s="1" t="s">
        <v>5</v>
      </c>
      <c r="K605" s="1">
        <v>1</v>
      </c>
      <c r="L605" s="1">
        <v>0</v>
      </c>
      <c r="M605" s="1">
        <v>0</v>
      </c>
      <c r="N605" s="1">
        <v>0</v>
      </c>
      <c r="O605" s="1" t="s">
        <v>271</v>
      </c>
      <c r="P605" s="1" t="s">
        <v>247</v>
      </c>
      <c r="Q605" s="1" t="s">
        <v>497</v>
      </c>
      <c r="R605" s="1" t="s">
        <v>393</v>
      </c>
      <c r="S605" s="1">
        <v>0</v>
      </c>
      <c r="T605" s="1" t="s">
        <v>155</v>
      </c>
      <c r="U605" s="1" t="s">
        <v>149</v>
      </c>
      <c r="V605" s="1" t="s">
        <v>111</v>
      </c>
      <c r="W605" s="1">
        <v>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1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1</v>
      </c>
      <c r="AP605" s="1">
        <v>1</v>
      </c>
      <c r="AQ605" s="1">
        <v>1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5</v>
      </c>
      <c r="BA605" s="1">
        <v>0</v>
      </c>
      <c r="BB605" s="1">
        <v>0</v>
      </c>
      <c r="BC605" s="1">
        <v>0</v>
      </c>
      <c r="BD605" s="1">
        <v>1</v>
      </c>
      <c r="BE605" s="1">
        <f t="shared" si="258"/>
        <v>5</v>
      </c>
      <c r="BF605" s="1">
        <v>1</v>
      </c>
      <c r="BG605" s="1">
        <v>0</v>
      </c>
      <c r="BH605" s="1">
        <v>1</v>
      </c>
      <c r="BI605" s="1">
        <v>0</v>
      </c>
      <c r="BJ605" s="1">
        <v>1</v>
      </c>
      <c r="BK605" s="1">
        <v>1</v>
      </c>
      <c r="BL605" s="1">
        <v>1</v>
      </c>
      <c r="BM605" s="1">
        <v>1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1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K605" s="1" t="s">
        <v>123</v>
      </c>
      <c r="CL605" s="1">
        <v>0</v>
      </c>
      <c r="CM605" s="2">
        <v>44033</v>
      </c>
      <c r="CN605" s="2">
        <v>44034</v>
      </c>
      <c r="CO605" s="2"/>
      <c r="CP605" s="2"/>
      <c r="CQ605" s="2">
        <v>44040</v>
      </c>
      <c r="CR605" s="2">
        <v>44045</v>
      </c>
      <c r="CS605" s="2">
        <v>44045</v>
      </c>
      <c r="CT605" s="3">
        <f t="shared" si="254"/>
        <v>7</v>
      </c>
      <c r="CU605" s="3">
        <f t="shared" si="248"/>
        <v>12</v>
      </c>
      <c r="CV605" s="3"/>
      <c r="CW605" s="3">
        <f t="shared" si="262"/>
        <v>5</v>
      </c>
      <c r="CX605" s="3">
        <v>5</v>
      </c>
      <c r="CY605" s="3">
        <f t="shared" si="257"/>
        <v>7</v>
      </c>
      <c r="CZ605" s="3">
        <v>1</v>
      </c>
      <c r="DA605" s="3">
        <v>1</v>
      </c>
      <c r="DB605" s="3">
        <v>0</v>
      </c>
      <c r="DC605" s="3">
        <f t="shared" si="249"/>
        <v>2</v>
      </c>
      <c r="DD605" s="2">
        <v>44030</v>
      </c>
      <c r="DE605" s="1">
        <v>0</v>
      </c>
      <c r="DF605" s="3">
        <f t="shared" si="239"/>
        <v>3</v>
      </c>
      <c r="DG605" s="3">
        <f t="shared" si="250"/>
        <v>7</v>
      </c>
      <c r="DH605" s="1">
        <v>0</v>
      </c>
      <c r="DI605" s="1">
        <v>1</v>
      </c>
      <c r="DJ605" s="1">
        <v>0</v>
      </c>
      <c r="DK605" s="1">
        <v>1</v>
      </c>
      <c r="DL605" s="1">
        <v>0</v>
      </c>
      <c r="DM605" s="1">
        <v>0</v>
      </c>
      <c r="DN605" s="1">
        <v>1</v>
      </c>
      <c r="DO605" s="1">
        <v>1</v>
      </c>
      <c r="DP605" s="1">
        <v>0</v>
      </c>
      <c r="DQ605" s="1">
        <v>1</v>
      </c>
      <c r="DR605" s="1">
        <v>1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1</v>
      </c>
      <c r="EI605" s="4"/>
      <c r="EJ605" s="3"/>
      <c r="EK605" s="3"/>
      <c r="EL605" s="3"/>
      <c r="EM605" s="1">
        <v>117</v>
      </c>
      <c r="EN605" s="1">
        <v>54</v>
      </c>
      <c r="EO605" s="4">
        <f t="shared" si="251"/>
        <v>75</v>
      </c>
      <c r="EP605" s="3">
        <v>0</v>
      </c>
      <c r="EQ605" s="1">
        <v>88</v>
      </c>
      <c r="ER605" s="1">
        <v>0</v>
      </c>
      <c r="ES605" s="1">
        <v>22</v>
      </c>
      <c r="ET605" s="1">
        <v>0</v>
      </c>
      <c r="EU605" s="4">
        <v>36.5</v>
      </c>
      <c r="EV605" s="3">
        <v>0</v>
      </c>
      <c r="EW605" s="4">
        <v>36.5</v>
      </c>
      <c r="EX605" s="1">
        <v>87</v>
      </c>
      <c r="EY605" s="1">
        <v>1</v>
      </c>
      <c r="EZ605" s="1" t="s">
        <v>51</v>
      </c>
      <c r="FA605" s="1">
        <v>1</v>
      </c>
      <c r="FB605" s="1">
        <v>0</v>
      </c>
      <c r="FC605" s="1">
        <v>0</v>
      </c>
      <c r="FD605" s="1">
        <v>1</v>
      </c>
      <c r="FE605" s="1">
        <v>0</v>
      </c>
      <c r="FF605" s="1">
        <v>0</v>
      </c>
      <c r="FG605" s="1">
        <v>1</v>
      </c>
      <c r="FH605" s="1">
        <v>0</v>
      </c>
      <c r="FI605" s="1">
        <v>3</v>
      </c>
      <c r="FJ605" s="1">
        <v>0</v>
      </c>
      <c r="FK605" s="1">
        <v>0</v>
      </c>
      <c r="FL605" s="1">
        <v>1</v>
      </c>
      <c r="FM605" s="1" t="s">
        <v>104</v>
      </c>
      <c r="FN605" s="1" t="s">
        <v>83</v>
      </c>
      <c r="FO605" s="1">
        <v>0</v>
      </c>
      <c r="FP605" s="1">
        <v>0</v>
      </c>
      <c r="FQ605" s="1">
        <v>1</v>
      </c>
      <c r="FR605" s="1">
        <v>1</v>
      </c>
      <c r="FS605" s="1">
        <f t="shared" si="252"/>
        <v>2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f t="shared" si="240"/>
        <v>1</v>
      </c>
      <c r="GA605" s="1">
        <v>1</v>
      </c>
      <c r="GB605" s="1">
        <v>1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f t="shared" si="241"/>
        <v>1</v>
      </c>
      <c r="GI605" s="1">
        <v>1</v>
      </c>
      <c r="GJ605" s="1">
        <v>0</v>
      </c>
      <c r="GK605" s="1">
        <v>1</v>
      </c>
      <c r="GL605" s="1">
        <v>1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3">
        <f t="shared" si="242"/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f t="shared" si="243"/>
        <v>2</v>
      </c>
      <c r="GY605" s="1">
        <v>1</v>
      </c>
      <c r="GZ605" s="1">
        <v>0</v>
      </c>
      <c r="HA605" s="1">
        <v>0</v>
      </c>
      <c r="HB605" s="1">
        <v>1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1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1">
        <v>0</v>
      </c>
      <c r="HY605" s="1">
        <v>0</v>
      </c>
      <c r="HZ605" s="1">
        <v>0</v>
      </c>
      <c r="IA605" s="1">
        <v>0</v>
      </c>
      <c r="IB605" s="1">
        <v>1</v>
      </c>
      <c r="IC605" s="1">
        <v>0</v>
      </c>
      <c r="ID605" s="1">
        <v>0</v>
      </c>
      <c r="IE605" s="1">
        <v>0</v>
      </c>
      <c r="IF605" s="1">
        <v>0</v>
      </c>
      <c r="IG605" s="1">
        <v>0</v>
      </c>
      <c r="IH605" s="1">
        <v>0</v>
      </c>
      <c r="II605" s="1">
        <v>0</v>
      </c>
      <c r="IJ605" s="1">
        <v>0</v>
      </c>
      <c r="IK605" s="1">
        <v>0</v>
      </c>
      <c r="IL605" s="1">
        <v>0</v>
      </c>
      <c r="IM605" s="1">
        <v>1</v>
      </c>
      <c r="IN605" s="1">
        <v>0</v>
      </c>
      <c r="IO605" s="1">
        <v>0</v>
      </c>
      <c r="IP605" s="1">
        <v>0</v>
      </c>
      <c r="IQ605" s="1">
        <f t="shared" si="259"/>
        <v>0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1">
        <v>0</v>
      </c>
      <c r="IX605" s="1">
        <v>0</v>
      </c>
      <c r="IY605" s="1">
        <v>0</v>
      </c>
      <c r="IZ605" s="1">
        <v>0</v>
      </c>
      <c r="JA605" s="1">
        <v>76</v>
      </c>
      <c r="JB605" s="1">
        <v>0</v>
      </c>
      <c r="JC605" s="1">
        <v>0</v>
      </c>
      <c r="JD605" s="1">
        <v>0</v>
      </c>
      <c r="JE605" s="1">
        <v>1</v>
      </c>
      <c r="JF605" s="1">
        <v>7</v>
      </c>
      <c r="JG605" s="1">
        <v>0</v>
      </c>
      <c r="JH605" s="1">
        <v>0</v>
      </c>
      <c r="JI605" s="1">
        <v>1</v>
      </c>
      <c r="JJ605" s="1">
        <v>5</v>
      </c>
      <c r="JK605" s="1">
        <v>0</v>
      </c>
      <c r="JL605" s="1">
        <v>1</v>
      </c>
      <c r="JM605" s="1">
        <v>0</v>
      </c>
      <c r="JN605" s="1">
        <v>0</v>
      </c>
      <c r="JO605" s="1">
        <v>0</v>
      </c>
      <c r="JP605" s="1">
        <v>0</v>
      </c>
      <c r="JQ605" s="1">
        <v>0</v>
      </c>
      <c r="JR605" s="1">
        <v>0</v>
      </c>
      <c r="JS605" s="1">
        <v>1</v>
      </c>
      <c r="JT605" s="1">
        <v>1</v>
      </c>
      <c r="JU605" s="1">
        <v>1</v>
      </c>
      <c r="JV605" s="1">
        <v>1</v>
      </c>
      <c r="JW605" s="1">
        <v>0</v>
      </c>
      <c r="JX605" s="1">
        <v>0</v>
      </c>
      <c r="KB605" s="1">
        <v>0</v>
      </c>
      <c r="KC605" s="1">
        <f t="shared" si="261"/>
        <v>3</v>
      </c>
      <c r="KD605" s="1">
        <v>1</v>
      </c>
      <c r="KE605" s="1">
        <v>1</v>
      </c>
      <c r="KF605" s="1">
        <v>1</v>
      </c>
      <c r="KG605" s="1">
        <v>0</v>
      </c>
      <c r="KH605" s="1">
        <v>0</v>
      </c>
      <c r="KI605" s="1">
        <v>0</v>
      </c>
      <c r="KJ605" s="1">
        <v>0</v>
      </c>
      <c r="KK605" s="1">
        <v>0</v>
      </c>
      <c r="KL605" s="1">
        <v>0</v>
      </c>
      <c r="KM605" s="1">
        <v>0</v>
      </c>
      <c r="KN605" s="1">
        <v>0</v>
      </c>
      <c r="KO605" s="1">
        <v>1</v>
      </c>
      <c r="KP605" s="1">
        <v>0</v>
      </c>
      <c r="KQ605" s="1">
        <v>0</v>
      </c>
      <c r="KR605" s="1">
        <v>0</v>
      </c>
      <c r="KS605" s="1">
        <v>0</v>
      </c>
      <c r="KT605" s="1">
        <v>0</v>
      </c>
      <c r="KU605" s="1">
        <v>0</v>
      </c>
      <c r="KV605" s="1">
        <v>0</v>
      </c>
      <c r="KW605" s="1" t="s">
        <v>103</v>
      </c>
      <c r="KX605" s="1">
        <v>0</v>
      </c>
      <c r="KY605" s="1">
        <v>1</v>
      </c>
      <c r="KZ605" s="4">
        <v>13.5</v>
      </c>
      <c r="LA605" s="4">
        <v>42.1</v>
      </c>
      <c r="LB605" s="1">
        <v>4460</v>
      </c>
      <c r="LC605" s="1">
        <v>3700</v>
      </c>
      <c r="LD605" s="1">
        <v>370</v>
      </c>
      <c r="LE605" s="1">
        <v>150000</v>
      </c>
      <c r="LF605" s="5">
        <v>1.1100000000000001</v>
      </c>
      <c r="LG605" s="5">
        <v>28</v>
      </c>
      <c r="LH605" s="5">
        <v>0.86</v>
      </c>
      <c r="LI605" s="5">
        <v>0.56000000000000005</v>
      </c>
      <c r="LJ605" s="4">
        <v>16.899999999999999</v>
      </c>
      <c r="LK605" s="1">
        <v>29.4</v>
      </c>
      <c r="LL605" s="1">
        <v>324</v>
      </c>
      <c r="LQ605" s="6">
        <v>5.3E-3</v>
      </c>
      <c r="LV605" s="1">
        <v>0</v>
      </c>
      <c r="LX605" s="1">
        <v>0</v>
      </c>
      <c r="LY605" s="1">
        <v>0</v>
      </c>
      <c r="LZ605" s="1">
        <v>1</v>
      </c>
      <c r="MA605" s="1">
        <v>0</v>
      </c>
      <c r="MB605" s="1">
        <f t="shared" si="244"/>
        <v>2</v>
      </c>
      <c r="MC605" s="1">
        <v>1</v>
      </c>
      <c r="MD605" s="1">
        <v>1</v>
      </c>
      <c r="ME605" s="1">
        <v>0</v>
      </c>
      <c r="MF605" s="1">
        <v>0</v>
      </c>
      <c r="MG605" s="1">
        <v>1</v>
      </c>
      <c r="MH605" s="1">
        <v>0</v>
      </c>
      <c r="MI605" s="1">
        <v>0</v>
      </c>
      <c r="MJ605" s="1">
        <v>0</v>
      </c>
      <c r="MK605" s="1">
        <v>1</v>
      </c>
      <c r="ML605" s="1">
        <v>0</v>
      </c>
      <c r="MM605" s="1">
        <f t="shared" si="245"/>
        <v>2</v>
      </c>
      <c r="MN605" s="1">
        <v>1</v>
      </c>
      <c r="MO605" s="1">
        <v>1</v>
      </c>
      <c r="MP605" s="1">
        <v>1</v>
      </c>
      <c r="MQ605" s="1">
        <v>0</v>
      </c>
      <c r="MR605" s="1">
        <v>0</v>
      </c>
      <c r="MS605" s="1">
        <v>0</v>
      </c>
      <c r="MT605" s="1">
        <v>0</v>
      </c>
      <c r="MU605" s="1">
        <v>0</v>
      </c>
      <c r="MV605" s="1">
        <v>0</v>
      </c>
      <c r="MW605" s="1">
        <v>0</v>
      </c>
      <c r="MX605" s="1">
        <v>0</v>
      </c>
      <c r="MY605" s="1">
        <v>0</v>
      </c>
      <c r="MZ605" s="1">
        <v>0</v>
      </c>
      <c r="NA605" s="1">
        <v>0</v>
      </c>
      <c r="NB605" s="1" t="s">
        <v>482</v>
      </c>
      <c r="NC605" s="4">
        <v>14.1</v>
      </c>
      <c r="ND605" s="4">
        <v>42.3</v>
      </c>
      <c r="NE605" s="1">
        <v>4500</v>
      </c>
      <c r="NF605" s="1">
        <v>2940</v>
      </c>
      <c r="NG605" s="1">
        <v>210</v>
      </c>
      <c r="NH605" s="1">
        <v>181000</v>
      </c>
      <c r="NM605" s="4">
        <v>12.6</v>
      </c>
      <c r="NN605" s="1">
        <v>19.5</v>
      </c>
      <c r="NO605" s="1">
        <v>296</v>
      </c>
      <c r="NP605" s="4">
        <v>36.5</v>
      </c>
      <c r="NS605" s="1">
        <v>206</v>
      </c>
      <c r="NW605" s="1">
        <v>19.8</v>
      </c>
      <c r="NY605" s="1">
        <v>1</v>
      </c>
      <c r="NZ605" s="1" t="s">
        <v>119</v>
      </c>
      <c r="OA605" s="1">
        <v>0</v>
      </c>
      <c r="OB605" s="1">
        <v>1</v>
      </c>
      <c r="OC605" s="1">
        <v>0</v>
      </c>
      <c r="OD605" s="1">
        <v>0</v>
      </c>
      <c r="OE605" s="1">
        <f t="shared" si="246"/>
        <v>0</v>
      </c>
      <c r="OF605" s="1">
        <v>0</v>
      </c>
      <c r="OG605" s="1">
        <v>0</v>
      </c>
      <c r="OH605" s="1">
        <v>0</v>
      </c>
      <c r="OI605" s="1">
        <v>0</v>
      </c>
      <c r="OJ605" s="1">
        <v>0</v>
      </c>
      <c r="OK605" s="1">
        <v>0</v>
      </c>
      <c r="OL605" s="1">
        <v>0</v>
      </c>
      <c r="OM605" s="1">
        <v>0</v>
      </c>
      <c r="ON605" s="1">
        <v>1</v>
      </c>
      <c r="OO605" s="1">
        <v>0</v>
      </c>
      <c r="OP605" s="1">
        <f t="shared" si="247"/>
        <v>4</v>
      </c>
      <c r="OQ605" s="1">
        <v>1</v>
      </c>
      <c r="OR605" s="1">
        <v>1</v>
      </c>
      <c r="OS605" s="1">
        <v>1</v>
      </c>
      <c r="OT605" s="1">
        <v>0</v>
      </c>
      <c r="OU605" s="1">
        <v>0</v>
      </c>
      <c r="OV605" s="1">
        <v>1</v>
      </c>
      <c r="OW605" s="1">
        <v>1</v>
      </c>
      <c r="OX605" s="1">
        <v>0</v>
      </c>
      <c r="OY605" s="1">
        <v>0</v>
      </c>
      <c r="OZ605" s="1">
        <v>0</v>
      </c>
      <c r="PA605" s="1">
        <v>0</v>
      </c>
      <c r="PB605" s="1">
        <v>0</v>
      </c>
    </row>
    <row r="606" spans="1:418" x14ac:dyDescent="0.25">
      <c r="A606" s="1">
        <v>605</v>
      </c>
      <c r="B606" s="25" t="s">
        <v>2</v>
      </c>
      <c r="C606" s="1">
        <v>0</v>
      </c>
      <c r="D606" s="1">
        <v>1</v>
      </c>
      <c r="E606" s="1">
        <v>75</v>
      </c>
      <c r="F606" s="1">
        <v>0</v>
      </c>
      <c r="G606" s="1">
        <v>0</v>
      </c>
      <c r="H606" s="1">
        <v>1</v>
      </c>
      <c r="I606" s="1">
        <v>0</v>
      </c>
      <c r="J606" s="1" t="s">
        <v>5</v>
      </c>
      <c r="K606" s="1">
        <v>1</v>
      </c>
      <c r="L606" s="1">
        <v>0</v>
      </c>
      <c r="M606" s="1">
        <v>0</v>
      </c>
      <c r="N606" s="1">
        <v>0</v>
      </c>
      <c r="O606" s="1" t="s">
        <v>271</v>
      </c>
      <c r="P606" s="1" t="s">
        <v>247</v>
      </c>
      <c r="Q606" s="1" t="s">
        <v>315</v>
      </c>
      <c r="R606" s="1" t="s">
        <v>393</v>
      </c>
      <c r="S606" s="1">
        <v>0</v>
      </c>
      <c r="T606" s="1" t="s">
        <v>494</v>
      </c>
      <c r="U606" s="1" t="s">
        <v>149</v>
      </c>
      <c r="V606" s="1" t="s">
        <v>111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3</v>
      </c>
      <c r="BA606" s="1">
        <v>0</v>
      </c>
      <c r="BB606" s="1">
        <v>0</v>
      </c>
      <c r="BC606" s="1">
        <v>1</v>
      </c>
      <c r="BD606" s="1">
        <v>0</v>
      </c>
      <c r="BE606" s="1">
        <f t="shared" si="258"/>
        <v>1</v>
      </c>
      <c r="BF606" s="1">
        <v>1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K606" s="1" t="s">
        <v>125</v>
      </c>
      <c r="CL606" s="1">
        <v>0</v>
      </c>
      <c r="CM606" s="2">
        <v>44024</v>
      </c>
      <c r="CN606" s="2">
        <v>44024</v>
      </c>
      <c r="CO606" s="2"/>
      <c r="CP606" s="2"/>
      <c r="CQ606" s="2">
        <v>44025</v>
      </c>
      <c r="CR606" s="2">
        <v>44027</v>
      </c>
      <c r="CS606" s="2">
        <v>44027</v>
      </c>
      <c r="CT606" s="3">
        <f t="shared" si="254"/>
        <v>1</v>
      </c>
      <c r="CU606" s="3">
        <f t="shared" si="248"/>
        <v>3</v>
      </c>
      <c r="CV606" s="3"/>
      <c r="CW606" s="3">
        <f t="shared" si="262"/>
        <v>2</v>
      </c>
      <c r="CX606" s="3">
        <v>2</v>
      </c>
      <c r="CY606" s="3">
        <f t="shared" si="257"/>
        <v>1</v>
      </c>
      <c r="CZ606" s="3">
        <v>1</v>
      </c>
      <c r="DA606" s="3">
        <v>1</v>
      </c>
      <c r="DB606" s="3">
        <v>0</v>
      </c>
      <c r="DC606" s="3">
        <f t="shared" si="249"/>
        <v>2</v>
      </c>
      <c r="DD606" s="2">
        <v>44023</v>
      </c>
      <c r="DE606" s="1">
        <v>0</v>
      </c>
      <c r="DF606" s="3">
        <f t="shared" si="239"/>
        <v>1</v>
      </c>
      <c r="DG606" s="3">
        <f t="shared" si="250"/>
        <v>6</v>
      </c>
      <c r="DH606" s="1">
        <v>0</v>
      </c>
      <c r="DI606" s="1">
        <v>1</v>
      </c>
      <c r="DJ606" s="1">
        <v>0</v>
      </c>
      <c r="DK606" s="1">
        <v>0</v>
      </c>
      <c r="DL606" s="1">
        <v>0</v>
      </c>
      <c r="DM606" s="1">
        <v>0</v>
      </c>
      <c r="DN606" s="1">
        <v>1</v>
      </c>
      <c r="DO606" s="1">
        <v>1</v>
      </c>
      <c r="DP606" s="1">
        <v>0</v>
      </c>
      <c r="DQ606" s="1">
        <v>0</v>
      </c>
      <c r="DR606" s="1">
        <v>1</v>
      </c>
      <c r="DS606" s="1">
        <v>0</v>
      </c>
      <c r="DT606" s="1">
        <v>0</v>
      </c>
      <c r="DU606" s="1">
        <v>0</v>
      </c>
      <c r="DV606" s="1">
        <v>1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1</v>
      </c>
      <c r="EI606" s="4"/>
      <c r="EJ606" s="3"/>
      <c r="EK606" s="3"/>
      <c r="EL606" s="3"/>
      <c r="EM606" s="1">
        <v>140</v>
      </c>
      <c r="EN606" s="1">
        <v>90</v>
      </c>
      <c r="EO606" s="4">
        <f t="shared" si="251"/>
        <v>106.66666666666667</v>
      </c>
      <c r="EP606" s="3">
        <v>0</v>
      </c>
      <c r="EQ606" s="1">
        <v>90</v>
      </c>
      <c r="ER606" s="1">
        <v>0</v>
      </c>
      <c r="ES606" s="1">
        <v>21</v>
      </c>
      <c r="ET606" s="1">
        <v>0</v>
      </c>
      <c r="EU606" s="4">
        <v>36.5</v>
      </c>
      <c r="EV606" s="3">
        <v>0</v>
      </c>
      <c r="EW606" s="4">
        <v>36.5</v>
      </c>
      <c r="EX606" s="1">
        <v>76</v>
      </c>
      <c r="EY606" s="1">
        <v>1</v>
      </c>
      <c r="EZ606" s="1" t="s">
        <v>51</v>
      </c>
      <c r="FA606" s="1">
        <v>1</v>
      </c>
      <c r="FB606" s="1">
        <v>0</v>
      </c>
      <c r="FC606" s="1">
        <v>0</v>
      </c>
      <c r="FD606" s="1">
        <v>0</v>
      </c>
      <c r="FE606" s="1">
        <v>0</v>
      </c>
      <c r="FF606" s="1">
        <v>1</v>
      </c>
      <c r="FG606" s="1">
        <v>1</v>
      </c>
      <c r="FH606" s="1">
        <v>0</v>
      </c>
      <c r="FI606" s="1">
        <v>2</v>
      </c>
      <c r="FJ606" s="1">
        <v>0</v>
      </c>
      <c r="FK606" s="1">
        <v>1</v>
      </c>
      <c r="FL606" s="1">
        <v>0</v>
      </c>
      <c r="FM606" s="1" t="s">
        <v>104</v>
      </c>
      <c r="FN606" s="1" t="s">
        <v>83</v>
      </c>
      <c r="FO606" s="1">
        <v>0</v>
      </c>
      <c r="FP606" s="1">
        <v>0</v>
      </c>
      <c r="FQ606" s="1">
        <v>1</v>
      </c>
      <c r="FR606" s="1">
        <v>1</v>
      </c>
      <c r="FS606" s="1">
        <f t="shared" si="252"/>
        <v>2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f t="shared" si="240"/>
        <v>1</v>
      </c>
      <c r="GA606" s="1">
        <v>1</v>
      </c>
      <c r="GB606" s="1">
        <v>1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f t="shared" si="241"/>
        <v>1</v>
      </c>
      <c r="GI606" s="1">
        <v>1</v>
      </c>
      <c r="GJ606" s="1">
        <v>0</v>
      </c>
      <c r="GK606" s="1">
        <v>1</v>
      </c>
      <c r="GL606" s="1">
        <v>1</v>
      </c>
      <c r="GM606" s="1">
        <v>0</v>
      </c>
      <c r="GN606" s="1">
        <v>0</v>
      </c>
      <c r="GO606" s="1">
        <v>0</v>
      </c>
      <c r="GP606" s="1">
        <v>0</v>
      </c>
      <c r="GQ606" s="1">
        <v>1</v>
      </c>
      <c r="GR606" s="3">
        <f t="shared" si="242"/>
        <v>1</v>
      </c>
      <c r="GS606" s="1">
        <v>1</v>
      </c>
      <c r="GT606" s="1">
        <v>0</v>
      </c>
      <c r="GU606" s="1">
        <v>0</v>
      </c>
      <c r="GV606" s="1">
        <v>0</v>
      </c>
      <c r="GW606" s="1">
        <v>0</v>
      </c>
      <c r="GX606" s="1">
        <f t="shared" si="243"/>
        <v>2</v>
      </c>
      <c r="GY606" s="1">
        <v>1</v>
      </c>
      <c r="GZ606" s="1">
        <v>0</v>
      </c>
      <c r="HA606" s="1">
        <v>0</v>
      </c>
      <c r="HB606" s="1">
        <v>1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1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0</v>
      </c>
      <c r="HP606" s="1">
        <v>0</v>
      </c>
      <c r="HQ606" s="1">
        <v>0</v>
      </c>
      <c r="HR606" s="1">
        <v>0</v>
      </c>
      <c r="HS606" s="1">
        <v>0</v>
      </c>
      <c r="HT606" s="1">
        <v>0</v>
      </c>
      <c r="HU606" s="1">
        <v>0</v>
      </c>
      <c r="HV606" s="1">
        <v>0</v>
      </c>
      <c r="HW606" s="1">
        <v>0</v>
      </c>
      <c r="HX606" s="1">
        <v>0</v>
      </c>
      <c r="HY606" s="1">
        <v>0</v>
      </c>
      <c r="HZ606" s="1">
        <v>0</v>
      </c>
      <c r="IA606" s="1">
        <v>0</v>
      </c>
      <c r="IB606" s="1">
        <v>1</v>
      </c>
      <c r="IC606" s="1">
        <v>0</v>
      </c>
      <c r="ID606" s="1">
        <v>1</v>
      </c>
      <c r="IE606" s="1">
        <v>0</v>
      </c>
      <c r="IF606" s="1">
        <v>0</v>
      </c>
      <c r="IG606" s="1">
        <v>0</v>
      </c>
      <c r="IH606" s="1">
        <v>0</v>
      </c>
      <c r="II606" s="1">
        <v>0</v>
      </c>
      <c r="IJ606" s="1">
        <v>0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1</v>
      </c>
      <c r="IQ606" s="1">
        <f t="shared" si="259"/>
        <v>2</v>
      </c>
      <c r="IR606" s="1">
        <v>1</v>
      </c>
      <c r="IS606" s="1">
        <v>1</v>
      </c>
      <c r="IT606" s="1">
        <v>1</v>
      </c>
      <c r="IU606" s="1">
        <v>1</v>
      </c>
      <c r="IV606" s="1">
        <v>0</v>
      </c>
      <c r="IW606" s="1">
        <v>0</v>
      </c>
      <c r="IX606" s="1">
        <v>0</v>
      </c>
      <c r="IY606" s="1">
        <v>0</v>
      </c>
      <c r="IZ606" s="1">
        <v>0</v>
      </c>
      <c r="JA606" s="1">
        <v>69</v>
      </c>
      <c r="JB606" s="1">
        <v>0</v>
      </c>
      <c r="JC606" s="1">
        <v>0</v>
      </c>
      <c r="JD606" s="1">
        <v>0</v>
      </c>
      <c r="JE606" s="1">
        <v>1</v>
      </c>
      <c r="JF606" s="1">
        <v>7</v>
      </c>
      <c r="JG606" s="1">
        <v>0</v>
      </c>
      <c r="JH606" s="1">
        <v>0</v>
      </c>
      <c r="JI606" s="1">
        <v>1</v>
      </c>
      <c r="JJ606" s="1">
        <v>18</v>
      </c>
      <c r="JK606" s="1">
        <v>0</v>
      </c>
      <c r="JL606" s="1">
        <v>0</v>
      </c>
      <c r="JM606" s="1">
        <v>0</v>
      </c>
      <c r="JN606" s="1">
        <v>1</v>
      </c>
      <c r="JO606" s="1">
        <v>0</v>
      </c>
      <c r="JP606" s="1">
        <v>0</v>
      </c>
      <c r="JQ606" s="1">
        <v>0</v>
      </c>
      <c r="JR606" s="1">
        <v>0</v>
      </c>
      <c r="JS606" s="1">
        <v>1</v>
      </c>
      <c r="JT606" s="1">
        <v>1</v>
      </c>
      <c r="JU606" s="1">
        <v>1</v>
      </c>
      <c r="JV606" s="1">
        <v>1</v>
      </c>
      <c r="JW606" s="1">
        <v>1</v>
      </c>
      <c r="JX606" s="1">
        <v>1</v>
      </c>
      <c r="JY606" s="2">
        <v>44025</v>
      </c>
      <c r="JZ606" s="2">
        <v>44027</v>
      </c>
      <c r="KA606" s="1">
        <f t="shared" si="260"/>
        <v>2</v>
      </c>
      <c r="KB606" s="1">
        <v>1</v>
      </c>
      <c r="KC606" s="1">
        <f t="shared" si="261"/>
        <v>6</v>
      </c>
      <c r="KD606" s="1">
        <v>1</v>
      </c>
      <c r="KE606" s="1">
        <v>1</v>
      </c>
      <c r="KF606" s="1">
        <v>1</v>
      </c>
      <c r="KG606" s="1">
        <v>0</v>
      </c>
      <c r="KH606" s="1">
        <v>0</v>
      </c>
      <c r="KI606" s="1">
        <v>0</v>
      </c>
      <c r="KJ606" s="1">
        <v>1</v>
      </c>
      <c r="KK606" s="1">
        <v>1</v>
      </c>
      <c r="KL606" s="1">
        <v>0</v>
      </c>
      <c r="KM606" s="1">
        <v>0</v>
      </c>
      <c r="KN606" s="1">
        <v>0</v>
      </c>
      <c r="KO606" s="1">
        <v>1</v>
      </c>
      <c r="KP606" s="1">
        <v>0</v>
      </c>
      <c r="KQ606" s="1">
        <v>1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 t="s">
        <v>103</v>
      </c>
      <c r="KX606" s="1">
        <v>0</v>
      </c>
      <c r="KY606" s="1">
        <v>1</v>
      </c>
      <c r="KZ606" s="4">
        <v>14.8</v>
      </c>
      <c r="LA606" s="4">
        <v>48.2</v>
      </c>
      <c r="LB606" s="1">
        <v>5310</v>
      </c>
      <c r="LC606" s="1">
        <v>4630</v>
      </c>
      <c r="LD606" s="1">
        <v>370</v>
      </c>
      <c r="LE606" s="1">
        <v>270000</v>
      </c>
      <c r="LF606" s="5">
        <v>2.2999999999999998</v>
      </c>
      <c r="LG606" s="5">
        <v>57</v>
      </c>
      <c r="LL606" s="1">
        <v>559</v>
      </c>
      <c r="LM606" s="4">
        <v>166.9</v>
      </c>
      <c r="LO606" s="4">
        <v>2961</v>
      </c>
      <c r="LP606" s="4">
        <v>4725</v>
      </c>
      <c r="LQ606" s="6"/>
      <c r="LV606" s="1">
        <v>0</v>
      </c>
      <c r="LX606" s="1">
        <v>0</v>
      </c>
      <c r="LY606" s="1">
        <v>0</v>
      </c>
      <c r="LZ606" s="1">
        <v>1</v>
      </c>
      <c r="MA606" s="1">
        <v>0</v>
      </c>
      <c r="MB606" s="1">
        <f t="shared" si="244"/>
        <v>2</v>
      </c>
      <c r="MC606" s="1">
        <v>1</v>
      </c>
      <c r="MD606" s="1">
        <v>0</v>
      </c>
      <c r="ME606" s="1">
        <v>1</v>
      </c>
      <c r="MF606" s="1">
        <v>0</v>
      </c>
      <c r="MG606" s="1">
        <v>1</v>
      </c>
      <c r="MH606" s="1">
        <v>0</v>
      </c>
      <c r="MI606" s="1">
        <v>0</v>
      </c>
      <c r="MJ606" s="1">
        <v>0</v>
      </c>
      <c r="MK606" s="1">
        <v>1</v>
      </c>
      <c r="ML606" s="1">
        <v>0</v>
      </c>
      <c r="MM606" s="1">
        <f t="shared" si="245"/>
        <v>4</v>
      </c>
      <c r="MN606" s="1">
        <v>1</v>
      </c>
      <c r="MO606" s="1">
        <v>1</v>
      </c>
      <c r="MP606" s="1">
        <v>1</v>
      </c>
      <c r="MQ606" s="1">
        <v>0</v>
      </c>
      <c r="MR606" s="1">
        <v>0</v>
      </c>
      <c r="MS606" s="1">
        <v>0</v>
      </c>
      <c r="MT606" s="1">
        <v>1</v>
      </c>
      <c r="MU606" s="1">
        <v>1</v>
      </c>
      <c r="MV606" s="1">
        <v>0</v>
      </c>
      <c r="MW606" s="1">
        <v>0</v>
      </c>
      <c r="MX606" s="1">
        <v>0</v>
      </c>
      <c r="MY606" s="1">
        <v>0</v>
      </c>
      <c r="MZ606" s="1">
        <v>0</v>
      </c>
      <c r="NA606" s="1">
        <v>0</v>
      </c>
      <c r="NB606" s="1" t="s">
        <v>482</v>
      </c>
      <c r="NC606" s="4">
        <v>13.8</v>
      </c>
      <c r="ND606" s="4">
        <v>42.5</v>
      </c>
      <c r="NE606" s="1">
        <v>6280</v>
      </c>
      <c r="NF606" s="1">
        <v>5190</v>
      </c>
      <c r="NG606" s="1">
        <v>470</v>
      </c>
      <c r="NH606" s="1">
        <v>120000</v>
      </c>
      <c r="NI606" s="5">
        <v>2.2999999999999998</v>
      </c>
      <c r="NJ606" s="5">
        <v>18</v>
      </c>
      <c r="NK606" s="5">
        <v>0.88</v>
      </c>
      <c r="NL606" s="5">
        <v>0.33</v>
      </c>
      <c r="NM606" s="4">
        <v>115.4</v>
      </c>
      <c r="NN606" s="1">
        <v>243.7</v>
      </c>
      <c r="NY606" s="1">
        <v>1</v>
      </c>
      <c r="NZ606" s="1" t="s">
        <v>118</v>
      </c>
      <c r="OA606" s="1">
        <v>1</v>
      </c>
      <c r="OB606" s="1">
        <v>0</v>
      </c>
      <c r="OC606" s="1">
        <v>0</v>
      </c>
      <c r="OD606" s="1">
        <v>0</v>
      </c>
      <c r="OE606" s="1">
        <f t="shared" si="246"/>
        <v>0</v>
      </c>
      <c r="OF606" s="1">
        <v>0</v>
      </c>
      <c r="OG606" s="1">
        <v>0</v>
      </c>
      <c r="OH606" s="1">
        <v>0</v>
      </c>
      <c r="OI606" s="1">
        <v>0</v>
      </c>
      <c r="OJ606" s="1">
        <v>0</v>
      </c>
      <c r="OK606" s="1">
        <v>0</v>
      </c>
      <c r="OL606" s="1">
        <v>0</v>
      </c>
      <c r="OM606" s="1">
        <v>0</v>
      </c>
      <c r="ON606" s="1">
        <v>1</v>
      </c>
      <c r="OO606" s="1">
        <v>0</v>
      </c>
      <c r="OP606" s="1">
        <f t="shared" si="247"/>
        <v>4</v>
      </c>
      <c r="OQ606" s="1">
        <v>1</v>
      </c>
      <c r="OR606" s="1">
        <v>1</v>
      </c>
      <c r="OS606" s="1">
        <v>1</v>
      </c>
      <c r="OT606" s="1">
        <v>0</v>
      </c>
      <c r="OU606" s="1">
        <v>0</v>
      </c>
      <c r="OV606" s="1">
        <v>0</v>
      </c>
      <c r="OW606" s="1">
        <v>1</v>
      </c>
      <c r="OX606" s="1">
        <v>1</v>
      </c>
      <c r="OY606" s="1">
        <v>0</v>
      </c>
      <c r="OZ606" s="1">
        <v>0</v>
      </c>
      <c r="PA606" s="1">
        <v>0</v>
      </c>
      <c r="PB606" s="1">
        <v>0</v>
      </c>
    </row>
    <row r="607" spans="1:418" x14ac:dyDescent="0.25">
      <c r="A607" s="1">
        <v>606</v>
      </c>
      <c r="B607" s="25" t="s">
        <v>1</v>
      </c>
      <c r="C607" s="1">
        <v>1</v>
      </c>
      <c r="D607" s="1">
        <v>0</v>
      </c>
      <c r="E607" s="1">
        <v>75</v>
      </c>
      <c r="F607" s="1">
        <v>0</v>
      </c>
      <c r="G607" s="1">
        <v>0</v>
      </c>
      <c r="H607" s="1">
        <v>1</v>
      </c>
      <c r="I607" s="1">
        <v>0</v>
      </c>
      <c r="J607" s="1" t="s">
        <v>5</v>
      </c>
      <c r="K607" s="1">
        <v>1</v>
      </c>
      <c r="L607" s="1">
        <v>0</v>
      </c>
      <c r="M607" s="1">
        <v>0</v>
      </c>
      <c r="N607" s="1">
        <v>0</v>
      </c>
      <c r="O607" s="1" t="s">
        <v>271</v>
      </c>
      <c r="P607" s="1" t="s">
        <v>247</v>
      </c>
      <c r="Q607" s="1" t="s">
        <v>315</v>
      </c>
      <c r="R607" s="1" t="s">
        <v>393</v>
      </c>
      <c r="S607" s="1">
        <v>0</v>
      </c>
      <c r="T607" s="1" t="s">
        <v>495</v>
      </c>
      <c r="U607" s="1" t="s">
        <v>149</v>
      </c>
      <c r="V607" s="1" t="s">
        <v>111</v>
      </c>
      <c r="W607" s="1">
        <v>1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1</v>
      </c>
      <c r="AK607" s="1">
        <v>1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7</v>
      </c>
      <c r="BA607" s="1">
        <v>0</v>
      </c>
      <c r="BB607" s="1">
        <v>0</v>
      </c>
      <c r="BC607" s="1">
        <v>0</v>
      </c>
      <c r="BD607" s="1">
        <v>1</v>
      </c>
      <c r="BE607" s="1">
        <f t="shared" si="258"/>
        <v>6</v>
      </c>
      <c r="BF607" s="1">
        <v>1</v>
      </c>
      <c r="BG607" s="1">
        <v>1</v>
      </c>
      <c r="BH607" s="1">
        <v>1</v>
      </c>
      <c r="BI607" s="1">
        <v>1</v>
      </c>
      <c r="BJ607" s="1">
        <v>0</v>
      </c>
      <c r="BK607" s="1">
        <v>0</v>
      </c>
      <c r="BL607" s="1">
        <v>0</v>
      </c>
      <c r="BM607" s="1">
        <v>1</v>
      </c>
      <c r="BN607" s="1">
        <v>1</v>
      </c>
      <c r="BO607" s="1">
        <v>1</v>
      </c>
      <c r="BP607" s="1">
        <v>1</v>
      </c>
      <c r="BQ607" s="1">
        <v>0</v>
      </c>
      <c r="BR607" s="1">
        <v>1</v>
      </c>
      <c r="BS607" s="1">
        <v>1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1</v>
      </c>
      <c r="CE607" s="1">
        <v>0</v>
      </c>
      <c r="CF607" s="1">
        <v>0</v>
      </c>
      <c r="CG607" s="1">
        <v>0</v>
      </c>
      <c r="CH607" s="1">
        <v>0</v>
      </c>
      <c r="CK607" s="1" t="s">
        <v>123</v>
      </c>
      <c r="CL607" s="1">
        <v>0</v>
      </c>
      <c r="CM607" s="2">
        <v>44038</v>
      </c>
      <c r="CN607" s="2">
        <v>44038</v>
      </c>
      <c r="CO607" s="2"/>
      <c r="CP607" s="2"/>
      <c r="CQ607" s="2"/>
      <c r="CR607" s="2"/>
      <c r="CS607" s="2">
        <v>44039</v>
      </c>
      <c r="CT607" s="3"/>
      <c r="CU607" s="3">
        <f t="shared" si="248"/>
        <v>1</v>
      </c>
      <c r="CV607" s="3"/>
      <c r="CW607" s="3"/>
      <c r="CX607" s="3"/>
      <c r="CY607" s="3">
        <f t="shared" si="257"/>
        <v>1</v>
      </c>
      <c r="CZ607" s="3">
        <v>0</v>
      </c>
      <c r="DA607" s="3">
        <v>1</v>
      </c>
      <c r="DB607" s="3">
        <v>0</v>
      </c>
      <c r="DC607" s="3">
        <f t="shared" si="249"/>
        <v>1</v>
      </c>
      <c r="DD607" s="2">
        <v>44035</v>
      </c>
      <c r="DE607" s="1">
        <v>0</v>
      </c>
      <c r="DF607" s="3">
        <f t="shared" si="239"/>
        <v>3</v>
      </c>
      <c r="DG607" s="3">
        <f t="shared" si="250"/>
        <v>1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1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I607" s="4"/>
      <c r="EJ607" s="3"/>
      <c r="EK607" s="3"/>
      <c r="EL607" s="3"/>
      <c r="EM607" s="1">
        <v>130</v>
      </c>
      <c r="EN607" s="1">
        <v>65</v>
      </c>
      <c r="EO607" s="4">
        <f t="shared" si="251"/>
        <v>86.666666666666671</v>
      </c>
      <c r="EP607" s="3">
        <v>0</v>
      </c>
      <c r="EQ607" s="1">
        <v>84</v>
      </c>
      <c r="ER607" s="1">
        <v>0</v>
      </c>
      <c r="ES607" s="1">
        <v>18</v>
      </c>
      <c r="ET607" s="1">
        <v>0</v>
      </c>
      <c r="EU607" s="4">
        <v>36.5</v>
      </c>
      <c r="EV607" s="3">
        <v>0</v>
      </c>
      <c r="EW607" s="4">
        <v>36.5</v>
      </c>
      <c r="EX607" s="1">
        <v>89</v>
      </c>
      <c r="EY607" s="1">
        <v>1</v>
      </c>
      <c r="EZ607" s="1" t="s">
        <v>51</v>
      </c>
      <c r="FA607" s="1">
        <v>1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1</v>
      </c>
      <c r="FI607" s="1">
        <v>1</v>
      </c>
      <c r="FJ607" s="1">
        <v>1</v>
      </c>
      <c r="FK607" s="1">
        <v>0</v>
      </c>
      <c r="FL607" s="1">
        <v>0</v>
      </c>
      <c r="FM607" s="1" t="s">
        <v>104</v>
      </c>
      <c r="FN607" s="1" t="s">
        <v>83</v>
      </c>
      <c r="FO607" s="1">
        <v>0</v>
      </c>
      <c r="FP607" s="1">
        <v>0</v>
      </c>
      <c r="FQ607" s="1">
        <v>1</v>
      </c>
      <c r="FR607" s="1">
        <v>0</v>
      </c>
      <c r="FS607" s="1">
        <f t="shared" si="252"/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f t="shared" si="240"/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f t="shared" si="241"/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3">
        <f t="shared" si="242"/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f t="shared" si="243"/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0</v>
      </c>
      <c r="IC607" s="1">
        <v>0</v>
      </c>
      <c r="ID607" s="1">
        <v>0</v>
      </c>
      <c r="IE607" s="1">
        <v>0</v>
      </c>
      <c r="IF607" s="1">
        <v>0</v>
      </c>
      <c r="IG607" s="1">
        <v>0</v>
      </c>
      <c r="IH607" s="1">
        <v>0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f t="shared" si="259"/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1">
        <v>0</v>
      </c>
      <c r="IX607" s="1">
        <v>0</v>
      </c>
      <c r="IY607" s="1">
        <v>0</v>
      </c>
      <c r="IZ607" s="1">
        <v>0</v>
      </c>
      <c r="JF607" s="1">
        <v>5</v>
      </c>
      <c r="JG607" s="1">
        <v>0</v>
      </c>
      <c r="JH607" s="1">
        <v>1</v>
      </c>
      <c r="JI607" s="1">
        <v>0</v>
      </c>
      <c r="JK607" s="1">
        <v>0</v>
      </c>
      <c r="JL607" s="1">
        <v>0</v>
      </c>
      <c r="JM607" s="1">
        <v>0</v>
      </c>
      <c r="JN607" s="1">
        <v>0</v>
      </c>
      <c r="JO607" s="1">
        <v>0</v>
      </c>
      <c r="JP607" s="1">
        <v>0</v>
      </c>
      <c r="JQ607" s="1">
        <v>0</v>
      </c>
      <c r="JR607" s="1">
        <v>0</v>
      </c>
      <c r="JS607" s="1">
        <v>1</v>
      </c>
      <c r="JT607" s="1">
        <v>1</v>
      </c>
      <c r="JU607" s="1">
        <v>0</v>
      </c>
      <c r="JV607" s="1">
        <v>0</v>
      </c>
      <c r="JW607" s="1">
        <v>0</v>
      </c>
      <c r="JX607" s="1">
        <v>0</v>
      </c>
      <c r="KB607" s="1">
        <v>0</v>
      </c>
      <c r="KC607" s="1">
        <f t="shared" si="261"/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 t="s">
        <v>102</v>
      </c>
      <c r="KX607" s="1">
        <v>1</v>
      </c>
      <c r="KY607" s="1">
        <v>0</v>
      </c>
      <c r="KZ607" s="4">
        <v>14.1</v>
      </c>
      <c r="LA607" s="4">
        <v>41.2</v>
      </c>
      <c r="LB607" s="1">
        <v>8840</v>
      </c>
      <c r="LC607" s="1">
        <v>7900</v>
      </c>
      <c r="LD607" s="1">
        <v>540</v>
      </c>
      <c r="LE607" s="1">
        <v>289000</v>
      </c>
      <c r="LF607" s="5">
        <v>0.99</v>
      </c>
      <c r="LG607" s="5">
        <v>15</v>
      </c>
      <c r="LL607" s="1">
        <v>391</v>
      </c>
      <c r="LM607" s="4">
        <v>181</v>
      </c>
      <c r="LV607" s="1">
        <v>0</v>
      </c>
      <c r="LX607" s="1">
        <v>0</v>
      </c>
      <c r="LY607" s="1">
        <v>0</v>
      </c>
      <c r="LZ607" s="1">
        <v>1</v>
      </c>
      <c r="MA607" s="1">
        <v>0</v>
      </c>
      <c r="MB607" s="1">
        <f t="shared" si="244"/>
        <v>2</v>
      </c>
      <c r="MC607" s="1">
        <v>1</v>
      </c>
      <c r="MD607" s="1">
        <v>1</v>
      </c>
      <c r="ME607" s="1">
        <v>0</v>
      </c>
      <c r="MF607" s="1">
        <v>0</v>
      </c>
      <c r="MG607" s="1">
        <v>1</v>
      </c>
      <c r="MH607" s="1">
        <v>0</v>
      </c>
      <c r="MI607" s="1">
        <v>0</v>
      </c>
      <c r="MJ607" s="1">
        <v>0</v>
      </c>
      <c r="MK607" s="1">
        <v>0</v>
      </c>
      <c r="ML607" s="1">
        <v>0</v>
      </c>
      <c r="MM607" s="1">
        <f t="shared" si="245"/>
        <v>0</v>
      </c>
      <c r="MN607" s="1">
        <v>0</v>
      </c>
      <c r="MO607" s="1">
        <v>0</v>
      </c>
      <c r="MP607" s="1">
        <v>0</v>
      </c>
      <c r="MQ607" s="1">
        <v>0</v>
      </c>
      <c r="MR607" s="1">
        <v>0</v>
      </c>
      <c r="MS607" s="1">
        <v>0</v>
      </c>
      <c r="MT607" s="1">
        <v>0</v>
      </c>
      <c r="MU607" s="1">
        <v>0</v>
      </c>
      <c r="MV607" s="1">
        <v>0</v>
      </c>
      <c r="MW607" s="1">
        <v>0</v>
      </c>
      <c r="MX607" s="1">
        <v>0</v>
      </c>
      <c r="MY607" s="1">
        <v>0</v>
      </c>
      <c r="MZ607" s="1">
        <v>0</v>
      </c>
      <c r="NA607" s="1">
        <v>0</v>
      </c>
      <c r="NB607" s="1" t="s">
        <v>123</v>
      </c>
      <c r="NY607" s="1">
        <v>0</v>
      </c>
      <c r="OA607" s="1">
        <v>0</v>
      </c>
      <c r="OB607" s="1">
        <v>0</v>
      </c>
      <c r="OC607" s="1">
        <v>0</v>
      </c>
      <c r="OD607" s="1">
        <v>0</v>
      </c>
      <c r="OE607" s="1">
        <f t="shared" si="246"/>
        <v>0</v>
      </c>
      <c r="OF607" s="1">
        <v>0</v>
      </c>
      <c r="OG607" s="1">
        <v>0</v>
      </c>
      <c r="OH607" s="1">
        <v>0</v>
      </c>
      <c r="OI607" s="1">
        <v>0</v>
      </c>
      <c r="OJ607" s="1">
        <v>0</v>
      </c>
      <c r="OK607" s="1">
        <v>0</v>
      </c>
      <c r="OL607" s="1">
        <v>0</v>
      </c>
      <c r="OM607" s="1">
        <v>0</v>
      </c>
      <c r="ON607" s="1">
        <v>0</v>
      </c>
      <c r="OO607" s="1">
        <v>0</v>
      </c>
      <c r="OP607" s="1">
        <f t="shared" si="247"/>
        <v>0</v>
      </c>
      <c r="OQ607" s="1">
        <v>0</v>
      </c>
      <c r="OR607" s="1">
        <v>0</v>
      </c>
      <c r="OS607" s="1">
        <v>0</v>
      </c>
      <c r="OT607" s="1">
        <v>0</v>
      </c>
      <c r="OU607" s="1">
        <v>0</v>
      </c>
      <c r="OV607" s="1">
        <v>0</v>
      </c>
      <c r="OW607" s="1">
        <v>0</v>
      </c>
      <c r="OX607" s="1">
        <v>0</v>
      </c>
      <c r="OY607" s="1">
        <v>0</v>
      </c>
      <c r="OZ607" s="1">
        <v>0</v>
      </c>
      <c r="PA607" s="1">
        <v>0</v>
      </c>
      <c r="PB607" s="1">
        <v>0</v>
      </c>
    </row>
    <row r="608" spans="1:418" x14ac:dyDescent="0.25">
      <c r="A608" s="1">
        <v>607</v>
      </c>
      <c r="B608" s="25" t="s">
        <v>2</v>
      </c>
      <c r="C608" s="1">
        <v>0</v>
      </c>
      <c r="D608" s="1">
        <v>1</v>
      </c>
      <c r="E608" s="1">
        <v>75</v>
      </c>
      <c r="F608" s="1">
        <v>0</v>
      </c>
      <c r="G608" s="1">
        <v>0</v>
      </c>
      <c r="H608" s="1">
        <v>1</v>
      </c>
      <c r="I608" s="1">
        <v>0</v>
      </c>
      <c r="J608" s="1" t="s">
        <v>5</v>
      </c>
      <c r="K608" s="1">
        <v>1</v>
      </c>
      <c r="L608" s="1">
        <v>0</v>
      </c>
      <c r="M608" s="1">
        <v>0</v>
      </c>
      <c r="N608" s="1">
        <v>0</v>
      </c>
      <c r="O608" s="1" t="s">
        <v>271</v>
      </c>
      <c r="P608" s="1" t="s">
        <v>247</v>
      </c>
      <c r="Q608" s="1" t="s">
        <v>315</v>
      </c>
      <c r="R608" s="1" t="s">
        <v>393</v>
      </c>
      <c r="S608" s="1">
        <v>0</v>
      </c>
      <c r="T608" s="1" t="s">
        <v>495</v>
      </c>
      <c r="U608" s="1" t="s">
        <v>149</v>
      </c>
      <c r="V608" s="1" t="s">
        <v>111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3</v>
      </c>
      <c r="BA608" s="1">
        <v>0</v>
      </c>
      <c r="BB608" s="1">
        <v>0</v>
      </c>
      <c r="BC608" s="1">
        <v>1</v>
      </c>
      <c r="BD608" s="1">
        <v>0</v>
      </c>
      <c r="BE608" s="1">
        <f t="shared" si="258"/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K608" s="1" t="s">
        <v>125</v>
      </c>
      <c r="CL608" s="1">
        <v>0</v>
      </c>
      <c r="CM608" s="2">
        <v>44037</v>
      </c>
      <c r="CN608" s="2">
        <v>44038</v>
      </c>
      <c r="CO608" s="2"/>
      <c r="CP608" s="2"/>
      <c r="CQ608" s="2">
        <v>44045</v>
      </c>
      <c r="CR608" s="2">
        <v>44050</v>
      </c>
      <c r="CS608" s="2">
        <v>44050</v>
      </c>
      <c r="CT608" s="3">
        <f t="shared" si="254"/>
        <v>8</v>
      </c>
      <c r="CU608" s="3">
        <f t="shared" si="248"/>
        <v>13</v>
      </c>
      <c r="CV608" s="3"/>
      <c r="CW608" s="3">
        <f>CR608-CQ608</f>
        <v>5</v>
      </c>
      <c r="CX608" s="3">
        <v>5</v>
      </c>
      <c r="CY608" s="3">
        <f t="shared" si="257"/>
        <v>8</v>
      </c>
      <c r="CZ608" s="3">
        <v>1</v>
      </c>
      <c r="DA608" s="3">
        <v>1</v>
      </c>
      <c r="DB608" s="3">
        <v>0</v>
      </c>
      <c r="DC608" s="3">
        <f t="shared" si="249"/>
        <v>2</v>
      </c>
      <c r="DD608" s="2">
        <v>44027</v>
      </c>
      <c r="DE608" s="1">
        <v>0</v>
      </c>
      <c r="DF608" s="3">
        <f t="shared" si="239"/>
        <v>10</v>
      </c>
      <c r="DG608" s="3">
        <f t="shared" si="250"/>
        <v>5</v>
      </c>
      <c r="DH608" s="1">
        <v>0</v>
      </c>
      <c r="DI608" s="1">
        <v>1</v>
      </c>
      <c r="DJ608" s="1">
        <v>0</v>
      </c>
      <c r="DK608" s="1">
        <v>0</v>
      </c>
      <c r="DL608" s="1">
        <v>0</v>
      </c>
      <c r="DM608" s="1">
        <v>0</v>
      </c>
      <c r="DN608" s="1">
        <v>1</v>
      </c>
      <c r="DO608" s="1">
        <v>1</v>
      </c>
      <c r="DP608" s="1">
        <v>0</v>
      </c>
      <c r="DQ608" s="1">
        <v>0</v>
      </c>
      <c r="DR608" s="1">
        <v>1</v>
      </c>
      <c r="DS608" s="1">
        <v>0</v>
      </c>
      <c r="DT608" s="1">
        <v>0</v>
      </c>
      <c r="DU608" s="1">
        <v>0</v>
      </c>
      <c r="DV608" s="1">
        <v>1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I608" s="4"/>
      <c r="EJ608" s="3"/>
      <c r="EK608" s="3"/>
      <c r="EL608" s="3"/>
      <c r="EM608" s="1">
        <v>150</v>
      </c>
      <c r="EN608" s="1">
        <v>70</v>
      </c>
      <c r="EO608" s="4">
        <f t="shared" si="251"/>
        <v>96.666666666666671</v>
      </c>
      <c r="EP608" s="3">
        <v>0</v>
      </c>
      <c r="EQ608" s="1">
        <v>90</v>
      </c>
      <c r="ER608" s="1">
        <v>0</v>
      </c>
      <c r="ES608" s="1">
        <v>20</v>
      </c>
      <c r="ET608" s="1">
        <v>0</v>
      </c>
      <c r="EU608" s="4">
        <v>36</v>
      </c>
      <c r="EV608" s="3">
        <v>0</v>
      </c>
      <c r="EW608" s="4">
        <v>42</v>
      </c>
      <c r="EX608" s="1">
        <v>68</v>
      </c>
      <c r="EY608" s="1">
        <v>1</v>
      </c>
      <c r="EZ608" s="1" t="s">
        <v>51</v>
      </c>
      <c r="FA608" s="1">
        <v>1</v>
      </c>
      <c r="FB608" s="1">
        <v>0</v>
      </c>
      <c r="FC608" s="1">
        <v>0</v>
      </c>
      <c r="FD608" s="1">
        <v>1</v>
      </c>
      <c r="FE608" s="1">
        <v>0</v>
      </c>
      <c r="FF608" s="1">
        <v>0</v>
      </c>
      <c r="FG608" s="1">
        <v>1</v>
      </c>
      <c r="FH608" s="1">
        <v>0</v>
      </c>
      <c r="FI608" s="1">
        <v>2</v>
      </c>
      <c r="FJ608" s="1">
        <v>0</v>
      </c>
      <c r="FK608" s="1">
        <v>1</v>
      </c>
      <c r="FL608" s="1">
        <v>0</v>
      </c>
      <c r="FM608" s="1" t="s">
        <v>104</v>
      </c>
      <c r="FN608" s="1" t="s">
        <v>83</v>
      </c>
      <c r="FO608" s="1">
        <v>0</v>
      </c>
      <c r="FP608" s="1">
        <v>0</v>
      </c>
      <c r="FQ608" s="1">
        <v>1</v>
      </c>
      <c r="FR608" s="1">
        <v>1</v>
      </c>
      <c r="FS608" s="1">
        <f t="shared" si="252"/>
        <v>2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f t="shared" si="240"/>
        <v>1</v>
      </c>
      <c r="GA608" s="1">
        <v>1</v>
      </c>
      <c r="GB608" s="1">
        <v>1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f t="shared" si="241"/>
        <v>1</v>
      </c>
      <c r="GI608" s="1">
        <v>1</v>
      </c>
      <c r="GJ608" s="1">
        <v>0</v>
      </c>
      <c r="GK608" s="1">
        <v>1</v>
      </c>
      <c r="GL608" s="1">
        <v>1</v>
      </c>
      <c r="GM608" s="1">
        <v>0</v>
      </c>
      <c r="GN608" s="1">
        <v>0</v>
      </c>
      <c r="GO608" s="1">
        <v>0</v>
      </c>
      <c r="GP608" s="1">
        <v>0</v>
      </c>
      <c r="GQ608" s="1">
        <v>1</v>
      </c>
      <c r="GR608" s="3">
        <f t="shared" si="242"/>
        <v>2</v>
      </c>
      <c r="GS608" s="1">
        <v>1</v>
      </c>
      <c r="GT608" s="1">
        <v>1</v>
      </c>
      <c r="GU608" s="1">
        <v>0</v>
      </c>
      <c r="GV608" s="1">
        <v>0</v>
      </c>
      <c r="GW608" s="1">
        <v>0</v>
      </c>
      <c r="GX608" s="1">
        <f t="shared" si="243"/>
        <v>2</v>
      </c>
      <c r="GY608" s="1">
        <v>1</v>
      </c>
      <c r="GZ608" s="1">
        <v>0</v>
      </c>
      <c r="HA608" s="1">
        <v>0</v>
      </c>
      <c r="HB608" s="1">
        <v>1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1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0</v>
      </c>
      <c r="HW608" s="1">
        <v>0</v>
      </c>
      <c r="HX608" s="1">
        <v>0</v>
      </c>
      <c r="HY608" s="1">
        <v>0</v>
      </c>
      <c r="HZ608" s="1">
        <v>0</v>
      </c>
      <c r="IA608" s="1">
        <v>0</v>
      </c>
      <c r="IB608" s="1">
        <v>1</v>
      </c>
      <c r="IC608" s="1">
        <v>0</v>
      </c>
      <c r="ID608" s="1">
        <v>1</v>
      </c>
      <c r="IE608" s="1">
        <v>0</v>
      </c>
      <c r="IF608" s="1">
        <v>1</v>
      </c>
      <c r="IG608" s="1">
        <v>1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1</v>
      </c>
      <c r="IN608" s="1">
        <v>0</v>
      </c>
      <c r="IO608" s="1">
        <v>0</v>
      </c>
      <c r="IP608" s="1">
        <v>1</v>
      </c>
      <c r="IQ608" s="1">
        <f t="shared" si="259"/>
        <v>2</v>
      </c>
      <c r="IR608" s="1">
        <v>1</v>
      </c>
      <c r="IS608" s="1">
        <v>1</v>
      </c>
      <c r="IT608" s="1">
        <v>1</v>
      </c>
      <c r="IU608" s="1">
        <v>1</v>
      </c>
      <c r="IV608" s="1">
        <v>0</v>
      </c>
      <c r="IW608" s="1">
        <v>0</v>
      </c>
      <c r="IX608" s="1">
        <v>0</v>
      </c>
      <c r="IY608" s="1">
        <v>0</v>
      </c>
      <c r="IZ608" s="1">
        <v>0</v>
      </c>
      <c r="JA608" s="1">
        <v>178</v>
      </c>
      <c r="JB608" s="1">
        <v>0</v>
      </c>
      <c r="JC608" s="1">
        <v>0</v>
      </c>
      <c r="JD608" s="1">
        <v>1</v>
      </c>
      <c r="JE608" s="1">
        <v>0</v>
      </c>
      <c r="JF608" s="1">
        <v>6</v>
      </c>
      <c r="JG608" s="1">
        <v>0</v>
      </c>
      <c r="JH608" s="1">
        <v>1</v>
      </c>
      <c r="JI608" s="1">
        <v>0</v>
      </c>
      <c r="JJ608" s="1">
        <v>5</v>
      </c>
      <c r="JK608" s="1">
        <v>0</v>
      </c>
      <c r="JL608" s="1">
        <v>1</v>
      </c>
      <c r="JM608" s="1">
        <v>0</v>
      </c>
      <c r="JN608" s="1">
        <v>0</v>
      </c>
      <c r="JO608" s="1">
        <v>0</v>
      </c>
      <c r="JP608" s="1">
        <v>0</v>
      </c>
      <c r="JQ608" s="1">
        <v>0</v>
      </c>
      <c r="JR608" s="1">
        <v>0</v>
      </c>
      <c r="JS608" s="1">
        <v>1</v>
      </c>
      <c r="JT608" s="1">
        <v>1</v>
      </c>
      <c r="JU608" s="1">
        <v>1</v>
      </c>
      <c r="JV608" s="1">
        <v>1</v>
      </c>
      <c r="JW608" s="1">
        <v>0</v>
      </c>
      <c r="JX608" s="1">
        <v>1</v>
      </c>
      <c r="JY608" s="2">
        <v>44049</v>
      </c>
      <c r="JZ608" s="2">
        <v>44050</v>
      </c>
      <c r="KA608" s="1">
        <f t="shared" si="260"/>
        <v>1</v>
      </c>
      <c r="KB608" s="1">
        <v>1</v>
      </c>
      <c r="KC608" s="1">
        <f t="shared" si="261"/>
        <v>4</v>
      </c>
      <c r="KD608" s="1">
        <v>1</v>
      </c>
      <c r="KE608" s="1">
        <v>1</v>
      </c>
      <c r="KF608" s="1">
        <v>1</v>
      </c>
      <c r="KG608" s="1">
        <v>0</v>
      </c>
      <c r="KH608" s="1">
        <v>0</v>
      </c>
      <c r="KI608" s="1">
        <v>0</v>
      </c>
      <c r="KJ608" s="1">
        <v>0</v>
      </c>
      <c r="KK608" s="1">
        <v>1</v>
      </c>
      <c r="KL608" s="1">
        <v>0</v>
      </c>
      <c r="KM608" s="1">
        <v>0</v>
      </c>
      <c r="KN608" s="1">
        <v>0</v>
      </c>
      <c r="KO608" s="1">
        <v>1</v>
      </c>
      <c r="KP608" s="1">
        <v>0</v>
      </c>
      <c r="KQ608" s="1">
        <v>0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 t="s">
        <v>103</v>
      </c>
      <c r="KX608" s="1">
        <v>0</v>
      </c>
      <c r="KY608" s="1">
        <v>1</v>
      </c>
      <c r="KZ608" s="4">
        <v>11</v>
      </c>
      <c r="LA608" s="4">
        <v>33.5</v>
      </c>
      <c r="LB608" s="1">
        <v>18090</v>
      </c>
      <c r="LC608" s="1">
        <v>16350</v>
      </c>
      <c r="LD608" s="1">
        <v>600</v>
      </c>
      <c r="LE608" s="1">
        <v>196000</v>
      </c>
      <c r="LF608" s="5">
        <v>8.5299999999999994</v>
      </c>
      <c r="LG608" s="5">
        <v>108.9</v>
      </c>
      <c r="LL608" s="1">
        <v>614</v>
      </c>
      <c r="LM608" s="4">
        <v>262</v>
      </c>
      <c r="LV608" s="1">
        <v>0</v>
      </c>
      <c r="LX608" s="1">
        <v>0</v>
      </c>
      <c r="LY608" s="1">
        <v>0</v>
      </c>
      <c r="LZ608" s="1">
        <v>1</v>
      </c>
      <c r="MA608" s="1">
        <v>0</v>
      </c>
      <c r="MB608" s="1">
        <f t="shared" si="244"/>
        <v>2</v>
      </c>
      <c r="MC608" s="1">
        <v>1</v>
      </c>
      <c r="MD608" s="1">
        <v>1</v>
      </c>
      <c r="ME608" s="1">
        <v>0</v>
      </c>
      <c r="MF608" s="1">
        <v>0</v>
      </c>
      <c r="MG608" s="1">
        <v>1</v>
      </c>
      <c r="MH608" s="1">
        <v>0</v>
      </c>
      <c r="MI608" s="1">
        <v>0</v>
      </c>
      <c r="MJ608" s="1">
        <v>0</v>
      </c>
      <c r="MK608" s="1">
        <v>1</v>
      </c>
      <c r="ML608" s="1">
        <v>0</v>
      </c>
      <c r="MM608" s="1">
        <f t="shared" si="245"/>
        <v>2</v>
      </c>
      <c r="MN608" s="1">
        <v>1</v>
      </c>
      <c r="MO608" s="1">
        <v>1</v>
      </c>
      <c r="MP608" s="1">
        <v>0</v>
      </c>
      <c r="MQ608" s="1">
        <v>0</v>
      </c>
      <c r="MR608" s="1">
        <v>1</v>
      </c>
      <c r="MS608" s="1">
        <v>0</v>
      </c>
      <c r="MT608" s="1">
        <v>0</v>
      </c>
      <c r="MU608" s="1">
        <v>0</v>
      </c>
      <c r="MV608" s="1">
        <v>0</v>
      </c>
      <c r="MW608" s="1">
        <v>0</v>
      </c>
      <c r="MX608" s="1">
        <v>0</v>
      </c>
      <c r="MY608" s="1">
        <v>0</v>
      </c>
      <c r="MZ608" s="1">
        <v>0</v>
      </c>
      <c r="NA608" s="1">
        <v>0</v>
      </c>
      <c r="NB608" s="1" t="s">
        <v>482</v>
      </c>
      <c r="NC608" s="4">
        <v>11</v>
      </c>
      <c r="ND608" s="4">
        <v>33.5</v>
      </c>
      <c r="NE608" s="1">
        <v>21790</v>
      </c>
      <c r="NF608" s="1">
        <v>20800</v>
      </c>
      <c r="NG608" s="1">
        <v>256</v>
      </c>
      <c r="NH608" s="1">
        <v>268000</v>
      </c>
      <c r="NI608" s="5">
        <v>6.31</v>
      </c>
      <c r="NJ608" s="5">
        <v>97</v>
      </c>
      <c r="NO608" s="1">
        <v>590</v>
      </c>
      <c r="NP608" s="4">
        <v>262</v>
      </c>
      <c r="NY608" s="1">
        <v>1</v>
      </c>
      <c r="NZ608" s="1" t="s">
        <v>119</v>
      </c>
      <c r="OA608" s="1">
        <v>0</v>
      </c>
      <c r="OB608" s="1">
        <v>1</v>
      </c>
      <c r="OC608" s="1">
        <v>0</v>
      </c>
      <c r="OD608" s="1">
        <v>0</v>
      </c>
      <c r="OE608" s="1">
        <f t="shared" si="246"/>
        <v>0</v>
      </c>
      <c r="OF608" s="1">
        <v>0</v>
      </c>
      <c r="OG608" s="1">
        <v>0</v>
      </c>
      <c r="OH608" s="1">
        <v>0</v>
      </c>
      <c r="OI608" s="1">
        <v>0</v>
      </c>
      <c r="OJ608" s="1">
        <v>0</v>
      </c>
      <c r="OK608" s="1">
        <v>0</v>
      </c>
      <c r="OL608" s="1">
        <v>0</v>
      </c>
      <c r="OM608" s="1">
        <v>0</v>
      </c>
      <c r="ON608" s="1">
        <v>1</v>
      </c>
      <c r="OO608" s="1">
        <v>0</v>
      </c>
      <c r="OP608" s="1">
        <f t="shared" si="247"/>
        <v>3</v>
      </c>
      <c r="OQ608" s="1">
        <v>1</v>
      </c>
      <c r="OR608" s="1">
        <v>1</v>
      </c>
      <c r="OS608" s="1">
        <v>1</v>
      </c>
      <c r="OT608" s="1">
        <v>1</v>
      </c>
      <c r="OU608" s="1">
        <v>0</v>
      </c>
      <c r="OV608" s="1">
        <v>0</v>
      </c>
      <c r="OW608" s="1">
        <v>0</v>
      </c>
      <c r="OX608" s="1">
        <v>0</v>
      </c>
      <c r="OY608" s="1">
        <v>0</v>
      </c>
      <c r="OZ608" s="1">
        <v>0</v>
      </c>
      <c r="PA608" s="1">
        <v>0</v>
      </c>
      <c r="PB608" s="1">
        <v>0</v>
      </c>
    </row>
    <row r="609" spans="1:418" x14ac:dyDescent="0.25">
      <c r="A609" s="1">
        <v>608</v>
      </c>
      <c r="B609" s="25" t="s">
        <v>2</v>
      </c>
      <c r="C609" s="1">
        <v>0</v>
      </c>
      <c r="D609" s="1">
        <v>1</v>
      </c>
      <c r="E609" s="1">
        <v>75</v>
      </c>
      <c r="F609" s="1">
        <v>0</v>
      </c>
      <c r="G609" s="1">
        <v>0</v>
      </c>
      <c r="H609" s="1">
        <v>1</v>
      </c>
      <c r="I609" s="1">
        <v>0</v>
      </c>
      <c r="J609" s="1" t="s">
        <v>5</v>
      </c>
      <c r="K609" s="1">
        <v>1</v>
      </c>
      <c r="L609" s="1">
        <v>0</v>
      </c>
      <c r="M609" s="1">
        <v>0</v>
      </c>
      <c r="N609" s="1">
        <v>0</v>
      </c>
      <c r="O609" s="1" t="s">
        <v>271</v>
      </c>
      <c r="P609" s="1" t="s">
        <v>247</v>
      </c>
      <c r="Q609" s="1" t="s">
        <v>315</v>
      </c>
      <c r="R609" s="1" t="s">
        <v>393</v>
      </c>
      <c r="S609" s="1">
        <v>0</v>
      </c>
      <c r="T609" s="1" t="s">
        <v>498</v>
      </c>
      <c r="U609" s="1" t="s">
        <v>149</v>
      </c>
      <c r="V609" s="1" t="s">
        <v>111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1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3</v>
      </c>
      <c r="BA609" s="1">
        <v>0</v>
      </c>
      <c r="BB609" s="1">
        <v>0</v>
      </c>
      <c r="BC609" s="1">
        <v>1</v>
      </c>
      <c r="BD609" s="1">
        <v>0</v>
      </c>
      <c r="BE609" s="1">
        <f t="shared" si="258"/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K609" s="1" t="s">
        <v>125</v>
      </c>
      <c r="CL609" s="1">
        <v>0</v>
      </c>
      <c r="CM609" s="2">
        <v>44011</v>
      </c>
      <c r="CN609" s="2">
        <v>44012</v>
      </c>
      <c r="CO609" s="2"/>
      <c r="CP609" s="2"/>
      <c r="CQ609" s="2"/>
      <c r="CR609" s="2"/>
      <c r="CS609" s="2">
        <v>44030</v>
      </c>
      <c r="CT609" s="3"/>
      <c r="CU609" s="3">
        <f t="shared" si="248"/>
        <v>19</v>
      </c>
      <c r="CV609" s="3"/>
      <c r="CW609" s="3"/>
      <c r="CX609" s="3"/>
      <c r="CY609" s="3">
        <f t="shared" si="257"/>
        <v>19</v>
      </c>
      <c r="CZ609" s="3">
        <v>0</v>
      </c>
      <c r="DA609" s="3">
        <v>1</v>
      </c>
      <c r="DB609" s="3">
        <v>0</v>
      </c>
      <c r="DC609" s="3">
        <f t="shared" si="249"/>
        <v>1</v>
      </c>
      <c r="DD609" s="2">
        <v>44000</v>
      </c>
      <c r="DE609" s="1">
        <v>0</v>
      </c>
      <c r="DF609" s="3">
        <f t="shared" si="239"/>
        <v>11</v>
      </c>
      <c r="DG609" s="3">
        <f t="shared" si="250"/>
        <v>6</v>
      </c>
      <c r="DH609" s="1">
        <v>0</v>
      </c>
      <c r="DI609" s="1">
        <v>1</v>
      </c>
      <c r="DJ609" s="1">
        <v>1</v>
      </c>
      <c r="DK609" s="1">
        <v>0</v>
      </c>
      <c r="DL609" s="1">
        <v>0</v>
      </c>
      <c r="DM609" s="1">
        <v>0</v>
      </c>
      <c r="DN609" s="1">
        <v>1</v>
      </c>
      <c r="DO609" s="1">
        <v>1</v>
      </c>
      <c r="DP609" s="1">
        <v>0</v>
      </c>
      <c r="DQ609" s="1">
        <v>0</v>
      </c>
      <c r="DR609" s="1">
        <v>1</v>
      </c>
      <c r="DS609" s="1">
        <v>1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I609" s="4"/>
      <c r="EJ609" s="3"/>
      <c r="EK609" s="3"/>
      <c r="EL609" s="3"/>
      <c r="EM609" s="1">
        <v>144</v>
      </c>
      <c r="EN609" s="1">
        <v>53</v>
      </c>
      <c r="EO609" s="4">
        <f t="shared" si="251"/>
        <v>83.333333333333329</v>
      </c>
      <c r="EP609" s="3">
        <v>0</v>
      </c>
      <c r="EQ609" s="1">
        <v>65</v>
      </c>
      <c r="ER609" s="1">
        <v>0</v>
      </c>
      <c r="ES609" s="1">
        <v>18</v>
      </c>
      <c r="ET609" s="1">
        <v>0</v>
      </c>
      <c r="EU609" s="4">
        <v>36.5</v>
      </c>
      <c r="EV609" s="3">
        <v>0</v>
      </c>
      <c r="EW609" s="4">
        <v>36.5</v>
      </c>
      <c r="EX609" s="1">
        <v>89</v>
      </c>
      <c r="EY609" s="1">
        <v>1</v>
      </c>
      <c r="EZ609" s="1" t="s">
        <v>51</v>
      </c>
      <c r="FA609" s="1">
        <v>1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3</v>
      </c>
      <c r="FJ609" s="1">
        <v>0</v>
      </c>
      <c r="FK609" s="1">
        <v>0</v>
      </c>
      <c r="FL609" s="1">
        <v>1</v>
      </c>
      <c r="FM609" s="1" t="s">
        <v>104</v>
      </c>
      <c r="FN609" s="1" t="s">
        <v>83</v>
      </c>
      <c r="FO609" s="1">
        <v>0</v>
      </c>
      <c r="FP609" s="1">
        <v>0</v>
      </c>
      <c r="FQ609" s="1">
        <v>1</v>
      </c>
      <c r="FR609" s="1">
        <v>1</v>
      </c>
      <c r="FS609" s="1">
        <f t="shared" si="252"/>
        <v>2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f t="shared" si="240"/>
        <v>1</v>
      </c>
      <c r="GA609" s="1">
        <v>1</v>
      </c>
      <c r="GB609" s="1">
        <v>1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f t="shared" si="241"/>
        <v>1</v>
      </c>
      <c r="GI609" s="1">
        <v>1</v>
      </c>
      <c r="GJ609" s="1">
        <v>0</v>
      </c>
      <c r="GK609" s="1">
        <v>1</v>
      </c>
      <c r="GL609" s="1">
        <v>1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3">
        <f t="shared" si="242"/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f t="shared" si="243"/>
        <v>2</v>
      </c>
      <c r="GY609" s="1">
        <v>1</v>
      </c>
      <c r="GZ609" s="1">
        <v>0</v>
      </c>
      <c r="HA609" s="1">
        <v>0</v>
      </c>
      <c r="HB609" s="1">
        <v>1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1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0</v>
      </c>
      <c r="HU609" s="1">
        <v>0</v>
      </c>
      <c r="HV609" s="1">
        <v>0</v>
      </c>
      <c r="HW609" s="1">
        <v>0</v>
      </c>
      <c r="HX609" s="1">
        <v>0</v>
      </c>
      <c r="HY609" s="1">
        <v>0</v>
      </c>
      <c r="HZ609" s="1">
        <v>0</v>
      </c>
      <c r="IA609" s="1">
        <v>1</v>
      </c>
      <c r="IB609" s="1">
        <v>1</v>
      </c>
      <c r="IC609" s="1">
        <v>0</v>
      </c>
      <c r="ID609" s="1">
        <v>1</v>
      </c>
      <c r="IE609" s="1">
        <v>0</v>
      </c>
      <c r="IF609" s="1">
        <v>1</v>
      </c>
      <c r="IG609" s="1">
        <v>1</v>
      </c>
      <c r="IH609" s="1">
        <v>0</v>
      </c>
      <c r="II609" s="1">
        <v>1</v>
      </c>
      <c r="IJ609" s="1">
        <v>0</v>
      </c>
      <c r="IK609" s="1">
        <v>0</v>
      </c>
      <c r="IL609" s="1">
        <v>0</v>
      </c>
      <c r="IM609" s="1">
        <v>1</v>
      </c>
      <c r="IN609" s="1">
        <v>0</v>
      </c>
      <c r="IO609" s="1">
        <v>0</v>
      </c>
      <c r="IP609" s="1">
        <v>0</v>
      </c>
      <c r="IQ609" s="1">
        <f t="shared" si="259"/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">
        <v>0</v>
      </c>
      <c r="IX609" s="1">
        <v>0</v>
      </c>
      <c r="IY609" s="1">
        <v>0</v>
      </c>
      <c r="IZ609" s="1">
        <v>0</v>
      </c>
      <c r="JA609" s="1">
        <v>287</v>
      </c>
      <c r="JB609" s="1">
        <v>0</v>
      </c>
      <c r="JC609" s="1">
        <v>1</v>
      </c>
      <c r="JD609" s="1">
        <v>0</v>
      </c>
      <c r="JE609" s="1">
        <v>0</v>
      </c>
      <c r="JF609" s="1">
        <v>5</v>
      </c>
      <c r="JG609" s="1">
        <v>0</v>
      </c>
      <c r="JH609" s="1">
        <v>1</v>
      </c>
      <c r="JI609" s="1">
        <v>0</v>
      </c>
      <c r="JK609" s="1">
        <v>0</v>
      </c>
      <c r="JL609" s="1">
        <v>0</v>
      </c>
      <c r="JM609" s="1">
        <v>0</v>
      </c>
      <c r="JN609" s="1">
        <v>0</v>
      </c>
      <c r="JO609" s="1">
        <v>0</v>
      </c>
      <c r="JP609" s="1">
        <v>0</v>
      </c>
      <c r="JQ609" s="1">
        <v>0</v>
      </c>
      <c r="JR609" s="1">
        <v>0</v>
      </c>
      <c r="JS609" s="1">
        <v>1</v>
      </c>
      <c r="JT609" s="1">
        <v>1</v>
      </c>
      <c r="JU609" s="1">
        <v>0</v>
      </c>
      <c r="JV609" s="1">
        <v>0</v>
      </c>
      <c r="JW609" s="1">
        <v>0</v>
      </c>
      <c r="JX609" s="1">
        <v>0</v>
      </c>
      <c r="KB609" s="1">
        <v>0</v>
      </c>
      <c r="KC609" s="1">
        <f t="shared" si="261"/>
        <v>1</v>
      </c>
      <c r="KD609" s="1">
        <v>1</v>
      </c>
      <c r="KE609" s="1">
        <v>1</v>
      </c>
      <c r="KF609" s="1">
        <v>0</v>
      </c>
      <c r="KG609" s="1">
        <v>0</v>
      </c>
      <c r="KH609" s="1">
        <v>0</v>
      </c>
      <c r="KI609" s="1">
        <v>0</v>
      </c>
      <c r="KJ609" s="1">
        <v>0</v>
      </c>
      <c r="KK609" s="1">
        <v>0</v>
      </c>
      <c r="KL609" s="1">
        <v>0</v>
      </c>
      <c r="KM609" s="1">
        <v>0</v>
      </c>
      <c r="KN609" s="1">
        <v>0</v>
      </c>
      <c r="KO609" s="1">
        <v>0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 t="s">
        <v>102</v>
      </c>
      <c r="KX609" s="1">
        <v>1</v>
      </c>
      <c r="KY609" s="1">
        <v>0</v>
      </c>
      <c r="KZ609" s="4">
        <v>17.399999999999999</v>
      </c>
      <c r="LA609" s="4">
        <v>49.8</v>
      </c>
      <c r="LB609" s="1">
        <v>11000</v>
      </c>
      <c r="LC609" s="1">
        <v>9550</v>
      </c>
      <c r="LD609" s="1">
        <v>880</v>
      </c>
      <c r="LE609" s="1">
        <v>248000</v>
      </c>
      <c r="LF609" s="5">
        <v>0.94</v>
      </c>
      <c r="LG609" s="5">
        <v>22.2</v>
      </c>
      <c r="LH609" s="5">
        <v>0.86</v>
      </c>
      <c r="LI609" s="5">
        <v>0.37</v>
      </c>
      <c r="LJ609" s="4">
        <v>30.8</v>
      </c>
      <c r="LK609" s="1">
        <v>9.6</v>
      </c>
      <c r="LL609" s="1">
        <v>427</v>
      </c>
      <c r="LM609" s="4">
        <v>104.4</v>
      </c>
      <c r="LO609" s="4">
        <v>1876</v>
      </c>
      <c r="LP609" s="4">
        <v>368</v>
      </c>
      <c r="LV609" s="1">
        <v>0</v>
      </c>
      <c r="LX609" s="1">
        <v>0</v>
      </c>
      <c r="LY609" s="1">
        <v>0</v>
      </c>
      <c r="LZ609" s="1">
        <v>1</v>
      </c>
      <c r="MA609" s="1">
        <v>0</v>
      </c>
      <c r="MB609" s="1">
        <f t="shared" si="244"/>
        <v>2</v>
      </c>
      <c r="MC609" s="1">
        <v>1</v>
      </c>
      <c r="MD609" s="1">
        <v>1</v>
      </c>
      <c r="ME609" s="1">
        <v>0</v>
      </c>
      <c r="MF609" s="1">
        <v>0</v>
      </c>
      <c r="MG609" s="1">
        <v>1</v>
      </c>
      <c r="MH609" s="1">
        <v>0</v>
      </c>
      <c r="MI609" s="1">
        <v>0</v>
      </c>
      <c r="MJ609" s="1">
        <v>0</v>
      </c>
      <c r="MK609" s="1">
        <v>1</v>
      </c>
      <c r="ML609" s="1">
        <v>0</v>
      </c>
      <c r="MM609" s="1">
        <f t="shared" si="245"/>
        <v>3</v>
      </c>
      <c r="MN609" s="1">
        <v>1</v>
      </c>
      <c r="MO609" s="1">
        <v>1</v>
      </c>
      <c r="MP609" s="1">
        <v>1</v>
      </c>
      <c r="MQ609" s="1">
        <v>0</v>
      </c>
      <c r="MR609" s="1">
        <v>0</v>
      </c>
      <c r="MS609" s="1">
        <v>1</v>
      </c>
      <c r="MT609" s="1">
        <v>0</v>
      </c>
      <c r="MU609" s="1">
        <v>0</v>
      </c>
      <c r="MV609" s="1">
        <v>0</v>
      </c>
      <c r="MW609" s="1">
        <v>0</v>
      </c>
      <c r="MX609" s="1">
        <v>0</v>
      </c>
      <c r="MY609" s="1">
        <v>0</v>
      </c>
      <c r="MZ609" s="1">
        <v>0</v>
      </c>
      <c r="NA609" s="1">
        <v>0</v>
      </c>
      <c r="NB609" s="1" t="s">
        <v>482</v>
      </c>
      <c r="NC609" s="4">
        <v>14.3</v>
      </c>
      <c r="ND609" s="4">
        <v>47.7</v>
      </c>
      <c r="NE609" s="1">
        <v>14780</v>
      </c>
      <c r="NF609" s="1">
        <v>13360</v>
      </c>
      <c r="NG609" s="1">
        <v>510</v>
      </c>
      <c r="NH609" s="1">
        <v>207000</v>
      </c>
      <c r="NO609" s="1">
        <v>268</v>
      </c>
      <c r="NS609" s="1">
        <v>339</v>
      </c>
      <c r="NY609" s="1">
        <v>0</v>
      </c>
      <c r="OA609" s="1">
        <v>0</v>
      </c>
      <c r="OB609" s="1">
        <v>0</v>
      </c>
      <c r="OC609" s="1">
        <v>0</v>
      </c>
      <c r="OD609" s="1">
        <v>0</v>
      </c>
      <c r="OE609" s="1">
        <f t="shared" si="246"/>
        <v>0</v>
      </c>
      <c r="OF609" s="1">
        <v>0</v>
      </c>
      <c r="OG609" s="1">
        <v>0</v>
      </c>
      <c r="OH609" s="1">
        <v>0</v>
      </c>
      <c r="OI609" s="1">
        <v>0</v>
      </c>
      <c r="OJ609" s="1">
        <v>0</v>
      </c>
      <c r="OK609" s="1">
        <v>0</v>
      </c>
      <c r="OL609" s="1">
        <v>0</v>
      </c>
      <c r="OM609" s="1">
        <v>0</v>
      </c>
      <c r="ON609" s="1">
        <v>0</v>
      </c>
      <c r="OO609" s="1">
        <v>0</v>
      </c>
      <c r="OP609" s="1">
        <f t="shared" si="247"/>
        <v>0</v>
      </c>
      <c r="OQ609" s="1">
        <v>0</v>
      </c>
      <c r="OR609" s="1">
        <v>0</v>
      </c>
      <c r="OS609" s="1">
        <v>0</v>
      </c>
      <c r="OT609" s="1">
        <v>0</v>
      </c>
      <c r="OU609" s="1">
        <v>0</v>
      </c>
      <c r="OV609" s="1">
        <v>0</v>
      </c>
      <c r="OW609" s="1">
        <v>0</v>
      </c>
      <c r="OX609" s="1">
        <v>0</v>
      </c>
      <c r="OY609" s="1">
        <v>0</v>
      </c>
      <c r="OZ609" s="1">
        <v>0</v>
      </c>
      <c r="PA609" s="1">
        <v>0</v>
      </c>
      <c r="PB609" s="1">
        <v>0</v>
      </c>
    </row>
    <row r="610" spans="1:418" x14ac:dyDescent="0.25">
      <c r="A610" s="1">
        <v>609</v>
      </c>
      <c r="B610" s="25" t="s">
        <v>2</v>
      </c>
      <c r="C610" s="1">
        <v>0</v>
      </c>
      <c r="D610" s="1">
        <v>1</v>
      </c>
      <c r="E610" s="1">
        <v>87</v>
      </c>
      <c r="F610" s="1">
        <v>0</v>
      </c>
      <c r="G610" s="1">
        <v>0</v>
      </c>
      <c r="H610" s="1">
        <v>0</v>
      </c>
      <c r="I610" s="1">
        <v>1</v>
      </c>
      <c r="J610" s="1" t="s">
        <v>5</v>
      </c>
      <c r="K610" s="1">
        <v>1</v>
      </c>
      <c r="L610" s="1">
        <v>0</v>
      </c>
      <c r="M610" s="1">
        <v>0</v>
      </c>
      <c r="N610" s="1">
        <v>0</v>
      </c>
      <c r="O610" s="1" t="s">
        <v>271</v>
      </c>
      <c r="P610" s="1" t="s">
        <v>247</v>
      </c>
      <c r="Q610" s="1" t="s">
        <v>315</v>
      </c>
      <c r="R610" s="1" t="s">
        <v>393</v>
      </c>
      <c r="S610" s="1">
        <v>0</v>
      </c>
      <c r="T610" s="1" t="s">
        <v>155</v>
      </c>
      <c r="U610" s="1" t="s">
        <v>149</v>
      </c>
      <c r="V610" s="1" t="s">
        <v>111</v>
      </c>
      <c r="W610" s="1">
        <v>1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1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5</v>
      </c>
      <c r="BA610" s="1">
        <v>0</v>
      </c>
      <c r="BB610" s="1">
        <v>0</v>
      </c>
      <c r="BC610" s="1">
        <v>0</v>
      </c>
      <c r="BD610" s="1">
        <v>1</v>
      </c>
      <c r="BE610" s="1">
        <f t="shared" si="258"/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K610" s="1" t="s">
        <v>125</v>
      </c>
      <c r="CL610" s="1">
        <v>0</v>
      </c>
      <c r="CM610" s="2">
        <v>44023</v>
      </c>
      <c r="CN610" s="2"/>
      <c r="CO610" s="2">
        <v>44023</v>
      </c>
      <c r="CP610" s="2">
        <v>44027</v>
      </c>
      <c r="CQ610" s="2">
        <v>44027</v>
      </c>
      <c r="CR610" s="2">
        <v>44036</v>
      </c>
      <c r="CS610" s="2">
        <v>44036</v>
      </c>
      <c r="CT610" s="3">
        <f t="shared" si="254"/>
        <v>4</v>
      </c>
      <c r="CU610" s="3">
        <f t="shared" si="248"/>
        <v>13</v>
      </c>
      <c r="CV610" s="3">
        <f>CP610-CO610</f>
        <v>4</v>
      </c>
      <c r="CW610" s="3">
        <f>CR610-CQ610</f>
        <v>9</v>
      </c>
      <c r="CX610" s="3">
        <v>13</v>
      </c>
      <c r="CY610" s="3"/>
      <c r="CZ610" s="3">
        <v>1</v>
      </c>
      <c r="DA610" s="3">
        <v>0</v>
      </c>
      <c r="DB610" s="3">
        <v>0</v>
      </c>
      <c r="DC610" s="3">
        <f t="shared" si="249"/>
        <v>1</v>
      </c>
      <c r="DD610" s="2">
        <v>44015</v>
      </c>
      <c r="DE610" s="1">
        <v>0</v>
      </c>
      <c r="DF610" s="3">
        <f t="shared" si="239"/>
        <v>8</v>
      </c>
      <c r="DG610" s="3">
        <f t="shared" si="250"/>
        <v>6</v>
      </c>
      <c r="DH610" s="1">
        <v>1</v>
      </c>
      <c r="DI610" s="1">
        <v>1</v>
      </c>
      <c r="DJ610" s="1">
        <v>0</v>
      </c>
      <c r="DK610" s="1">
        <v>0</v>
      </c>
      <c r="DL610" s="1">
        <v>0</v>
      </c>
      <c r="DM610" s="1">
        <v>0</v>
      </c>
      <c r="DN610" s="1">
        <v>1</v>
      </c>
      <c r="DO610" s="1">
        <v>1</v>
      </c>
      <c r="DP610" s="1">
        <v>0</v>
      </c>
      <c r="DQ610" s="1">
        <v>0</v>
      </c>
      <c r="DR610" s="1">
        <v>1</v>
      </c>
      <c r="DS610" s="1">
        <v>0</v>
      </c>
      <c r="DT610" s="1">
        <v>0</v>
      </c>
      <c r="DU610" s="1">
        <v>0</v>
      </c>
      <c r="DV610" s="1">
        <v>1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I610" s="4"/>
      <c r="EJ610" s="3"/>
      <c r="EK610" s="3"/>
      <c r="EL610" s="3"/>
      <c r="EM610" s="1">
        <v>70</v>
      </c>
      <c r="EN610" s="1">
        <v>40</v>
      </c>
      <c r="EO610" s="4">
        <f t="shared" si="251"/>
        <v>50</v>
      </c>
      <c r="EP610" s="3">
        <v>1</v>
      </c>
      <c r="EQ610" s="1">
        <v>84</v>
      </c>
      <c r="ER610" s="1">
        <v>0</v>
      </c>
      <c r="ES610" s="1">
        <v>36</v>
      </c>
      <c r="ET610" s="1">
        <v>1</v>
      </c>
      <c r="EU610" s="4">
        <v>38.9</v>
      </c>
      <c r="EV610" s="3">
        <v>1</v>
      </c>
      <c r="EW610" s="4">
        <v>40</v>
      </c>
      <c r="EX610" s="1">
        <v>60</v>
      </c>
      <c r="EY610" s="1">
        <v>1</v>
      </c>
      <c r="EZ610" s="1" t="s">
        <v>52</v>
      </c>
      <c r="FA610" s="1">
        <v>0</v>
      </c>
      <c r="FB610" s="1">
        <v>1</v>
      </c>
      <c r="FC610" s="1">
        <v>0</v>
      </c>
      <c r="FD610" s="1">
        <v>1</v>
      </c>
      <c r="FE610" s="1">
        <v>0</v>
      </c>
      <c r="FF610" s="1">
        <v>1</v>
      </c>
      <c r="FG610" s="1">
        <v>1</v>
      </c>
      <c r="FH610" s="1">
        <v>0</v>
      </c>
      <c r="FI610" s="1">
        <v>5</v>
      </c>
      <c r="FJ610" s="1">
        <v>0</v>
      </c>
      <c r="FK610" s="1">
        <v>0</v>
      </c>
      <c r="FL610" s="1">
        <v>1</v>
      </c>
      <c r="FM610" s="1" t="s">
        <v>104</v>
      </c>
      <c r="FN610" s="1" t="s">
        <v>83</v>
      </c>
      <c r="FO610" s="1">
        <v>0</v>
      </c>
      <c r="FP610" s="1">
        <v>0</v>
      </c>
      <c r="FQ610" s="1">
        <v>1</v>
      </c>
      <c r="FR610" s="1">
        <v>1</v>
      </c>
      <c r="FS610" s="1">
        <f t="shared" si="252"/>
        <v>2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f t="shared" si="240"/>
        <v>1</v>
      </c>
      <c r="GA610" s="1">
        <v>1</v>
      </c>
      <c r="GB610" s="1">
        <v>1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f t="shared" si="241"/>
        <v>1</v>
      </c>
      <c r="GI610" s="1">
        <v>1</v>
      </c>
      <c r="GJ610" s="1">
        <v>0</v>
      </c>
      <c r="GK610" s="1">
        <v>1</v>
      </c>
      <c r="GL610" s="1">
        <v>1</v>
      </c>
      <c r="GM610" s="1">
        <v>0</v>
      </c>
      <c r="GN610" s="1">
        <v>0</v>
      </c>
      <c r="GO610" s="1">
        <v>0</v>
      </c>
      <c r="GP610" s="1">
        <v>0</v>
      </c>
      <c r="GQ610" s="1">
        <v>1</v>
      </c>
      <c r="GR610" s="3">
        <f t="shared" si="242"/>
        <v>2</v>
      </c>
      <c r="GS610" s="1">
        <v>1</v>
      </c>
      <c r="GT610" s="1">
        <v>1</v>
      </c>
      <c r="GU610" s="1">
        <v>0</v>
      </c>
      <c r="GV610" s="1">
        <v>0</v>
      </c>
      <c r="GW610" s="1">
        <v>0</v>
      </c>
      <c r="GX610" s="1">
        <f t="shared" si="243"/>
        <v>2</v>
      </c>
      <c r="GY610" s="1">
        <v>1</v>
      </c>
      <c r="GZ610" s="1">
        <v>0</v>
      </c>
      <c r="HA610" s="1">
        <v>0</v>
      </c>
      <c r="HB610" s="1">
        <v>1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</v>
      </c>
      <c r="HP610" s="1">
        <v>0</v>
      </c>
      <c r="HQ610" s="1">
        <v>0</v>
      </c>
      <c r="HR610" s="1">
        <v>0</v>
      </c>
      <c r="HS610" s="1">
        <v>0</v>
      </c>
      <c r="HT610" s="1">
        <v>0</v>
      </c>
      <c r="HU610" s="1">
        <v>0</v>
      </c>
      <c r="HV610" s="1">
        <v>0</v>
      </c>
      <c r="HW610" s="1">
        <v>1</v>
      </c>
      <c r="HX610" s="1">
        <v>0</v>
      </c>
      <c r="HY610" s="1">
        <v>0</v>
      </c>
      <c r="HZ610" s="1">
        <v>0</v>
      </c>
      <c r="IA610" s="1">
        <v>0</v>
      </c>
      <c r="IB610" s="1">
        <v>0</v>
      </c>
      <c r="IC610" s="1">
        <v>0</v>
      </c>
      <c r="ID610" s="1">
        <v>1</v>
      </c>
      <c r="IE610" s="1">
        <v>0</v>
      </c>
      <c r="IF610" s="1">
        <v>0</v>
      </c>
      <c r="IG610" s="1">
        <v>0</v>
      </c>
      <c r="IH610" s="1">
        <v>0</v>
      </c>
      <c r="II610" s="1">
        <v>0</v>
      </c>
      <c r="IJ610" s="1">
        <v>0</v>
      </c>
      <c r="IK610" s="1">
        <v>0</v>
      </c>
      <c r="IL610" s="1">
        <v>0</v>
      </c>
      <c r="IM610" s="1">
        <v>0</v>
      </c>
      <c r="IN610" s="1">
        <v>0</v>
      </c>
      <c r="IO610" s="1">
        <v>0</v>
      </c>
      <c r="IP610" s="1">
        <v>1</v>
      </c>
      <c r="IQ610" s="1">
        <f t="shared" si="259"/>
        <v>2</v>
      </c>
      <c r="IR610" s="1">
        <v>1</v>
      </c>
      <c r="IS610" s="1">
        <v>1</v>
      </c>
      <c r="IT610" s="1">
        <v>1</v>
      </c>
      <c r="IU610" s="1">
        <v>1</v>
      </c>
      <c r="IV610" s="1">
        <v>0</v>
      </c>
      <c r="IW610" s="1">
        <v>0</v>
      </c>
      <c r="IX610" s="1">
        <v>0</v>
      </c>
      <c r="IY610" s="1">
        <v>0</v>
      </c>
      <c r="IZ610" s="1">
        <v>0</v>
      </c>
      <c r="JA610" s="1">
        <v>76</v>
      </c>
      <c r="JB610" s="1">
        <v>0</v>
      </c>
      <c r="JC610" s="1">
        <v>0</v>
      </c>
      <c r="JD610" s="1">
        <v>0</v>
      </c>
      <c r="JE610" s="1">
        <v>1</v>
      </c>
      <c r="JF610" s="1">
        <v>15</v>
      </c>
      <c r="JG610" s="1">
        <v>0</v>
      </c>
      <c r="JH610" s="1">
        <v>0</v>
      </c>
      <c r="JI610" s="1">
        <v>1</v>
      </c>
      <c r="JJ610" s="1">
        <v>12</v>
      </c>
      <c r="JK610" s="1">
        <v>0</v>
      </c>
      <c r="JL610" s="1">
        <v>0</v>
      </c>
      <c r="JM610" s="1">
        <v>1</v>
      </c>
      <c r="JN610" s="1">
        <v>0</v>
      </c>
      <c r="JO610" s="1">
        <v>0</v>
      </c>
      <c r="JP610" s="1">
        <v>0</v>
      </c>
      <c r="JQ610" s="1">
        <v>0</v>
      </c>
      <c r="JR610" s="1">
        <v>0</v>
      </c>
      <c r="JS610" s="1">
        <v>1</v>
      </c>
      <c r="JT610" s="1">
        <v>0</v>
      </c>
      <c r="JU610" s="1">
        <v>0</v>
      </c>
      <c r="JV610" s="1">
        <v>0</v>
      </c>
      <c r="JW610" s="1">
        <v>1</v>
      </c>
      <c r="JX610" s="1">
        <v>1</v>
      </c>
      <c r="JY610" s="2">
        <v>44024</v>
      </c>
      <c r="JZ610" s="2">
        <v>44036</v>
      </c>
      <c r="KA610" s="1">
        <f t="shared" si="260"/>
        <v>12</v>
      </c>
      <c r="KB610" s="1">
        <v>1</v>
      </c>
      <c r="KC610" s="1">
        <f t="shared" si="261"/>
        <v>9</v>
      </c>
      <c r="KD610" s="1">
        <v>1</v>
      </c>
      <c r="KE610" s="1">
        <v>1</v>
      </c>
      <c r="KF610" s="1">
        <v>1</v>
      </c>
      <c r="KG610" s="1">
        <v>0</v>
      </c>
      <c r="KH610" s="1">
        <v>0</v>
      </c>
      <c r="KI610" s="1">
        <v>1</v>
      </c>
      <c r="KJ610" s="1">
        <v>0</v>
      </c>
      <c r="KK610" s="1">
        <v>1</v>
      </c>
      <c r="KL610" s="1">
        <v>0</v>
      </c>
      <c r="KM610" s="1">
        <v>0</v>
      </c>
      <c r="KN610" s="1">
        <v>1</v>
      </c>
      <c r="KO610" s="1">
        <v>1</v>
      </c>
      <c r="KP610" s="1">
        <v>1</v>
      </c>
      <c r="KQ610" s="1">
        <v>1</v>
      </c>
      <c r="KR610" s="1">
        <v>1</v>
      </c>
      <c r="KS610" s="1">
        <v>0</v>
      </c>
      <c r="KT610" s="1">
        <v>0</v>
      </c>
      <c r="KU610" s="1">
        <v>0</v>
      </c>
      <c r="KV610" s="1">
        <v>0</v>
      </c>
      <c r="KW610" s="1" t="s">
        <v>103</v>
      </c>
      <c r="KX610" s="1">
        <v>0</v>
      </c>
      <c r="KY610" s="1">
        <v>1</v>
      </c>
      <c r="KZ610" s="4">
        <v>15.8</v>
      </c>
      <c r="LA610" s="4">
        <v>47.2</v>
      </c>
      <c r="LB610" s="1">
        <v>15090</v>
      </c>
      <c r="LC610" s="1">
        <v>14160</v>
      </c>
      <c r="LD610" s="1">
        <v>680</v>
      </c>
      <c r="LE610" s="1">
        <v>211000</v>
      </c>
      <c r="LF610" s="5">
        <v>1.6</v>
      </c>
      <c r="LG610" s="5">
        <v>25.8</v>
      </c>
      <c r="LH610" s="5">
        <v>0.65</v>
      </c>
      <c r="LI610" s="5">
        <v>0.41</v>
      </c>
      <c r="LJ610" s="4">
        <v>80.5</v>
      </c>
      <c r="LK610" s="1">
        <v>150.1</v>
      </c>
      <c r="LL610" s="1">
        <v>673</v>
      </c>
      <c r="LM610" s="4">
        <v>178.54</v>
      </c>
      <c r="LQ610" s="6">
        <v>5.2999999999999999E-2</v>
      </c>
      <c r="LV610" s="1">
        <v>1</v>
      </c>
      <c r="LW610" s="1" t="s">
        <v>479</v>
      </c>
      <c r="LX610" s="1">
        <v>0</v>
      </c>
      <c r="LY610" s="1">
        <v>1</v>
      </c>
      <c r="LZ610" s="1">
        <v>1</v>
      </c>
      <c r="MA610" s="1">
        <v>0</v>
      </c>
      <c r="MB610" s="1">
        <f t="shared" si="244"/>
        <v>2</v>
      </c>
      <c r="MC610" s="1">
        <v>1</v>
      </c>
      <c r="MD610" s="1">
        <v>1</v>
      </c>
      <c r="ME610" s="1">
        <v>0</v>
      </c>
      <c r="MF610" s="1">
        <v>0</v>
      </c>
      <c r="MG610" s="1">
        <v>1</v>
      </c>
      <c r="MH610" s="1">
        <v>0</v>
      </c>
      <c r="MI610" s="1">
        <v>0</v>
      </c>
      <c r="MJ610" s="1">
        <v>0</v>
      </c>
      <c r="MK610" s="1">
        <v>0</v>
      </c>
      <c r="ML610" s="1">
        <v>0</v>
      </c>
      <c r="MM610" s="1">
        <f t="shared" si="245"/>
        <v>0</v>
      </c>
      <c r="MN610" s="1">
        <v>0</v>
      </c>
      <c r="MO610" s="1">
        <v>0</v>
      </c>
      <c r="MP610" s="1">
        <v>0</v>
      </c>
      <c r="MQ610" s="1">
        <v>0</v>
      </c>
      <c r="MR610" s="1">
        <v>0</v>
      </c>
      <c r="MS610" s="1">
        <v>0</v>
      </c>
      <c r="MT610" s="1">
        <v>0</v>
      </c>
      <c r="MU610" s="1">
        <v>0</v>
      </c>
      <c r="MV610" s="1">
        <v>0</v>
      </c>
      <c r="MW610" s="1">
        <v>0</v>
      </c>
      <c r="MX610" s="1">
        <v>0</v>
      </c>
      <c r="MY610" s="1">
        <v>0</v>
      </c>
      <c r="MZ610" s="1">
        <v>0</v>
      </c>
      <c r="NA610" s="1">
        <v>0</v>
      </c>
      <c r="NB610" s="1" t="s">
        <v>482</v>
      </c>
      <c r="NC610" s="4">
        <v>12.6</v>
      </c>
      <c r="ND610" s="4">
        <v>41.4</v>
      </c>
      <c r="NE610" s="1">
        <v>5800</v>
      </c>
      <c r="NF610" s="1">
        <v>5470</v>
      </c>
      <c r="NG610" s="1">
        <v>220</v>
      </c>
      <c r="NH610" s="1">
        <v>162000</v>
      </c>
      <c r="NI610" s="5">
        <v>1.89</v>
      </c>
      <c r="NJ610" s="5">
        <v>85</v>
      </c>
      <c r="NM610" s="4">
        <v>73.2</v>
      </c>
      <c r="NN610" s="1">
        <v>51.4</v>
      </c>
      <c r="NO610" s="1">
        <v>332</v>
      </c>
      <c r="NS610" s="1">
        <v>33125</v>
      </c>
      <c r="NY610" s="1">
        <v>0</v>
      </c>
      <c r="OA610" s="1">
        <v>0</v>
      </c>
      <c r="OB610" s="1">
        <v>0</v>
      </c>
      <c r="OC610" s="1">
        <v>0</v>
      </c>
      <c r="OD610" s="1">
        <v>0</v>
      </c>
      <c r="OE610" s="1">
        <f t="shared" si="246"/>
        <v>0</v>
      </c>
      <c r="OF610" s="1">
        <v>0</v>
      </c>
      <c r="OG610" s="1">
        <v>0</v>
      </c>
      <c r="OH610" s="1">
        <v>0</v>
      </c>
      <c r="OI610" s="1">
        <v>0</v>
      </c>
      <c r="OJ610" s="1">
        <v>0</v>
      </c>
      <c r="OK610" s="1">
        <v>0</v>
      </c>
      <c r="OL610" s="1">
        <v>0</v>
      </c>
      <c r="OM610" s="1">
        <v>0</v>
      </c>
      <c r="ON610" s="1">
        <v>1</v>
      </c>
      <c r="OO610" s="1">
        <v>0</v>
      </c>
      <c r="OP610" s="1">
        <f t="shared" si="247"/>
        <v>3</v>
      </c>
      <c r="OQ610" s="1">
        <v>1</v>
      </c>
      <c r="OR610" s="1">
        <v>1</v>
      </c>
      <c r="OS610" s="1">
        <v>1</v>
      </c>
      <c r="OT610" s="1">
        <v>1</v>
      </c>
      <c r="OU610" s="1">
        <v>0</v>
      </c>
      <c r="OV610" s="1">
        <v>0</v>
      </c>
      <c r="OW610" s="1">
        <v>0</v>
      </c>
      <c r="OX610" s="1">
        <v>0</v>
      </c>
      <c r="OY610" s="1">
        <v>0</v>
      </c>
      <c r="OZ610" s="1">
        <v>0</v>
      </c>
      <c r="PA610" s="1">
        <v>0</v>
      </c>
      <c r="PB610" s="1">
        <v>0</v>
      </c>
    </row>
    <row r="611" spans="1:418" x14ac:dyDescent="0.25">
      <c r="A611" s="1">
        <v>610</v>
      </c>
      <c r="B611" s="25" t="s">
        <v>2</v>
      </c>
      <c r="C611" s="1">
        <v>0</v>
      </c>
      <c r="D611" s="1">
        <v>1</v>
      </c>
      <c r="E611" s="1">
        <v>89</v>
      </c>
      <c r="F611" s="1">
        <v>0</v>
      </c>
      <c r="G611" s="1">
        <v>0</v>
      </c>
      <c r="H611" s="1">
        <v>0</v>
      </c>
      <c r="I611" s="1">
        <v>1</v>
      </c>
      <c r="J611" s="1" t="s">
        <v>5</v>
      </c>
      <c r="K611" s="1">
        <v>1</v>
      </c>
      <c r="L611" s="1">
        <v>0</v>
      </c>
      <c r="M611" s="1">
        <v>0</v>
      </c>
      <c r="N611" s="1">
        <v>0</v>
      </c>
      <c r="O611" s="1" t="s">
        <v>271</v>
      </c>
      <c r="P611" s="1" t="s">
        <v>247</v>
      </c>
      <c r="Q611" s="1" t="s">
        <v>315</v>
      </c>
      <c r="R611" s="1" t="s">
        <v>393</v>
      </c>
      <c r="S611" s="1">
        <v>0</v>
      </c>
      <c r="T611" s="1" t="s">
        <v>155</v>
      </c>
      <c r="U611" s="1" t="s">
        <v>149</v>
      </c>
      <c r="V611" s="1" t="s">
        <v>111</v>
      </c>
      <c r="W611" s="1">
        <v>1</v>
      </c>
      <c r="X611" s="1">
        <v>0</v>
      </c>
      <c r="Y611" s="1">
        <v>0</v>
      </c>
      <c r="Z611" s="1">
        <v>0</v>
      </c>
      <c r="AA611" s="1">
        <v>0</v>
      </c>
      <c r="AB611" s="1">
        <v>1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1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8</v>
      </c>
      <c r="BA611" s="1">
        <v>0</v>
      </c>
      <c r="BB611" s="1">
        <v>0</v>
      </c>
      <c r="BC611" s="1">
        <v>0</v>
      </c>
      <c r="BD611" s="1">
        <v>1</v>
      </c>
      <c r="BE611" s="1">
        <f t="shared" si="258"/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K611" s="1" t="s">
        <v>125</v>
      </c>
      <c r="CL611" s="1">
        <v>0</v>
      </c>
      <c r="CM611" s="2">
        <v>44036</v>
      </c>
      <c r="CN611" s="2">
        <v>44037</v>
      </c>
      <c r="CO611" s="2"/>
      <c r="CP611" s="2"/>
      <c r="CQ611" s="2"/>
      <c r="CR611" s="2"/>
      <c r="CS611" s="2">
        <v>44040</v>
      </c>
      <c r="CT611" s="3"/>
      <c r="CU611" s="3">
        <f t="shared" si="248"/>
        <v>4</v>
      </c>
      <c r="CV611" s="3"/>
      <c r="CW611" s="3"/>
      <c r="CX611" s="3"/>
      <c r="CY611" s="3">
        <f t="shared" ref="CY611:CY615" si="263">CU611-CV611-CW611</f>
        <v>4</v>
      </c>
      <c r="CZ611" s="3">
        <v>0</v>
      </c>
      <c r="DA611" s="3">
        <v>1</v>
      </c>
      <c r="DB611" s="3">
        <v>0</v>
      </c>
      <c r="DC611" s="3">
        <f t="shared" si="249"/>
        <v>1</v>
      </c>
      <c r="DD611" s="2">
        <v>44035</v>
      </c>
      <c r="DE611" s="1">
        <v>0</v>
      </c>
      <c r="DF611" s="3">
        <f t="shared" si="239"/>
        <v>1</v>
      </c>
      <c r="DG611" s="3">
        <f t="shared" si="250"/>
        <v>3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1</v>
      </c>
      <c r="DP611" s="1">
        <v>0</v>
      </c>
      <c r="DQ611" s="1">
        <v>0</v>
      </c>
      <c r="DR611" s="1">
        <v>0</v>
      </c>
      <c r="DS611" s="1">
        <v>1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1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I611" s="4"/>
      <c r="EJ611" s="3"/>
      <c r="EK611" s="3"/>
      <c r="EL611" s="3"/>
      <c r="EM611" s="1">
        <v>163</v>
      </c>
      <c r="EN611" s="1">
        <v>63</v>
      </c>
      <c r="EO611" s="4">
        <f t="shared" si="251"/>
        <v>96.333333333333343</v>
      </c>
      <c r="EP611" s="3">
        <v>0</v>
      </c>
      <c r="EQ611" s="1">
        <v>60</v>
      </c>
      <c r="ER611" s="1">
        <v>0</v>
      </c>
      <c r="ES611" s="1">
        <v>18</v>
      </c>
      <c r="ET611" s="1">
        <v>0</v>
      </c>
      <c r="EU611" s="4">
        <v>36.5</v>
      </c>
      <c r="EV611" s="3">
        <v>0</v>
      </c>
      <c r="EW611" s="4">
        <v>36.5</v>
      </c>
      <c r="EX611" s="1">
        <v>92</v>
      </c>
      <c r="EY611" s="1">
        <v>0</v>
      </c>
      <c r="EZ611" s="1" t="s">
        <v>51</v>
      </c>
      <c r="FA611" s="1">
        <v>1</v>
      </c>
      <c r="FB611" s="1">
        <v>0</v>
      </c>
      <c r="FC611" s="1">
        <v>0</v>
      </c>
      <c r="FD611" s="1">
        <v>1</v>
      </c>
      <c r="FE611" s="1">
        <v>0</v>
      </c>
      <c r="FF611" s="1">
        <v>0</v>
      </c>
      <c r="FG611" s="1">
        <v>1</v>
      </c>
      <c r="FH611" s="1">
        <v>0</v>
      </c>
      <c r="FI611" s="1">
        <v>1</v>
      </c>
      <c r="FJ611" s="1">
        <v>1</v>
      </c>
      <c r="FK611" s="1">
        <v>0</v>
      </c>
      <c r="FL611" s="1">
        <v>0</v>
      </c>
      <c r="FM611" s="1" t="s">
        <v>104</v>
      </c>
      <c r="FN611" s="1" t="s">
        <v>82</v>
      </c>
      <c r="FO611" s="1">
        <v>0</v>
      </c>
      <c r="FP611" s="1">
        <v>1</v>
      </c>
      <c r="FQ611" s="1">
        <v>0</v>
      </c>
      <c r="FR611" s="1">
        <v>1</v>
      </c>
      <c r="FS611" s="1">
        <f t="shared" si="252"/>
        <v>2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f t="shared" si="240"/>
        <v>1</v>
      </c>
      <c r="GA611" s="1">
        <v>1</v>
      </c>
      <c r="GB611" s="1">
        <v>1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f t="shared" si="241"/>
        <v>1</v>
      </c>
      <c r="GI611" s="1">
        <v>1</v>
      </c>
      <c r="GJ611" s="1">
        <v>0</v>
      </c>
      <c r="GK611" s="1">
        <v>1</v>
      </c>
      <c r="GL611" s="1">
        <v>1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3">
        <f t="shared" si="242"/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f t="shared" si="243"/>
        <v>2</v>
      </c>
      <c r="GY611" s="1">
        <v>1</v>
      </c>
      <c r="GZ611" s="1">
        <v>0</v>
      </c>
      <c r="HA611" s="1">
        <v>0</v>
      </c>
      <c r="HB611" s="1">
        <v>1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1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0</v>
      </c>
      <c r="HR611" s="1">
        <v>0</v>
      </c>
      <c r="HS611" s="1">
        <v>0</v>
      </c>
      <c r="HT611" s="1">
        <v>0</v>
      </c>
      <c r="HU611" s="1">
        <v>0</v>
      </c>
      <c r="HV611" s="1">
        <v>0</v>
      </c>
      <c r="HW611" s="1">
        <v>0</v>
      </c>
      <c r="HX611" s="1">
        <v>0</v>
      </c>
      <c r="HY611" s="1">
        <v>0</v>
      </c>
      <c r="HZ611" s="1">
        <v>0</v>
      </c>
      <c r="IA611" s="1">
        <v>0</v>
      </c>
      <c r="IB611" s="1">
        <v>0</v>
      </c>
      <c r="IC611" s="1">
        <v>0</v>
      </c>
      <c r="ID611" s="1">
        <v>1</v>
      </c>
      <c r="IE611" s="1">
        <v>0</v>
      </c>
      <c r="IF611" s="1">
        <v>1</v>
      </c>
      <c r="IG611" s="1">
        <v>1</v>
      </c>
      <c r="IH611" s="1">
        <v>0</v>
      </c>
      <c r="II611" s="1">
        <v>0</v>
      </c>
      <c r="IJ611" s="1">
        <v>0</v>
      </c>
      <c r="IK611" s="1">
        <v>0</v>
      </c>
      <c r="IL611" s="1">
        <v>0</v>
      </c>
      <c r="IM611" s="1">
        <v>1</v>
      </c>
      <c r="IN611" s="1">
        <v>0</v>
      </c>
      <c r="IO611" s="1">
        <v>0</v>
      </c>
      <c r="IP611" s="1">
        <v>0</v>
      </c>
      <c r="IQ611" s="1">
        <f t="shared" si="259"/>
        <v>0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1">
        <v>0</v>
      </c>
      <c r="IX611" s="1">
        <v>0</v>
      </c>
      <c r="IY611" s="1">
        <v>0</v>
      </c>
      <c r="IZ611" s="1">
        <v>0</v>
      </c>
      <c r="JF611" s="1">
        <v>4</v>
      </c>
      <c r="JG611" s="1">
        <v>1</v>
      </c>
      <c r="JH611" s="1">
        <v>0</v>
      </c>
      <c r="JI611" s="1">
        <v>0</v>
      </c>
      <c r="JK611" s="1">
        <v>0</v>
      </c>
      <c r="JL611" s="1">
        <v>0</v>
      </c>
      <c r="JM611" s="1">
        <v>0</v>
      </c>
      <c r="JN611" s="1">
        <v>0</v>
      </c>
      <c r="JO611" s="1">
        <v>0</v>
      </c>
      <c r="JP611" s="1">
        <v>0</v>
      </c>
      <c r="JQ611" s="1">
        <v>0</v>
      </c>
      <c r="JR611" s="1">
        <v>0</v>
      </c>
      <c r="JS611" s="1">
        <v>1</v>
      </c>
      <c r="JT611" s="1">
        <v>1</v>
      </c>
      <c r="JU611" s="1">
        <v>0</v>
      </c>
      <c r="JV611" s="1">
        <v>0</v>
      </c>
      <c r="JW611" s="1">
        <v>0</v>
      </c>
      <c r="JX611" s="1">
        <v>0</v>
      </c>
      <c r="KB611" s="1">
        <v>0</v>
      </c>
      <c r="KC611" s="1">
        <f t="shared" si="261"/>
        <v>0</v>
      </c>
      <c r="KD611" s="1">
        <v>0</v>
      </c>
      <c r="KE611" s="1">
        <v>0</v>
      </c>
      <c r="KF611" s="1">
        <v>0</v>
      </c>
      <c r="KG611" s="1">
        <v>0</v>
      </c>
      <c r="KH611" s="1">
        <v>0</v>
      </c>
      <c r="KI611" s="1">
        <v>0</v>
      </c>
      <c r="KJ611" s="1">
        <v>0</v>
      </c>
      <c r="KK611" s="1">
        <v>0</v>
      </c>
      <c r="KL611" s="1">
        <v>0</v>
      </c>
      <c r="KM611" s="1">
        <v>0</v>
      </c>
      <c r="KN611" s="1">
        <v>0</v>
      </c>
      <c r="KO611" s="1">
        <v>0</v>
      </c>
      <c r="KP611" s="1">
        <v>0</v>
      </c>
      <c r="KQ611" s="1">
        <v>0</v>
      </c>
      <c r="KR611" s="1">
        <v>0</v>
      </c>
      <c r="KS611" s="1">
        <v>0</v>
      </c>
      <c r="KT611" s="1">
        <v>0</v>
      </c>
      <c r="KU611" s="1">
        <v>0</v>
      </c>
      <c r="KV611" s="1">
        <v>0</v>
      </c>
      <c r="KW611" s="1" t="s">
        <v>102</v>
      </c>
      <c r="KX611" s="1">
        <v>1</v>
      </c>
      <c r="KY611" s="1">
        <v>0</v>
      </c>
      <c r="KZ611" s="4">
        <v>16.399999999999999</v>
      </c>
      <c r="LA611" s="4">
        <v>50.2</v>
      </c>
      <c r="LB611" s="1">
        <v>10400</v>
      </c>
      <c r="LC611" s="1">
        <v>9010</v>
      </c>
      <c r="LD611" s="1">
        <v>830</v>
      </c>
      <c r="LE611" s="1">
        <v>225000</v>
      </c>
      <c r="LF611" s="5">
        <v>0.68</v>
      </c>
      <c r="LG611" s="5">
        <v>13.6</v>
      </c>
      <c r="LL611" s="1">
        <v>314</v>
      </c>
      <c r="LM611" s="4">
        <v>6.63</v>
      </c>
      <c r="LV611" s="1">
        <v>0</v>
      </c>
      <c r="LX611" s="1">
        <v>0</v>
      </c>
      <c r="LY611" s="1">
        <v>0</v>
      </c>
      <c r="LZ611" s="1">
        <v>1</v>
      </c>
      <c r="MA611" s="1">
        <v>1</v>
      </c>
      <c r="MB611" s="1">
        <f t="shared" si="244"/>
        <v>0</v>
      </c>
      <c r="MC611" s="1">
        <v>0</v>
      </c>
      <c r="MD611" s="1">
        <v>0</v>
      </c>
      <c r="ME611" s="1">
        <v>0</v>
      </c>
      <c r="MF611" s="1">
        <v>0</v>
      </c>
      <c r="MG611" s="1">
        <v>0</v>
      </c>
      <c r="MH611" s="1">
        <v>0</v>
      </c>
      <c r="MI611" s="1">
        <v>0</v>
      </c>
      <c r="MJ611" s="1">
        <v>0</v>
      </c>
      <c r="MK611" s="1">
        <v>1</v>
      </c>
      <c r="ML611" s="1">
        <v>0</v>
      </c>
      <c r="MM611" s="1">
        <f t="shared" si="245"/>
        <v>3</v>
      </c>
      <c r="MN611" s="1">
        <v>1</v>
      </c>
      <c r="MO611" s="1">
        <v>1</v>
      </c>
      <c r="MP611" s="1">
        <v>1</v>
      </c>
      <c r="MQ611" s="1">
        <v>1</v>
      </c>
      <c r="MR611" s="1">
        <v>0</v>
      </c>
      <c r="MS611" s="1">
        <v>0</v>
      </c>
      <c r="MT611" s="1">
        <v>0</v>
      </c>
      <c r="MU611" s="1">
        <v>0</v>
      </c>
      <c r="MV611" s="1">
        <v>0</v>
      </c>
      <c r="MW611" s="1">
        <v>0</v>
      </c>
      <c r="MX611" s="1">
        <v>0</v>
      </c>
      <c r="MY611" s="1">
        <v>0</v>
      </c>
      <c r="MZ611" s="1">
        <v>0</v>
      </c>
      <c r="NA611" s="1">
        <v>0</v>
      </c>
      <c r="NB611" s="1" t="s">
        <v>123</v>
      </c>
      <c r="NY611" s="1">
        <v>0</v>
      </c>
      <c r="OA611" s="1">
        <v>0</v>
      </c>
      <c r="OB611" s="1">
        <v>0</v>
      </c>
      <c r="OC611" s="1">
        <v>0</v>
      </c>
      <c r="OD611" s="1">
        <v>0</v>
      </c>
      <c r="OE611" s="1">
        <f t="shared" si="246"/>
        <v>0</v>
      </c>
      <c r="OF611" s="1">
        <v>0</v>
      </c>
      <c r="OG611" s="1">
        <v>0</v>
      </c>
      <c r="OH611" s="1">
        <v>0</v>
      </c>
      <c r="OI611" s="1">
        <v>0</v>
      </c>
      <c r="OJ611" s="1">
        <v>0</v>
      </c>
      <c r="OK611" s="1">
        <v>0</v>
      </c>
      <c r="OL611" s="1">
        <v>0</v>
      </c>
      <c r="OM611" s="1">
        <v>0</v>
      </c>
      <c r="ON611" s="1">
        <v>0</v>
      </c>
      <c r="OO611" s="1">
        <v>0</v>
      </c>
      <c r="OP611" s="1">
        <f t="shared" si="247"/>
        <v>0</v>
      </c>
      <c r="OQ611" s="1">
        <v>0</v>
      </c>
      <c r="OR611" s="1">
        <v>0</v>
      </c>
      <c r="OS611" s="1">
        <v>0</v>
      </c>
      <c r="OT611" s="1">
        <v>0</v>
      </c>
      <c r="OU611" s="1">
        <v>0</v>
      </c>
      <c r="OV611" s="1">
        <v>0</v>
      </c>
      <c r="OW611" s="1">
        <v>0</v>
      </c>
      <c r="OX611" s="1">
        <v>0</v>
      </c>
      <c r="OY611" s="1">
        <v>0</v>
      </c>
      <c r="OZ611" s="1">
        <v>0</v>
      </c>
      <c r="PA611" s="1">
        <v>0</v>
      </c>
      <c r="PB611" s="1">
        <v>0</v>
      </c>
    </row>
    <row r="612" spans="1:418" x14ac:dyDescent="0.25">
      <c r="A612" s="1">
        <v>611</v>
      </c>
      <c r="B612" s="25" t="s">
        <v>1</v>
      </c>
      <c r="C612" s="1">
        <v>1</v>
      </c>
      <c r="D612" s="1">
        <v>0</v>
      </c>
      <c r="E612" s="1">
        <v>91</v>
      </c>
      <c r="F612" s="1">
        <v>0</v>
      </c>
      <c r="G612" s="1">
        <v>0</v>
      </c>
      <c r="H612" s="1">
        <v>0</v>
      </c>
      <c r="I612" s="1">
        <v>1</v>
      </c>
      <c r="J612" s="1" t="s">
        <v>5</v>
      </c>
      <c r="K612" s="1">
        <v>1</v>
      </c>
      <c r="L612" s="1">
        <v>0</v>
      </c>
      <c r="M612" s="1">
        <v>0</v>
      </c>
      <c r="N612" s="1">
        <v>0</v>
      </c>
      <c r="O612" s="1" t="s">
        <v>271</v>
      </c>
      <c r="P612" s="1" t="s">
        <v>247</v>
      </c>
      <c r="Q612" s="1" t="s">
        <v>315</v>
      </c>
      <c r="R612" s="1" t="s">
        <v>393</v>
      </c>
      <c r="S612" s="1">
        <v>0</v>
      </c>
      <c r="T612" s="1" t="s">
        <v>156</v>
      </c>
      <c r="U612" s="1" t="s">
        <v>149</v>
      </c>
      <c r="V612" s="1" t="s">
        <v>111</v>
      </c>
      <c r="W612" s="1">
        <v>1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1</v>
      </c>
      <c r="AJ612" s="1">
        <v>0</v>
      </c>
      <c r="AK612" s="1">
        <v>1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1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5</v>
      </c>
      <c r="BA612" s="1">
        <v>0</v>
      </c>
      <c r="BB612" s="1">
        <v>0</v>
      </c>
      <c r="BC612" s="1">
        <v>0</v>
      </c>
      <c r="BD612" s="1">
        <v>1</v>
      </c>
      <c r="BE612" s="1">
        <f t="shared" si="258"/>
        <v>2</v>
      </c>
      <c r="BF612" s="1">
        <v>1</v>
      </c>
      <c r="BG612" s="1">
        <v>0</v>
      </c>
      <c r="BH612" s="1">
        <v>1</v>
      </c>
      <c r="BI612" s="1">
        <v>0</v>
      </c>
      <c r="BJ612" s="1">
        <v>1</v>
      </c>
      <c r="BK612" s="1">
        <v>0</v>
      </c>
      <c r="BL612" s="1">
        <v>1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K612" s="1" t="s">
        <v>123</v>
      </c>
      <c r="CL612" s="1">
        <v>0</v>
      </c>
      <c r="CM612" s="2">
        <v>44025</v>
      </c>
      <c r="CN612" s="2">
        <v>44025</v>
      </c>
      <c r="CO612" s="2"/>
      <c r="CP612" s="2"/>
      <c r="CQ612" s="2"/>
      <c r="CR612" s="2"/>
      <c r="CS612" s="2">
        <v>44034</v>
      </c>
      <c r="CT612" s="3"/>
      <c r="CU612" s="3">
        <f t="shared" si="248"/>
        <v>9</v>
      </c>
      <c r="CV612" s="3"/>
      <c r="CW612" s="3"/>
      <c r="CX612" s="3"/>
      <c r="CY612" s="3">
        <f t="shared" si="263"/>
        <v>9</v>
      </c>
      <c r="CZ612" s="3">
        <v>0</v>
      </c>
      <c r="DA612" s="3">
        <v>1</v>
      </c>
      <c r="DB612" s="3">
        <v>0</v>
      </c>
      <c r="DC612" s="3">
        <f t="shared" si="249"/>
        <v>1</v>
      </c>
      <c r="DD612" s="2">
        <v>44021</v>
      </c>
      <c r="DE612" s="1">
        <v>0</v>
      </c>
      <c r="DF612" s="3">
        <f t="shared" si="239"/>
        <v>4</v>
      </c>
      <c r="DG612" s="3">
        <f t="shared" si="250"/>
        <v>7</v>
      </c>
      <c r="DH612" s="1">
        <v>1</v>
      </c>
      <c r="DI612" s="1">
        <v>1</v>
      </c>
      <c r="DJ612" s="1">
        <v>0</v>
      </c>
      <c r="DK612" s="1">
        <v>0</v>
      </c>
      <c r="DL612" s="1">
        <v>0</v>
      </c>
      <c r="DM612" s="1">
        <v>1</v>
      </c>
      <c r="DN612" s="1">
        <v>1</v>
      </c>
      <c r="DO612" s="1">
        <v>1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1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1</v>
      </c>
      <c r="EI612" s="4"/>
      <c r="EJ612" s="3"/>
      <c r="EK612" s="3"/>
      <c r="EL612" s="3"/>
      <c r="EM612" s="1">
        <v>160</v>
      </c>
      <c r="EN612" s="1">
        <v>69</v>
      </c>
      <c r="EO612" s="4">
        <f t="shared" si="251"/>
        <v>99.333333333333329</v>
      </c>
      <c r="EP612" s="3">
        <v>0</v>
      </c>
      <c r="EQ612" s="1">
        <v>77</v>
      </c>
      <c r="ER612" s="1">
        <v>0</v>
      </c>
      <c r="ES612" s="1">
        <v>25</v>
      </c>
      <c r="ET612" s="1">
        <v>1</v>
      </c>
      <c r="EU612" s="4">
        <v>38.4</v>
      </c>
      <c r="EV612" s="3">
        <v>1</v>
      </c>
      <c r="EW612" s="4">
        <v>38.6</v>
      </c>
      <c r="EX612" s="1">
        <v>78</v>
      </c>
      <c r="EY612" s="1">
        <v>1</v>
      </c>
      <c r="EZ612" s="1" t="s">
        <v>51</v>
      </c>
      <c r="FA612" s="1">
        <v>1</v>
      </c>
      <c r="FB612" s="1">
        <v>0</v>
      </c>
      <c r="FC612" s="1">
        <v>1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1</v>
      </c>
      <c r="FJ612" s="1">
        <v>1</v>
      </c>
      <c r="FK612" s="1">
        <v>0</v>
      </c>
      <c r="FL612" s="1">
        <v>0</v>
      </c>
      <c r="FM612" s="1" t="s">
        <v>104</v>
      </c>
      <c r="FN612" s="1" t="s">
        <v>83</v>
      </c>
      <c r="FO612" s="1">
        <v>0</v>
      </c>
      <c r="FP612" s="1">
        <v>0</v>
      </c>
      <c r="FQ612" s="1">
        <v>1</v>
      </c>
      <c r="FR612" s="1">
        <v>1</v>
      </c>
      <c r="FS612" s="1">
        <f t="shared" si="252"/>
        <v>3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f t="shared" si="240"/>
        <v>2</v>
      </c>
      <c r="GA612" s="1">
        <v>1</v>
      </c>
      <c r="GB612" s="1">
        <v>1</v>
      </c>
      <c r="GC612" s="1">
        <v>1</v>
      </c>
      <c r="GD612" s="1">
        <v>0</v>
      </c>
      <c r="GE612" s="1">
        <v>1</v>
      </c>
      <c r="GF612" s="1">
        <v>0</v>
      </c>
      <c r="GG612" s="1">
        <v>0</v>
      </c>
      <c r="GH612" s="1">
        <f t="shared" si="241"/>
        <v>1</v>
      </c>
      <c r="GI612" s="1">
        <v>1</v>
      </c>
      <c r="GJ612" s="1">
        <v>0</v>
      </c>
      <c r="GK612" s="1">
        <v>1</v>
      </c>
      <c r="GL612" s="1">
        <v>1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3">
        <f t="shared" si="242"/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f t="shared" si="243"/>
        <v>2</v>
      </c>
      <c r="GY612" s="1">
        <v>1</v>
      </c>
      <c r="GZ612" s="1">
        <v>0</v>
      </c>
      <c r="HA612" s="1">
        <v>0</v>
      </c>
      <c r="HB612" s="1">
        <v>1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1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0</v>
      </c>
      <c r="HQ612" s="1">
        <v>0</v>
      </c>
      <c r="HR612" s="1">
        <v>0</v>
      </c>
      <c r="HS612" s="1">
        <v>0</v>
      </c>
      <c r="HT612" s="1">
        <v>0</v>
      </c>
      <c r="HU612" s="1">
        <v>0</v>
      </c>
      <c r="HV612" s="1">
        <v>0</v>
      </c>
      <c r="HW612" s="1">
        <v>0</v>
      </c>
      <c r="HX612" s="1">
        <v>0</v>
      </c>
      <c r="HY612" s="1">
        <v>0</v>
      </c>
      <c r="HZ612" s="1">
        <v>0</v>
      </c>
      <c r="IA612" s="1">
        <v>0</v>
      </c>
      <c r="IB612" s="1">
        <v>0</v>
      </c>
      <c r="IC612" s="1">
        <v>0</v>
      </c>
      <c r="ID612" s="1">
        <v>1</v>
      </c>
      <c r="IE612" s="1">
        <v>0</v>
      </c>
      <c r="IF612" s="1">
        <v>1</v>
      </c>
      <c r="IG612" s="1">
        <v>1</v>
      </c>
      <c r="IH612" s="1">
        <v>0</v>
      </c>
      <c r="II612" s="1">
        <v>0</v>
      </c>
      <c r="IJ612" s="1">
        <v>0</v>
      </c>
      <c r="IK612" s="1">
        <v>0</v>
      </c>
      <c r="IL612" s="1">
        <v>0</v>
      </c>
      <c r="IM612" s="1">
        <v>1</v>
      </c>
      <c r="IN612" s="1">
        <v>0</v>
      </c>
      <c r="IO612" s="1">
        <v>0</v>
      </c>
      <c r="IP612" s="1">
        <v>0</v>
      </c>
      <c r="IQ612" s="1">
        <f t="shared" si="259"/>
        <v>0</v>
      </c>
      <c r="IR612" s="1">
        <v>0</v>
      </c>
      <c r="IS612" s="1">
        <v>0</v>
      </c>
      <c r="IT612" s="1">
        <v>0</v>
      </c>
      <c r="IU612" s="1">
        <v>0</v>
      </c>
      <c r="IV612" s="1">
        <v>0</v>
      </c>
      <c r="IW612" s="1">
        <v>0</v>
      </c>
      <c r="IX612" s="1">
        <v>0</v>
      </c>
      <c r="IY612" s="1">
        <v>0</v>
      </c>
      <c r="IZ612" s="1">
        <v>0</v>
      </c>
      <c r="JA612" s="1">
        <v>168</v>
      </c>
      <c r="JB612" s="1">
        <v>0</v>
      </c>
      <c r="JC612" s="1">
        <v>0</v>
      </c>
      <c r="JD612" s="1">
        <v>1</v>
      </c>
      <c r="JE612" s="1">
        <v>0</v>
      </c>
      <c r="JF612" s="1">
        <v>9</v>
      </c>
      <c r="JG612" s="1">
        <v>0</v>
      </c>
      <c r="JH612" s="1">
        <v>0</v>
      </c>
      <c r="JI612" s="1">
        <v>1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0</v>
      </c>
      <c r="JR612" s="1">
        <v>0</v>
      </c>
      <c r="JS612" s="1">
        <v>1</v>
      </c>
      <c r="JT612" s="1">
        <v>1</v>
      </c>
      <c r="JU612" s="1">
        <v>0</v>
      </c>
      <c r="JV612" s="1">
        <v>0</v>
      </c>
      <c r="JW612" s="1">
        <v>0</v>
      </c>
      <c r="JX612" s="1">
        <v>0</v>
      </c>
      <c r="KB612" s="1">
        <v>0</v>
      </c>
      <c r="KC612" s="1">
        <f t="shared" si="261"/>
        <v>1</v>
      </c>
      <c r="KD612" s="1">
        <v>1</v>
      </c>
      <c r="KE612" s="1">
        <v>1</v>
      </c>
      <c r="KF612" s="1">
        <v>0</v>
      </c>
      <c r="KG612" s="1">
        <v>0</v>
      </c>
      <c r="KH612" s="1">
        <v>0</v>
      </c>
      <c r="KI612" s="1">
        <v>0</v>
      </c>
      <c r="KJ612" s="1">
        <v>0</v>
      </c>
      <c r="KK612" s="1">
        <v>0</v>
      </c>
      <c r="KL612" s="1">
        <v>0</v>
      </c>
      <c r="KM612" s="1">
        <v>0</v>
      </c>
      <c r="KN612" s="1">
        <v>0</v>
      </c>
      <c r="KO612" s="1">
        <v>0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 t="s">
        <v>102</v>
      </c>
      <c r="KX612" s="1">
        <v>1</v>
      </c>
      <c r="KY612" s="1">
        <v>0</v>
      </c>
      <c r="KZ612" s="4">
        <v>17</v>
      </c>
      <c r="LA612" s="4">
        <v>49</v>
      </c>
      <c r="LB612" s="1">
        <v>6850</v>
      </c>
      <c r="LC612" s="1">
        <v>5700</v>
      </c>
      <c r="LD612" s="1">
        <v>570</v>
      </c>
      <c r="LE612" s="1">
        <v>206000</v>
      </c>
      <c r="LF612" s="5">
        <v>0.91</v>
      </c>
      <c r="LG612" s="5">
        <v>19</v>
      </c>
      <c r="LM612" s="4">
        <v>74</v>
      </c>
      <c r="LV612" s="1">
        <v>0</v>
      </c>
      <c r="LX612" s="1">
        <v>0</v>
      </c>
      <c r="LY612" s="1">
        <v>0</v>
      </c>
      <c r="LZ612" s="1">
        <v>1</v>
      </c>
      <c r="MA612" s="1">
        <v>0</v>
      </c>
      <c r="MB612" s="1">
        <f t="shared" si="244"/>
        <v>2</v>
      </c>
      <c r="MC612" s="1">
        <v>1</v>
      </c>
      <c r="MD612" s="1">
        <v>0</v>
      </c>
      <c r="ME612" s="1">
        <v>1</v>
      </c>
      <c r="MF612" s="1">
        <v>0</v>
      </c>
      <c r="MG612" s="1">
        <v>0</v>
      </c>
      <c r="MH612" s="1">
        <v>0</v>
      </c>
      <c r="MI612" s="1">
        <v>0</v>
      </c>
      <c r="MJ612" s="1">
        <v>1</v>
      </c>
      <c r="MK612" s="1">
        <v>1</v>
      </c>
      <c r="ML612" s="1">
        <v>0</v>
      </c>
      <c r="MM612" s="1">
        <f t="shared" si="245"/>
        <v>3</v>
      </c>
      <c r="MN612" s="1">
        <v>1</v>
      </c>
      <c r="MO612" s="1">
        <v>1</v>
      </c>
      <c r="MP612" s="1">
        <v>1</v>
      </c>
      <c r="MQ612" s="1">
        <v>0</v>
      </c>
      <c r="MR612" s="1">
        <v>0</v>
      </c>
      <c r="MS612" s="1">
        <v>0</v>
      </c>
      <c r="MT612" s="1">
        <v>0</v>
      </c>
      <c r="MU612" s="1">
        <v>1</v>
      </c>
      <c r="MV612" s="1">
        <v>0</v>
      </c>
      <c r="MW612" s="1">
        <v>0</v>
      </c>
      <c r="MX612" s="1">
        <v>0</v>
      </c>
      <c r="MY612" s="1">
        <v>0</v>
      </c>
      <c r="MZ612" s="1">
        <v>0</v>
      </c>
      <c r="NA612" s="1">
        <v>0</v>
      </c>
      <c r="NB612" s="1" t="s">
        <v>482</v>
      </c>
      <c r="NC612" s="4">
        <v>14.3</v>
      </c>
      <c r="ND612" s="4">
        <v>47.3</v>
      </c>
      <c r="NE612" s="1">
        <v>10800</v>
      </c>
      <c r="NF612" s="1">
        <v>8500</v>
      </c>
      <c r="NG612" s="1">
        <v>890</v>
      </c>
      <c r="NH612" s="1">
        <v>420000</v>
      </c>
      <c r="NY612" s="1">
        <v>0</v>
      </c>
      <c r="OA612" s="1">
        <v>0</v>
      </c>
      <c r="OB612" s="1">
        <v>0</v>
      </c>
      <c r="OC612" s="1">
        <v>0</v>
      </c>
      <c r="OD612" s="1">
        <v>0</v>
      </c>
      <c r="OE612" s="1">
        <f t="shared" si="246"/>
        <v>0</v>
      </c>
      <c r="OF612" s="1">
        <v>0</v>
      </c>
      <c r="OG612" s="1">
        <v>0</v>
      </c>
      <c r="OH612" s="1">
        <v>0</v>
      </c>
      <c r="OI612" s="1">
        <v>0</v>
      </c>
      <c r="OJ612" s="1">
        <v>0</v>
      </c>
      <c r="OK612" s="1">
        <v>0</v>
      </c>
      <c r="OL612" s="1">
        <v>0</v>
      </c>
      <c r="OM612" s="1">
        <v>0</v>
      </c>
      <c r="ON612" s="1">
        <v>0</v>
      </c>
      <c r="OO612" s="1">
        <v>0</v>
      </c>
      <c r="OP612" s="1">
        <f t="shared" si="247"/>
        <v>0</v>
      </c>
      <c r="OQ612" s="1">
        <v>0</v>
      </c>
      <c r="OR612" s="1">
        <v>0</v>
      </c>
      <c r="OS612" s="1">
        <v>0</v>
      </c>
      <c r="OT612" s="1">
        <v>0</v>
      </c>
      <c r="OU612" s="1">
        <v>0</v>
      </c>
      <c r="OV612" s="1">
        <v>0</v>
      </c>
      <c r="OW612" s="1">
        <v>0</v>
      </c>
      <c r="OX612" s="1">
        <v>0</v>
      </c>
      <c r="OY612" s="1">
        <v>0</v>
      </c>
      <c r="OZ612" s="1">
        <v>0</v>
      </c>
      <c r="PA612" s="1">
        <v>0</v>
      </c>
      <c r="PB612" s="1">
        <v>0</v>
      </c>
    </row>
    <row r="613" spans="1:418" x14ac:dyDescent="0.25">
      <c r="A613" s="1">
        <v>612</v>
      </c>
      <c r="B613" s="25" t="s">
        <v>2</v>
      </c>
      <c r="C613" s="1">
        <v>0</v>
      </c>
      <c r="D613" s="1">
        <v>1</v>
      </c>
      <c r="E613" s="1">
        <v>94</v>
      </c>
      <c r="F613" s="1">
        <v>0</v>
      </c>
      <c r="G613" s="1">
        <v>0</v>
      </c>
      <c r="H613" s="1">
        <v>0</v>
      </c>
      <c r="I613" s="1">
        <v>1</v>
      </c>
      <c r="J613" s="1" t="s">
        <v>5</v>
      </c>
      <c r="K613" s="1">
        <v>1</v>
      </c>
      <c r="L613" s="1">
        <v>0</v>
      </c>
      <c r="M613" s="1">
        <v>0</v>
      </c>
      <c r="N613" s="1">
        <v>0</v>
      </c>
      <c r="O613" s="1" t="s">
        <v>271</v>
      </c>
      <c r="P613" s="1" t="s">
        <v>247</v>
      </c>
      <c r="Q613" s="1" t="s">
        <v>315</v>
      </c>
      <c r="R613" s="1" t="s">
        <v>393</v>
      </c>
      <c r="S613" s="1">
        <v>0</v>
      </c>
      <c r="T613" s="1" t="s">
        <v>495</v>
      </c>
      <c r="U613" s="1" t="s">
        <v>149</v>
      </c>
      <c r="V613" s="1" t="s">
        <v>111</v>
      </c>
      <c r="W613" s="1">
        <v>1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1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6</v>
      </c>
      <c r="BA613" s="1">
        <v>0</v>
      </c>
      <c r="BB613" s="1">
        <v>0</v>
      </c>
      <c r="BC613" s="1">
        <v>0</v>
      </c>
      <c r="BD613" s="1">
        <v>1</v>
      </c>
      <c r="BE613" s="1">
        <f t="shared" si="258"/>
        <v>1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1</v>
      </c>
      <c r="BO613" s="1">
        <v>1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K613" s="1" t="s">
        <v>125</v>
      </c>
      <c r="CL613" s="1">
        <v>0</v>
      </c>
      <c r="CM613" s="2">
        <v>44038</v>
      </c>
      <c r="CN613" s="2">
        <v>44038</v>
      </c>
      <c r="CO613" s="2"/>
      <c r="CP613" s="2"/>
      <c r="CQ613" s="2"/>
      <c r="CR613" s="2"/>
      <c r="CS613" s="2">
        <v>44040</v>
      </c>
      <c r="CT613" s="3"/>
      <c r="CU613" s="3">
        <f t="shared" si="248"/>
        <v>2</v>
      </c>
      <c r="CV613" s="3"/>
      <c r="CW613" s="3"/>
      <c r="CX613" s="3"/>
      <c r="CY613" s="3">
        <f t="shared" si="263"/>
        <v>2</v>
      </c>
      <c r="CZ613" s="3">
        <v>0</v>
      </c>
      <c r="DA613" s="3">
        <v>1</v>
      </c>
      <c r="DB613" s="3">
        <v>0</v>
      </c>
      <c r="DC613" s="3">
        <f t="shared" si="249"/>
        <v>1</v>
      </c>
      <c r="DD613" s="2">
        <v>44035</v>
      </c>
      <c r="DE613" s="1">
        <v>0</v>
      </c>
      <c r="DF613" s="3">
        <f t="shared" si="239"/>
        <v>3</v>
      </c>
      <c r="DG613" s="3">
        <f t="shared" si="250"/>
        <v>3</v>
      </c>
      <c r="DH613" s="1">
        <v>1</v>
      </c>
      <c r="DI613" s="1">
        <v>1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1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I613" s="4"/>
      <c r="EJ613" s="3"/>
      <c r="EK613" s="3"/>
      <c r="EL613" s="3"/>
      <c r="EM613" s="1">
        <v>124</v>
      </c>
      <c r="EN613" s="1">
        <v>74</v>
      </c>
      <c r="EO613" s="4">
        <f t="shared" si="251"/>
        <v>90.666666666666671</v>
      </c>
      <c r="EP613" s="3">
        <v>0</v>
      </c>
      <c r="EQ613" s="1">
        <v>78</v>
      </c>
      <c r="ER613" s="1">
        <v>0</v>
      </c>
      <c r="ES613" s="1">
        <v>24</v>
      </c>
      <c r="ET613" s="1">
        <v>1</v>
      </c>
      <c r="EU613" s="4">
        <v>36.4</v>
      </c>
      <c r="EV613" s="3">
        <v>0</v>
      </c>
      <c r="EW613" s="4">
        <v>36.4</v>
      </c>
      <c r="EX613" s="1">
        <v>80</v>
      </c>
      <c r="EY613" s="1">
        <v>1</v>
      </c>
      <c r="EZ613" s="1" t="s">
        <v>51</v>
      </c>
      <c r="FA613" s="1">
        <v>1</v>
      </c>
      <c r="FB613" s="1">
        <v>0</v>
      </c>
      <c r="FC613" s="1">
        <v>0</v>
      </c>
      <c r="FD613" s="1">
        <v>1</v>
      </c>
      <c r="FE613" s="1">
        <v>0</v>
      </c>
      <c r="FF613" s="1">
        <v>0</v>
      </c>
      <c r="FG613" s="1">
        <v>1</v>
      </c>
      <c r="FH613" s="1">
        <v>0</v>
      </c>
      <c r="FI613" s="1">
        <v>1</v>
      </c>
      <c r="FJ613" s="1">
        <v>1</v>
      </c>
      <c r="FK613" s="1">
        <v>0</v>
      </c>
      <c r="FL613" s="1">
        <v>0</v>
      </c>
      <c r="FM613" s="1" t="s">
        <v>104</v>
      </c>
      <c r="FN613" s="1" t="s">
        <v>83</v>
      </c>
      <c r="FO613" s="1">
        <v>0</v>
      </c>
      <c r="FP613" s="1">
        <v>0</v>
      </c>
      <c r="FQ613" s="1">
        <v>1</v>
      </c>
      <c r="FR613" s="1">
        <v>1</v>
      </c>
      <c r="FS613" s="1">
        <f t="shared" si="252"/>
        <v>2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f t="shared" si="240"/>
        <v>1</v>
      </c>
      <c r="GA613" s="1">
        <v>1</v>
      </c>
      <c r="GB613" s="1">
        <v>1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f t="shared" si="241"/>
        <v>1</v>
      </c>
      <c r="GI613" s="1">
        <v>1</v>
      </c>
      <c r="GJ613" s="1">
        <v>0</v>
      </c>
      <c r="GK613" s="1">
        <v>1</v>
      </c>
      <c r="GL613" s="1">
        <v>1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3">
        <f t="shared" si="242"/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f t="shared" si="243"/>
        <v>2</v>
      </c>
      <c r="GY613" s="1">
        <v>1</v>
      </c>
      <c r="GZ613" s="1">
        <v>0</v>
      </c>
      <c r="HA613" s="1">
        <v>0</v>
      </c>
      <c r="HB613" s="1">
        <v>1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1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0</v>
      </c>
      <c r="HX613" s="1">
        <v>0</v>
      </c>
      <c r="HY613" s="1">
        <v>0</v>
      </c>
      <c r="HZ613" s="1">
        <v>0</v>
      </c>
      <c r="IA613" s="1">
        <v>0</v>
      </c>
      <c r="IB613" s="1">
        <v>0</v>
      </c>
      <c r="IC613" s="1">
        <v>0</v>
      </c>
      <c r="ID613" s="1">
        <v>1</v>
      </c>
      <c r="IE613" s="1">
        <v>0</v>
      </c>
      <c r="IF613" s="1">
        <v>1</v>
      </c>
      <c r="IG613" s="1">
        <v>1</v>
      </c>
      <c r="IH613" s="1">
        <v>0</v>
      </c>
      <c r="II613" s="1">
        <v>0</v>
      </c>
      <c r="IJ613" s="1">
        <v>0</v>
      </c>
      <c r="IK613" s="1">
        <v>0</v>
      </c>
      <c r="IL613" s="1">
        <v>0</v>
      </c>
      <c r="IM613" s="1">
        <v>1</v>
      </c>
      <c r="IN613" s="1">
        <v>0</v>
      </c>
      <c r="IO613" s="1">
        <v>0</v>
      </c>
      <c r="IP613" s="1">
        <v>0</v>
      </c>
      <c r="IQ613" s="1">
        <f t="shared" si="259"/>
        <v>0</v>
      </c>
      <c r="IR613" s="1">
        <v>0</v>
      </c>
      <c r="IS613" s="1">
        <v>0</v>
      </c>
      <c r="IT613" s="1">
        <v>0</v>
      </c>
      <c r="IU613" s="1">
        <v>0</v>
      </c>
      <c r="IV613" s="1">
        <v>0</v>
      </c>
      <c r="IW613" s="1">
        <v>0</v>
      </c>
      <c r="IX613" s="1">
        <v>0</v>
      </c>
      <c r="IY613" s="1">
        <v>0</v>
      </c>
      <c r="IZ613" s="1">
        <v>0</v>
      </c>
      <c r="JA613" s="1">
        <v>114</v>
      </c>
      <c r="JB613" s="1">
        <v>0</v>
      </c>
      <c r="JC613" s="1">
        <v>0</v>
      </c>
      <c r="JD613" s="1">
        <v>1</v>
      </c>
      <c r="JE613" s="1">
        <v>0</v>
      </c>
      <c r="JF613" s="1">
        <v>7</v>
      </c>
      <c r="JG613" s="1">
        <v>0</v>
      </c>
      <c r="JH613" s="1">
        <v>0</v>
      </c>
      <c r="JI613" s="1">
        <v>1</v>
      </c>
      <c r="JJ613" s="1">
        <v>14</v>
      </c>
      <c r="JK613" s="1">
        <v>0</v>
      </c>
      <c r="JL613" s="1">
        <v>0</v>
      </c>
      <c r="JM613" s="1">
        <v>1</v>
      </c>
      <c r="JN613" s="1">
        <v>0</v>
      </c>
      <c r="JO613" s="1">
        <v>0</v>
      </c>
      <c r="JP613" s="1">
        <v>0</v>
      </c>
      <c r="JQ613" s="1">
        <v>0</v>
      </c>
      <c r="JR613" s="1">
        <v>0</v>
      </c>
      <c r="JS613" s="1">
        <v>1</v>
      </c>
      <c r="JT613" s="1">
        <v>1</v>
      </c>
      <c r="JU613" s="1">
        <v>1</v>
      </c>
      <c r="JV613" s="1">
        <v>0</v>
      </c>
      <c r="JW613" s="1">
        <v>0</v>
      </c>
      <c r="JX613" s="1">
        <v>0</v>
      </c>
      <c r="KB613" s="1">
        <v>0</v>
      </c>
      <c r="KC613" s="1">
        <f t="shared" si="261"/>
        <v>2</v>
      </c>
      <c r="KD613" s="1">
        <v>1</v>
      </c>
      <c r="KE613" s="1">
        <v>1</v>
      </c>
      <c r="KF613" s="1">
        <v>1</v>
      </c>
      <c r="KG613" s="1">
        <v>0</v>
      </c>
      <c r="KH613" s="1">
        <v>0</v>
      </c>
      <c r="KI613" s="1">
        <v>0</v>
      </c>
      <c r="KJ613" s="1">
        <v>0</v>
      </c>
      <c r="KK613" s="1">
        <v>0</v>
      </c>
      <c r="KL613" s="1">
        <v>0</v>
      </c>
      <c r="KM613" s="1">
        <v>0</v>
      </c>
      <c r="KN613" s="1">
        <v>0</v>
      </c>
      <c r="KO613" s="1">
        <v>0</v>
      </c>
      <c r="KP613" s="1">
        <v>0</v>
      </c>
      <c r="KQ613" s="1">
        <v>0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 t="s">
        <v>103</v>
      </c>
      <c r="KX613" s="1">
        <v>0</v>
      </c>
      <c r="KY613" s="1">
        <v>1</v>
      </c>
      <c r="KZ613" s="4">
        <v>14.8</v>
      </c>
      <c r="LA613" s="4">
        <v>43.4</v>
      </c>
      <c r="LB613" s="1">
        <v>10440</v>
      </c>
      <c r="LC613" s="1">
        <v>8100</v>
      </c>
      <c r="LD613" s="1">
        <v>1620</v>
      </c>
      <c r="LE613" s="1">
        <v>341000</v>
      </c>
      <c r="LF613" s="5">
        <v>0.88</v>
      </c>
      <c r="LG613" s="5">
        <v>14.1</v>
      </c>
      <c r="LL613" s="1">
        <v>576</v>
      </c>
      <c r="LM613" s="4">
        <v>309.11</v>
      </c>
      <c r="LP613" s="4">
        <v>3800</v>
      </c>
      <c r="LV613" s="1">
        <v>0</v>
      </c>
      <c r="LX613" s="1">
        <v>0</v>
      </c>
      <c r="LY613" s="1">
        <v>0</v>
      </c>
      <c r="LZ613" s="1">
        <v>1</v>
      </c>
      <c r="MA613" s="1">
        <v>0</v>
      </c>
      <c r="MB613" s="1">
        <f t="shared" si="244"/>
        <v>1</v>
      </c>
      <c r="MC613" s="1">
        <v>1</v>
      </c>
      <c r="MD613" s="1">
        <v>1</v>
      </c>
      <c r="ME613" s="1">
        <v>0</v>
      </c>
      <c r="MF613" s="1">
        <v>0</v>
      </c>
      <c r="MG613" s="1">
        <v>0</v>
      </c>
      <c r="MH613" s="1">
        <v>0</v>
      </c>
      <c r="MI613" s="1">
        <v>0</v>
      </c>
      <c r="MJ613" s="1">
        <v>0</v>
      </c>
      <c r="MK613" s="1">
        <v>1</v>
      </c>
      <c r="ML613" s="1">
        <v>0</v>
      </c>
      <c r="MM613" s="1">
        <f t="shared" si="245"/>
        <v>2</v>
      </c>
      <c r="MN613" s="1">
        <v>1</v>
      </c>
      <c r="MO613" s="1">
        <v>1</v>
      </c>
      <c r="MP613" s="1">
        <v>1</v>
      </c>
      <c r="MQ613" s="1">
        <v>0</v>
      </c>
      <c r="MR613" s="1">
        <v>0</v>
      </c>
      <c r="MS613" s="1">
        <v>0</v>
      </c>
      <c r="MT613" s="1">
        <v>0</v>
      </c>
      <c r="MU613" s="1">
        <v>0</v>
      </c>
      <c r="MV613" s="1">
        <v>0</v>
      </c>
      <c r="MW613" s="1">
        <v>0</v>
      </c>
      <c r="MX613" s="1">
        <v>0</v>
      </c>
      <c r="MY613" s="1">
        <v>0</v>
      </c>
      <c r="MZ613" s="1">
        <v>0</v>
      </c>
      <c r="NA613" s="1">
        <v>0</v>
      </c>
      <c r="NB613" s="1" t="s">
        <v>123</v>
      </c>
      <c r="NY613" s="1">
        <v>0</v>
      </c>
      <c r="OA613" s="1">
        <v>0</v>
      </c>
      <c r="OB613" s="1">
        <v>0</v>
      </c>
      <c r="OC613" s="1">
        <v>0</v>
      </c>
      <c r="OD613" s="1">
        <v>0</v>
      </c>
      <c r="OE613" s="1">
        <f t="shared" si="246"/>
        <v>0</v>
      </c>
      <c r="OF613" s="1">
        <v>0</v>
      </c>
      <c r="OG613" s="1">
        <v>0</v>
      </c>
      <c r="OH613" s="1">
        <v>0</v>
      </c>
      <c r="OI613" s="1">
        <v>0</v>
      </c>
      <c r="OJ613" s="1">
        <v>0</v>
      </c>
      <c r="OK613" s="1">
        <v>0</v>
      </c>
      <c r="OL613" s="1">
        <v>0</v>
      </c>
      <c r="OM613" s="1">
        <v>0</v>
      </c>
      <c r="ON613" s="1">
        <v>0</v>
      </c>
      <c r="OO613" s="1">
        <v>0</v>
      </c>
      <c r="OP613" s="1">
        <f t="shared" si="247"/>
        <v>0</v>
      </c>
      <c r="OQ613" s="1">
        <v>0</v>
      </c>
      <c r="OR613" s="1">
        <v>0</v>
      </c>
      <c r="OS613" s="1">
        <v>0</v>
      </c>
      <c r="OT613" s="1">
        <v>0</v>
      </c>
      <c r="OU613" s="1">
        <v>0</v>
      </c>
      <c r="OV613" s="1">
        <v>0</v>
      </c>
      <c r="OW613" s="1">
        <v>0</v>
      </c>
      <c r="OX613" s="1">
        <v>0</v>
      </c>
      <c r="OY613" s="1">
        <v>0</v>
      </c>
      <c r="OZ613" s="1">
        <v>0</v>
      </c>
      <c r="PA613" s="1">
        <v>0</v>
      </c>
      <c r="PB613" s="1">
        <v>0</v>
      </c>
    </row>
    <row r="614" spans="1:418" x14ac:dyDescent="0.25">
      <c r="A614" s="1">
        <v>613</v>
      </c>
      <c r="B614" s="25" t="s">
        <v>2</v>
      </c>
      <c r="C614" s="1">
        <v>0</v>
      </c>
      <c r="D614" s="1">
        <v>1</v>
      </c>
      <c r="E614" s="1">
        <v>95</v>
      </c>
      <c r="F614" s="1">
        <v>0</v>
      </c>
      <c r="G614" s="1">
        <v>0</v>
      </c>
      <c r="H614" s="1">
        <v>0</v>
      </c>
      <c r="I614" s="1">
        <v>1</v>
      </c>
      <c r="J614" s="1" t="s">
        <v>107</v>
      </c>
      <c r="K614" s="1">
        <v>0</v>
      </c>
      <c r="L614" s="1">
        <v>0</v>
      </c>
      <c r="M614" s="1">
        <v>0</v>
      </c>
      <c r="N614" s="1">
        <v>1</v>
      </c>
      <c r="O614" s="1" t="s">
        <v>107</v>
      </c>
      <c r="P614" s="1" t="s">
        <v>438</v>
      </c>
      <c r="Q614" s="1" t="s">
        <v>315</v>
      </c>
      <c r="R614" s="1" t="s">
        <v>393</v>
      </c>
      <c r="S614" s="1">
        <v>0</v>
      </c>
      <c r="T614" s="1" t="s">
        <v>155</v>
      </c>
      <c r="U614" s="1" t="s">
        <v>150</v>
      </c>
      <c r="V614" s="1" t="s">
        <v>110</v>
      </c>
      <c r="W614" s="1">
        <v>1</v>
      </c>
      <c r="X614" s="9">
        <v>1</v>
      </c>
      <c r="Y614" s="1">
        <v>0</v>
      </c>
      <c r="Z614" s="1">
        <v>0</v>
      </c>
      <c r="AA614" s="1">
        <v>1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1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6</v>
      </c>
      <c r="BA614" s="1">
        <v>0</v>
      </c>
      <c r="BB614" s="1">
        <v>0</v>
      </c>
      <c r="BC614" s="1">
        <v>0</v>
      </c>
      <c r="BD614" s="1">
        <v>1</v>
      </c>
      <c r="BE614" s="1">
        <f t="shared" si="258"/>
        <v>1</v>
      </c>
      <c r="BF614" s="1">
        <v>1</v>
      </c>
      <c r="BG614" s="1">
        <v>1</v>
      </c>
      <c r="BH614" s="1">
        <v>0</v>
      </c>
      <c r="BI614" s="1">
        <v>1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K614" s="1" t="s">
        <v>125</v>
      </c>
      <c r="CL614" s="1">
        <v>0</v>
      </c>
      <c r="CM614" s="2">
        <v>44030</v>
      </c>
      <c r="CN614" s="2">
        <v>44030</v>
      </c>
      <c r="CO614" s="2"/>
      <c r="CP614" s="2"/>
      <c r="CQ614" s="2"/>
      <c r="CR614" s="2"/>
      <c r="CS614" s="2">
        <v>44031</v>
      </c>
      <c r="CT614" s="3"/>
      <c r="CU614" s="3">
        <f t="shared" si="248"/>
        <v>1</v>
      </c>
      <c r="CV614" s="3"/>
      <c r="CW614" s="3"/>
      <c r="CX614" s="3"/>
      <c r="CY614" s="3">
        <f t="shared" si="263"/>
        <v>1</v>
      </c>
      <c r="CZ614" s="3">
        <v>0</v>
      </c>
      <c r="DA614" s="3">
        <v>1</v>
      </c>
      <c r="DB614" s="3">
        <v>0</v>
      </c>
      <c r="DC614" s="3">
        <f t="shared" si="249"/>
        <v>1</v>
      </c>
      <c r="DD614" s="2">
        <v>44029</v>
      </c>
      <c r="DE614" s="1">
        <v>0</v>
      </c>
      <c r="DF614" s="3">
        <f t="shared" si="239"/>
        <v>1</v>
      </c>
      <c r="DG614" s="3">
        <f t="shared" si="250"/>
        <v>2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1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1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I614" s="4"/>
      <c r="EJ614" s="3"/>
      <c r="EK614" s="3"/>
      <c r="EL614" s="3"/>
      <c r="EM614" s="1">
        <v>130</v>
      </c>
      <c r="EN614" s="1">
        <v>78</v>
      </c>
      <c r="EO614" s="4">
        <f t="shared" si="251"/>
        <v>95.333333333333329</v>
      </c>
      <c r="EP614" s="3">
        <v>0</v>
      </c>
      <c r="EQ614" s="1">
        <v>80</v>
      </c>
      <c r="ER614" s="1">
        <v>0</v>
      </c>
      <c r="ES614" s="1">
        <v>26</v>
      </c>
      <c r="ET614" s="1">
        <v>1</v>
      </c>
      <c r="EU614" s="4">
        <v>36</v>
      </c>
      <c r="EV614" s="3">
        <v>0</v>
      </c>
      <c r="EW614" s="4">
        <v>36</v>
      </c>
      <c r="EX614" s="1">
        <v>80</v>
      </c>
      <c r="EY614" s="1">
        <v>1</v>
      </c>
      <c r="EZ614" s="1" t="s">
        <v>51</v>
      </c>
      <c r="FA614" s="1">
        <v>1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1</v>
      </c>
      <c r="FH614" s="1">
        <v>1</v>
      </c>
      <c r="FI614" s="1">
        <v>2</v>
      </c>
      <c r="FJ614" s="1">
        <v>0</v>
      </c>
      <c r="FK614" s="1">
        <v>1</v>
      </c>
      <c r="FL614" s="1">
        <v>0</v>
      </c>
      <c r="FM614" s="1" t="s">
        <v>104</v>
      </c>
      <c r="FN614" s="1" t="s">
        <v>83</v>
      </c>
      <c r="FO614" s="1">
        <v>0</v>
      </c>
      <c r="FP614" s="1">
        <v>0</v>
      </c>
      <c r="FQ614" s="1">
        <v>1</v>
      </c>
      <c r="FR614" s="1">
        <v>1</v>
      </c>
      <c r="FS614" s="1">
        <f t="shared" si="252"/>
        <v>1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f t="shared" si="240"/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f t="shared" si="241"/>
        <v>1</v>
      </c>
      <c r="GI614" s="1">
        <v>1</v>
      </c>
      <c r="GJ614" s="1">
        <v>0</v>
      </c>
      <c r="GK614" s="1">
        <v>1</v>
      </c>
      <c r="GL614" s="1">
        <v>1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3">
        <f t="shared" si="242"/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f t="shared" si="243"/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0</v>
      </c>
      <c r="HP614" s="1">
        <v>0</v>
      </c>
      <c r="HQ614" s="1">
        <v>0</v>
      </c>
      <c r="HR614" s="1">
        <v>0</v>
      </c>
      <c r="HS614" s="1">
        <v>0</v>
      </c>
      <c r="HT614" s="1">
        <v>0</v>
      </c>
      <c r="HU614" s="1">
        <v>0</v>
      </c>
      <c r="HV614" s="1">
        <v>0</v>
      </c>
      <c r="HW614" s="1">
        <v>0</v>
      </c>
      <c r="HX614" s="1">
        <v>0</v>
      </c>
      <c r="HY614" s="1">
        <v>0</v>
      </c>
      <c r="HZ614" s="1">
        <v>0</v>
      </c>
      <c r="IA614" s="1">
        <v>0</v>
      </c>
      <c r="IB614" s="1">
        <v>0</v>
      </c>
      <c r="IC614" s="1"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</v>
      </c>
      <c r="II614" s="1">
        <v>0</v>
      </c>
      <c r="IJ614" s="1">
        <v>0</v>
      </c>
      <c r="IK614" s="1">
        <v>0</v>
      </c>
      <c r="IL614" s="1">
        <v>0</v>
      </c>
      <c r="IM614" s="1">
        <v>0</v>
      </c>
      <c r="IN614" s="1">
        <v>1</v>
      </c>
      <c r="IO614" s="1">
        <v>0</v>
      </c>
      <c r="IP614" s="1">
        <v>0</v>
      </c>
      <c r="IQ614" s="1">
        <f t="shared" si="259"/>
        <v>0</v>
      </c>
      <c r="IR614" s="1">
        <v>0</v>
      </c>
      <c r="IS614" s="1">
        <v>0</v>
      </c>
      <c r="IT614" s="1">
        <v>0</v>
      </c>
      <c r="IU614" s="1">
        <v>0</v>
      </c>
      <c r="IV614" s="1">
        <v>0</v>
      </c>
      <c r="IW614" s="1">
        <v>0</v>
      </c>
      <c r="IX614" s="1">
        <v>0</v>
      </c>
      <c r="IY614" s="1">
        <v>0</v>
      </c>
      <c r="IZ614" s="1">
        <v>0</v>
      </c>
      <c r="JA614" s="1">
        <v>107</v>
      </c>
      <c r="JB614" s="1">
        <v>0</v>
      </c>
      <c r="JC614" s="1">
        <v>0</v>
      </c>
      <c r="JD614" s="1">
        <v>1</v>
      </c>
      <c r="JE614" s="1">
        <v>0</v>
      </c>
      <c r="JF614" s="1">
        <v>9</v>
      </c>
      <c r="JG614" s="1">
        <v>0</v>
      </c>
      <c r="JH614" s="1">
        <v>0</v>
      </c>
      <c r="JI614" s="1">
        <v>1</v>
      </c>
      <c r="JK614" s="1">
        <v>0</v>
      </c>
      <c r="JL614" s="1">
        <v>0</v>
      </c>
      <c r="JM614" s="1">
        <v>0</v>
      </c>
      <c r="JN614" s="1">
        <v>0</v>
      </c>
      <c r="JO614" s="1">
        <v>0</v>
      </c>
      <c r="JP614" s="1">
        <v>0</v>
      </c>
      <c r="JQ614" s="1">
        <v>0</v>
      </c>
      <c r="JR614" s="1">
        <v>0</v>
      </c>
      <c r="JS614" s="1">
        <v>1</v>
      </c>
      <c r="JT614" s="1">
        <v>1</v>
      </c>
      <c r="JU614" s="1">
        <v>0</v>
      </c>
      <c r="JV614" s="1">
        <v>0</v>
      </c>
      <c r="JW614" s="1">
        <v>0</v>
      </c>
      <c r="JX614" s="1">
        <v>0</v>
      </c>
      <c r="KB614" s="1">
        <v>0</v>
      </c>
      <c r="KC614" s="1">
        <f t="shared" si="261"/>
        <v>5</v>
      </c>
      <c r="KD614" s="1">
        <v>1</v>
      </c>
      <c r="KE614" s="1">
        <v>1</v>
      </c>
      <c r="KF614" s="1">
        <v>0</v>
      </c>
      <c r="KG614" s="1">
        <v>1</v>
      </c>
      <c r="KH614" s="1">
        <v>0</v>
      </c>
      <c r="KI614" s="1">
        <v>0</v>
      </c>
      <c r="KJ614" s="1">
        <v>0</v>
      </c>
      <c r="KK614" s="1">
        <v>1</v>
      </c>
      <c r="KL614" s="1">
        <v>0</v>
      </c>
      <c r="KM614" s="1">
        <v>0</v>
      </c>
      <c r="KN614" s="1">
        <v>0</v>
      </c>
      <c r="KO614" s="1">
        <v>0</v>
      </c>
      <c r="KP614" s="1">
        <v>0</v>
      </c>
      <c r="KQ614" s="1">
        <v>1</v>
      </c>
      <c r="KR614" s="1">
        <v>0</v>
      </c>
      <c r="KS614" s="1">
        <v>0</v>
      </c>
      <c r="KT614" s="1">
        <v>0</v>
      </c>
      <c r="KU614" s="1">
        <v>0</v>
      </c>
      <c r="KV614" s="1">
        <v>1</v>
      </c>
      <c r="KW614" s="1" t="s">
        <v>103</v>
      </c>
      <c r="KX614" s="1">
        <v>0</v>
      </c>
      <c r="KY614" s="1">
        <v>1</v>
      </c>
      <c r="KZ614" s="4">
        <v>11.5</v>
      </c>
      <c r="LA614" s="4">
        <v>34.1</v>
      </c>
      <c r="LB614" s="1">
        <v>20680</v>
      </c>
      <c r="LC614" s="1">
        <v>19120</v>
      </c>
      <c r="LD614" s="1">
        <v>230</v>
      </c>
      <c r="LE614" s="1">
        <v>185000</v>
      </c>
      <c r="LF614" s="5">
        <v>1.63</v>
      </c>
      <c r="LG614" s="5">
        <v>87.1</v>
      </c>
      <c r="LM614" s="4">
        <v>133.47999999999999</v>
      </c>
      <c r="LQ614" s="6">
        <v>0.755</v>
      </c>
      <c r="LV614" s="1">
        <v>0</v>
      </c>
      <c r="LX614" s="1">
        <v>0</v>
      </c>
      <c r="LY614" s="1">
        <v>0</v>
      </c>
      <c r="LZ614" s="1">
        <v>1</v>
      </c>
      <c r="MA614" s="1">
        <v>0</v>
      </c>
      <c r="MB614" s="1">
        <f t="shared" si="244"/>
        <v>3</v>
      </c>
      <c r="MC614" s="1">
        <v>1</v>
      </c>
      <c r="MD614" s="1">
        <v>1</v>
      </c>
      <c r="ME614" s="1">
        <v>0</v>
      </c>
      <c r="MF614" s="1">
        <v>0</v>
      </c>
      <c r="MG614" s="1">
        <v>1</v>
      </c>
      <c r="MH614" s="1">
        <v>0</v>
      </c>
      <c r="MI614" s="1">
        <v>0</v>
      </c>
      <c r="MJ614" s="1">
        <v>1</v>
      </c>
      <c r="MK614" s="1">
        <v>1</v>
      </c>
      <c r="ML614" s="1">
        <v>0</v>
      </c>
      <c r="MM614" s="1">
        <f t="shared" si="245"/>
        <v>3</v>
      </c>
      <c r="MN614" s="1">
        <v>1</v>
      </c>
      <c r="MO614" s="1">
        <v>1</v>
      </c>
      <c r="MP614" s="1">
        <v>0</v>
      </c>
      <c r="MQ614" s="1">
        <v>1</v>
      </c>
      <c r="MR614" s="1">
        <v>0</v>
      </c>
      <c r="MS614" s="1">
        <v>0</v>
      </c>
      <c r="MT614" s="1">
        <v>0</v>
      </c>
      <c r="MU614" s="1">
        <v>1</v>
      </c>
      <c r="MV614" s="1">
        <v>0</v>
      </c>
      <c r="MW614" s="1">
        <v>0</v>
      </c>
      <c r="MX614" s="1">
        <v>0</v>
      </c>
      <c r="MY614" s="1">
        <v>0</v>
      </c>
      <c r="MZ614" s="1">
        <v>0</v>
      </c>
      <c r="NA614" s="1">
        <v>0</v>
      </c>
      <c r="NB614" s="1" t="s">
        <v>123</v>
      </c>
      <c r="NY614" s="1">
        <v>0</v>
      </c>
      <c r="OA614" s="1">
        <v>0</v>
      </c>
      <c r="OB614" s="1">
        <v>0</v>
      </c>
      <c r="OC614" s="1">
        <v>0</v>
      </c>
      <c r="OD614" s="1">
        <v>0</v>
      </c>
      <c r="OE614" s="1">
        <f t="shared" si="246"/>
        <v>0</v>
      </c>
      <c r="OF614" s="1">
        <v>0</v>
      </c>
      <c r="OG614" s="1">
        <v>0</v>
      </c>
      <c r="OH614" s="1">
        <v>0</v>
      </c>
      <c r="OI614" s="1">
        <v>0</v>
      </c>
      <c r="OJ614" s="1">
        <v>0</v>
      </c>
      <c r="OK614" s="1">
        <v>0</v>
      </c>
      <c r="OL614" s="1">
        <v>0</v>
      </c>
      <c r="OM614" s="1">
        <v>0</v>
      </c>
      <c r="ON614" s="1">
        <v>0</v>
      </c>
      <c r="OO614" s="1">
        <v>0</v>
      </c>
      <c r="OP614" s="1">
        <f t="shared" si="247"/>
        <v>0</v>
      </c>
      <c r="OQ614" s="1">
        <v>0</v>
      </c>
      <c r="OR614" s="1">
        <v>0</v>
      </c>
      <c r="OS614" s="1">
        <v>0</v>
      </c>
      <c r="OT614" s="1">
        <v>0</v>
      </c>
      <c r="OU614" s="1">
        <v>0</v>
      </c>
      <c r="OV614" s="1">
        <v>0</v>
      </c>
      <c r="OW614" s="1">
        <v>0</v>
      </c>
      <c r="OX614" s="1">
        <v>0</v>
      </c>
      <c r="OY614" s="1">
        <v>0</v>
      </c>
      <c r="OZ614" s="1">
        <v>0</v>
      </c>
      <c r="PA614" s="1">
        <v>0</v>
      </c>
      <c r="PB614" s="1">
        <v>0</v>
      </c>
    </row>
    <row r="615" spans="1:418" x14ac:dyDescent="0.25">
      <c r="A615" s="1">
        <v>614</v>
      </c>
      <c r="B615" s="25" t="s">
        <v>1</v>
      </c>
      <c r="C615" s="1">
        <v>1</v>
      </c>
      <c r="D615" s="1">
        <v>0</v>
      </c>
      <c r="E615" s="1">
        <v>34</v>
      </c>
      <c r="F615" s="1">
        <v>1</v>
      </c>
      <c r="G615" s="1">
        <v>0</v>
      </c>
      <c r="H615" s="1">
        <v>0</v>
      </c>
      <c r="I615" s="1">
        <v>0</v>
      </c>
      <c r="J615" s="1" t="s">
        <v>107</v>
      </c>
      <c r="K615" s="1">
        <v>0</v>
      </c>
      <c r="L615" s="1">
        <v>0</v>
      </c>
      <c r="M615" s="1">
        <v>0</v>
      </c>
      <c r="N615" s="1">
        <v>1</v>
      </c>
      <c r="O615" s="1" t="s">
        <v>499</v>
      </c>
      <c r="P615" s="1" t="s">
        <v>438</v>
      </c>
      <c r="Q615" s="1" t="s">
        <v>312</v>
      </c>
      <c r="R615" s="1" t="s">
        <v>395</v>
      </c>
      <c r="S615" s="1">
        <v>0</v>
      </c>
      <c r="T615" s="1" t="s">
        <v>158</v>
      </c>
      <c r="U615" s="1" t="s">
        <v>149</v>
      </c>
      <c r="V615" s="1" t="s">
        <v>110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1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1</v>
      </c>
      <c r="BC615" s="1">
        <v>0</v>
      </c>
      <c r="BD615" s="1">
        <v>0</v>
      </c>
      <c r="BE615" s="1">
        <f t="shared" si="258"/>
        <v>1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1</v>
      </c>
      <c r="BO615" s="1">
        <v>1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1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K615" s="1" t="s">
        <v>123</v>
      </c>
      <c r="CL615" s="1">
        <v>0</v>
      </c>
      <c r="CM615" s="2">
        <v>44052</v>
      </c>
      <c r="CN615" s="2">
        <v>44052</v>
      </c>
      <c r="CO615" s="2"/>
      <c r="CP615" s="2"/>
      <c r="CQ615" s="2"/>
      <c r="CR615" s="2"/>
      <c r="CS615" s="2">
        <v>44060</v>
      </c>
      <c r="CT615" s="3"/>
      <c r="CU615" s="3">
        <f t="shared" si="248"/>
        <v>8</v>
      </c>
      <c r="CV615" s="3"/>
      <c r="CW615" s="3"/>
      <c r="CX615" s="3"/>
      <c r="CY615" s="3">
        <f t="shared" si="263"/>
        <v>8</v>
      </c>
      <c r="CZ615" s="3">
        <v>0</v>
      </c>
      <c r="DA615" s="3">
        <v>1</v>
      </c>
      <c r="DB615" s="3">
        <v>0</v>
      </c>
      <c r="DC615" s="3">
        <f t="shared" si="249"/>
        <v>1</v>
      </c>
      <c r="DD615" s="2">
        <v>44042</v>
      </c>
      <c r="DE615" s="1">
        <v>0</v>
      </c>
      <c r="DF615" s="3">
        <f t="shared" si="239"/>
        <v>10</v>
      </c>
      <c r="DG615" s="3">
        <f t="shared" si="250"/>
        <v>5</v>
      </c>
      <c r="DH615" s="1">
        <v>1</v>
      </c>
      <c r="DI615" s="1">
        <v>1</v>
      </c>
      <c r="DJ615" s="1">
        <v>0</v>
      </c>
      <c r="DK615" s="1">
        <v>0</v>
      </c>
      <c r="DL615" s="1">
        <v>0</v>
      </c>
      <c r="DM615" s="1">
        <v>0</v>
      </c>
      <c r="DN615" s="1">
        <v>1</v>
      </c>
      <c r="DO615" s="1">
        <v>1</v>
      </c>
      <c r="DP615" s="1">
        <v>0</v>
      </c>
      <c r="DQ615" s="1">
        <v>0</v>
      </c>
      <c r="DR615" s="1">
        <v>1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I615" s="4"/>
      <c r="EJ615" s="3"/>
      <c r="EK615" s="3"/>
      <c r="EL615" s="3"/>
      <c r="EM615" s="1">
        <v>109</v>
      </c>
      <c r="EN615" s="1">
        <v>65</v>
      </c>
      <c r="EO615" s="4">
        <f t="shared" si="251"/>
        <v>79.666666666666671</v>
      </c>
      <c r="EP615" s="3">
        <v>0</v>
      </c>
      <c r="EQ615" s="1">
        <v>110</v>
      </c>
      <c r="ER615" s="1">
        <v>1</v>
      </c>
      <c r="ES615" s="1">
        <v>24</v>
      </c>
      <c r="ET615" s="1">
        <v>1</v>
      </c>
      <c r="EU615" s="4">
        <v>36</v>
      </c>
      <c r="EV615" s="3">
        <v>0</v>
      </c>
      <c r="EW615" s="4">
        <v>38.200000000000003</v>
      </c>
      <c r="EX615" s="1">
        <v>92</v>
      </c>
      <c r="EY615" s="1">
        <v>0</v>
      </c>
      <c r="EZ615" s="1" t="s">
        <v>51</v>
      </c>
      <c r="FA615" s="1">
        <v>1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1</v>
      </c>
      <c r="FK615" s="1">
        <v>0</v>
      </c>
      <c r="FL615" s="1">
        <v>0</v>
      </c>
      <c r="FM615" s="1" t="s">
        <v>105</v>
      </c>
      <c r="FN615" s="1" t="s">
        <v>81</v>
      </c>
      <c r="FO615" s="1">
        <v>1</v>
      </c>
      <c r="FP615" s="1">
        <v>0</v>
      </c>
      <c r="FQ615" s="1">
        <v>0</v>
      </c>
      <c r="FR615" s="1">
        <v>1</v>
      </c>
      <c r="FS615" s="1">
        <f t="shared" si="252"/>
        <v>2</v>
      </c>
      <c r="FT615" s="1">
        <v>0</v>
      </c>
      <c r="FU615" s="1">
        <v>0</v>
      </c>
      <c r="FV615" s="1">
        <v>0</v>
      </c>
      <c r="FW615" s="1">
        <v>1</v>
      </c>
      <c r="FX615" s="1">
        <v>0</v>
      </c>
      <c r="FY615" s="1">
        <v>0</v>
      </c>
      <c r="FZ615" s="1">
        <f t="shared" si="240"/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f t="shared" si="241"/>
        <v>1</v>
      </c>
      <c r="GI615" s="1">
        <v>1</v>
      </c>
      <c r="GJ615" s="1">
        <v>0</v>
      </c>
      <c r="GK615" s="1">
        <v>1</v>
      </c>
      <c r="GL615" s="1">
        <v>1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3">
        <f t="shared" si="242"/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f t="shared" si="243"/>
        <v>1</v>
      </c>
      <c r="GY615" s="1">
        <v>1</v>
      </c>
      <c r="GZ615" s="1">
        <v>0</v>
      </c>
      <c r="HA615" s="1">
        <v>0</v>
      </c>
      <c r="HB615" s="1">
        <v>1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0</v>
      </c>
      <c r="HP615" s="1">
        <v>0</v>
      </c>
      <c r="HQ615" s="1">
        <v>0</v>
      </c>
      <c r="HR615" s="1">
        <v>0</v>
      </c>
      <c r="HS615" s="1">
        <v>0</v>
      </c>
      <c r="HT615" s="1">
        <v>0</v>
      </c>
      <c r="HU615" s="1">
        <v>0</v>
      </c>
      <c r="HV615" s="1">
        <v>0</v>
      </c>
      <c r="HW615" s="1">
        <v>0</v>
      </c>
      <c r="HX615" s="1">
        <v>0</v>
      </c>
      <c r="HY615" s="1">
        <v>0</v>
      </c>
      <c r="HZ615" s="1">
        <v>0</v>
      </c>
      <c r="IA615" s="1">
        <v>1</v>
      </c>
      <c r="IB615" s="1">
        <v>0</v>
      </c>
      <c r="IC615" s="1">
        <v>0</v>
      </c>
      <c r="ID615" s="1">
        <v>0</v>
      </c>
      <c r="IE615" s="1">
        <v>0</v>
      </c>
      <c r="IF615" s="1">
        <v>1</v>
      </c>
      <c r="IG615" s="1">
        <v>1</v>
      </c>
      <c r="IH615" s="1">
        <v>0</v>
      </c>
      <c r="II615" s="1">
        <v>0</v>
      </c>
      <c r="IJ615" s="1">
        <v>0</v>
      </c>
      <c r="IK615" s="1">
        <v>0</v>
      </c>
      <c r="IL615" s="1">
        <v>0</v>
      </c>
      <c r="IM615" s="1">
        <v>0</v>
      </c>
      <c r="IN615" s="1">
        <v>0</v>
      </c>
      <c r="IO615" s="1">
        <v>0</v>
      </c>
      <c r="IP615" s="1">
        <v>0</v>
      </c>
      <c r="IQ615" s="1">
        <f t="shared" si="259"/>
        <v>0</v>
      </c>
      <c r="IR615" s="1">
        <v>0</v>
      </c>
      <c r="IS615" s="1">
        <v>0</v>
      </c>
      <c r="IT615" s="1">
        <v>0</v>
      </c>
      <c r="IU615" s="1">
        <v>0</v>
      </c>
      <c r="IV615" s="1">
        <v>0</v>
      </c>
      <c r="IW615" s="1">
        <v>0</v>
      </c>
      <c r="IX615" s="1">
        <v>0</v>
      </c>
      <c r="IY615" s="1">
        <v>0</v>
      </c>
      <c r="IZ615" s="1">
        <v>0</v>
      </c>
      <c r="JA615" s="1">
        <v>317</v>
      </c>
      <c r="JB615" s="1">
        <v>1</v>
      </c>
      <c r="JC615" s="1">
        <v>0</v>
      </c>
      <c r="JD615" s="1">
        <v>0</v>
      </c>
      <c r="JE615" s="1">
        <v>0</v>
      </c>
      <c r="JF615" s="1">
        <v>8</v>
      </c>
      <c r="JG615" s="1">
        <v>0</v>
      </c>
      <c r="JH615" s="1">
        <v>0</v>
      </c>
      <c r="JI615" s="1">
        <v>1</v>
      </c>
      <c r="JK615" s="1">
        <v>0</v>
      </c>
      <c r="JL615" s="1">
        <v>0</v>
      </c>
      <c r="JM615" s="1">
        <v>0</v>
      </c>
      <c r="JN615" s="1">
        <v>0</v>
      </c>
      <c r="JO615" s="1">
        <v>0</v>
      </c>
      <c r="JP615" s="1">
        <v>0</v>
      </c>
      <c r="JQ615" s="1">
        <v>0</v>
      </c>
      <c r="JR615" s="1">
        <v>0</v>
      </c>
      <c r="JS615" s="1">
        <v>1</v>
      </c>
      <c r="JT615" s="1">
        <v>1</v>
      </c>
      <c r="JU615" s="1">
        <v>0</v>
      </c>
      <c r="JV615" s="1">
        <v>0</v>
      </c>
      <c r="JW615" s="1">
        <v>0</v>
      </c>
      <c r="JX615" s="1">
        <v>0</v>
      </c>
      <c r="KB615" s="1">
        <v>0</v>
      </c>
      <c r="KC615" s="1">
        <f t="shared" si="261"/>
        <v>0</v>
      </c>
      <c r="KD615" s="1">
        <v>0</v>
      </c>
      <c r="KE615" s="1">
        <v>0</v>
      </c>
      <c r="KF615" s="1">
        <v>0</v>
      </c>
      <c r="KG615" s="1">
        <v>0</v>
      </c>
      <c r="KH615" s="1">
        <v>0</v>
      </c>
      <c r="KI615" s="1">
        <v>0</v>
      </c>
      <c r="KJ615" s="1">
        <v>0</v>
      </c>
      <c r="KK615" s="1">
        <v>0</v>
      </c>
      <c r="KL615" s="1">
        <v>0</v>
      </c>
      <c r="KM615" s="1">
        <v>0</v>
      </c>
      <c r="KN615" s="1">
        <v>0</v>
      </c>
      <c r="KO615" s="1">
        <v>0</v>
      </c>
      <c r="KP615" s="1">
        <v>0</v>
      </c>
      <c r="KQ615" s="1">
        <v>0</v>
      </c>
      <c r="KR615" s="1">
        <v>0</v>
      </c>
      <c r="KS615" s="1">
        <v>0</v>
      </c>
      <c r="KT615" s="1">
        <v>0</v>
      </c>
      <c r="KU615" s="1">
        <v>0</v>
      </c>
      <c r="KV615" s="1">
        <v>0</v>
      </c>
      <c r="KW615" s="1" t="s">
        <v>102</v>
      </c>
      <c r="KX615" s="1">
        <v>1</v>
      </c>
      <c r="KY615" s="1">
        <v>0</v>
      </c>
      <c r="KZ615" s="4">
        <v>15.5</v>
      </c>
      <c r="LA615" s="4">
        <v>42.6</v>
      </c>
      <c r="LB615" s="1">
        <v>14790</v>
      </c>
      <c r="LC615" s="1">
        <v>13100</v>
      </c>
      <c r="LD615" s="1">
        <v>1160</v>
      </c>
      <c r="LE615" s="1">
        <v>178000</v>
      </c>
      <c r="LF615" s="5">
        <v>0.65</v>
      </c>
      <c r="LG615" s="5">
        <v>9.1999999999999993</v>
      </c>
      <c r="LH615" s="5">
        <v>1.29</v>
      </c>
      <c r="LI615" s="5">
        <v>0.62</v>
      </c>
      <c r="LK615" s="1">
        <v>31.5</v>
      </c>
      <c r="LL615" s="1">
        <v>470</v>
      </c>
      <c r="LM615" s="4">
        <v>347.4</v>
      </c>
      <c r="LO615" s="4">
        <v>1115</v>
      </c>
      <c r="LP615" s="4">
        <v>361</v>
      </c>
      <c r="LQ615" s="6">
        <v>4.0000000000000001E-3</v>
      </c>
      <c r="LV615" s="1">
        <v>0</v>
      </c>
      <c r="LX615" s="1">
        <v>0</v>
      </c>
      <c r="LY615" s="1">
        <v>0</v>
      </c>
      <c r="LZ615" s="1">
        <v>1</v>
      </c>
      <c r="MA615" s="1">
        <v>1</v>
      </c>
      <c r="MB615" s="1">
        <f t="shared" si="244"/>
        <v>0</v>
      </c>
      <c r="MC615" s="1">
        <v>0</v>
      </c>
      <c r="MD615" s="1">
        <v>0</v>
      </c>
      <c r="ME615" s="1">
        <v>0</v>
      </c>
      <c r="MF615" s="1">
        <v>0</v>
      </c>
      <c r="MG615" s="1">
        <v>0</v>
      </c>
      <c r="MH615" s="1">
        <v>0</v>
      </c>
      <c r="MI615" s="1">
        <v>0</v>
      </c>
      <c r="MJ615" s="1">
        <v>0</v>
      </c>
      <c r="MK615" s="1">
        <v>1</v>
      </c>
      <c r="ML615" s="1">
        <v>0</v>
      </c>
      <c r="MM615" s="1">
        <f t="shared" si="245"/>
        <v>1</v>
      </c>
      <c r="MN615" s="1">
        <v>1</v>
      </c>
      <c r="MO615" s="1">
        <v>1</v>
      </c>
      <c r="MP615" s="1">
        <v>0</v>
      </c>
      <c r="MQ615" s="1">
        <v>0</v>
      </c>
      <c r="MR615" s="1">
        <v>0</v>
      </c>
      <c r="MS615" s="1">
        <v>0</v>
      </c>
      <c r="MT615" s="1">
        <v>0</v>
      </c>
      <c r="MU615" s="1">
        <v>0</v>
      </c>
      <c r="MV615" s="1">
        <v>0</v>
      </c>
      <c r="MW615" s="1">
        <v>0</v>
      </c>
      <c r="MX615" s="1">
        <v>0</v>
      </c>
      <c r="MY615" s="1">
        <v>0</v>
      </c>
      <c r="MZ615" s="1">
        <v>0</v>
      </c>
      <c r="NA615" s="1">
        <v>0</v>
      </c>
      <c r="NB615" s="1" t="s">
        <v>123</v>
      </c>
      <c r="NY615" s="1">
        <v>0</v>
      </c>
      <c r="OA615" s="1">
        <v>0</v>
      </c>
      <c r="OB615" s="1">
        <v>0</v>
      </c>
      <c r="OC615" s="1">
        <v>0</v>
      </c>
      <c r="OD615" s="1">
        <v>0</v>
      </c>
      <c r="OE615" s="1">
        <f t="shared" si="246"/>
        <v>0</v>
      </c>
      <c r="OF615" s="1">
        <v>0</v>
      </c>
      <c r="OG615" s="1">
        <v>0</v>
      </c>
      <c r="OH615" s="1">
        <v>0</v>
      </c>
      <c r="OI615" s="1">
        <v>0</v>
      </c>
      <c r="OJ615" s="1">
        <v>0</v>
      </c>
      <c r="OK615" s="1">
        <v>0</v>
      </c>
      <c r="OL615" s="1">
        <v>0</v>
      </c>
      <c r="OM615" s="1">
        <v>0</v>
      </c>
      <c r="ON615" s="1">
        <v>0</v>
      </c>
      <c r="OO615" s="1">
        <v>0</v>
      </c>
      <c r="OP615" s="1">
        <f t="shared" si="247"/>
        <v>0</v>
      </c>
      <c r="OQ615" s="1">
        <v>0</v>
      </c>
      <c r="OR615" s="1">
        <v>0</v>
      </c>
      <c r="OS615" s="1">
        <v>0</v>
      </c>
      <c r="OT615" s="1">
        <v>0</v>
      </c>
      <c r="OU615" s="1">
        <v>0</v>
      </c>
      <c r="OV615" s="1">
        <v>0</v>
      </c>
      <c r="OW615" s="1">
        <v>0</v>
      </c>
      <c r="OX615" s="1">
        <v>0</v>
      </c>
      <c r="OY615" s="1">
        <v>0</v>
      </c>
      <c r="OZ615" s="1">
        <v>0</v>
      </c>
      <c r="PA615" s="1">
        <v>0</v>
      </c>
      <c r="PB615" s="1">
        <v>0</v>
      </c>
    </row>
    <row r="616" spans="1:418" x14ac:dyDescent="0.25">
      <c r="A616" s="1">
        <v>615</v>
      </c>
      <c r="B616" s="25" t="s">
        <v>500</v>
      </c>
      <c r="C616" s="1">
        <v>0</v>
      </c>
      <c r="D616" s="1">
        <v>1</v>
      </c>
      <c r="E616" s="1">
        <v>41</v>
      </c>
      <c r="F616" s="1">
        <v>0</v>
      </c>
      <c r="G616" s="1">
        <v>1</v>
      </c>
      <c r="H616" s="1">
        <v>0</v>
      </c>
      <c r="I616" s="1">
        <v>0</v>
      </c>
      <c r="J616" s="1" t="s">
        <v>107</v>
      </c>
      <c r="K616" s="1">
        <v>0</v>
      </c>
      <c r="L616" s="1">
        <v>0</v>
      </c>
      <c r="M616" s="1">
        <v>0</v>
      </c>
      <c r="N616" s="1">
        <v>1</v>
      </c>
      <c r="O616" s="1" t="s">
        <v>107</v>
      </c>
      <c r="P616" s="1" t="s">
        <v>438</v>
      </c>
      <c r="Q616" s="1" t="s">
        <v>317</v>
      </c>
      <c r="R616" s="1" t="s">
        <v>284</v>
      </c>
      <c r="S616" s="1">
        <v>0</v>
      </c>
      <c r="T616" s="1" t="s">
        <v>157</v>
      </c>
      <c r="U616" s="1" t="s">
        <v>149</v>
      </c>
      <c r="V616" s="1" t="s">
        <v>110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0</v>
      </c>
      <c r="BE616" s="1">
        <f t="shared" si="258"/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K616" s="1" t="s">
        <v>125</v>
      </c>
      <c r="CL616" s="1">
        <v>0</v>
      </c>
      <c r="CM616" s="2">
        <v>44025</v>
      </c>
      <c r="CN616" s="2"/>
      <c r="CO616" s="2"/>
      <c r="CP616" s="2"/>
      <c r="CQ616" s="2"/>
      <c r="CR616" s="2"/>
      <c r="CS616" s="2">
        <v>44025</v>
      </c>
      <c r="CT616" s="3"/>
      <c r="CU616" s="3">
        <f t="shared" si="248"/>
        <v>0</v>
      </c>
      <c r="CV616" s="3"/>
      <c r="CW616" s="3"/>
      <c r="CX616" s="3"/>
      <c r="CY616" s="3"/>
      <c r="CZ616" s="3">
        <v>0</v>
      </c>
      <c r="DA616" s="3">
        <v>0</v>
      </c>
      <c r="DB616" s="3">
        <v>1</v>
      </c>
      <c r="DC616" s="3">
        <f t="shared" si="249"/>
        <v>1</v>
      </c>
      <c r="DD616" s="2">
        <v>44023</v>
      </c>
      <c r="DE616" s="1">
        <v>0</v>
      </c>
      <c r="DF616" s="3">
        <f t="shared" si="239"/>
        <v>2</v>
      </c>
      <c r="DG616" s="3">
        <f t="shared" si="250"/>
        <v>4</v>
      </c>
      <c r="DH616" s="1">
        <v>0</v>
      </c>
      <c r="DI616" s="1">
        <v>1</v>
      </c>
      <c r="DJ616" s="1">
        <v>0</v>
      </c>
      <c r="DK616" s="1">
        <v>0</v>
      </c>
      <c r="DL616" s="1">
        <v>0</v>
      </c>
      <c r="DM616" s="1">
        <v>0</v>
      </c>
      <c r="DN616" s="1">
        <v>1</v>
      </c>
      <c r="DO616" s="1">
        <v>0</v>
      </c>
      <c r="DP616" s="1">
        <v>0</v>
      </c>
      <c r="DQ616" s="1">
        <v>0</v>
      </c>
      <c r="DR616" s="1">
        <v>1</v>
      </c>
      <c r="DS616" s="1">
        <v>1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I616" s="4"/>
      <c r="EJ616" s="3"/>
      <c r="EK616" s="3"/>
      <c r="EL616" s="3"/>
      <c r="EM616" s="1">
        <v>134</v>
      </c>
      <c r="EN616" s="1">
        <v>93</v>
      </c>
      <c r="EO616" s="4">
        <f t="shared" si="251"/>
        <v>106.66666666666667</v>
      </c>
      <c r="EP616" s="3">
        <v>0</v>
      </c>
      <c r="EQ616" s="1">
        <v>83</v>
      </c>
      <c r="ER616" s="1">
        <v>0</v>
      </c>
      <c r="ES616" s="1">
        <v>18</v>
      </c>
      <c r="ET616" s="1">
        <v>0</v>
      </c>
      <c r="EU616" s="4">
        <v>36.5</v>
      </c>
      <c r="EV616" s="3">
        <v>0</v>
      </c>
      <c r="EW616" s="4">
        <v>36.5</v>
      </c>
      <c r="EX616" s="1">
        <v>96</v>
      </c>
      <c r="EY616" s="1">
        <v>0</v>
      </c>
      <c r="EZ616" s="1" t="s">
        <v>51</v>
      </c>
      <c r="FA616" s="1">
        <v>1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1</v>
      </c>
      <c r="FK616" s="1">
        <v>0</v>
      </c>
      <c r="FL616" s="1">
        <v>0</v>
      </c>
      <c r="FM616" s="1" t="s">
        <v>104</v>
      </c>
      <c r="FN616" s="1" t="s">
        <v>81</v>
      </c>
      <c r="FO616" s="1">
        <v>1</v>
      </c>
      <c r="FP616" s="1">
        <v>0</v>
      </c>
      <c r="FQ616" s="1">
        <v>0</v>
      </c>
      <c r="FR616" s="1">
        <v>0</v>
      </c>
      <c r="FS616" s="1">
        <f t="shared" si="252"/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f t="shared" si="240"/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f t="shared" si="241"/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3">
        <f t="shared" si="242"/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f t="shared" si="243"/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0</v>
      </c>
      <c r="HR616" s="1">
        <v>0</v>
      </c>
      <c r="HS616" s="1">
        <v>0</v>
      </c>
      <c r="HT616" s="1">
        <v>0</v>
      </c>
      <c r="HU616" s="1">
        <v>0</v>
      </c>
      <c r="HV616" s="1">
        <v>0</v>
      </c>
      <c r="HW616" s="1">
        <v>0</v>
      </c>
      <c r="HX616" s="1">
        <v>0</v>
      </c>
      <c r="HY616" s="1">
        <v>0</v>
      </c>
      <c r="HZ616" s="1">
        <v>0</v>
      </c>
      <c r="IA616" s="1">
        <v>0</v>
      </c>
      <c r="IB616" s="1">
        <v>0</v>
      </c>
      <c r="IC616" s="1">
        <v>0</v>
      </c>
      <c r="ID616" s="1">
        <v>0</v>
      </c>
      <c r="IE616" s="1">
        <v>0</v>
      </c>
      <c r="IF616" s="1">
        <v>1</v>
      </c>
      <c r="IG616" s="1">
        <v>1</v>
      </c>
      <c r="IH616" s="1">
        <v>0</v>
      </c>
      <c r="II616" s="1">
        <v>0</v>
      </c>
      <c r="IJ616" s="1">
        <v>0</v>
      </c>
      <c r="IK616" s="1">
        <v>0</v>
      </c>
      <c r="IL616" s="1">
        <v>0</v>
      </c>
      <c r="IM616" s="1">
        <v>0</v>
      </c>
      <c r="IN616" s="1">
        <v>0</v>
      </c>
      <c r="IO616" s="1">
        <v>0</v>
      </c>
      <c r="IP616" s="1">
        <v>0</v>
      </c>
      <c r="IQ616" s="1">
        <f t="shared" si="259"/>
        <v>0</v>
      </c>
      <c r="IR616" s="1">
        <v>0</v>
      </c>
      <c r="IS616" s="1">
        <v>0</v>
      </c>
      <c r="IT616" s="1">
        <v>0</v>
      </c>
      <c r="IU616" s="1">
        <v>0</v>
      </c>
      <c r="IV616" s="1">
        <v>0</v>
      </c>
      <c r="IW616" s="1">
        <v>0</v>
      </c>
      <c r="IX616" s="1">
        <v>0</v>
      </c>
      <c r="IY616" s="1">
        <v>0</v>
      </c>
      <c r="IZ616" s="1">
        <v>0</v>
      </c>
      <c r="JF616" s="1">
        <v>0</v>
      </c>
      <c r="JG616" s="1">
        <v>1</v>
      </c>
      <c r="JH616" s="1">
        <v>0</v>
      </c>
      <c r="JI616" s="1">
        <v>0</v>
      </c>
      <c r="JK616" s="1">
        <v>0</v>
      </c>
      <c r="JL616" s="1">
        <v>0</v>
      </c>
      <c r="JM616" s="1">
        <v>0</v>
      </c>
      <c r="JN616" s="1">
        <v>0</v>
      </c>
      <c r="JO616" s="1">
        <v>0</v>
      </c>
      <c r="JP616" s="1">
        <v>0</v>
      </c>
      <c r="JQ616" s="1">
        <v>0</v>
      </c>
      <c r="JR616" s="1">
        <v>0</v>
      </c>
      <c r="JS616" s="1">
        <v>0</v>
      </c>
      <c r="JT616" s="1">
        <v>0</v>
      </c>
      <c r="JU616" s="1">
        <v>0</v>
      </c>
      <c r="JV616" s="1">
        <v>0</v>
      </c>
      <c r="JW616" s="1">
        <v>0</v>
      </c>
      <c r="JX616" s="1">
        <v>0</v>
      </c>
      <c r="KB616" s="1">
        <v>0</v>
      </c>
      <c r="KC616" s="1">
        <f t="shared" si="261"/>
        <v>0</v>
      </c>
      <c r="KD616" s="1">
        <v>0</v>
      </c>
      <c r="KE616" s="1">
        <v>0</v>
      </c>
      <c r="KF616" s="1">
        <v>0</v>
      </c>
      <c r="KG616" s="1">
        <v>0</v>
      </c>
      <c r="KH616" s="1">
        <v>0</v>
      </c>
      <c r="KI616" s="1">
        <v>0</v>
      </c>
      <c r="KJ616" s="1">
        <v>0</v>
      </c>
      <c r="KK616" s="1">
        <v>0</v>
      </c>
      <c r="KL616" s="1">
        <v>0</v>
      </c>
      <c r="KM616" s="1">
        <v>0</v>
      </c>
      <c r="KN616" s="1">
        <v>0</v>
      </c>
      <c r="KO616" s="1">
        <v>0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 t="s">
        <v>102</v>
      </c>
      <c r="KX616" s="1">
        <v>1</v>
      </c>
      <c r="KY616" s="1">
        <v>0</v>
      </c>
      <c r="LV616" s="1">
        <v>0</v>
      </c>
      <c r="LX616" s="1">
        <v>0</v>
      </c>
      <c r="LY616" s="1">
        <v>0</v>
      </c>
      <c r="LZ616" s="1">
        <v>1</v>
      </c>
      <c r="MA616" s="1">
        <v>1</v>
      </c>
      <c r="MB616" s="1">
        <f t="shared" si="244"/>
        <v>0</v>
      </c>
      <c r="MC616" s="1">
        <v>0</v>
      </c>
      <c r="MD616" s="1">
        <v>0</v>
      </c>
      <c r="ME616" s="1">
        <v>0</v>
      </c>
      <c r="MF616" s="1">
        <v>0</v>
      </c>
      <c r="MG616" s="1">
        <v>0</v>
      </c>
      <c r="MH616" s="1">
        <v>0</v>
      </c>
      <c r="MI616" s="1">
        <v>0</v>
      </c>
      <c r="MJ616" s="1">
        <v>0</v>
      </c>
      <c r="MK616" s="1">
        <v>0</v>
      </c>
      <c r="ML616" s="1">
        <v>0</v>
      </c>
      <c r="MM616" s="1">
        <f t="shared" si="245"/>
        <v>0</v>
      </c>
      <c r="MN616" s="1">
        <v>0</v>
      </c>
      <c r="MO616" s="1">
        <v>0</v>
      </c>
      <c r="MP616" s="1">
        <v>0</v>
      </c>
      <c r="MQ616" s="1">
        <v>0</v>
      </c>
      <c r="MR616" s="1">
        <v>0</v>
      </c>
      <c r="MS616" s="1">
        <v>0</v>
      </c>
      <c r="MT616" s="1">
        <v>0</v>
      </c>
      <c r="MU616" s="1">
        <v>0</v>
      </c>
      <c r="MV616" s="1">
        <v>0</v>
      </c>
      <c r="MW616" s="1">
        <v>0</v>
      </c>
      <c r="MX616" s="1">
        <v>0</v>
      </c>
      <c r="MY616" s="1">
        <v>0</v>
      </c>
      <c r="MZ616" s="1">
        <v>0</v>
      </c>
      <c r="NA616" s="1">
        <v>0</v>
      </c>
      <c r="NB616" s="1" t="s">
        <v>123</v>
      </c>
      <c r="NY616" s="1">
        <v>0</v>
      </c>
      <c r="OA616" s="1">
        <v>0</v>
      </c>
      <c r="OB616" s="1">
        <v>0</v>
      </c>
      <c r="OC616" s="1">
        <v>0</v>
      </c>
      <c r="OD616" s="1">
        <v>0</v>
      </c>
      <c r="OE616" s="1">
        <f t="shared" si="246"/>
        <v>0</v>
      </c>
      <c r="OF616" s="1">
        <v>0</v>
      </c>
      <c r="OG616" s="1">
        <v>0</v>
      </c>
      <c r="OH616" s="1">
        <v>0</v>
      </c>
      <c r="OI616" s="1">
        <v>0</v>
      </c>
      <c r="OJ616" s="1">
        <v>0</v>
      </c>
      <c r="OK616" s="1">
        <v>0</v>
      </c>
      <c r="OL616" s="1">
        <v>0</v>
      </c>
      <c r="OM616" s="1">
        <v>0</v>
      </c>
      <c r="ON616" s="1">
        <v>0</v>
      </c>
      <c r="OO616" s="1">
        <v>0</v>
      </c>
      <c r="OP616" s="1">
        <f t="shared" si="247"/>
        <v>0</v>
      </c>
      <c r="OQ616" s="1">
        <v>0</v>
      </c>
      <c r="OR616" s="1">
        <v>0</v>
      </c>
      <c r="OS616" s="1">
        <v>0</v>
      </c>
      <c r="OT616" s="1">
        <v>0</v>
      </c>
      <c r="OU616" s="1">
        <v>0</v>
      </c>
      <c r="OV616" s="1">
        <v>0</v>
      </c>
      <c r="OW616" s="1">
        <v>0</v>
      </c>
      <c r="OX616" s="1">
        <v>0</v>
      </c>
      <c r="OY616" s="1">
        <v>0</v>
      </c>
      <c r="OZ616" s="1">
        <v>0</v>
      </c>
      <c r="PA616" s="1">
        <v>0</v>
      </c>
      <c r="PB616" s="1">
        <v>0</v>
      </c>
    </row>
    <row r="617" spans="1:418" x14ac:dyDescent="0.25">
      <c r="A617" s="1">
        <v>616</v>
      </c>
      <c r="B617" s="25" t="s">
        <v>1</v>
      </c>
      <c r="C617" s="1">
        <v>1</v>
      </c>
      <c r="D617" s="1">
        <v>0</v>
      </c>
      <c r="E617" s="1">
        <v>42</v>
      </c>
      <c r="F617" s="1">
        <v>0</v>
      </c>
      <c r="G617" s="1">
        <v>1</v>
      </c>
      <c r="H617" s="1">
        <v>0</v>
      </c>
      <c r="I617" s="1">
        <v>0</v>
      </c>
      <c r="J617" s="1" t="s">
        <v>107</v>
      </c>
      <c r="K617" s="1">
        <v>0</v>
      </c>
      <c r="L617" s="1">
        <v>0</v>
      </c>
      <c r="M617" s="1">
        <v>0</v>
      </c>
      <c r="N617" s="1">
        <v>1</v>
      </c>
      <c r="O617" s="1" t="s">
        <v>107</v>
      </c>
      <c r="P617" s="1" t="s">
        <v>438</v>
      </c>
      <c r="Q617" s="1" t="s">
        <v>489</v>
      </c>
      <c r="R617" s="1" t="s">
        <v>221</v>
      </c>
      <c r="S617" s="1">
        <v>0</v>
      </c>
      <c r="T617" s="1" t="s">
        <v>156</v>
      </c>
      <c r="U617" s="1" t="s">
        <v>150</v>
      </c>
      <c r="V617" s="1" t="s">
        <v>110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0</v>
      </c>
      <c r="BE617" s="1">
        <f t="shared" si="258"/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K617" s="1" t="s">
        <v>123</v>
      </c>
      <c r="CL617" s="1">
        <v>0</v>
      </c>
      <c r="CM617" s="2">
        <v>44039</v>
      </c>
      <c r="CN617" s="2"/>
      <c r="CO617" s="2"/>
      <c r="CP617" s="2"/>
      <c r="CQ617" s="2"/>
      <c r="CR617" s="2"/>
      <c r="CS617" s="2">
        <v>44039</v>
      </c>
      <c r="CT617" s="3"/>
      <c r="CU617" s="3">
        <f t="shared" si="248"/>
        <v>0</v>
      </c>
      <c r="CV617" s="3"/>
      <c r="CW617" s="3"/>
      <c r="CX617" s="3"/>
      <c r="CY617" s="3"/>
      <c r="CZ617" s="3">
        <v>0</v>
      </c>
      <c r="DA617" s="3">
        <v>0</v>
      </c>
      <c r="DB617" s="3">
        <v>1</v>
      </c>
      <c r="DC617" s="3">
        <f t="shared" si="249"/>
        <v>1</v>
      </c>
      <c r="DD617" s="2">
        <v>44031</v>
      </c>
      <c r="DE617" s="1">
        <v>0</v>
      </c>
      <c r="DF617" s="3">
        <f t="shared" si="239"/>
        <v>8</v>
      </c>
      <c r="DG617" s="3">
        <f t="shared" si="250"/>
        <v>7</v>
      </c>
      <c r="DH617" s="1">
        <v>1</v>
      </c>
      <c r="DI617" s="1">
        <v>1</v>
      </c>
      <c r="DJ617" s="1">
        <v>1</v>
      </c>
      <c r="DK617" s="1">
        <v>0</v>
      </c>
      <c r="DL617" s="1">
        <v>0</v>
      </c>
      <c r="DM617" s="1">
        <v>0</v>
      </c>
      <c r="DN617" s="1">
        <v>1</v>
      </c>
      <c r="DO617" s="1">
        <v>0</v>
      </c>
      <c r="DP617" s="1">
        <v>0</v>
      </c>
      <c r="DQ617" s="1">
        <v>0</v>
      </c>
      <c r="DR617" s="1">
        <v>1</v>
      </c>
      <c r="DS617" s="1">
        <v>1</v>
      </c>
      <c r="DT617" s="1">
        <v>0</v>
      </c>
      <c r="DU617" s="1">
        <v>0</v>
      </c>
      <c r="DV617" s="1">
        <v>0</v>
      </c>
      <c r="DW617" s="1">
        <v>1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I617" s="4"/>
      <c r="EJ617" s="3"/>
      <c r="EK617" s="3"/>
      <c r="EL617" s="3"/>
      <c r="EO617" s="4"/>
      <c r="EP617" s="3"/>
      <c r="EV617" s="3"/>
      <c r="EZ617" s="1" t="s">
        <v>51</v>
      </c>
      <c r="FA617" s="1">
        <v>1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1</v>
      </c>
      <c r="FK617" s="1">
        <v>0</v>
      </c>
      <c r="FL617" s="1">
        <v>0</v>
      </c>
      <c r="FM617" s="1" t="s">
        <v>104</v>
      </c>
      <c r="FN617" s="1" t="s">
        <v>81</v>
      </c>
      <c r="FO617" s="1">
        <v>1</v>
      </c>
      <c r="FP617" s="1">
        <v>0</v>
      </c>
      <c r="FQ617" s="1">
        <v>0</v>
      </c>
      <c r="FR617" s="1">
        <v>0</v>
      </c>
      <c r="FS617" s="1">
        <f t="shared" si="252"/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f t="shared" si="240"/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f t="shared" si="241"/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3">
        <f t="shared" si="242"/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f t="shared" si="243"/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0</v>
      </c>
      <c r="HZ617" s="1">
        <v>0</v>
      </c>
      <c r="IA617" s="1">
        <v>0</v>
      </c>
      <c r="IB617" s="1">
        <v>0</v>
      </c>
      <c r="IC617" s="1">
        <v>0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0</v>
      </c>
      <c r="IK617" s="1">
        <v>0</v>
      </c>
      <c r="IL617" s="1">
        <v>0</v>
      </c>
      <c r="IM617" s="1">
        <v>0</v>
      </c>
      <c r="IN617" s="1">
        <v>0</v>
      </c>
      <c r="IO617" s="1">
        <v>0</v>
      </c>
      <c r="IP617" s="1">
        <v>0</v>
      </c>
      <c r="IQ617" s="1">
        <f t="shared" si="259"/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0</v>
      </c>
      <c r="IX617" s="1">
        <v>0</v>
      </c>
      <c r="IY617" s="1">
        <v>0</v>
      </c>
      <c r="IZ617" s="1">
        <v>0</v>
      </c>
      <c r="JF617" s="1">
        <v>0</v>
      </c>
      <c r="JG617" s="1">
        <v>1</v>
      </c>
      <c r="JH617" s="1">
        <v>0</v>
      </c>
      <c r="JI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0</v>
      </c>
      <c r="JQ617" s="1">
        <v>0</v>
      </c>
      <c r="JR617" s="1">
        <v>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KB617" s="1">
        <v>0</v>
      </c>
      <c r="KC617" s="1">
        <f t="shared" si="261"/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0</v>
      </c>
      <c r="KL617" s="1">
        <v>0</v>
      </c>
      <c r="KM617" s="1">
        <v>0</v>
      </c>
      <c r="KN617" s="1">
        <v>0</v>
      </c>
      <c r="KO617" s="1">
        <v>0</v>
      </c>
      <c r="KP617" s="1"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 t="s">
        <v>102</v>
      </c>
      <c r="KX617" s="1">
        <v>1</v>
      </c>
      <c r="KY617" s="1">
        <v>0</v>
      </c>
      <c r="KZ617" s="4">
        <v>16</v>
      </c>
      <c r="LA617" s="4">
        <v>46.2</v>
      </c>
      <c r="LB617" s="1">
        <v>3510</v>
      </c>
      <c r="LC617" s="1">
        <v>1980</v>
      </c>
      <c r="LD617" s="1">
        <v>1220</v>
      </c>
      <c r="LE617" s="1">
        <v>163000</v>
      </c>
      <c r="LL617" s="1">
        <v>385</v>
      </c>
      <c r="LM617" s="4">
        <v>32.1</v>
      </c>
      <c r="LP617" s="4">
        <v>0.61</v>
      </c>
      <c r="LQ617" s="6">
        <v>5.0000000000000001E-3</v>
      </c>
      <c r="LV617" s="1">
        <v>0</v>
      </c>
      <c r="LX617" s="1">
        <v>0</v>
      </c>
      <c r="LY617" s="1">
        <v>0</v>
      </c>
      <c r="LZ617" s="1">
        <v>1</v>
      </c>
      <c r="MA617" s="1">
        <v>0</v>
      </c>
      <c r="MB617" s="1">
        <f t="shared" si="244"/>
        <v>2</v>
      </c>
      <c r="MC617" s="1">
        <v>1</v>
      </c>
      <c r="MD617" s="1">
        <v>1</v>
      </c>
      <c r="ME617" s="1">
        <v>0</v>
      </c>
      <c r="MF617" s="1">
        <v>0</v>
      </c>
      <c r="MG617" s="1">
        <v>1</v>
      </c>
      <c r="MH617" s="1">
        <v>0</v>
      </c>
      <c r="MI617" s="1">
        <v>0</v>
      </c>
      <c r="MJ617" s="1">
        <v>0</v>
      </c>
      <c r="MK617" s="1">
        <v>0</v>
      </c>
      <c r="ML617" s="1">
        <v>0</v>
      </c>
      <c r="MM617" s="1">
        <f t="shared" si="245"/>
        <v>0</v>
      </c>
      <c r="MN617" s="1">
        <v>0</v>
      </c>
      <c r="MO617" s="1">
        <v>0</v>
      </c>
      <c r="MP617" s="1">
        <v>0</v>
      </c>
      <c r="MQ617" s="1">
        <v>0</v>
      </c>
      <c r="MR617" s="1">
        <v>0</v>
      </c>
      <c r="MS617" s="1">
        <v>0</v>
      </c>
      <c r="MT617" s="1">
        <v>0</v>
      </c>
      <c r="MU617" s="1">
        <v>0</v>
      </c>
      <c r="MV617" s="1">
        <v>0</v>
      </c>
      <c r="MW617" s="1">
        <v>0</v>
      </c>
      <c r="MX617" s="1">
        <v>0</v>
      </c>
      <c r="MY617" s="1">
        <v>0</v>
      </c>
      <c r="MZ617" s="1">
        <v>0</v>
      </c>
      <c r="NA617" s="1">
        <v>0</v>
      </c>
      <c r="NB617" s="1" t="s">
        <v>123</v>
      </c>
      <c r="NY617" s="1">
        <v>0</v>
      </c>
      <c r="OA617" s="1">
        <v>0</v>
      </c>
      <c r="OB617" s="1">
        <v>0</v>
      </c>
      <c r="OC617" s="1">
        <v>0</v>
      </c>
      <c r="OD617" s="1">
        <v>0</v>
      </c>
      <c r="OE617" s="1">
        <f t="shared" si="246"/>
        <v>0</v>
      </c>
      <c r="OF617" s="1">
        <v>0</v>
      </c>
      <c r="OG617" s="1">
        <v>0</v>
      </c>
      <c r="OH617" s="1">
        <v>0</v>
      </c>
      <c r="OI617" s="1">
        <v>0</v>
      </c>
      <c r="OJ617" s="1">
        <v>0</v>
      </c>
      <c r="OK617" s="1">
        <v>0</v>
      </c>
      <c r="OL617" s="1">
        <v>0</v>
      </c>
      <c r="OM617" s="1">
        <v>0</v>
      </c>
      <c r="ON617" s="1">
        <v>0</v>
      </c>
      <c r="OO617" s="1">
        <v>0</v>
      </c>
      <c r="OP617" s="1">
        <f t="shared" si="247"/>
        <v>0</v>
      </c>
      <c r="OQ617" s="1">
        <v>0</v>
      </c>
      <c r="OR617" s="1">
        <v>0</v>
      </c>
      <c r="OS617" s="1">
        <v>0</v>
      </c>
      <c r="OT617" s="1">
        <v>0</v>
      </c>
      <c r="OU617" s="1">
        <v>0</v>
      </c>
      <c r="OV617" s="1">
        <v>0</v>
      </c>
      <c r="OW617" s="1">
        <v>0</v>
      </c>
      <c r="OX617" s="1">
        <v>0</v>
      </c>
      <c r="OY617" s="1">
        <v>0</v>
      </c>
      <c r="OZ617" s="1">
        <v>0</v>
      </c>
      <c r="PA617" s="1">
        <v>0</v>
      </c>
      <c r="PB617" s="1">
        <v>0</v>
      </c>
    </row>
    <row r="618" spans="1:418" x14ac:dyDescent="0.25">
      <c r="A618" s="1">
        <v>617</v>
      </c>
      <c r="B618" s="25" t="s">
        <v>500</v>
      </c>
      <c r="C618" s="1">
        <v>0</v>
      </c>
      <c r="D618" s="1">
        <v>1</v>
      </c>
      <c r="E618" s="1">
        <v>42</v>
      </c>
      <c r="F618" s="1">
        <v>0</v>
      </c>
      <c r="G618" s="1">
        <v>1</v>
      </c>
      <c r="H618" s="1">
        <v>0</v>
      </c>
      <c r="I618" s="1">
        <v>0</v>
      </c>
      <c r="J618" s="1" t="s">
        <v>107</v>
      </c>
      <c r="K618" s="1">
        <v>0</v>
      </c>
      <c r="L618" s="1">
        <v>0</v>
      </c>
      <c r="M618" s="1">
        <v>0</v>
      </c>
      <c r="N618" s="1">
        <v>1</v>
      </c>
      <c r="O618" s="1" t="s">
        <v>107</v>
      </c>
      <c r="P618" s="1" t="s">
        <v>438</v>
      </c>
      <c r="Q618" s="1" t="s">
        <v>311</v>
      </c>
      <c r="R618" s="1" t="s">
        <v>392</v>
      </c>
      <c r="S618" s="1">
        <v>1</v>
      </c>
      <c r="T618" s="1" t="s">
        <v>157</v>
      </c>
      <c r="U618" s="1" t="s">
        <v>149</v>
      </c>
      <c r="V618" s="1" t="s">
        <v>110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0</v>
      </c>
      <c r="BE618" s="1">
        <f t="shared" si="258"/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K618" s="1" t="s">
        <v>125</v>
      </c>
      <c r="CL618" s="1">
        <v>0</v>
      </c>
      <c r="CM618" s="2">
        <v>44018</v>
      </c>
      <c r="CN618" s="2"/>
      <c r="CO618" s="2"/>
      <c r="CP618" s="2"/>
      <c r="CQ618" s="2"/>
      <c r="CR618" s="2"/>
      <c r="CS618" s="2">
        <v>44018</v>
      </c>
      <c r="CT618" s="3"/>
      <c r="CU618" s="3">
        <f t="shared" si="248"/>
        <v>0</v>
      </c>
      <c r="CV618" s="3"/>
      <c r="CW618" s="3"/>
      <c r="CX618" s="3"/>
      <c r="CY618" s="3"/>
      <c r="CZ618" s="3">
        <v>0</v>
      </c>
      <c r="DA618" s="3">
        <v>0</v>
      </c>
      <c r="DB618" s="3">
        <v>1</v>
      </c>
      <c r="DC618" s="3">
        <f t="shared" si="249"/>
        <v>1</v>
      </c>
      <c r="DD618" s="2">
        <v>44016</v>
      </c>
      <c r="DE618" s="1">
        <v>0</v>
      </c>
      <c r="DF618" s="3">
        <f t="shared" si="239"/>
        <v>2</v>
      </c>
      <c r="DG618" s="3">
        <f t="shared" si="250"/>
        <v>1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1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I618" s="4"/>
      <c r="EJ618" s="3"/>
      <c r="EK618" s="3"/>
      <c r="EL618" s="3"/>
      <c r="EO618" s="4"/>
      <c r="EP618" s="3"/>
      <c r="EV618" s="3"/>
      <c r="EZ618" s="1" t="s">
        <v>51</v>
      </c>
      <c r="FA618" s="1">
        <v>1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1</v>
      </c>
      <c r="FK618" s="1">
        <v>0</v>
      </c>
      <c r="FL618" s="1">
        <v>0</v>
      </c>
      <c r="FM618" s="1" t="s">
        <v>104</v>
      </c>
      <c r="FN618" s="1" t="s">
        <v>81</v>
      </c>
      <c r="FO618" s="1">
        <v>1</v>
      </c>
      <c r="FP618" s="1">
        <v>0</v>
      </c>
      <c r="FQ618" s="1">
        <v>0</v>
      </c>
      <c r="FR618" s="1">
        <v>0</v>
      </c>
      <c r="FS618" s="1">
        <f t="shared" si="252"/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f t="shared" si="240"/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f t="shared" si="241"/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3">
        <f t="shared" si="242"/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f t="shared" si="243"/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0</v>
      </c>
      <c r="HP618" s="1">
        <v>0</v>
      </c>
      <c r="HQ618" s="1">
        <v>0</v>
      </c>
      <c r="HR618" s="1">
        <v>0</v>
      </c>
      <c r="HS618" s="1">
        <v>0</v>
      </c>
      <c r="HT618" s="1">
        <v>0</v>
      </c>
      <c r="HU618" s="1">
        <v>0</v>
      </c>
      <c r="HV618" s="1">
        <v>0</v>
      </c>
      <c r="HW618" s="1">
        <v>0</v>
      </c>
      <c r="HX618" s="1">
        <v>0</v>
      </c>
      <c r="HY618" s="1">
        <v>0</v>
      </c>
      <c r="HZ618" s="1">
        <v>0</v>
      </c>
      <c r="IA618" s="1">
        <v>0</v>
      </c>
      <c r="IB618" s="1">
        <v>0</v>
      </c>
      <c r="IC618" s="1">
        <v>0</v>
      </c>
      <c r="ID618" s="1">
        <v>0</v>
      </c>
      <c r="IE618" s="1">
        <v>0</v>
      </c>
      <c r="IF618" s="1">
        <v>0</v>
      </c>
      <c r="IG618" s="1">
        <v>0</v>
      </c>
      <c r="IH618" s="1">
        <v>0</v>
      </c>
      <c r="II618" s="1">
        <v>0</v>
      </c>
      <c r="IJ618" s="1">
        <v>0</v>
      </c>
      <c r="IK618" s="1">
        <v>0</v>
      </c>
      <c r="IL618" s="1">
        <v>0</v>
      </c>
      <c r="IM618" s="1">
        <v>0</v>
      </c>
      <c r="IN618" s="1">
        <v>0</v>
      </c>
      <c r="IO618" s="1">
        <v>0</v>
      </c>
      <c r="IP618" s="1">
        <v>0</v>
      </c>
      <c r="IQ618" s="1">
        <f t="shared" si="259"/>
        <v>0</v>
      </c>
      <c r="IR618" s="1">
        <v>0</v>
      </c>
      <c r="IS618" s="1">
        <v>0</v>
      </c>
      <c r="IT618" s="1">
        <v>0</v>
      </c>
      <c r="IU618" s="1">
        <v>0</v>
      </c>
      <c r="IV618" s="1">
        <v>0</v>
      </c>
      <c r="IW618" s="1">
        <v>0</v>
      </c>
      <c r="IX618" s="1">
        <v>0</v>
      </c>
      <c r="IY618" s="1">
        <v>0</v>
      </c>
      <c r="IZ618" s="1">
        <v>0</v>
      </c>
      <c r="JF618" s="1">
        <v>0</v>
      </c>
      <c r="JG618" s="1">
        <v>1</v>
      </c>
      <c r="JH618" s="1">
        <v>0</v>
      </c>
      <c r="JI618" s="1">
        <v>0</v>
      </c>
      <c r="JK618" s="1">
        <v>0</v>
      </c>
      <c r="JL618" s="1">
        <v>0</v>
      </c>
      <c r="JM618" s="1">
        <v>0</v>
      </c>
      <c r="JN618" s="1">
        <v>0</v>
      </c>
      <c r="JO618" s="1">
        <v>0</v>
      </c>
      <c r="JP618" s="1">
        <v>0</v>
      </c>
      <c r="JQ618" s="1">
        <v>0</v>
      </c>
      <c r="JR618" s="1">
        <v>0</v>
      </c>
      <c r="JS618" s="1">
        <v>0</v>
      </c>
      <c r="JT618" s="1">
        <v>0</v>
      </c>
      <c r="JU618" s="1">
        <v>0</v>
      </c>
      <c r="JV618" s="1">
        <v>0</v>
      </c>
      <c r="JW618" s="1">
        <v>0</v>
      </c>
      <c r="JX618" s="1">
        <v>0</v>
      </c>
      <c r="KB618" s="1">
        <v>0</v>
      </c>
      <c r="KC618" s="1">
        <f t="shared" si="261"/>
        <v>0</v>
      </c>
      <c r="KD618" s="1">
        <v>0</v>
      </c>
      <c r="KE618" s="1">
        <v>0</v>
      </c>
      <c r="KF618" s="1">
        <v>0</v>
      </c>
      <c r="KG618" s="1">
        <v>0</v>
      </c>
      <c r="KH618" s="1">
        <v>0</v>
      </c>
      <c r="KI618" s="1">
        <v>0</v>
      </c>
      <c r="KJ618" s="1">
        <v>0</v>
      </c>
      <c r="KK618" s="1">
        <v>0</v>
      </c>
      <c r="KL618" s="1">
        <v>0</v>
      </c>
      <c r="KM618" s="1">
        <v>0</v>
      </c>
      <c r="KN618" s="1">
        <v>0</v>
      </c>
      <c r="KO618" s="1">
        <v>0</v>
      </c>
      <c r="KP618" s="1">
        <v>0</v>
      </c>
      <c r="KQ618" s="1">
        <v>0</v>
      </c>
      <c r="KR618" s="1">
        <v>0</v>
      </c>
      <c r="KS618" s="1">
        <v>0</v>
      </c>
      <c r="KT618" s="1">
        <v>0</v>
      </c>
      <c r="KU618" s="1">
        <v>0</v>
      </c>
      <c r="KV618" s="1">
        <v>0</v>
      </c>
      <c r="KW618" s="1" t="s">
        <v>102</v>
      </c>
      <c r="KX618" s="1">
        <v>1</v>
      </c>
      <c r="KY618" s="1">
        <v>0</v>
      </c>
      <c r="LV618" s="1">
        <v>0</v>
      </c>
      <c r="LX618" s="1">
        <v>0</v>
      </c>
      <c r="LY618" s="1">
        <v>0</v>
      </c>
      <c r="LZ618" s="1">
        <v>1</v>
      </c>
      <c r="MA618" s="1">
        <v>1</v>
      </c>
      <c r="MB618" s="1">
        <f t="shared" si="244"/>
        <v>0</v>
      </c>
      <c r="MC618" s="1">
        <v>0</v>
      </c>
      <c r="MD618" s="1">
        <v>0</v>
      </c>
      <c r="ME618" s="1">
        <v>0</v>
      </c>
      <c r="MF618" s="1">
        <v>0</v>
      </c>
      <c r="MG618" s="1">
        <v>0</v>
      </c>
      <c r="MH618" s="1">
        <v>0</v>
      </c>
      <c r="MI618" s="1">
        <v>0</v>
      </c>
      <c r="MJ618" s="1">
        <v>0</v>
      </c>
      <c r="MK618" s="1">
        <v>0</v>
      </c>
      <c r="ML618" s="1">
        <v>0</v>
      </c>
      <c r="MM618" s="1">
        <f t="shared" si="245"/>
        <v>0</v>
      </c>
      <c r="MN618" s="1">
        <v>0</v>
      </c>
      <c r="MO618" s="1">
        <v>0</v>
      </c>
      <c r="MP618" s="1">
        <v>0</v>
      </c>
      <c r="MQ618" s="1">
        <v>0</v>
      </c>
      <c r="MR618" s="1">
        <v>0</v>
      </c>
      <c r="MS618" s="1">
        <v>0</v>
      </c>
      <c r="MT618" s="1">
        <v>0</v>
      </c>
      <c r="MU618" s="1">
        <v>0</v>
      </c>
      <c r="MV618" s="1">
        <v>0</v>
      </c>
      <c r="MW618" s="1">
        <v>0</v>
      </c>
      <c r="MX618" s="1">
        <v>0</v>
      </c>
      <c r="MY618" s="1">
        <v>0</v>
      </c>
      <c r="MZ618" s="1">
        <v>0</v>
      </c>
      <c r="NA618" s="1">
        <v>0</v>
      </c>
      <c r="NB618" s="1" t="s">
        <v>123</v>
      </c>
      <c r="NY618" s="1">
        <v>0</v>
      </c>
      <c r="OA618" s="1">
        <v>0</v>
      </c>
      <c r="OB618" s="1">
        <v>0</v>
      </c>
      <c r="OC618" s="1">
        <v>0</v>
      </c>
      <c r="OD618" s="1">
        <v>0</v>
      </c>
      <c r="OE618" s="1">
        <f t="shared" si="246"/>
        <v>0</v>
      </c>
      <c r="OF618" s="1">
        <v>0</v>
      </c>
      <c r="OG618" s="1">
        <v>0</v>
      </c>
      <c r="OH618" s="1">
        <v>0</v>
      </c>
      <c r="OI618" s="1">
        <v>0</v>
      </c>
      <c r="OJ618" s="1">
        <v>0</v>
      </c>
      <c r="OK618" s="1">
        <v>0</v>
      </c>
      <c r="OL618" s="1">
        <v>0</v>
      </c>
      <c r="OM618" s="1">
        <v>0</v>
      </c>
      <c r="ON618" s="1">
        <v>0</v>
      </c>
      <c r="OO618" s="1">
        <v>0</v>
      </c>
      <c r="OP618" s="1">
        <f t="shared" si="247"/>
        <v>0</v>
      </c>
      <c r="OQ618" s="1">
        <v>0</v>
      </c>
      <c r="OR618" s="1">
        <v>0</v>
      </c>
      <c r="OS618" s="1">
        <v>0</v>
      </c>
      <c r="OT618" s="1">
        <v>0</v>
      </c>
      <c r="OU618" s="1">
        <v>0</v>
      </c>
      <c r="OV618" s="1">
        <v>0</v>
      </c>
      <c r="OW618" s="1">
        <v>0</v>
      </c>
      <c r="OX618" s="1">
        <v>0</v>
      </c>
      <c r="OY618" s="1">
        <v>0</v>
      </c>
      <c r="OZ618" s="1">
        <v>0</v>
      </c>
      <c r="PA618" s="1">
        <v>0</v>
      </c>
      <c r="PB618" s="1">
        <v>0</v>
      </c>
    </row>
    <row r="619" spans="1:418" x14ac:dyDescent="0.25">
      <c r="A619" s="1">
        <v>618</v>
      </c>
      <c r="B619" s="25" t="s">
        <v>500</v>
      </c>
      <c r="C619" s="1">
        <v>0</v>
      </c>
      <c r="D619" s="1">
        <v>1</v>
      </c>
      <c r="E619" s="1">
        <v>50</v>
      </c>
      <c r="F619" s="1">
        <v>0</v>
      </c>
      <c r="G619" s="1">
        <v>1</v>
      </c>
      <c r="H619" s="1">
        <v>0</v>
      </c>
      <c r="I619" s="1">
        <v>0</v>
      </c>
      <c r="J619" s="1" t="s">
        <v>107</v>
      </c>
      <c r="K619" s="1">
        <v>0</v>
      </c>
      <c r="L619" s="1">
        <v>0</v>
      </c>
      <c r="M619" s="1">
        <v>0</v>
      </c>
      <c r="N619" s="1">
        <v>1</v>
      </c>
      <c r="O619" s="1" t="s">
        <v>452</v>
      </c>
      <c r="P619" s="1" t="s">
        <v>438</v>
      </c>
      <c r="Q619" s="1" t="s">
        <v>487</v>
      </c>
      <c r="R619" s="1" t="s">
        <v>237</v>
      </c>
      <c r="S619" s="1">
        <v>0</v>
      </c>
      <c r="T619" s="1" t="s">
        <v>156</v>
      </c>
      <c r="U619" s="1" t="s">
        <v>149</v>
      </c>
      <c r="V619" s="1" t="s">
        <v>110</v>
      </c>
      <c r="W619" s="1">
        <v>1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</v>
      </c>
      <c r="BA619" s="1">
        <v>0</v>
      </c>
      <c r="BB619" s="1">
        <v>1</v>
      </c>
      <c r="BC619" s="1">
        <v>0</v>
      </c>
      <c r="BD619" s="1">
        <v>0</v>
      </c>
      <c r="BE619" s="1">
        <f t="shared" si="258"/>
        <v>1</v>
      </c>
      <c r="BF619" s="1">
        <v>1</v>
      </c>
      <c r="BG619" s="1">
        <v>1</v>
      </c>
      <c r="BH619" s="1">
        <v>1</v>
      </c>
      <c r="BI619" s="1">
        <v>1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K619" s="1" t="s">
        <v>125</v>
      </c>
      <c r="CL619" s="1">
        <v>0</v>
      </c>
      <c r="CM619" s="2">
        <v>44039</v>
      </c>
      <c r="CN619" s="2">
        <v>44039</v>
      </c>
      <c r="CO619" s="2"/>
      <c r="CP619" s="2"/>
      <c r="CQ619" s="2"/>
      <c r="CR619" s="2"/>
      <c r="CS619" s="2">
        <v>44042</v>
      </c>
      <c r="CT619" s="3"/>
      <c r="CU619" s="3">
        <f t="shared" si="248"/>
        <v>3</v>
      </c>
      <c r="CV619" s="3"/>
      <c r="CW619" s="3"/>
      <c r="CX619" s="3"/>
      <c r="CY619" s="3">
        <f t="shared" ref="CY619:CY621" si="264">CU619-CV619-CW619</f>
        <v>3</v>
      </c>
      <c r="CZ619" s="3">
        <v>0</v>
      </c>
      <c r="DA619" s="3">
        <v>1</v>
      </c>
      <c r="DB619" s="3">
        <v>0</v>
      </c>
      <c r="DC619" s="3">
        <f t="shared" si="249"/>
        <v>1</v>
      </c>
      <c r="DD619" s="2">
        <v>44030</v>
      </c>
      <c r="DE619" s="1">
        <v>0</v>
      </c>
      <c r="DF619" s="3">
        <f t="shared" si="239"/>
        <v>9</v>
      </c>
      <c r="DG619" s="3">
        <f t="shared" si="250"/>
        <v>7</v>
      </c>
      <c r="DH619" s="1">
        <v>1</v>
      </c>
      <c r="DI619" s="1">
        <v>1</v>
      </c>
      <c r="DJ619" s="1">
        <v>0</v>
      </c>
      <c r="DK619" s="1">
        <v>1</v>
      </c>
      <c r="DL619" s="1">
        <v>0</v>
      </c>
      <c r="DM619" s="1">
        <v>1</v>
      </c>
      <c r="DN619" s="1">
        <v>1</v>
      </c>
      <c r="DO619" s="1">
        <v>1</v>
      </c>
      <c r="DP619" s="1">
        <v>0</v>
      </c>
      <c r="DQ619" s="1">
        <v>0</v>
      </c>
      <c r="DR619" s="1">
        <v>1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I619" s="4"/>
      <c r="EJ619" s="3"/>
      <c r="EK619" s="3"/>
      <c r="EL619" s="3"/>
      <c r="EO619" s="4"/>
      <c r="EP619" s="3"/>
      <c r="EV619" s="3"/>
      <c r="EZ619" s="1" t="s">
        <v>51</v>
      </c>
      <c r="FA619" s="1">
        <v>1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1</v>
      </c>
      <c r="FI619" s="1">
        <v>1</v>
      </c>
      <c r="FJ619" s="1">
        <v>1</v>
      </c>
      <c r="FK619" s="1">
        <v>0</v>
      </c>
      <c r="FL619" s="1">
        <v>0</v>
      </c>
      <c r="FM619" s="1" t="s">
        <v>104</v>
      </c>
      <c r="FN619" s="1" t="s">
        <v>82</v>
      </c>
      <c r="FO619" s="1">
        <v>0</v>
      </c>
      <c r="FP619" s="1">
        <v>1</v>
      </c>
      <c r="FQ619" s="1">
        <v>0</v>
      </c>
      <c r="FR619" s="1">
        <v>1</v>
      </c>
      <c r="FS619" s="1">
        <f t="shared" si="252"/>
        <v>1</v>
      </c>
      <c r="FT619" s="1">
        <v>0</v>
      </c>
      <c r="FU619" s="1">
        <v>0</v>
      </c>
      <c r="FV619" s="1">
        <v>0</v>
      </c>
      <c r="FW619" s="1">
        <v>1</v>
      </c>
      <c r="FX619" s="1">
        <v>0</v>
      </c>
      <c r="FY619" s="1">
        <v>0</v>
      </c>
      <c r="FZ619" s="1">
        <f t="shared" si="240"/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f t="shared" si="241"/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3">
        <f t="shared" si="242"/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f t="shared" si="243"/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0</v>
      </c>
      <c r="HP619" s="1">
        <v>0</v>
      </c>
      <c r="HQ619" s="1">
        <v>0</v>
      </c>
      <c r="HR619" s="1">
        <v>0</v>
      </c>
      <c r="HS619" s="1">
        <v>0</v>
      </c>
      <c r="HT619" s="1">
        <v>0</v>
      </c>
      <c r="HU619" s="1">
        <v>0</v>
      </c>
      <c r="HV619" s="1">
        <v>0</v>
      </c>
      <c r="HW619" s="1">
        <v>0</v>
      </c>
      <c r="HX619" s="1">
        <v>0</v>
      </c>
      <c r="HY619" s="1">
        <v>0</v>
      </c>
      <c r="HZ619" s="1">
        <v>0</v>
      </c>
      <c r="IA619" s="1">
        <v>0</v>
      </c>
      <c r="IB619" s="1">
        <v>1</v>
      </c>
      <c r="IC619" s="1">
        <v>0</v>
      </c>
      <c r="ID619" s="1">
        <v>0</v>
      </c>
      <c r="IE619" s="1">
        <v>0</v>
      </c>
      <c r="IF619" s="1">
        <v>1</v>
      </c>
      <c r="IG619" s="1">
        <v>1</v>
      </c>
      <c r="IH619" s="1">
        <v>0</v>
      </c>
      <c r="II619" s="1">
        <v>0</v>
      </c>
      <c r="IJ619" s="1">
        <v>0</v>
      </c>
      <c r="IK619" s="1">
        <v>0</v>
      </c>
      <c r="IL619" s="1">
        <v>0</v>
      </c>
      <c r="IM619" s="1">
        <v>0</v>
      </c>
      <c r="IN619" s="1">
        <v>0</v>
      </c>
      <c r="IO619" s="1">
        <v>0</v>
      </c>
      <c r="IP619" s="1">
        <v>0</v>
      </c>
      <c r="IQ619" s="1">
        <f t="shared" si="259"/>
        <v>0</v>
      </c>
      <c r="IR619" s="1">
        <v>0</v>
      </c>
      <c r="IS619" s="1">
        <v>0</v>
      </c>
      <c r="IT619" s="1">
        <v>0</v>
      </c>
      <c r="IU619" s="1">
        <v>0</v>
      </c>
      <c r="IV619" s="1">
        <v>0</v>
      </c>
      <c r="IW619" s="1">
        <v>0</v>
      </c>
      <c r="IX619" s="1">
        <v>0</v>
      </c>
      <c r="IY619" s="1">
        <v>0</v>
      </c>
      <c r="IZ619" s="1">
        <v>0</v>
      </c>
      <c r="JA619" s="1">
        <v>296</v>
      </c>
      <c r="JB619" s="1">
        <v>0</v>
      </c>
      <c r="JC619" s="1">
        <v>1</v>
      </c>
      <c r="JD619" s="1">
        <v>0</v>
      </c>
      <c r="JE619" s="1">
        <v>0</v>
      </c>
      <c r="JF619" s="1">
        <v>2</v>
      </c>
      <c r="JG619" s="1">
        <v>1</v>
      </c>
      <c r="JH619" s="1">
        <v>0</v>
      </c>
      <c r="JI619" s="1">
        <v>0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0</v>
      </c>
      <c r="JR619" s="1">
        <v>0</v>
      </c>
      <c r="JS619" s="1">
        <v>1</v>
      </c>
      <c r="JT619" s="1">
        <v>1</v>
      </c>
      <c r="JU619" s="1">
        <v>0</v>
      </c>
      <c r="JV619" s="1">
        <v>0</v>
      </c>
      <c r="JW619" s="1">
        <v>0</v>
      </c>
      <c r="JX619" s="1">
        <v>0</v>
      </c>
      <c r="KB619" s="1">
        <v>0</v>
      </c>
      <c r="KC619" s="1">
        <f t="shared" si="261"/>
        <v>2</v>
      </c>
      <c r="KD619" s="1">
        <v>1</v>
      </c>
      <c r="KE619" s="1">
        <v>1</v>
      </c>
      <c r="KF619" s="1">
        <v>0</v>
      </c>
      <c r="KG619" s="1">
        <v>0</v>
      </c>
      <c r="KH619" s="1">
        <v>0</v>
      </c>
      <c r="KI619" s="1">
        <v>0</v>
      </c>
      <c r="KJ619" s="1">
        <v>0</v>
      </c>
      <c r="KK619" s="1">
        <v>1</v>
      </c>
      <c r="KL619" s="1">
        <v>0</v>
      </c>
      <c r="KM619" s="1">
        <v>0</v>
      </c>
      <c r="KN619" s="1">
        <v>0</v>
      </c>
      <c r="KO619" s="1">
        <v>0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 t="s">
        <v>102</v>
      </c>
      <c r="KX619" s="1">
        <v>1</v>
      </c>
      <c r="KY619" s="1">
        <v>0</v>
      </c>
      <c r="KZ619" s="4">
        <v>15.4</v>
      </c>
      <c r="LA619" s="4">
        <v>43.3</v>
      </c>
      <c r="LB619" s="1">
        <v>14490</v>
      </c>
      <c r="LC619" s="1">
        <v>12310</v>
      </c>
      <c r="LD619" s="1">
        <v>1220</v>
      </c>
      <c r="LE619" s="1">
        <v>311000</v>
      </c>
      <c r="LF619" s="5">
        <v>1.73</v>
      </c>
      <c r="LG619" s="5">
        <v>51.4</v>
      </c>
      <c r="LH619" s="5">
        <v>0.33</v>
      </c>
      <c r="LI619" s="5">
        <v>0.2</v>
      </c>
      <c r="LJ619" s="4">
        <v>38</v>
      </c>
      <c r="LK619" s="1">
        <v>21.2</v>
      </c>
      <c r="LL619" s="1">
        <v>427</v>
      </c>
      <c r="LP619" s="4">
        <v>500</v>
      </c>
      <c r="LQ619" s="6">
        <v>1.7999999999999999E-2</v>
      </c>
      <c r="LV619" s="1">
        <v>0</v>
      </c>
      <c r="LX619" s="1">
        <v>0</v>
      </c>
      <c r="LY619" s="1">
        <v>0</v>
      </c>
      <c r="LZ619" s="1">
        <v>1</v>
      </c>
      <c r="MA619" s="1">
        <v>0</v>
      </c>
      <c r="MB619" s="1">
        <f t="shared" si="244"/>
        <v>2</v>
      </c>
      <c r="MC619" s="1">
        <v>1</v>
      </c>
      <c r="MD619" s="1">
        <v>0</v>
      </c>
      <c r="ME619" s="1">
        <v>0</v>
      </c>
      <c r="MF619" s="1">
        <v>0</v>
      </c>
      <c r="MG619" s="1">
        <v>1</v>
      </c>
      <c r="MH619" s="1">
        <v>0</v>
      </c>
      <c r="MI619" s="1">
        <v>0</v>
      </c>
      <c r="MJ619" s="1">
        <v>1</v>
      </c>
      <c r="MK619" s="1">
        <v>0</v>
      </c>
      <c r="ML619" s="1">
        <v>0</v>
      </c>
      <c r="MM619" s="1">
        <f t="shared" si="245"/>
        <v>0</v>
      </c>
      <c r="MN619" s="1">
        <v>0</v>
      </c>
      <c r="MO619" s="1">
        <v>0</v>
      </c>
      <c r="MP619" s="1">
        <v>0</v>
      </c>
      <c r="MQ619" s="1">
        <v>0</v>
      </c>
      <c r="MR619" s="1">
        <v>0</v>
      </c>
      <c r="MS619" s="1">
        <v>0</v>
      </c>
      <c r="MT619" s="1">
        <v>0</v>
      </c>
      <c r="MU619" s="1">
        <v>0</v>
      </c>
      <c r="MV619" s="1">
        <v>0</v>
      </c>
      <c r="MW619" s="1">
        <v>0</v>
      </c>
      <c r="MX619" s="1">
        <v>0</v>
      </c>
      <c r="MY619" s="1">
        <v>0</v>
      </c>
      <c r="MZ619" s="1">
        <v>0</v>
      </c>
      <c r="NA619" s="1">
        <v>0</v>
      </c>
      <c r="NB619" s="1" t="s">
        <v>123</v>
      </c>
      <c r="NY619" s="1">
        <v>0</v>
      </c>
      <c r="OA619" s="1">
        <v>0</v>
      </c>
      <c r="OB619" s="1">
        <v>0</v>
      </c>
      <c r="OC619" s="1">
        <v>0</v>
      </c>
      <c r="OD619" s="1">
        <v>0</v>
      </c>
      <c r="OE619" s="1">
        <f t="shared" si="246"/>
        <v>0</v>
      </c>
      <c r="OF619" s="1">
        <v>0</v>
      </c>
      <c r="OG619" s="1">
        <v>0</v>
      </c>
      <c r="OH619" s="1">
        <v>0</v>
      </c>
      <c r="OI619" s="1">
        <v>0</v>
      </c>
      <c r="OJ619" s="1">
        <v>0</v>
      </c>
      <c r="OK619" s="1">
        <v>0</v>
      </c>
      <c r="OL619" s="1">
        <v>0</v>
      </c>
      <c r="OM619" s="1">
        <v>0</v>
      </c>
      <c r="ON619" s="1">
        <v>0</v>
      </c>
      <c r="OO619" s="1">
        <v>0</v>
      </c>
      <c r="OP619" s="1">
        <f t="shared" si="247"/>
        <v>0</v>
      </c>
      <c r="OQ619" s="1">
        <v>0</v>
      </c>
      <c r="OR619" s="1">
        <v>0</v>
      </c>
      <c r="OS619" s="1">
        <v>0</v>
      </c>
      <c r="OT619" s="1">
        <v>0</v>
      </c>
      <c r="OU619" s="1">
        <v>0</v>
      </c>
      <c r="OV619" s="1">
        <v>0</v>
      </c>
      <c r="OW619" s="1">
        <v>0</v>
      </c>
      <c r="OX619" s="1">
        <v>0</v>
      </c>
      <c r="OY619" s="1">
        <v>0</v>
      </c>
      <c r="OZ619" s="1">
        <v>0</v>
      </c>
      <c r="PA619" s="1">
        <v>0</v>
      </c>
      <c r="PB619" s="1">
        <v>0</v>
      </c>
    </row>
    <row r="620" spans="1:418" x14ac:dyDescent="0.25">
      <c r="A620" s="1">
        <v>619</v>
      </c>
      <c r="B620" s="25" t="s">
        <v>1</v>
      </c>
      <c r="C620" s="1">
        <v>1</v>
      </c>
      <c r="D620" s="1">
        <v>0</v>
      </c>
      <c r="E620" s="1">
        <v>52</v>
      </c>
      <c r="F620" s="1">
        <v>0</v>
      </c>
      <c r="G620" s="1">
        <v>1</v>
      </c>
      <c r="H620" s="1">
        <v>0</v>
      </c>
      <c r="I620" s="1">
        <v>0</v>
      </c>
      <c r="J620" s="1" t="s">
        <v>107</v>
      </c>
      <c r="K620" s="1">
        <v>0</v>
      </c>
      <c r="L620" s="1">
        <v>0</v>
      </c>
      <c r="M620" s="1">
        <v>0</v>
      </c>
      <c r="N620" s="1">
        <v>1</v>
      </c>
      <c r="O620" s="1" t="s">
        <v>490</v>
      </c>
      <c r="P620" s="1" t="s">
        <v>438</v>
      </c>
      <c r="Q620" s="1" t="s">
        <v>315</v>
      </c>
      <c r="R620" s="1" t="s">
        <v>393</v>
      </c>
      <c r="S620" s="1">
        <v>0</v>
      </c>
      <c r="T620" s="1" t="s">
        <v>158</v>
      </c>
      <c r="U620" s="1" t="s">
        <v>149</v>
      </c>
      <c r="V620" s="1" t="s">
        <v>110</v>
      </c>
      <c r="W620" s="1">
        <v>1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2</v>
      </c>
      <c r="BA620" s="1">
        <v>0</v>
      </c>
      <c r="BB620" s="1">
        <v>1</v>
      </c>
      <c r="BC620" s="1">
        <v>0</v>
      </c>
      <c r="BD620" s="1">
        <v>0</v>
      </c>
      <c r="BE620" s="1">
        <f t="shared" si="258"/>
        <v>3</v>
      </c>
      <c r="BF620" s="1">
        <v>1</v>
      </c>
      <c r="BG620" s="1">
        <v>1</v>
      </c>
      <c r="BH620" s="1">
        <v>1</v>
      </c>
      <c r="BI620" s="1">
        <v>1</v>
      </c>
      <c r="BJ620" s="1">
        <v>0</v>
      </c>
      <c r="BK620" s="1">
        <v>0</v>
      </c>
      <c r="BL620" s="1">
        <v>0</v>
      </c>
      <c r="BM620" s="1">
        <v>0</v>
      </c>
      <c r="BN620" s="1">
        <v>1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1</v>
      </c>
      <c r="CC620" s="1">
        <v>0</v>
      </c>
      <c r="CD620" s="1">
        <v>1</v>
      </c>
      <c r="CE620" s="1">
        <v>0</v>
      </c>
      <c r="CF620" s="1">
        <v>0</v>
      </c>
      <c r="CG620" s="1">
        <v>0</v>
      </c>
      <c r="CH620" s="1">
        <v>0</v>
      </c>
      <c r="CK620" s="1" t="s">
        <v>123</v>
      </c>
      <c r="CL620" s="1">
        <v>0</v>
      </c>
      <c r="CM620" s="2">
        <v>44035</v>
      </c>
      <c r="CN620" s="2">
        <v>44037</v>
      </c>
      <c r="CO620" s="2"/>
      <c r="CP620" s="2"/>
      <c r="CQ620" s="2"/>
      <c r="CR620" s="2"/>
      <c r="CS620" s="2">
        <v>44039</v>
      </c>
      <c r="CT620" s="3"/>
      <c r="CU620" s="3">
        <f t="shared" si="248"/>
        <v>4</v>
      </c>
      <c r="CV620" s="3"/>
      <c r="CW620" s="3"/>
      <c r="CX620" s="3"/>
      <c r="CY620" s="3">
        <f t="shared" si="264"/>
        <v>4</v>
      </c>
      <c r="CZ620" s="3">
        <v>0</v>
      </c>
      <c r="DA620" s="3">
        <v>1</v>
      </c>
      <c r="DB620" s="3">
        <v>0</v>
      </c>
      <c r="DC620" s="3">
        <f t="shared" si="249"/>
        <v>1</v>
      </c>
      <c r="DD620" s="2">
        <v>44025</v>
      </c>
      <c r="DE620" s="1">
        <v>0</v>
      </c>
      <c r="DF620" s="3">
        <f t="shared" si="239"/>
        <v>10</v>
      </c>
      <c r="DG620" s="3">
        <f t="shared" si="250"/>
        <v>8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1</v>
      </c>
      <c r="DO620" s="1">
        <v>1</v>
      </c>
      <c r="DP620" s="1">
        <v>1</v>
      </c>
      <c r="DQ620" s="1">
        <v>1</v>
      </c>
      <c r="DR620" s="1">
        <v>1</v>
      </c>
      <c r="DS620" s="1">
        <v>1</v>
      </c>
      <c r="DT620" s="1">
        <v>1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1</v>
      </c>
      <c r="EI620" s="4"/>
      <c r="EJ620" s="3"/>
      <c r="EK620" s="3"/>
      <c r="EL620" s="3"/>
      <c r="EM620" s="1">
        <v>130</v>
      </c>
      <c r="EN620" s="1">
        <v>80</v>
      </c>
      <c r="EO620" s="4">
        <f t="shared" si="251"/>
        <v>96.666666666666671</v>
      </c>
      <c r="EP620" s="3">
        <v>0</v>
      </c>
      <c r="EQ620" s="1">
        <v>78</v>
      </c>
      <c r="ER620" s="1">
        <v>0</v>
      </c>
      <c r="ES620" s="1">
        <v>18</v>
      </c>
      <c r="ET620" s="1">
        <v>0</v>
      </c>
      <c r="EU620" s="4">
        <v>36.5</v>
      </c>
      <c r="EV620" s="3">
        <v>0</v>
      </c>
      <c r="EW620" s="4">
        <v>36.5</v>
      </c>
      <c r="EX620" s="1">
        <v>92</v>
      </c>
      <c r="EY620" s="1">
        <v>0</v>
      </c>
      <c r="EZ620" s="1" t="s">
        <v>51</v>
      </c>
      <c r="FA620" s="1">
        <v>1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1</v>
      </c>
      <c r="FJ620" s="1">
        <v>1</v>
      </c>
      <c r="FK620" s="1">
        <v>0</v>
      </c>
      <c r="FL620" s="1">
        <v>0</v>
      </c>
      <c r="FM620" s="1" t="s">
        <v>104</v>
      </c>
      <c r="FN620" s="1" t="s">
        <v>82</v>
      </c>
      <c r="FO620" s="1">
        <v>0</v>
      </c>
      <c r="FP620" s="1">
        <v>1</v>
      </c>
      <c r="FQ620" s="1">
        <v>0</v>
      </c>
      <c r="FR620" s="1">
        <v>1</v>
      </c>
      <c r="FS620" s="1">
        <f t="shared" si="252"/>
        <v>1</v>
      </c>
      <c r="FT620" s="1">
        <v>0</v>
      </c>
      <c r="FU620" s="1">
        <v>0</v>
      </c>
      <c r="FV620" s="1">
        <v>0</v>
      </c>
      <c r="FW620" s="1">
        <v>1</v>
      </c>
      <c r="FX620" s="1">
        <v>0</v>
      </c>
      <c r="FY620" s="1">
        <v>0</v>
      </c>
      <c r="FZ620" s="1">
        <f t="shared" si="240"/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f t="shared" si="241"/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3">
        <f t="shared" si="242"/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f t="shared" si="243"/>
        <v>1</v>
      </c>
      <c r="GY620" s="1">
        <v>1</v>
      </c>
      <c r="GZ620" s="1">
        <v>0</v>
      </c>
      <c r="HA620" s="1">
        <v>0</v>
      </c>
      <c r="HB620" s="1">
        <v>1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0</v>
      </c>
      <c r="HZ620" s="1">
        <v>0</v>
      </c>
      <c r="IA620" s="1">
        <v>1</v>
      </c>
      <c r="IB620" s="1">
        <v>1</v>
      </c>
      <c r="IC620" s="1">
        <v>0</v>
      </c>
      <c r="ID620" s="1">
        <v>1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1</v>
      </c>
      <c r="IN620" s="1">
        <v>0</v>
      </c>
      <c r="IO620" s="1">
        <v>0</v>
      </c>
      <c r="IP620" s="1">
        <v>0</v>
      </c>
      <c r="IQ620" s="1">
        <f t="shared" si="259"/>
        <v>0</v>
      </c>
      <c r="IR620" s="1">
        <v>0</v>
      </c>
      <c r="IS620" s="1">
        <v>0</v>
      </c>
      <c r="IT620" s="1">
        <v>0</v>
      </c>
      <c r="IU620" s="1">
        <v>0</v>
      </c>
      <c r="IV620" s="1">
        <v>0</v>
      </c>
      <c r="IW620" s="1">
        <v>0</v>
      </c>
      <c r="IX620" s="1">
        <v>0</v>
      </c>
      <c r="IY620" s="1">
        <v>0</v>
      </c>
      <c r="IZ620" s="1">
        <v>0</v>
      </c>
      <c r="JA620" s="1">
        <v>340</v>
      </c>
      <c r="JB620" s="1">
        <v>1</v>
      </c>
      <c r="JC620" s="1">
        <v>0</v>
      </c>
      <c r="JD620" s="1">
        <v>0</v>
      </c>
      <c r="JE620" s="1">
        <v>0</v>
      </c>
      <c r="JF620" s="1">
        <v>4</v>
      </c>
      <c r="JG620" s="1">
        <v>1</v>
      </c>
      <c r="JH620" s="1">
        <v>0</v>
      </c>
      <c r="JI620" s="1">
        <v>0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v>0</v>
      </c>
      <c r="JQ620" s="1">
        <v>0</v>
      </c>
      <c r="JR620" s="1">
        <v>0</v>
      </c>
      <c r="JS620" s="1">
        <v>1</v>
      </c>
      <c r="JT620" s="1">
        <v>1</v>
      </c>
      <c r="JU620" s="1">
        <v>1</v>
      </c>
      <c r="JV620" s="1">
        <v>1</v>
      </c>
      <c r="JW620" s="1">
        <v>0</v>
      </c>
      <c r="JX620" s="1">
        <v>0</v>
      </c>
      <c r="KB620" s="1">
        <v>0</v>
      </c>
      <c r="KC620" s="1">
        <f t="shared" si="261"/>
        <v>1</v>
      </c>
      <c r="KD620" s="1">
        <v>1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</v>
      </c>
      <c r="KK620" s="1">
        <v>1</v>
      </c>
      <c r="KL620" s="1">
        <v>0</v>
      </c>
      <c r="KM620" s="1">
        <v>0</v>
      </c>
      <c r="KN620" s="1">
        <v>0</v>
      </c>
      <c r="KO620" s="1">
        <v>0</v>
      </c>
      <c r="KP620" s="1"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 t="s">
        <v>102</v>
      </c>
      <c r="KX620" s="1">
        <v>1</v>
      </c>
      <c r="KY620" s="1">
        <v>0</v>
      </c>
      <c r="KZ620" s="4">
        <v>13.1</v>
      </c>
      <c r="LA620" s="4">
        <v>40.6</v>
      </c>
      <c r="LB620" s="1">
        <v>9550</v>
      </c>
      <c r="LC620" s="1">
        <v>8200</v>
      </c>
      <c r="LD620" s="1">
        <v>680</v>
      </c>
      <c r="LE620" s="1">
        <v>282000</v>
      </c>
      <c r="LF620" s="5">
        <v>1.7</v>
      </c>
      <c r="LG620" s="5">
        <v>24.6</v>
      </c>
      <c r="LH620" s="5">
        <v>0.35</v>
      </c>
      <c r="LI620" s="5">
        <v>0.19</v>
      </c>
      <c r="LJ620" s="4">
        <v>18</v>
      </c>
      <c r="LK620" s="1">
        <v>16.8</v>
      </c>
      <c r="LL620" s="1">
        <v>639</v>
      </c>
      <c r="LM620" s="4">
        <v>68.900000000000006</v>
      </c>
      <c r="LQ620" s="6">
        <v>0.02</v>
      </c>
      <c r="LT620" s="1">
        <v>15.7</v>
      </c>
      <c r="LV620" s="1">
        <v>0</v>
      </c>
      <c r="LX620" s="1">
        <v>0</v>
      </c>
      <c r="LY620" s="1">
        <v>0</v>
      </c>
      <c r="LZ620" s="1">
        <v>1</v>
      </c>
      <c r="MA620" s="1">
        <v>0</v>
      </c>
      <c r="MB620" s="1">
        <f t="shared" si="244"/>
        <v>3</v>
      </c>
      <c r="MC620" s="1">
        <v>1</v>
      </c>
      <c r="MD620" s="1">
        <v>0</v>
      </c>
      <c r="ME620" s="1">
        <v>1</v>
      </c>
      <c r="MF620" s="1">
        <v>0</v>
      </c>
      <c r="MG620" s="1">
        <v>1</v>
      </c>
      <c r="MH620" s="1">
        <v>0</v>
      </c>
      <c r="MI620" s="1">
        <v>0</v>
      </c>
      <c r="MJ620" s="1">
        <v>1</v>
      </c>
      <c r="MK620" s="1">
        <v>0</v>
      </c>
      <c r="ML620" s="1">
        <v>0</v>
      </c>
      <c r="MM620" s="1">
        <f t="shared" si="245"/>
        <v>0</v>
      </c>
      <c r="MN620" s="1">
        <v>0</v>
      </c>
      <c r="MO620" s="1">
        <v>0</v>
      </c>
      <c r="MP620" s="1">
        <v>0</v>
      </c>
      <c r="MQ620" s="1">
        <v>0</v>
      </c>
      <c r="MR620" s="1">
        <v>0</v>
      </c>
      <c r="MS620" s="1">
        <v>0</v>
      </c>
      <c r="MT620" s="1">
        <v>0</v>
      </c>
      <c r="MU620" s="1">
        <v>0</v>
      </c>
      <c r="MV620" s="1">
        <v>0</v>
      </c>
      <c r="MW620" s="1">
        <v>0</v>
      </c>
      <c r="MX620" s="1">
        <v>0</v>
      </c>
      <c r="MY620" s="1">
        <v>0</v>
      </c>
      <c r="MZ620" s="1">
        <v>0</v>
      </c>
      <c r="NA620" s="1">
        <v>0</v>
      </c>
      <c r="NB620" s="1" t="s">
        <v>482</v>
      </c>
      <c r="NY620" s="1">
        <v>0</v>
      </c>
      <c r="OA620" s="1">
        <v>0</v>
      </c>
      <c r="OB620" s="1">
        <v>0</v>
      </c>
      <c r="OC620" s="1">
        <v>0</v>
      </c>
      <c r="OD620" s="1">
        <v>0</v>
      </c>
      <c r="OE620" s="1">
        <f t="shared" si="246"/>
        <v>0</v>
      </c>
      <c r="OF620" s="1">
        <v>0</v>
      </c>
      <c r="OG620" s="1">
        <v>0</v>
      </c>
      <c r="OH620" s="1">
        <v>0</v>
      </c>
      <c r="OI620" s="1">
        <v>0</v>
      </c>
      <c r="OJ620" s="1">
        <v>0</v>
      </c>
      <c r="OK620" s="1">
        <v>0</v>
      </c>
      <c r="OL620" s="1">
        <v>0</v>
      </c>
      <c r="OM620" s="1">
        <v>0</v>
      </c>
      <c r="ON620" s="1">
        <v>1</v>
      </c>
      <c r="OO620" s="1">
        <v>0</v>
      </c>
      <c r="OP620" s="1">
        <f t="shared" si="247"/>
        <v>4</v>
      </c>
      <c r="OQ620" s="1">
        <v>1</v>
      </c>
      <c r="OR620" s="1">
        <v>1</v>
      </c>
      <c r="OS620" s="1">
        <v>1</v>
      </c>
      <c r="OT620" s="1">
        <v>1</v>
      </c>
      <c r="OU620" s="1">
        <v>0</v>
      </c>
      <c r="OV620" s="1">
        <v>0</v>
      </c>
      <c r="OW620" s="1">
        <v>0</v>
      </c>
      <c r="OX620" s="1">
        <v>1</v>
      </c>
      <c r="OY620" s="1">
        <v>0</v>
      </c>
      <c r="OZ620" s="1">
        <v>0</v>
      </c>
      <c r="PA620" s="1">
        <v>0</v>
      </c>
      <c r="PB620" s="1">
        <v>0</v>
      </c>
    </row>
    <row r="621" spans="1:418" x14ac:dyDescent="0.25">
      <c r="A621" s="1">
        <v>620</v>
      </c>
      <c r="B621" s="25" t="s">
        <v>1</v>
      </c>
      <c r="C621" s="1">
        <v>1</v>
      </c>
      <c r="D621" s="1">
        <v>0</v>
      </c>
      <c r="E621" s="1">
        <v>52</v>
      </c>
      <c r="F621" s="1">
        <v>0</v>
      </c>
      <c r="G621" s="1">
        <v>1</v>
      </c>
      <c r="H621" s="1">
        <v>0</v>
      </c>
      <c r="I621" s="1">
        <v>0</v>
      </c>
      <c r="J621" s="1" t="s">
        <v>107</v>
      </c>
      <c r="K621" s="1">
        <v>0</v>
      </c>
      <c r="L621" s="1">
        <v>0</v>
      </c>
      <c r="M621" s="1">
        <v>0</v>
      </c>
      <c r="N621" s="1">
        <v>1</v>
      </c>
      <c r="O621" s="1" t="s">
        <v>107</v>
      </c>
      <c r="P621" s="1" t="s">
        <v>438</v>
      </c>
      <c r="Q621" s="1" t="s">
        <v>318</v>
      </c>
      <c r="R621" s="1" t="s">
        <v>398</v>
      </c>
      <c r="S621" s="1">
        <v>0</v>
      </c>
      <c r="T621" s="1" t="s">
        <v>158</v>
      </c>
      <c r="U621" s="1" t="s">
        <v>149</v>
      </c>
      <c r="V621" s="1" t="s">
        <v>110</v>
      </c>
      <c r="W621" s="1">
        <v>1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3</v>
      </c>
      <c r="BA621" s="1">
        <v>0</v>
      </c>
      <c r="BB621" s="1">
        <v>0</v>
      </c>
      <c r="BC621" s="1">
        <v>1</v>
      </c>
      <c r="BD621" s="1">
        <v>0</v>
      </c>
      <c r="BE621" s="1">
        <f t="shared" si="258"/>
        <v>2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1</v>
      </c>
      <c r="BO621" s="1">
        <v>1</v>
      </c>
      <c r="BP621" s="1">
        <v>0</v>
      </c>
      <c r="BQ621" s="1">
        <v>0</v>
      </c>
      <c r="BR621" s="1">
        <v>1</v>
      </c>
      <c r="BS621" s="1">
        <v>1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K621" s="1" t="s">
        <v>123</v>
      </c>
      <c r="CL621" s="1">
        <v>0</v>
      </c>
      <c r="CM621" s="2">
        <v>44025</v>
      </c>
      <c r="CN621" s="2">
        <v>44026</v>
      </c>
      <c r="CO621" s="2"/>
      <c r="CP621" s="2"/>
      <c r="CQ621" s="2"/>
      <c r="CR621" s="2"/>
      <c r="CS621" s="2">
        <v>44028</v>
      </c>
      <c r="CT621" s="3"/>
      <c r="CU621" s="3">
        <f t="shared" si="248"/>
        <v>3</v>
      </c>
      <c r="CV621" s="3"/>
      <c r="CW621" s="3"/>
      <c r="CX621" s="3"/>
      <c r="CY621" s="3">
        <f t="shared" si="264"/>
        <v>3</v>
      </c>
      <c r="CZ621" s="3">
        <v>0</v>
      </c>
      <c r="DA621" s="3">
        <v>1</v>
      </c>
      <c r="DB621" s="3">
        <v>0</v>
      </c>
      <c r="DC621" s="3">
        <f t="shared" si="249"/>
        <v>1</v>
      </c>
      <c r="DD621" s="2">
        <v>44016</v>
      </c>
      <c r="DE621" s="1">
        <v>0</v>
      </c>
      <c r="DF621" s="3">
        <f t="shared" si="239"/>
        <v>9</v>
      </c>
      <c r="DG621" s="3">
        <f t="shared" si="250"/>
        <v>6</v>
      </c>
      <c r="DH621" s="1">
        <v>1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1</v>
      </c>
      <c r="DO621" s="1">
        <v>0</v>
      </c>
      <c r="DP621" s="1">
        <v>0</v>
      </c>
      <c r="DQ621" s="1">
        <v>1</v>
      </c>
      <c r="DR621" s="1">
        <v>1</v>
      </c>
      <c r="DS621" s="1">
        <v>1</v>
      </c>
      <c r="DT621" s="1">
        <v>1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I621" s="4"/>
      <c r="EJ621" s="3"/>
      <c r="EK621" s="3"/>
      <c r="EL621" s="3"/>
      <c r="EM621" s="1">
        <v>129</v>
      </c>
      <c r="EN621" s="1">
        <v>69</v>
      </c>
      <c r="EO621" s="4">
        <f t="shared" si="251"/>
        <v>89</v>
      </c>
      <c r="EP621" s="3">
        <v>0</v>
      </c>
      <c r="EQ621" s="1">
        <v>95</v>
      </c>
      <c r="ER621" s="1">
        <v>0</v>
      </c>
      <c r="ES621" s="1">
        <v>19</v>
      </c>
      <c r="ET621" s="1">
        <v>0</v>
      </c>
      <c r="EU621" s="4">
        <v>39</v>
      </c>
      <c r="EV621" s="3">
        <v>1</v>
      </c>
      <c r="EW621" s="4">
        <v>39</v>
      </c>
      <c r="EX621" s="1">
        <v>87</v>
      </c>
      <c r="EY621" s="1">
        <v>1</v>
      </c>
      <c r="EZ621" s="1" t="s">
        <v>51</v>
      </c>
      <c r="FA621" s="1">
        <v>1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1</v>
      </c>
      <c r="FH621" s="1">
        <v>0</v>
      </c>
      <c r="FI621" s="1">
        <v>0</v>
      </c>
      <c r="FJ621" s="1">
        <v>1</v>
      </c>
      <c r="FK621" s="1">
        <v>0</v>
      </c>
      <c r="FL621" s="1">
        <v>0</v>
      </c>
      <c r="FM621" s="1" t="s">
        <v>104</v>
      </c>
      <c r="FN621" s="1" t="s">
        <v>83</v>
      </c>
      <c r="FO621" s="1">
        <v>0</v>
      </c>
      <c r="FP621" s="1">
        <v>0</v>
      </c>
      <c r="FQ621" s="1">
        <v>1</v>
      </c>
      <c r="FR621" s="1">
        <v>1</v>
      </c>
      <c r="FS621" s="1">
        <f t="shared" si="252"/>
        <v>3</v>
      </c>
      <c r="FT621" s="1">
        <v>0</v>
      </c>
      <c r="FU621" s="1">
        <v>0</v>
      </c>
      <c r="FV621" s="1">
        <v>0</v>
      </c>
      <c r="FW621" s="1">
        <v>1</v>
      </c>
      <c r="FX621" s="1">
        <v>0</v>
      </c>
      <c r="FY621" s="1">
        <v>0</v>
      </c>
      <c r="FZ621" s="1">
        <f t="shared" si="240"/>
        <v>1</v>
      </c>
      <c r="GA621" s="1">
        <v>1</v>
      </c>
      <c r="GB621" s="1">
        <v>1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f t="shared" si="241"/>
        <v>1</v>
      </c>
      <c r="GI621" s="1">
        <v>1</v>
      </c>
      <c r="GJ621" s="1">
        <v>0</v>
      </c>
      <c r="GK621" s="1">
        <v>1</v>
      </c>
      <c r="GL621" s="1">
        <v>1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3">
        <f t="shared" si="242"/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f t="shared" si="243"/>
        <v>1</v>
      </c>
      <c r="GY621" s="1">
        <v>1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1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0</v>
      </c>
      <c r="HZ621" s="1">
        <v>0</v>
      </c>
      <c r="IA621" s="1">
        <v>1</v>
      </c>
      <c r="IB621" s="1">
        <v>0</v>
      </c>
      <c r="IC621" s="1">
        <v>0</v>
      </c>
      <c r="ID621" s="1">
        <v>1</v>
      </c>
      <c r="IE621" s="1">
        <v>0</v>
      </c>
      <c r="IF621" s="1">
        <v>1</v>
      </c>
      <c r="IG621" s="1">
        <v>1</v>
      </c>
      <c r="IH621" s="1">
        <v>0</v>
      </c>
      <c r="II621" s="1">
        <v>0</v>
      </c>
      <c r="IJ621" s="1">
        <v>0</v>
      </c>
      <c r="IK621" s="1">
        <v>0</v>
      </c>
      <c r="IL621" s="1">
        <v>0</v>
      </c>
      <c r="IM621" s="1">
        <v>1</v>
      </c>
      <c r="IN621" s="1">
        <v>0</v>
      </c>
      <c r="IO621" s="1">
        <v>0</v>
      </c>
      <c r="IP621" s="1">
        <v>0</v>
      </c>
      <c r="IQ621" s="1">
        <f t="shared" si="259"/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0</v>
      </c>
      <c r="IX621" s="1">
        <v>0</v>
      </c>
      <c r="IY621" s="1">
        <v>0</v>
      </c>
      <c r="IZ621" s="1">
        <v>0</v>
      </c>
      <c r="JA621" s="1">
        <v>367</v>
      </c>
      <c r="JB621" s="1">
        <v>1</v>
      </c>
      <c r="JC621" s="1">
        <v>0</v>
      </c>
      <c r="JD621" s="1">
        <v>0</v>
      </c>
      <c r="JE621" s="1">
        <v>0</v>
      </c>
      <c r="JF621" s="1">
        <v>7</v>
      </c>
      <c r="JG621" s="1">
        <v>0</v>
      </c>
      <c r="JH621" s="1">
        <v>0</v>
      </c>
      <c r="JI621" s="1">
        <v>1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0</v>
      </c>
      <c r="JQ621" s="1">
        <v>0</v>
      </c>
      <c r="JR621" s="1">
        <v>0</v>
      </c>
      <c r="JS621" s="1">
        <v>1</v>
      </c>
      <c r="JT621" s="1">
        <v>1</v>
      </c>
      <c r="JU621" s="1">
        <v>0</v>
      </c>
      <c r="JV621" s="1">
        <v>0</v>
      </c>
      <c r="JW621" s="1">
        <v>0</v>
      </c>
      <c r="JX621" s="1">
        <v>0</v>
      </c>
      <c r="KB621" s="1">
        <v>0</v>
      </c>
      <c r="KC621" s="1">
        <f t="shared" si="261"/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 t="s">
        <v>102</v>
      </c>
      <c r="KX621" s="1">
        <v>1</v>
      </c>
      <c r="KY621" s="1">
        <v>0</v>
      </c>
      <c r="KZ621" s="4">
        <v>14.8</v>
      </c>
      <c r="LA621" s="4">
        <v>44.6</v>
      </c>
      <c r="LB621" s="1">
        <v>5080</v>
      </c>
      <c r="LC621" s="1">
        <v>3000</v>
      </c>
      <c r="LD621" s="1">
        <v>1800</v>
      </c>
      <c r="LE621" s="1">
        <v>234000</v>
      </c>
      <c r="LF621" s="5">
        <v>0.95</v>
      </c>
      <c r="LG621" s="5">
        <v>15.3</v>
      </c>
      <c r="LH621" s="5">
        <v>0.24</v>
      </c>
      <c r="LI621" s="5">
        <v>0.1</v>
      </c>
      <c r="LJ621" s="4">
        <v>48.6</v>
      </c>
      <c r="LK621" s="1">
        <v>42.5</v>
      </c>
      <c r="LL621" s="1">
        <v>235</v>
      </c>
      <c r="LM621" s="4">
        <v>8.8800000000000008</v>
      </c>
      <c r="LP621" s="4">
        <v>0.51</v>
      </c>
      <c r="LQ621" s="6">
        <v>4.0000000000000001E-3</v>
      </c>
      <c r="LV621" s="1">
        <v>0</v>
      </c>
      <c r="LX621" s="1">
        <v>0</v>
      </c>
      <c r="LY621" s="1">
        <v>0</v>
      </c>
      <c r="LZ621" s="1">
        <v>1</v>
      </c>
      <c r="MA621" s="1">
        <v>1</v>
      </c>
      <c r="MB621" s="1">
        <f t="shared" si="244"/>
        <v>0</v>
      </c>
      <c r="MC621" s="1">
        <v>0</v>
      </c>
      <c r="MD621" s="1">
        <v>0</v>
      </c>
      <c r="ME621" s="1">
        <v>0</v>
      </c>
      <c r="MF621" s="1">
        <v>0</v>
      </c>
      <c r="MG621" s="1">
        <v>0</v>
      </c>
      <c r="MH621" s="1">
        <v>0</v>
      </c>
      <c r="MI621" s="1">
        <v>0</v>
      </c>
      <c r="MJ621" s="1">
        <v>0</v>
      </c>
      <c r="MK621" s="1">
        <v>1</v>
      </c>
      <c r="ML621" s="1">
        <v>0</v>
      </c>
      <c r="MM621" s="1">
        <f t="shared" si="245"/>
        <v>2</v>
      </c>
      <c r="MN621" s="1">
        <v>1</v>
      </c>
      <c r="MO621" s="1">
        <v>1</v>
      </c>
      <c r="MP621" s="1">
        <v>0</v>
      </c>
      <c r="MQ621" s="1">
        <v>0</v>
      </c>
      <c r="MR621" s="1">
        <v>0</v>
      </c>
      <c r="MS621" s="1">
        <v>0</v>
      </c>
      <c r="MT621" s="1">
        <v>1</v>
      </c>
      <c r="MU621" s="1">
        <v>0</v>
      </c>
      <c r="MV621" s="1">
        <v>0</v>
      </c>
      <c r="MW621" s="1">
        <v>0</v>
      </c>
      <c r="MX621" s="1">
        <v>0</v>
      </c>
      <c r="MY621" s="1">
        <v>0</v>
      </c>
      <c r="MZ621" s="1">
        <v>0</v>
      </c>
      <c r="NA621" s="1">
        <v>0</v>
      </c>
      <c r="NB621" s="1" t="s">
        <v>123</v>
      </c>
      <c r="NY621" s="1">
        <v>0</v>
      </c>
      <c r="OA621" s="1">
        <v>0</v>
      </c>
      <c r="OB621" s="1">
        <v>0</v>
      </c>
      <c r="OC621" s="1">
        <v>0</v>
      </c>
      <c r="OD621" s="1">
        <v>0</v>
      </c>
      <c r="OE621" s="1">
        <f t="shared" si="246"/>
        <v>0</v>
      </c>
      <c r="OF621" s="1">
        <v>0</v>
      </c>
      <c r="OG621" s="1">
        <v>0</v>
      </c>
      <c r="OH621" s="1">
        <v>0</v>
      </c>
      <c r="OI621" s="1">
        <v>0</v>
      </c>
      <c r="OJ621" s="1">
        <v>0</v>
      </c>
      <c r="OK621" s="1">
        <v>0</v>
      </c>
      <c r="OL621" s="1">
        <v>0</v>
      </c>
      <c r="OM621" s="1">
        <v>0</v>
      </c>
      <c r="ON621" s="1">
        <v>0</v>
      </c>
      <c r="OO621" s="1">
        <v>0</v>
      </c>
      <c r="OP621" s="1">
        <f t="shared" si="247"/>
        <v>0</v>
      </c>
      <c r="OQ621" s="1">
        <v>0</v>
      </c>
      <c r="OR621" s="1">
        <v>0</v>
      </c>
      <c r="OS621" s="1">
        <v>0</v>
      </c>
      <c r="OT621" s="1">
        <v>0</v>
      </c>
      <c r="OU621" s="1">
        <v>0</v>
      </c>
      <c r="OV621" s="1">
        <v>0</v>
      </c>
      <c r="OW621" s="1">
        <v>0</v>
      </c>
      <c r="OX621" s="1">
        <v>0</v>
      </c>
      <c r="OY621" s="1">
        <v>0</v>
      </c>
      <c r="OZ621" s="1">
        <v>0</v>
      </c>
      <c r="PA621" s="1">
        <v>0</v>
      </c>
      <c r="PB621" s="1">
        <v>0</v>
      </c>
    </row>
    <row r="622" spans="1:418" x14ac:dyDescent="0.25">
      <c r="A622" s="1">
        <v>621</v>
      </c>
      <c r="B622" s="25" t="s">
        <v>1</v>
      </c>
      <c r="C622" s="1">
        <v>1</v>
      </c>
      <c r="D622" s="1">
        <v>0</v>
      </c>
      <c r="E622" s="1">
        <v>52</v>
      </c>
      <c r="F622" s="1">
        <v>0</v>
      </c>
      <c r="G622" s="1">
        <v>1</v>
      </c>
      <c r="H622" s="1">
        <v>0</v>
      </c>
      <c r="I622" s="1">
        <v>0</v>
      </c>
      <c r="J622" s="1" t="s">
        <v>107</v>
      </c>
      <c r="K622" s="1">
        <v>0</v>
      </c>
      <c r="L622" s="1">
        <v>0</v>
      </c>
      <c r="M622" s="1">
        <v>0</v>
      </c>
      <c r="N622" s="1">
        <v>1</v>
      </c>
      <c r="O622" s="1" t="s">
        <v>107</v>
      </c>
      <c r="P622" s="1" t="s">
        <v>438</v>
      </c>
      <c r="Q622" s="1" t="s">
        <v>311</v>
      </c>
      <c r="R622" s="1" t="s">
        <v>392</v>
      </c>
      <c r="S622" s="1">
        <v>1</v>
      </c>
      <c r="T622" s="1" t="s">
        <v>157</v>
      </c>
      <c r="U622" s="1" t="s">
        <v>149</v>
      </c>
      <c r="V622" s="1" t="s">
        <v>110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1</v>
      </c>
      <c r="BA622" s="1">
        <v>0</v>
      </c>
      <c r="BB622" s="1">
        <v>1</v>
      </c>
      <c r="BC622" s="1">
        <v>0</v>
      </c>
      <c r="BD622" s="1">
        <v>0</v>
      </c>
      <c r="BE622" s="1">
        <f t="shared" si="258"/>
        <v>1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1</v>
      </c>
      <c r="BS622" s="1">
        <v>1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K622" s="1" t="s">
        <v>123</v>
      </c>
      <c r="CL622" s="1">
        <v>0</v>
      </c>
      <c r="CM622" s="2">
        <v>44037</v>
      </c>
      <c r="CN622" s="2"/>
      <c r="CO622" s="2"/>
      <c r="CP622" s="2"/>
      <c r="CQ622" s="2"/>
      <c r="CR622" s="2"/>
      <c r="CS622" s="2">
        <v>44037</v>
      </c>
      <c r="CT622" s="3"/>
      <c r="CU622" s="3">
        <f t="shared" si="248"/>
        <v>0</v>
      </c>
      <c r="CV622" s="3"/>
      <c r="CW622" s="3"/>
      <c r="CX622" s="3"/>
      <c r="CY622" s="3"/>
      <c r="CZ622" s="3">
        <v>0</v>
      </c>
      <c r="DA622" s="3">
        <v>0</v>
      </c>
      <c r="DB622" s="3">
        <v>1</v>
      </c>
      <c r="DC622" s="3">
        <f t="shared" si="249"/>
        <v>1</v>
      </c>
      <c r="DD622" s="2">
        <v>44035</v>
      </c>
      <c r="DE622" s="1">
        <v>0</v>
      </c>
      <c r="DF622" s="3">
        <f t="shared" si="239"/>
        <v>2</v>
      </c>
      <c r="DG622" s="3">
        <f t="shared" si="250"/>
        <v>5</v>
      </c>
      <c r="DH622" s="1">
        <v>1</v>
      </c>
      <c r="DI622" s="1">
        <v>0</v>
      </c>
      <c r="DJ622" s="1">
        <v>1</v>
      </c>
      <c r="DK622" s="1">
        <v>0</v>
      </c>
      <c r="DL622" s="1">
        <v>0</v>
      </c>
      <c r="DM622" s="1">
        <v>0</v>
      </c>
      <c r="DN622" s="1">
        <v>1</v>
      </c>
      <c r="DO622" s="1">
        <v>0</v>
      </c>
      <c r="DP622" s="1">
        <v>0</v>
      </c>
      <c r="DQ622" s="1">
        <v>0</v>
      </c>
      <c r="DR622" s="1">
        <v>1</v>
      </c>
      <c r="DS622" s="1">
        <v>1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I622" s="4"/>
      <c r="EJ622" s="3"/>
      <c r="EK622" s="3"/>
      <c r="EL622" s="3"/>
      <c r="EO622" s="4"/>
      <c r="EP622" s="3"/>
      <c r="EV622" s="3"/>
      <c r="EZ622" s="1" t="s">
        <v>51</v>
      </c>
      <c r="FA622" s="1">
        <v>1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</v>
      </c>
      <c r="FK622" s="1">
        <v>0</v>
      </c>
      <c r="FL622" s="1">
        <v>0</v>
      </c>
      <c r="FM622" s="1" t="s">
        <v>104</v>
      </c>
      <c r="FN622" s="1" t="s">
        <v>81</v>
      </c>
      <c r="FO622" s="1">
        <v>1</v>
      </c>
      <c r="FP622" s="1">
        <v>0</v>
      </c>
      <c r="FQ622" s="1">
        <v>0</v>
      </c>
      <c r="FR622" s="1">
        <v>0</v>
      </c>
      <c r="FS622" s="1">
        <f t="shared" si="252"/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f t="shared" si="240"/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f t="shared" si="241"/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3">
        <f t="shared" si="242"/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f t="shared" si="243"/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0</v>
      </c>
      <c r="HZ622" s="1">
        <v>0</v>
      </c>
      <c r="IA622" s="1">
        <v>0</v>
      </c>
      <c r="IB622" s="1">
        <v>0</v>
      </c>
      <c r="IC622" s="1">
        <v>0</v>
      </c>
      <c r="ID622" s="1">
        <v>0</v>
      </c>
      <c r="IE622" s="1">
        <v>0</v>
      </c>
      <c r="IF622" s="1">
        <v>1</v>
      </c>
      <c r="IG622" s="1">
        <v>1</v>
      </c>
      <c r="IH622" s="1">
        <v>0</v>
      </c>
      <c r="II622" s="1">
        <v>0</v>
      </c>
      <c r="IJ622" s="1">
        <v>0</v>
      </c>
      <c r="IK622" s="1">
        <v>0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f t="shared" si="259"/>
        <v>0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">
        <v>0</v>
      </c>
      <c r="IX622" s="1">
        <v>0</v>
      </c>
      <c r="IY622" s="1">
        <v>0</v>
      </c>
      <c r="IZ622" s="1">
        <v>0</v>
      </c>
      <c r="JF622" s="1">
        <v>0</v>
      </c>
      <c r="JG622" s="1">
        <v>1</v>
      </c>
      <c r="JH622" s="1">
        <v>0</v>
      </c>
      <c r="JI622" s="1">
        <v>0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0</v>
      </c>
      <c r="JT622" s="1">
        <v>0</v>
      </c>
      <c r="JU622" s="1">
        <v>0</v>
      </c>
      <c r="JV622" s="1">
        <v>0</v>
      </c>
      <c r="JW622" s="1">
        <v>0</v>
      </c>
      <c r="JX622" s="1">
        <v>0</v>
      </c>
      <c r="KB622" s="1">
        <v>0</v>
      </c>
      <c r="KC622" s="1">
        <f t="shared" si="261"/>
        <v>0</v>
      </c>
      <c r="KD622" s="1">
        <v>0</v>
      </c>
      <c r="KE622" s="1">
        <v>0</v>
      </c>
      <c r="KF622" s="1">
        <v>0</v>
      </c>
      <c r="KG622" s="1">
        <v>0</v>
      </c>
      <c r="KH622" s="1">
        <v>0</v>
      </c>
      <c r="KI622" s="1">
        <v>0</v>
      </c>
      <c r="KJ622" s="1">
        <v>0</v>
      </c>
      <c r="KK622" s="1">
        <v>0</v>
      </c>
      <c r="KL622" s="1">
        <v>0</v>
      </c>
      <c r="KM622" s="1">
        <v>0</v>
      </c>
      <c r="KN622" s="1">
        <v>0</v>
      </c>
      <c r="KO622" s="1">
        <v>0</v>
      </c>
      <c r="KP622" s="1">
        <v>0</v>
      </c>
      <c r="KQ622" s="1">
        <v>0</v>
      </c>
      <c r="KR622" s="1">
        <v>0</v>
      </c>
      <c r="KS622" s="1">
        <v>0</v>
      </c>
      <c r="KT622" s="1">
        <v>0</v>
      </c>
      <c r="KU622" s="1">
        <v>0</v>
      </c>
      <c r="KV622" s="1">
        <v>0</v>
      </c>
      <c r="KW622" s="1" t="s">
        <v>102</v>
      </c>
      <c r="KX622" s="1">
        <v>1</v>
      </c>
      <c r="KY622" s="1">
        <v>0</v>
      </c>
      <c r="LV622" s="1">
        <v>0</v>
      </c>
      <c r="LX622" s="1">
        <v>0</v>
      </c>
      <c r="LY622" s="1">
        <v>0</v>
      </c>
      <c r="LZ622" s="1">
        <v>1</v>
      </c>
      <c r="MA622" s="1">
        <v>1</v>
      </c>
      <c r="MB622" s="1">
        <f t="shared" si="244"/>
        <v>0</v>
      </c>
      <c r="MC622" s="1">
        <v>0</v>
      </c>
      <c r="MD622" s="1">
        <v>0</v>
      </c>
      <c r="ME622" s="1">
        <v>0</v>
      </c>
      <c r="MF622" s="1">
        <v>0</v>
      </c>
      <c r="MG622" s="1">
        <v>0</v>
      </c>
      <c r="MH622" s="1">
        <v>0</v>
      </c>
      <c r="MI622" s="1">
        <v>0</v>
      </c>
      <c r="MJ622" s="1">
        <v>0</v>
      </c>
      <c r="MK622" s="1">
        <v>0</v>
      </c>
      <c r="ML622" s="1">
        <v>0</v>
      </c>
      <c r="MM622" s="1">
        <f t="shared" si="245"/>
        <v>0</v>
      </c>
      <c r="MN622" s="1">
        <v>0</v>
      </c>
      <c r="MO622" s="1">
        <v>0</v>
      </c>
      <c r="MP622" s="1">
        <v>0</v>
      </c>
      <c r="MQ622" s="1">
        <v>0</v>
      </c>
      <c r="MR622" s="1">
        <v>0</v>
      </c>
      <c r="MS622" s="1">
        <v>0</v>
      </c>
      <c r="MT622" s="1">
        <v>0</v>
      </c>
      <c r="MU622" s="1">
        <v>0</v>
      </c>
      <c r="MV622" s="1">
        <v>0</v>
      </c>
      <c r="MW622" s="1">
        <v>0</v>
      </c>
      <c r="MX622" s="1">
        <v>0</v>
      </c>
      <c r="MY622" s="1">
        <v>0</v>
      </c>
      <c r="MZ622" s="1">
        <v>0</v>
      </c>
      <c r="NA622" s="1">
        <v>0</v>
      </c>
      <c r="NB622" s="1" t="s">
        <v>123</v>
      </c>
      <c r="NY622" s="1">
        <v>0</v>
      </c>
      <c r="OA622" s="1">
        <v>0</v>
      </c>
      <c r="OB622" s="1">
        <v>0</v>
      </c>
      <c r="OC622" s="1">
        <v>0</v>
      </c>
      <c r="OD622" s="1">
        <v>0</v>
      </c>
      <c r="OE622" s="1">
        <f t="shared" si="246"/>
        <v>0</v>
      </c>
      <c r="OF622" s="1">
        <v>0</v>
      </c>
      <c r="OG622" s="1">
        <v>0</v>
      </c>
      <c r="OH622" s="1">
        <v>0</v>
      </c>
      <c r="OI622" s="1">
        <v>0</v>
      </c>
      <c r="OJ622" s="1">
        <v>0</v>
      </c>
      <c r="OK622" s="1">
        <v>0</v>
      </c>
      <c r="OL622" s="1">
        <v>0</v>
      </c>
      <c r="OM622" s="1">
        <v>0</v>
      </c>
      <c r="ON622" s="1">
        <v>0</v>
      </c>
      <c r="OO622" s="1">
        <v>0</v>
      </c>
      <c r="OP622" s="1">
        <f t="shared" si="247"/>
        <v>0</v>
      </c>
      <c r="OQ622" s="1">
        <v>0</v>
      </c>
      <c r="OR622" s="1">
        <v>0</v>
      </c>
      <c r="OS622" s="1">
        <v>0</v>
      </c>
      <c r="OT622" s="1">
        <v>0</v>
      </c>
      <c r="OU622" s="1">
        <v>0</v>
      </c>
      <c r="OV622" s="1">
        <v>0</v>
      </c>
      <c r="OW622" s="1">
        <v>0</v>
      </c>
      <c r="OX622" s="1">
        <v>0</v>
      </c>
      <c r="OY622" s="1">
        <v>0</v>
      </c>
      <c r="OZ622" s="1">
        <v>0</v>
      </c>
      <c r="PA622" s="1">
        <v>0</v>
      </c>
      <c r="PB622" s="1">
        <v>0</v>
      </c>
    </row>
    <row r="623" spans="1:418" x14ac:dyDescent="0.25">
      <c r="A623" s="1">
        <v>622</v>
      </c>
      <c r="B623" s="25" t="s">
        <v>500</v>
      </c>
      <c r="C623" s="1">
        <v>0</v>
      </c>
      <c r="D623" s="1">
        <v>1</v>
      </c>
      <c r="E623" s="1">
        <v>53</v>
      </c>
      <c r="F623" s="1">
        <v>0</v>
      </c>
      <c r="G623" s="1">
        <v>1</v>
      </c>
      <c r="H623" s="1">
        <v>0</v>
      </c>
      <c r="I623" s="1">
        <v>0</v>
      </c>
      <c r="J623" s="1" t="s">
        <v>107</v>
      </c>
      <c r="K623" s="1">
        <v>0</v>
      </c>
      <c r="L623" s="1">
        <v>0</v>
      </c>
      <c r="M623" s="1">
        <v>0</v>
      </c>
      <c r="N623" s="1">
        <v>1</v>
      </c>
      <c r="O623" s="1" t="s">
        <v>107</v>
      </c>
      <c r="P623" s="1" t="s">
        <v>438</v>
      </c>
      <c r="Q623" s="1" t="s">
        <v>315</v>
      </c>
      <c r="R623" s="1" t="s">
        <v>393</v>
      </c>
      <c r="S623" s="1">
        <v>0</v>
      </c>
      <c r="T623" s="1" t="s">
        <v>155</v>
      </c>
      <c r="U623" s="1" t="s">
        <v>150</v>
      </c>
      <c r="V623" s="1" t="s">
        <v>110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2</v>
      </c>
      <c r="BA623" s="1">
        <v>0</v>
      </c>
      <c r="BB623" s="1">
        <v>1</v>
      </c>
      <c r="BC623" s="1">
        <v>0</v>
      </c>
      <c r="BD623" s="1">
        <v>0</v>
      </c>
      <c r="BE623" s="1">
        <f t="shared" si="258"/>
        <v>2</v>
      </c>
      <c r="BF623" s="1">
        <v>1</v>
      </c>
      <c r="BG623" s="1">
        <v>1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1</v>
      </c>
      <c r="CH623" s="1">
        <v>0</v>
      </c>
      <c r="CK623" s="1" t="s">
        <v>125</v>
      </c>
      <c r="CL623" s="1">
        <v>0</v>
      </c>
      <c r="CM623" s="2">
        <v>43997</v>
      </c>
      <c r="CN623" s="2">
        <v>43997</v>
      </c>
      <c r="CO623" s="2"/>
      <c r="CP623" s="2"/>
      <c r="CQ623" s="2"/>
      <c r="CR623" s="2"/>
      <c r="CS623" s="2">
        <v>44001</v>
      </c>
      <c r="CT623" s="3"/>
      <c r="CU623" s="3">
        <f t="shared" si="248"/>
        <v>4</v>
      </c>
      <c r="CV623" s="3"/>
      <c r="CW623" s="3"/>
      <c r="CX623" s="3"/>
      <c r="CY623" s="3">
        <f>CU623-CV623-CW623</f>
        <v>4</v>
      </c>
      <c r="CZ623" s="3">
        <v>0</v>
      </c>
      <c r="DA623" s="3">
        <v>1</v>
      </c>
      <c r="DB623" s="3">
        <v>0</v>
      </c>
      <c r="DC623" s="3">
        <f t="shared" si="249"/>
        <v>1</v>
      </c>
      <c r="DD623" s="2">
        <v>43991</v>
      </c>
      <c r="DE623" s="1">
        <v>0</v>
      </c>
      <c r="DF623" s="3">
        <f t="shared" si="239"/>
        <v>6</v>
      </c>
      <c r="DG623" s="3">
        <f t="shared" si="250"/>
        <v>8</v>
      </c>
      <c r="DH623" s="1">
        <v>1</v>
      </c>
      <c r="DI623" s="1">
        <v>1</v>
      </c>
      <c r="DJ623" s="1">
        <v>1</v>
      </c>
      <c r="DK623" s="1">
        <v>1</v>
      </c>
      <c r="DL623" s="1">
        <v>0</v>
      </c>
      <c r="DM623" s="1">
        <v>0</v>
      </c>
      <c r="DN623" s="1">
        <v>1</v>
      </c>
      <c r="DO623" s="1">
        <v>1</v>
      </c>
      <c r="DP623" s="1">
        <v>0</v>
      </c>
      <c r="DQ623" s="1">
        <v>0</v>
      </c>
      <c r="DR623" s="1">
        <v>1</v>
      </c>
      <c r="DS623" s="1">
        <v>1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I623" s="4"/>
      <c r="EJ623" s="3"/>
      <c r="EK623" s="3"/>
      <c r="EL623" s="3"/>
      <c r="EM623" s="1">
        <v>120</v>
      </c>
      <c r="EN623" s="1">
        <v>60</v>
      </c>
      <c r="EO623" s="4">
        <f t="shared" si="251"/>
        <v>80</v>
      </c>
      <c r="EP623" s="3">
        <v>0</v>
      </c>
      <c r="EQ623" s="1">
        <v>125</v>
      </c>
      <c r="ER623" s="1">
        <v>1</v>
      </c>
      <c r="ES623" s="1">
        <v>22</v>
      </c>
      <c r="ET623" s="1">
        <v>0</v>
      </c>
      <c r="EU623" s="4">
        <v>37.1</v>
      </c>
      <c r="EV623" s="3">
        <v>0</v>
      </c>
      <c r="EW623" s="4">
        <v>37.1</v>
      </c>
      <c r="EX623" s="1">
        <v>90</v>
      </c>
      <c r="EY623" s="1">
        <v>0</v>
      </c>
      <c r="EZ623" s="1" t="s">
        <v>51</v>
      </c>
      <c r="FA623" s="1">
        <v>1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1</v>
      </c>
      <c r="FI623" s="1">
        <v>1</v>
      </c>
      <c r="FJ623" s="1">
        <v>1</v>
      </c>
      <c r="FK623" s="1">
        <v>0</v>
      </c>
      <c r="FL623" s="1">
        <v>0</v>
      </c>
      <c r="FM623" s="1" t="s">
        <v>104</v>
      </c>
      <c r="FN623" s="1" t="s">
        <v>82</v>
      </c>
      <c r="FO623" s="1">
        <v>0</v>
      </c>
      <c r="FP623" s="1">
        <v>1</v>
      </c>
      <c r="FQ623" s="1">
        <v>0</v>
      </c>
      <c r="FR623" s="1">
        <v>1</v>
      </c>
      <c r="FS623" s="1">
        <f t="shared" si="252"/>
        <v>1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f t="shared" si="240"/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f t="shared" si="241"/>
        <v>1</v>
      </c>
      <c r="GI623" s="1">
        <v>1</v>
      </c>
      <c r="GJ623" s="1">
        <v>0</v>
      </c>
      <c r="GK623" s="1">
        <v>1</v>
      </c>
      <c r="GL623" s="1">
        <v>1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3">
        <f t="shared" si="242"/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f t="shared" si="243"/>
        <v>2</v>
      </c>
      <c r="GY623" s="1">
        <v>1</v>
      </c>
      <c r="GZ623" s="1">
        <v>0</v>
      </c>
      <c r="HA623" s="1">
        <v>1</v>
      </c>
      <c r="HB623" s="1">
        <v>1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0</v>
      </c>
      <c r="IA623" s="1">
        <v>0</v>
      </c>
      <c r="IB623" s="1">
        <v>0</v>
      </c>
      <c r="IC623" s="1">
        <v>0</v>
      </c>
      <c r="ID623" s="1">
        <v>0</v>
      </c>
      <c r="IE623" s="1">
        <v>0</v>
      </c>
      <c r="IF623" s="1">
        <v>1</v>
      </c>
      <c r="IG623" s="1">
        <v>1</v>
      </c>
      <c r="IH623" s="1">
        <v>0</v>
      </c>
      <c r="II623" s="1">
        <v>0</v>
      </c>
      <c r="IJ623" s="1">
        <v>0</v>
      </c>
      <c r="IK623" s="1">
        <v>0</v>
      </c>
      <c r="IL623" s="1">
        <v>0</v>
      </c>
      <c r="IM623" s="1">
        <v>1</v>
      </c>
      <c r="IN623" s="1">
        <v>0</v>
      </c>
      <c r="IO623" s="1">
        <v>0</v>
      </c>
      <c r="IP623" s="1">
        <v>0</v>
      </c>
      <c r="IQ623" s="1">
        <f t="shared" si="259"/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0</v>
      </c>
      <c r="IY623" s="1">
        <v>0</v>
      </c>
      <c r="IZ623" s="1">
        <v>0</v>
      </c>
      <c r="JA623" s="1">
        <v>352</v>
      </c>
      <c r="JB623" s="1">
        <v>1</v>
      </c>
      <c r="JC623" s="1">
        <v>0</v>
      </c>
      <c r="JD623" s="1">
        <v>0</v>
      </c>
      <c r="JE623" s="1">
        <v>0</v>
      </c>
      <c r="JF623" s="1">
        <v>9</v>
      </c>
      <c r="JG623" s="1">
        <v>0</v>
      </c>
      <c r="JH623" s="1">
        <v>0</v>
      </c>
      <c r="JI623" s="1">
        <v>1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0</v>
      </c>
      <c r="JR623" s="1">
        <v>0</v>
      </c>
      <c r="JS623" s="1">
        <v>1</v>
      </c>
      <c r="JT623" s="1">
        <v>1</v>
      </c>
      <c r="JU623" s="1">
        <v>0</v>
      </c>
      <c r="JV623" s="1">
        <v>0</v>
      </c>
      <c r="JW623" s="1">
        <v>0</v>
      </c>
      <c r="JX623" s="1">
        <v>0</v>
      </c>
      <c r="KB623" s="1">
        <v>0</v>
      </c>
      <c r="KC623" s="1">
        <f t="shared" si="261"/>
        <v>0</v>
      </c>
      <c r="KD623" s="1">
        <v>0</v>
      </c>
      <c r="KE623" s="1">
        <v>0</v>
      </c>
      <c r="KF623" s="1">
        <v>0</v>
      </c>
      <c r="KG623" s="1">
        <v>0</v>
      </c>
      <c r="KH623" s="1">
        <v>0</v>
      </c>
      <c r="KI623" s="1">
        <v>0</v>
      </c>
      <c r="KJ623" s="1">
        <v>0</v>
      </c>
      <c r="KK623" s="1">
        <v>0</v>
      </c>
      <c r="KL623" s="1">
        <v>0</v>
      </c>
      <c r="KM623" s="1">
        <v>0</v>
      </c>
      <c r="KN623" s="1">
        <v>0</v>
      </c>
      <c r="KO623" s="1">
        <v>0</v>
      </c>
      <c r="KP623" s="1">
        <v>0</v>
      </c>
      <c r="KQ623" s="1">
        <v>0</v>
      </c>
      <c r="KR623" s="1">
        <v>0</v>
      </c>
      <c r="KS623" s="1">
        <v>0</v>
      </c>
      <c r="KT623" s="1">
        <v>0</v>
      </c>
      <c r="KU623" s="1">
        <v>0</v>
      </c>
      <c r="KV623" s="1">
        <v>0</v>
      </c>
      <c r="KW623" s="1" t="s">
        <v>102</v>
      </c>
      <c r="KX623" s="1">
        <v>1</v>
      </c>
      <c r="KY623" s="1">
        <v>0</v>
      </c>
      <c r="KZ623" s="4">
        <v>14.6</v>
      </c>
      <c r="LA623" s="4">
        <v>44.3</v>
      </c>
      <c r="LB623" s="1">
        <v>9733</v>
      </c>
      <c r="LC623" s="1">
        <v>7464</v>
      </c>
      <c r="LD623" s="1">
        <v>1110</v>
      </c>
      <c r="LE623" s="1">
        <v>530000</v>
      </c>
      <c r="LF623" s="5">
        <v>0.89</v>
      </c>
      <c r="LG623" s="5">
        <v>14.2</v>
      </c>
      <c r="LH623" s="5">
        <v>0.6</v>
      </c>
      <c r="LI623" s="5">
        <v>0.33</v>
      </c>
      <c r="LJ623" s="4">
        <v>59.7</v>
      </c>
      <c r="LK623" s="1">
        <v>57</v>
      </c>
      <c r="LL623" s="1">
        <v>513</v>
      </c>
      <c r="LM623" s="4">
        <v>87</v>
      </c>
      <c r="LP623" s="4">
        <v>0.47</v>
      </c>
      <c r="LQ623" s="6">
        <v>5.3E-3</v>
      </c>
      <c r="LV623" s="1">
        <v>1</v>
      </c>
      <c r="LW623" s="1" t="s">
        <v>118</v>
      </c>
      <c r="LX623" s="1">
        <v>1</v>
      </c>
      <c r="LY623" s="1">
        <v>0</v>
      </c>
      <c r="LZ623" s="1">
        <v>1</v>
      </c>
      <c r="MA623" s="1">
        <v>0</v>
      </c>
      <c r="MB623" s="1">
        <f t="shared" si="244"/>
        <v>2</v>
      </c>
      <c r="MC623" s="1">
        <v>1</v>
      </c>
      <c r="MD623" s="1">
        <v>1</v>
      </c>
      <c r="ME623" s="1">
        <v>0</v>
      </c>
      <c r="MF623" s="1">
        <v>0</v>
      </c>
      <c r="MG623" s="1">
        <v>1</v>
      </c>
      <c r="MH623" s="1">
        <v>0</v>
      </c>
      <c r="MI623" s="1">
        <v>0</v>
      </c>
      <c r="MJ623" s="1">
        <v>0</v>
      </c>
      <c r="MK623" s="1">
        <v>0</v>
      </c>
      <c r="ML623" s="1">
        <v>0</v>
      </c>
      <c r="MM623" s="1">
        <f t="shared" si="245"/>
        <v>0</v>
      </c>
      <c r="MN623" s="1">
        <v>0</v>
      </c>
      <c r="MO623" s="1">
        <v>0</v>
      </c>
      <c r="MP623" s="1">
        <v>0</v>
      </c>
      <c r="MQ623" s="1">
        <v>0</v>
      </c>
      <c r="MR623" s="1">
        <v>0</v>
      </c>
      <c r="MS623" s="1">
        <v>0</v>
      </c>
      <c r="MT623" s="1">
        <v>0</v>
      </c>
      <c r="MU623" s="1">
        <v>0</v>
      </c>
      <c r="MV623" s="1">
        <v>0</v>
      </c>
      <c r="MW623" s="1">
        <v>0</v>
      </c>
      <c r="MX623" s="1">
        <v>0</v>
      </c>
      <c r="MY623" s="1">
        <v>0</v>
      </c>
      <c r="MZ623" s="1">
        <v>0</v>
      </c>
      <c r="NA623" s="1">
        <v>0</v>
      </c>
      <c r="NB623" s="1" t="s">
        <v>123</v>
      </c>
      <c r="NC623" s="4">
        <v>14.3</v>
      </c>
      <c r="ND623" s="4">
        <v>43.5</v>
      </c>
      <c r="NE623" s="1">
        <v>9740</v>
      </c>
      <c r="NF623" s="1">
        <v>7460</v>
      </c>
      <c r="NG623" s="1">
        <v>1220</v>
      </c>
      <c r="NH623" s="1">
        <v>340000</v>
      </c>
      <c r="NI623" s="5">
        <v>0.97</v>
      </c>
      <c r="NJ623" s="5">
        <v>14.6</v>
      </c>
      <c r="NK623" s="5">
        <v>0.68</v>
      </c>
      <c r="NL623" s="5">
        <v>0.38</v>
      </c>
      <c r="NM623" s="4">
        <v>66</v>
      </c>
      <c r="NN623" s="1">
        <v>39</v>
      </c>
      <c r="NO623" s="1">
        <v>513</v>
      </c>
      <c r="NS623" s="1">
        <v>0.46</v>
      </c>
      <c r="NT623" s="7">
        <v>5.3E-3</v>
      </c>
      <c r="NY623" s="1">
        <v>0</v>
      </c>
      <c r="OA623" s="1">
        <v>0</v>
      </c>
      <c r="OB623" s="1">
        <v>0</v>
      </c>
      <c r="OC623" s="1">
        <v>0</v>
      </c>
      <c r="OD623" s="1">
        <v>0</v>
      </c>
      <c r="OE623" s="1">
        <f t="shared" si="246"/>
        <v>0</v>
      </c>
      <c r="OF623" s="1">
        <v>0</v>
      </c>
      <c r="OG623" s="1">
        <v>0</v>
      </c>
      <c r="OH623" s="1">
        <v>0</v>
      </c>
      <c r="OI623" s="1">
        <v>0</v>
      </c>
      <c r="OJ623" s="1">
        <v>0</v>
      </c>
      <c r="OK623" s="1">
        <v>0</v>
      </c>
      <c r="OL623" s="1">
        <v>0</v>
      </c>
      <c r="OM623" s="1">
        <v>0</v>
      </c>
      <c r="ON623" s="1">
        <v>0</v>
      </c>
      <c r="OO623" s="1">
        <v>0</v>
      </c>
      <c r="OP623" s="1">
        <f t="shared" si="247"/>
        <v>0</v>
      </c>
      <c r="OQ623" s="1">
        <v>0</v>
      </c>
      <c r="OR623" s="1">
        <v>0</v>
      </c>
      <c r="OS623" s="1">
        <v>0</v>
      </c>
      <c r="OT623" s="1">
        <v>0</v>
      </c>
      <c r="OU623" s="1">
        <v>0</v>
      </c>
      <c r="OV623" s="1">
        <v>0</v>
      </c>
      <c r="OW623" s="1">
        <v>0</v>
      </c>
      <c r="OX623" s="1">
        <v>0</v>
      </c>
      <c r="OY623" s="1">
        <v>0</v>
      </c>
      <c r="OZ623" s="1">
        <v>0</v>
      </c>
      <c r="PA623" s="1">
        <v>0</v>
      </c>
      <c r="PB623" s="1">
        <v>0</v>
      </c>
    </row>
    <row r="624" spans="1:418" x14ac:dyDescent="0.25">
      <c r="A624" s="1">
        <v>623</v>
      </c>
      <c r="B624" s="25" t="s">
        <v>1</v>
      </c>
      <c r="C624" s="1">
        <v>1</v>
      </c>
      <c r="D624" s="1">
        <v>0</v>
      </c>
      <c r="E624" s="1">
        <v>60</v>
      </c>
      <c r="F624" s="1">
        <v>0</v>
      </c>
      <c r="G624" s="1">
        <v>1</v>
      </c>
      <c r="H624" s="1">
        <v>0</v>
      </c>
      <c r="I624" s="1">
        <v>0</v>
      </c>
      <c r="J624" s="1" t="s">
        <v>107</v>
      </c>
      <c r="K624" s="1">
        <v>0</v>
      </c>
      <c r="L624" s="1">
        <v>0</v>
      </c>
      <c r="M624" s="1">
        <v>0</v>
      </c>
      <c r="N624" s="1">
        <v>1</v>
      </c>
      <c r="O624" s="1" t="s">
        <v>107</v>
      </c>
      <c r="P624" s="1" t="s">
        <v>438</v>
      </c>
      <c r="Q624" s="1" t="s">
        <v>315</v>
      </c>
      <c r="R624" s="1" t="s">
        <v>393</v>
      </c>
      <c r="S624" s="1">
        <v>0</v>
      </c>
      <c r="T624" s="1" t="s">
        <v>155</v>
      </c>
      <c r="U624" s="1" t="s">
        <v>150</v>
      </c>
      <c r="V624" s="1" t="s">
        <v>110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2</v>
      </c>
      <c r="BA624" s="1">
        <v>0</v>
      </c>
      <c r="BB624" s="1">
        <v>1</v>
      </c>
      <c r="BC624" s="1">
        <v>0</v>
      </c>
      <c r="BD624" s="1">
        <v>0</v>
      </c>
      <c r="BE624" s="1">
        <f t="shared" si="258"/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K624" s="1" t="s">
        <v>123</v>
      </c>
      <c r="CL624" s="1">
        <v>0</v>
      </c>
      <c r="CM624" s="2">
        <v>44021</v>
      </c>
      <c r="CN624" s="2"/>
      <c r="CO624" s="2"/>
      <c r="CP624" s="2"/>
      <c r="CQ624" s="2"/>
      <c r="CR624" s="2"/>
      <c r="CS624" s="2">
        <v>44022</v>
      </c>
      <c r="CT624" s="3"/>
      <c r="CU624" s="3">
        <f t="shared" si="248"/>
        <v>1</v>
      </c>
      <c r="CV624" s="3"/>
      <c r="CW624" s="3"/>
      <c r="CX624" s="3"/>
      <c r="CY624" s="3"/>
      <c r="CZ624" s="3">
        <v>0</v>
      </c>
      <c r="DA624" s="3">
        <v>0</v>
      </c>
      <c r="DB624" s="3">
        <v>1</v>
      </c>
      <c r="DC624" s="3">
        <f t="shared" si="249"/>
        <v>1</v>
      </c>
      <c r="DD624" s="2">
        <v>44016</v>
      </c>
      <c r="DE624" s="1">
        <v>0</v>
      </c>
      <c r="DF624" s="3">
        <f t="shared" si="239"/>
        <v>5</v>
      </c>
      <c r="DG624" s="3">
        <f t="shared" si="250"/>
        <v>5</v>
      </c>
      <c r="DH624" s="1">
        <v>1</v>
      </c>
      <c r="DI624" s="1">
        <v>1</v>
      </c>
      <c r="DJ624" s="1">
        <v>0</v>
      </c>
      <c r="DK624" s="1">
        <v>0</v>
      </c>
      <c r="DL624" s="1">
        <v>0</v>
      </c>
      <c r="DM624" s="1">
        <v>0</v>
      </c>
      <c r="DN624" s="1">
        <v>1</v>
      </c>
      <c r="DO624" s="1">
        <v>0</v>
      </c>
      <c r="DP624" s="1">
        <v>0</v>
      </c>
      <c r="DQ624" s="1">
        <v>0</v>
      </c>
      <c r="DR624" s="1">
        <v>1</v>
      </c>
      <c r="DS624" s="1">
        <v>1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I624" s="4"/>
      <c r="EJ624" s="3"/>
      <c r="EK624" s="3"/>
      <c r="EL624" s="3"/>
      <c r="EM624" s="1">
        <v>109</v>
      </c>
      <c r="EN624" s="1">
        <v>61</v>
      </c>
      <c r="EO624" s="4">
        <f t="shared" si="251"/>
        <v>77</v>
      </c>
      <c r="EP624" s="3">
        <v>0</v>
      </c>
      <c r="EQ624" s="1">
        <v>84</v>
      </c>
      <c r="ER624" s="1">
        <v>0</v>
      </c>
      <c r="ES624" s="1">
        <v>20</v>
      </c>
      <c r="ET624" s="1">
        <v>0</v>
      </c>
      <c r="EU624" s="4">
        <v>39.1</v>
      </c>
      <c r="EV624" s="3">
        <v>1</v>
      </c>
      <c r="EW624" s="4">
        <v>39.1</v>
      </c>
      <c r="EX624" s="1">
        <v>90</v>
      </c>
      <c r="EY624" s="1">
        <v>0</v>
      </c>
      <c r="EZ624" s="1" t="s">
        <v>51</v>
      </c>
      <c r="FA624" s="1">
        <v>1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1</v>
      </c>
      <c r="FK624" s="1">
        <v>0</v>
      </c>
      <c r="FL624" s="1">
        <v>0</v>
      </c>
      <c r="FM624" s="1" t="s">
        <v>104</v>
      </c>
      <c r="FN624" s="1" t="s">
        <v>81</v>
      </c>
      <c r="FO624" s="1">
        <v>1</v>
      </c>
      <c r="FP624" s="1">
        <v>0</v>
      </c>
      <c r="FQ624" s="1">
        <v>0</v>
      </c>
      <c r="FR624" s="1">
        <v>1</v>
      </c>
      <c r="FS624" s="1">
        <f t="shared" si="252"/>
        <v>1</v>
      </c>
      <c r="FT624" s="1">
        <v>0</v>
      </c>
      <c r="FU624" s="1">
        <v>0</v>
      </c>
      <c r="FV624" s="1">
        <v>0</v>
      </c>
      <c r="FW624" s="1">
        <v>1</v>
      </c>
      <c r="FX624" s="1">
        <v>0</v>
      </c>
      <c r="FY624" s="1">
        <v>0</v>
      </c>
      <c r="FZ624" s="1">
        <f t="shared" si="240"/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f t="shared" si="241"/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3">
        <f t="shared" si="242"/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f t="shared" si="243"/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0</v>
      </c>
      <c r="HY624" s="1">
        <v>0</v>
      </c>
      <c r="HZ624" s="1">
        <v>0</v>
      </c>
      <c r="IA624" s="1">
        <v>0</v>
      </c>
      <c r="IB624" s="1">
        <v>0</v>
      </c>
      <c r="IC624" s="1">
        <v>0</v>
      </c>
      <c r="ID624" s="1">
        <v>0</v>
      </c>
      <c r="IE624" s="1">
        <v>0</v>
      </c>
      <c r="IF624" s="1">
        <v>1</v>
      </c>
      <c r="IG624" s="1">
        <v>1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0</v>
      </c>
      <c r="IP624" s="1">
        <v>0</v>
      </c>
      <c r="IQ624" s="1">
        <f t="shared" si="259"/>
        <v>0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0</v>
      </c>
      <c r="IX624" s="1">
        <v>0</v>
      </c>
      <c r="IY624" s="1">
        <v>0</v>
      </c>
      <c r="IZ624" s="1">
        <v>0</v>
      </c>
      <c r="JF624" s="1">
        <v>5</v>
      </c>
      <c r="JG624" s="1">
        <v>0</v>
      </c>
      <c r="JH624" s="1">
        <v>1</v>
      </c>
      <c r="JI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0</v>
      </c>
      <c r="KB624" s="1">
        <v>0</v>
      </c>
      <c r="KC624" s="1">
        <f t="shared" si="261"/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0</v>
      </c>
      <c r="KO624" s="1">
        <v>0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 t="s">
        <v>102</v>
      </c>
      <c r="KX624" s="1">
        <v>1</v>
      </c>
      <c r="KY624" s="1">
        <v>0</v>
      </c>
      <c r="KZ624" s="4">
        <v>15.2</v>
      </c>
      <c r="LA624" s="4">
        <v>41.2</v>
      </c>
      <c r="LB624" s="1">
        <v>2770</v>
      </c>
      <c r="LC624" s="1">
        <v>1700</v>
      </c>
      <c r="LD624" s="1">
        <v>950</v>
      </c>
      <c r="LE624" s="1">
        <v>155000</v>
      </c>
      <c r="LL624" s="1">
        <v>286</v>
      </c>
      <c r="LM624" s="4">
        <v>85.19</v>
      </c>
      <c r="LV624" s="1">
        <v>0</v>
      </c>
      <c r="LX624" s="1">
        <v>0</v>
      </c>
      <c r="LY624" s="1">
        <v>0</v>
      </c>
      <c r="LZ624" s="1">
        <v>1</v>
      </c>
      <c r="MA624" s="1">
        <v>0</v>
      </c>
      <c r="MB624" s="1">
        <f t="shared" si="244"/>
        <v>2</v>
      </c>
      <c r="MC624" s="1">
        <v>1</v>
      </c>
      <c r="MD624" s="1">
        <v>1</v>
      </c>
      <c r="ME624" s="1">
        <v>0</v>
      </c>
      <c r="MF624" s="1">
        <v>0</v>
      </c>
      <c r="MG624" s="1">
        <v>1</v>
      </c>
      <c r="MH624" s="1">
        <v>0</v>
      </c>
      <c r="MI624" s="1">
        <v>0</v>
      </c>
      <c r="MJ624" s="1">
        <v>0</v>
      </c>
      <c r="MK624" s="1">
        <v>0</v>
      </c>
      <c r="ML624" s="1">
        <v>0</v>
      </c>
      <c r="MM624" s="1">
        <f t="shared" si="245"/>
        <v>0</v>
      </c>
      <c r="MN624" s="1">
        <v>0</v>
      </c>
      <c r="MO624" s="1">
        <v>0</v>
      </c>
      <c r="MP624" s="1">
        <v>0</v>
      </c>
      <c r="MQ624" s="1">
        <v>0</v>
      </c>
      <c r="MR624" s="1">
        <v>0</v>
      </c>
      <c r="MS624" s="1">
        <v>0</v>
      </c>
      <c r="MT624" s="1">
        <v>0</v>
      </c>
      <c r="MU624" s="1">
        <v>0</v>
      </c>
      <c r="MV624" s="1">
        <v>0</v>
      </c>
      <c r="MW624" s="1">
        <v>0</v>
      </c>
      <c r="MX624" s="1">
        <v>0</v>
      </c>
      <c r="MY624" s="1">
        <v>0</v>
      </c>
      <c r="MZ624" s="1">
        <v>0</v>
      </c>
      <c r="NA624" s="1">
        <v>0</v>
      </c>
      <c r="NB624" s="1" t="s">
        <v>123</v>
      </c>
      <c r="NY624" s="1">
        <v>0</v>
      </c>
      <c r="OA624" s="1">
        <v>0</v>
      </c>
      <c r="OB624" s="1">
        <v>0</v>
      </c>
      <c r="OC624" s="1">
        <v>0</v>
      </c>
      <c r="OD624" s="1">
        <v>0</v>
      </c>
      <c r="OE624" s="1">
        <f t="shared" si="246"/>
        <v>0</v>
      </c>
      <c r="OF624" s="1">
        <v>0</v>
      </c>
      <c r="OG624" s="1">
        <v>0</v>
      </c>
      <c r="OH624" s="1">
        <v>0</v>
      </c>
      <c r="OI624" s="1">
        <v>0</v>
      </c>
      <c r="OJ624" s="1">
        <v>0</v>
      </c>
      <c r="OK624" s="1">
        <v>0</v>
      </c>
      <c r="OL624" s="1">
        <v>0</v>
      </c>
      <c r="OM624" s="1">
        <v>0</v>
      </c>
      <c r="ON624" s="1">
        <v>0</v>
      </c>
      <c r="OO624" s="1">
        <v>0</v>
      </c>
      <c r="OP624" s="1">
        <f t="shared" si="247"/>
        <v>0</v>
      </c>
      <c r="OQ624" s="1">
        <v>0</v>
      </c>
      <c r="OR624" s="1">
        <v>0</v>
      </c>
      <c r="OS624" s="1">
        <v>0</v>
      </c>
      <c r="OT624" s="1">
        <v>0</v>
      </c>
      <c r="OU624" s="1">
        <v>0</v>
      </c>
      <c r="OV624" s="1">
        <v>0</v>
      </c>
      <c r="OW624" s="1">
        <v>0</v>
      </c>
      <c r="OX624" s="1">
        <v>0</v>
      </c>
      <c r="OY624" s="1">
        <v>0</v>
      </c>
      <c r="OZ624" s="1">
        <v>0</v>
      </c>
      <c r="PA624" s="1">
        <v>0</v>
      </c>
      <c r="PB624" s="1">
        <v>0</v>
      </c>
    </row>
    <row r="625" spans="1:418" x14ac:dyDescent="0.25">
      <c r="A625" s="1">
        <v>624</v>
      </c>
      <c r="B625" s="25" t="s">
        <v>500</v>
      </c>
      <c r="C625" s="1">
        <v>0</v>
      </c>
      <c r="D625" s="1">
        <v>1</v>
      </c>
      <c r="E625" s="1">
        <v>61</v>
      </c>
      <c r="F625" s="1">
        <v>0</v>
      </c>
      <c r="G625" s="1">
        <v>1</v>
      </c>
      <c r="H625" s="1">
        <v>0</v>
      </c>
      <c r="I625" s="1">
        <v>0</v>
      </c>
      <c r="J625" s="1" t="s">
        <v>107</v>
      </c>
      <c r="K625" s="1">
        <v>0</v>
      </c>
      <c r="L625" s="1">
        <v>0</v>
      </c>
      <c r="M625" s="1">
        <v>0</v>
      </c>
      <c r="N625" s="1">
        <v>1</v>
      </c>
      <c r="O625" s="1" t="s">
        <v>107</v>
      </c>
      <c r="P625" s="1" t="s">
        <v>438</v>
      </c>
      <c r="Q625" s="1" t="s">
        <v>315</v>
      </c>
      <c r="R625" s="1" t="s">
        <v>393</v>
      </c>
      <c r="S625" s="1">
        <v>0</v>
      </c>
      <c r="T625" s="1" t="s">
        <v>155</v>
      </c>
      <c r="U625" s="1" t="s">
        <v>149</v>
      </c>
      <c r="V625" s="1" t="s">
        <v>110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2</v>
      </c>
      <c r="BA625" s="1">
        <v>0</v>
      </c>
      <c r="BB625" s="1">
        <v>1</v>
      </c>
      <c r="BC625" s="1">
        <v>0</v>
      </c>
      <c r="BD625" s="1">
        <v>0</v>
      </c>
      <c r="BE625" s="1">
        <f t="shared" si="258"/>
        <v>2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1</v>
      </c>
      <c r="BS625" s="1">
        <v>0</v>
      </c>
      <c r="BT625" s="1">
        <v>1</v>
      </c>
      <c r="BU625" s="1">
        <v>0</v>
      </c>
      <c r="BV625" s="1">
        <v>1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K625" s="1" t="s">
        <v>125</v>
      </c>
      <c r="CL625" s="1">
        <v>0</v>
      </c>
      <c r="CM625" s="2">
        <v>44060</v>
      </c>
      <c r="CN625" s="2">
        <v>44060</v>
      </c>
      <c r="CO625" s="2"/>
      <c r="CP625" s="2"/>
      <c r="CQ625" s="2"/>
      <c r="CR625" s="2"/>
      <c r="CS625" s="2">
        <v>44063</v>
      </c>
      <c r="CT625" s="3"/>
      <c r="CU625" s="3">
        <f t="shared" si="248"/>
        <v>3</v>
      </c>
      <c r="CV625" s="3"/>
      <c r="CW625" s="3"/>
      <c r="CX625" s="3"/>
      <c r="CY625" s="3">
        <f t="shared" ref="CY625:CY626" si="265">CU625-CV625-CW625</f>
        <v>3</v>
      </c>
      <c r="CZ625" s="3">
        <v>0</v>
      </c>
      <c r="DA625" s="3">
        <v>1</v>
      </c>
      <c r="DB625" s="3">
        <v>0</v>
      </c>
      <c r="DC625" s="3">
        <f t="shared" si="249"/>
        <v>1</v>
      </c>
      <c r="DD625" s="2">
        <v>44051</v>
      </c>
      <c r="DE625" s="1">
        <v>0</v>
      </c>
      <c r="DF625" s="3">
        <f t="shared" si="239"/>
        <v>9</v>
      </c>
      <c r="DG625" s="3">
        <f t="shared" si="250"/>
        <v>3</v>
      </c>
      <c r="DH625" s="1">
        <v>1</v>
      </c>
      <c r="DI625" s="1">
        <v>0</v>
      </c>
      <c r="DJ625" s="1">
        <v>1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1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I625" s="4"/>
      <c r="EJ625" s="3"/>
      <c r="EK625" s="3"/>
      <c r="EL625" s="3"/>
      <c r="EM625" s="1">
        <v>111</v>
      </c>
      <c r="EN625" s="1">
        <v>66</v>
      </c>
      <c r="EO625" s="4">
        <f t="shared" si="251"/>
        <v>81</v>
      </c>
      <c r="EP625" s="3">
        <v>0</v>
      </c>
      <c r="EQ625" s="1">
        <v>89</v>
      </c>
      <c r="ER625" s="1">
        <v>0</v>
      </c>
      <c r="ES625" s="1">
        <v>20</v>
      </c>
      <c r="ET625" s="1">
        <v>0</v>
      </c>
      <c r="EU625" s="4">
        <v>38</v>
      </c>
      <c r="EV625" s="3">
        <v>0</v>
      </c>
      <c r="EW625" s="4">
        <v>38</v>
      </c>
      <c r="EX625" s="1">
        <v>87</v>
      </c>
      <c r="EY625" s="1">
        <v>1</v>
      </c>
      <c r="EZ625" s="1" t="s">
        <v>51</v>
      </c>
      <c r="FA625" s="1">
        <v>1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1</v>
      </c>
      <c r="FK625" s="1">
        <v>0</v>
      </c>
      <c r="FL625" s="1">
        <v>0</v>
      </c>
      <c r="FM625" s="1" t="s">
        <v>105</v>
      </c>
      <c r="FN625" s="1" t="s">
        <v>83</v>
      </c>
      <c r="FO625" s="1">
        <v>0</v>
      </c>
      <c r="FP625" s="1">
        <v>0</v>
      </c>
      <c r="FQ625" s="1">
        <v>1</v>
      </c>
      <c r="FR625" s="1">
        <v>1</v>
      </c>
      <c r="FS625" s="1">
        <f t="shared" si="252"/>
        <v>1</v>
      </c>
      <c r="FT625" s="1">
        <v>0</v>
      </c>
      <c r="FU625" s="1">
        <v>0</v>
      </c>
      <c r="FV625" s="1">
        <v>0</v>
      </c>
      <c r="FW625" s="1">
        <v>1</v>
      </c>
      <c r="FX625" s="1">
        <v>0</v>
      </c>
      <c r="FY625" s="1">
        <v>0</v>
      </c>
      <c r="FZ625" s="1">
        <f t="shared" si="240"/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f t="shared" si="241"/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3">
        <f t="shared" si="242"/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f t="shared" si="243"/>
        <v>2</v>
      </c>
      <c r="GY625" s="1">
        <v>1</v>
      </c>
      <c r="GZ625" s="1">
        <v>0</v>
      </c>
      <c r="HA625" s="1">
        <v>1</v>
      </c>
      <c r="HB625" s="1">
        <v>1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0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  <c r="HU625" s="1">
        <v>0</v>
      </c>
      <c r="HV625" s="1">
        <v>0</v>
      </c>
      <c r="HW625" s="1">
        <v>0</v>
      </c>
      <c r="HX625" s="1">
        <v>0</v>
      </c>
      <c r="HY625" s="1">
        <v>0</v>
      </c>
      <c r="HZ625" s="1">
        <v>0</v>
      </c>
      <c r="IA625" s="1">
        <v>0</v>
      </c>
      <c r="IB625" s="1">
        <v>0</v>
      </c>
      <c r="IC625" s="1">
        <v>0</v>
      </c>
      <c r="ID625" s="1">
        <v>0</v>
      </c>
      <c r="IE625" s="1">
        <v>0</v>
      </c>
      <c r="IF625" s="1">
        <v>0</v>
      </c>
      <c r="IG625" s="1">
        <v>0</v>
      </c>
      <c r="IH625" s="1">
        <v>0</v>
      </c>
      <c r="II625" s="1">
        <v>0</v>
      </c>
      <c r="IJ625" s="1">
        <v>0</v>
      </c>
      <c r="IK625" s="1">
        <v>0</v>
      </c>
      <c r="IL625" s="1">
        <v>0</v>
      </c>
      <c r="IM625" s="1">
        <v>1</v>
      </c>
      <c r="IN625" s="1">
        <v>0</v>
      </c>
      <c r="IO625" s="1">
        <v>0</v>
      </c>
      <c r="IP625" s="1">
        <v>0</v>
      </c>
      <c r="IQ625" s="1">
        <f t="shared" si="259"/>
        <v>0</v>
      </c>
      <c r="IR625" s="1">
        <v>0</v>
      </c>
      <c r="IS625" s="1">
        <v>0</v>
      </c>
      <c r="IT625" s="1">
        <v>0</v>
      </c>
      <c r="IU625" s="1">
        <v>0</v>
      </c>
      <c r="IV625" s="1">
        <v>0</v>
      </c>
      <c r="IW625" s="1">
        <v>0</v>
      </c>
      <c r="IX625" s="1">
        <v>0</v>
      </c>
      <c r="IY625" s="1">
        <v>0</v>
      </c>
      <c r="IZ625" s="1">
        <v>0</v>
      </c>
      <c r="JF625" s="1">
        <v>5</v>
      </c>
      <c r="JG625" s="1">
        <v>0</v>
      </c>
      <c r="JH625" s="1">
        <v>1</v>
      </c>
      <c r="JI625" s="1">
        <v>0</v>
      </c>
      <c r="JK625" s="1">
        <v>0</v>
      </c>
      <c r="JL625" s="1">
        <v>0</v>
      </c>
      <c r="JM625" s="1">
        <v>0</v>
      </c>
      <c r="JN625" s="1">
        <v>0</v>
      </c>
      <c r="JO625" s="1">
        <v>0</v>
      </c>
      <c r="JP625" s="1">
        <v>0</v>
      </c>
      <c r="JQ625" s="1">
        <v>0</v>
      </c>
      <c r="JR625" s="1">
        <v>0</v>
      </c>
      <c r="JS625" s="1">
        <v>1</v>
      </c>
      <c r="JT625" s="1">
        <v>1</v>
      </c>
      <c r="JU625" s="1">
        <v>0</v>
      </c>
      <c r="JV625" s="1">
        <v>0</v>
      </c>
      <c r="JW625" s="1">
        <v>0</v>
      </c>
      <c r="JX625" s="1">
        <v>0</v>
      </c>
      <c r="KB625" s="1">
        <v>0</v>
      </c>
      <c r="KC625" s="1">
        <f t="shared" si="261"/>
        <v>0</v>
      </c>
      <c r="KD625" s="1">
        <v>0</v>
      </c>
      <c r="KE625" s="1">
        <v>0</v>
      </c>
      <c r="KF625" s="1">
        <v>0</v>
      </c>
      <c r="KG625" s="1">
        <v>0</v>
      </c>
      <c r="KH625" s="1">
        <v>0</v>
      </c>
      <c r="KI625" s="1">
        <v>0</v>
      </c>
      <c r="KJ625" s="1">
        <v>0</v>
      </c>
      <c r="KK625" s="1">
        <v>0</v>
      </c>
      <c r="KL625" s="1">
        <v>0</v>
      </c>
      <c r="KM625" s="1">
        <v>0</v>
      </c>
      <c r="KN625" s="1">
        <v>0</v>
      </c>
      <c r="KO625" s="1">
        <v>0</v>
      </c>
      <c r="KP625" s="1">
        <v>0</v>
      </c>
      <c r="KQ625" s="1">
        <v>0</v>
      </c>
      <c r="KR625" s="1">
        <v>0</v>
      </c>
      <c r="KS625" s="1">
        <v>0</v>
      </c>
      <c r="KT625" s="1">
        <v>0</v>
      </c>
      <c r="KU625" s="1">
        <v>0</v>
      </c>
      <c r="KV625" s="1">
        <v>0</v>
      </c>
      <c r="KW625" s="1" t="s">
        <v>102</v>
      </c>
      <c r="KX625" s="1">
        <v>1</v>
      </c>
      <c r="KY625" s="1">
        <v>0</v>
      </c>
      <c r="KZ625" s="4">
        <v>14.4</v>
      </c>
      <c r="LA625" s="4">
        <v>43.3</v>
      </c>
      <c r="LB625" s="1">
        <v>9790</v>
      </c>
      <c r="LC625" s="1">
        <v>5930</v>
      </c>
      <c r="LD625" s="1">
        <v>2280</v>
      </c>
      <c r="LE625" s="1">
        <v>251000</v>
      </c>
      <c r="LF625" s="5">
        <v>0.85</v>
      </c>
      <c r="LG625" s="5">
        <v>8.9</v>
      </c>
      <c r="LL625" s="1">
        <v>367</v>
      </c>
      <c r="LM625" s="4">
        <v>145.94</v>
      </c>
      <c r="LP625" s="4">
        <v>456</v>
      </c>
      <c r="LV625" s="1">
        <v>0</v>
      </c>
      <c r="LX625" s="1">
        <v>0</v>
      </c>
      <c r="LY625" s="1">
        <v>0</v>
      </c>
      <c r="LZ625" s="1">
        <v>1</v>
      </c>
      <c r="MA625" s="1">
        <v>0</v>
      </c>
      <c r="MB625" s="1">
        <f t="shared" si="244"/>
        <v>1</v>
      </c>
      <c r="MC625" s="1">
        <v>1</v>
      </c>
      <c r="MD625" s="1">
        <v>1</v>
      </c>
      <c r="ME625" s="1">
        <v>0</v>
      </c>
      <c r="MF625" s="1">
        <v>0</v>
      </c>
      <c r="MG625" s="1">
        <v>0</v>
      </c>
      <c r="MH625" s="1">
        <v>0</v>
      </c>
      <c r="MI625" s="1">
        <v>0</v>
      </c>
      <c r="MJ625" s="1">
        <v>0</v>
      </c>
      <c r="MK625" s="1">
        <v>0</v>
      </c>
      <c r="ML625" s="1">
        <v>0</v>
      </c>
      <c r="MM625" s="1">
        <f t="shared" si="245"/>
        <v>0</v>
      </c>
      <c r="MN625" s="1">
        <v>0</v>
      </c>
      <c r="MO625" s="1">
        <v>0</v>
      </c>
      <c r="MP625" s="1">
        <v>0</v>
      </c>
      <c r="MQ625" s="1">
        <v>0</v>
      </c>
      <c r="MR625" s="1">
        <v>0</v>
      </c>
      <c r="MS625" s="1">
        <v>0</v>
      </c>
      <c r="MT625" s="1">
        <v>0</v>
      </c>
      <c r="MU625" s="1">
        <v>0</v>
      </c>
      <c r="MV625" s="1">
        <v>0</v>
      </c>
      <c r="MW625" s="1">
        <v>0</v>
      </c>
      <c r="MX625" s="1">
        <v>0</v>
      </c>
      <c r="MY625" s="1">
        <v>0</v>
      </c>
      <c r="MZ625" s="1">
        <v>0</v>
      </c>
      <c r="NA625" s="1">
        <v>0</v>
      </c>
      <c r="NB625" s="1" t="s">
        <v>123</v>
      </c>
      <c r="NY625" s="1">
        <v>0</v>
      </c>
      <c r="OA625" s="1">
        <v>0</v>
      </c>
      <c r="OB625" s="1">
        <v>0</v>
      </c>
      <c r="OC625" s="1">
        <v>0</v>
      </c>
      <c r="OD625" s="1">
        <v>0</v>
      </c>
      <c r="OE625" s="1">
        <f t="shared" si="246"/>
        <v>0</v>
      </c>
      <c r="OF625" s="1">
        <v>0</v>
      </c>
      <c r="OG625" s="1">
        <v>0</v>
      </c>
      <c r="OH625" s="1">
        <v>0</v>
      </c>
      <c r="OI625" s="1">
        <v>0</v>
      </c>
      <c r="OJ625" s="1">
        <v>0</v>
      </c>
      <c r="OK625" s="1">
        <v>0</v>
      </c>
      <c r="OL625" s="1">
        <v>0</v>
      </c>
      <c r="OM625" s="1">
        <v>0</v>
      </c>
      <c r="ON625" s="1">
        <v>0</v>
      </c>
      <c r="OO625" s="1">
        <v>0</v>
      </c>
      <c r="OP625" s="1">
        <f t="shared" si="247"/>
        <v>0</v>
      </c>
      <c r="OQ625" s="1">
        <v>0</v>
      </c>
      <c r="OR625" s="1">
        <v>0</v>
      </c>
      <c r="OS625" s="1">
        <v>0</v>
      </c>
      <c r="OT625" s="1">
        <v>0</v>
      </c>
      <c r="OU625" s="1">
        <v>0</v>
      </c>
      <c r="OV625" s="1">
        <v>0</v>
      </c>
      <c r="OW625" s="1">
        <v>0</v>
      </c>
      <c r="OX625" s="1">
        <v>0</v>
      </c>
      <c r="OY625" s="1">
        <v>0</v>
      </c>
      <c r="OZ625" s="1">
        <v>0</v>
      </c>
      <c r="PA625" s="1">
        <v>0</v>
      </c>
      <c r="PB625" s="1">
        <v>0</v>
      </c>
    </row>
    <row r="626" spans="1:418" x14ac:dyDescent="0.25">
      <c r="A626" s="1">
        <v>625</v>
      </c>
      <c r="B626" s="25" t="s">
        <v>500</v>
      </c>
      <c r="C626" s="1">
        <v>0</v>
      </c>
      <c r="D626" s="1">
        <v>1</v>
      </c>
      <c r="E626" s="1">
        <v>62</v>
      </c>
      <c r="F626" s="1">
        <v>0</v>
      </c>
      <c r="G626" s="1">
        <v>1</v>
      </c>
      <c r="H626" s="1">
        <v>0</v>
      </c>
      <c r="I626" s="1">
        <v>0</v>
      </c>
      <c r="J626" s="1" t="s">
        <v>107</v>
      </c>
      <c r="K626" s="1">
        <v>0</v>
      </c>
      <c r="L626" s="1">
        <v>0</v>
      </c>
      <c r="M626" s="1">
        <v>0</v>
      </c>
      <c r="N626" s="1">
        <v>1</v>
      </c>
      <c r="O626" s="1" t="s">
        <v>107</v>
      </c>
      <c r="P626" s="1" t="s">
        <v>438</v>
      </c>
      <c r="Q626" s="1" t="s">
        <v>315</v>
      </c>
      <c r="R626" s="1" t="s">
        <v>393</v>
      </c>
      <c r="S626" s="1">
        <v>0</v>
      </c>
      <c r="T626" s="1" t="s">
        <v>155</v>
      </c>
      <c r="U626" s="1" t="s">
        <v>150</v>
      </c>
      <c r="V626" s="1" t="s">
        <v>110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3</v>
      </c>
      <c r="BA626" s="1">
        <v>0</v>
      </c>
      <c r="BB626" s="1">
        <v>0</v>
      </c>
      <c r="BC626" s="1">
        <v>1</v>
      </c>
      <c r="BD626" s="1">
        <v>0</v>
      </c>
      <c r="BE626" s="1">
        <f t="shared" si="258"/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K626" s="1" t="s">
        <v>125</v>
      </c>
      <c r="CL626" s="1">
        <v>0</v>
      </c>
      <c r="CM626" s="2">
        <v>44009</v>
      </c>
      <c r="CN626" s="2">
        <v>44009</v>
      </c>
      <c r="CO626" s="2"/>
      <c r="CP626" s="2"/>
      <c r="CQ626" s="2"/>
      <c r="CR626" s="2"/>
      <c r="CS626" s="2">
        <v>44012</v>
      </c>
      <c r="CT626" s="3"/>
      <c r="CU626" s="3">
        <f t="shared" si="248"/>
        <v>3</v>
      </c>
      <c r="CV626" s="3"/>
      <c r="CW626" s="3"/>
      <c r="CX626" s="3"/>
      <c r="CY626" s="3">
        <f t="shared" si="265"/>
        <v>3</v>
      </c>
      <c r="CZ626" s="3">
        <v>0</v>
      </c>
      <c r="DA626" s="3">
        <v>1</v>
      </c>
      <c r="DB626" s="3">
        <v>0</v>
      </c>
      <c r="DC626" s="3">
        <f t="shared" si="249"/>
        <v>1</v>
      </c>
      <c r="DD626" s="2">
        <v>44003</v>
      </c>
      <c r="DE626" s="1">
        <v>0</v>
      </c>
      <c r="DF626" s="3">
        <f t="shared" si="239"/>
        <v>6</v>
      </c>
      <c r="DG626" s="3">
        <f t="shared" si="250"/>
        <v>5</v>
      </c>
      <c r="DH626" s="1">
        <v>1</v>
      </c>
      <c r="DI626" s="1">
        <v>1</v>
      </c>
      <c r="DJ626" s="1">
        <v>0</v>
      </c>
      <c r="DK626" s="1">
        <v>0</v>
      </c>
      <c r="DL626" s="1">
        <v>0</v>
      </c>
      <c r="DM626" s="1">
        <v>1</v>
      </c>
      <c r="DN626" s="1">
        <v>0</v>
      </c>
      <c r="DO626" s="1">
        <v>1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1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I626" s="4"/>
      <c r="EJ626" s="3"/>
      <c r="EK626" s="3"/>
      <c r="EL626" s="3"/>
      <c r="EM626" s="1">
        <v>149</v>
      </c>
      <c r="EN626" s="1">
        <v>87</v>
      </c>
      <c r="EO626" s="4">
        <f t="shared" si="251"/>
        <v>107.66666666666667</v>
      </c>
      <c r="EP626" s="3">
        <v>0</v>
      </c>
      <c r="EQ626" s="1">
        <v>92</v>
      </c>
      <c r="ER626" s="1">
        <v>0</v>
      </c>
      <c r="ES626" s="1">
        <v>32</v>
      </c>
      <c r="ET626" s="1">
        <v>1</v>
      </c>
      <c r="EU626" s="4">
        <v>36.1</v>
      </c>
      <c r="EV626" s="3">
        <v>0</v>
      </c>
      <c r="EW626" s="4">
        <v>36.1</v>
      </c>
      <c r="EX626" s="1">
        <v>91</v>
      </c>
      <c r="EY626" s="1">
        <v>0</v>
      </c>
      <c r="EZ626" s="1" t="s">
        <v>51</v>
      </c>
      <c r="FA626" s="1">
        <v>1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2</v>
      </c>
      <c r="FJ626" s="1">
        <v>0</v>
      </c>
      <c r="FK626" s="1">
        <v>1</v>
      </c>
      <c r="FL626" s="1">
        <v>0</v>
      </c>
      <c r="FM626" s="1" t="s">
        <v>104</v>
      </c>
      <c r="FN626" s="1" t="s">
        <v>83</v>
      </c>
      <c r="FO626" s="1">
        <v>0</v>
      </c>
      <c r="FP626" s="1">
        <v>0</v>
      </c>
      <c r="FQ626" s="1">
        <v>1</v>
      </c>
      <c r="FR626" s="1">
        <v>0</v>
      </c>
      <c r="FS626" s="1">
        <f t="shared" si="252"/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f t="shared" si="240"/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f t="shared" si="241"/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3">
        <f t="shared" si="242"/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f t="shared" si="243"/>
        <v>1</v>
      </c>
      <c r="GY626" s="1">
        <v>1</v>
      </c>
      <c r="GZ626" s="1">
        <v>0</v>
      </c>
      <c r="HA626" s="1">
        <v>0</v>
      </c>
      <c r="HB626" s="1">
        <v>1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0</v>
      </c>
      <c r="HP626" s="1">
        <v>0</v>
      </c>
      <c r="HQ626" s="1">
        <v>0</v>
      </c>
      <c r="HR626" s="1">
        <v>0</v>
      </c>
      <c r="HS626" s="1">
        <v>0</v>
      </c>
      <c r="HT626" s="1">
        <v>0</v>
      </c>
      <c r="HU626" s="1">
        <v>0</v>
      </c>
      <c r="HV626" s="1">
        <v>0</v>
      </c>
      <c r="HW626" s="1">
        <v>0</v>
      </c>
      <c r="HX626" s="1">
        <v>0</v>
      </c>
      <c r="HY626" s="1">
        <v>0</v>
      </c>
      <c r="HZ626" s="1">
        <v>0</v>
      </c>
      <c r="IA626" s="1">
        <v>0</v>
      </c>
      <c r="IB626" s="1">
        <v>0</v>
      </c>
      <c r="IC626" s="1">
        <v>0</v>
      </c>
      <c r="ID626" s="1">
        <v>0</v>
      </c>
      <c r="IE626" s="1">
        <v>0</v>
      </c>
      <c r="IF626" s="1">
        <v>0</v>
      </c>
      <c r="IG626" s="1">
        <v>0</v>
      </c>
      <c r="IH626" s="1">
        <v>0</v>
      </c>
      <c r="II626" s="1">
        <v>0</v>
      </c>
      <c r="IJ626" s="1">
        <v>0</v>
      </c>
      <c r="IK626" s="1">
        <v>0</v>
      </c>
      <c r="IL626" s="1">
        <v>0</v>
      </c>
      <c r="IM626" s="1">
        <v>0</v>
      </c>
      <c r="IN626" s="1">
        <v>0</v>
      </c>
      <c r="IO626" s="1">
        <v>0</v>
      </c>
      <c r="IP626" s="1">
        <v>0</v>
      </c>
      <c r="IQ626" s="1">
        <f t="shared" si="259"/>
        <v>0</v>
      </c>
      <c r="IR626" s="1">
        <v>0</v>
      </c>
      <c r="IS626" s="1">
        <v>0</v>
      </c>
      <c r="IT626" s="1">
        <v>0</v>
      </c>
      <c r="IU626" s="1">
        <v>0</v>
      </c>
      <c r="IV626" s="1">
        <v>0</v>
      </c>
      <c r="IW626" s="1">
        <v>0</v>
      </c>
      <c r="IX626" s="1">
        <v>0</v>
      </c>
      <c r="IY626" s="1">
        <v>0</v>
      </c>
      <c r="IZ626" s="1">
        <v>0</v>
      </c>
      <c r="JF626" s="1">
        <v>9</v>
      </c>
      <c r="JG626" s="1">
        <v>0</v>
      </c>
      <c r="JH626" s="1">
        <v>0</v>
      </c>
      <c r="JI626" s="1">
        <v>1</v>
      </c>
      <c r="JK626" s="1">
        <v>0</v>
      </c>
      <c r="JL626" s="1">
        <v>0</v>
      </c>
      <c r="JM626" s="1">
        <v>0</v>
      </c>
      <c r="JN626" s="1">
        <v>0</v>
      </c>
      <c r="JO626" s="1">
        <v>0</v>
      </c>
      <c r="JP626" s="1">
        <v>0</v>
      </c>
      <c r="JQ626" s="1">
        <v>0</v>
      </c>
      <c r="JR626" s="1">
        <v>0</v>
      </c>
      <c r="JS626" s="1">
        <v>1</v>
      </c>
      <c r="JT626" s="1">
        <v>1</v>
      </c>
      <c r="JU626" s="1">
        <v>0</v>
      </c>
      <c r="JV626" s="1">
        <v>0</v>
      </c>
      <c r="JW626" s="1">
        <v>0</v>
      </c>
      <c r="JX626" s="1">
        <v>0</v>
      </c>
      <c r="KB626" s="1">
        <v>0</v>
      </c>
      <c r="KC626" s="1">
        <f t="shared" si="261"/>
        <v>0</v>
      </c>
      <c r="KD626" s="1">
        <v>0</v>
      </c>
      <c r="KE626" s="1">
        <v>0</v>
      </c>
      <c r="KF626" s="1">
        <v>0</v>
      </c>
      <c r="KG626" s="1">
        <v>0</v>
      </c>
      <c r="KH626" s="1">
        <v>0</v>
      </c>
      <c r="KI626" s="1">
        <v>0</v>
      </c>
      <c r="KJ626" s="1">
        <v>0</v>
      </c>
      <c r="KK626" s="1">
        <v>0</v>
      </c>
      <c r="KL626" s="1">
        <v>0</v>
      </c>
      <c r="KM626" s="1">
        <v>0</v>
      </c>
      <c r="KN626" s="1">
        <v>0</v>
      </c>
      <c r="KO626" s="1">
        <v>0</v>
      </c>
      <c r="KP626" s="1">
        <v>0</v>
      </c>
      <c r="KQ626" s="1">
        <v>0</v>
      </c>
      <c r="KR626" s="1">
        <v>0</v>
      </c>
      <c r="KS626" s="1">
        <v>0</v>
      </c>
      <c r="KT626" s="1">
        <v>0</v>
      </c>
      <c r="KU626" s="1">
        <v>0</v>
      </c>
      <c r="KV626" s="1">
        <v>0</v>
      </c>
      <c r="KW626" s="1" t="s">
        <v>102</v>
      </c>
      <c r="KX626" s="1">
        <v>1</v>
      </c>
      <c r="KY626" s="1">
        <v>0</v>
      </c>
      <c r="KZ626" s="4">
        <v>14.3</v>
      </c>
      <c r="LA626" s="4">
        <v>41.3</v>
      </c>
      <c r="LB626" s="1">
        <v>8070</v>
      </c>
      <c r="LC626" s="1">
        <v>5580</v>
      </c>
      <c r="LD626" s="1">
        <v>1600</v>
      </c>
      <c r="LE626" s="1">
        <v>535000</v>
      </c>
      <c r="LF626" s="5">
        <v>1.0900000000000001</v>
      </c>
      <c r="LG626" s="5">
        <v>19.8</v>
      </c>
      <c r="LL626" s="1">
        <v>270</v>
      </c>
      <c r="LM626" s="4">
        <v>100.7</v>
      </c>
      <c r="LP626" s="4">
        <v>1.64</v>
      </c>
      <c r="LQ626" s="6">
        <v>8.9999999999999993E-3</v>
      </c>
      <c r="LV626" s="1">
        <v>0</v>
      </c>
      <c r="LX626" s="1">
        <v>0</v>
      </c>
      <c r="LY626" s="1">
        <v>0</v>
      </c>
      <c r="LZ626" s="1">
        <v>1</v>
      </c>
      <c r="MA626" s="1">
        <v>0</v>
      </c>
      <c r="MB626" s="1">
        <f t="shared" si="244"/>
        <v>3</v>
      </c>
      <c r="MC626" s="1">
        <v>1</v>
      </c>
      <c r="MD626" s="1">
        <v>1</v>
      </c>
      <c r="ME626" s="1">
        <v>1</v>
      </c>
      <c r="MF626" s="1">
        <v>0</v>
      </c>
      <c r="MG626" s="1">
        <v>1</v>
      </c>
      <c r="MH626" s="1">
        <v>0</v>
      </c>
      <c r="MI626" s="1">
        <v>0</v>
      </c>
      <c r="MJ626" s="1">
        <v>0</v>
      </c>
      <c r="MK626" s="1">
        <v>1</v>
      </c>
      <c r="ML626" s="1">
        <v>0</v>
      </c>
      <c r="MM626" s="1">
        <f t="shared" si="245"/>
        <v>3</v>
      </c>
      <c r="MN626" s="1">
        <v>1</v>
      </c>
      <c r="MO626" s="1">
        <v>1</v>
      </c>
      <c r="MP626" s="1">
        <v>1</v>
      </c>
      <c r="MQ626" s="1">
        <v>0</v>
      </c>
      <c r="MR626" s="1">
        <v>1</v>
      </c>
      <c r="MS626" s="1">
        <v>0</v>
      </c>
      <c r="MT626" s="1">
        <v>0</v>
      </c>
      <c r="MU626" s="1">
        <v>0</v>
      </c>
      <c r="MV626" s="1">
        <v>0</v>
      </c>
      <c r="MW626" s="1">
        <v>0</v>
      </c>
      <c r="MX626" s="1">
        <v>0</v>
      </c>
      <c r="MY626" s="1">
        <v>0</v>
      </c>
      <c r="MZ626" s="1">
        <v>0</v>
      </c>
      <c r="NA626" s="1">
        <v>0</v>
      </c>
      <c r="NB626" s="1" t="s">
        <v>482</v>
      </c>
      <c r="NC626" s="4">
        <v>13.8</v>
      </c>
      <c r="ND626" s="4">
        <v>40.799999999999997</v>
      </c>
      <c r="NE626" s="1">
        <v>6850</v>
      </c>
      <c r="NF626" s="1">
        <v>4310</v>
      </c>
      <c r="NG626" s="1">
        <v>1920</v>
      </c>
      <c r="NH626" s="1">
        <v>555000</v>
      </c>
      <c r="NO626" s="1">
        <v>233</v>
      </c>
      <c r="NP626" s="4">
        <v>22.14</v>
      </c>
      <c r="NY626" s="1">
        <v>0</v>
      </c>
      <c r="OA626" s="1">
        <v>0</v>
      </c>
      <c r="OB626" s="1">
        <v>0</v>
      </c>
      <c r="OC626" s="1">
        <v>0</v>
      </c>
      <c r="OD626" s="1">
        <v>0</v>
      </c>
      <c r="OE626" s="1">
        <f t="shared" si="246"/>
        <v>0</v>
      </c>
      <c r="OF626" s="1">
        <v>0</v>
      </c>
      <c r="OG626" s="1">
        <v>0</v>
      </c>
      <c r="OH626" s="1">
        <v>0</v>
      </c>
      <c r="OI626" s="1">
        <v>0</v>
      </c>
      <c r="OJ626" s="1">
        <v>0</v>
      </c>
      <c r="OK626" s="1">
        <v>0</v>
      </c>
      <c r="OL626" s="1">
        <v>0</v>
      </c>
      <c r="OM626" s="1">
        <v>0</v>
      </c>
      <c r="ON626" s="1">
        <v>0</v>
      </c>
      <c r="OO626" s="1">
        <v>0</v>
      </c>
      <c r="OP626" s="1">
        <f t="shared" si="247"/>
        <v>0</v>
      </c>
      <c r="OQ626" s="1">
        <v>0</v>
      </c>
      <c r="OR626" s="1">
        <v>0</v>
      </c>
      <c r="OS626" s="1">
        <v>0</v>
      </c>
      <c r="OT626" s="1">
        <v>0</v>
      </c>
      <c r="OU626" s="1">
        <v>0</v>
      </c>
      <c r="OV626" s="1">
        <v>0</v>
      </c>
      <c r="OW626" s="1">
        <v>0</v>
      </c>
      <c r="OX626" s="1">
        <v>0</v>
      </c>
      <c r="OY626" s="1">
        <v>0</v>
      </c>
      <c r="OZ626" s="1">
        <v>0</v>
      </c>
      <c r="PA626" s="1">
        <v>0</v>
      </c>
      <c r="PB626" s="1">
        <v>0</v>
      </c>
    </row>
    <row r="627" spans="1:418" x14ac:dyDescent="0.25">
      <c r="A627" s="1">
        <v>626</v>
      </c>
      <c r="B627" s="25" t="s">
        <v>500</v>
      </c>
      <c r="C627" s="1">
        <v>0</v>
      </c>
      <c r="D627" s="1">
        <v>1</v>
      </c>
      <c r="E627" s="1">
        <v>62</v>
      </c>
      <c r="F627" s="1">
        <v>0</v>
      </c>
      <c r="G627" s="1">
        <v>1</v>
      </c>
      <c r="H627" s="1">
        <v>0</v>
      </c>
      <c r="I627" s="1">
        <v>0</v>
      </c>
      <c r="J627" s="1" t="s">
        <v>107</v>
      </c>
      <c r="K627" s="1">
        <v>0</v>
      </c>
      <c r="L627" s="1">
        <v>0</v>
      </c>
      <c r="M627" s="1">
        <v>0</v>
      </c>
      <c r="N627" s="1">
        <v>1</v>
      </c>
      <c r="O627" s="1" t="s">
        <v>107</v>
      </c>
      <c r="P627" s="1" t="s">
        <v>438</v>
      </c>
      <c r="Q627" s="1" t="s">
        <v>315</v>
      </c>
      <c r="R627" s="1" t="s">
        <v>393</v>
      </c>
      <c r="S627" s="1">
        <v>0</v>
      </c>
      <c r="T627" s="1" t="s">
        <v>155</v>
      </c>
      <c r="U627" s="1" t="s">
        <v>150</v>
      </c>
      <c r="V627" s="1" t="s">
        <v>110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2</v>
      </c>
      <c r="BA627" s="1">
        <v>0</v>
      </c>
      <c r="BB627" s="1">
        <v>1</v>
      </c>
      <c r="BC627" s="1">
        <v>0</v>
      </c>
      <c r="BD627" s="1">
        <v>0</v>
      </c>
      <c r="BE627" s="1">
        <f t="shared" si="258"/>
        <v>1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1</v>
      </c>
      <c r="CG627" s="1">
        <v>0</v>
      </c>
      <c r="CH627" s="1">
        <v>0</v>
      </c>
      <c r="CK627" s="1" t="s">
        <v>125</v>
      </c>
      <c r="CL627" s="1">
        <v>0</v>
      </c>
      <c r="CM627" s="2">
        <v>44051</v>
      </c>
      <c r="CN627" s="2"/>
      <c r="CO627" s="2"/>
      <c r="CP627" s="2"/>
      <c r="CQ627" s="2"/>
      <c r="CR627" s="2"/>
      <c r="CS627" s="2">
        <v>44051</v>
      </c>
      <c r="CT627" s="3"/>
      <c r="CU627" s="3">
        <f t="shared" si="248"/>
        <v>0</v>
      </c>
      <c r="CV627" s="3"/>
      <c r="CW627" s="3"/>
      <c r="CX627" s="3"/>
      <c r="CY627" s="3"/>
      <c r="CZ627" s="3">
        <v>0</v>
      </c>
      <c r="DA627" s="3">
        <v>0</v>
      </c>
      <c r="DB627" s="3">
        <v>1</v>
      </c>
      <c r="DC627" s="3">
        <f t="shared" si="249"/>
        <v>1</v>
      </c>
      <c r="DD627" s="2">
        <v>44049</v>
      </c>
      <c r="DE627" s="1">
        <v>0</v>
      </c>
      <c r="DF627" s="3">
        <f t="shared" si="239"/>
        <v>2</v>
      </c>
      <c r="DG627" s="3">
        <f t="shared" si="250"/>
        <v>5</v>
      </c>
      <c r="DH627" s="1">
        <v>1</v>
      </c>
      <c r="DI627" s="1">
        <v>0</v>
      </c>
      <c r="DJ627" s="1">
        <v>0</v>
      </c>
      <c r="DK627" s="1">
        <v>1</v>
      </c>
      <c r="DL627" s="1">
        <v>0</v>
      </c>
      <c r="DM627" s="1">
        <v>0</v>
      </c>
      <c r="DN627" s="1">
        <v>1</v>
      </c>
      <c r="DO627" s="1">
        <v>0</v>
      </c>
      <c r="DP627" s="1">
        <v>0</v>
      </c>
      <c r="DQ627" s="1">
        <v>0</v>
      </c>
      <c r="DR627" s="1">
        <v>1</v>
      </c>
      <c r="DS627" s="1">
        <v>0</v>
      </c>
      <c r="DT627" s="1">
        <v>0</v>
      </c>
      <c r="DU627" s="1">
        <v>1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I627" s="4"/>
      <c r="EJ627" s="3"/>
      <c r="EK627" s="3"/>
      <c r="EL627" s="3"/>
      <c r="EO627" s="4"/>
      <c r="EP627" s="3"/>
      <c r="EV627" s="3"/>
      <c r="EZ627" s="1" t="s">
        <v>51</v>
      </c>
      <c r="FA627" s="1">
        <v>1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1</v>
      </c>
      <c r="FK627" s="1">
        <v>0</v>
      </c>
      <c r="FL627" s="1">
        <v>0</v>
      </c>
      <c r="FM627" s="1" t="s">
        <v>104</v>
      </c>
      <c r="FN627" s="1" t="s">
        <v>81</v>
      </c>
      <c r="FO627" s="1">
        <v>1</v>
      </c>
      <c r="FP627" s="1">
        <v>0</v>
      </c>
      <c r="FQ627" s="1">
        <v>0</v>
      </c>
      <c r="FR627" s="1">
        <v>0</v>
      </c>
      <c r="FS627" s="1">
        <f t="shared" si="252"/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f t="shared" si="240"/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f t="shared" si="241"/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3">
        <f t="shared" si="242"/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f t="shared" si="243"/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0</v>
      </c>
      <c r="HR627" s="1">
        <v>0</v>
      </c>
      <c r="HS627" s="1">
        <v>0</v>
      </c>
      <c r="HT627" s="1">
        <v>0</v>
      </c>
      <c r="HU627" s="1">
        <v>0</v>
      </c>
      <c r="HV627" s="1">
        <v>0</v>
      </c>
      <c r="HW627" s="1">
        <v>0</v>
      </c>
      <c r="HX627" s="1">
        <v>0</v>
      </c>
      <c r="HY627" s="1">
        <v>0</v>
      </c>
      <c r="HZ627" s="1">
        <v>0</v>
      </c>
      <c r="IA627" s="1">
        <v>0</v>
      </c>
      <c r="IB627" s="1">
        <v>0</v>
      </c>
      <c r="IC627" s="1">
        <v>0</v>
      </c>
      <c r="ID627" s="1">
        <v>0</v>
      </c>
      <c r="IE627" s="1">
        <v>0</v>
      </c>
      <c r="IF627" s="1">
        <v>0</v>
      </c>
      <c r="IG627" s="1">
        <v>0</v>
      </c>
      <c r="IH627" s="1">
        <v>0</v>
      </c>
      <c r="II627" s="1">
        <v>0</v>
      </c>
      <c r="IJ627" s="1">
        <v>0</v>
      </c>
      <c r="IK627" s="1">
        <v>0</v>
      </c>
      <c r="IL627" s="1">
        <v>0</v>
      </c>
      <c r="IM627" s="1">
        <v>0</v>
      </c>
      <c r="IN627" s="1">
        <v>0</v>
      </c>
      <c r="IO627" s="1">
        <v>0</v>
      </c>
      <c r="IP627" s="1">
        <v>0</v>
      </c>
      <c r="IQ627" s="1">
        <f t="shared" si="259"/>
        <v>0</v>
      </c>
      <c r="IR627" s="1">
        <v>0</v>
      </c>
      <c r="IS627" s="1">
        <v>0</v>
      </c>
      <c r="IT627" s="1">
        <v>0</v>
      </c>
      <c r="IU627" s="1">
        <v>0</v>
      </c>
      <c r="IV627" s="1">
        <v>0</v>
      </c>
      <c r="IW627" s="1">
        <v>0</v>
      </c>
      <c r="IX627" s="1">
        <v>0</v>
      </c>
      <c r="IY627" s="1">
        <v>0</v>
      </c>
      <c r="IZ627" s="1">
        <v>0</v>
      </c>
      <c r="JF627" s="1">
        <v>0</v>
      </c>
      <c r="JG627" s="1">
        <v>1</v>
      </c>
      <c r="JH627" s="1">
        <v>0</v>
      </c>
      <c r="JI627" s="1">
        <v>0</v>
      </c>
      <c r="JK627" s="1">
        <v>0</v>
      </c>
      <c r="JL627" s="1">
        <v>0</v>
      </c>
      <c r="JM627" s="1">
        <v>0</v>
      </c>
      <c r="JN627" s="1">
        <v>0</v>
      </c>
      <c r="JO627" s="1">
        <v>0</v>
      </c>
      <c r="JP627" s="1">
        <v>0</v>
      </c>
      <c r="JQ627" s="1">
        <v>0</v>
      </c>
      <c r="JR627" s="1">
        <v>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0</v>
      </c>
      <c r="KB627" s="1">
        <v>0</v>
      </c>
      <c r="KC627" s="1">
        <f t="shared" si="261"/>
        <v>0</v>
      </c>
      <c r="KD627" s="1">
        <v>0</v>
      </c>
      <c r="KE627" s="1">
        <v>0</v>
      </c>
      <c r="KF627" s="1">
        <v>0</v>
      </c>
      <c r="KG627" s="1">
        <v>0</v>
      </c>
      <c r="KH627" s="1">
        <v>0</v>
      </c>
      <c r="KI627" s="1">
        <v>0</v>
      </c>
      <c r="KJ627" s="1">
        <v>0</v>
      </c>
      <c r="KK627" s="1">
        <v>0</v>
      </c>
      <c r="KL627" s="1">
        <v>0</v>
      </c>
      <c r="KM627" s="1">
        <v>0</v>
      </c>
      <c r="KN627" s="1">
        <v>0</v>
      </c>
      <c r="KO627" s="1">
        <v>0</v>
      </c>
      <c r="KP627" s="1">
        <v>0</v>
      </c>
      <c r="KQ627" s="1">
        <v>0</v>
      </c>
      <c r="KR627" s="1">
        <v>0</v>
      </c>
      <c r="KS627" s="1">
        <v>0</v>
      </c>
      <c r="KT627" s="1">
        <v>0</v>
      </c>
      <c r="KU627" s="1">
        <v>0</v>
      </c>
      <c r="KV627" s="1">
        <v>0</v>
      </c>
      <c r="KW627" s="1" t="s">
        <v>102</v>
      </c>
      <c r="KX627" s="1">
        <v>1</v>
      </c>
      <c r="KY627" s="1">
        <v>0</v>
      </c>
      <c r="LV627" s="1">
        <v>0</v>
      </c>
      <c r="LX627" s="1">
        <v>0</v>
      </c>
      <c r="LY627" s="1">
        <v>0</v>
      </c>
      <c r="LZ627" s="1">
        <v>1</v>
      </c>
      <c r="MA627" s="1">
        <v>1</v>
      </c>
      <c r="MB627" s="1">
        <f t="shared" si="244"/>
        <v>0</v>
      </c>
      <c r="MC627" s="1">
        <v>0</v>
      </c>
      <c r="MD627" s="1">
        <v>0</v>
      </c>
      <c r="ME627" s="1">
        <v>0</v>
      </c>
      <c r="MF627" s="1">
        <v>0</v>
      </c>
      <c r="MG627" s="1">
        <v>0</v>
      </c>
      <c r="MH627" s="1">
        <v>0</v>
      </c>
      <c r="MI627" s="1">
        <v>0</v>
      </c>
      <c r="MJ627" s="1">
        <v>0</v>
      </c>
      <c r="MK627" s="1">
        <v>0</v>
      </c>
      <c r="ML627" s="1">
        <v>0</v>
      </c>
      <c r="MM627" s="1">
        <f t="shared" si="245"/>
        <v>0</v>
      </c>
      <c r="MN627" s="1">
        <v>0</v>
      </c>
      <c r="MO627" s="1">
        <v>0</v>
      </c>
      <c r="MP627" s="1">
        <v>0</v>
      </c>
      <c r="MQ627" s="1">
        <v>0</v>
      </c>
      <c r="MR627" s="1">
        <v>0</v>
      </c>
      <c r="MS627" s="1">
        <v>0</v>
      </c>
      <c r="MT627" s="1">
        <v>0</v>
      </c>
      <c r="MU627" s="1">
        <v>0</v>
      </c>
      <c r="MV627" s="1">
        <v>0</v>
      </c>
      <c r="MW627" s="1">
        <v>0</v>
      </c>
      <c r="MX627" s="1">
        <v>0</v>
      </c>
      <c r="MY627" s="1">
        <v>0</v>
      </c>
      <c r="MZ627" s="1">
        <v>0</v>
      </c>
      <c r="NA627" s="1">
        <v>0</v>
      </c>
      <c r="NB627" s="1" t="s">
        <v>123</v>
      </c>
      <c r="NY627" s="1">
        <v>0</v>
      </c>
      <c r="OA627" s="1">
        <v>0</v>
      </c>
      <c r="OB627" s="1">
        <v>0</v>
      </c>
      <c r="OC627" s="1">
        <v>0</v>
      </c>
      <c r="OD627" s="1">
        <v>0</v>
      </c>
      <c r="OE627" s="1">
        <f t="shared" si="246"/>
        <v>0</v>
      </c>
      <c r="OF627" s="1">
        <v>0</v>
      </c>
      <c r="OG627" s="1">
        <v>0</v>
      </c>
      <c r="OH627" s="1">
        <v>0</v>
      </c>
      <c r="OI627" s="1">
        <v>0</v>
      </c>
      <c r="OJ627" s="1">
        <v>0</v>
      </c>
      <c r="OK627" s="1">
        <v>0</v>
      </c>
      <c r="OL627" s="1">
        <v>0</v>
      </c>
      <c r="OM627" s="1">
        <v>0</v>
      </c>
      <c r="ON627" s="1">
        <v>0</v>
      </c>
      <c r="OO627" s="1">
        <v>0</v>
      </c>
      <c r="OP627" s="1">
        <f t="shared" si="247"/>
        <v>0</v>
      </c>
      <c r="OQ627" s="1">
        <v>0</v>
      </c>
      <c r="OR627" s="1">
        <v>0</v>
      </c>
      <c r="OS627" s="1">
        <v>0</v>
      </c>
      <c r="OT627" s="1">
        <v>0</v>
      </c>
      <c r="OU627" s="1">
        <v>0</v>
      </c>
      <c r="OV627" s="1">
        <v>0</v>
      </c>
      <c r="OW627" s="1">
        <v>0</v>
      </c>
      <c r="OX627" s="1">
        <v>0</v>
      </c>
      <c r="OY627" s="1">
        <v>0</v>
      </c>
      <c r="OZ627" s="1">
        <v>0</v>
      </c>
      <c r="PA627" s="1">
        <v>0</v>
      </c>
      <c r="PB627" s="1">
        <v>0</v>
      </c>
    </row>
    <row r="628" spans="1:418" x14ac:dyDescent="0.25">
      <c r="A628" s="1">
        <v>627</v>
      </c>
      <c r="B628" s="25" t="s">
        <v>1</v>
      </c>
      <c r="C628" s="1">
        <v>1</v>
      </c>
      <c r="D628" s="1">
        <v>0</v>
      </c>
      <c r="E628" s="1">
        <v>64</v>
      </c>
      <c r="F628" s="1">
        <v>0</v>
      </c>
      <c r="G628" s="1">
        <v>1</v>
      </c>
      <c r="H628" s="1">
        <v>0</v>
      </c>
      <c r="I628" s="1">
        <v>0</v>
      </c>
      <c r="J628" s="1" t="s">
        <v>107</v>
      </c>
      <c r="K628" s="1">
        <v>0</v>
      </c>
      <c r="L628" s="1">
        <v>0</v>
      </c>
      <c r="M628" s="1">
        <v>0</v>
      </c>
      <c r="N628" s="1">
        <v>1</v>
      </c>
      <c r="O628" s="1" t="s">
        <v>107</v>
      </c>
      <c r="P628" s="1" t="s">
        <v>438</v>
      </c>
      <c r="Q628" s="1" t="s">
        <v>489</v>
      </c>
      <c r="R628" s="1" t="s">
        <v>221</v>
      </c>
      <c r="S628" s="1">
        <v>0</v>
      </c>
      <c r="T628" s="1" t="s">
        <v>156</v>
      </c>
      <c r="U628" s="1" t="s">
        <v>149</v>
      </c>
      <c r="V628" s="1" t="s">
        <v>110</v>
      </c>
      <c r="W628" s="1">
        <v>1</v>
      </c>
      <c r="X628" s="9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1</v>
      </c>
      <c r="AW628" s="1">
        <v>0</v>
      </c>
      <c r="AX628" s="1">
        <v>0</v>
      </c>
      <c r="AY628" s="1">
        <v>0</v>
      </c>
      <c r="AZ628" s="1">
        <v>3</v>
      </c>
      <c r="BA628" s="1">
        <v>0</v>
      </c>
      <c r="BB628" s="1">
        <v>0</v>
      </c>
      <c r="BC628" s="1">
        <v>1</v>
      </c>
      <c r="BD628" s="1">
        <v>0</v>
      </c>
      <c r="BE628" s="1">
        <f t="shared" si="258"/>
        <v>2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1</v>
      </c>
      <c r="BS628" s="1">
        <v>1</v>
      </c>
      <c r="BT628" s="1">
        <v>0</v>
      </c>
      <c r="BU628" s="1">
        <v>0</v>
      </c>
      <c r="BV628" s="1">
        <v>1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K628" s="1" t="s">
        <v>123</v>
      </c>
      <c r="CL628" s="1">
        <v>0</v>
      </c>
      <c r="CM628" s="2">
        <v>44035</v>
      </c>
      <c r="CN628" s="2">
        <v>44035</v>
      </c>
      <c r="CO628" s="2"/>
      <c r="CP628" s="2"/>
      <c r="CQ628" s="2"/>
      <c r="CR628" s="2"/>
      <c r="CS628" s="2">
        <v>44036</v>
      </c>
      <c r="CT628" s="3"/>
      <c r="CU628" s="3">
        <f t="shared" si="248"/>
        <v>1</v>
      </c>
      <c r="CV628" s="3"/>
      <c r="CW628" s="3"/>
      <c r="CX628" s="3"/>
      <c r="CY628" s="3">
        <f t="shared" ref="CY628:CY634" si="266">CU628-CV628-CW628</f>
        <v>1</v>
      </c>
      <c r="CZ628" s="3">
        <v>0</v>
      </c>
      <c r="DA628" s="3">
        <v>1</v>
      </c>
      <c r="DB628" s="3">
        <v>0</v>
      </c>
      <c r="DC628" s="3">
        <f t="shared" si="249"/>
        <v>1</v>
      </c>
      <c r="DD628" s="2">
        <v>44032</v>
      </c>
      <c r="DE628" s="1">
        <v>0</v>
      </c>
      <c r="DF628" s="3">
        <f t="shared" si="239"/>
        <v>3</v>
      </c>
      <c r="DG628" s="3">
        <f t="shared" si="250"/>
        <v>3</v>
      </c>
      <c r="DH628" s="1">
        <v>1</v>
      </c>
      <c r="DI628" s="1">
        <v>1</v>
      </c>
      <c r="DJ628" s="1">
        <v>1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I628" s="4"/>
      <c r="EJ628" s="3"/>
      <c r="EK628" s="3"/>
      <c r="EL628" s="3"/>
      <c r="EM628" s="1">
        <v>110</v>
      </c>
      <c r="EN628" s="1">
        <v>70</v>
      </c>
      <c r="EO628" s="4">
        <f t="shared" si="251"/>
        <v>83.333333333333329</v>
      </c>
      <c r="EP628" s="3">
        <v>0</v>
      </c>
      <c r="EQ628" s="1">
        <v>75</v>
      </c>
      <c r="ER628" s="1">
        <v>0</v>
      </c>
      <c r="ES628" s="1">
        <v>16</v>
      </c>
      <c r="ET628" s="1">
        <v>0</v>
      </c>
      <c r="EU628" s="4">
        <v>37.799999999999997</v>
      </c>
      <c r="EV628" s="3">
        <v>0</v>
      </c>
      <c r="EW628" s="4">
        <v>38.200000000000003</v>
      </c>
      <c r="EX628" s="1">
        <v>92</v>
      </c>
      <c r="EY628" s="1">
        <v>0</v>
      </c>
      <c r="EZ628" s="1" t="s">
        <v>51</v>
      </c>
      <c r="FA628" s="1">
        <v>1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1</v>
      </c>
      <c r="FK628" s="1">
        <v>0</v>
      </c>
      <c r="FL628" s="1">
        <v>0</v>
      </c>
      <c r="FM628" s="1" t="s">
        <v>105</v>
      </c>
      <c r="FN628" s="1" t="s">
        <v>81</v>
      </c>
      <c r="FO628" s="1">
        <v>1</v>
      </c>
      <c r="FP628" s="1">
        <v>0</v>
      </c>
      <c r="FQ628" s="1">
        <v>0</v>
      </c>
      <c r="FR628" s="1">
        <v>0</v>
      </c>
      <c r="FS628" s="1">
        <f t="shared" si="252"/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f t="shared" si="240"/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f t="shared" si="241"/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3">
        <f t="shared" si="242"/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f t="shared" si="243"/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0</v>
      </c>
      <c r="HV628" s="1">
        <v>0</v>
      </c>
      <c r="HW628" s="1">
        <v>0</v>
      </c>
      <c r="HX628" s="1">
        <v>0</v>
      </c>
      <c r="HY628" s="1">
        <v>0</v>
      </c>
      <c r="HZ628" s="1">
        <v>0</v>
      </c>
      <c r="IA628" s="1">
        <v>0</v>
      </c>
      <c r="IB628" s="1">
        <v>0</v>
      </c>
      <c r="IC628" s="1">
        <v>0</v>
      </c>
      <c r="ID628" s="1">
        <v>0</v>
      </c>
      <c r="IE628" s="1">
        <v>0</v>
      </c>
      <c r="IF628" s="1">
        <v>0</v>
      </c>
      <c r="IG628" s="1">
        <v>0</v>
      </c>
      <c r="IH628" s="1">
        <v>0</v>
      </c>
      <c r="II628" s="1">
        <v>0</v>
      </c>
      <c r="IJ628" s="1">
        <v>0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f t="shared" si="259"/>
        <v>0</v>
      </c>
      <c r="IR628" s="1">
        <v>0</v>
      </c>
      <c r="IS628" s="1">
        <v>0</v>
      </c>
      <c r="IT628" s="1">
        <v>0</v>
      </c>
      <c r="IU628" s="1">
        <v>0</v>
      </c>
      <c r="IV628" s="1">
        <v>0</v>
      </c>
      <c r="IW628" s="1">
        <v>0</v>
      </c>
      <c r="IX628" s="1">
        <v>0</v>
      </c>
      <c r="IY628" s="1">
        <v>0</v>
      </c>
      <c r="IZ628" s="1">
        <v>0</v>
      </c>
      <c r="JF628" s="1">
        <v>2</v>
      </c>
      <c r="JG628" s="1">
        <v>1</v>
      </c>
      <c r="JH628" s="1">
        <v>0</v>
      </c>
      <c r="JI628" s="1">
        <v>0</v>
      </c>
      <c r="JK628" s="1">
        <v>0</v>
      </c>
      <c r="JL628" s="1">
        <v>0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0</v>
      </c>
      <c r="JS628" s="1">
        <v>0</v>
      </c>
      <c r="JT628" s="1">
        <v>0</v>
      </c>
      <c r="JU628" s="1">
        <v>0</v>
      </c>
      <c r="JV628" s="1">
        <v>0</v>
      </c>
      <c r="JW628" s="1">
        <v>0</v>
      </c>
      <c r="JX628" s="1">
        <v>0</v>
      </c>
      <c r="KB628" s="1">
        <v>0</v>
      </c>
      <c r="KC628" s="1">
        <f t="shared" si="261"/>
        <v>0</v>
      </c>
      <c r="KD628" s="1">
        <v>0</v>
      </c>
      <c r="KE628" s="1">
        <v>0</v>
      </c>
      <c r="KF628" s="1">
        <v>0</v>
      </c>
      <c r="KG628" s="1">
        <v>0</v>
      </c>
      <c r="KH628" s="1">
        <v>0</v>
      </c>
      <c r="KI628" s="1">
        <v>0</v>
      </c>
      <c r="KJ628" s="1">
        <v>0</v>
      </c>
      <c r="KK628" s="1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v>0</v>
      </c>
      <c r="KQ628" s="1">
        <v>0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 t="s">
        <v>102</v>
      </c>
      <c r="KX628" s="1">
        <v>1</v>
      </c>
      <c r="KY628" s="1">
        <v>0</v>
      </c>
      <c r="KZ628" s="4">
        <v>16.100000000000001</v>
      </c>
      <c r="LA628" s="4">
        <v>43.6</v>
      </c>
      <c r="LB628" s="1">
        <v>6080</v>
      </c>
      <c r="LC628" s="1">
        <v>3600</v>
      </c>
      <c r="LD628" s="1">
        <v>1890</v>
      </c>
      <c r="LE628" s="1">
        <v>219000</v>
      </c>
      <c r="LF628" s="5">
        <v>0.76</v>
      </c>
      <c r="LG628" s="5">
        <v>18.600000000000001</v>
      </c>
      <c r="LM628" s="4">
        <v>43.19</v>
      </c>
      <c r="LV628" s="1">
        <v>0</v>
      </c>
      <c r="LX628" s="1">
        <v>0</v>
      </c>
      <c r="LY628" s="1">
        <v>0</v>
      </c>
      <c r="LZ628" s="1">
        <v>1</v>
      </c>
      <c r="MA628" s="1">
        <v>1</v>
      </c>
      <c r="MB628" s="1">
        <f t="shared" si="244"/>
        <v>0</v>
      </c>
      <c r="MC628" s="1">
        <v>0</v>
      </c>
      <c r="MD628" s="1">
        <v>0</v>
      </c>
      <c r="ME628" s="1">
        <v>0</v>
      </c>
      <c r="MF628" s="1">
        <v>0</v>
      </c>
      <c r="MG628" s="1">
        <v>0</v>
      </c>
      <c r="MH628" s="1">
        <v>0</v>
      </c>
      <c r="MI628" s="1">
        <v>0</v>
      </c>
      <c r="MJ628" s="1">
        <v>0</v>
      </c>
      <c r="MK628" s="1">
        <v>0</v>
      </c>
      <c r="ML628" s="1">
        <v>0</v>
      </c>
      <c r="MM628" s="1">
        <f t="shared" si="245"/>
        <v>0</v>
      </c>
      <c r="MN628" s="1">
        <v>0</v>
      </c>
      <c r="MO628" s="1">
        <v>0</v>
      </c>
      <c r="MP628" s="1">
        <v>0</v>
      </c>
      <c r="MQ628" s="1">
        <v>0</v>
      </c>
      <c r="MR628" s="1">
        <v>0</v>
      </c>
      <c r="MS628" s="1">
        <v>0</v>
      </c>
      <c r="MT628" s="1">
        <v>0</v>
      </c>
      <c r="MU628" s="1">
        <v>0</v>
      </c>
      <c r="MV628" s="1">
        <v>0</v>
      </c>
      <c r="MW628" s="1">
        <v>0</v>
      </c>
      <c r="MX628" s="1">
        <v>0</v>
      </c>
      <c r="MY628" s="1">
        <v>0</v>
      </c>
      <c r="MZ628" s="1">
        <v>0</v>
      </c>
      <c r="NA628" s="1">
        <v>0</v>
      </c>
      <c r="NB628" s="1" t="s">
        <v>123</v>
      </c>
      <c r="NY628" s="1">
        <v>0</v>
      </c>
      <c r="OA628" s="1">
        <v>0</v>
      </c>
      <c r="OB628" s="1">
        <v>0</v>
      </c>
      <c r="OC628" s="1">
        <v>0</v>
      </c>
      <c r="OD628" s="1">
        <v>0</v>
      </c>
      <c r="OE628" s="1">
        <f t="shared" si="246"/>
        <v>0</v>
      </c>
      <c r="OF628" s="1">
        <v>0</v>
      </c>
      <c r="OG628" s="1">
        <v>0</v>
      </c>
      <c r="OH628" s="1">
        <v>0</v>
      </c>
      <c r="OI628" s="1">
        <v>0</v>
      </c>
      <c r="OJ628" s="1">
        <v>0</v>
      </c>
      <c r="OK628" s="1">
        <v>0</v>
      </c>
      <c r="OL628" s="1">
        <v>0</v>
      </c>
      <c r="OM628" s="1">
        <v>0</v>
      </c>
      <c r="ON628" s="1">
        <v>0</v>
      </c>
      <c r="OO628" s="1">
        <v>0</v>
      </c>
      <c r="OP628" s="1">
        <f t="shared" si="247"/>
        <v>0</v>
      </c>
      <c r="OQ628" s="1">
        <v>0</v>
      </c>
      <c r="OR628" s="1">
        <v>0</v>
      </c>
      <c r="OS628" s="1">
        <v>0</v>
      </c>
      <c r="OT628" s="1">
        <v>0</v>
      </c>
      <c r="OU628" s="1">
        <v>0</v>
      </c>
      <c r="OV628" s="1">
        <v>0</v>
      </c>
      <c r="OW628" s="1">
        <v>0</v>
      </c>
      <c r="OX628" s="1">
        <v>0</v>
      </c>
      <c r="OY628" s="1">
        <v>0</v>
      </c>
      <c r="OZ628" s="1">
        <v>0</v>
      </c>
      <c r="PA628" s="1">
        <v>0</v>
      </c>
      <c r="PB628" s="1">
        <v>0</v>
      </c>
    </row>
    <row r="629" spans="1:418" x14ac:dyDescent="0.25">
      <c r="A629" s="1">
        <v>628</v>
      </c>
      <c r="B629" s="25" t="s">
        <v>500</v>
      </c>
      <c r="C629" s="1">
        <v>0</v>
      </c>
      <c r="D629" s="1">
        <v>1</v>
      </c>
      <c r="E629" s="1">
        <v>69</v>
      </c>
      <c r="F629" s="1">
        <v>0</v>
      </c>
      <c r="G629" s="1">
        <v>0</v>
      </c>
      <c r="H629" s="1">
        <v>1</v>
      </c>
      <c r="I629" s="1">
        <v>0</v>
      </c>
      <c r="J629" s="1" t="s">
        <v>107</v>
      </c>
      <c r="K629" s="1">
        <v>0</v>
      </c>
      <c r="L629" s="1">
        <v>0</v>
      </c>
      <c r="M629" s="1">
        <v>0</v>
      </c>
      <c r="N629" s="1">
        <v>1</v>
      </c>
      <c r="O629" s="1" t="s">
        <v>107</v>
      </c>
      <c r="P629" s="1" t="s">
        <v>438</v>
      </c>
      <c r="Q629" s="1" t="s">
        <v>492</v>
      </c>
      <c r="R629" s="1" t="s">
        <v>214</v>
      </c>
      <c r="S629" s="1">
        <v>0</v>
      </c>
      <c r="T629" s="1" t="s">
        <v>157</v>
      </c>
      <c r="U629" s="1" t="s">
        <v>149</v>
      </c>
      <c r="V629" s="1" t="s">
        <v>110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1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1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3</v>
      </c>
      <c r="BA629" s="1">
        <v>0</v>
      </c>
      <c r="BB629" s="1">
        <v>0</v>
      </c>
      <c r="BC629" s="1">
        <v>1</v>
      </c>
      <c r="BD629" s="1">
        <v>0</v>
      </c>
      <c r="BE629" s="1">
        <f t="shared" si="258"/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K629" s="1" t="s">
        <v>125</v>
      </c>
      <c r="CL629" s="1">
        <v>0</v>
      </c>
      <c r="CM629" s="2">
        <v>44012</v>
      </c>
      <c r="CN629" s="2">
        <v>44012</v>
      </c>
      <c r="CO629" s="2"/>
      <c r="CP629" s="2"/>
      <c r="CQ629" s="2"/>
      <c r="CR629" s="2"/>
      <c r="CS629" s="2">
        <v>44017</v>
      </c>
      <c r="CT629" s="3"/>
      <c r="CU629" s="3">
        <f t="shared" si="248"/>
        <v>5</v>
      </c>
      <c r="CV629" s="3"/>
      <c r="CW629" s="3"/>
      <c r="CX629" s="3"/>
      <c r="CY629" s="3">
        <f t="shared" si="266"/>
        <v>5</v>
      </c>
      <c r="CZ629" s="3">
        <v>0</v>
      </c>
      <c r="DA629" s="3">
        <v>1</v>
      </c>
      <c r="DB629" s="3">
        <v>0</v>
      </c>
      <c r="DC629" s="3">
        <f t="shared" si="249"/>
        <v>1</v>
      </c>
      <c r="DD629" s="2">
        <v>44009</v>
      </c>
      <c r="DE629" s="1">
        <v>0</v>
      </c>
      <c r="DF629" s="3">
        <f t="shared" si="239"/>
        <v>3</v>
      </c>
      <c r="DG629" s="3">
        <f t="shared" si="250"/>
        <v>3</v>
      </c>
      <c r="DH629" s="1">
        <v>0</v>
      </c>
      <c r="DI629" s="1">
        <v>1</v>
      </c>
      <c r="DJ629" s="1">
        <v>0</v>
      </c>
      <c r="DK629" s="1">
        <v>0</v>
      </c>
      <c r="DL629" s="1">
        <v>0</v>
      </c>
      <c r="DM629" s="1">
        <v>1</v>
      </c>
      <c r="DN629" s="1">
        <v>0</v>
      </c>
      <c r="DO629" s="1">
        <v>1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I629" s="4"/>
      <c r="EJ629" s="3"/>
      <c r="EK629" s="3"/>
      <c r="EL629" s="3"/>
      <c r="EM629" s="1">
        <v>138</v>
      </c>
      <c r="EN629" s="1">
        <v>88</v>
      </c>
      <c r="EO629" s="4">
        <f t="shared" si="251"/>
        <v>104.66666666666667</v>
      </c>
      <c r="EP629" s="3">
        <v>0</v>
      </c>
      <c r="EQ629" s="1">
        <v>78</v>
      </c>
      <c r="ER629" s="1">
        <v>0</v>
      </c>
      <c r="ES629" s="1">
        <v>19</v>
      </c>
      <c r="ET629" s="1">
        <v>0</v>
      </c>
      <c r="EU629" s="4">
        <v>36.5</v>
      </c>
      <c r="EV629" s="3">
        <v>0</v>
      </c>
      <c r="EW629" s="4">
        <v>36.5</v>
      </c>
      <c r="EX629" s="1">
        <v>92</v>
      </c>
      <c r="EY629" s="1">
        <v>0</v>
      </c>
      <c r="EZ629" s="1" t="s">
        <v>51</v>
      </c>
      <c r="FA629" s="1">
        <v>1</v>
      </c>
      <c r="FB629" s="1">
        <v>0</v>
      </c>
      <c r="FC629" s="1">
        <v>1</v>
      </c>
      <c r="FD629" s="1">
        <v>1</v>
      </c>
      <c r="FE629" s="1">
        <v>0</v>
      </c>
      <c r="FF629" s="1">
        <v>0</v>
      </c>
      <c r="FG629" s="1">
        <v>0</v>
      </c>
      <c r="FH629" s="1">
        <v>0</v>
      </c>
      <c r="FI629" s="1">
        <v>1</v>
      </c>
      <c r="FJ629" s="1">
        <v>1</v>
      </c>
      <c r="FK629" s="1">
        <v>0</v>
      </c>
      <c r="FL629" s="1">
        <v>0</v>
      </c>
      <c r="FM629" s="1" t="s">
        <v>104</v>
      </c>
      <c r="FN629" s="1" t="s">
        <v>82</v>
      </c>
      <c r="FO629" s="1">
        <v>0</v>
      </c>
      <c r="FP629" s="1">
        <v>1</v>
      </c>
      <c r="FQ629" s="1">
        <v>0</v>
      </c>
      <c r="FR629" s="1">
        <v>1</v>
      </c>
      <c r="FS629" s="1">
        <f t="shared" si="252"/>
        <v>1</v>
      </c>
      <c r="FT629" s="1">
        <v>0</v>
      </c>
      <c r="FU629" s="1">
        <v>0</v>
      </c>
      <c r="FV629" s="1">
        <v>0</v>
      </c>
      <c r="FW629" s="1">
        <v>1</v>
      </c>
      <c r="FX629" s="1">
        <v>0</v>
      </c>
      <c r="FY629" s="1">
        <v>0</v>
      </c>
      <c r="FZ629" s="1">
        <f t="shared" si="240"/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f t="shared" si="241"/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3">
        <f t="shared" si="242"/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f t="shared" si="243"/>
        <v>1</v>
      </c>
      <c r="GY629" s="1">
        <v>1</v>
      </c>
      <c r="GZ629" s="1">
        <v>0</v>
      </c>
      <c r="HA629" s="1">
        <v>0</v>
      </c>
      <c r="HB629" s="1">
        <v>1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0</v>
      </c>
      <c r="HP629" s="1">
        <v>0</v>
      </c>
      <c r="HQ629" s="1">
        <v>0</v>
      </c>
      <c r="HR629" s="1">
        <v>0</v>
      </c>
      <c r="HS629" s="1">
        <v>0</v>
      </c>
      <c r="HT629" s="1">
        <v>0</v>
      </c>
      <c r="HU629" s="1">
        <v>0</v>
      </c>
      <c r="HV629" s="1">
        <v>0</v>
      </c>
      <c r="HW629" s="1">
        <v>0</v>
      </c>
      <c r="HX629" s="1">
        <v>0</v>
      </c>
      <c r="HY629" s="1">
        <v>0</v>
      </c>
      <c r="HZ629" s="1">
        <v>0</v>
      </c>
      <c r="IA629" s="1">
        <v>0</v>
      </c>
      <c r="IB629" s="1">
        <v>0</v>
      </c>
      <c r="IC629" s="1">
        <v>0</v>
      </c>
      <c r="ID629" s="1">
        <v>0</v>
      </c>
      <c r="IE629" s="1">
        <v>0</v>
      </c>
      <c r="IF629" s="1">
        <v>0</v>
      </c>
      <c r="IG629" s="1">
        <v>0</v>
      </c>
      <c r="IH629" s="1">
        <v>0</v>
      </c>
      <c r="II629" s="1">
        <v>0</v>
      </c>
      <c r="IJ629" s="1">
        <v>0</v>
      </c>
      <c r="IK629" s="1">
        <v>0</v>
      </c>
      <c r="IL629" s="1">
        <v>0</v>
      </c>
      <c r="IM629" s="1">
        <v>1</v>
      </c>
      <c r="IN629" s="1">
        <v>0</v>
      </c>
      <c r="IO629" s="1">
        <v>0</v>
      </c>
      <c r="IP629" s="1">
        <v>0</v>
      </c>
      <c r="IQ629" s="1">
        <f t="shared" si="259"/>
        <v>0</v>
      </c>
      <c r="IR629" s="1">
        <v>0</v>
      </c>
      <c r="IS629" s="1">
        <v>0</v>
      </c>
      <c r="IT629" s="1">
        <v>0</v>
      </c>
      <c r="IU629" s="1">
        <v>0</v>
      </c>
      <c r="IV629" s="1">
        <v>0</v>
      </c>
      <c r="IW629" s="1">
        <v>0</v>
      </c>
      <c r="IX629" s="1">
        <v>0</v>
      </c>
      <c r="IY629" s="1">
        <v>0</v>
      </c>
      <c r="IZ629" s="1">
        <v>0</v>
      </c>
      <c r="JA629" s="1">
        <v>292</v>
      </c>
      <c r="JB629" s="1">
        <v>0</v>
      </c>
      <c r="JC629" s="1">
        <v>1</v>
      </c>
      <c r="JD629" s="1">
        <v>0</v>
      </c>
      <c r="JE629" s="1">
        <v>0</v>
      </c>
      <c r="JF629" s="1">
        <v>4</v>
      </c>
      <c r="JG629" s="1">
        <v>1</v>
      </c>
      <c r="JH629" s="1">
        <v>0</v>
      </c>
      <c r="JI629" s="1">
        <v>0</v>
      </c>
      <c r="JK629" s="1">
        <v>0</v>
      </c>
      <c r="JL629" s="1">
        <v>0</v>
      </c>
      <c r="JM629" s="1">
        <v>0</v>
      </c>
      <c r="JN629" s="1">
        <v>0</v>
      </c>
      <c r="JO629" s="1">
        <v>0</v>
      </c>
      <c r="JP629" s="1">
        <v>0</v>
      </c>
      <c r="JQ629" s="1">
        <v>0</v>
      </c>
      <c r="JR629" s="1">
        <v>0</v>
      </c>
      <c r="JS629" s="1">
        <v>1</v>
      </c>
      <c r="JT629" s="1">
        <v>1</v>
      </c>
      <c r="JU629" s="1">
        <v>0</v>
      </c>
      <c r="JV629" s="1">
        <v>0</v>
      </c>
      <c r="JW629" s="1">
        <v>0</v>
      </c>
      <c r="JX629" s="1">
        <v>0</v>
      </c>
      <c r="KB629" s="1">
        <v>0</v>
      </c>
      <c r="KC629" s="1">
        <f t="shared" si="261"/>
        <v>2</v>
      </c>
      <c r="KD629" s="1">
        <v>1</v>
      </c>
      <c r="KE629" s="1">
        <v>1</v>
      </c>
      <c r="KF629" s="1">
        <v>0</v>
      </c>
      <c r="KG629" s="1">
        <v>0</v>
      </c>
      <c r="KH629" s="1">
        <v>0</v>
      </c>
      <c r="KI629" s="1">
        <v>0</v>
      </c>
      <c r="KJ629" s="1">
        <v>1</v>
      </c>
      <c r="KK629" s="1">
        <v>0</v>
      </c>
      <c r="KL629" s="1">
        <v>0</v>
      </c>
      <c r="KM629" s="1">
        <v>0</v>
      </c>
      <c r="KN629" s="1">
        <v>0</v>
      </c>
      <c r="KO629" s="1">
        <v>0</v>
      </c>
      <c r="KP629" s="1">
        <v>0</v>
      </c>
      <c r="KQ629" s="1">
        <v>0</v>
      </c>
      <c r="KR629" s="1">
        <v>0</v>
      </c>
      <c r="KS629" s="1">
        <v>0</v>
      </c>
      <c r="KT629" s="1">
        <v>0</v>
      </c>
      <c r="KU629" s="1">
        <v>0</v>
      </c>
      <c r="KV629" s="1">
        <v>0</v>
      </c>
      <c r="KW629" s="1" t="s">
        <v>102</v>
      </c>
      <c r="KX629" s="1">
        <v>1</v>
      </c>
      <c r="KY629" s="1">
        <v>0</v>
      </c>
      <c r="KZ629" s="4">
        <v>16.600000000000001</v>
      </c>
      <c r="LA629" s="4">
        <v>46.8</v>
      </c>
      <c r="LB629" s="1">
        <v>5830</v>
      </c>
      <c r="LC629" s="1">
        <v>4370</v>
      </c>
      <c r="LD629" s="1">
        <v>1150</v>
      </c>
      <c r="LE629" s="1">
        <v>207000</v>
      </c>
      <c r="LF629" s="5">
        <v>0.79</v>
      </c>
      <c r="LG629" s="5">
        <v>14.6</v>
      </c>
      <c r="LH629" s="5">
        <v>0.69</v>
      </c>
      <c r="LI629" s="5">
        <v>0.31</v>
      </c>
      <c r="LJ629" s="4">
        <v>28.7</v>
      </c>
      <c r="LK629" s="1">
        <v>39.700000000000003</v>
      </c>
      <c r="LL629" s="1">
        <v>349</v>
      </c>
      <c r="LM629" s="4">
        <v>131.33000000000001</v>
      </c>
      <c r="LP629" s="4">
        <v>0.48</v>
      </c>
      <c r="LQ629" s="6">
        <v>5.0000000000000001E-3</v>
      </c>
      <c r="LV629" s="1">
        <v>1</v>
      </c>
      <c r="LW629" s="1" t="s">
        <v>118</v>
      </c>
      <c r="LX629" s="1">
        <v>1</v>
      </c>
      <c r="LY629" s="1">
        <v>0</v>
      </c>
      <c r="LZ629" s="1">
        <v>1</v>
      </c>
      <c r="MA629" s="1">
        <v>0</v>
      </c>
      <c r="MB629" s="1">
        <f t="shared" si="244"/>
        <v>2</v>
      </c>
      <c r="MC629" s="1">
        <v>1</v>
      </c>
      <c r="MD629" s="1">
        <v>1</v>
      </c>
      <c r="ME629" s="1">
        <v>0</v>
      </c>
      <c r="MF629" s="1">
        <v>0</v>
      </c>
      <c r="MG629" s="1">
        <v>1</v>
      </c>
      <c r="MH629" s="1">
        <v>0</v>
      </c>
      <c r="MI629" s="1">
        <v>0</v>
      </c>
      <c r="MJ629" s="1">
        <v>0</v>
      </c>
      <c r="MK629" s="1">
        <v>1</v>
      </c>
      <c r="ML629" s="1">
        <v>0</v>
      </c>
      <c r="MM629" s="1">
        <f t="shared" si="245"/>
        <v>2</v>
      </c>
      <c r="MN629" s="1">
        <v>1</v>
      </c>
      <c r="MO629" s="1">
        <v>1</v>
      </c>
      <c r="MP629" s="1">
        <v>1</v>
      </c>
      <c r="MQ629" s="1">
        <v>0</v>
      </c>
      <c r="MR629" s="1">
        <v>0</v>
      </c>
      <c r="MS629" s="1">
        <v>0</v>
      </c>
      <c r="MT629" s="1">
        <v>0</v>
      </c>
      <c r="MU629" s="1">
        <v>0</v>
      </c>
      <c r="MV629" s="1">
        <v>0</v>
      </c>
      <c r="MW629" s="1">
        <v>0</v>
      </c>
      <c r="MX629" s="1">
        <v>0</v>
      </c>
      <c r="MY629" s="1">
        <v>0</v>
      </c>
      <c r="MZ629" s="1">
        <v>0</v>
      </c>
      <c r="NA629" s="1">
        <v>0</v>
      </c>
      <c r="NB629" s="1" t="s">
        <v>482</v>
      </c>
      <c r="NC629" s="4">
        <v>15.5</v>
      </c>
      <c r="ND629" s="4">
        <v>44.4</v>
      </c>
      <c r="NE629" s="1">
        <v>4550</v>
      </c>
      <c r="NF629" s="1">
        <v>3010</v>
      </c>
      <c r="NG629" s="1">
        <v>1130</v>
      </c>
      <c r="NH629" s="1">
        <v>305000</v>
      </c>
      <c r="NO629" s="1">
        <v>281</v>
      </c>
      <c r="NP629" s="4">
        <v>63.85</v>
      </c>
      <c r="NQ629" s="21"/>
      <c r="NR629" s="21"/>
      <c r="NY629" s="1">
        <v>0</v>
      </c>
      <c r="OA629" s="1">
        <v>0</v>
      </c>
      <c r="OB629" s="1">
        <v>0</v>
      </c>
      <c r="OC629" s="1">
        <v>0</v>
      </c>
      <c r="OD629" s="1">
        <v>0</v>
      </c>
      <c r="OE629" s="1">
        <f t="shared" si="246"/>
        <v>0</v>
      </c>
      <c r="OF629" s="1">
        <v>0</v>
      </c>
      <c r="OG629" s="1">
        <v>0</v>
      </c>
      <c r="OH629" s="1">
        <v>0</v>
      </c>
      <c r="OI629" s="1">
        <v>0</v>
      </c>
      <c r="OJ629" s="1">
        <v>0</v>
      </c>
      <c r="OK629" s="1">
        <v>0</v>
      </c>
      <c r="OL629" s="1">
        <v>0</v>
      </c>
      <c r="OM629" s="1">
        <v>0</v>
      </c>
      <c r="ON629" s="1">
        <v>0</v>
      </c>
      <c r="OO629" s="1">
        <v>0</v>
      </c>
      <c r="OP629" s="1">
        <f t="shared" si="247"/>
        <v>0</v>
      </c>
      <c r="OQ629" s="1">
        <v>0</v>
      </c>
      <c r="OR629" s="1">
        <v>0</v>
      </c>
      <c r="OS629" s="1">
        <v>0</v>
      </c>
      <c r="OT629" s="1">
        <v>0</v>
      </c>
      <c r="OU629" s="1">
        <v>0</v>
      </c>
      <c r="OV629" s="1">
        <v>0</v>
      </c>
      <c r="OW629" s="1">
        <v>0</v>
      </c>
      <c r="OX629" s="1">
        <v>0</v>
      </c>
      <c r="OY629" s="1">
        <v>0</v>
      </c>
      <c r="OZ629" s="1">
        <v>0</v>
      </c>
      <c r="PA629" s="1">
        <v>0</v>
      </c>
      <c r="PB629" s="1">
        <v>0</v>
      </c>
    </row>
    <row r="630" spans="1:418" x14ac:dyDescent="0.25">
      <c r="A630" s="1">
        <v>629</v>
      </c>
      <c r="B630" s="25" t="s">
        <v>500</v>
      </c>
      <c r="C630" s="1">
        <v>0</v>
      </c>
      <c r="D630" s="1">
        <v>1</v>
      </c>
      <c r="E630" s="1">
        <v>72</v>
      </c>
      <c r="F630" s="1">
        <v>0</v>
      </c>
      <c r="G630" s="1">
        <v>0</v>
      </c>
      <c r="H630" s="1">
        <v>1</v>
      </c>
      <c r="I630" s="1">
        <v>0</v>
      </c>
      <c r="J630" s="1" t="s">
        <v>107</v>
      </c>
      <c r="K630" s="1">
        <v>0</v>
      </c>
      <c r="L630" s="1">
        <v>0</v>
      </c>
      <c r="M630" s="1">
        <v>0</v>
      </c>
      <c r="N630" s="1">
        <v>1</v>
      </c>
      <c r="O630" s="1" t="s">
        <v>107</v>
      </c>
      <c r="P630" s="1" t="s">
        <v>438</v>
      </c>
      <c r="Q630" s="1" t="s">
        <v>315</v>
      </c>
      <c r="R630" s="1" t="s">
        <v>393</v>
      </c>
      <c r="S630" s="1">
        <v>0</v>
      </c>
      <c r="T630" s="1" t="s">
        <v>155</v>
      </c>
      <c r="U630" s="1" t="s">
        <v>149</v>
      </c>
      <c r="V630" s="1" t="s">
        <v>110</v>
      </c>
      <c r="W630" s="1">
        <v>1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2</v>
      </c>
      <c r="BA630" s="1">
        <v>0</v>
      </c>
      <c r="BB630" s="1">
        <v>1</v>
      </c>
      <c r="BC630" s="1">
        <v>0</v>
      </c>
      <c r="BD630" s="1">
        <v>0</v>
      </c>
      <c r="BE630" s="1">
        <f t="shared" si="258"/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K630" s="1" t="s">
        <v>125</v>
      </c>
      <c r="CL630" s="1">
        <v>0</v>
      </c>
      <c r="CM630" s="2">
        <v>44060</v>
      </c>
      <c r="CN630" s="2">
        <v>44061</v>
      </c>
      <c r="CO630" s="2"/>
      <c r="CP630" s="2"/>
      <c r="CQ630" s="2"/>
      <c r="CR630" s="2"/>
      <c r="CS630" s="2">
        <v>44063</v>
      </c>
      <c r="CT630" s="3"/>
      <c r="CU630" s="3">
        <f t="shared" si="248"/>
        <v>3</v>
      </c>
      <c r="CV630" s="3"/>
      <c r="CW630" s="3"/>
      <c r="CX630" s="3"/>
      <c r="CY630" s="3">
        <f t="shared" si="266"/>
        <v>3</v>
      </c>
      <c r="CZ630" s="3">
        <v>0</v>
      </c>
      <c r="DA630" s="3">
        <v>1</v>
      </c>
      <c r="DB630" s="3">
        <v>0</v>
      </c>
      <c r="DC630" s="3">
        <f t="shared" si="249"/>
        <v>1</v>
      </c>
      <c r="DD630" s="2">
        <v>44057</v>
      </c>
      <c r="DE630" s="1">
        <v>0</v>
      </c>
      <c r="DF630" s="3">
        <f t="shared" si="239"/>
        <v>3</v>
      </c>
      <c r="DG630" s="3">
        <f t="shared" si="250"/>
        <v>3</v>
      </c>
      <c r="DH630" s="1">
        <v>1</v>
      </c>
      <c r="DI630" s="1">
        <v>0</v>
      </c>
      <c r="DJ630" s="1">
        <v>1</v>
      </c>
      <c r="DK630" s="1">
        <v>1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I630" s="4"/>
      <c r="EJ630" s="3"/>
      <c r="EK630" s="3"/>
      <c r="EL630" s="3"/>
      <c r="EM630" s="1">
        <v>140</v>
      </c>
      <c r="EN630" s="1">
        <v>70</v>
      </c>
      <c r="EO630" s="4">
        <f t="shared" si="251"/>
        <v>93.333333333333329</v>
      </c>
      <c r="EP630" s="3">
        <v>0</v>
      </c>
      <c r="EQ630" s="1">
        <v>90</v>
      </c>
      <c r="ER630" s="1">
        <v>0</v>
      </c>
      <c r="ES630" s="1">
        <v>20</v>
      </c>
      <c r="ET630" s="1">
        <v>0</v>
      </c>
      <c r="EU630" s="4">
        <v>36.5</v>
      </c>
      <c r="EV630" s="3">
        <v>0</v>
      </c>
      <c r="EW630" s="4">
        <v>36.5</v>
      </c>
      <c r="EX630" s="1">
        <v>87</v>
      </c>
      <c r="EY630" s="1">
        <v>1</v>
      </c>
      <c r="EZ630" s="1" t="s">
        <v>51</v>
      </c>
      <c r="FA630" s="1">
        <v>1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1</v>
      </c>
      <c r="FH630" s="1">
        <v>0</v>
      </c>
      <c r="FI630" s="1">
        <v>1</v>
      </c>
      <c r="FJ630" s="1">
        <v>1</v>
      </c>
      <c r="FK630" s="1">
        <v>0</v>
      </c>
      <c r="FL630" s="1">
        <v>0</v>
      </c>
      <c r="FM630" s="1" t="s">
        <v>104</v>
      </c>
      <c r="FN630" s="1" t="s">
        <v>83</v>
      </c>
      <c r="FO630" s="1">
        <v>0</v>
      </c>
      <c r="FP630" s="1">
        <v>0</v>
      </c>
      <c r="FQ630" s="1">
        <v>1</v>
      </c>
      <c r="FR630" s="1">
        <v>1</v>
      </c>
      <c r="FS630" s="1">
        <f t="shared" si="252"/>
        <v>3</v>
      </c>
      <c r="FT630" s="1">
        <v>0</v>
      </c>
      <c r="FU630" s="1">
        <v>0</v>
      </c>
      <c r="FV630" s="1">
        <v>0</v>
      </c>
      <c r="FW630" s="1">
        <v>1</v>
      </c>
      <c r="FX630" s="1">
        <v>0</v>
      </c>
      <c r="FY630" s="1">
        <v>0</v>
      </c>
      <c r="FZ630" s="1">
        <f t="shared" si="240"/>
        <v>1</v>
      </c>
      <c r="GA630" s="1">
        <v>1</v>
      </c>
      <c r="GB630" s="1">
        <v>1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f t="shared" si="241"/>
        <v>1</v>
      </c>
      <c r="GI630" s="1">
        <v>1</v>
      </c>
      <c r="GJ630" s="1">
        <v>0</v>
      </c>
      <c r="GK630" s="1">
        <v>1</v>
      </c>
      <c r="GL630" s="1">
        <v>1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3">
        <f t="shared" si="242"/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f t="shared" si="243"/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0</v>
      </c>
      <c r="HR630" s="1">
        <v>0</v>
      </c>
      <c r="HS630" s="1">
        <v>0</v>
      </c>
      <c r="HT630" s="1">
        <v>0</v>
      </c>
      <c r="HU630" s="1">
        <v>0</v>
      </c>
      <c r="HV630" s="1">
        <v>0</v>
      </c>
      <c r="HW630" s="1">
        <v>0</v>
      </c>
      <c r="HX630" s="1">
        <v>0</v>
      </c>
      <c r="HY630" s="1">
        <v>0</v>
      </c>
      <c r="HZ630" s="1">
        <v>0</v>
      </c>
      <c r="IA630" s="1">
        <v>0</v>
      </c>
      <c r="IB630" s="1">
        <v>0</v>
      </c>
      <c r="IC630" s="1">
        <v>0</v>
      </c>
      <c r="ID630" s="1">
        <v>1</v>
      </c>
      <c r="IE630" s="1">
        <v>0</v>
      </c>
      <c r="IF630" s="1">
        <v>1</v>
      </c>
      <c r="IG630" s="1">
        <v>1</v>
      </c>
      <c r="IH630" s="1">
        <v>0</v>
      </c>
      <c r="II630" s="1">
        <v>0</v>
      </c>
      <c r="IJ630" s="1">
        <v>0</v>
      </c>
      <c r="IK630" s="1">
        <v>0</v>
      </c>
      <c r="IL630" s="1">
        <v>0</v>
      </c>
      <c r="IM630" s="1">
        <v>1</v>
      </c>
      <c r="IN630" s="1">
        <v>0</v>
      </c>
      <c r="IO630" s="1">
        <v>0</v>
      </c>
      <c r="IP630" s="1">
        <v>0</v>
      </c>
      <c r="IQ630" s="1">
        <f t="shared" si="259"/>
        <v>0</v>
      </c>
      <c r="IR630" s="1">
        <v>0</v>
      </c>
      <c r="IS630" s="1">
        <v>0</v>
      </c>
      <c r="IT630" s="1">
        <v>0</v>
      </c>
      <c r="IU630" s="1">
        <v>0</v>
      </c>
      <c r="IV630" s="1">
        <v>0</v>
      </c>
      <c r="IW630" s="1">
        <v>0</v>
      </c>
      <c r="IX630" s="1">
        <v>0</v>
      </c>
      <c r="IY630" s="1">
        <v>0</v>
      </c>
      <c r="IZ630" s="1">
        <v>0</v>
      </c>
      <c r="JF630" s="1">
        <v>5</v>
      </c>
      <c r="JG630" s="1">
        <v>0</v>
      </c>
      <c r="JH630" s="1">
        <v>1</v>
      </c>
      <c r="JI630" s="1">
        <v>0</v>
      </c>
      <c r="JK630" s="1">
        <v>0</v>
      </c>
      <c r="JL630" s="1">
        <v>0</v>
      </c>
      <c r="JM630" s="1">
        <v>0</v>
      </c>
      <c r="JN630" s="1">
        <v>0</v>
      </c>
      <c r="JO630" s="1">
        <v>0</v>
      </c>
      <c r="JP630" s="1">
        <v>0</v>
      </c>
      <c r="JQ630" s="1">
        <v>0</v>
      </c>
      <c r="JR630" s="1">
        <v>0</v>
      </c>
      <c r="JS630" s="1">
        <v>1</v>
      </c>
      <c r="JT630" s="1">
        <v>1</v>
      </c>
      <c r="JU630" s="1">
        <v>1</v>
      </c>
      <c r="JV630" s="1">
        <v>1</v>
      </c>
      <c r="JW630" s="1">
        <v>0</v>
      </c>
      <c r="JX630" s="1">
        <v>0</v>
      </c>
      <c r="KB630" s="1">
        <v>0</v>
      </c>
      <c r="KC630" s="1">
        <f t="shared" si="261"/>
        <v>3</v>
      </c>
      <c r="KD630" s="1">
        <v>1</v>
      </c>
      <c r="KE630" s="1">
        <v>0</v>
      </c>
      <c r="KF630" s="1">
        <v>1</v>
      </c>
      <c r="KG630" s="1">
        <v>0</v>
      </c>
      <c r="KH630" s="1">
        <v>0</v>
      </c>
      <c r="KI630" s="1">
        <v>0</v>
      </c>
      <c r="KJ630" s="1">
        <v>0</v>
      </c>
      <c r="KK630" s="1">
        <v>0</v>
      </c>
      <c r="KL630" s="1">
        <v>0</v>
      </c>
      <c r="KM630" s="1">
        <v>0</v>
      </c>
      <c r="KN630" s="1">
        <v>0</v>
      </c>
      <c r="KO630" s="1">
        <v>0</v>
      </c>
      <c r="KP630" s="1">
        <v>1</v>
      </c>
      <c r="KQ630" s="1">
        <v>1</v>
      </c>
      <c r="KR630" s="1">
        <v>0</v>
      </c>
      <c r="KS630" s="1">
        <v>0</v>
      </c>
      <c r="KT630" s="1">
        <v>0</v>
      </c>
      <c r="KU630" s="1">
        <v>0</v>
      </c>
      <c r="KV630" s="1">
        <v>0</v>
      </c>
      <c r="KW630" s="1" t="s">
        <v>103</v>
      </c>
      <c r="KX630" s="1">
        <v>0</v>
      </c>
      <c r="KY630" s="1">
        <v>1</v>
      </c>
      <c r="KZ630" s="4">
        <v>14.5</v>
      </c>
      <c r="LA630" s="4">
        <v>50</v>
      </c>
      <c r="LB630" s="1">
        <v>9000</v>
      </c>
      <c r="LC630" s="1">
        <v>8200</v>
      </c>
      <c r="LD630" s="1">
        <v>530</v>
      </c>
      <c r="LE630" s="1">
        <v>315000</v>
      </c>
      <c r="LF630" s="5">
        <v>1.2</v>
      </c>
      <c r="LG630" s="5">
        <v>14.3</v>
      </c>
      <c r="LH630" s="5">
        <v>0.72</v>
      </c>
      <c r="LI630" s="5">
        <v>0.54</v>
      </c>
      <c r="LL630" s="1">
        <v>345</v>
      </c>
      <c r="LM630" s="4">
        <v>78.3</v>
      </c>
      <c r="LQ630" s="1">
        <v>2E-3</v>
      </c>
      <c r="LV630" s="1">
        <v>0</v>
      </c>
      <c r="LX630" s="1">
        <v>0</v>
      </c>
      <c r="LY630" s="1">
        <v>0</v>
      </c>
      <c r="LZ630" s="1">
        <v>1</v>
      </c>
      <c r="MA630" s="1">
        <v>0</v>
      </c>
      <c r="MB630" s="1">
        <f t="shared" si="244"/>
        <v>1</v>
      </c>
      <c r="MC630" s="1">
        <v>1</v>
      </c>
      <c r="MD630" s="1">
        <v>0</v>
      </c>
      <c r="ME630" s="1">
        <v>0</v>
      </c>
      <c r="MF630" s="1">
        <v>0</v>
      </c>
      <c r="MG630" s="1">
        <v>1</v>
      </c>
      <c r="MH630" s="1">
        <v>0</v>
      </c>
      <c r="MI630" s="1">
        <v>0</v>
      </c>
      <c r="MJ630" s="1">
        <v>0</v>
      </c>
      <c r="MK630" s="1">
        <v>1</v>
      </c>
      <c r="ML630" s="1">
        <v>0</v>
      </c>
      <c r="MM630" s="1">
        <f t="shared" si="245"/>
        <v>4</v>
      </c>
      <c r="MN630" s="1">
        <v>1</v>
      </c>
      <c r="MO630" s="1">
        <v>1</v>
      </c>
      <c r="MP630" s="1">
        <v>1</v>
      </c>
      <c r="MQ630" s="1">
        <v>1</v>
      </c>
      <c r="MR630" s="1">
        <v>0</v>
      </c>
      <c r="MS630" s="1">
        <v>0</v>
      </c>
      <c r="MT630" s="1">
        <v>1</v>
      </c>
      <c r="MU630" s="1">
        <v>0</v>
      </c>
      <c r="MV630" s="1">
        <v>0</v>
      </c>
      <c r="MW630" s="1">
        <v>0</v>
      </c>
      <c r="MX630" s="1">
        <v>0</v>
      </c>
      <c r="MY630" s="1">
        <v>0</v>
      </c>
      <c r="MZ630" s="1">
        <v>0</v>
      </c>
      <c r="NA630" s="1">
        <v>0</v>
      </c>
      <c r="NB630" s="1" t="s">
        <v>123</v>
      </c>
      <c r="NY630" s="1">
        <v>0</v>
      </c>
      <c r="OA630" s="1">
        <v>0</v>
      </c>
      <c r="OB630" s="1">
        <v>0</v>
      </c>
      <c r="OC630" s="1">
        <v>0</v>
      </c>
      <c r="OD630" s="1">
        <v>0</v>
      </c>
      <c r="OE630" s="1">
        <f t="shared" si="246"/>
        <v>0</v>
      </c>
      <c r="OF630" s="1">
        <v>0</v>
      </c>
      <c r="OG630" s="1">
        <v>0</v>
      </c>
      <c r="OH630" s="1">
        <v>0</v>
      </c>
      <c r="OI630" s="1">
        <v>0</v>
      </c>
      <c r="OJ630" s="1">
        <v>0</v>
      </c>
      <c r="OK630" s="1">
        <v>0</v>
      </c>
      <c r="OL630" s="1">
        <v>0</v>
      </c>
      <c r="OM630" s="1">
        <v>0</v>
      </c>
      <c r="ON630" s="1">
        <v>0</v>
      </c>
      <c r="OO630" s="1">
        <v>0</v>
      </c>
      <c r="OP630" s="1">
        <f t="shared" si="247"/>
        <v>0</v>
      </c>
      <c r="OQ630" s="1">
        <v>0</v>
      </c>
      <c r="OR630" s="1">
        <v>0</v>
      </c>
      <c r="OS630" s="1">
        <v>0</v>
      </c>
      <c r="OT630" s="1">
        <v>0</v>
      </c>
      <c r="OU630" s="1">
        <v>0</v>
      </c>
      <c r="OV630" s="1">
        <v>0</v>
      </c>
      <c r="OW630" s="1">
        <v>0</v>
      </c>
      <c r="OX630" s="1">
        <v>0</v>
      </c>
      <c r="OY630" s="1">
        <v>0</v>
      </c>
      <c r="OZ630" s="1">
        <v>0</v>
      </c>
      <c r="PA630" s="1">
        <v>0</v>
      </c>
      <c r="PB630" s="1">
        <v>0</v>
      </c>
    </row>
    <row r="631" spans="1:418" x14ac:dyDescent="0.25">
      <c r="A631" s="1">
        <v>630</v>
      </c>
      <c r="B631" s="25" t="s">
        <v>1</v>
      </c>
      <c r="C631" s="1">
        <v>1</v>
      </c>
      <c r="D631" s="1">
        <v>0</v>
      </c>
      <c r="E631" s="1">
        <v>75</v>
      </c>
      <c r="F631" s="1">
        <v>0</v>
      </c>
      <c r="G631" s="1">
        <v>0</v>
      </c>
      <c r="H631" s="1">
        <v>1</v>
      </c>
      <c r="I631" s="1">
        <v>0</v>
      </c>
      <c r="J631" s="1" t="s">
        <v>107</v>
      </c>
      <c r="K631" s="1">
        <v>0</v>
      </c>
      <c r="L631" s="1">
        <v>0</v>
      </c>
      <c r="M631" s="1">
        <v>0</v>
      </c>
      <c r="N631" s="1">
        <v>1</v>
      </c>
      <c r="O631" s="1" t="s">
        <v>481</v>
      </c>
      <c r="P631" s="1" t="s">
        <v>438</v>
      </c>
      <c r="Q631" s="1" t="s">
        <v>315</v>
      </c>
      <c r="R631" s="1" t="s">
        <v>393</v>
      </c>
      <c r="S631" s="1">
        <v>0</v>
      </c>
      <c r="T631" s="1" t="s">
        <v>156</v>
      </c>
      <c r="U631" s="1" t="s">
        <v>150</v>
      </c>
      <c r="V631" s="1" t="s">
        <v>110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1</v>
      </c>
      <c r="AJ631" s="1">
        <v>1</v>
      </c>
      <c r="AK631" s="1">
        <v>1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1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5</v>
      </c>
      <c r="BA631" s="1">
        <v>0</v>
      </c>
      <c r="BB631" s="1">
        <v>0</v>
      </c>
      <c r="BC631" s="1">
        <v>0</v>
      </c>
      <c r="BD631" s="1">
        <v>1</v>
      </c>
      <c r="BE631" s="1">
        <f t="shared" si="258"/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K631" s="1" t="s">
        <v>123</v>
      </c>
      <c r="CL631" s="1">
        <v>0</v>
      </c>
      <c r="CM631" s="2">
        <v>44039</v>
      </c>
      <c r="CN631" s="2">
        <v>44039</v>
      </c>
      <c r="CO631" s="2"/>
      <c r="CP631" s="2"/>
      <c r="CQ631" s="2">
        <v>44045</v>
      </c>
      <c r="CR631" s="2">
        <v>44046</v>
      </c>
      <c r="CS631" s="2">
        <v>44046</v>
      </c>
      <c r="CT631" s="3">
        <f t="shared" si="254"/>
        <v>6</v>
      </c>
      <c r="CU631" s="3">
        <f t="shared" si="248"/>
        <v>7</v>
      </c>
      <c r="CV631" s="3"/>
      <c r="CW631" s="3">
        <f t="shared" ref="CW631:CW632" si="267">CR631-CQ631</f>
        <v>1</v>
      </c>
      <c r="CX631" s="3">
        <v>1</v>
      </c>
      <c r="CY631" s="3">
        <f t="shared" si="266"/>
        <v>6</v>
      </c>
      <c r="CZ631" s="3">
        <v>1</v>
      </c>
      <c r="DA631" s="3">
        <v>1</v>
      </c>
      <c r="DB631" s="3">
        <v>0</v>
      </c>
      <c r="DC631" s="3">
        <f t="shared" si="249"/>
        <v>2</v>
      </c>
      <c r="DD631" s="2">
        <v>44034</v>
      </c>
      <c r="DE631" s="1">
        <v>0</v>
      </c>
      <c r="DF631" s="3">
        <f t="shared" si="239"/>
        <v>5</v>
      </c>
      <c r="DG631" s="3">
        <f t="shared" si="250"/>
        <v>4</v>
      </c>
      <c r="DH631" s="1">
        <v>0</v>
      </c>
      <c r="DI631" s="1">
        <v>1</v>
      </c>
      <c r="DJ631" s="1">
        <v>0</v>
      </c>
      <c r="DK631" s="1">
        <v>0</v>
      </c>
      <c r="DL631" s="1">
        <v>0</v>
      </c>
      <c r="DM631" s="1">
        <v>0</v>
      </c>
      <c r="DN631" s="1">
        <v>1</v>
      </c>
      <c r="DO631" s="1">
        <v>1</v>
      </c>
      <c r="DP631" s="1">
        <v>0</v>
      </c>
      <c r="DQ631" s="1">
        <v>0</v>
      </c>
      <c r="DR631" s="1">
        <v>1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I631" s="4"/>
      <c r="EJ631" s="3"/>
      <c r="EK631" s="3"/>
      <c r="EL631" s="3"/>
      <c r="EM631" s="1">
        <v>160</v>
      </c>
      <c r="EN631" s="1">
        <v>96</v>
      </c>
      <c r="EO631" s="4">
        <f t="shared" si="251"/>
        <v>117.33333333333333</v>
      </c>
      <c r="EP631" s="3">
        <v>0</v>
      </c>
      <c r="EQ631" s="1">
        <v>92</v>
      </c>
      <c r="ER631" s="1">
        <v>0</v>
      </c>
      <c r="ES631" s="1">
        <v>20</v>
      </c>
      <c r="ET631" s="1">
        <v>0</v>
      </c>
      <c r="EU631" s="4">
        <v>36.5</v>
      </c>
      <c r="EV631" s="3">
        <v>0</v>
      </c>
      <c r="EW631" s="4">
        <v>36.5</v>
      </c>
      <c r="EX631" s="1">
        <v>82</v>
      </c>
      <c r="EY631" s="1">
        <v>1</v>
      </c>
      <c r="EZ631" s="1" t="s">
        <v>51</v>
      </c>
      <c r="FA631" s="1">
        <v>1</v>
      </c>
      <c r="FB631" s="1">
        <v>0</v>
      </c>
      <c r="FC631" s="1">
        <v>0</v>
      </c>
      <c r="FD631" s="1">
        <v>0</v>
      </c>
      <c r="FE631" s="1">
        <v>1</v>
      </c>
      <c r="FF631" s="1">
        <v>1</v>
      </c>
      <c r="FG631" s="1">
        <v>1</v>
      </c>
      <c r="FH631" s="1">
        <v>1</v>
      </c>
      <c r="FI631" s="1">
        <v>1</v>
      </c>
      <c r="FJ631" s="1">
        <v>1</v>
      </c>
      <c r="FK631" s="1">
        <v>0</v>
      </c>
      <c r="FL631" s="1">
        <v>0</v>
      </c>
      <c r="FM631" s="1" t="s">
        <v>104</v>
      </c>
      <c r="FN631" s="1" t="s">
        <v>83</v>
      </c>
      <c r="FO631" s="1">
        <v>0</v>
      </c>
      <c r="FP631" s="1">
        <v>0</v>
      </c>
      <c r="FQ631" s="1">
        <v>1</v>
      </c>
      <c r="FR631" s="1">
        <v>1</v>
      </c>
      <c r="FS631" s="1">
        <f t="shared" si="252"/>
        <v>4</v>
      </c>
      <c r="FT631" s="1">
        <v>0</v>
      </c>
      <c r="FU631" s="1">
        <v>0</v>
      </c>
      <c r="FV631" s="1">
        <v>0</v>
      </c>
      <c r="FW631" s="1">
        <v>1</v>
      </c>
      <c r="FX631" s="1">
        <v>0</v>
      </c>
      <c r="FY631" s="1">
        <v>0</v>
      </c>
      <c r="FZ631" s="1">
        <f t="shared" si="240"/>
        <v>2</v>
      </c>
      <c r="GA631" s="1">
        <v>1</v>
      </c>
      <c r="GB631" s="1">
        <v>1</v>
      </c>
      <c r="GC631" s="1">
        <v>1</v>
      </c>
      <c r="GD631" s="1">
        <v>0</v>
      </c>
      <c r="GE631" s="1">
        <v>1</v>
      </c>
      <c r="GF631" s="1">
        <v>0</v>
      </c>
      <c r="GG631" s="1">
        <v>0</v>
      </c>
      <c r="GH631" s="1">
        <f t="shared" si="241"/>
        <v>1</v>
      </c>
      <c r="GI631" s="1">
        <v>1</v>
      </c>
      <c r="GJ631" s="1">
        <v>0</v>
      </c>
      <c r="GK631" s="1">
        <v>1</v>
      </c>
      <c r="GL631" s="1">
        <v>1</v>
      </c>
      <c r="GM631" s="1">
        <v>0</v>
      </c>
      <c r="GN631" s="1">
        <v>0</v>
      </c>
      <c r="GO631" s="1">
        <v>0</v>
      </c>
      <c r="GP631" s="1">
        <v>0</v>
      </c>
      <c r="GQ631" s="1">
        <v>1</v>
      </c>
      <c r="GR631" s="3">
        <f t="shared" si="242"/>
        <v>2</v>
      </c>
      <c r="GS631" s="1">
        <v>1</v>
      </c>
      <c r="GT631" s="1">
        <v>1</v>
      </c>
      <c r="GU631" s="1">
        <v>0</v>
      </c>
      <c r="GV631" s="1">
        <v>0</v>
      </c>
      <c r="GW631" s="1">
        <v>0</v>
      </c>
      <c r="GX631" s="1">
        <f t="shared" si="243"/>
        <v>1</v>
      </c>
      <c r="GY631" s="1">
        <v>1</v>
      </c>
      <c r="GZ631" s="1">
        <v>0</v>
      </c>
      <c r="HA631" s="1">
        <v>0</v>
      </c>
      <c r="HB631" s="1">
        <v>1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0</v>
      </c>
      <c r="HP631" s="1">
        <v>0</v>
      </c>
      <c r="HQ631" s="1">
        <v>0</v>
      </c>
      <c r="HR631" s="1">
        <v>0</v>
      </c>
      <c r="HS631" s="1">
        <v>0</v>
      </c>
      <c r="HT631" s="1">
        <v>0</v>
      </c>
      <c r="HU631" s="1">
        <v>0</v>
      </c>
      <c r="HV631" s="1">
        <v>0</v>
      </c>
      <c r="HW631" s="1">
        <v>0</v>
      </c>
      <c r="HX631" s="1">
        <v>0</v>
      </c>
      <c r="HY631" s="1">
        <v>0</v>
      </c>
      <c r="HZ631" s="1">
        <v>0</v>
      </c>
      <c r="IA631" s="1">
        <v>0</v>
      </c>
      <c r="IB631" s="1">
        <v>1</v>
      </c>
      <c r="IC631" s="1">
        <v>0</v>
      </c>
      <c r="ID631" s="1">
        <v>1</v>
      </c>
      <c r="IE631" s="1">
        <v>1</v>
      </c>
      <c r="IF631" s="1">
        <v>1</v>
      </c>
      <c r="IG631" s="1">
        <v>1</v>
      </c>
      <c r="IH631" s="1">
        <v>0</v>
      </c>
      <c r="II631" s="1">
        <v>1</v>
      </c>
      <c r="IJ631" s="1">
        <v>0</v>
      </c>
      <c r="IK631" s="1">
        <v>0</v>
      </c>
      <c r="IL631" s="1">
        <v>0</v>
      </c>
      <c r="IM631" s="1">
        <v>1</v>
      </c>
      <c r="IN631" s="1">
        <v>0</v>
      </c>
      <c r="IO631" s="1">
        <v>0</v>
      </c>
      <c r="IP631" s="21">
        <v>1</v>
      </c>
      <c r="IQ631" s="1">
        <f t="shared" si="259"/>
        <v>2</v>
      </c>
      <c r="IR631" s="1">
        <v>1</v>
      </c>
      <c r="IS631" s="1">
        <v>1</v>
      </c>
      <c r="IT631" s="1">
        <v>1</v>
      </c>
      <c r="IU631" s="1">
        <v>1</v>
      </c>
      <c r="IV631" s="1">
        <v>0</v>
      </c>
      <c r="IW631" s="1">
        <v>0</v>
      </c>
      <c r="IX631" s="1">
        <v>0</v>
      </c>
      <c r="IY631" s="1">
        <v>0</v>
      </c>
      <c r="IZ631" s="1">
        <v>0</v>
      </c>
      <c r="JA631" s="1">
        <v>284</v>
      </c>
      <c r="JB631" s="1">
        <v>0</v>
      </c>
      <c r="JC631" s="1">
        <v>1</v>
      </c>
      <c r="JD631" s="1">
        <v>0</v>
      </c>
      <c r="JE631" s="1">
        <v>0</v>
      </c>
      <c r="JF631" s="1">
        <v>6</v>
      </c>
      <c r="JG631" s="1">
        <v>0</v>
      </c>
      <c r="JH631" s="1">
        <v>1</v>
      </c>
      <c r="JI631" s="1">
        <v>0</v>
      </c>
      <c r="JJ631" s="1">
        <v>10</v>
      </c>
      <c r="JK631" s="1">
        <v>0</v>
      </c>
      <c r="JL631" s="1">
        <v>0</v>
      </c>
      <c r="JM631" s="1">
        <v>1</v>
      </c>
      <c r="JN631" s="1">
        <v>0</v>
      </c>
      <c r="JO631" s="1">
        <v>0</v>
      </c>
      <c r="JP631" s="1">
        <v>0</v>
      </c>
      <c r="JQ631" s="1">
        <v>0</v>
      </c>
      <c r="JR631" s="1">
        <v>0</v>
      </c>
      <c r="JS631" s="1">
        <v>1</v>
      </c>
      <c r="JT631" s="1">
        <v>1</v>
      </c>
      <c r="JU631" s="1">
        <v>1</v>
      </c>
      <c r="JV631" s="1">
        <v>1</v>
      </c>
      <c r="JW631" s="1">
        <v>0</v>
      </c>
      <c r="JX631" s="1">
        <v>1</v>
      </c>
      <c r="JY631" s="2">
        <v>44046</v>
      </c>
      <c r="JZ631" s="2">
        <v>44046</v>
      </c>
      <c r="KA631" s="1">
        <f t="shared" si="260"/>
        <v>0</v>
      </c>
      <c r="KB631" s="1">
        <v>1</v>
      </c>
      <c r="KC631" s="1">
        <f t="shared" si="261"/>
        <v>7</v>
      </c>
      <c r="KD631" s="1">
        <v>1</v>
      </c>
      <c r="KE631" s="1">
        <v>1</v>
      </c>
      <c r="KF631" s="1">
        <v>1</v>
      </c>
      <c r="KG631" s="1">
        <v>0</v>
      </c>
      <c r="KH631" s="1">
        <v>1</v>
      </c>
      <c r="KI631" s="1">
        <v>0</v>
      </c>
      <c r="KJ631" s="1">
        <v>0</v>
      </c>
      <c r="KK631" s="1">
        <v>0</v>
      </c>
      <c r="KL631" s="1">
        <v>0</v>
      </c>
      <c r="KM631" s="1">
        <v>0</v>
      </c>
      <c r="KN631" s="1">
        <v>0</v>
      </c>
      <c r="KO631" s="1">
        <v>1</v>
      </c>
      <c r="KP631" s="1">
        <v>1</v>
      </c>
      <c r="KQ631" s="1">
        <v>1</v>
      </c>
      <c r="KR631" s="1">
        <v>0</v>
      </c>
      <c r="KS631" s="1">
        <v>0</v>
      </c>
      <c r="KT631" s="1">
        <v>1</v>
      </c>
      <c r="KU631" s="1">
        <v>0</v>
      </c>
      <c r="KV631" s="1">
        <v>0</v>
      </c>
      <c r="KW631" s="1" t="s">
        <v>103</v>
      </c>
      <c r="KX631" s="1">
        <v>0</v>
      </c>
      <c r="KY631" s="1">
        <v>1</v>
      </c>
      <c r="KZ631" s="4">
        <v>12.9</v>
      </c>
      <c r="LA631" s="4">
        <v>37.700000000000003</v>
      </c>
      <c r="LB631" s="1">
        <v>8930</v>
      </c>
      <c r="LC631" s="1">
        <v>6510</v>
      </c>
      <c r="LD631" s="1">
        <v>1960</v>
      </c>
      <c r="LE631" s="1">
        <v>280000</v>
      </c>
      <c r="LF631" s="5">
        <v>0.85</v>
      </c>
      <c r="LG631" s="5">
        <v>16.899999999999999</v>
      </c>
      <c r="LL631" s="1">
        <v>227</v>
      </c>
      <c r="LM631" s="4">
        <v>19.73</v>
      </c>
      <c r="LV631" s="1">
        <v>0</v>
      </c>
      <c r="LX631" s="1">
        <v>0</v>
      </c>
      <c r="LY631" s="1">
        <v>0</v>
      </c>
      <c r="LZ631" s="1">
        <v>1</v>
      </c>
      <c r="MA631" s="1">
        <v>0</v>
      </c>
      <c r="MB631" s="1">
        <f t="shared" si="244"/>
        <v>2</v>
      </c>
      <c r="MC631" s="1">
        <v>1</v>
      </c>
      <c r="MD631" s="1">
        <v>1</v>
      </c>
      <c r="ME631" s="1">
        <v>0</v>
      </c>
      <c r="MF631" s="1">
        <v>0</v>
      </c>
      <c r="MG631" s="1">
        <v>1</v>
      </c>
      <c r="MH631" s="1">
        <v>0</v>
      </c>
      <c r="MI631" s="1">
        <v>0</v>
      </c>
      <c r="MJ631" s="1">
        <v>0</v>
      </c>
      <c r="MK631" s="1">
        <v>0</v>
      </c>
      <c r="ML631" s="1">
        <v>0</v>
      </c>
      <c r="MM631" s="1">
        <f t="shared" si="245"/>
        <v>0</v>
      </c>
      <c r="MN631" s="1">
        <v>0</v>
      </c>
      <c r="MO631" s="1">
        <v>0</v>
      </c>
      <c r="MP631" s="1">
        <v>0</v>
      </c>
      <c r="MQ631" s="1">
        <v>0</v>
      </c>
      <c r="MR631" s="1">
        <v>0</v>
      </c>
      <c r="MS631" s="1">
        <v>0</v>
      </c>
      <c r="MT631" s="1">
        <v>0</v>
      </c>
      <c r="MU631" s="1">
        <v>0</v>
      </c>
      <c r="MV631" s="1">
        <v>0</v>
      </c>
      <c r="MW631" s="1">
        <v>0</v>
      </c>
      <c r="MX631" s="1">
        <v>0</v>
      </c>
      <c r="MY631" s="1">
        <v>0</v>
      </c>
      <c r="MZ631" s="1">
        <v>0</v>
      </c>
      <c r="NA631" s="1">
        <v>0</v>
      </c>
      <c r="NB631" s="1" t="s">
        <v>482</v>
      </c>
      <c r="NC631" s="4">
        <v>10.16</v>
      </c>
      <c r="ND631" s="4">
        <v>45.9</v>
      </c>
      <c r="NE631" s="1">
        <v>8880</v>
      </c>
      <c r="NF631" s="1">
        <v>5950</v>
      </c>
      <c r="NG631" s="1">
        <v>1250</v>
      </c>
      <c r="NH631" s="1">
        <v>285000</v>
      </c>
      <c r="NI631" s="5">
        <v>0.7</v>
      </c>
      <c r="NJ631" s="5">
        <v>19.399999999999999</v>
      </c>
      <c r="NP631" s="4">
        <v>16.8</v>
      </c>
      <c r="NW631" s="1">
        <v>11.5</v>
      </c>
      <c r="NY631" s="1">
        <v>0</v>
      </c>
      <c r="OA631" s="1">
        <v>0</v>
      </c>
      <c r="OB631" s="1">
        <v>0</v>
      </c>
      <c r="OC631" s="1">
        <v>1</v>
      </c>
      <c r="OD631" s="1">
        <v>0</v>
      </c>
      <c r="OE631" s="1">
        <f t="shared" si="246"/>
        <v>1</v>
      </c>
      <c r="OF631" s="1">
        <v>1</v>
      </c>
      <c r="OG631" s="1">
        <v>0</v>
      </c>
      <c r="OH631" s="1">
        <v>0</v>
      </c>
      <c r="OI631" s="1">
        <v>1</v>
      </c>
      <c r="OJ631" s="1">
        <v>0</v>
      </c>
      <c r="OK631" s="1">
        <v>0</v>
      </c>
      <c r="OL631" s="1">
        <v>0</v>
      </c>
      <c r="OM631" s="1">
        <v>0</v>
      </c>
      <c r="ON631" s="1">
        <v>0</v>
      </c>
      <c r="OO631" s="1">
        <v>0</v>
      </c>
      <c r="OP631" s="1">
        <f t="shared" si="247"/>
        <v>0</v>
      </c>
      <c r="OQ631" s="1">
        <v>0</v>
      </c>
      <c r="OR631" s="1">
        <v>0</v>
      </c>
      <c r="OS631" s="1">
        <v>0</v>
      </c>
      <c r="OT631" s="1">
        <v>0</v>
      </c>
      <c r="OU631" s="1">
        <v>0</v>
      </c>
      <c r="OV631" s="1">
        <v>0</v>
      </c>
      <c r="OW631" s="1">
        <v>0</v>
      </c>
      <c r="OX631" s="1">
        <v>0</v>
      </c>
      <c r="OY631" s="1">
        <v>0</v>
      </c>
      <c r="OZ631" s="1">
        <v>0</v>
      </c>
      <c r="PA631" s="1">
        <v>0</v>
      </c>
      <c r="PB631" s="1">
        <v>0</v>
      </c>
    </row>
    <row r="632" spans="1:418" x14ac:dyDescent="0.25">
      <c r="A632" s="1">
        <v>631</v>
      </c>
      <c r="B632" s="25" t="s">
        <v>1</v>
      </c>
      <c r="C632" s="1">
        <v>1</v>
      </c>
      <c r="D632" s="1">
        <v>0</v>
      </c>
      <c r="E632" s="1">
        <v>75</v>
      </c>
      <c r="F632" s="1">
        <v>0</v>
      </c>
      <c r="G632" s="1">
        <v>0</v>
      </c>
      <c r="H632" s="1">
        <v>1</v>
      </c>
      <c r="I632" s="1">
        <v>0</v>
      </c>
      <c r="J632" s="1" t="s">
        <v>107</v>
      </c>
      <c r="K632" s="1">
        <v>0</v>
      </c>
      <c r="L632" s="1">
        <v>0</v>
      </c>
      <c r="M632" s="1">
        <v>0</v>
      </c>
      <c r="N632" s="1">
        <v>1</v>
      </c>
      <c r="O632" s="1" t="s">
        <v>481</v>
      </c>
      <c r="P632" s="1" t="s">
        <v>438</v>
      </c>
      <c r="Q632" s="1" t="s">
        <v>315</v>
      </c>
      <c r="R632" s="1" t="s">
        <v>393</v>
      </c>
      <c r="S632" s="1">
        <v>0</v>
      </c>
      <c r="T632" s="1" t="s">
        <v>156</v>
      </c>
      <c r="U632" s="1" t="s">
        <v>150</v>
      </c>
      <c r="V632" s="1" t="s">
        <v>110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1</v>
      </c>
      <c r="AJ632" s="1">
        <v>1</v>
      </c>
      <c r="AK632" s="1">
        <v>1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1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5</v>
      </c>
      <c r="BA632" s="1">
        <v>0</v>
      </c>
      <c r="BB632" s="1">
        <v>0</v>
      </c>
      <c r="BC632" s="1">
        <v>0</v>
      </c>
      <c r="BD632" s="1">
        <v>1</v>
      </c>
      <c r="BE632" s="1">
        <f t="shared" si="258"/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K632" s="1" t="s">
        <v>123</v>
      </c>
      <c r="CL632" s="1">
        <v>0</v>
      </c>
      <c r="CM632" s="2">
        <v>44038</v>
      </c>
      <c r="CN632" s="2">
        <v>44038</v>
      </c>
      <c r="CO632" s="2"/>
      <c r="CP632" s="2"/>
      <c r="CQ632" s="2">
        <v>44044</v>
      </c>
      <c r="CR632" s="2">
        <v>44045</v>
      </c>
      <c r="CS632" s="2">
        <v>44045</v>
      </c>
      <c r="CT632" s="3">
        <f t="shared" si="254"/>
        <v>6</v>
      </c>
      <c r="CU632" s="3">
        <f t="shared" si="248"/>
        <v>7</v>
      </c>
      <c r="CV632" s="3"/>
      <c r="CW632" s="3">
        <f t="shared" si="267"/>
        <v>1</v>
      </c>
      <c r="CX632" s="3">
        <v>1</v>
      </c>
      <c r="CY632" s="3">
        <f t="shared" si="266"/>
        <v>6</v>
      </c>
      <c r="CZ632" s="3">
        <v>1</v>
      </c>
      <c r="DA632" s="3">
        <v>1</v>
      </c>
      <c r="DB632" s="3">
        <v>0</v>
      </c>
      <c r="DC632" s="3">
        <f t="shared" si="249"/>
        <v>2</v>
      </c>
      <c r="DD632" s="2">
        <v>44034</v>
      </c>
      <c r="DE632" s="1">
        <v>0</v>
      </c>
      <c r="DF632" s="3">
        <f t="shared" si="239"/>
        <v>4</v>
      </c>
      <c r="DG632" s="3">
        <f t="shared" si="250"/>
        <v>4</v>
      </c>
      <c r="DH632" s="1">
        <v>0</v>
      </c>
      <c r="DI632" s="1">
        <v>1</v>
      </c>
      <c r="DJ632" s="1">
        <v>0</v>
      </c>
      <c r="DK632" s="1">
        <v>0</v>
      </c>
      <c r="DL632" s="1">
        <v>0</v>
      </c>
      <c r="DM632" s="1">
        <v>0</v>
      </c>
      <c r="DN632" s="1">
        <v>1</v>
      </c>
      <c r="DO632" s="1">
        <v>1</v>
      </c>
      <c r="DP632" s="1">
        <v>0</v>
      </c>
      <c r="DQ632" s="1">
        <v>0</v>
      </c>
      <c r="DR632" s="1">
        <v>1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I632" s="4"/>
      <c r="EJ632" s="3"/>
      <c r="EK632" s="3"/>
      <c r="EL632" s="3"/>
      <c r="EM632" s="1">
        <v>160</v>
      </c>
      <c r="EN632" s="1">
        <v>96</v>
      </c>
      <c r="EO632" s="4">
        <f t="shared" si="251"/>
        <v>117.33333333333333</v>
      </c>
      <c r="EP632" s="3">
        <v>0</v>
      </c>
      <c r="EQ632" s="1">
        <v>92</v>
      </c>
      <c r="ER632" s="1">
        <v>0</v>
      </c>
      <c r="ES632" s="1">
        <v>20</v>
      </c>
      <c r="ET632" s="1">
        <v>0</v>
      </c>
      <c r="EU632" s="4">
        <v>36.5</v>
      </c>
      <c r="EV632" s="3">
        <v>0</v>
      </c>
      <c r="EW632" s="4">
        <v>36.5</v>
      </c>
      <c r="EX632" s="1">
        <v>82</v>
      </c>
      <c r="EY632" s="1">
        <v>1</v>
      </c>
      <c r="EZ632" s="1" t="s">
        <v>51</v>
      </c>
      <c r="FA632" s="1">
        <v>1</v>
      </c>
      <c r="FB632" s="1">
        <v>0</v>
      </c>
      <c r="FC632" s="1">
        <v>0</v>
      </c>
      <c r="FD632" s="1">
        <v>0</v>
      </c>
      <c r="FE632" s="1">
        <v>1</v>
      </c>
      <c r="FF632" s="1">
        <v>1</v>
      </c>
      <c r="FG632" s="1">
        <v>1</v>
      </c>
      <c r="FH632" s="1">
        <v>1</v>
      </c>
      <c r="FI632" s="1">
        <v>1</v>
      </c>
      <c r="FJ632" s="1">
        <v>1</v>
      </c>
      <c r="FK632" s="1">
        <v>0</v>
      </c>
      <c r="FL632" s="1">
        <v>0</v>
      </c>
      <c r="FM632" s="1" t="s">
        <v>104</v>
      </c>
      <c r="FN632" s="1" t="s">
        <v>83</v>
      </c>
      <c r="FO632" s="1">
        <v>0</v>
      </c>
      <c r="FP632" s="1">
        <v>0</v>
      </c>
      <c r="FQ632" s="1">
        <v>1</v>
      </c>
      <c r="FR632" s="1">
        <v>1</v>
      </c>
      <c r="FS632" s="1">
        <f t="shared" si="252"/>
        <v>4</v>
      </c>
      <c r="FT632" s="1">
        <v>0</v>
      </c>
      <c r="FU632" s="1">
        <v>0</v>
      </c>
      <c r="FV632" s="1">
        <v>0</v>
      </c>
      <c r="FW632" s="1">
        <v>1</v>
      </c>
      <c r="FX632" s="1">
        <v>0</v>
      </c>
      <c r="FY632" s="1">
        <v>0</v>
      </c>
      <c r="FZ632" s="1">
        <f t="shared" si="240"/>
        <v>2</v>
      </c>
      <c r="GA632" s="1">
        <v>1</v>
      </c>
      <c r="GB632" s="1">
        <v>1</v>
      </c>
      <c r="GC632" s="1">
        <v>1</v>
      </c>
      <c r="GD632" s="1">
        <v>0</v>
      </c>
      <c r="GE632" s="1">
        <v>1</v>
      </c>
      <c r="GF632" s="1">
        <v>0</v>
      </c>
      <c r="GG632" s="1">
        <v>0</v>
      </c>
      <c r="GH632" s="1">
        <f t="shared" si="241"/>
        <v>1</v>
      </c>
      <c r="GI632" s="1">
        <v>1</v>
      </c>
      <c r="GJ632" s="1">
        <v>0</v>
      </c>
      <c r="GK632" s="1">
        <v>1</v>
      </c>
      <c r="GL632" s="1">
        <v>1</v>
      </c>
      <c r="GM632" s="1">
        <v>0</v>
      </c>
      <c r="GN632" s="1">
        <v>0</v>
      </c>
      <c r="GO632" s="1">
        <v>0</v>
      </c>
      <c r="GP632" s="1">
        <v>0</v>
      </c>
      <c r="GQ632" s="1">
        <v>1</v>
      </c>
      <c r="GR632" s="3">
        <f t="shared" si="242"/>
        <v>2</v>
      </c>
      <c r="GS632" s="1">
        <v>1</v>
      </c>
      <c r="GT632" s="1">
        <v>1</v>
      </c>
      <c r="GU632" s="1">
        <v>0</v>
      </c>
      <c r="GV632" s="1">
        <v>0</v>
      </c>
      <c r="GW632" s="1">
        <v>0</v>
      </c>
      <c r="GX632" s="1">
        <f t="shared" si="243"/>
        <v>1</v>
      </c>
      <c r="GY632" s="1">
        <v>1</v>
      </c>
      <c r="GZ632" s="1">
        <v>0</v>
      </c>
      <c r="HA632" s="1">
        <v>0</v>
      </c>
      <c r="HB632" s="1">
        <v>1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1">
        <v>0</v>
      </c>
      <c r="HP632" s="1">
        <v>0</v>
      </c>
      <c r="HQ632" s="1">
        <v>0</v>
      </c>
      <c r="HR632" s="1">
        <v>0</v>
      </c>
      <c r="HS632" s="1">
        <v>0</v>
      </c>
      <c r="HT632" s="1">
        <v>0</v>
      </c>
      <c r="HU632" s="1">
        <v>0</v>
      </c>
      <c r="HV632" s="1">
        <v>0</v>
      </c>
      <c r="HW632" s="1">
        <v>0</v>
      </c>
      <c r="HX632" s="1">
        <v>0</v>
      </c>
      <c r="HY632" s="1">
        <v>0</v>
      </c>
      <c r="HZ632" s="1">
        <v>0</v>
      </c>
      <c r="IA632" s="1">
        <v>0</v>
      </c>
      <c r="IB632" s="1">
        <v>1</v>
      </c>
      <c r="IC632" s="1">
        <v>0</v>
      </c>
      <c r="ID632" s="1">
        <v>1</v>
      </c>
      <c r="IE632" s="1">
        <v>1</v>
      </c>
      <c r="IF632" s="1">
        <v>1</v>
      </c>
      <c r="IG632" s="1">
        <v>1</v>
      </c>
      <c r="IH632" s="1">
        <v>0</v>
      </c>
      <c r="II632" s="1">
        <v>1</v>
      </c>
      <c r="IJ632" s="1">
        <v>0</v>
      </c>
      <c r="IK632" s="1">
        <v>0</v>
      </c>
      <c r="IL632" s="1">
        <v>0</v>
      </c>
      <c r="IM632" s="1">
        <v>1</v>
      </c>
      <c r="IN632" s="1">
        <v>0</v>
      </c>
      <c r="IO632" s="1">
        <v>0</v>
      </c>
      <c r="IP632" s="21">
        <v>1</v>
      </c>
      <c r="IQ632" s="1">
        <f t="shared" si="259"/>
        <v>2</v>
      </c>
      <c r="IR632" s="1">
        <v>1</v>
      </c>
      <c r="IS632" s="1">
        <v>1</v>
      </c>
      <c r="IT632" s="1">
        <v>1</v>
      </c>
      <c r="IU632" s="1">
        <v>1</v>
      </c>
      <c r="IV632" s="1">
        <v>0</v>
      </c>
      <c r="IW632" s="1">
        <v>0</v>
      </c>
      <c r="IX632" s="1">
        <v>0</v>
      </c>
      <c r="IY632" s="1">
        <v>0</v>
      </c>
      <c r="IZ632" s="1">
        <v>0</v>
      </c>
      <c r="JA632" s="1">
        <v>284</v>
      </c>
      <c r="JB632" s="1">
        <v>0</v>
      </c>
      <c r="JC632" s="1">
        <v>1</v>
      </c>
      <c r="JD632" s="1">
        <v>0</v>
      </c>
      <c r="JE632" s="1">
        <v>0</v>
      </c>
      <c r="JF632" s="1">
        <v>6</v>
      </c>
      <c r="JG632" s="1">
        <v>0</v>
      </c>
      <c r="JH632" s="1">
        <v>1</v>
      </c>
      <c r="JI632" s="1">
        <v>0</v>
      </c>
      <c r="JJ632" s="1">
        <v>10</v>
      </c>
      <c r="JK632" s="1">
        <v>0</v>
      </c>
      <c r="JL632" s="1">
        <v>0</v>
      </c>
      <c r="JM632" s="1">
        <v>1</v>
      </c>
      <c r="JN632" s="1">
        <v>0</v>
      </c>
      <c r="JO632" s="1">
        <v>0</v>
      </c>
      <c r="JP632" s="1">
        <v>0</v>
      </c>
      <c r="JQ632" s="1">
        <v>0</v>
      </c>
      <c r="JR632" s="1">
        <v>0</v>
      </c>
      <c r="JS632" s="1">
        <v>1</v>
      </c>
      <c r="JT632" s="1">
        <v>1</v>
      </c>
      <c r="JU632" s="1">
        <v>1</v>
      </c>
      <c r="JV632" s="1">
        <v>1</v>
      </c>
      <c r="JW632" s="1">
        <v>0</v>
      </c>
      <c r="JX632" s="1">
        <v>1</v>
      </c>
      <c r="JY632" s="2">
        <v>44047</v>
      </c>
      <c r="JZ632" s="2">
        <v>44047</v>
      </c>
      <c r="KA632" s="1">
        <f t="shared" si="260"/>
        <v>0</v>
      </c>
      <c r="KB632" s="1">
        <v>1</v>
      </c>
      <c r="KC632" s="1">
        <f t="shared" si="261"/>
        <v>7</v>
      </c>
      <c r="KD632" s="1">
        <v>1</v>
      </c>
      <c r="KE632" s="1">
        <v>1</v>
      </c>
      <c r="KF632" s="1">
        <v>1</v>
      </c>
      <c r="KG632" s="1">
        <v>0</v>
      </c>
      <c r="KH632" s="1">
        <v>1</v>
      </c>
      <c r="KI632" s="1">
        <v>0</v>
      </c>
      <c r="KJ632" s="1">
        <v>0</v>
      </c>
      <c r="KK632" s="1">
        <v>0</v>
      </c>
      <c r="KL632" s="1">
        <v>0</v>
      </c>
      <c r="KM632" s="1">
        <v>0</v>
      </c>
      <c r="KN632" s="1">
        <v>0</v>
      </c>
      <c r="KO632" s="1">
        <v>1</v>
      </c>
      <c r="KP632" s="1">
        <v>1</v>
      </c>
      <c r="KQ632" s="1">
        <v>1</v>
      </c>
      <c r="KR632" s="1">
        <v>0</v>
      </c>
      <c r="KS632" s="1">
        <v>0</v>
      </c>
      <c r="KT632" s="1">
        <v>1</v>
      </c>
      <c r="KU632" s="1">
        <v>0</v>
      </c>
      <c r="KV632" s="1">
        <v>0</v>
      </c>
      <c r="KW632" s="1" t="s">
        <v>103</v>
      </c>
      <c r="KX632" s="1">
        <v>0</v>
      </c>
      <c r="KY632" s="1">
        <v>1</v>
      </c>
      <c r="KZ632" s="4">
        <v>12.9</v>
      </c>
      <c r="LA632" s="4">
        <v>37.700000000000003</v>
      </c>
      <c r="LB632" s="1">
        <v>8930</v>
      </c>
      <c r="LC632" s="1">
        <v>6510</v>
      </c>
      <c r="LD632" s="1">
        <v>1960</v>
      </c>
      <c r="LE632" s="1">
        <v>280000</v>
      </c>
      <c r="LF632" s="5">
        <v>0.85</v>
      </c>
      <c r="LG632" s="5">
        <v>16.899999999999999</v>
      </c>
      <c r="LL632" s="1">
        <v>227</v>
      </c>
      <c r="LM632" s="4">
        <v>19.73</v>
      </c>
      <c r="LV632" s="1">
        <v>0</v>
      </c>
      <c r="LX632" s="1">
        <v>0</v>
      </c>
      <c r="LY632" s="1">
        <v>0</v>
      </c>
      <c r="LZ632" s="1">
        <v>1</v>
      </c>
      <c r="MA632" s="1">
        <v>0</v>
      </c>
      <c r="MB632" s="1">
        <f t="shared" si="244"/>
        <v>2</v>
      </c>
      <c r="MC632" s="1">
        <v>1</v>
      </c>
      <c r="MD632" s="1">
        <v>1</v>
      </c>
      <c r="ME632" s="1">
        <v>0</v>
      </c>
      <c r="MF632" s="1">
        <v>0</v>
      </c>
      <c r="MG632" s="1">
        <v>1</v>
      </c>
      <c r="MH632" s="1">
        <v>0</v>
      </c>
      <c r="MI632" s="1">
        <v>0</v>
      </c>
      <c r="MJ632" s="1">
        <v>0</v>
      </c>
      <c r="MK632" s="1">
        <v>0</v>
      </c>
      <c r="ML632" s="1">
        <v>0</v>
      </c>
      <c r="MM632" s="1">
        <f t="shared" si="245"/>
        <v>0</v>
      </c>
      <c r="MN632" s="1">
        <v>0</v>
      </c>
      <c r="MO632" s="1">
        <v>0</v>
      </c>
      <c r="MP632" s="1">
        <v>0</v>
      </c>
      <c r="MQ632" s="1">
        <v>0</v>
      </c>
      <c r="MR632" s="1">
        <v>0</v>
      </c>
      <c r="MS632" s="1">
        <v>0</v>
      </c>
      <c r="MT632" s="1">
        <v>0</v>
      </c>
      <c r="MU632" s="1">
        <v>0</v>
      </c>
      <c r="MV632" s="1">
        <v>0</v>
      </c>
      <c r="MW632" s="1">
        <v>0</v>
      </c>
      <c r="MX632" s="1">
        <v>0</v>
      </c>
      <c r="MY632" s="1">
        <v>0</v>
      </c>
      <c r="MZ632" s="1">
        <v>0</v>
      </c>
      <c r="NA632" s="1">
        <v>0</v>
      </c>
      <c r="NB632" s="1" t="s">
        <v>482</v>
      </c>
      <c r="NC632" s="4">
        <v>10.16</v>
      </c>
      <c r="ND632" s="4">
        <v>45.9</v>
      </c>
      <c r="NE632" s="1">
        <v>8880</v>
      </c>
      <c r="NF632" s="1">
        <v>5950</v>
      </c>
      <c r="NG632" s="1">
        <v>1250</v>
      </c>
      <c r="NH632" s="1">
        <v>285000</v>
      </c>
      <c r="NI632" s="5">
        <v>0.7</v>
      </c>
      <c r="NJ632" s="5">
        <v>19.399999999999999</v>
      </c>
      <c r="NP632" s="4">
        <v>16.8</v>
      </c>
      <c r="NW632" s="1">
        <v>11.5</v>
      </c>
      <c r="NY632" s="1">
        <v>0</v>
      </c>
      <c r="OA632" s="1">
        <v>0</v>
      </c>
      <c r="OB632" s="1">
        <v>0</v>
      </c>
      <c r="OC632" s="1">
        <v>1</v>
      </c>
      <c r="OD632" s="1">
        <v>0</v>
      </c>
      <c r="OE632" s="1">
        <f t="shared" si="246"/>
        <v>1</v>
      </c>
      <c r="OF632" s="1">
        <v>1</v>
      </c>
      <c r="OG632" s="1">
        <v>0</v>
      </c>
      <c r="OH632" s="1">
        <v>0</v>
      </c>
      <c r="OI632" s="1">
        <v>1</v>
      </c>
      <c r="OJ632" s="1">
        <v>0</v>
      </c>
      <c r="OK632" s="1">
        <v>0</v>
      </c>
      <c r="OL632" s="1">
        <v>0</v>
      </c>
      <c r="OM632" s="1">
        <v>0</v>
      </c>
      <c r="ON632" s="1">
        <v>0</v>
      </c>
      <c r="OO632" s="1">
        <v>0</v>
      </c>
      <c r="OP632" s="1">
        <f t="shared" si="247"/>
        <v>0</v>
      </c>
      <c r="OQ632" s="1">
        <v>0</v>
      </c>
      <c r="OR632" s="1">
        <v>0</v>
      </c>
      <c r="OS632" s="1">
        <v>0</v>
      </c>
      <c r="OT632" s="1">
        <v>0</v>
      </c>
      <c r="OU632" s="1">
        <v>0</v>
      </c>
      <c r="OV632" s="1">
        <v>0</v>
      </c>
      <c r="OW632" s="1">
        <v>0</v>
      </c>
      <c r="OX632" s="1">
        <v>0</v>
      </c>
      <c r="OY632" s="1">
        <v>0</v>
      </c>
      <c r="OZ632" s="1">
        <v>0</v>
      </c>
      <c r="PA632" s="1">
        <v>0</v>
      </c>
      <c r="PB632" s="1">
        <v>0</v>
      </c>
    </row>
    <row r="633" spans="1:418" x14ac:dyDescent="0.25">
      <c r="A633" s="1">
        <v>632</v>
      </c>
      <c r="B633" s="25" t="s">
        <v>500</v>
      </c>
      <c r="C633" s="1">
        <v>0</v>
      </c>
      <c r="D633" s="1">
        <v>1</v>
      </c>
      <c r="E633" s="1">
        <v>83</v>
      </c>
      <c r="F633" s="1">
        <v>0</v>
      </c>
      <c r="G633" s="1">
        <v>0</v>
      </c>
      <c r="H633" s="1">
        <v>0</v>
      </c>
      <c r="I633" s="1">
        <v>1</v>
      </c>
      <c r="J633" s="1" t="s">
        <v>107</v>
      </c>
      <c r="K633" s="1">
        <v>0</v>
      </c>
      <c r="L633" s="1">
        <v>0</v>
      </c>
      <c r="M633" s="1">
        <v>0</v>
      </c>
      <c r="N633" s="1">
        <v>1</v>
      </c>
      <c r="O633" s="1" t="s">
        <v>107</v>
      </c>
      <c r="P633" s="1" t="s">
        <v>438</v>
      </c>
      <c r="Q633" s="1" t="s">
        <v>315</v>
      </c>
      <c r="R633" s="1" t="s">
        <v>393</v>
      </c>
      <c r="S633" s="1">
        <v>0</v>
      </c>
      <c r="T633" s="1" t="s">
        <v>155</v>
      </c>
      <c r="U633" s="1" t="s">
        <v>150</v>
      </c>
      <c r="V633" s="1" t="s">
        <v>110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>
        <v>1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6</v>
      </c>
      <c r="BA633" s="1">
        <v>0</v>
      </c>
      <c r="BB633" s="1">
        <v>0</v>
      </c>
      <c r="BC633" s="1">
        <v>0</v>
      </c>
      <c r="BD633" s="1">
        <v>1</v>
      </c>
      <c r="BE633" s="1">
        <f t="shared" si="258"/>
        <v>4</v>
      </c>
      <c r="BF633" s="1">
        <v>1</v>
      </c>
      <c r="BG633" s="1">
        <v>1</v>
      </c>
      <c r="BH633" s="1">
        <v>0</v>
      </c>
      <c r="BI633" s="1">
        <v>0</v>
      </c>
      <c r="BJ633" s="1">
        <v>1</v>
      </c>
      <c r="BK633" s="1">
        <v>1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1</v>
      </c>
      <c r="BS633" s="1">
        <v>1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1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K633" s="1" t="s">
        <v>125</v>
      </c>
      <c r="CL633" s="1">
        <v>0</v>
      </c>
      <c r="CM633" s="2">
        <v>44056</v>
      </c>
      <c r="CN633" s="2">
        <v>44056</v>
      </c>
      <c r="CO633" s="2"/>
      <c r="CP633" s="2"/>
      <c r="CQ633" s="2"/>
      <c r="CR633" s="2"/>
      <c r="CS633" s="2">
        <v>44058</v>
      </c>
      <c r="CT633" s="3"/>
      <c r="CU633" s="3">
        <f t="shared" si="248"/>
        <v>2</v>
      </c>
      <c r="CV633" s="3"/>
      <c r="CW633" s="3"/>
      <c r="CX633" s="3"/>
      <c r="CY633" s="3">
        <f t="shared" si="266"/>
        <v>2</v>
      </c>
      <c r="CZ633" s="3">
        <v>0</v>
      </c>
      <c r="DA633" s="3">
        <v>1</v>
      </c>
      <c r="DB633" s="3">
        <v>0</v>
      </c>
      <c r="DC633" s="3">
        <f t="shared" si="249"/>
        <v>1</v>
      </c>
      <c r="DD633" s="2">
        <v>44053</v>
      </c>
      <c r="DE633" s="1">
        <v>0</v>
      </c>
      <c r="DF633" s="3">
        <f t="shared" si="239"/>
        <v>3</v>
      </c>
      <c r="DG633" s="3">
        <f t="shared" si="250"/>
        <v>5</v>
      </c>
      <c r="DH633" s="1">
        <v>1</v>
      </c>
      <c r="DI633" s="1">
        <v>1</v>
      </c>
      <c r="DJ633" s="1">
        <v>0</v>
      </c>
      <c r="DK633" s="1">
        <v>0</v>
      </c>
      <c r="DL633" s="1">
        <v>0</v>
      </c>
      <c r="DM633" s="1">
        <v>0</v>
      </c>
      <c r="DN633" s="1">
        <v>1</v>
      </c>
      <c r="DO633" s="1">
        <v>1</v>
      </c>
      <c r="DP633" s="1">
        <v>0</v>
      </c>
      <c r="DQ633" s="1">
        <v>0</v>
      </c>
      <c r="DR633" s="1">
        <v>1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I633" s="4"/>
      <c r="EJ633" s="3"/>
      <c r="EK633" s="3"/>
      <c r="EL633" s="3"/>
      <c r="EM633" s="1">
        <v>140</v>
      </c>
      <c r="EN633" s="1">
        <v>97</v>
      </c>
      <c r="EO633" s="4">
        <f t="shared" si="251"/>
        <v>111.33333333333333</v>
      </c>
      <c r="EP633" s="3">
        <v>0</v>
      </c>
      <c r="EQ633" s="1">
        <v>87</v>
      </c>
      <c r="ER633" s="1">
        <v>0</v>
      </c>
      <c r="ES633" s="1">
        <v>18</v>
      </c>
      <c r="ET633" s="1">
        <v>0</v>
      </c>
      <c r="EU633" s="4">
        <v>36.5</v>
      </c>
      <c r="EV633" s="3">
        <v>0</v>
      </c>
      <c r="EW633" s="4">
        <v>37.799999999999997</v>
      </c>
      <c r="EX633" s="1">
        <v>86</v>
      </c>
      <c r="EY633" s="1">
        <v>1</v>
      </c>
      <c r="EZ633" s="1" t="s">
        <v>51</v>
      </c>
      <c r="FA633" s="1">
        <v>1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1</v>
      </c>
      <c r="FJ633" s="1">
        <v>1</v>
      </c>
      <c r="FK633" s="1">
        <v>0</v>
      </c>
      <c r="FL633" s="1">
        <v>0</v>
      </c>
      <c r="FM633" s="1" t="s">
        <v>104</v>
      </c>
      <c r="FN633" s="1" t="s">
        <v>83</v>
      </c>
      <c r="FO633" s="1">
        <v>0</v>
      </c>
      <c r="FP633" s="1">
        <v>0</v>
      </c>
      <c r="FQ633" s="1">
        <v>1</v>
      </c>
      <c r="FR633" s="1">
        <v>1</v>
      </c>
      <c r="FS633" s="1">
        <f t="shared" si="252"/>
        <v>2</v>
      </c>
      <c r="FT633" s="1">
        <v>0</v>
      </c>
      <c r="FU633" s="1">
        <v>0</v>
      </c>
      <c r="FV633" s="1">
        <v>0</v>
      </c>
      <c r="FW633" s="1">
        <v>1</v>
      </c>
      <c r="FX633" s="1">
        <v>0</v>
      </c>
      <c r="FY633" s="1">
        <v>0</v>
      </c>
      <c r="FZ633" s="1">
        <f t="shared" si="240"/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f t="shared" si="241"/>
        <v>1</v>
      </c>
      <c r="GI633" s="1">
        <v>1</v>
      </c>
      <c r="GJ633" s="1">
        <v>0</v>
      </c>
      <c r="GK633" s="1">
        <v>1</v>
      </c>
      <c r="GL633" s="1">
        <v>1</v>
      </c>
      <c r="GM633" s="1">
        <v>0</v>
      </c>
      <c r="GN633" s="1">
        <v>0</v>
      </c>
      <c r="GO633" s="1">
        <v>0</v>
      </c>
      <c r="GP633" s="1">
        <v>0</v>
      </c>
      <c r="GQ633" s="1">
        <v>0</v>
      </c>
      <c r="GR633" s="3">
        <f t="shared" si="242"/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f t="shared" si="243"/>
        <v>1</v>
      </c>
      <c r="GY633" s="1">
        <v>1</v>
      </c>
      <c r="GZ633" s="1">
        <v>0</v>
      </c>
      <c r="HA633" s="1">
        <v>0</v>
      </c>
      <c r="HB633" s="1">
        <v>1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0</v>
      </c>
      <c r="HQ633" s="1">
        <v>0</v>
      </c>
      <c r="HR633" s="1">
        <v>0</v>
      </c>
      <c r="HS633" s="1">
        <v>0</v>
      </c>
      <c r="HT633" s="1">
        <v>0</v>
      </c>
      <c r="HU633" s="1">
        <v>0</v>
      </c>
      <c r="HV633" s="1">
        <v>0</v>
      </c>
      <c r="HW633" s="1">
        <v>0</v>
      </c>
      <c r="HX633" s="1">
        <v>0</v>
      </c>
      <c r="HY633" s="1">
        <v>0</v>
      </c>
      <c r="HZ633" s="1">
        <v>0</v>
      </c>
      <c r="IA633" s="1">
        <v>0</v>
      </c>
      <c r="IB633" s="1">
        <v>1</v>
      </c>
      <c r="IC633" s="1">
        <v>0</v>
      </c>
      <c r="ID633" s="1">
        <v>0</v>
      </c>
      <c r="IE633" s="1">
        <v>0</v>
      </c>
      <c r="IF633" s="1">
        <v>0</v>
      </c>
      <c r="IG633" s="1">
        <v>0</v>
      </c>
      <c r="IH633" s="1">
        <v>0</v>
      </c>
      <c r="II633" s="1">
        <v>0</v>
      </c>
      <c r="IJ633" s="1">
        <v>0</v>
      </c>
      <c r="IK633" s="1">
        <v>0</v>
      </c>
      <c r="IL633" s="1">
        <v>0</v>
      </c>
      <c r="IM633" s="1">
        <v>1</v>
      </c>
      <c r="IN633" s="1">
        <v>0</v>
      </c>
      <c r="IO633" s="1">
        <v>0</v>
      </c>
      <c r="IP633" s="1">
        <v>0</v>
      </c>
      <c r="IQ633" s="1">
        <f t="shared" si="259"/>
        <v>0</v>
      </c>
      <c r="IR633" s="1">
        <v>0</v>
      </c>
      <c r="IS633" s="1">
        <v>0</v>
      </c>
      <c r="IT633" s="1">
        <v>0</v>
      </c>
      <c r="IU633" s="1">
        <v>0</v>
      </c>
      <c r="IV633" s="1">
        <v>0</v>
      </c>
      <c r="IW633" s="1">
        <v>0</v>
      </c>
      <c r="IX633" s="1">
        <v>0</v>
      </c>
      <c r="IY633" s="1">
        <v>0</v>
      </c>
      <c r="IZ633" s="1">
        <v>0</v>
      </c>
      <c r="JF633" s="1">
        <v>5</v>
      </c>
      <c r="JG633" s="1">
        <v>0</v>
      </c>
      <c r="JH633" s="1">
        <v>1</v>
      </c>
      <c r="JI633" s="1">
        <v>0</v>
      </c>
      <c r="JK633" s="1">
        <v>0</v>
      </c>
      <c r="JL633" s="1">
        <v>0</v>
      </c>
      <c r="JM633" s="1">
        <v>0</v>
      </c>
      <c r="JN633" s="1">
        <v>0</v>
      </c>
      <c r="JO633" s="1">
        <v>0</v>
      </c>
      <c r="JP633" s="1">
        <v>0</v>
      </c>
      <c r="JQ633" s="1">
        <v>0</v>
      </c>
      <c r="JR633" s="1">
        <v>0</v>
      </c>
      <c r="JS633" s="1">
        <v>1</v>
      </c>
      <c r="JT633" s="1">
        <v>1</v>
      </c>
      <c r="JU633" s="1">
        <v>0</v>
      </c>
      <c r="JV633" s="1">
        <v>0</v>
      </c>
      <c r="JW633" s="1">
        <v>0</v>
      </c>
      <c r="JX633" s="1">
        <v>0</v>
      </c>
      <c r="KB633" s="1">
        <v>0</v>
      </c>
      <c r="KC633" s="1">
        <f t="shared" si="261"/>
        <v>0</v>
      </c>
      <c r="KD633" s="1">
        <v>0</v>
      </c>
      <c r="KE633" s="1">
        <v>0</v>
      </c>
      <c r="KF633" s="1">
        <v>0</v>
      </c>
      <c r="KG633" s="1">
        <v>0</v>
      </c>
      <c r="KH633" s="1">
        <v>0</v>
      </c>
      <c r="KI633" s="1">
        <v>0</v>
      </c>
      <c r="KJ633" s="1">
        <v>0</v>
      </c>
      <c r="KK633" s="1">
        <v>0</v>
      </c>
      <c r="KL633" s="1">
        <v>0</v>
      </c>
      <c r="KM633" s="1">
        <v>0</v>
      </c>
      <c r="KN633" s="1">
        <v>0</v>
      </c>
      <c r="KO633" s="1">
        <v>0</v>
      </c>
      <c r="KP633" s="1">
        <v>0</v>
      </c>
      <c r="KQ633" s="1">
        <v>0</v>
      </c>
      <c r="KR633" s="1">
        <v>0</v>
      </c>
      <c r="KS633" s="1">
        <v>0</v>
      </c>
      <c r="KT633" s="1">
        <v>0</v>
      </c>
      <c r="KU633" s="1">
        <v>0</v>
      </c>
      <c r="KV633" s="1">
        <v>0</v>
      </c>
      <c r="KW633" s="1" t="s">
        <v>102</v>
      </c>
      <c r="KX633" s="1">
        <v>1</v>
      </c>
      <c r="KY633" s="1">
        <v>0</v>
      </c>
      <c r="KZ633" s="4">
        <v>16.7</v>
      </c>
      <c r="LA633" s="4">
        <v>50</v>
      </c>
      <c r="LB633" s="1">
        <v>6570</v>
      </c>
      <c r="LC633" s="1">
        <v>2710</v>
      </c>
      <c r="LD633" s="1">
        <v>2900</v>
      </c>
      <c r="LE633" s="1">
        <v>302000</v>
      </c>
      <c r="LF633" s="5">
        <v>1.0900000000000001</v>
      </c>
      <c r="LG633" s="5">
        <v>13.7</v>
      </c>
      <c r="LL633" s="1">
        <v>199</v>
      </c>
      <c r="LM633" s="4">
        <v>18.63</v>
      </c>
      <c r="LQ633" s="6">
        <v>1.2E-2</v>
      </c>
      <c r="LV633" s="1">
        <v>0</v>
      </c>
      <c r="LX633" s="1">
        <v>0</v>
      </c>
      <c r="LY633" s="1">
        <v>0</v>
      </c>
      <c r="LZ633" s="1">
        <v>1</v>
      </c>
      <c r="MA633" s="1">
        <v>0</v>
      </c>
      <c r="MB633" s="1">
        <f t="shared" si="244"/>
        <v>1</v>
      </c>
      <c r="MC633" s="1">
        <v>1</v>
      </c>
      <c r="MD633" s="1">
        <v>0</v>
      </c>
      <c r="ME633" s="1">
        <v>0</v>
      </c>
      <c r="MF633" s="1">
        <v>0</v>
      </c>
      <c r="MG633" s="1">
        <v>1</v>
      </c>
      <c r="MH633" s="1">
        <v>0</v>
      </c>
      <c r="MI633" s="1">
        <v>0</v>
      </c>
      <c r="MJ633" s="1">
        <v>0</v>
      </c>
      <c r="MK633" s="1">
        <v>0</v>
      </c>
      <c r="ML633" s="1">
        <v>0</v>
      </c>
      <c r="MM633" s="1">
        <f t="shared" si="245"/>
        <v>0</v>
      </c>
      <c r="MN633" s="1">
        <v>0</v>
      </c>
      <c r="MO633" s="1">
        <v>0</v>
      </c>
      <c r="MP633" s="1">
        <v>0</v>
      </c>
      <c r="MQ633" s="1">
        <v>0</v>
      </c>
      <c r="MR633" s="1">
        <v>0</v>
      </c>
      <c r="MS633" s="1">
        <v>0</v>
      </c>
      <c r="MT633" s="1">
        <v>0</v>
      </c>
      <c r="MU633" s="1">
        <v>0</v>
      </c>
      <c r="MV633" s="1">
        <v>0</v>
      </c>
      <c r="MW633" s="1">
        <v>0</v>
      </c>
      <c r="MX633" s="1">
        <v>0</v>
      </c>
      <c r="MY633" s="1">
        <v>0</v>
      </c>
      <c r="MZ633" s="1">
        <v>0</v>
      </c>
      <c r="NA633" s="1">
        <v>0</v>
      </c>
      <c r="NB633" s="1" t="s">
        <v>123</v>
      </c>
      <c r="NY633" s="1">
        <v>0</v>
      </c>
      <c r="OA633" s="1">
        <v>0</v>
      </c>
      <c r="OB633" s="1">
        <v>0</v>
      </c>
      <c r="OC633" s="1">
        <v>0</v>
      </c>
      <c r="OD633" s="1">
        <v>0</v>
      </c>
      <c r="OE633" s="1">
        <f t="shared" si="246"/>
        <v>0</v>
      </c>
      <c r="OF633" s="1">
        <v>0</v>
      </c>
      <c r="OG633" s="1">
        <v>0</v>
      </c>
      <c r="OH633" s="1">
        <v>0</v>
      </c>
      <c r="OI633" s="1">
        <v>0</v>
      </c>
      <c r="OJ633" s="1">
        <v>0</v>
      </c>
      <c r="OK633" s="1">
        <v>0</v>
      </c>
      <c r="OL633" s="1">
        <v>0</v>
      </c>
      <c r="OM633" s="1">
        <v>0</v>
      </c>
      <c r="ON633" s="1">
        <v>0</v>
      </c>
      <c r="OO633" s="1">
        <v>0</v>
      </c>
      <c r="OP633" s="1">
        <f t="shared" si="247"/>
        <v>0</v>
      </c>
      <c r="OQ633" s="1">
        <v>0</v>
      </c>
      <c r="OR633" s="1">
        <v>0</v>
      </c>
      <c r="OS633" s="1">
        <v>0</v>
      </c>
      <c r="OT633" s="1">
        <v>0</v>
      </c>
      <c r="OU633" s="1">
        <v>0</v>
      </c>
      <c r="OV633" s="1">
        <v>0</v>
      </c>
      <c r="OW633" s="1">
        <v>0</v>
      </c>
      <c r="OX633" s="1">
        <v>0</v>
      </c>
      <c r="OY633" s="1">
        <v>0</v>
      </c>
      <c r="OZ633" s="1">
        <v>0</v>
      </c>
      <c r="PA633" s="1">
        <v>0</v>
      </c>
      <c r="PB633" s="1">
        <v>0</v>
      </c>
    </row>
    <row r="634" spans="1:418" x14ac:dyDescent="0.25">
      <c r="A634" s="1">
        <v>633</v>
      </c>
      <c r="B634" s="25" t="s">
        <v>500</v>
      </c>
      <c r="C634" s="1">
        <v>0</v>
      </c>
      <c r="D634" s="1">
        <v>1</v>
      </c>
      <c r="E634" s="1">
        <v>84</v>
      </c>
      <c r="F634" s="1">
        <v>0</v>
      </c>
      <c r="G634" s="1">
        <v>0</v>
      </c>
      <c r="H634" s="1">
        <v>0</v>
      </c>
      <c r="I634" s="1">
        <v>1</v>
      </c>
      <c r="J634" s="1" t="s">
        <v>107</v>
      </c>
      <c r="K634" s="1">
        <v>0</v>
      </c>
      <c r="L634" s="1">
        <v>0</v>
      </c>
      <c r="M634" s="1">
        <v>0</v>
      </c>
      <c r="N634" s="1">
        <v>1</v>
      </c>
      <c r="O634" s="1" t="s">
        <v>107</v>
      </c>
      <c r="P634" s="1" t="s">
        <v>438</v>
      </c>
      <c r="Q634" s="1" t="s">
        <v>320</v>
      </c>
      <c r="R634" s="1" t="s">
        <v>397</v>
      </c>
      <c r="S634" s="1">
        <v>0</v>
      </c>
      <c r="T634" s="1" t="s">
        <v>158</v>
      </c>
      <c r="U634" s="1" t="s">
        <v>149</v>
      </c>
      <c r="V634" s="1" t="s">
        <v>110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1</v>
      </c>
      <c r="AH634" s="1">
        <v>0</v>
      </c>
      <c r="AI634" s="1">
        <v>0</v>
      </c>
      <c r="AJ634" s="1">
        <v>0</v>
      </c>
      <c r="AK634" s="1">
        <v>1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5</v>
      </c>
      <c r="BA634" s="1">
        <v>0</v>
      </c>
      <c r="BB634" s="1">
        <v>0</v>
      </c>
      <c r="BC634" s="1">
        <v>0</v>
      </c>
      <c r="BD634" s="1">
        <v>1</v>
      </c>
      <c r="BE634" s="1">
        <f t="shared" si="258"/>
        <v>2</v>
      </c>
      <c r="BF634" s="1">
        <v>1</v>
      </c>
      <c r="BG634" s="1">
        <v>1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1</v>
      </c>
      <c r="BO634" s="1">
        <v>1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K634" s="1" t="s">
        <v>125</v>
      </c>
      <c r="CL634" s="1">
        <v>0</v>
      </c>
      <c r="CM634" s="2">
        <v>44051</v>
      </c>
      <c r="CN634" s="2">
        <v>44051</v>
      </c>
      <c r="CO634" s="2"/>
      <c r="CP634" s="2"/>
      <c r="CQ634" s="2"/>
      <c r="CR634" s="2"/>
      <c r="CS634" s="2">
        <v>44057</v>
      </c>
      <c r="CT634" s="3"/>
      <c r="CU634" s="3">
        <f t="shared" si="248"/>
        <v>6</v>
      </c>
      <c r="CV634" s="3"/>
      <c r="CW634" s="3"/>
      <c r="CX634" s="3"/>
      <c r="CY634" s="3">
        <f t="shared" si="266"/>
        <v>6</v>
      </c>
      <c r="CZ634" s="3">
        <v>0</v>
      </c>
      <c r="DA634" s="3">
        <v>1</v>
      </c>
      <c r="DB634" s="3">
        <v>0</v>
      </c>
      <c r="DC634" s="3">
        <f t="shared" si="249"/>
        <v>1</v>
      </c>
      <c r="DD634" s="2">
        <v>44048</v>
      </c>
      <c r="DE634" s="1">
        <v>0</v>
      </c>
      <c r="DF634" s="3">
        <f t="shared" si="239"/>
        <v>3</v>
      </c>
      <c r="DG634" s="3">
        <f t="shared" si="250"/>
        <v>4</v>
      </c>
      <c r="DH634" s="1">
        <v>1</v>
      </c>
      <c r="DI634" s="1">
        <v>1</v>
      </c>
      <c r="DJ634" s="1">
        <v>0</v>
      </c>
      <c r="DK634" s="1">
        <v>0</v>
      </c>
      <c r="DL634" s="1">
        <v>0</v>
      </c>
      <c r="DM634" s="1">
        <v>0</v>
      </c>
      <c r="DN634" s="1">
        <v>1</v>
      </c>
      <c r="DO634" s="1">
        <v>1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I634" s="4"/>
      <c r="EJ634" s="3"/>
      <c r="EK634" s="3"/>
      <c r="EL634" s="3"/>
      <c r="EM634" s="1">
        <v>117</v>
      </c>
      <c r="EN634" s="1">
        <v>63</v>
      </c>
      <c r="EO634" s="4">
        <f t="shared" si="251"/>
        <v>81</v>
      </c>
      <c r="EP634" s="3">
        <v>0</v>
      </c>
      <c r="EQ634" s="1">
        <v>105</v>
      </c>
      <c r="ER634" s="1">
        <v>1</v>
      </c>
      <c r="ES634" s="1">
        <v>25</v>
      </c>
      <c r="ET634" s="1">
        <v>1</v>
      </c>
      <c r="EU634" s="4">
        <v>39</v>
      </c>
      <c r="EV634" s="3">
        <v>1</v>
      </c>
      <c r="EW634" s="4">
        <v>39</v>
      </c>
      <c r="EX634" s="1">
        <v>84</v>
      </c>
      <c r="EY634" s="1">
        <v>1</v>
      </c>
      <c r="EZ634" s="1" t="s">
        <v>51</v>
      </c>
      <c r="FA634" s="1">
        <v>1</v>
      </c>
      <c r="FB634" s="1">
        <v>0</v>
      </c>
      <c r="FC634" s="1">
        <v>0</v>
      </c>
      <c r="FD634" s="1">
        <v>1</v>
      </c>
      <c r="FE634" s="1">
        <v>0</v>
      </c>
      <c r="FF634" s="1">
        <v>0</v>
      </c>
      <c r="FG634" s="1">
        <v>1</v>
      </c>
      <c r="FH634" s="1">
        <v>0</v>
      </c>
      <c r="FI634" s="1">
        <v>1</v>
      </c>
      <c r="FJ634" s="1">
        <v>1</v>
      </c>
      <c r="FK634" s="1">
        <v>0</v>
      </c>
      <c r="FL634" s="1">
        <v>0</v>
      </c>
      <c r="FM634" s="1" t="s">
        <v>104</v>
      </c>
      <c r="FN634" s="1" t="s">
        <v>83</v>
      </c>
      <c r="FO634" s="1">
        <v>0</v>
      </c>
      <c r="FP634" s="1">
        <v>0</v>
      </c>
      <c r="FQ634" s="1">
        <v>1</v>
      </c>
      <c r="FR634" s="1">
        <v>1</v>
      </c>
      <c r="FS634" s="1">
        <f t="shared" si="252"/>
        <v>2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f t="shared" si="240"/>
        <v>1</v>
      </c>
      <c r="GA634" s="1">
        <v>1</v>
      </c>
      <c r="GB634" s="1">
        <v>1</v>
      </c>
      <c r="GC634" s="1">
        <v>0</v>
      </c>
      <c r="GD634" s="1">
        <v>0</v>
      </c>
      <c r="GE634" s="1">
        <v>0</v>
      </c>
      <c r="GF634" s="1">
        <v>0</v>
      </c>
      <c r="GG634" s="1">
        <v>1</v>
      </c>
      <c r="GH634" s="1">
        <f t="shared" si="241"/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3">
        <f t="shared" si="242"/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f t="shared" si="243"/>
        <v>1</v>
      </c>
      <c r="GY634" s="1">
        <v>1</v>
      </c>
      <c r="GZ634" s="1">
        <v>0</v>
      </c>
      <c r="HA634" s="1">
        <v>0</v>
      </c>
      <c r="HB634" s="1">
        <v>1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0</v>
      </c>
      <c r="HP634" s="1">
        <v>0</v>
      </c>
      <c r="HQ634" s="1">
        <v>0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0</v>
      </c>
      <c r="HZ634" s="1">
        <v>0</v>
      </c>
      <c r="IA634" s="1">
        <v>0</v>
      </c>
      <c r="IB634" s="1">
        <v>0</v>
      </c>
      <c r="IC634" s="1">
        <v>0</v>
      </c>
      <c r="ID634" s="1">
        <v>0</v>
      </c>
      <c r="IE634" s="1">
        <v>0</v>
      </c>
      <c r="IF634" s="1">
        <v>0</v>
      </c>
      <c r="IG634" s="1">
        <v>0</v>
      </c>
      <c r="IH634" s="1">
        <v>0</v>
      </c>
      <c r="II634" s="1">
        <v>0</v>
      </c>
      <c r="IJ634" s="1">
        <v>0</v>
      </c>
      <c r="IK634" s="1">
        <v>0</v>
      </c>
      <c r="IL634" s="1">
        <v>0</v>
      </c>
      <c r="IM634" s="1">
        <v>0</v>
      </c>
      <c r="IN634" s="1">
        <v>0</v>
      </c>
      <c r="IO634" s="1">
        <v>0</v>
      </c>
      <c r="IP634" s="1">
        <v>0</v>
      </c>
      <c r="IQ634" s="1">
        <f t="shared" si="259"/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0</v>
      </c>
      <c r="IY634" s="1">
        <v>0</v>
      </c>
      <c r="IZ634" s="1">
        <v>0</v>
      </c>
      <c r="JF634" s="1">
        <v>10</v>
      </c>
      <c r="JG634" s="1">
        <v>0</v>
      </c>
      <c r="JH634" s="1">
        <v>0</v>
      </c>
      <c r="JI634" s="1">
        <v>1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0</v>
      </c>
      <c r="JR634" s="1">
        <v>0</v>
      </c>
      <c r="JS634" s="1">
        <v>1</v>
      </c>
      <c r="JT634" s="1">
        <v>1</v>
      </c>
      <c r="JU634" s="1">
        <v>0</v>
      </c>
      <c r="JV634" s="1">
        <v>0</v>
      </c>
      <c r="JW634" s="1">
        <v>0</v>
      </c>
      <c r="JX634" s="1">
        <v>0</v>
      </c>
      <c r="KB634" s="1">
        <v>0</v>
      </c>
      <c r="KC634" s="1">
        <f t="shared" si="261"/>
        <v>0</v>
      </c>
      <c r="KD634" s="1">
        <v>0</v>
      </c>
      <c r="KE634" s="1">
        <v>0</v>
      </c>
      <c r="KF634" s="1">
        <v>0</v>
      </c>
      <c r="KG634" s="1">
        <v>0</v>
      </c>
      <c r="KH634" s="1">
        <v>0</v>
      </c>
      <c r="KI634" s="1">
        <v>0</v>
      </c>
      <c r="KJ634" s="1">
        <v>0</v>
      </c>
      <c r="KK634" s="1">
        <v>0</v>
      </c>
      <c r="KL634" s="1">
        <v>0</v>
      </c>
      <c r="KM634" s="1">
        <v>0</v>
      </c>
      <c r="KN634" s="1">
        <v>0</v>
      </c>
      <c r="KO634" s="1">
        <v>0</v>
      </c>
      <c r="KP634" s="1">
        <v>0</v>
      </c>
      <c r="KQ634" s="1">
        <v>0</v>
      </c>
      <c r="KR634" s="1">
        <v>0</v>
      </c>
      <c r="KS634" s="1">
        <v>0</v>
      </c>
      <c r="KT634" s="1">
        <v>0</v>
      </c>
      <c r="KU634" s="1">
        <v>0</v>
      </c>
      <c r="KV634" s="1">
        <v>0</v>
      </c>
      <c r="KW634" s="1" t="s">
        <v>102</v>
      </c>
      <c r="KX634" s="1">
        <v>1</v>
      </c>
      <c r="KY634" s="1">
        <v>0</v>
      </c>
      <c r="KZ634" s="4">
        <v>15.1</v>
      </c>
      <c r="LA634" s="4">
        <v>42.1</v>
      </c>
      <c r="LB634" s="1">
        <v>4890</v>
      </c>
      <c r="LC634" s="1">
        <v>3095</v>
      </c>
      <c r="LD634" s="1">
        <v>1290</v>
      </c>
      <c r="LE634" s="1">
        <v>125000</v>
      </c>
      <c r="LF634" s="5">
        <v>1.37</v>
      </c>
      <c r="LG634" s="5">
        <v>17</v>
      </c>
      <c r="LH634" s="5">
        <v>0.69</v>
      </c>
      <c r="LI634" s="5">
        <v>0.4</v>
      </c>
      <c r="LJ634" s="4">
        <v>15.9</v>
      </c>
      <c r="LK634" s="1">
        <v>43.1</v>
      </c>
      <c r="LL634" s="1">
        <v>238</v>
      </c>
      <c r="LM634" s="4">
        <v>159.09</v>
      </c>
      <c r="LP634" s="4">
        <v>150</v>
      </c>
      <c r="LQ634" s="6">
        <v>1.2E-2</v>
      </c>
      <c r="LV634" s="1">
        <v>0</v>
      </c>
      <c r="LX634" s="1">
        <v>0</v>
      </c>
      <c r="LY634" s="1">
        <v>0</v>
      </c>
      <c r="LZ634" s="1">
        <v>1</v>
      </c>
      <c r="MA634" s="1">
        <v>1</v>
      </c>
      <c r="MB634" s="1">
        <f t="shared" si="244"/>
        <v>0</v>
      </c>
      <c r="MC634" s="1">
        <v>0</v>
      </c>
      <c r="MD634" s="1">
        <v>0</v>
      </c>
      <c r="ME634" s="1">
        <v>0</v>
      </c>
      <c r="MF634" s="1">
        <v>0</v>
      </c>
      <c r="MG634" s="1">
        <v>0</v>
      </c>
      <c r="MH634" s="1">
        <v>0</v>
      </c>
      <c r="MI634" s="1">
        <v>0</v>
      </c>
      <c r="MJ634" s="1">
        <v>0</v>
      </c>
      <c r="MK634" s="1">
        <v>0</v>
      </c>
      <c r="ML634" s="1">
        <v>0</v>
      </c>
      <c r="MM634" s="1">
        <f t="shared" si="245"/>
        <v>0</v>
      </c>
      <c r="MN634" s="1">
        <v>0</v>
      </c>
      <c r="MO634" s="1">
        <v>0</v>
      </c>
      <c r="MP634" s="1">
        <v>0</v>
      </c>
      <c r="MQ634" s="1">
        <v>0</v>
      </c>
      <c r="MR634" s="1">
        <v>0</v>
      </c>
      <c r="MS634" s="1">
        <v>0</v>
      </c>
      <c r="MT634" s="1">
        <v>0</v>
      </c>
      <c r="MU634" s="1">
        <v>0</v>
      </c>
      <c r="MV634" s="1">
        <v>0</v>
      </c>
      <c r="MW634" s="1">
        <v>0</v>
      </c>
      <c r="MX634" s="1">
        <v>0</v>
      </c>
      <c r="MY634" s="1">
        <v>0</v>
      </c>
      <c r="MZ634" s="1">
        <v>0</v>
      </c>
      <c r="NA634" s="1">
        <v>0</v>
      </c>
      <c r="NB634" s="1" t="s">
        <v>482</v>
      </c>
      <c r="NY634" s="1">
        <v>0</v>
      </c>
      <c r="OA634" s="1">
        <v>0</v>
      </c>
      <c r="OB634" s="1">
        <v>0</v>
      </c>
      <c r="OC634" s="1">
        <v>0</v>
      </c>
      <c r="OD634" s="1">
        <v>0</v>
      </c>
      <c r="OE634" s="1">
        <f t="shared" si="246"/>
        <v>0</v>
      </c>
      <c r="OF634" s="1">
        <v>0</v>
      </c>
      <c r="OG634" s="1">
        <v>0</v>
      </c>
      <c r="OH634" s="1">
        <v>0</v>
      </c>
      <c r="OI634" s="1">
        <v>0</v>
      </c>
      <c r="OJ634" s="1">
        <v>0</v>
      </c>
      <c r="OK634" s="1">
        <v>0</v>
      </c>
      <c r="OL634" s="1">
        <v>0</v>
      </c>
      <c r="OM634" s="1">
        <v>0</v>
      </c>
      <c r="ON634" s="1">
        <v>0</v>
      </c>
      <c r="OO634" s="1">
        <v>0</v>
      </c>
      <c r="OP634" s="1">
        <f t="shared" si="247"/>
        <v>0</v>
      </c>
      <c r="OQ634" s="1">
        <v>0</v>
      </c>
      <c r="OR634" s="1">
        <v>0</v>
      </c>
      <c r="OS634" s="1">
        <v>0</v>
      </c>
      <c r="OT634" s="1">
        <v>0</v>
      </c>
      <c r="OU634" s="1">
        <v>0</v>
      </c>
      <c r="OV634" s="1">
        <v>0</v>
      </c>
      <c r="OW634" s="1">
        <v>0</v>
      </c>
      <c r="OX634" s="1">
        <v>0</v>
      </c>
      <c r="OY634" s="1">
        <v>0</v>
      </c>
      <c r="OZ634" s="1">
        <v>0</v>
      </c>
      <c r="PA634" s="1">
        <v>0</v>
      </c>
      <c r="PB634" s="1">
        <v>0</v>
      </c>
    </row>
    <row r="635" spans="1:418" x14ac:dyDescent="0.25">
      <c r="A635" s="1">
        <v>634</v>
      </c>
      <c r="B635" s="25" t="s">
        <v>500</v>
      </c>
      <c r="C635" s="1">
        <v>0</v>
      </c>
      <c r="D635" s="1">
        <v>1</v>
      </c>
      <c r="E635" s="1">
        <v>53</v>
      </c>
      <c r="F635" s="1">
        <v>0</v>
      </c>
      <c r="G635" s="1">
        <v>1</v>
      </c>
      <c r="H635" s="1">
        <v>0</v>
      </c>
      <c r="I635" s="1">
        <v>0</v>
      </c>
      <c r="J635" s="1" t="s">
        <v>5</v>
      </c>
      <c r="K635" s="1">
        <v>1</v>
      </c>
      <c r="L635" s="1">
        <v>0</v>
      </c>
      <c r="M635" s="1">
        <v>0</v>
      </c>
      <c r="N635" s="1">
        <v>0</v>
      </c>
      <c r="O635" s="1" t="s">
        <v>271</v>
      </c>
      <c r="P635" s="1" t="s">
        <v>247</v>
      </c>
      <c r="Q635" s="1" t="s">
        <v>319</v>
      </c>
      <c r="R635" s="1" t="s">
        <v>392</v>
      </c>
      <c r="S635" s="1">
        <v>1</v>
      </c>
      <c r="T635" s="1" t="s">
        <v>158</v>
      </c>
      <c r="U635" s="1" t="s">
        <v>149</v>
      </c>
      <c r="V635" s="1" t="s">
        <v>111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1</v>
      </c>
      <c r="BA635" s="1">
        <v>0</v>
      </c>
      <c r="BB635" s="1">
        <v>1</v>
      </c>
      <c r="BC635" s="1">
        <v>0</v>
      </c>
      <c r="BD635" s="1">
        <v>0</v>
      </c>
      <c r="BE635" s="1">
        <f t="shared" si="258"/>
        <v>1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1</v>
      </c>
      <c r="BS635" s="1">
        <v>1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K635" s="1" t="s">
        <v>125</v>
      </c>
      <c r="CL635" s="1">
        <v>0</v>
      </c>
      <c r="CM635" s="2">
        <v>44047</v>
      </c>
      <c r="CN635" s="2"/>
      <c r="CO635" s="2"/>
      <c r="CP635" s="2"/>
      <c r="CQ635" s="2"/>
      <c r="CR635" s="2"/>
      <c r="CS635" s="2">
        <v>44047</v>
      </c>
      <c r="CT635" s="3"/>
      <c r="CU635" s="3">
        <f t="shared" si="248"/>
        <v>0</v>
      </c>
      <c r="CV635" s="3"/>
      <c r="CW635" s="3"/>
      <c r="CX635" s="3"/>
      <c r="CY635" s="3"/>
      <c r="CZ635" s="3">
        <v>0</v>
      </c>
      <c r="DA635" s="3">
        <v>0</v>
      </c>
      <c r="DB635" s="3">
        <v>1</v>
      </c>
      <c r="DC635" s="3">
        <f t="shared" si="249"/>
        <v>1</v>
      </c>
      <c r="DD635" s="2">
        <v>44044</v>
      </c>
      <c r="DE635" s="1">
        <v>0</v>
      </c>
      <c r="DF635" s="3">
        <f t="shared" si="239"/>
        <v>3</v>
      </c>
      <c r="DG635" s="3">
        <f t="shared" si="250"/>
        <v>7</v>
      </c>
      <c r="DH635" s="1">
        <v>1</v>
      </c>
      <c r="DI635" s="1">
        <v>1</v>
      </c>
      <c r="DJ635" s="1">
        <v>1</v>
      </c>
      <c r="DK635" s="1">
        <v>1</v>
      </c>
      <c r="DL635" s="1">
        <v>0</v>
      </c>
      <c r="DM635" s="1">
        <v>0</v>
      </c>
      <c r="DN635" s="1">
        <v>1</v>
      </c>
      <c r="DO635" s="1">
        <v>0</v>
      </c>
      <c r="DP635" s="1">
        <v>0</v>
      </c>
      <c r="DQ635" s="1">
        <v>0</v>
      </c>
      <c r="DR635" s="1">
        <v>1</v>
      </c>
      <c r="DS635" s="1">
        <v>1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I635" s="4"/>
      <c r="EJ635" s="3"/>
      <c r="EK635" s="3"/>
      <c r="EL635" s="3"/>
      <c r="EM635" s="1">
        <v>114</v>
      </c>
      <c r="EN635" s="1">
        <v>79</v>
      </c>
      <c r="EO635" s="4">
        <f t="shared" si="251"/>
        <v>90.666666666666671</v>
      </c>
      <c r="EP635" s="3">
        <v>0</v>
      </c>
      <c r="EQ635" s="1">
        <v>75</v>
      </c>
      <c r="ER635" s="1">
        <v>0</v>
      </c>
      <c r="ES635" s="1">
        <v>19</v>
      </c>
      <c r="ET635" s="1">
        <v>0</v>
      </c>
      <c r="EU635" s="4">
        <v>35.799999999999997</v>
      </c>
      <c r="EV635" s="3">
        <v>0</v>
      </c>
      <c r="EW635" s="4">
        <v>36.5</v>
      </c>
      <c r="EX635" s="1">
        <v>92</v>
      </c>
      <c r="EY635" s="1">
        <v>0</v>
      </c>
      <c r="EZ635" s="1" t="s">
        <v>51</v>
      </c>
      <c r="FA635" s="1">
        <v>1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1</v>
      </c>
      <c r="FK635" s="1">
        <v>0</v>
      </c>
      <c r="FL635" s="1">
        <v>0</v>
      </c>
      <c r="FM635" s="1" t="s">
        <v>104</v>
      </c>
      <c r="FN635" s="1" t="s">
        <v>81</v>
      </c>
      <c r="FO635" s="1">
        <v>1</v>
      </c>
      <c r="FP635" s="1">
        <v>0</v>
      </c>
      <c r="FQ635" s="1">
        <v>0</v>
      </c>
      <c r="FR635" s="1">
        <v>0</v>
      </c>
      <c r="FS635" s="1">
        <f t="shared" si="252"/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f t="shared" si="240"/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f t="shared" si="241"/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R635" s="3">
        <f t="shared" si="242"/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f t="shared" si="243"/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0</v>
      </c>
      <c r="HP635" s="1">
        <v>0</v>
      </c>
      <c r="HQ635" s="1">
        <v>0</v>
      </c>
      <c r="HR635" s="1">
        <v>0</v>
      </c>
      <c r="HS635" s="1">
        <v>0</v>
      </c>
      <c r="HT635" s="1">
        <v>0</v>
      </c>
      <c r="HU635" s="1">
        <v>0</v>
      </c>
      <c r="HV635" s="1">
        <v>0</v>
      </c>
      <c r="HW635" s="1">
        <v>0</v>
      </c>
      <c r="HX635" s="1">
        <v>0</v>
      </c>
      <c r="HY635" s="1">
        <v>0</v>
      </c>
      <c r="HZ635" s="1">
        <v>0</v>
      </c>
      <c r="IA635" s="1">
        <v>0</v>
      </c>
      <c r="IB635" s="1">
        <v>0</v>
      </c>
      <c r="IC635" s="1">
        <v>0</v>
      </c>
      <c r="ID635" s="1">
        <v>0</v>
      </c>
      <c r="IE635" s="1">
        <v>0</v>
      </c>
      <c r="IF635" s="1">
        <v>0</v>
      </c>
      <c r="IG635" s="1">
        <v>0</v>
      </c>
      <c r="IH635" s="1">
        <v>0</v>
      </c>
      <c r="II635" s="1">
        <v>0</v>
      </c>
      <c r="IJ635" s="1">
        <v>0</v>
      </c>
      <c r="IK635" s="1">
        <v>0</v>
      </c>
      <c r="IL635" s="1">
        <v>0</v>
      </c>
      <c r="IM635" s="1">
        <v>0</v>
      </c>
      <c r="IN635" s="1">
        <v>0</v>
      </c>
      <c r="IO635" s="1">
        <v>0</v>
      </c>
      <c r="IP635" s="1">
        <v>0</v>
      </c>
      <c r="IQ635" s="1">
        <f t="shared" si="259"/>
        <v>0</v>
      </c>
      <c r="IR635" s="1">
        <v>0</v>
      </c>
      <c r="IS635" s="1">
        <v>0</v>
      </c>
      <c r="IT635" s="1">
        <v>0</v>
      </c>
      <c r="IU635" s="1">
        <v>0</v>
      </c>
      <c r="IV635" s="1">
        <v>0</v>
      </c>
      <c r="IW635" s="1">
        <v>0</v>
      </c>
      <c r="IX635" s="1">
        <v>0</v>
      </c>
      <c r="IY635" s="1">
        <v>0</v>
      </c>
      <c r="IZ635" s="1">
        <v>0</v>
      </c>
      <c r="JF635" s="1">
        <v>3</v>
      </c>
      <c r="JG635" s="1">
        <v>1</v>
      </c>
      <c r="JH635" s="1">
        <v>0</v>
      </c>
      <c r="JI635" s="1">
        <v>0</v>
      </c>
      <c r="JK635" s="1">
        <v>0</v>
      </c>
      <c r="JL635" s="1">
        <v>0</v>
      </c>
      <c r="JM635" s="1">
        <v>0</v>
      </c>
      <c r="JN635" s="1">
        <v>0</v>
      </c>
      <c r="JO635" s="1">
        <v>0</v>
      </c>
      <c r="JP635" s="1">
        <v>0</v>
      </c>
      <c r="JQ635" s="1">
        <v>0</v>
      </c>
      <c r="JR635" s="1">
        <v>0</v>
      </c>
      <c r="JS635" s="1">
        <v>0</v>
      </c>
      <c r="JT635" s="1">
        <v>0</v>
      </c>
      <c r="JU635" s="1">
        <v>0</v>
      </c>
      <c r="JV635" s="1">
        <v>0</v>
      </c>
      <c r="JW635" s="1">
        <v>0</v>
      </c>
      <c r="JX635" s="1">
        <v>0</v>
      </c>
      <c r="KB635" s="1">
        <v>0</v>
      </c>
      <c r="KC635" s="1">
        <f t="shared" si="261"/>
        <v>0</v>
      </c>
      <c r="KD635" s="1">
        <v>0</v>
      </c>
      <c r="KE635" s="1">
        <v>0</v>
      </c>
      <c r="KF635" s="1">
        <v>0</v>
      </c>
      <c r="KG635" s="1">
        <v>0</v>
      </c>
      <c r="KH635" s="1">
        <v>0</v>
      </c>
      <c r="KI635" s="1">
        <v>0</v>
      </c>
      <c r="KJ635" s="1">
        <v>0</v>
      </c>
      <c r="KK635" s="1">
        <v>0</v>
      </c>
      <c r="KL635" s="1">
        <v>0</v>
      </c>
      <c r="KM635" s="1">
        <v>0</v>
      </c>
      <c r="KN635" s="1">
        <v>0</v>
      </c>
      <c r="KO635" s="1">
        <v>0</v>
      </c>
      <c r="KP635" s="1">
        <v>0</v>
      </c>
      <c r="KQ635" s="1">
        <v>0</v>
      </c>
      <c r="KR635" s="1">
        <v>0</v>
      </c>
      <c r="KS635" s="1">
        <v>0</v>
      </c>
      <c r="KT635" s="1">
        <v>0</v>
      </c>
      <c r="KU635" s="1">
        <v>0</v>
      </c>
      <c r="KV635" s="1">
        <v>0</v>
      </c>
      <c r="KW635" s="1" t="s">
        <v>102</v>
      </c>
      <c r="KX635" s="1">
        <v>1</v>
      </c>
      <c r="KY635" s="1">
        <v>0</v>
      </c>
      <c r="LV635" s="1">
        <v>0</v>
      </c>
      <c r="LX635" s="1">
        <v>0</v>
      </c>
      <c r="LY635" s="1">
        <v>0</v>
      </c>
      <c r="LZ635" s="1">
        <v>1</v>
      </c>
      <c r="MA635" s="1">
        <v>1</v>
      </c>
      <c r="MB635" s="1">
        <f t="shared" si="244"/>
        <v>0</v>
      </c>
      <c r="MC635" s="1">
        <v>0</v>
      </c>
      <c r="MD635" s="1">
        <v>0</v>
      </c>
      <c r="ME635" s="1">
        <v>0</v>
      </c>
      <c r="MF635" s="1">
        <v>0</v>
      </c>
      <c r="MG635" s="1">
        <v>0</v>
      </c>
      <c r="MH635" s="1">
        <v>0</v>
      </c>
      <c r="MI635" s="1">
        <v>0</v>
      </c>
      <c r="MJ635" s="1">
        <v>0</v>
      </c>
      <c r="MK635" s="1">
        <v>0</v>
      </c>
      <c r="ML635" s="1">
        <v>0</v>
      </c>
      <c r="MM635" s="1">
        <f t="shared" si="245"/>
        <v>0</v>
      </c>
      <c r="MN635" s="1">
        <v>0</v>
      </c>
      <c r="MO635" s="1">
        <v>0</v>
      </c>
      <c r="MP635" s="1">
        <v>0</v>
      </c>
      <c r="MQ635" s="1">
        <v>0</v>
      </c>
      <c r="MR635" s="1">
        <v>0</v>
      </c>
      <c r="MS635" s="1">
        <v>0</v>
      </c>
      <c r="MT635" s="1">
        <v>0</v>
      </c>
      <c r="MU635" s="1">
        <v>0</v>
      </c>
      <c r="MV635" s="1">
        <v>0</v>
      </c>
      <c r="MW635" s="1">
        <v>0</v>
      </c>
      <c r="MX635" s="1">
        <v>0</v>
      </c>
      <c r="MY635" s="1">
        <v>0</v>
      </c>
      <c r="MZ635" s="1">
        <v>0</v>
      </c>
      <c r="NA635" s="1">
        <v>0</v>
      </c>
      <c r="NB635" s="1" t="s">
        <v>123</v>
      </c>
      <c r="NY635" s="1">
        <v>0</v>
      </c>
      <c r="OA635" s="1">
        <v>0</v>
      </c>
      <c r="OB635" s="1">
        <v>0</v>
      </c>
      <c r="OC635" s="1">
        <v>0</v>
      </c>
      <c r="OD635" s="1">
        <v>0</v>
      </c>
      <c r="OE635" s="1">
        <f t="shared" si="246"/>
        <v>0</v>
      </c>
      <c r="OF635" s="1">
        <v>0</v>
      </c>
      <c r="OG635" s="1">
        <v>0</v>
      </c>
      <c r="OH635" s="1">
        <v>0</v>
      </c>
      <c r="OI635" s="1">
        <v>0</v>
      </c>
      <c r="OJ635" s="1">
        <v>0</v>
      </c>
      <c r="OK635" s="1">
        <v>0</v>
      </c>
      <c r="OL635" s="1">
        <v>0</v>
      </c>
      <c r="OM635" s="1">
        <v>0</v>
      </c>
      <c r="ON635" s="1">
        <v>0</v>
      </c>
      <c r="OO635" s="1">
        <v>0</v>
      </c>
      <c r="OP635" s="1">
        <f t="shared" si="247"/>
        <v>0</v>
      </c>
      <c r="OQ635" s="1">
        <v>0</v>
      </c>
      <c r="OR635" s="1">
        <v>0</v>
      </c>
      <c r="OS635" s="1">
        <v>0</v>
      </c>
      <c r="OT635" s="1">
        <v>0</v>
      </c>
      <c r="OU635" s="1">
        <v>0</v>
      </c>
      <c r="OV635" s="1">
        <v>0</v>
      </c>
      <c r="OW635" s="1">
        <v>0</v>
      </c>
      <c r="OX635" s="1">
        <v>0</v>
      </c>
      <c r="OY635" s="1">
        <v>0</v>
      </c>
      <c r="OZ635" s="1">
        <v>0</v>
      </c>
      <c r="PA635" s="1">
        <v>0</v>
      </c>
      <c r="PB635" s="1">
        <v>0</v>
      </c>
    </row>
    <row r="636" spans="1:418" x14ac:dyDescent="0.25">
      <c r="A636" s="1">
        <v>635</v>
      </c>
      <c r="B636" s="25" t="s">
        <v>500</v>
      </c>
      <c r="C636" s="1">
        <v>0</v>
      </c>
      <c r="D636" s="1">
        <v>1</v>
      </c>
      <c r="E636" s="1">
        <v>57</v>
      </c>
      <c r="F636" s="1">
        <v>0</v>
      </c>
      <c r="G636" s="1">
        <v>1</v>
      </c>
      <c r="H636" s="1">
        <v>0</v>
      </c>
      <c r="I636" s="1">
        <v>0</v>
      </c>
      <c r="J636" s="1" t="s">
        <v>5</v>
      </c>
      <c r="K636" s="1">
        <v>1</v>
      </c>
      <c r="L636" s="1">
        <v>0</v>
      </c>
      <c r="M636" s="1">
        <v>0</v>
      </c>
      <c r="N636" s="1">
        <v>0</v>
      </c>
      <c r="O636" s="1" t="s">
        <v>271</v>
      </c>
      <c r="P636" s="1" t="s">
        <v>247</v>
      </c>
      <c r="Q636" s="1" t="s">
        <v>315</v>
      </c>
      <c r="R636" s="1" t="s">
        <v>393</v>
      </c>
      <c r="S636" s="1">
        <v>0</v>
      </c>
      <c r="T636" s="1" t="s">
        <v>494</v>
      </c>
      <c r="U636" s="1" t="s">
        <v>149</v>
      </c>
      <c r="V636" s="1" t="s">
        <v>111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1</v>
      </c>
      <c r="BC636" s="1">
        <v>0</v>
      </c>
      <c r="BD636" s="1">
        <v>0</v>
      </c>
      <c r="BE636" s="1">
        <f t="shared" si="258"/>
        <v>1</v>
      </c>
      <c r="BF636" s="1">
        <v>1</v>
      </c>
      <c r="BG636" s="1">
        <v>1</v>
      </c>
      <c r="BH636" s="1">
        <v>1</v>
      </c>
      <c r="BI636" s="1">
        <v>1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K636" s="1" t="s">
        <v>125</v>
      </c>
      <c r="CL636" s="1">
        <v>0</v>
      </c>
      <c r="CM636" s="2">
        <v>44053</v>
      </c>
      <c r="CN636" s="2">
        <v>44053</v>
      </c>
      <c r="CO636" s="2"/>
      <c r="CP636" s="2"/>
      <c r="CQ636" s="2"/>
      <c r="CR636" s="2"/>
      <c r="CS636" s="2">
        <v>44054</v>
      </c>
      <c r="CT636" s="3"/>
      <c r="CU636" s="3">
        <f t="shared" si="248"/>
        <v>1</v>
      </c>
      <c r="CV636" s="3"/>
      <c r="CW636" s="3"/>
      <c r="CX636" s="3"/>
      <c r="CY636" s="3">
        <f>CU636-CV636-CW636</f>
        <v>1</v>
      </c>
      <c r="CZ636" s="3">
        <v>0</v>
      </c>
      <c r="DA636" s="3">
        <v>1</v>
      </c>
      <c r="DB636" s="3">
        <v>0</v>
      </c>
      <c r="DC636" s="3">
        <f t="shared" si="249"/>
        <v>1</v>
      </c>
      <c r="DD636" s="2">
        <v>44046</v>
      </c>
      <c r="DE636" s="1">
        <v>0</v>
      </c>
      <c r="DF636" s="3">
        <f t="shared" si="239"/>
        <v>7</v>
      </c>
      <c r="DG636" s="3">
        <f t="shared" si="250"/>
        <v>3</v>
      </c>
      <c r="DH636" s="1">
        <v>1</v>
      </c>
      <c r="DI636" s="1">
        <v>1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1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I636" s="4"/>
      <c r="EJ636" s="3"/>
      <c r="EK636" s="3"/>
      <c r="EL636" s="3"/>
      <c r="EM636" s="1">
        <v>140</v>
      </c>
      <c r="EN636" s="1">
        <v>86</v>
      </c>
      <c r="EO636" s="4">
        <f t="shared" si="251"/>
        <v>104</v>
      </c>
      <c r="EP636" s="3">
        <v>0</v>
      </c>
      <c r="EQ636" s="1">
        <v>74</v>
      </c>
      <c r="ER636" s="1">
        <v>0</v>
      </c>
      <c r="ES636" s="1">
        <v>20</v>
      </c>
      <c r="ET636" s="1">
        <v>0</v>
      </c>
      <c r="EU636" s="4">
        <v>36</v>
      </c>
      <c r="EV636" s="3">
        <v>0</v>
      </c>
      <c r="EW636" s="4">
        <v>36</v>
      </c>
      <c r="EX636" s="1">
        <v>85</v>
      </c>
      <c r="EY636" s="1">
        <v>1</v>
      </c>
      <c r="EZ636" s="1" t="s">
        <v>51</v>
      </c>
      <c r="FA636" s="1">
        <v>1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1</v>
      </c>
      <c r="FK636" s="1">
        <v>0</v>
      </c>
      <c r="FL636" s="1">
        <v>0</v>
      </c>
      <c r="FM636" s="1" t="s">
        <v>104</v>
      </c>
      <c r="FN636" s="1" t="s">
        <v>83</v>
      </c>
      <c r="FO636" s="1">
        <v>0</v>
      </c>
      <c r="FP636" s="1">
        <v>0</v>
      </c>
      <c r="FQ636" s="1">
        <v>1</v>
      </c>
      <c r="FR636" s="1">
        <v>1</v>
      </c>
      <c r="FS636" s="1">
        <f t="shared" si="252"/>
        <v>2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f t="shared" si="240"/>
        <v>1</v>
      </c>
      <c r="GA636" s="1">
        <v>1</v>
      </c>
      <c r="GB636" s="1">
        <v>1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f t="shared" si="241"/>
        <v>1</v>
      </c>
      <c r="GI636" s="1">
        <v>1</v>
      </c>
      <c r="GJ636" s="1">
        <v>0</v>
      </c>
      <c r="GK636" s="1">
        <v>1</v>
      </c>
      <c r="GL636" s="1">
        <v>1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3">
        <f t="shared" si="242"/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f t="shared" si="243"/>
        <v>2</v>
      </c>
      <c r="GY636" s="1">
        <v>1</v>
      </c>
      <c r="GZ636" s="1">
        <v>0</v>
      </c>
      <c r="HA636" s="1">
        <v>0</v>
      </c>
      <c r="HB636" s="1">
        <v>1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1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  <c r="HU636" s="1">
        <v>0</v>
      </c>
      <c r="HV636" s="1">
        <v>0</v>
      </c>
      <c r="HW636" s="1">
        <v>0</v>
      </c>
      <c r="HX636" s="1">
        <v>0</v>
      </c>
      <c r="HY636" s="1">
        <v>0</v>
      </c>
      <c r="HZ636" s="1">
        <v>0</v>
      </c>
      <c r="IA636" s="1">
        <v>0</v>
      </c>
      <c r="IB636" s="1">
        <v>0</v>
      </c>
      <c r="IC636" s="1">
        <v>0</v>
      </c>
      <c r="ID636" s="1">
        <v>0</v>
      </c>
      <c r="IE636" s="1">
        <v>0</v>
      </c>
      <c r="IF636" s="1">
        <v>1</v>
      </c>
      <c r="IG636" s="1">
        <v>1</v>
      </c>
      <c r="IH636" s="1">
        <v>0</v>
      </c>
      <c r="II636" s="1">
        <v>0</v>
      </c>
      <c r="IJ636" s="1">
        <v>0</v>
      </c>
      <c r="IK636" s="1">
        <v>0</v>
      </c>
      <c r="IL636" s="1">
        <v>0</v>
      </c>
      <c r="IM636" s="1">
        <v>1</v>
      </c>
      <c r="IN636" s="1">
        <v>0</v>
      </c>
      <c r="IO636" s="1">
        <v>0</v>
      </c>
      <c r="IP636" s="1">
        <v>0</v>
      </c>
      <c r="IQ636" s="1">
        <f t="shared" si="259"/>
        <v>0</v>
      </c>
      <c r="IR636" s="1">
        <v>0</v>
      </c>
      <c r="IS636" s="1">
        <v>0</v>
      </c>
      <c r="IT636" s="1">
        <v>0</v>
      </c>
      <c r="IU636" s="1">
        <v>0</v>
      </c>
      <c r="IV636" s="1">
        <v>0</v>
      </c>
      <c r="IW636" s="1">
        <v>0</v>
      </c>
      <c r="IX636" s="1">
        <v>0</v>
      </c>
      <c r="IY636" s="1">
        <v>0</v>
      </c>
      <c r="IZ636" s="1">
        <v>0</v>
      </c>
      <c r="JF636" s="1">
        <v>6</v>
      </c>
      <c r="JG636" s="1">
        <v>0</v>
      </c>
      <c r="JH636" s="1">
        <v>1</v>
      </c>
      <c r="JI636" s="1">
        <v>0</v>
      </c>
      <c r="JK636" s="1">
        <v>0</v>
      </c>
      <c r="JL636" s="1">
        <v>0</v>
      </c>
      <c r="JM636" s="1">
        <v>0</v>
      </c>
      <c r="JN636" s="1">
        <v>0</v>
      </c>
      <c r="JO636" s="1">
        <v>0</v>
      </c>
      <c r="JP636" s="1">
        <v>0</v>
      </c>
      <c r="JQ636" s="1">
        <v>0</v>
      </c>
      <c r="JR636" s="1">
        <v>0</v>
      </c>
      <c r="JS636" s="1">
        <v>1</v>
      </c>
      <c r="JT636" s="1">
        <v>1</v>
      </c>
      <c r="JU636" s="1">
        <v>0</v>
      </c>
      <c r="JV636" s="1">
        <v>0</v>
      </c>
      <c r="JW636" s="1">
        <v>0</v>
      </c>
      <c r="JX636" s="1">
        <v>0</v>
      </c>
      <c r="KB636" s="1">
        <v>0</v>
      </c>
      <c r="KC636" s="1">
        <f t="shared" si="261"/>
        <v>0</v>
      </c>
      <c r="KD636" s="1">
        <v>0</v>
      </c>
      <c r="KE636" s="1">
        <v>0</v>
      </c>
      <c r="KF636" s="1">
        <v>0</v>
      </c>
      <c r="KG636" s="1">
        <v>0</v>
      </c>
      <c r="KH636" s="1">
        <v>0</v>
      </c>
      <c r="KI636" s="1">
        <v>0</v>
      </c>
      <c r="KJ636" s="1">
        <v>0</v>
      </c>
      <c r="KK636" s="1">
        <v>0</v>
      </c>
      <c r="KL636" s="1">
        <v>0</v>
      </c>
      <c r="KM636" s="1">
        <v>0</v>
      </c>
      <c r="KN636" s="1">
        <v>0</v>
      </c>
      <c r="KO636" s="1">
        <v>0</v>
      </c>
      <c r="KP636" s="1">
        <v>0</v>
      </c>
      <c r="KQ636" s="1">
        <v>0</v>
      </c>
      <c r="KR636" s="1">
        <v>0</v>
      </c>
      <c r="KS636" s="1">
        <v>0</v>
      </c>
      <c r="KT636" s="1">
        <v>0</v>
      </c>
      <c r="KU636" s="1">
        <v>0</v>
      </c>
      <c r="KV636" s="1">
        <v>0</v>
      </c>
      <c r="KW636" s="1" t="s">
        <v>102</v>
      </c>
      <c r="KX636" s="1">
        <v>1</v>
      </c>
      <c r="KY636" s="1">
        <v>0</v>
      </c>
      <c r="KZ636" s="4">
        <v>12.7</v>
      </c>
      <c r="LA636" s="4">
        <v>39</v>
      </c>
      <c r="LB636" s="1">
        <v>12900</v>
      </c>
      <c r="LC636" s="1">
        <v>11290</v>
      </c>
      <c r="LD636" s="1">
        <v>960</v>
      </c>
      <c r="LE636" s="1">
        <v>318000</v>
      </c>
      <c r="LF636" s="5">
        <v>0.67</v>
      </c>
      <c r="LH636" s="5">
        <v>0.42</v>
      </c>
      <c r="LI636" s="5">
        <v>0.26</v>
      </c>
      <c r="LJ636" s="4">
        <v>24.4</v>
      </c>
      <c r="LK636" s="1">
        <v>17.7</v>
      </c>
      <c r="LL636" s="1">
        <v>119</v>
      </c>
      <c r="LM636" s="4">
        <v>116.94</v>
      </c>
      <c r="LO636" s="4">
        <v>473</v>
      </c>
      <c r="LP636" s="4">
        <v>288</v>
      </c>
      <c r="LQ636" s="6">
        <v>7.0000000000000001E-3</v>
      </c>
      <c r="LT636" s="1">
        <v>16</v>
      </c>
      <c r="LV636" s="1">
        <v>0</v>
      </c>
      <c r="LX636" s="1">
        <v>0</v>
      </c>
      <c r="LY636" s="1">
        <v>0</v>
      </c>
      <c r="LZ636" s="1">
        <v>1</v>
      </c>
      <c r="MA636" s="1">
        <v>0</v>
      </c>
      <c r="MB636" s="1">
        <f t="shared" si="244"/>
        <v>1</v>
      </c>
      <c r="MC636" s="1">
        <v>1</v>
      </c>
      <c r="MD636" s="1">
        <v>1</v>
      </c>
      <c r="ME636" s="1">
        <v>0</v>
      </c>
      <c r="MF636" s="1">
        <v>0</v>
      </c>
      <c r="MG636" s="1">
        <v>0</v>
      </c>
      <c r="MH636" s="1">
        <v>0</v>
      </c>
      <c r="MI636" s="1">
        <v>0</v>
      </c>
      <c r="MJ636" s="1">
        <v>0</v>
      </c>
      <c r="MK636" s="1">
        <v>1</v>
      </c>
      <c r="ML636" s="1">
        <v>0</v>
      </c>
      <c r="MM636" s="1">
        <f t="shared" si="245"/>
        <v>2</v>
      </c>
      <c r="MN636" s="1">
        <v>1</v>
      </c>
      <c r="MO636" s="1">
        <v>1</v>
      </c>
      <c r="MP636" s="1">
        <v>1</v>
      </c>
      <c r="MQ636" s="1">
        <v>0</v>
      </c>
      <c r="MR636" s="1">
        <v>0</v>
      </c>
      <c r="MS636" s="1">
        <v>0</v>
      </c>
      <c r="MT636" s="1">
        <v>0</v>
      </c>
      <c r="MU636" s="1">
        <v>0</v>
      </c>
      <c r="MV636" s="1">
        <v>0</v>
      </c>
      <c r="MW636" s="1">
        <v>0</v>
      </c>
      <c r="MX636" s="1">
        <v>0</v>
      </c>
      <c r="MY636" s="1">
        <v>0</v>
      </c>
      <c r="MZ636" s="1">
        <v>0</v>
      </c>
      <c r="NA636" s="1">
        <v>0</v>
      </c>
      <c r="NB636" s="1" t="s">
        <v>123</v>
      </c>
      <c r="NY636" s="1">
        <v>0</v>
      </c>
      <c r="OA636" s="1">
        <v>0</v>
      </c>
      <c r="OB636" s="1">
        <v>0</v>
      </c>
      <c r="OC636" s="1">
        <v>0</v>
      </c>
      <c r="OD636" s="1">
        <v>0</v>
      </c>
      <c r="OE636" s="1">
        <f t="shared" si="246"/>
        <v>0</v>
      </c>
      <c r="OF636" s="1">
        <v>0</v>
      </c>
      <c r="OG636" s="1">
        <v>0</v>
      </c>
      <c r="OH636" s="1">
        <v>0</v>
      </c>
      <c r="OI636" s="1">
        <v>0</v>
      </c>
      <c r="OJ636" s="1">
        <v>0</v>
      </c>
      <c r="OK636" s="1">
        <v>0</v>
      </c>
      <c r="OL636" s="1">
        <v>0</v>
      </c>
      <c r="OM636" s="1">
        <v>0</v>
      </c>
      <c r="ON636" s="1">
        <v>0</v>
      </c>
      <c r="OO636" s="1">
        <v>0</v>
      </c>
      <c r="OP636" s="1">
        <f t="shared" si="247"/>
        <v>0</v>
      </c>
      <c r="OQ636" s="1">
        <v>0</v>
      </c>
      <c r="OR636" s="1">
        <v>0</v>
      </c>
      <c r="OS636" s="1">
        <v>0</v>
      </c>
      <c r="OT636" s="1">
        <v>0</v>
      </c>
      <c r="OU636" s="1">
        <v>0</v>
      </c>
      <c r="OV636" s="1">
        <v>0</v>
      </c>
      <c r="OW636" s="1">
        <v>0</v>
      </c>
      <c r="OX636" s="1">
        <v>0</v>
      </c>
      <c r="OY636" s="1">
        <v>0</v>
      </c>
      <c r="OZ636" s="1">
        <v>0</v>
      </c>
      <c r="PA636" s="1">
        <v>0</v>
      </c>
      <c r="PB636" s="1">
        <v>0</v>
      </c>
    </row>
    <row r="637" spans="1:418" x14ac:dyDescent="0.25">
      <c r="A637" s="1">
        <v>636</v>
      </c>
      <c r="B637" s="25" t="s">
        <v>500</v>
      </c>
      <c r="C637" s="1">
        <v>0</v>
      </c>
      <c r="D637" s="1">
        <v>1</v>
      </c>
      <c r="E637" s="1">
        <v>60</v>
      </c>
      <c r="F637" s="1">
        <v>0</v>
      </c>
      <c r="G637" s="1">
        <v>1</v>
      </c>
      <c r="H637" s="1">
        <v>0</v>
      </c>
      <c r="I637" s="1">
        <v>0</v>
      </c>
      <c r="J637" s="1" t="s">
        <v>5</v>
      </c>
      <c r="K637" s="1">
        <v>1</v>
      </c>
      <c r="L637" s="1">
        <v>0</v>
      </c>
      <c r="M637" s="1">
        <v>0</v>
      </c>
      <c r="N637" s="1">
        <v>0</v>
      </c>
      <c r="O637" s="1" t="s">
        <v>271</v>
      </c>
      <c r="P637" s="1" t="s">
        <v>247</v>
      </c>
      <c r="Q637" s="1" t="s">
        <v>315</v>
      </c>
      <c r="R637" s="1" t="s">
        <v>393</v>
      </c>
      <c r="S637" s="1">
        <v>0</v>
      </c>
      <c r="T637" s="1" t="s">
        <v>495</v>
      </c>
      <c r="U637" s="1" t="s">
        <v>149</v>
      </c>
      <c r="V637" s="1" t="s">
        <v>111</v>
      </c>
      <c r="W637" s="1">
        <v>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1</v>
      </c>
      <c r="AE637" s="1">
        <v>1</v>
      </c>
      <c r="AF637" s="1">
        <v>0</v>
      </c>
      <c r="AG637" s="1">
        <v>0</v>
      </c>
      <c r="AH637" s="1">
        <v>0</v>
      </c>
      <c r="AI637" s="1">
        <v>0</v>
      </c>
      <c r="AJ637" s="1">
        <v>1</v>
      </c>
      <c r="AK637" s="1">
        <v>1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5</v>
      </c>
      <c r="BA637" s="1">
        <v>0</v>
      </c>
      <c r="BB637" s="1">
        <v>0</v>
      </c>
      <c r="BC637" s="1">
        <v>0</v>
      </c>
      <c r="BD637" s="1">
        <v>1</v>
      </c>
      <c r="BE637" s="1">
        <f t="shared" si="258"/>
        <v>5</v>
      </c>
      <c r="BF637" s="1">
        <v>1</v>
      </c>
      <c r="BG637" s="1">
        <v>1</v>
      </c>
      <c r="BH637" s="1">
        <v>1</v>
      </c>
      <c r="BI637" s="1">
        <v>0</v>
      </c>
      <c r="BJ637" s="1">
        <v>0</v>
      </c>
      <c r="BK637" s="1">
        <v>0</v>
      </c>
      <c r="BL637" s="1">
        <v>0</v>
      </c>
      <c r="BM637" s="1">
        <v>1</v>
      </c>
      <c r="BN637" s="1">
        <v>1</v>
      </c>
      <c r="BO637" s="1">
        <v>1</v>
      </c>
      <c r="BP637" s="1">
        <v>1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1</v>
      </c>
      <c r="CE637" s="1">
        <v>0</v>
      </c>
      <c r="CF637" s="1">
        <v>0</v>
      </c>
      <c r="CG637" s="1">
        <v>0</v>
      </c>
      <c r="CH637" s="1">
        <v>0</v>
      </c>
      <c r="CK637" s="1" t="s">
        <v>125</v>
      </c>
      <c r="CL637" s="1">
        <v>0</v>
      </c>
      <c r="CM637" s="2">
        <v>44038</v>
      </c>
      <c r="CN637" s="2"/>
      <c r="CO637" s="2"/>
      <c r="CP637" s="2"/>
      <c r="CQ637" s="2"/>
      <c r="CR637" s="2"/>
      <c r="CS637" s="2">
        <v>44038</v>
      </c>
      <c r="CT637" s="3"/>
      <c r="CU637" s="3">
        <f t="shared" si="248"/>
        <v>0</v>
      </c>
      <c r="CV637" s="3"/>
      <c r="CW637" s="3"/>
      <c r="CX637" s="3"/>
      <c r="CY637" s="3"/>
      <c r="CZ637" s="3">
        <v>0</v>
      </c>
      <c r="DA637" s="3">
        <v>0</v>
      </c>
      <c r="DB637" s="3">
        <v>1</v>
      </c>
      <c r="DC637" s="3">
        <f t="shared" si="249"/>
        <v>1</v>
      </c>
      <c r="DD637" s="2">
        <v>44035</v>
      </c>
      <c r="DE637" s="1">
        <v>0</v>
      </c>
      <c r="DF637" s="3">
        <f t="shared" si="239"/>
        <v>3</v>
      </c>
      <c r="DG637" s="3">
        <f t="shared" si="250"/>
        <v>5</v>
      </c>
      <c r="DH637" s="1">
        <v>1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1</v>
      </c>
      <c r="DO637" s="1">
        <v>0</v>
      </c>
      <c r="DP637" s="1">
        <v>0</v>
      </c>
      <c r="DQ637" s="1">
        <v>1</v>
      </c>
      <c r="DR637" s="1">
        <v>1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1</v>
      </c>
      <c r="EI637" s="4"/>
      <c r="EJ637" s="3"/>
      <c r="EK637" s="3"/>
      <c r="EL637" s="3"/>
      <c r="EM637" s="1">
        <v>130</v>
      </c>
      <c r="EN637" s="1">
        <v>65</v>
      </c>
      <c r="EO637" s="4">
        <f t="shared" si="251"/>
        <v>86.666666666666671</v>
      </c>
      <c r="EP637" s="3">
        <v>0</v>
      </c>
      <c r="EQ637" s="1">
        <v>84</v>
      </c>
      <c r="ER637" s="1">
        <v>0</v>
      </c>
      <c r="ES637" s="1">
        <v>18</v>
      </c>
      <c r="ET637" s="1">
        <v>0</v>
      </c>
      <c r="EU637" s="4">
        <v>36.5</v>
      </c>
      <c r="EV637" s="3">
        <v>0</v>
      </c>
      <c r="EW637" s="4">
        <v>36.5</v>
      </c>
      <c r="EX637" s="1">
        <v>89</v>
      </c>
      <c r="EY637" s="1">
        <v>1</v>
      </c>
      <c r="EZ637" s="1" t="s">
        <v>51</v>
      </c>
      <c r="FA637" s="1">
        <v>1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1</v>
      </c>
      <c r="FI637" s="1">
        <v>1</v>
      </c>
      <c r="FJ637" s="1">
        <v>1</v>
      </c>
      <c r="FK637" s="1">
        <v>0</v>
      </c>
      <c r="FL637" s="1">
        <v>0</v>
      </c>
      <c r="FM637" s="1" t="s">
        <v>104</v>
      </c>
      <c r="FN637" s="1" t="s">
        <v>82</v>
      </c>
      <c r="FO637" s="1">
        <v>0</v>
      </c>
      <c r="FP637" s="1">
        <v>1</v>
      </c>
      <c r="FQ637" s="1">
        <v>0</v>
      </c>
      <c r="FR637" s="1">
        <v>0</v>
      </c>
      <c r="FS637" s="1">
        <f t="shared" si="252"/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f t="shared" si="240"/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f t="shared" si="241"/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3">
        <f t="shared" si="242"/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f t="shared" si="243"/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>
        <v>0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1">
        <v>0</v>
      </c>
      <c r="HY637" s="1">
        <v>0</v>
      </c>
      <c r="HZ637" s="1">
        <v>0</v>
      </c>
      <c r="IA637" s="1">
        <v>0</v>
      </c>
      <c r="IB637" s="1">
        <v>0</v>
      </c>
      <c r="IC637" s="1">
        <v>0</v>
      </c>
      <c r="ID637" s="1">
        <v>0</v>
      </c>
      <c r="IE637" s="1">
        <v>0</v>
      </c>
      <c r="IF637" s="1">
        <v>0</v>
      </c>
      <c r="IG637" s="1">
        <v>0</v>
      </c>
      <c r="IH637" s="1">
        <v>0</v>
      </c>
      <c r="II637" s="1">
        <v>0</v>
      </c>
      <c r="IJ637" s="1">
        <v>0</v>
      </c>
      <c r="IK637" s="1">
        <v>0</v>
      </c>
      <c r="IL637" s="1">
        <v>0</v>
      </c>
      <c r="IM637" s="1">
        <v>0</v>
      </c>
      <c r="IN637" s="1">
        <v>0</v>
      </c>
      <c r="IO637" s="1">
        <v>0</v>
      </c>
      <c r="IP637" s="1">
        <v>0</v>
      </c>
      <c r="IQ637" s="1">
        <f t="shared" si="259"/>
        <v>0</v>
      </c>
      <c r="IR637" s="1">
        <v>0</v>
      </c>
      <c r="IS637" s="1">
        <v>0</v>
      </c>
      <c r="IT637" s="1">
        <v>0</v>
      </c>
      <c r="IU637" s="1">
        <v>0</v>
      </c>
      <c r="IV637" s="1">
        <v>0</v>
      </c>
      <c r="IW637" s="1">
        <v>0</v>
      </c>
      <c r="IX637" s="1">
        <v>0</v>
      </c>
      <c r="IY637" s="1">
        <v>0</v>
      </c>
      <c r="IZ637" s="1">
        <v>0</v>
      </c>
      <c r="JF637" s="1">
        <v>5</v>
      </c>
      <c r="JG637" s="1">
        <v>0</v>
      </c>
      <c r="JH637" s="1">
        <v>1</v>
      </c>
      <c r="JI637" s="1">
        <v>0</v>
      </c>
      <c r="JK637" s="1">
        <v>0</v>
      </c>
      <c r="JL637" s="1">
        <v>0</v>
      </c>
      <c r="JM637" s="1">
        <v>0</v>
      </c>
      <c r="JN637" s="1">
        <v>0</v>
      </c>
      <c r="JO637" s="1">
        <v>0</v>
      </c>
      <c r="JP637" s="1">
        <v>0</v>
      </c>
      <c r="JQ637" s="1">
        <v>0</v>
      </c>
      <c r="JR637" s="1">
        <v>0</v>
      </c>
      <c r="JS637" s="1">
        <v>1</v>
      </c>
      <c r="JT637" s="1">
        <v>1</v>
      </c>
      <c r="JU637" s="1">
        <v>0</v>
      </c>
      <c r="JV637" s="1">
        <v>0</v>
      </c>
      <c r="JW637" s="1">
        <v>0</v>
      </c>
      <c r="JX637" s="1">
        <v>0</v>
      </c>
      <c r="KB637" s="1">
        <v>0</v>
      </c>
      <c r="KC637" s="1">
        <f t="shared" si="261"/>
        <v>0</v>
      </c>
      <c r="KD637" s="1">
        <v>0</v>
      </c>
      <c r="KE637" s="1">
        <v>0</v>
      </c>
      <c r="KF637" s="1">
        <v>0</v>
      </c>
      <c r="KG637" s="1">
        <v>0</v>
      </c>
      <c r="KH637" s="1">
        <v>0</v>
      </c>
      <c r="KI637" s="1">
        <v>0</v>
      </c>
      <c r="KJ637" s="1">
        <v>0</v>
      </c>
      <c r="KK637" s="1">
        <v>0</v>
      </c>
      <c r="KL637" s="1">
        <v>0</v>
      </c>
      <c r="KM637" s="1">
        <v>0</v>
      </c>
      <c r="KN637" s="1">
        <v>0</v>
      </c>
      <c r="KO637" s="1">
        <v>0</v>
      </c>
      <c r="KP637" s="1">
        <v>0</v>
      </c>
      <c r="KQ637" s="1">
        <v>0</v>
      </c>
      <c r="KR637" s="1">
        <v>0</v>
      </c>
      <c r="KS637" s="1">
        <v>0</v>
      </c>
      <c r="KT637" s="1">
        <v>0</v>
      </c>
      <c r="KU637" s="1">
        <v>0</v>
      </c>
      <c r="KV637" s="1">
        <v>0</v>
      </c>
      <c r="KW637" s="1" t="s">
        <v>102</v>
      </c>
      <c r="KX637" s="1">
        <v>1</v>
      </c>
      <c r="KY637" s="1">
        <v>0</v>
      </c>
      <c r="KZ637" s="4">
        <v>14.3</v>
      </c>
      <c r="LA637" s="4">
        <v>41.7</v>
      </c>
      <c r="LB637" s="1">
        <v>8840</v>
      </c>
      <c r="LC637" s="1">
        <v>7000</v>
      </c>
      <c r="LD637" s="1">
        <v>1750</v>
      </c>
      <c r="LE637" s="1">
        <v>208000</v>
      </c>
      <c r="LF637" s="5">
        <v>0.99</v>
      </c>
      <c r="LG637" s="5">
        <v>32.9</v>
      </c>
      <c r="LL637" s="1">
        <v>391</v>
      </c>
      <c r="LM637" s="4">
        <v>181.79</v>
      </c>
      <c r="LV637" s="1">
        <v>0</v>
      </c>
      <c r="LX637" s="1">
        <v>0</v>
      </c>
      <c r="LY637" s="1">
        <v>0</v>
      </c>
      <c r="LZ637" s="1">
        <v>1</v>
      </c>
      <c r="MA637" s="1">
        <v>0</v>
      </c>
      <c r="MB637" s="1">
        <f t="shared" si="244"/>
        <v>2</v>
      </c>
      <c r="MC637" s="1">
        <v>1</v>
      </c>
      <c r="MD637" s="1">
        <v>1</v>
      </c>
      <c r="ME637" s="1">
        <v>0</v>
      </c>
      <c r="MF637" s="1">
        <v>0</v>
      </c>
      <c r="MG637" s="1">
        <v>1</v>
      </c>
      <c r="MH637" s="1">
        <v>0</v>
      </c>
      <c r="MI637" s="1">
        <v>0</v>
      </c>
      <c r="MJ637" s="1">
        <v>0</v>
      </c>
      <c r="MK637" s="1">
        <v>0</v>
      </c>
      <c r="ML637" s="1">
        <v>0</v>
      </c>
      <c r="MM637" s="1">
        <f t="shared" si="245"/>
        <v>0</v>
      </c>
      <c r="MN637" s="1">
        <v>0</v>
      </c>
      <c r="MO637" s="1">
        <v>0</v>
      </c>
      <c r="MP637" s="1">
        <v>0</v>
      </c>
      <c r="MQ637" s="1">
        <v>0</v>
      </c>
      <c r="MR637" s="1">
        <v>0</v>
      </c>
      <c r="MS637" s="1">
        <v>0</v>
      </c>
      <c r="MT637" s="1">
        <v>0</v>
      </c>
      <c r="MU637" s="1">
        <v>0</v>
      </c>
      <c r="MV637" s="1">
        <v>0</v>
      </c>
      <c r="MW637" s="1">
        <v>0</v>
      </c>
      <c r="MX637" s="1">
        <v>0</v>
      </c>
      <c r="MY637" s="1">
        <v>0</v>
      </c>
      <c r="MZ637" s="1">
        <v>0</v>
      </c>
      <c r="NA637" s="1">
        <v>0</v>
      </c>
      <c r="NB637" s="1" t="s">
        <v>123</v>
      </c>
      <c r="NY637" s="1">
        <v>0</v>
      </c>
      <c r="OA637" s="1">
        <v>0</v>
      </c>
      <c r="OB637" s="1">
        <v>0</v>
      </c>
      <c r="OC637" s="1">
        <v>0</v>
      </c>
      <c r="OD637" s="1">
        <v>0</v>
      </c>
      <c r="OE637" s="1">
        <f t="shared" si="246"/>
        <v>0</v>
      </c>
      <c r="OF637" s="1">
        <v>0</v>
      </c>
      <c r="OG637" s="1">
        <v>0</v>
      </c>
      <c r="OH637" s="1">
        <v>0</v>
      </c>
      <c r="OI637" s="1">
        <v>0</v>
      </c>
      <c r="OJ637" s="1">
        <v>0</v>
      </c>
      <c r="OK637" s="1">
        <v>0</v>
      </c>
      <c r="OL637" s="1">
        <v>0</v>
      </c>
      <c r="OM637" s="1">
        <v>0</v>
      </c>
      <c r="ON637" s="1">
        <v>0</v>
      </c>
      <c r="OO637" s="1">
        <v>0</v>
      </c>
      <c r="OP637" s="1">
        <f t="shared" si="247"/>
        <v>0</v>
      </c>
      <c r="OQ637" s="1">
        <v>0</v>
      </c>
      <c r="OR637" s="1">
        <v>0</v>
      </c>
      <c r="OS637" s="1">
        <v>0</v>
      </c>
      <c r="OT637" s="1">
        <v>0</v>
      </c>
      <c r="OU637" s="1">
        <v>0</v>
      </c>
      <c r="OV637" s="1">
        <v>0</v>
      </c>
      <c r="OW637" s="1">
        <v>0</v>
      </c>
      <c r="OX637" s="1">
        <v>0</v>
      </c>
      <c r="OY637" s="1">
        <v>0</v>
      </c>
      <c r="OZ637" s="1">
        <v>0</v>
      </c>
      <c r="PA637" s="1">
        <v>0</v>
      </c>
      <c r="PB637" s="1">
        <v>0</v>
      </c>
    </row>
    <row r="638" spans="1:418" x14ac:dyDescent="0.25">
      <c r="A638" s="1">
        <v>637</v>
      </c>
      <c r="B638" s="25" t="s">
        <v>1</v>
      </c>
      <c r="C638" s="1">
        <v>1</v>
      </c>
      <c r="D638" s="1">
        <v>0</v>
      </c>
      <c r="E638" s="1">
        <v>63</v>
      </c>
      <c r="F638" s="1">
        <v>0</v>
      </c>
      <c r="G638" s="1">
        <v>1</v>
      </c>
      <c r="H638" s="1">
        <v>0</v>
      </c>
      <c r="I638" s="1">
        <v>0</v>
      </c>
      <c r="J638" s="1" t="s">
        <v>5</v>
      </c>
      <c r="K638" s="1">
        <v>1</v>
      </c>
      <c r="L638" s="1">
        <v>0</v>
      </c>
      <c r="M638" s="1">
        <v>0</v>
      </c>
      <c r="N638" s="1">
        <v>0</v>
      </c>
      <c r="O638" s="1" t="s">
        <v>271</v>
      </c>
      <c r="P638" s="1" t="s">
        <v>247</v>
      </c>
      <c r="Q638" s="1" t="s">
        <v>497</v>
      </c>
      <c r="R638" s="1" t="s">
        <v>393</v>
      </c>
      <c r="S638" s="1">
        <v>0</v>
      </c>
      <c r="T638" s="1" t="s">
        <v>156</v>
      </c>
      <c r="U638" s="1" t="s">
        <v>149</v>
      </c>
      <c r="V638" s="1" t="s">
        <v>111</v>
      </c>
      <c r="W638" s="1">
        <v>1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2</v>
      </c>
      <c r="BA638" s="1">
        <v>0</v>
      </c>
      <c r="BB638" s="1">
        <v>1</v>
      </c>
      <c r="BC638" s="1">
        <v>0</v>
      </c>
      <c r="BD638" s="1">
        <v>0</v>
      </c>
      <c r="BE638" s="1">
        <f t="shared" si="258"/>
        <v>1</v>
      </c>
      <c r="BF638" s="1">
        <v>1</v>
      </c>
      <c r="BG638" s="1">
        <v>1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K638" s="1" t="s">
        <v>123</v>
      </c>
      <c r="CL638" s="1">
        <v>0</v>
      </c>
      <c r="CM638" s="2">
        <v>44033</v>
      </c>
      <c r="CN638" s="2">
        <v>44033</v>
      </c>
      <c r="CO638" s="2"/>
      <c r="CP638" s="2"/>
      <c r="CQ638" s="2"/>
      <c r="CR638" s="2"/>
      <c r="CS638" s="2">
        <v>44039</v>
      </c>
      <c r="CT638" s="3"/>
      <c r="CU638" s="3">
        <f t="shared" si="248"/>
        <v>6</v>
      </c>
      <c r="CV638" s="3"/>
      <c r="CW638" s="3"/>
      <c r="CX638" s="3"/>
      <c r="CY638" s="3">
        <f t="shared" ref="CY638:CY642" si="268">CU638-CV638-CW638</f>
        <v>6</v>
      </c>
      <c r="CZ638" s="3">
        <v>0</v>
      </c>
      <c r="DA638" s="3">
        <v>1</v>
      </c>
      <c r="DB638" s="3">
        <v>0</v>
      </c>
      <c r="DC638" s="3">
        <f t="shared" si="249"/>
        <v>1</v>
      </c>
      <c r="DD638" s="2">
        <v>44026</v>
      </c>
      <c r="DE638" s="1">
        <v>0</v>
      </c>
      <c r="DF638" s="3">
        <f t="shared" si="239"/>
        <v>7</v>
      </c>
      <c r="DG638" s="3">
        <f t="shared" si="250"/>
        <v>4</v>
      </c>
      <c r="DH638" s="1">
        <v>0</v>
      </c>
      <c r="DI638" s="1">
        <v>1</v>
      </c>
      <c r="DJ638" s="1">
        <v>0</v>
      </c>
      <c r="DK638" s="1">
        <v>0</v>
      </c>
      <c r="DL638" s="1">
        <v>0</v>
      </c>
      <c r="DM638" s="1">
        <v>0</v>
      </c>
      <c r="DN638" s="1">
        <v>1</v>
      </c>
      <c r="DO638" s="1">
        <v>0</v>
      </c>
      <c r="DP638" s="1">
        <v>0</v>
      </c>
      <c r="DQ638" s="1">
        <v>0</v>
      </c>
      <c r="DR638" s="1">
        <v>1</v>
      </c>
      <c r="DS638" s="1">
        <v>1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I638" s="4"/>
      <c r="EJ638" s="3"/>
      <c r="EK638" s="3"/>
      <c r="EL638" s="3"/>
      <c r="EM638" s="1">
        <v>140</v>
      </c>
      <c r="EN638" s="1">
        <v>85</v>
      </c>
      <c r="EO638" s="4">
        <f t="shared" si="251"/>
        <v>103.33333333333333</v>
      </c>
      <c r="EP638" s="3">
        <v>0</v>
      </c>
      <c r="EQ638" s="1">
        <v>78</v>
      </c>
      <c r="ER638" s="1">
        <v>0</v>
      </c>
      <c r="ES638" s="1">
        <v>22</v>
      </c>
      <c r="ET638" s="1">
        <v>0</v>
      </c>
      <c r="EU638" s="4">
        <v>36</v>
      </c>
      <c r="EV638" s="3">
        <v>0</v>
      </c>
      <c r="EW638" s="4">
        <v>36</v>
      </c>
      <c r="EX638" s="1">
        <v>77</v>
      </c>
      <c r="EY638" s="1">
        <v>1</v>
      </c>
      <c r="EZ638" s="1" t="s">
        <v>51</v>
      </c>
      <c r="FA638" s="1">
        <v>1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1</v>
      </c>
      <c r="FH638" s="1">
        <v>0</v>
      </c>
      <c r="FI638" s="1">
        <v>1</v>
      </c>
      <c r="FJ638" s="1">
        <v>1</v>
      </c>
      <c r="FK638" s="1">
        <v>0</v>
      </c>
      <c r="FL638" s="1">
        <v>0</v>
      </c>
      <c r="FM638" s="1" t="s">
        <v>104</v>
      </c>
      <c r="FN638" s="1" t="s">
        <v>83</v>
      </c>
      <c r="FO638" s="1">
        <v>0</v>
      </c>
      <c r="FP638" s="1">
        <v>0</v>
      </c>
      <c r="FQ638" s="1">
        <v>1</v>
      </c>
      <c r="FR638" s="1">
        <v>1</v>
      </c>
      <c r="FS638" s="1">
        <f t="shared" si="252"/>
        <v>2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f t="shared" si="240"/>
        <v>1</v>
      </c>
      <c r="GA638" s="1">
        <v>1</v>
      </c>
      <c r="GB638" s="1">
        <v>1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f t="shared" si="241"/>
        <v>1</v>
      </c>
      <c r="GI638" s="1">
        <v>1</v>
      </c>
      <c r="GJ638" s="1">
        <v>0</v>
      </c>
      <c r="GK638" s="1">
        <v>1</v>
      </c>
      <c r="GL638" s="1">
        <v>1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3">
        <f t="shared" si="242"/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f t="shared" si="243"/>
        <v>2</v>
      </c>
      <c r="GY638" s="1">
        <v>1</v>
      </c>
      <c r="GZ638" s="1">
        <v>0</v>
      </c>
      <c r="HA638" s="1">
        <v>0</v>
      </c>
      <c r="HB638" s="1">
        <v>1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1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0</v>
      </c>
      <c r="HX638" s="1">
        <v>0</v>
      </c>
      <c r="HY638" s="1">
        <v>0</v>
      </c>
      <c r="HZ638" s="1">
        <v>0</v>
      </c>
      <c r="IA638" s="1">
        <v>0</v>
      </c>
      <c r="IB638" s="1">
        <v>1</v>
      </c>
      <c r="IC638" s="1">
        <v>0</v>
      </c>
      <c r="ID638" s="1">
        <v>0</v>
      </c>
      <c r="IE638" s="1">
        <v>0</v>
      </c>
      <c r="IF638" s="1">
        <v>1</v>
      </c>
      <c r="IG638" s="1">
        <v>1</v>
      </c>
      <c r="IH638" s="1">
        <v>0</v>
      </c>
      <c r="II638" s="1">
        <v>0</v>
      </c>
      <c r="IJ638" s="1">
        <v>0</v>
      </c>
      <c r="IK638" s="1">
        <v>0</v>
      </c>
      <c r="IL638" s="1">
        <v>0</v>
      </c>
      <c r="IM638" s="1">
        <v>1</v>
      </c>
      <c r="IN638" s="1">
        <v>0</v>
      </c>
      <c r="IO638" s="1">
        <v>0</v>
      </c>
      <c r="IP638" s="1">
        <v>0</v>
      </c>
      <c r="IQ638" s="1">
        <f t="shared" si="259"/>
        <v>0</v>
      </c>
      <c r="IR638" s="1">
        <v>0</v>
      </c>
      <c r="IS638" s="1">
        <v>0</v>
      </c>
      <c r="IT638" s="1">
        <v>0</v>
      </c>
      <c r="IU638" s="1">
        <v>0</v>
      </c>
      <c r="IV638" s="1">
        <v>0</v>
      </c>
      <c r="IW638" s="1">
        <v>0</v>
      </c>
      <c r="IX638" s="1">
        <v>0</v>
      </c>
      <c r="IY638" s="1">
        <v>0</v>
      </c>
      <c r="IZ638" s="1">
        <v>0</v>
      </c>
      <c r="JA638" s="1">
        <v>270</v>
      </c>
      <c r="JB638" s="1">
        <v>0</v>
      </c>
      <c r="JC638" s="1">
        <v>1</v>
      </c>
      <c r="JD638" s="1">
        <v>0</v>
      </c>
      <c r="JE638" s="1">
        <v>0</v>
      </c>
      <c r="JF638" s="1">
        <v>8</v>
      </c>
      <c r="JG638" s="1">
        <v>0</v>
      </c>
      <c r="JH638" s="1">
        <v>0</v>
      </c>
      <c r="JI638" s="1">
        <v>1</v>
      </c>
      <c r="JK638" s="1">
        <v>0</v>
      </c>
      <c r="JL638" s="1">
        <v>0</v>
      </c>
      <c r="JM638" s="1">
        <v>0</v>
      </c>
      <c r="JN638" s="1">
        <v>0</v>
      </c>
      <c r="JO638" s="1">
        <v>0</v>
      </c>
      <c r="JP638" s="1">
        <v>0</v>
      </c>
      <c r="JQ638" s="1">
        <v>0</v>
      </c>
      <c r="JR638" s="1">
        <v>0</v>
      </c>
      <c r="JS638" s="1">
        <v>1</v>
      </c>
      <c r="JT638" s="1">
        <v>1</v>
      </c>
      <c r="JU638" s="1">
        <v>0</v>
      </c>
      <c r="JV638" s="1">
        <v>0</v>
      </c>
      <c r="JW638" s="1">
        <v>0</v>
      </c>
      <c r="JX638" s="1">
        <v>0</v>
      </c>
      <c r="KB638" s="1">
        <v>0</v>
      </c>
      <c r="KC638" s="1">
        <f t="shared" si="261"/>
        <v>1</v>
      </c>
      <c r="KD638" s="1">
        <v>1</v>
      </c>
      <c r="KE638" s="1">
        <v>1</v>
      </c>
      <c r="KF638" s="1">
        <v>0</v>
      </c>
      <c r="KG638" s="1">
        <v>0</v>
      </c>
      <c r="KH638" s="1">
        <v>0</v>
      </c>
      <c r="KI638" s="1">
        <v>0</v>
      </c>
      <c r="KJ638" s="1">
        <v>0</v>
      </c>
      <c r="KK638" s="1">
        <v>0</v>
      </c>
      <c r="KL638" s="1">
        <v>0</v>
      </c>
      <c r="KM638" s="1">
        <v>0</v>
      </c>
      <c r="KN638" s="1">
        <v>0</v>
      </c>
      <c r="KO638" s="1">
        <v>0</v>
      </c>
      <c r="KP638" s="1">
        <v>0</v>
      </c>
      <c r="KQ638" s="1">
        <v>0</v>
      </c>
      <c r="KR638" s="1">
        <v>0</v>
      </c>
      <c r="KS638" s="1">
        <v>0</v>
      </c>
      <c r="KT638" s="1">
        <v>0</v>
      </c>
      <c r="KU638" s="1">
        <v>0</v>
      </c>
      <c r="KV638" s="1">
        <v>0</v>
      </c>
      <c r="KW638" s="1" t="s">
        <v>496</v>
      </c>
      <c r="KX638" s="1">
        <v>1</v>
      </c>
      <c r="KY638" s="1">
        <v>0</v>
      </c>
      <c r="KZ638" s="4">
        <v>15.9</v>
      </c>
      <c r="LA638" s="4">
        <v>50.5</v>
      </c>
      <c r="LB638" s="1">
        <v>8070</v>
      </c>
      <c r="LC638" s="1">
        <v>6240</v>
      </c>
      <c r="LD638" s="1">
        <v>1300</v>
      </c>
      <c r="LE638" s="1">
        <v>292000</v>
      </c>
      <c r="LF638" s="5">
        <v>1.1000000000000001</v>
      </c>
      <c r="LG638" s="5">
        <v>29</v>
      </c>
      <c r="LH638" s="5">
        <v>1.1200000000000001</v>
      </c>
      <c r="LI638" s="5">
        <v>0.73</v>
      </c>
      <c r="LJ638" s="4">
        <v>19.399999999999999</v>
      </c>
      <c r="LK638" s="1">
        <v>45.4</v>
      </c>
      <c r="LL638" s="1">
        <v>269</v>
      </c>
      <c r="LM638" s="4">
        <v>55</v>
      </c>
      <c r="LO638" s="4">
        <v>14.3</v>
      </c>
      <c r="LP638" s="4">
        <v>216</v>
      </c>
      <c r="LQ638" s="6">
        <v>8.9999999999999993E-3</v>
      </c>
      <c r="LT638" s="1">
        <v>14.4</v>
      </c>
      <c r="LV638" s="1">
        <v>0</v>
      </c>
      <c r="LX638" s="1">
        <v>0</v>
      </c>
      <c r="LY638" s="1">
        <v>0</v>
      </c>
      <c r="LZ638" s="1">
        <v>1</v>
      </c>
      <c r="MA638" s="1">
        <v>0</v>
      </c>
      <c r="MB638" s="1">
        <f t="shared" si="244"/>
        <v>2</v>
      </c>
      <c r="MC638" s="1">
        <v>1</v>
      </c>
      <c r="MD638" s="1">
        <v>1</v>
      </c>
      <c r="ME638" s="1">
        <v>0</v>
      </c>
      <c r="MF638" s="1">
        <v>0</v>
      </c>
      <c r="MG638" s="1">
        <v>1</v>
      </c>
      <c r="MH638" s="1">
        <v>0</v>
      </c>
      <c r="MI638" s="1">
        <v>0</v>
      </c>
      <c r="MJ638" s="1">
        <v>0</v>
      </c>
      <c r="MK638" s="1">
        <v>1</v>
      </c>
      <c r="ML638" s="1">
        <v>0</v>
      </c>
      <c r="MM638" s="1">
        <f t="shared" si="245"/>
        <v>5</v>
      </c>
      <c r="MN638" s="1">
        <v>1</v>
      </c>
      <c r="MO638" s="1">
        <v>1</v>
      </c>
      <c r="MP638" s="1">
        <v>1</v>
      </c>
      <c r="MQ638" s="1">
        <v>0</v>
      </c>
      <c r="MR638" s="1">
        <v>0</v>
      </c>
      <c r="MS638" s="1">
        <v>0</v>
      </c>
      <c r="MT638" s="1">
        <v>1</v>
      </c>
      <c r="MU638" s="1">
        <v>1</v>
      </c>
      <c r="MV638" s="1">
        <v>0</v>
      </c>
      <c r="MW638" s="1">
        <v>1</v>
      </c>
      <c r="MX638" s="1">
        <v>0</v>
      </c>
      <c r="MY638" s="1">
        <v>0</v>
      </c>
      <c r="MZ638" s="1">
        <v>0</v>
      </c>
      <c r="NA638" s="1">
        <v>0</v>
      </c>
      <c r="NB638" s="1" t="s">
        <v>457</v>
      </c>
      <c r="NY638" s="1">
        <v>0</v>
      </c>
      <c r="OA638" s="1">
        <v>0</v>
      </c>
      <c r="OB638" s="1">
        <v>0</v>
      </c>
      <c r="OC638" s="1">
        <v>0</v>
      </c>
      <c r="OD638" s="1">
        <v>0</v>
      </c>
      <c r="OE638" s="1">
        <f t="shared" si="246"/>
        <v>0</v>
      </c>
      <c r="OF638" s="1">
        <v>0</v>
      </c>
      <c r="OG638" s="1">
        <v>0</v>
      </c>
      <c r="OH638" s="1">
        <v>0</v>
      </c>
      <c r="OI638" s="1">
        <v>0</v>
      </c>
      <c r="OJ638" s="1">
        <v>0</v>
      </c>
      <c r="OK638" s="1">
        <v>0</v>
      </c>
      <c r="OL638" s="1">
        <v>0</v>
      </c>
      <c r="OM638" s="1">
        <v>0</v>
      </c>
      <c r="ON638" s="1">
        <v>0</v>
      </c>
      <c r="OO638" s="1">
        <v>0</v>
      </c>
      <c r="OP638" s="1">
        <f t="shared" si="247"/>
        <v>0</v>
      </c>
      <c r="OQ638" s="1">
        <v>0</v>
      </c>
      <c r="OR638" s="1">
        <v>0</v>
      </c>
      <c r="OS638" s="1">
        <v>0</v>
      </c>
      <c r="OT638" s="1">
        <v>0</v>
      </c>
      <c r="OU638" s="1">
        <v>0</v>
      </c>
      <c r="OV638" s="1">
        <v>0</v>
      </c>
      <c r="OW638" s="1">
        <v>0</v>
      </c>
      <c r="OX638" s="1">
        <v>0</v>
      </c>
      <c r="OY638" s="1">
        <v>0</v>
      </c>
      <c r="OZ638" s="1">
        <v>0</v>
      </c>
      <c r="PA638" s="1">
        <v>0</v>
      </c>
      <c r="PB638" s="1">
        <v>0</v>
      </c>
    </row>
    <row r="639" spans="1:418" x14ac:dyDescent="0.25">
      <c r="A639" s="1">
        <v>638</v>
      </c>
      <c r="B639" s="25" t="s">
        <v>1</v>
      </c>
      <c r="C639" s="1">
        <v>1</v>
      </c>
      <c r="D639" s="1">
        <v>0</v>
      </c>
      <c r="E639" s="1">
        <v>64</v>
      </c>
      <c r="F639" s="1">
        <v>0</v>
      </c>
      <c r="G639" s="1">
        <v>1</v>
      </c>
      <c r="H639" s="1">
        <v>0</v>
      </c>
      <c r="I639" s="1">
        <v>0</v>
      </c>
      <c r="J639" s="1" t="s">
        <v>5</v>
      </c>
      <c r="K639" s="1">
        <v>1</v>
      </c>
      <c r="L639" s="1">
        <v>0</v>
      </c>
      <c r="M639" s="1">
        <v>0</v>
      </c>
      <c r="N639" s="1">
        <v>0</v>
      </c>
      <c r="O639" s="1" t="s">
        <v>271</v>
      </c>
      <c r="P639" s="1" t="s">
        <v>247</v>
      </c>
      <c r="Q639" s="1" t="s">
        <v>315</v>
      </c>
      <c r="R639" s="1" t="s">
        <v>393</v>
      </c>
      <c r="S639" s="1">
        <v>0</v>
      </c>
      <c r="T639" s="1" t="s">
        <v>495</v>
      </c>
      <c r="U639" s="1" t="s">
        <v>149</v>
      </c>
      <c r="V639" s="1" t="s">
        <v>111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2</v>
      </c>
      <c r="BA639" s="1">
        <v>0</v>
      </c>
      <c r="BB639" s="1">
        <v>1</v>
      </c>
      <c r="BC639" s="1">
        <v>0</v>
      </c>
      <c r="BD639" s="1">
        <v>0</v>
      </c>
      <c r="BE639" s="1">
        <f t="shared" si="258"/>
        <v>1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1</v>
      </c>
      <c r="BS639" s="1">
        <v>1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K639" s="1" t="s">
        <v>123</v>
      </c>
      <c r="CL639" s="1">
        <v>0</v>
      </c>
      <c r="CM639" s="2">
        <v>44031</v>
      </c>
      <c r="CN639" s="2">
        <v>44031</v>
      </c>
      <c r="CO639" s="2"/>
      <c r="CP639" s="2"/>
      <c r="CQ639" s="2"/>
      <c r="CR639" s="2"/>
      <c r="CS639" s="2">
        <v>44035</v>
      </c>
      <c r="CT639" s="3"/>
      <c r="CU639" s="3">
        <f t="shared" si="248"/>
        <v>4</v>
      </c>
      <c r="CV639" s="3"/>
      <c r="CW639" s="3"/>
      <c r="CX639" s="3"/>
      <c r="CY639" s="3">
        <f t="shared" si="268"/>
        <v>4</v>
      </c>
      <c r="CZ639" s="3">
        <v>0</v>
      </c>
      <c r="DA639" s="3">
        <v>1</v>
      </c>
      <c r="DB639" s="3">
        <v>0</v>
      </c>
      <c r="DC639" s="3">
        <f t="shared" si="249"/>
        <v>1</v>
      </c>
      <c r="DD639" s="2">
        <v>44020</v>
      </c>
      <c r="DE639" s="1">
        <v>0</v>
      </c>
      <c r="DF639" s="3">
        <f t="shared" si="239"/>
        <v>11</v>
      </c>
      <c r="DG639" s="3">
        <f t="shared" si="250"/>
        <v>5</v>
      </c>
      <c r="DH639" s="1">
        <v>1</v>
      </c>
      <c r="DI639" s="1">
        <v>1</v>
      </c>
      <c r="DJ639" s="1">
        <v>1</v>
      </c>
      <c r="DK639" s="1">
        <v>0</v>
      </c>
      <c r="DL639" s="1">
        <v>0</v>
      </c>
      <c r="DM639" s="1">
        <v>0</v>
      </c>
      <c r="DN639" s="1">
        <v>0</v>
      </c>
      <c r="DO639" s="1">
        <v>1</v>
      </c>
      <c r="DP639" s="1">
        <v>0</v>
      </c>
      <c r="DQ639" s="1">
        <v>1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60</v>
      </c>
      <c r="EH639" s="1">
        <v>1.58</v>
      </c>
      <c r="EI639" s="4">
        <f t="shared" ref="EI639" si="269">(EG639)/(EH639*EH639)</f>
        <v>24.034609838166958</v>
      </c>
      <c r="EJ639" s="3">
        <v>1</v>
      </c>
      <c r="EK639" s="3">
        <v>0</v>
      </c>
      <c r="EL639" s="3">
        <v>0</v>
      </c>
      <c r="EM639" s="1">
        <v>128</v>
      </c>
      <c r="EN639" s="1">
        <v>76</v>
      </c>
      <c r="EO639" s="4">
        <f t="shared" si="251"/>
        <v>93.333333333333329</v>
      </c>
      <c r="EP639" s="3">
        <v>0</v>
      </c>
      <c r="EQ639" s="1">
        <v>78</v>
      </c>
      <c r="ER639" s="1">
        <v>0</v>
      </c>
      <c r="ES639" s="1">
        <v>18</v>
      </c>
      <c r="ET639" s="1">
        <v>0</v>
      </c>
      <c r="EU639" s="4">
        <v>36.5</v>
      </c>
      <c r="EV639" s="3">
        <v>0</v>
      </c>
      <c r="EW639" s="4">
        <v>38.5</v>
      </c>
      <c r="EX639" s="1">
        <v>85</v>
      </c>
      <c r="EY639" s="1">
        <v>1</v>
      </c>
      <c r="EZ639" s="1" t="s">
        <v>51</v>
      </c>
      <c r="FA639" s="1">
        <v>1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1</v>
      </c>
      <c r="FH639" s="1">
        <v>0</v>
      </c>
      <c r="FI639" s="1">
        <v>0</v>
      </c>
      <c r="FJ639" s="1">
        <v>1</v>
      </c>
      <c r="FK639" s="1">
        <v>0</v>
      </c>
      <c r="FL639" s="1">
        <v>0</v>
      </c>
      <c r="FM639" s="1" t="s">
        <v>104</v>
      </c>
      <c r="FN639" s="1" t="s">
        <v>83</v>
      </c>
      <c r="FO639" s="1">
        <v>0</v>
      </c>
      <c r="FP639" s="1">
        <v>0</v>
      </c>
      <c r="FQ639" s="1">
        <v>1</v>
      </c>
      <c r="FR639" s="1">
        <v>1</v>
      </c>
      <c r="FS639" s="1">
        <f t="shared" si="252"/>
        <v>2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f t="shared" si="240"/>
        <v>1</v>
      </c>
      <c r="GA639" s="1">
        <v>1</v>
      </c>
      <c r="GB639" s="1">
        <v>1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f t="shared" si="241"/>
        <v>1</v>
      </c>
      <c r="GI639" s="1">
        <v>1</v>
      </c>
      <c r="GJ639" s="1">
        <v>0</v>
      </c>
      <c r="GK639" s="1">
        <v>1</v>
      </c>
      <c r="GL639" s="1">
        <v>1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3">
        <f t="shared" si="242"/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f t="shared" si="243"/>
        <v>2</v>
      </c>
      <c r="GY639" s="1">
        <v>1</v>
      </c>
      <c r="GZ639" s="1">
        <v>0</v>
      </c>
      <c r="HA639" s="1">
        <v>0</v>
      </c>
      <c r="HB639" s="1">
        <v>1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1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0</v>
      </c>
      <c r="HR639" s="1">
        <v>0</v>
      </c>
      <c r="HS639" s="1">
        <v>0</v>
      </c>
      <c r="HT639" s="1">
        <v>0</v>
      </c>
      <c r="HU639" s="1">
        <v>0</v>
      </c>
      <c r="HV639" s="1">
        <v>0</v>
      </c>
      <c r="HW639" s="1">
        <v>0</v>
      </c>
      <c r="HX639" s="1">
        <v>0</v>
      </c>
      <c r="HY639" s="1">
        <v>0</v>
      </c>
      <c r="HZ639" s="1">
        <v>0</v>
      </c>
      <c r="IA639" s="1">
        <v>0</v>
      </c>
      <c r="IB639" s="1">
        <v>0</v>
      </c>
      <c r="IC639" s="1">
        <v>0</v>
      </c>
      <c r="ID639" s="1">
        <v>1</v>
      </c>
      <c r="IE639" s="1">
        <v>0</v>
      </c>
      <c r="IF639" s="1">
        <v>1</v>
      </c>
      <c r="IG639" s="1">
        <v>1</v>
      </c>
      <c r="IH639" s="1">
        <v>0</v>
      </c>
      <c r="II639" s="1">
        <v>0</v>
      </c>
      <c r="IJ639" s="1">
        <v>0</v>
      </c>
      <c r="IK639" s="1">
        <v>0</v>
      </c>
      <c r="IL639" s="1">
        <v>0</v>
      </c>
      <c r="IM639" s="1">
        <v>0</v>
      </c>
      <c r="IN639" s="1">
        <v>0</v>
      </c>
      <c r="IO639" s="1">
        <v>0</v>
      </c>
      <c r="IP639" s="1">
        <v>0</v>
      </c>
      <c r="IQ639" s="1">
        <f t="shared" si="259"/>
        <v>0</v>
      </c>
      <c r="IR639" s="1">
        <v>0</v>
      </c>
      <c r="IS639" s="1">
        <v>0</v>
      </c>
      <c r="IT639" s="1">
        <v>0</v>
      </c>
      <c r="IU639" s="1">
        <v>0</v>
      </c>
      <c r="IV639" s="1">
        <v>0</v>
      </c>
      <c r="IW639" s="1">
        <v>0</v>
      </c>
      <c r="IX639" s="1">
        <v>0</v>
      </c>
      <c r="IY639" s="1">
        <v>0</v>
      </c>
      <c r="IZ639" s="1">
        <v>0</v>
      </c>
      <c r="JF639" s="1">
        <v>5</v>
      </c>
      <c r="JG639" s="1">
        <v>0</v>
      </c>
      <c r="JH639" s="1">
        <v>1</v>
      </c>
      <c r="JI639" s="1">
        <v>0</v>
      </c>
      <c r="JK639" s="1">
        <v>0</v>
      </c>
      <c r="JL639" s="1">
        <v>0</v>
      </c>
      <c r="JM639" s="1">
        <v>0</v>
      </c>
      <c r="JN639" s="1">
        <v>0</v>
      </c>
      <c r="JO639" s="1">
        <v>0</v>
      </c>
      <c r="JP639" s="1">
        <v>0</v>
      </c>
      <c r="JQ639" s="1">
        <v>0</v>
      </c>
      <c r="JR639" s="1">
        <v>0</v>
      </c>
      <c r="JS639" s="1">
        <v>1</v>
      </c>
      <c r="JT639" s="1">
        <v>1</v>
      </c>
      <c r="JU639" s="1">
        <v>0</v>
      </c>
      <c r="JV639" s="1">
        <v>0</v>
      </c>
      <c r="JW639" s="1">
        <v>0</v>
      </c>
      <c r="JX639" s="1">
        <v>0</v>
      </c>
      <c r="KB639" s="1">
        <v>0</v>
      </c>
      <c r="KC639" s="1">
        <f t="shared" si="261"/>
        <v>0</v>
      </c>
      <c r="KD639" s="1">
        <v>0</v>
      </c>
      <c r="KE639" s="1">
        <v>0</v>
      </c>
      <c r="KF639" s="1">
        <v>0</v>
      </c>
      <c r="KG639" s="1">
        <v>0</v>
      </c>
      <c r="KH639" s="1">
        <v>0</v>
      </c>
      <c r="KI639" s="1">
        <v>0</v>
      </c>
      <c r="KJ639" s="1">
        <v>0</v>
      </c>
      <c r="KK639" s="1">
        <v>0</v>
      </c>
      <c r="KL639" s="1">
        <v>0</v>
      </c>
      <c r="KM639" s="1">
        <v>0</v>
      </c>
      <c r="KN639" s="1">
        <v>0</v>
      </c>
      <c r="KO639" s="1">
        <v>0</v>
      </c>
      <c r="KP639" s="1">
        <v>0</v>
      </c>
      <c r="KQ639" s="1">
        <v>0</v>
      </c>
      <c r="KR639" s="1">
        <v>0</v>
      </c>
      <c r="KS639" s="1">
        <v>0</v>
      </c>
      <c r="KT639" s="1">
        <v>0</v>
      </c>
      <c r="KU639" s="1">
        <v>0</v>
      </c>
      <c r="KV639" s="1">
        <v>0</v>
      </c>
      <c r="KW639" s="1" t="s">
        <v>102</v>
      </c>
      <c r="KX639" s="1">
        <v>1</v>
      </c>
      <c r="KY639" s="1">
        <v>0</v>
      </c>
      <c r="KZ639" s="4">
        <v>13.3</v>
      </c>
      <c r="LA639" s="4">
        <v>39.9</v>
      </c>
      <c r="LB639" s="1">
        <v>6060</v>
      </c>
      <c r="LC639" s="1">
        <v>4470</v>
      </c>
      <c r="LD639" s="1">
        <v>1050</v>
      </c>
      <c r="LE639" s="1">
        <v>318000</v>
      </c>
      <c r="LF639" s="5">
        <v>0.61</v>
      </c>
      <c r="LG639" s="5">
        <v>8.1999999999999993</v>
      </c>
      <c r="LH639" s="5">
        <v>0.28999999999999998</v>
      </c>
      <c r="LI639" s="5">
        <v>0.13</v>
      </c>
      <c r="LJ639" s="4">
        <v>34.700000000000003</v>
      </c>
      <c r="LK639" s="1">
        <v>25.2</v>
      </c>
      <c r="LL639" s="1">
        <v>229</v>
      </c>
      <c r="LM639" s="4">
        <v>119.5</v>
      </c>
      <c r="LV639" s="1">
        <v>0</v>
      </c>
      <c r="LX639" s="1">
        <v>0</v>
      </c>
      <c r="LY639" s="1">
        <v>0</v>
      </c>
      <c r="LZ639" s="1">
        <v>1</v>
      </c>
      <c r="MA639" s="1">
        <v>0</v>
      </c>
      <c r="MB639" s="1">
        <f t="shared" si="244"/>
        <v>2</v>
      </c>
      <c r="MC639" s="1">
        <v>1</v>
      </c>
      <c r="MD639" s="1">
        <v>1</v>
      </c>
      <c r="ME639" s="1">
        <v>0</v>
      </c>
      <c r="MF639" s="1">
        <v>0</v>
      </c>
      <c r="MG639" s="1">
        <v>1</v>
      </c>
      <c r="MH639" s="1">
        <v>0</v>
      </c>
      <c r="MI639" s="1">
        <v>0</v>
      </c>
      <c r="MJ639" s="1">
        <v>0</v>
      </c>
      <c r="MK639" s="1">
        <v>1</v>
      </c>
      <c r="ML639" s="1">
        <v>0</v>
      </c>
      <c r="MM639" s="1">
        <f t="shared" si="245"/>
        <v>2</v>
      </c>
      <c r="MN639" s="1">
        <v>1</v>
      </c>
      <c r="MO639" s="1">
        <v>1</v>
      </c>
      <c r="MP639" s="1">
        <v>1</v>
      </c>
      <c r="MQ639" s="1">
        <v>0</v>
      </c>
      <c r="MR639" s="1">
        <v>0</v>
      </c>
      <c r="MS639" s="1">
        <v>0</v>
      </c>
      <c r="MT639" s="1">
        <v>0</v>
      </c>
      <c r="MU639" s="1">
        <v>0</v>
      </c>
      <c r="MV639" s="1">
        <v>0</v>
      </c>
      <c r="MW639" s="1">
        <v>0</v>
      </c>
      <c r="MX639" s="1">
        <v>0</v>
      </c>
      <c r="MY639" s="1">
        <v>0</v>
      </c>
      <c r="MZ639" s="1">
        <v>0</v>
      </c>
      <c r="NA639" s="1">
        <v>0</v>
      </c>
      <c r="NB639" s="1" t="s">
        <v>123</v>
      </c>
      <c r="NY639" s="1">
        <v>0</v>
      </c>
      <c r="OA639" s="1">
        <v>0</v>
      </c>
      <c r="OB639" s="1">
        <v>0</v>
      </c>
      <c r="OC639" s="1">
        <v>0</v>
      </c>
      <c r="OD639" s="1">
        <v>0</v>
      </c>
      <c r="OE639" s="1">
        <f t="shared" si="246"/>
        <v>0</v>
      </c>
      <c r="OF639" s="1">
        <v>0</v>
      </c>
      <c r="OG639" s="1">
        <v>0</v>
      </c>
      <c r="OH639" s="1">
        <v>0</v>
      </c>
      <c r="OI639" s="1">
        <v>0</v>
      </c>
      <c r="OJ639" s="1">
        <v>0</v>
      </c>
      <c r="OK639" s="1">
        <v>0</v>
      </c>
      <c r="OL639" s="1">
        <v>0</v>
      </c>
      <c r="OM639" s="1">
        <v>0</v>
      </c>
      <c r="ON639" s="1">
        <v>0</v>
      </c>
      <c r="OO639" s="1">
        <v>0</v>
      </c>
      <c r="OP639" s="1">
        <f t="shared" si="247"/>
        <v>0</v>
      </c>
      <c r="OQ639" s="1">
        <v>0</v>
      </c>
      <c r="OR639" s="1">
        <v>0</v>
      </c>
      <c r="OS639" s="1">
        <v>0</v>
      </c>
      <c r="OT639" s="1">
        <v>0</v>
      </c>
      <c r="OU639" s="1">
        <v>0</v>
      </c>
      <c r="OV639" s="1">
        <v>0</v>
      </c>
      <c r="OW639" s="1">
        <v>0</v>
      </c>
      <c r="OX639" s="1">
        <v>0</v>
      </c>
      <c r="OY639" s="1">
        <v>0</v>
      </c>
      <c r="OZ639" s="1">
        <v>0</v>
      </c>
      <c r="PA639" s="1">
        <v>0</v>
      </c>
      <c r="PB639" s="1">
        <v>0</v>
      </c>
    </row>
    <row r="640" spans="1:418" x14ac:dyDescent="0.25">
      <c r="A640" s="1">
        <v>639</v>
      </c>
      <c r="B640" s="25" t="s">
        <v>1</v>
      </c>
      <c r="C640" s="1">
        <v>1</v>
      </c>
      <c r="D640" s="1">
        <v>0</v>
      </c>
      <c r="E640" s="1">
        <v>74</v>
      </c>
      <c r="F640" s="1">
        <v>0</v>
      </c>
      <c r="G640" s="1">
        <v>0</v>
      </c>
      <c r="H640" s="1">
        <v>1</v>
      </c>
      <c r="I640" s="1">
        <v>0</v>
      </c>
      <c r="J640" s="1" t="s">
        <v>5</v>
      </c>
      <c r="K640" s="1">
        <v>1</v>
      </c>
      <c r="L640" s="1">
        <v>0</v>
      </c>
      <c r="M640" s="1">
        <v>0</v>
      </c>
      <c r="N640" s="1">
        <v>0</v>
      </c>
      <c r="O640" s="1" t="s">
        <v>271</v>
      </c>
      <c r="P640" s="1" t="s">
        <v>247</v>
      </c>
      <c r="Q640" s="1" t="s">
        <v>315</v>
      </c>
      <c r="R640" s="1" t="s">
        <v>393</v>
      </c>
      <c r="S640" s="1">
        <v>0</v>
      </c>
      <c r="T640" s="1" t="s">
        <v>495</v>
      </c>
      <c r="U640" s="1" t="s">
        <v>149</v>
      </c>
      <c r="V640" s="1" t="s">
        <v>111</v>
      </c>
      <c r="W640" s="1">
        <v>1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1</v>
      </c>
      <c r="AE640" s="1">
        <v>1</v>
      </c>
      <c r="AF640" s="1">
        <v>0</v>
      </c>
      <c r="AG640" s="1">
        <v>0</v>
      </c>
      <c r="AH640" s="1">
        <v>0</v>
      </c>
      <c r="AI640" s="1">
        <v>0</v>
      </c>
      <c r="AJ640" s="1">
        <v>1</v>
      </c>
      <c r="AK640" s="1">
        <v>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6</v>
      </c>
      <c r="BA640" s="1">
        <v>0</v>
      </c>
      <c r="BB640" s="1">
        <v>0</v>
      </c>
      <c r="BC640" s="1">
        <v>0</v>
      </c>
      <c r="BD640" s="1">
        <v>1</v>
      </c>
      <c r="BE640" s="1">
        <f t="shared" si="258"/>
        <v>6</v>
      </c>
      <c r="BF640" s="1">
        <v>1</v>
      </c>
      <c r="BG640" s="1">
        <v>1</v>
      </c>
      <c r="BH640" s="1">
        <v>1</v>
      </c>
      <c r="BI640" s="1">
        <v>1</v>
      </c>
      <c r="BJ640" s="1">
        <v>0</v>
      </c>
      <c r="BK640" s="1">
        <v>0</v>
      </c>
      <c r="BL640" s="1">
        <v>0</v>
      </c>
      <c r="BM640" s="1">
        <v>1</v>
      </c>
      <c r="BN640" s="1">
        <v>1</v>
      </c>
      <c r="BO640" s="1">
        <v>1</v>
      </c>
      <c r="BP640" s="1">
        <v>1</v>
      </c>
      <c r="BQ640" s="1">
        <v>0</v>
      </c>
      <c r="BR640" s="1">
        <v>1</v>
      </c>
      <c r="BS640" s="1">
        <v>1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1</v>
      </c>
      <c r="CE640" s="1">
        <v>0</v>
      </c>
      <c r="CF640" s="1">
        <v>0</v>
      </c>
      <c r="CG640" s="1">
        <v>0</v>
      </c>
      <c r="CH640" s="1">
        <v>0</v>
      </c>
      <c r="CK640" s="1" t="s">
        <v>123</v>
      </c>
      <c r="CL640" s="1">
        <v>0</v>
      </c>
      <c r="CM640" s="2">
        <v>44038</v>
      </c>
      <c r="CN640" s="2">
        <v>44038</v>
      </c>
      <c r="CO640" s="2"/>
      <c r="CP640" s="2"/>
      <c r="CQ640" s="2"/>
      <c r="CR640" s="2"/>
      <c r="CS640" s="2">
        <v>44039</v>
      </c>
      <c r="CT640" s="3"/>
      <c r="CU640" s="3">
        <f t="shared" si="248"/>
        <v>1</v>
      </c>
      <c r="CV640" s="3"/>
      <c r="CW640" s="3"/>
      <c r="CX640" s="3"/>
      <c r="CY640" s="3">
        <f t="shared" si="268"/>
        <v>1</v>
      </c>
      <c r="CZ640" s="3">
        <v>0</v>
      </c>
      <c r="DA640" s="3">
        <v>1</v>
      </c>
      <c r="DB640" s="3">
        <v>0</v>
      </c>
      <c r="DC640" s="3">
        <f t="shared" si="249"/>
        <v>1</v>
      </c>
      <c r="DD640" s="2">
        <v>44035</v>
      </c>
      <c r="DE640" s="1">
        <v>0</v>
      </c>
      <c r="DF640" s="3">
        <f t="shared" si="239"/>
        <v>3</v>
      </c>
      <c r="DG640" s="3">
        <f t="shared" si="250"/>
        <v>1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1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I640" s="4"/>
      <c r="EJ640" s="3"/>
      <c r="EK640" s="3"/>
      <c r="EL640" s="3"/>
      <c r="EM640" s="1">
        <v>130</v>
      </c>
      <c r="EN640" s="1">
        <v>65</v>
      </c>
      <c r="EO640" s="4">
        <f t="shared" si="251"/>
        <v>86.666666666666671</v>
      </c>
      <c r="EP640" s="3">
        <v>0</v>
      </c>
      <c r="EQ640" s="1">
        <v>84</v>
      </c>
      <c r="ER640" s="1">
        <v>0</v>
      </c>
      <c r="ES640" s="1">
        <v>18</v>
      </c>
      <c r="ET640" s="1">
        <v>0</v>
      </c>
      <c r="EU640" s="4">
        <v>36.5</v>
      </c>
      <c r="EV640" s="3">
        <v>0</v>
      </c>
      <c r="EW640" s="4">
        <v>36.5</v>
      </c>
      <c r="EX640" s="1">
        <v>89</v>
      </c>
      <c r="EY640" s="1">
        <v>1</v>
      </c>
      <c r="EZ640" s="1" t="s">
        <v>51</v>
      </c>
      <c r="FA640" s="1">
        <v>1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1</v>
      </c>
      <c r="FI640" s="1">
        <v>1</v>
      </c>
      <c r="FJ640" s="1">
        <v>1</v>
      </c>
      <c r="FK640" s="1">
        <v>0</v>
      </c>
      <c r="FL640" s="1">
        <v>0</v>
      </c>
      <c r="FM640" s="1" t="s">
        <v>104</v>
      </c>
      <c r="FN640" s="1" t="s">
        <v>83</v>
      </c>
      <c r="FO640" s="1">
        <v>0</v>
      </c>
      <c r="FP640" s="1">
        <v>0</v>
      </c>
      <c r="FQ640" s="1">
        <v>1</v>
      </c>
      <c r="FR640" s="1">
        <v>0</v>
      </c>
      <c r="FS640" s="1">
        <f t="shared" si="252"/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f t="shared" si="240"/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f t="shared" si="241"/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3">
        <f t="shared" si="242"/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f t="shared" si="243"/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0</v>
      </c>
      <c r="HQ640" s="1">
        <v>0</v>
      </c>
      <c r="HR640" s="1">
        <v>0</v>
      </c>
      <c r="HS640" s="1">
        <v>0</v>
      </c>
      <c r="HT640" s="1">
        <v>0</v>
      </c>
      <c r="HU640" s="1">
        <v>0</v>
      </c>
      <c r="HV640" s="1">
        <v>0</v>
      </c>
      <c r="HW640" s="1">
        <v>0</v>
      </c>
      <c r="HX640" s="1">
        <v>0</v>
      </c>
      <c r="HY640" s="1">
        <v>0</v>
      </c>
      <c r="HZ640" s="1">
        <v>0</v>
      </c>
      <c r="IA640" s="1">
        <v>0</v>
      </c>
      <c r="IB640" s="1">
        <v>0</v>
      </c>
      <c r="IC640" s="1">
        <v>0</v>
      </c>
      <c r="ID640" s="1">
        <v>0</v>
      </c>
      <c r="IE640" s="1">
        <v>0</v>
      </c>
      <c r="IF640" s="1">
        <v>0</v>
      </c>
      <c r="IG640" s="1">
        <v>0</v>
      </c>
      <c r="IH640" s="1">
        <v>0</v>
      </c>
      <c r="II640" s="1">
        <v>0</v>
      </c>
      <c r="IJ640" s="1">
        <v>0</v>
      </c>
      <c r="IK640" s="1">
        <v>0</v>
      </c>
      <c r="IL640" s="1">
        <v>0</v>
      </c>
      <c r="IM640" s="1">
        <v>0</v>
      </c>
      <c r="IN640" s="1">
        <v>0</v>
      </c>
      <c r="IO640" s="1">
        <v>0</v>
      </c>
      <c r="IP640" s="1">
        <v>0</v>
      </c>
      <c r="IQ640" s="1">
        <f t="shared" si="259"/>
        <v>0</v>
      </c>
      <c r="IR640" s="1">
        <v>0</v>
      </c>
      <c r="IS640" s="1">
        <v>0</v>
      </c>
      <c r="IT640" s="1">
        <v>0</v>
      </c>
      <c r="IU640" s="1">
        <v>0</v>
      </c>
      <c r="IV640" s="1">
        <v>0</v>
      </c>
      <c r="IW640" s="1">
        <v>0</v>
      </c>
      <c r="IX640" s="1">
        <v>0</v>
      </c>
      <c r="IY640" s="1">
        <v>0</v>
      </c>
      <c r="IZ640" s="1">
        <v>0</v>
      </c>
      <c r="JF640" s="1">
        <v>5</v>
      </c>
      <c r="JG640" s="1">
        <v>0</v>
      </c>
      <c r="JH640" s="1">
        <v>1</v>
      </c>
      <c r="JI640" s="1">
        <v>0</v>
      </c>
      <c r="JK640" s="1">
        <v>0</v>
      </c>
      <c r="JL640" s="1">
        <v>0</v>
      </c>
      <c r="JM640" s="1">
        <v>0</v>
      </c>
      <c r="JN640" s="1">
        <v>0</v>
      </c>
      <c r="JO640" s="1">
        <v>0</v>
      </c>
      <c r="JP640" s="1">
        <v>0</v>
      </c>
      <c r="JQ640" s="1">
        <v>0</v>
      </c>
      <c r="JR640" s="1">
        <v>0</v>
      </c>
      <c r="JS640" s="1">
        <v>1</v>
      </c>
      <c r="JT640" s="1">
        <v>1</v>
      </c>
      <c r="JU640" s="1">
        <v>0</v>
      </c>
      <c r="JV640" s="1">
        <v>0</v>
      </c>
      <c r="JW640" s="1">
        <v>0</v>
      </c>
      <c r="JX640" s="1">
        <v>0</v>
      </c>
      <c r="KB640" s="1">
        <v>0</v>
      </c>
      <c r="KC640" s="1">
        <f t="shared" si="261"/>
        <v>0</v>
      </c>
      <c r="KD640" s="1">
        <v>0</v>
      </c>
      <c r="KE640" s="1">
        <v>0</v>
      </c>
      <c r="KF640" s="1">
        <v>0</v>
      </c>
      <c r="KG640" s="1">
        <v>0</v>
      </c>
      <c r="KH640" s="1">
        <v>0</v>
      </c>
      <c r="KI640" s="1">
        <v>0</v>
      </c>
      <c r="KJ640" s="1">
        <v>0</v>
      </c>
      <c r="KK640" s="1">
        <v>0</v>
      </c>
      <c r="KL640" s="1">
        <v>0</v>
      </c>
      <c r="KM640" s="1">
        <v>0</v>
      </c>
      <c r="KN640" s="1">
        <v>0</v>
      </c>
      <c r="KO640" s="1">
        <v>0</v>
      </c>
      <c r="KP640" s="1">
        <v>0</v>
      </c>
      <c r="KQ640" s="1">
        <v>0</v>
      </c>
      <c r="KR640" s="1">
        <v>0</v>
      </c>
      <c r="KS640" s="1">
        <v>0</v>
      </c>
      <c r="KT640" s="1">
        <v>0</v>
      </c>
      <c r="KU640" s="1">
        <v>0</v>
      </c>
      <c r="KV640" s="1">
        <v>0</v>
      </c>
      <c r="KW640" s="1" t="s">
        <v>102</v>
      </c>
      <c r="KX640" s="1">
        <v>1</v>
      </c>
      <c r="KY640" s="1">
        <v>0</v>
      </c>
      <c r="KZ640" s="4">
        <v>14.1</v>
      </c>
      <c r="LA640" s="4">
        <v>41.2</v>
      </c>
      <c r="LB640" s="1">
        <v>8840</v>
      </c>
      <c r="LC640" s="1">
        <v>7900</v>
      </c>
      <c r="LD640" s="1">
        <v>540</v>
      </c>
      <c r="LE640" s="1">
        <v>289000</v>
      </c>
      <c r="LF640" s="5">
        <v>0.99</v>
      </c>
      <c r="LG640" s="5">
        <v>15</v>
      </c>
      <c r="LL640" s="1">
        <v>391</v>
      </c>
      <c r="LM640" s="4">
        <v>181</v>
      </c>
      <c r="LV640" s="1">
        <v>0</v>
      </c>
      <c r="LX640" s="1">
        <v>0</v>
      </c>
      <c r="LY640" s="1">
        <v>0</v>
      </c>
      <c r="LZ640" s="1">
        <v>1</v>
      </c>
      <c r="MA640" s="1">
        <v>0</v>
      </c>
      <c r="MB640" s="1">
        <f t="shared" si="244"/>
        <v>2</v>
      </c>
      <c r="MC640" s="1">
        <v>1</v>
      </c>
      <c r="MD640" s="1">
        <v>1</v>
      </c>
      <c r="ME640" s="1">
        <v>0</v>
      </c>
      <c r="MF640" s="1">
        <v>0</v>
      </c>
      <c r="MG640" s="1">
        <v>1</v>
      </c>
      <c r="MH640" s="1">
        <v>0</v>
      </c>
      <c r="MI640" s="1">
        <v>0</v>
      </c>
      <c r="MJ640" s="1">
        <v>0</v>
      </c>
      <c r="MK640" s="1">
        <v>0</v>
      </c>
      <c r="ML640" s="1">
        <v>0</v>
      </c>
      <c r="MM640" s="1">
        <f t="shared" si="245"/>
        <v>0</v>
      </c>
      <c r="MN640" s="1">
        <v>0</v>
      </c>
      <c r="MO640" s="1">
        <v>0</v>
      </c>
      <c r="MP640" s="1">
        <v>0</v>
      </c>
      <c r="MQ640" s="1">
        <v>0</v>
      </c>
      <c r="MR640" s="1">
        <v>0</v>
      </c>
      <c r="MS640" s="1">
        <v>0</v>
      </c>
      <c r="MT640" s="1">
        <v>0</v>
      </c>
      <c r="MU640" s="1">
        <v>0</v>
      </c>
      <c r="MV640" s="1">
        <v>0</v>
      </c>
      <c r="MW640" s="1">
        <v>0</v>
      </c>
      <c r="MX640" s="1">
        <v>0</v>
      </c>
      <c r="MY640" s="1">
        <v>0</v>
      </c>
      <c r="MZ640" s="1">
        <v>0</v>
      </c>
      <c r="NA640" s="1">
        <v>0</v>
      </c>
      <c r="NB640" s="1" t="s">
        <v>123</v>
      </c>
      <c r="NY640" s="1">
        <v>0</v>
      </c>
      <c r="OA640" s="1">
        <v>0</v>
      </c>
      <c r="OB640" s="1">
        <v>0</v>
      </c>
      <c r="OC640" s="1">
        <v>0</v>
      </c>
      <c r="OD640" s="1">
        <v>0</v>
      </c>
      <c r="OE640" s="1">
        <f t="shared" si="246"/>
        <v>0</v>
      </c>
      <c r="OF640" s="1">
        <v>0</v>
      </c>
      <c r="OG640" s="1">
        <v>0</v>
      </c>
      <c r="OH640" s="1">
        <v>0</v>
      </c>
      <c r="OI640" s="1">
        <v>0</v>
      </c>
      <c r="OJ640" s="1">
        <v>0</v>
      </c>
      <c r="OK640" s="1">
        <v>0</v>
      </c>
      <c r="OL640" s="1">
        <v>0</v>
      </c>
      <c r="OM640" s="1">
        <v>0</v>
      </c>
      <c r="ON640" s="1">
        <v>0</v>
      </c>
      <c r="OO640" s="1">
        <v>0</v>
      </c>
      <c r="OP640" s="1">
        <f t="shared" si="247"/>
        <v>0</v>
      </c>
      <c r="OQ640" s="1">
        <v>0</v>
      </c>
      <c r="OR640" s="1">
        <v>0</v>
      </c>
      <c r="OS640" s="1">
        <v>0</v>
      </c>
      <c r="OT640" s="1">
        <v>0</v>
      </c>
      <c r="OU640" s="1">
        <v>0</v>
      </c>
      <c r="OV640" s="1">
        <v>0</v>
      </c>
      <c r="OW640" s="1">
        <v>0</v>
      </c>
      <c r="OX640" s="1">
        <v>0</v>
      </c>
      <c r="OY640" s="1">
        <v>0</v>
      </c>
      <c r="OZ640" s="1">
        <v>0</v>
      </c>
      <c r="PA640" s="1">
        <v>0</v>
      </c>
      <c r="PB640" s="1">
        <v>0</v>
      </c>
    </row>
    <row r="641" spans="1:418" x14ac:dyDescent="0.25">
      <c r="A641" s="1">
        <v>640</v>
      </c>
      <c r="B641" s="25" t="s">
        <v>500</v>
      </c>
      <c r="C641" s="1">
        <v>0</v>
      </c>
      <c r="D641" s="1">
        <v>1</v>
      </c>
      <c r="E641" s="1">
        <v>75</v>
      </c>
      <c r="F641" s="1">
        <v>0</v>
      </c>
      <c r="G641" s="1">
        <v>0</v>
      </c>
      <c r="H641" s="1">
        <v>1</v>
      </c>
      <c r="I641" s="1">
        <v>0</v>
      </c>
      <c r="J641" s="1" t="s">
        <v>5</v>
      </c>
      <c r="K641" s="1">
        <v>1</v>
      </c>
      <c r="L641" s="1">
        <v>0</v>
      </c>
      <c r="M641" s="1">
        <v>0</v>
      </c>
      <c r="N641" s="1">
        <v>0</v>
      </c>
      <c r="O641" s="1" t="s">
        <v>271</v>
      </c>
      <c r="P641" s="1" t="s">
        <v>247</v>
      </c>
      <c r="Q641" s="1" t="s">
        <v>315</v>
      </c>
      <c r="R641" s="1" t="s">
        <v>393</v>
      </c>
      <c r="S641" s="1">
        <v>0</v>
      </c>
      <c r="T641" s="1" t="s">
        <v>495</v>
      </c>
      <c r="U641" s="1" t="s">
        <v>149</v>
      </c>
      <c r="V641" s="1" t="s">
        <v>111</v>
      </c>
      <c r="W641" s="1">
        <v>1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3</v>
      </c>
      <c r="BA641" s="1">
        <v>0</v>
      </c>
      <c r="BB641" s="1">
        <v>0</v>
      </c>
      <c r="BC641" s="1">
        <v>1</v>
      </c>
      <c r="BD641" s="1">
        <v>0</v>
      </c>
      <c r="BE641" s="1">
        <f t="shared" si="258"/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K641" s="1" t="s">
        <v>125</v>
      </c>
      <c r="CL641" s="1">
        <v>0</v>
      </c>
      <c r="CM641" s="2">
        <v>44038</v>
      </c>
      <c r="CN641" s="2">
        <v>44038</v>
      </c>
      <c r="CO641" s="2"/>
      <c r="CP641" s="2"/>
      <c r="CQ641" s="2">
        <v>44045</v>
      </c>
      <c r="CR641" s="2">
        <v>44050</v>
      </c>
      <c r="CS641" s="2">
        <v>44050</v>
      </c>
      <c r="CT641" s="3">
        <f t="shared" si="254"/>
        <v>7</v>
      </c>
      <c r="CU641" s="3">
        <f t="shared" si="248"/>
        <v>12</v>
      </c>
      <c r="CV641" s="3"/>
      <c r="CW641" s="3">
        <f>CR641-CQ641</f>
        <v>5</v>
      </c>
      <c r="CX641" s="3">
        <v>5</v>
      </c>
      <c r="CY641" s="3">
        <f t="shared" si="268"/>
        <v>7</v>
      </c>
      <c r="CZ641" s="3">
        <v>1</v>
      </c>
      <c r="DA641" s="3">
        <v>1</v>
      </c>
      <c r="DB641" s="3">
        <v>0</v>
      </c>
      <c r="DC641" s="3">
        <f t="shared" si="249"/>
        <v>2</v>
      </c>
      <c r="DD641" s="2">
        <v>44027</v>
      </c>
      <c r="DE641" s="1">
        <v>0</v>
      </c>
      <c r="DF641" s="3">
        <f t="shared" ref="DF641:DF643" si="270">CM641-DD641</f>
        <v>11</v>
      </c>
      <c r="DG641" s="3">
        <f t="shared" si="250"/>
        <v>5</v>
      </c>
      <c r="DH641" s="1">
        <v>0</v>
      </c>
      <c r="DI641" s="1">
        <v>1</v>
      </c>
      <c r="DJ641" s="1">
        <v>0</v>
      </c>
      <c r="DK641" s="1">
        <v>0</v>
      </c>
      <c r="DL641" s="1">
        <v>0</v>
      </c>
      <c r="DM641" s="1">
        <v>0</v>
      </c>
      <c r="DN641" s="1">
        <v>1</v>
      </c>
      <c r="DO641" s="1">
        <v>1</v>
      </c>
      <c r="DP641" s="1">
        <v>0</v>
      </c>
      <c r="DQ641" s="1">
        <v>0</v>
      </c>
      <c r="DR641" s="1">
        <v>1</v>
      </c>
      <c r="DS641" s="1">
        <v>0</v>
      </c>
      <c r="DT641" s="1">
        <v>0</v>
      </c>
      <c r="DU641" s="1">
        <v>0</v>
      </c>
      <c r="DV641" s="1">
        <v>1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I641" s="4"/>
      <c r="EJ641" s="3"/>
      <c r="EK641" s="3"/>
      <c r="EL641" s="3"/>
      <c r="EM641" s="1">
        <v>148</v>
      </c>
      <c r="EN641" s="1">
        <v>72</v>
      </c>
      <c r="EO641" s="4">
        <f t="shared" ref="EO641:EO643" si="271">EN641+((EM641-EN641)/3)</f>
        <v>97.333333333333329</v>
      </c>
      <c r="EP641" s="3">
        <v>0</v>
      </c>
      <c r="EQ641" s="1">
        <v>93</v>
      </c>
      <c r="ER641" s="1">
        <v>0</v>
      </c>
      <c r="ES641" s="1">
        <v>22</v>
      </c>
      <c r="ET641" s="1">
        <v>0</v>
      </c>
      <c r="EU641" s="4">
        <v>36.5</v>
      </c>
      <c r="EV641" s="3">
        <v>0</v>
      </c>
      <c r="EW641" s="4">
        <v>38</v>
      </c>
      <c r="EX641" s="1">
        <v>68</v>
      </c>
      <c r="EY641" s="1">
        <v>1</v>
      </c>
      <c r="EZ641" s="1" t="s">
        <v>51</v>
      </c>
      <c r="FA641" s="1">
        <v>1</v>
      </c>
      <c r="FB641" s="1">
        <v>0</v>
      </c>
      <c r="FC641" s="1">
        <v>0</v>
      </c>
      <c r="FD641" s="1">
        <v>1</v>
      </c>
      <c r="FE641" s="1">
        <v>0</v>
      </c>
      <c r="FF641" s="1">
        <v>0</v>
      </c>
      <c r="FG641" s="1">
        <v>1</v>
      </c>
      <c r="FH641" s="1">
        <v>0</v>
      </c>
      <c r="FI641" s="1">
        <v>2</v>
      </c>
      <c r="FJ641" s="1">
        <v>0</v>
      </c>
      <c r="FK641" s="1">
        <v>1</v>
      </c>
      <c r="FL641" s="1">
        <v>0</v>
      </c>
      <c r="FM641" s="1" t="s">
        <v>104</v>
      </c>
      <c r="FN641" s="1" t="s">
        <v>83</v>
      </c>
      <c r="FO641" s="1">
        <v>0</v>
      </c>
      <c r="FP641" s="1">
        <v>0</v>
      </c>
      <c r="FQ641" s="1">
        <v>1</v>
      </c>
      <c r="FR641" s="1">
        <v>1</v>
      </c>
      <c r="FS641" s="1">
        <f t="shared" si="252"/>
        <v>2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f t="shared" si="240"/>
        <v>1</v>
      </c>
      <c r="GA641" s="1">
        <v>1</v>
      </c>
      <c r="GB641" s="1">
        <v>1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f t="shared" si="241"/>
        <v>1</v>
      </c>
      <c r="GI641" s="1">
        <v>1</v>
      </c>
      <c r="GJ641" s="1">
        <v>0</v>
      </c>
      <c r="GK641" s="1">
        <v>1</v>
      </c>
      <c r="GL641" s="1">
        <v>1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3">
        <f t="shared" ref="GR641:GR643" si="272">SUM(GS641:GW641)</f>
        <v>2</v>
      </c>
      <c r="GS641" s="1">
        <v>1</v>
      </c>
      <c r="GT641" s="1">
        <v>1</v>
      </c>
      <c r="GU641" s="1">
        <v>0</v>
      </c>
      <c r="GV641" s="1">
        <v>0</v>
      </c>
      <c r="GW641" s="1">
        <v>0</v>
      </c>
      <c r="GX641" s="1">
        <f t="shared" ref="GX641:GX643" si="273">SUM(GZ641:HZ641)</f>
        <v>2</v>
      </c>
      <c r="GY641" s="1">
        <v>1</v>
      </c>
      <c r="GZ641" s="1">
        <v>0</v>
      </c>
      <c r="HA641" s="1">
        <v>0</v>
      </c>
      <c r="HB641" s="1">
        <v>1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1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0</v>
      </c>
      <c r="HQ641" s="1">
        <v>0</v>
      </c>
      <c r="HR641" s="1">
        <v>0</v>
      </c>
      <c r="HS641" s="1">
        <v>0</v>
      </c>
      <c r="HT641" s="1">
        <v>0</v>
      </c>
      <c r="HU641" s="1">
        <v>0</v>
      </c>
      <c r="HV641" s="1">
        <v>0</v>
      </c>
      <c r="HW641" s="1">
        <v>0</v>
      </c>
      <c r="HX641" s="1">
        <v>0</v>
      </c>
      <c r="HY641" s="1">
        <v>0</v>
      </c>
      <c r="HZ641" s="1">
        <v>0</v>
      </c>
      <c r="IA641" s="1">
        <v>0</v>
      </c>
      <c r="IB641" s="1">
        <v>1</v>
      </c>
      <c r="IC641" s="1">
        <v>0</v>
      </c>
      <c r="ID641" s="1">
        <v>1</v>
      </c>
      <c r="IE641" s="1">
        <v>0</v>
      </c>
      <c r="IF641" s="1">
        <v>1</v>
      </c>
      <c r="IG641" s="1">
        <v>1</v>
      </c>
      <c r="IH641" s="1">
        <v>0</v>
      </c>
      <c r="II641" s="1">
        <v>0</v>
      </c>
      <c r="IJ641" s="1">
        <v>0</v>
      </c>
      <c r="IK641" s="1">
        <v>0</v>
      </c>
      <c r="IL641" s="1">
        <v>0</v>
      </c>
      <c r="IM641" s="1">
        <v>1</v>
      </c>
      <c r="IN641" s="1">
        <v>0</v>
      </c>
      <c r="IO641" s="1">
        <v>0</v>
      </c>
      <c r="IP641" s="1">
        <v>1</v>
      </c>
      <c r="IQ641" s="1">
        <f t="shared" si="259"/>
        <v>2</v>
      </c>
      <c r="IR641" s="1">
        <v>1</v>
      </c>
      <c r="IS641" s="1">
        <v>1</v>
      </c>
      <c r="IT641" s="1">
        <v>1</v>
      </c>
      <c r="IU641" s="1">
        <v>1</v>
      </c>
      <c r="IV641" s="1">
        <v>0</v>
      </c>
      <c r="IW641" s="1">
        <v>0</v>
      </c>
      <c r="IX641" s="1">
        <v>0</v>
      </c>
      <c r="IY641" s="1">
        <v>0</v>
      </c>
      <c r="IZ641" s="1">
        <v>0</v>
      </c>
      <c r="JA641" s="1">
        <v>178</v>
      </c>
      <c r="JB641" s="1">
        <v>0</v>
      </c>
      <c r="JC641" s="1">
        <v>0</v>
      </c>
      <c r="JD641" s="1">
        <v>1</v>
      </c>
      <c r="JE641" s="1">
        <v>0</v>
      </c>
      <c r="JF641" s="1">
        <v>8</v>
      </c>
      <c r="JG641" s="1">
        <v>0</v>
      </c>
      <c r="JH641" s="1">
        <v>0</v>
      </c>
      <c r="JI641" s="1">
        <v>1</v>
      </c>
      <c r="JJ641" s="1">
        <v>5</v>
      </c>
      <c r="JK641" s="1">
        <v>0</v>
      </c>
      <c r="JL641" s="1">
        <v>1</v>
      </c>
      <c r="JM641" s="1">
        <v>0</v>
      </c>
      <c r="JN641" s="1">
        <v>0</v>
      </c>
      <c r="JO641" s="1">
        <v>0</v>
      </c>
      <c r="JP641" s="1">
        <v>0</v>
      </c>
      <c r="JQ641" s="1">
        <v>0</v>
      </c>
      <c r="JR641" s="1">
        <v>0</v>
      </c>
      <c r="JS641" s="1">
        <v>1</v>
      </c>
      <c r="JT641" s="1">
        <v>1</v>
      </c>
      <c r="JU641" s="1">
        <v>1</v>
      </c>
      <c r="JV641" s="1">
        <v>1</v>
      </c>
      <c r="JW641" s="1">
        <v>0</v>
      </c>
      <c r="JX641" s="1">
        <v>1</v>
      </c>
      <c r="JY641" s="2">
        <v>44049</v>
      </c>
      <c r="JZ641" s="2">
        <v>44050</v>
      </c>
      <c r="KA641" s="1">
        <f t="shared" si="260"/>
        <v>1</v>
      </c>
      <c r="KB641" s="1">
        <v>1</v>
      </c>
      <c r="KC641" s="1">
        <f t="shared" si="261"/>
        <v>4</v>
      </c>
      <c r="KD641" s="1">
        <v>1</v>
      </c>
      <c r="KE641" s="1">
        <v>1</v>
      </c>
      <c r="KF641" s="1">
        <v>1</v>
      </c>
      <c r="KG641" s="1">
        <v>0</v>
      </c>
      <c r="KH641" s="1">
        <v>0</v>
      </c>
      <c r="KI641" s="1">
        <v>0</v>
      </c>
      <c r="KJ641" s="1">
        <v>0</v>
      </c>
      <c r="KK641" s="1">
        <v>1</v>
      </c>
      <c r="KL641" s="1">
        <v>0</v>
      </c>
      <c r="KM641" s="1">
        <v>0</v>
      </c>
      <c r="KN641" s="1">
        <v>0</v>
      </c>
      <c r="KO641" s="1">
        <v>1</v>
      </c>
      <c r="KP641" s="1">
        <v>0</v>
      </c>
      <c r="KQ641" s="1">
        <v>0</v>
      </c>
      <c r="KR641" s="1">
        <v>0</v>
      </c>
      <c r="KS641" s="1">
        <v>0</v>
      </c>
      <c r="KT641" s="1">
        <v>0</v>
      </c>
      <c r="KU641" s="1">
        <v>0</v>
      </c>
      <c r="KV641" s="1">
        <v>0</v>
      </c>
      <c r="KW641" s="1" t="s">
        <v>103</v>
      </c>
      <c r="KX641" s="1">
        <v>0</v>
      </c>
      <c r="KY641" s="1">
        <v>1</v>
      </c>
      <c r="KZ641" s="4">
        <v>11</v>
      </c>
      <c r="LA641" s="4">
        <v>33.5</v>
      </c>
      <c r="LB641" s="1">
        <v>18090</v>
      </c>
      <c r="LC641" s="1">
        <v>16350</v>
      </c>
      <c r="LD641" s="1">
        <v>600</v>
      </c>
      <c r="LE641" s="1">
        <v>196000</v>
      </c>
      <c r="LF641" s="5">
        <v>8.5299999999999994</v>
      </c>
      <c r="LG641" s="5">
        <v>108.9</v>
      </c>
      <c r="LL641" s="1">
        <v>614</v>
      </c>
      <c r="LM641" s="4">
        <v>262</v>
      </c>
      <c r="LV641" s="1">
        <v>0</v>
      </c>
      <c r="LX641" s="1">
        <v>0</v>
      </c>
      <c r="LY641" s="1">
        <v>0</v>
      </c>
      <c r="LZ641" s="1">
        <v>1</v>
      </c>
      <c r="MA641" s="1">
        <v>0</v>
      </c>
      <c r="MB641" s="1">
        <f t="shared" ref="MB641:MB643" si="274">SUM(MD641:MJ641)</f>
        <v>2</v>
      </c>
      <c r="MC641" s="1">
        <v>1</v>
      </c>
      <c r="MD641" s="1">
        <v>1</v>
      </c>
      <c r="ME641" s="1">
        <v>0</v>
      </c>
      <c r="MF641" s="1">
        <v>0</v>
      </c>
      <c r="MG641" s="1">
        <v>1</v>
      </c>
      <c r="MH641" s="1">
        <v>0</v>
      </c>
      <c r="MI641" s="1">
        <v>0</v>
      </c>
      <c r="MJ641" s="1">
        <v>0</v>
      </c>
      <c r="MK641" s="1">
        <v>1</v>
      </c>
      <c r="ML641" s="1">
        <v>0</v>
      </c>
      <c r="MM641" s="1">
        <f t="shared" ref="MM641:MM643" si="275">SUM(MO641:NA641)</f>
        <v>2</v>
      </c>
      <c r="MN641" s="1">
        <v>1</v>
      </c>
      <c r="MO641" s="1">
        <v>1</v>
      </c>
      <c r="MP641" s="1">
        <v>0</v>
      </c>
      <c r="MQ641" s="1">
        <v>0</v>
      </c>
      <c r="MR641" s="1">
        <v>1</v>
      </c>
      <c r="MS641" s="1">
        <v>0</v>
      </c>
      <c r="MT641" s="1">
        <v>0</v>
      </c>
      <c r="MU641" s="1">
        <v>0</v>
      </c>
      <c r="MV641" s="1">
        <v>0</v>
      </c>
      <c r="MW641" s="1">
        <v>0</v>
      </c>
      <c r="MX641" s="1">
        <v>0</v>
      </c>
      <c r="MY641" s="1">
        <v>0</v>
      </c>
      <c r="MZ641" s="1">
        <v>0</v>
      </c>
      <c r="NA641" s="1">
        <v>0</v>
      </c>
      <c r="NB641" s="1" t="s">
        <v>482</v>
      </c>
      <c r="NC641" s="4">
        <v>11</v>
      </c>
      <c r="ND641" s="4">
        <v>33.5</v>
      </c>
      <c r="NE641" s="1">
        <v>21790</v>
      </c>
      <c r="NF641" s="1">
        <v>20800</v>
      </c>
      <c r="NG641" s="1">
        <v>256</v>
      </c>
      <c r="NH641" s="1">
        <v>268000</v>
      </c>
      <c r="NI641" s="5">
        <v>6.31</v>
      </c>
      <c r="NJ641" s="5">
        <v>97</v>
      </c>
      <c r="NO641" s="1">
        <v>590</v>
      </c>
      <c r="NP641" s="4">
        <v>262</v>
      </c>
      <c r="NY641" s="1">
        <v>1</v>
      </c>
      <c r="NZ641" s="1" t="s">
        <v>119</v>
      </c>
      <c r="OA641" s="1">
        <v>0</v>
      </c>
      <c r="OB641" s="1">
        <v>1</v>
      </c>
      <c r="OC641" s="1">
        <v>0</v>
      </c>
      <c r="OD641" s="1">
        <v>0</v>
      </c>
      <c r="OE641" s="1">
        <f t="shared" ref="OE641:OE643" si="276">SUM(OG641:OM641)</f>
        <v>0</v>
      </c>
      <c r="OF641" s="1">
        <v>0</v>
      </c>
      <c r="OG641" s="1">
        <v>0</v>
      </c>
      <c r="OH641" s="1">
        <v>0</v>
      </c>
      <c r="OI641" s="1">
        <v>0</v>
      </c>
      <c r="OJ641" s="1">
        <v>0</v>
      </c>
      <c r="OK641" s="1">
        <v>0</v>
      </c>
      <c r="OL641" s="1">
        <v>0</v>
      </c>
      <c r="OM641" s="1">
        <v>0</v>
      </c>
      <c r="ON641" s="1">
        <v>1</v>
      </c>
      <c r="OO641" s="1">
        <v>0</v>
      </c>
      <c r="OP641" s="1">
        <f t="shared" ref="OP641:OP643" si="277">SUM(OR641:PB641)</f>
        <v>3</v>
      </c>
      <c r="OQ641" s="1">
        <v>1</v>
      </c>
      <c r="OR641" s="1">
        <v>1</v>
      </c>
      <c r="OS641" s="1">
        <v>1</v>
      </c>
      <c r="OT641" s="1">
        <v>1</v>
      </c>
      <c r="OU641" s="1">
        <v>0</v>
      </c>
      <c r="OV641" s="1">
        <v>0</v>
      </c>
      <c r="OW641" s="1">
        <v>0</v>
      </c>
      <c r="OX641" s="1">
        <v>0</v>
      </c>
      <c r="OY641" s="1">
        <v>0</v>
      </c>
      <c r="OZ641" s="1">
        <v>0</v>
      </c>
      <c r="PA641" s="1">
        <v>0</v>
      </c>
      <c r="PB641" s="1">
        <v>0</v>
      </c>
    </row>
    <row r="642" spans="1:418" x14ac:dyDescent="0.25">
      <c r="A642" s="1">
        <v>641</v>
      </c>
      <c r="B642" s="25" t="s">
        <v>1</v>
      </c>
      <c r="C642" s="1">
        <v>1</v>
      </c>
      <c r="D642" s="1">
        <v>0</v>
      </c>
      <c r="E642" s="1">
        <v>74</v>
      </c>
      <c r="F642" s="1">
        <v>0</v>
      </c>
      <c r="G642" s="1">
        <v>0</v>
      </c>
      <c r="H642" s="1">
        <v>1</v>
      </c>
      <c r="I642" s="1">
        <v>0</v>
      </c>
      <c r="J642" s="1" t="s">
        <v>5</v>
      </c>
      <c r="K642" s="1">
        <v>1</v>
      </c>
      <c r="L642" s="1">
        <v>0</v>
      </c>
      <c r="M642" s="1">
        <v>0</v>
      </c>
      <c r="N642" s="1">
        <v>0</v>
      </c>
      <c r="O642" s="1" t="s">
        <v>271</v>
      </c>
      <c r="P642" s="1" t="s">
        <v>247</v>
      </c>
      <c r="Q642" s="1" t="s">
        <v>315</v>
      </c>
      <c r="R642" s="1" t="s">
        <v>393</v>
      </c>
      <c r="S642" s="1">
        <v>0</v>
      </c>
      <c r="T642" s="1" t="s">
        <v>498</v>
      </c>
      <c r="U642" s="1" t="s">
        <v>149</v>
      </c>
      <c r="V642" s="1" t="s">
        <v>111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1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3</v>
      </c>
      <c r="BA642" s="1">
        <v>0</v>
      </c>
      <c r="BB642" s="1">
        <v>0</v>
      </c>
      <c r="BC642" s="1">
        <v>1</v>
      </c>
      <c r="BD642" s="1">
        <v>0</v>
      </c>
      <c r="BE642" s="1">
        <f t="shared" si="258"/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K642" s="1" t="s">
        <v>123</v>
      </c>
      <c r="CL642" s="1">
        <v>0</v>
      </c>
      <c r="CM642" s="2">
        <v>44012</v>
      </c>
      <c r="CN642" s="2">
        <v>44012</v>
      </c>
      <c r="CO642" s="2"/>
      <c r="CP642" s="2"/>
      <c r="CQ642" s="2"/>
      <c r="CR642" s="2"/>
      <c r="CS642" s="2">
        <v>44030</v>
      </c>
      <c r="CT642" s="3"/>
      <c r="CU642" s="3">
        <f t="shared" si="248"/>
        <v>18</v>
      </c>
      <c r="CV642" s="3"/>
      <c r="CW642" s="3"/>
      <c r="CX642" s="3"/>
      <c r="CY642" s="3">
        <f t="shared" si="268"/>
        <v>18</v>
      </c>
      <c r="CZ642" s="3">
        <v>0</v>
      </c>
      <c r="DA642" s="3">
        <v>1</v>
      </c>
      <c r="DB642" s="3">
        <v>0</v>
      </c>
      <c r="DC642" s="3">
        <f t="shared" si="249"/>
        <v>1</v>
      </c>
      <c r="DD642" s="2">
        <v>44000</v>
      </c>
      <c r="DE642" s="1">
        <v>0</v>
      </c>
      <c r="DF642" s="3">
        <f t="shared" si="270"/>
        <v>12</v>
      </c>
      <c r="DG642" s="3">
        <f t="shared" si="250"/>
        <v>6</v>
      </c>
      <c r="DH642" s="1">
        <v>0</v>
      </c>
      <c r="DI642" s="1">
        <v>1</v>
      </c>
      <c r="DJ642" s="1">
        <v>1</v>
      </c>
      <c r="DK642" s="1">
        <v>0</v>
      </c>
      <c r="DL642" s="1">
        <v>0</v>
      </c>
      <c r="DM642" s="1">
        <v>0</v>
      </c>
      <c r="DN642" s="1">
        <v>1</v>
      </c>
      <c r="DO642" s="1">
        <v>1</v>
      </c>
      <c r="DP642" s="1">
        <v>0</v>
      </c>
      <c r="DQ642" s="1">
        <v>0</v>
      </c>
      <c r="DR642" s="1">
        <v>1</v>
      </c>
      <c r="DS642" s="1">
        <v>1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I642" s="4"/>
      <c r="EJ642" s="3"/>
      <c r="EK642" s="3"/>
      <c r="EL642" s="3"/>
      <c r="EM642" s="1">
        <v>144</v>
      </c>
      <c r="EN642" s="1">
        <v>53</v>
      </c>
      <c r="EO642" s="4">
        <f t="shared" si="271"/>
        <v>83.333333333333329</v>
      </c>
      <c r="EP642" s="3">
        <v>0</v>
      </c>
      <c r="EQ642" s="1">
        <v>65</v>
      </c>
      <c r="ER642" s="1">
        <v>0</v>
      </c>
      <c r="ES642" s="1">
        <v>18</v>
      </c>
      <c r="ET642" s="1">
        <v>0</v>
      </c>
      <c r="EU642" s="4">
        <v>36.5</v>
      </c>
      <c r="EV642" s="3">
        <v>0</v>
      </c>
      <c r="EW642" s="4">
        <v>36.5</v>
      </c>
      <c r="EX642" s="1">
        <v>89</v>
      </c>
      <c r="EY642" s="1">
        <v>1</v>
      </c>
      <c r="EZ642" s="1" t="s">
        <v>51</v>
      </c>
      <c r="FA642" s="1">
        <v>1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3</v>
      </c>
      <c r="FJ642" s="1">
        <v>0</v>
      </c>
      <c r="FK642" s="1">
        <v>0</v>
      </c>
      <c r="FL642" s="1">
        <v>1</v>
      </c>
      <c r="FM642" s="1" t="s">
        <v>104</v>
      </c>
      <c r="FN642" s="1" t="s">
        <v>83</v>
      </c>
      <c r="FO642" s="1">
        <v>0</v>
      </c>
      <c r="FP642" s="1">
        <v>0</v>
      </c>
      <c r="FQ642" s="1">
        <v>1</v>
      </c>
      <c r="FR642" s="1">
        <v>1</v>
      </c>
      <c r="FS642" s="1">
        <f t="shared" si="252"/>
        <v>2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f t="shared" ref="FZ642:FZ705" si="278">GB642+GD642+GE642+GF642</f>
        <v>1</v>
      </c>
      <c r="GA642" s="1">
        <v>1</v>
      </c>
      <c r="GB642" s="1">
        <v>1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f t="shared" ref="GH642:GH705" si="279">GJ642+GL642+GM642+GN642</f>
        <v>1</v>
      </c>
      <c r="GI642" s="1">
        <v>1</v>
      </c>
      <c r="GJ642" s="1">
        <v>0</v>
      </c>
      <c r="GK642" s="1">
        <v>1</v>
      </c>
      <c r="GL642" s="1">
        <v>1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3">
        <f t="shared" si="272"/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f t="shared" si="273"/>
        <v>2</v>
      </c>
      <c r="GY642" s="1">
        <v>1</v>
      </c>
      <c r="GZ642" s="1">
        <v>0</v>
      </c>
      <c r="HA642" s="1">
        <v>0</v>
      </c>
      <c r="HB642" s="1">
        <v>1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1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0</v>
      </c>
      <c r="HS642" s="1">
        <v>0</v>
      </c>
      <c r="HT642" s="1">
        <v>0</v>
      </c>
      <c r="HU642" s="1">
        <v>0</v>
      </c>
      <c r="HV642" s="1">
        <v>0</v>
      </c>
      <c r="HW642" s="1">
        <v>0</v>
      </c>
      <c r="HX642" s="1">
        <v>0</v>
      </c>
      <c r="HY642" s="1">
        <v>0</v>
      </c>
      <c r="HZ642" s="1">
        <v>0</v>
      </c>
      <c r="IA642" s="1">
        <v>1</v>
      </c>
      <c r="IB642" s="1">
        <v>1</v>
      </c>
      <c r="IC642" s="1">
        <v>0</v>
      </c>
      <c r="ID642" s="1">
        <v>1</v>
      </c>
      <c r="IE642" s="1">
        <v>0</v>
      </c>
      <c r="IF642" s="1">
        <v>1</v>
      </c>
      <c r="IG642" s="1">
        <v>1</v>
      </c>
      <c r="IH642" s="1">
        <v>0</v>
      </c>
      <c r="II642" s="1">
        <v>1</v>
      </c>
      <c r="IJ642" s="1">
        <v>0</v>
      </c>
      <c r="IK642" s="1">
        <v>0</v>
      </c>
      <c r="IL642" s="1">
        <v>0</v>
      </c>
      <c r="IM642" s="1">
        <v>1</v>
      </c>
      <c r="IN642" s="1">
        <v>0</v>
      </c>
      <c r="IO642" s="1">
        <v>0</v>
      </c>
      <c r="IP642" s="1">
        <v>0</v>
      </c>
      <c r="IQ642" s="1">
        <f t="shared" si="259"/>
        <v>0</v>
      </c>
      <c r="IR642" s="1">
        <v>0</v>
      </c>
      <c r="IS642" s="1">
        <v>0</v>
      </c>
      <c r="IT642" s="1">
        <v>0</v>
      </c>
      <c r="IU642" s="1">
        <v>0</v>
      </c>
      <c r="IV642" s="1">
        <v>0</v>
      </c>
      <c r="IW642" s="1">
        <v>0</v>
      </c>
      <c r="IX642" s="1">
        <v>0</v>
      </c>
      <c r="IY642" s="1">
        <v>0</v>
      </c>
      <c r="IZ642" s="1">
        <v>0</v>
      </c>
      <c r="JA642" s="1">
        <v>287</v>
      </c>
      <c r="JB642" s="1">
        <v>0</v>
      </c>
      <c r="JC642" s="1">
        <v>1</v>
      </c>
      <c r="JD642" s="1">
        <v>0</v>
      </c>
      <c r="JE642" s="1">
        <v>0</v>
      </c>
      <c r="JF642" s="1">
        <v>5</v>
      </c>
      <c r="JG642" s="1">
        <v>0</v>
      </c>
      <c r="JH642" s="1">
        <v>1</v>
      </c>
      <c r="JI642" s="1">
        <v>0</v>
      </c>
      <c r="JK642" s="1">
        <v>0</v>
      </c>
      <c r="JL642" s="1">
        <v>0</v>
      </c>
      <c r="JM642" s="1">
        <v>0</v>
      </c>
      <c r="JN642" s="1">
        <v>0</v>
      </c>
      <c r="JO642" s="1">
        <v>0</v>
      </c>
      <c r="JP642" s="1">
        <v>0</v>
      </c>
      <c r="JQ642" s="1">
        <v>0</v>
      </c>
      <c r="JR642" s="1">
        <v>0</v>
      </c>
      <c r="JS642" s="1">
        <v>1</v>
      </c>
      <c r="JT642" s="1">
        <v>1</v>
      </c>
      <c r="JU642" s="1">
        <v>0</v>
      </c>
      <c r="JV642" s="1">
        <v>0</v>
      </c>
      <c r="JW642" s="1">
        <v>0</v>
      </c>
      <c r="JX642" s="1">
        <v>0</v>
      </c>
      <c r="KB642" s="1">
        <v>0</v>
      </c>
      <c r="KC642" s="1">
        <f t="shared" si="261"/>
        <v>1</v>
      </c>
      <c r="KD642" s="1">
        <v>1</v>
      </c>
      <c r="KE642" s="1">
        <v>1</v>
      </c>
      <c r="KF642" s="1">
        <v>0</v>
      </c>
      <c r="KG642" s="1">
        <v>0</v>
      </c>
      <c r="KH642" s="1">
        <v>0</v>
      </c>
      <c r="KI642" s="1">
        <v>0</v>
      </c>
      <c r="KJ642" s="1">
        <v>0</v>
      </c>
      <c r="KK642" s="1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v>0</v>
      </c>
      <c r="KQ642" s="1">
        <v>0</v>
      </c>
      <c r="KR642" s="1">
        <v>0</v>
      </c>
      <c r="KS642" s="1">
        <v>0</v>
      </c>
      <c r="KT642" s="1">
        <v>0</v>
      </c>
      <c r="KU642" s="1">
        <v>0</v>
      </c>
      <c r="KV642" s="1">
        <v>0</v>
      </c>
      <c r="KW642" s="1" t="s">
        <v>102</v>
      </c>
      <c r="KX642" s="1">
        <v>1</v>
      </c>
      <c r="KY642" s="1">
        <v>0</v>
      </c>
      <c r="KZ642" s="4">
        <v>17.399999999999999</v>
      </c>
      <c r="LA642" s="4">
        <v>49.8</v>
      </c>
      <c r="LB642" s="1">
        <v>11000</v>
      </c>
      <c r="LC642" s="1">
        <v>9550</v>
      </c>
      <c r="LD642" s="1">
        <v>880</v>
      </c>
      <c r="LE642" s="1">
        <v>248000</v>
      </c>
      <c r="LF642" s="5">
        <v>0.94</v>
      </c>
      <c r="LG642" s="5">
        <v>22.2</v>
      </c>
      <c r="LH642" s="5">
        <v>0.86</v>
      </c>
      <c r="LI642" s="5">
        <v>0.37</v>
      </c>
      <c r="LJ642" s="4">
        <v>30.8</v>
      </c>
      <c r="LK642" s="1">
        <v>9.6</v>
      </c>
      <c r="LL642" s="1">
        <v>427</v>
      </c>
      <c r="LM642" s="4">
        <v>104.4</v>
      </c>
      <c r="LO642" s="4">
        <v>1876</v>
      </c>
      <c r="LP642" s="4">
        <v>368</v>
      </c>
      <c r="LV642" s="1">
        <v>0</v>
      </c>
      <c r="LX642" s="1">
        <v>0</v>
      </c>
      <c r="LY642" s="1">
        <v>0</v>
      </c>
      <c r="LZ642" s="1">
        <v>1</v>
      </c>
      <c r="MA642" s="1">
        <v>0</v>
      </c>
      <c r="MB642" s="1">
        <f t="shared" si="274"/>
        <v>2</v>
      </c>
      <c r="MC642" s="1">
        <v>1</v>
      </c>
      <c r="MD642" s="1">
        <v>1</v>
      </c>
      <c r="ME642" s="1">
        <v>0</v>
      </c>
      <c r="MF642" s="1">
        <v>0</v>
      </c>
      <c r="MG642" s="1">
        <v>1</v>
      </c>
      <c r="MH642" s="1">
        <v>0</v>
      </c>
      <c r="MI642" s="1">
        <v>0</v>
      </c>
      <c r="MJ642" s="1">
        <v>0</v>
      </c>
      <c r="MK642" s="1">
        <v>1</v>
      </c>
      <c r="ML642" s="1">
        <v>0</v>
      </c>
      <c r="MM642" s="1">
        <f t="shared" si="275"/>
        <v>3</v>
      </c>
      <c r="MN642" s="1">
        <v>1</v>
      </c>
      <c r="MO642" s="1">
        <v>1</v>
      </c>
      <c r="MP642" s="1">
        <v>1</v>
      </c>
      <c r="MQ642" s="1">
        <v>0</v>
      </c>
      <c r="MR642" s="1">
        <v>0</v>
      </c>
      <c r="MS642" s="1">
        <v>1</v>
      </c>
      <c r="MT642" s="1">
        <v>0</v>
      </c>
      <c r="MU642" s="1">
        <v>0</v>
      </c>
      <c r="MV642" s="1">
        <v>0</v>
      </c>
      <c r="MW642" s="1">
        <v>0</v>
      </c>
      <c r="MX642" s="1">
        <v>0</v>
      </c>
      <c r="MY642" s="1">
        <v>0</v>
      </c>
      <c r="MZ642" s="1">
        <v>0</v>
      </c>
      <c r="NA642" s="1">
        <v>0</v>
      </c>
      <c r="NB642" s="1" t="s">
        <v>482</v>
      </c>
      <c r="NC642" s="4">
        <v>16.399999999999999</v>
      </c>
      <c r="ND642" s="4">
        <v>48.1</v>
      </c>
      <c r="NE642" s="1">
        <v>10900</v>
      </c>
      <c r="NF642" s="1">
        <v>8480</v>
      </c>
      <c r="NG642" s="1">
        <v>790</v>
      </c>
      <c r="NH642" s="1">
        <v>414000</v>
      </c>
      <c r="NI642" s="5">
        <v>0.97</v>
      </c>
      <c r="NJ642" s="5">
        <v>21.1</v>
      </c>
      <c r="NW642" s="1">
        <v>16.5</v>
      </c>
      <c r="NY642" s="1">
        <v>0</v>
      </c>
      <c r="OA642" s="1">
        <v>0</v>
      </c>
      <c r="OB642" s="1">
        <v>0</v>
      </c>
      <c r="OC642" s="1">
        <v>0</v>
      </c>
      <c r="OD642" s="1">
        <v>0</v>
      </c>
      <c r="OE642" s="1">
        <f t="shared" si="276"/>
        <v>0</v>
      </c>
      <c r="OF642" s="1">
        <v>0</v>
      </c>
      <c r="OG642" s="1">
        <v>0</v>
      </c>
      <c r="OH642" s="1">
        <v>0</v>
      </c>
      <c r="OI642" s="1">
        <v>0</v>
      </c>
      <c r="OJ642" s="1">
        <v>0</v>
      </c>
      <c r="OK642" s="1">
        <v>0</v>
      </c>
      <c r="OL642" s="1">
        <v>0</v>
      </c>
      <c r="OM642" s="1">
        <v>0</v>
      </c>
      <c r="ON642" s="1">
        <v>0</v>
      </c>
      <c r="OO642" s="1">
        <v>0</v>
      </c>
      <c r="OP642" s="1">
        <f t="shared" si="277"/>
        <v>0</v>
      </c>
      <c r="OQ642" s="1">
        <v>0</v>
      </c>
      <c r="OR642" s="1">
        <v>0</v>
      </c>
      <c r="OS642" s="1">
        <v>0</v>
      </c>
      <c r="OT642" s="1">
        <v>0</v>
      </c>
      <c r="OU642" s="1">
        <v>0</v>
      </c>
      <c r="OV642" s="1">
        <v>0</v>
      </c>
      <c r="OW642" s="1">
        <v>0</v>
      </c>
      <c r="OX642" s="1">
        <v>0</v>
      </c>
      <c r="OY642" s="1">
        <v>0</v>
      </c>
      <c r="OZ642" s="1">
        <v>0</v>
      </c>
      <c r="PA642" s="1">
        <v>0</v>
      </c>
      <c r="PB642" s="1">
        <v>0</v>
      </c>
    </row>
    <row r="643" spans="1:418" x14ac:dyDescent="0.25">
      <c r="A643" s="1">
        <v>642</v>
      </c>
      <c r="B643" s="25" t="s">
        <v>500</v>
      </c>
      <c r="C643" s="1">
        <v>0</v>
      </c>
      <c r="D643" s="1">
        <v>1</v>
      </c>
      <c r="E643" s="1">
        <v>86</v>
      </c>
      <c r="F643" s="1">
        <v>0</v>
      </c>
      <c r="G643" s="1">
        <v>0</v>
      </c>
      <c r="H643" s="1">
        <v>0</v>
      </c>
      <c r="I643" s="1">
        <v>1</v>
      </c>
      <c r="J643" s="1" t="s">
        <v>5</v>
      </c>
      <c r="K643" s="1">
        <v>1</v>
      </c>
      <c r="L643" s="1">
        <v>0</v>
      </c>
      <c r="M643" s="1">
        <v>0</v>
      </c>
      <c r="N643" s="1">
        <v>0</v>
      </c>
      <c r="O643" s="1" t="s">
        <v>271</v>
      </c>
      <c r="P643" s="1" t="s">
        <v>247</v>
      </c>
      <c r="Q643" s="1" t="s">
        <v>315</v>
      </c>
      <c r="R643" s="1" t="s">
        <v>393</v>
      </c>
      <c r="S643" s="1">
        <v>0</v>
      </c>
      <c r="T643" s="1" t="s">
        <v>155</v>
      </c>
      <c r="U643" s="1" t="s">
        <v>149</v>
      </c>
      <c r="V643" s="1" t="s">
        <v>111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1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5</v>
      </c>
      <c r="BA643" s="1">
        <v>0</v>
      </c>
      <c r="BB643" s="1">
        <v>0</v>
      </c>
      <c r="BC643" s="1">
        <v>0</v>
      </c>
      <c r="BD643" s="1">
        <v>1</v>
      </c>
      <c r="BE643" s="1">
        <f t="shared" si="258"/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K643" s="1" t="s">
        <v>125</v>
      </c>
      <c r="CL643" s="1">
        <v>0</v>
      </c>
      <c r="CM643" s="2">
        <v>44022</v>
      </c>
      <c r="CN643" s="2"/>
      <c r="CO643" s="2">
        <v>44022</v>
      </c>
      <c r="CP643" s="2">
        <v>44026</v>
      </c>
      <c r="CQ643" s="2">
        <v>44026</v>
      </c>
      <c r="CR643" s="2">
        <v>44035</v>
      </c>
      <c r="CS643" s="2">
        <v>44035</v>
      </c>
      <c r="CT643" s="3">
        <f t="shared" ref="CT643:CT706" si="280">CQ643-CM643</f>
        <v>4</v>
      </c>
      <c r="CU643" s="3">
        <f t="shared" ref="CU643:CU706" si="281">CS643-CM643</f>
        <v>13</v>
      </c>
      <c r="CV643" s="3">
        <f>CP643-CO643</f>
        <v>4</v>
      </c>
      <c r="CW643" s="3">
        <f>CR643-CQ643</f>
        <v>9</v>
      </c>
      <c r="CX643" s="3">
        <v>13</v>
      </c>
      <c r="CY643" s="3"/>
      <c r="CZ643" s="3">
        <v>1</v>
      </c>
      <c r="DA643" s="3">
        <v>0</v>
      </c>
      <c r="DB643" s="3">
        <v>0</v>
      </c>
      <c r="DC643" s="3">
        <f t="shared" ref="DC643:DC706" si="282">SUM(CZ643:DB643)</f>
        <v>1</v>
      </c>
      <c r="DD643" s="2">
        <v>44015</v>
      </c>
      <c r="DE643" s="1">
        <v>0</v>
      </c>
      <c r="DF643" s="3">
        <f t="shared" si="270"/>
        <v>7</v>
      </c>
      <c r="DG643" s="3">
        <f t="shared" ref="DG643:DG706" si="283">SUM(DH643:EF643)</f>
        <v>6</v>
      </c>
      <c r="DH643" s="1">
        <v>1</v>
      </c>
      <c r="DI643" s="1">
        <v>1</v>
      </c>
      <c r="DJ643" s="1">
        <v>0</v>
      </c>
      <c r="DK643" s="1">
        <v>0</v>
      </c>
      <c r="DL643" s="1">
        <v>0</v>
      </c>
      <c r="DM643" s="1">
        <v>0</v>
      </c>
      <c r="DN643" s="1">
        <v>1</v>
      </c>
      <c r="DO643" s="1">
        <v>1</v>
      </c>
      <c r="DP643" s="1">
        <v>0</v>
      </c>
      <c r="DQ643" s="1">
        <v>0</v>
      </c>
      <c r="DR643" s="1">
        <v>1</v>
      </c>
      <c r="DS643" s="1">
        <v>0</v>
      </c>
      <c r="DT643" s="1">
        <v>0</v>
      </c>
      <c r="DU643" s="1">
        <v>0</v>
      </c>
      <c r="DV643" s="1">
        <v>1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I643" s="4"/>
      <c r="EJ643" s="3"/>
      <c r="EK643" s="3"/>
      <c r="EL643" s="3"/>
      <c r="EM643" s="1">
        <v>75</v>
      </c>
      <c r="EN643" s="1">
        <v>42</v>
      </c>
      <c r="EO643" s="4">
        <f t="shared" si="271"/>
        <v>53</v>
      </c>
      <c r="EP643" s="3">
        <v>1</v>
      </c>
      <c r="EQ643" s="1">
        <v>80</v>
      </c>
      <c r="ER643" s="1">
        <v>0</v>
      </c>
      <c r="ES643" s="1">
        <v>36</v>
      </c>
      <c r="ET643" s="1">
        <v>1</v>
      </c>
      <c r="EU643" s="4">
        <v>39</v>
      </c>
      <c r="EV643" s="3">
        <v>1</v>
      </c>
      <c r="EW643" s="4">
        <v>39</v>
      </c>
      <c r="EX643" s="1">
        <v>60</v>
      </c>
      <c r="EY643" s="1">
        <v>1</v>
      </c>
      <c r="EZ643" s="1" t="s">
        <v>52</v>
      </c>
      <c r="FA643" s="1">
        <v>0</v>
      </c>
      <c r="FB643" s="1">
        <v>1</v>
      </c>
      <c r="FC643" s="1">
        <v>0</v>
      </c>
      <c r="FD643" s="1">
        <v>1</v>
      </c>
      <c r="FE643" s="1">
        <v>0</v>
      </c>
      <c r="FF643" s="1">
        <v>1</v>
      </c>
      <c r="FG643" s="1">
        <v>1</v>
      </c>
      <c r="FH643" s="1">
        <v>0</v>
      </c>
      <c r="FI643" s="1">
        <v>5</v>
      </c>
      <c r="FJ643" s="1">
        <v>0</v>
      </c>
      <c r="FK643" s="1">
        <v>0</v>
      </c>
      <c r="FL643" s="1">
        <v>1</v>
      </c>
      <c r="FM643" s="1" t="s">
        <v>104</v>
      </c>
      <c r="FN643" s="1" t="s">
        <v>83</v>
      </c>
      <c r="FO643" s="1">
        <v>0</v>
      </c>
      <c r="FP643" s="1">
        <v>0</v>
      </c>
      <c r="FQ643" s="1">
        <v>1</v>
      </c>
      <c r="FR643" s="1">
        <v>1</v>
      </c>
      <c r="FS643" s="1">
        <f t="shared" ref="FS643:FS706" si="284">FU643+FV643+FW643+FX643+FY643+GB643+GG643+GO643+GP643+GL643+GM643+GN643+GD643+GE643+GF643</f>
        <v>2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f t="shared" si="278"/>
        <v>1</v>
      </c>
      <c r="GA643" s="1">
        <v>1</v>
      </c>
      <c r="GB643" s="1">
        <v>1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f t="shared" si="279"/>
        <v>1</v>
      </c>
      <c r="GI643" s="1">
        <v>1</v>
      </c>
      <c r="GJ643" s="1">
        <v>0</v>
      </c>
      <c r="GK643" s="1">
        <v>1</v>
      </c>
      <c r="GL643" s="1">
        <v>1</v>
      </c>
      <c r="GM643" s="1">
        <v>0</v>
      </c>
      <c r="GN643" s="1">
        <v>0</v>
      </c>
      <c r="GO643" s="1">
        <v>0</v>
      </c>
      <c r="GP643" s="1">
        <v>0</v>
      </c>
      <c r="GQ643" s="1">
        <v>1</v>
      </c>
      <c r="GR643" s="3">
        <f t="shared" si="272"/>
        <v>2</v>
      </c>
      <c r="GS643" s="1">
        <v>1</v>
      </c>
      <c r="GT643" s="1">
        <v>1</v>
      </c>
      <c r="GU643" s="1">
        <v>0</v>
      </c>
      <c r="GV643" s="1">
        <v>0</v>
      </c>
      <c r="GW643" s="1">
        <v>0</v>
      </c>
      <c r="GX643" s="1">
        <f t="shared" si="273"/>
        <v>2</v>
      </c>
      <c r="GY643" s="1">
        <v>1</v>
      </c>
      <c r="GZ643" s="1">
        <v>0</v>
      </c>
      <c r="HA643" s="1">
        <v>0</v>
      </c>
      <c r="HB643" s="1">
        <v>1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0</v>
      </c>
      <c r="HW643" s="1">
        <v>1</v>
      </c>
      <c r="HX643" s="1">
        <v>0</v>
      </c>
      <c r="HY643" s="1">
        <v>0</v>
      </c>
      <c r="HZ643" s="1">
        <v>0</v>
      </c>
      <c r="IA643" s="1">
        <v>0</v>
      </c>
      <c r="IB643" s="1">
        <v>0</v>
      </c>
      <c r="IC643" s="1">
        <v>0</v>
      </c>
      <c r="ID643" s="1">
        <v>1</v>
      </c>
      <c r="IE643" s="1">
        <v>0</v>
      </c>
      <c r="IF643" s="1">
        <v>0</v>
      </c>
      <c r="IG643" s="1">
        <v>0</v>
      </c>
      <c r="IH643" s="1">
        <v>0</v>
      </c>
      <c r="II643" s="1">
        <v>0</v>
      </c>
      <c r="IJ643" s="1">
        <v>0</v>
      </c>
      <c r="IK643" s="1">
        <v>0</v>
      </c>
      <c r="IL643" s="1">
        <v>0</v>
      </c>
      <c r="IM643" s="1">
        <v>0</v>
      </c>
      <c r="IN643" s="1">
        <v>0</v>
      </c>
      <c r="IO643" s="1">
        <v>0</v>
      </c>
      <c r="IP643" s="1">
        <v>1</v>
      </c>
      <c r="IQ643" s="1">
        <f t="shared" si="259"/>
        <v>2</v>
      </c>
      <c r="IR643" s="1">
        <v>1</v>
      </c>
      <c r="IS643" s="1">
        <v>1</v>
      </c>
      <c r="IT643" s="1">
        <v>1</v>
      </c>
      <c r="IU643" s="1">
        <v>1</v>
      </c>
      <c r="IV643" s="1">
        <v>0</v>
      </c>
      <c r="IW643" s="1">
        <v>0</v>
      </c>
      <c r="IX643" s="1">
        <v>0</v>
      </c>
      <c r="IY643" s="1">
        <v>0</v>
      </c>
      <c r="IZ643" s="1">
        <v>0</v>
      </c>
      <c r="JA643" s="1">
        <v>76</v>
      </c>
      <c r="JB643" s="1">
        <v>0</v>
      </c>
      <c r="JC643" s="1">
        <v>0</v>
      </c>
      <c r="JD643" s="1">
        <v>0</v>
      </c>
      <c r="JE643" s="1">
        <v>1</v>
      </c>
      <c r="JF643" s="1">
        <v>15</v>
      </c>
      <c r="JG643" s="1">
        <v>0</v>
      </c>
      <c r="JH643" s="1">
        <v>0</v>
      </c>
      <c r="JI643" s="1">
        <v>1</v>
      </c>
      <c r="JJ643" s="1">
        <v>12</v>
      </c>
      <c r="JK643" s="1">
        <v>0</v>
      </c>
      <c r="JL643" s="1">
        <v>0</v>
      </c>
      <c r="JM643" s="1">
        <v>1</v>
      </c>
      <c r="JN643" s="1">
        <v>0</v>
      </c>
      <c r="JO643" s="1">
        <v>0</v>
      </c>
      <c r="JP643" s="1">
        <v>0</v>
      </c>
      <c r="JQ643" s="1">
        <v>0</v>
      </c>
      <c r="JR643" s="1">
        <v>0</v>
      </c>
      <c r="JS643" s="1">
        <v>1</v>
      </c>
      <c r="JT643" s="1">
        <v>0</v>
      </c>
      <c r="JU643" s="1">
        <v>0</v>
      </c>
      <c r="JV643" s="1">
        <v>0</v>
      </c>
      <c r="JW643" s="1">
        <v>1</v>
      </c>
      <c r="JX643" s="1">
        <v>1</v>
      </c>
      <c r="JY643" s="2">
        <v>44024</v>
      </c>
      <c r="JZ643" s="2">
        <v>44036</v>
      </c>
      <c r="KA643" s="1">
        <f t="shared" si="260"/>
        <v>12</v>
      </c>
      <c r="KB643" s="1">
        <v>1</v>
      </c>
      <c r="KC643" s="1">
        <f t="shared" si="261"/>
        <v>9</v>
      </c>
      <c r="KD643" s="1">
        <v>1</v>
      </c>
      <c r="KE643" s="1">
        <v>1</v>
      </c>
      <c r="KF643" s="1">
        <v>1</v>
      </c>
      <c r="KG643" s="1">
        <v>0</v>
      </c>
      <c r="KH643" s="1">
        <v>0</v>
      </c>
      <c r="KI643" s="1">
        <v>1</v>
      </c>
      <c r="KJ643" s="1">
        <v>0</v>
      </c>
      <c r="KK643" s="1">
        <v>1</v>
      </c>
      <c r="KL643" s="1">
        <v>0</v>
      </c>
      <c r="KM643" s="1">
        <v>0</v>
      </c>
      <c r="KN643" s="1">
        <v>1</v>
      </c>
      <c r="KO643" s="1">
        <v>1</v>
      </c>
      <c r="KP643" s="1">
        <v>1</v>
      </c>
      <c r="KQ643" s="1">
        <v>1</v>
      </c>
      <c r="KR643" s="1">
        <v>1</v>
      </c>
      <c r="KS643" s="1">
        <v>0</v>
      </c>
      <c r="KT643" s="1">
        <v>0</v>
      </c>
      <c r="KU643" s="1">
        <v>0</v>
      </c>
      <c r="KV643" s="1">
        <v>0</v>
      </c>
      <c r="KW643" s="1" t="s">
        <v>103</v>
      </c>
      <c r="KX643" s="1">
        <v>0</v>
      </c>
      <c r="KY643" s="1">
        <v>1</v>
      </c>
      <c r="KZ643" s="4">
        <v>15.8</v>
      </c>
      <c r="LA643" s="4">
        <v>47.2</v>
      </c>
      <c r="LB643" s="1">
        <v>15090</v>
      </c>
      <c r="LC643" s="1">
        <v>14160</v>
      </c>
      <c r="LD643" s="1">
        <v>680</v>
      </c>
      <c r="LE643" s="1">
        <v>211000</v>
      </c>
      <c r="LF643" s="5">
        <v>1.6</v>
      </c>
      <c r="LG643" s="5">
        <v>25.8</v>
      </c>
      <c r="LH643" s="5">
        <v>0.65</v>
      </c>
      <c r="LI643" s="5">
        <v>0.41</v>
      </c>
      <c r="LJ643" s="4">
        <v>80.5</v>
      </c>
      <c r="LK643" s="1">
        <v>150.1</v>
      </c>
      <c r="LL643" s="1">
        <v>673</v>
      </c>
      <c r="LM643" s="4">
        <v>178.54</v>
      </c>
      <c r="LQ643" s="6">
        <v>5.2999999999999999E-2</v>
      </c>
      <c r="LV643" s="1">
        <v>1</v>
      </c>
      <c r="LW643" s="1" t="s">
        <v>479</v>
      </c>
      <c r="LX643" s="1">
        <v>0</v>
      </c>
      <c r="LY643" s="1">
        <v>1</v>
      </c>
      <c r="LZ643" s="1">
        <v>1</v>
      </c>
      <c r="MA643" s="1">
        <v>0</v>
      </c>
      <c r="MB643" s="1">
        <f t="shared" si="274"/>
        <v>2</v>
      </c>
      <c r="MC643" s="1">
        <v>1</v>
      </c>
      <c r="MD643" s="1">
        <v>1</v>
      </c>
      <c r="ME643" s="1">
        <v>0</v>
      </c>
      <c r="MF643" s="1">
        <v>0</v>
      </c>
      <c r="MG643" s="1">
        <v>1</v>
      </c>
      <c r="MH643" s="1">
        <v>0</v>
      </c>
      <c r="MI643" s="1">
        <v>0</v>
      </c>
      <c r="MJ643" s="1">
        <v>0</v>
      </c>
      <c r="MK643" s="1">
        <v>0</v>
      </c>
      <c r="ML643" s="1">
        <v>0</v>
      </c>
      <c r="MM643" s="1">
        <f t="shared" si="275"/>
        <v>0</v>
      </c>
      <c r="MN643" s="1">
        <v>0</v>
      </c>
      <c r="MO643" s="1">
        <v>0</v>
      </c>
      <c r="MP643" s="1">
        <v>0</v>
      </c>
      <c r="MQ643" s="1">
        <v>0</v>
      </c>
      <c r="MR643" s="1">
        <v>0</v>
      </c>
      <c r="MS643" s="1">
        <v>0</v>
      </c>
      <c r="MT643" s="1">
        <v>0</v>
      </c>
      <c r="MU643" s="1">
        <v>0</v>
      </c>
      <c r="MV643" s="1">
        <v>0</v>
      </c>
      <c r="MW643" s="1">
        <v>0</v>
      </c>
      <c r="MX643" s="1">
        <v>0</v>
      </c>
      <c r="MY643" s="1">
        <v>0</v>
      </c>
      <c r="MZ643" s="1">
        <v>0</v>
      </c>
      <c r="NA643" s="1">
        <v>0</v>
      </c>
      <c r="NB643" s="1" t="s">
        <v>482</v>
      </c>
      <c r="NC643" s="4">
        <v>12.6</v>
      </c>
      <c r="ND643" s="4">
        <v>41.4</v>
      </c>
      <c r="NE643" s="1">
        <v>5800</v>
      </c>
      <c r="NF643" s="1">
        <v>5470</v>
      </c>
      <c r="NG643" s="1">
        <v>220</v>
      </c>
      <c r="NH643" s="1">
        <v>162000</v>
      </c>
      <c r="NI643" s="5">
        <v>1.89</v>
      </c>
      <c r="NJ643" s="5">
        <v>85</v>
      </c>
      <c r="NM643" s="4">
        <v>73.2</v>
      </c>
      <c r="NN643" s="1">
        <v>51.4</v>
      </c>
      <c r="NO643" s="1">
        <v>332</v>
      </c>
      <c r="NS643" s="1">
        <v>33125</v>
      </c>
      <c r="NY643" s="1">
        <v>0</v>
      </c>
      <c r="OA643" s="1">
        <v>0</v>
      </c>
      <c r="OB643" s="1">
        <v>0</v>
      </c>
      <c r="OC643" s="1">
        <v>0</v>
      </c>
      <c r="OD643" s="1">
        <v>0</v>
      </c>
      <c r="OE643" s="1">
        <f t="shared" si="276"/>
        <v>0</v>
      </c>
      <c r="OF643" s="1">
        <v>0</v>
      </c>
      <c r="OG643" s="1">
        <v>0</v>
      </c>
      <c r="OH643" s="1">
        <v>0</v>
      </c>
      <c r="OI643" s="1">
        <v>0</v>
      </c>
      <c r="OJ643" s="1">
        <v>0</v>
      </c>
      <c r="OK643" s="1">
        <v>0</v>
      </c>
      <c r="OL643" s="1">
        <v>0</v>
      </c>
      <c r="OM643" s="1">
        <v>0</v>
      </c>
      <c r="ON643" s="1">
        <v>1</v>
      </c>
      <c r="OO643" s="1">
        <v>0</v>
      </c>
      <c r="OP643" s="1">
        <f t="shared" si="277"/>
        <v>3</v>
      </c>
      <c r="OQ643" s="1">
        <v>1</v>
      </c>
      <c r="OR643" s="1">
        <v>1</v>
      </c>
      <c r="OS643" s="1">
        <v>1</v>
      </c>
      <c r="OT643" s="1">
        <v>1</v>
      </c>
      <c r="OU643" s="1">
        <v>0</v>
      </c>
      <c r="OV643" s="1">
        <v>0</v>
      </c>
      <c r="OW643" s="1">
        <v>0</v>
      </c>
      <c r="OX643" s="1">
        <v>0</v>
      </c>
      <c r="OY643" s="1">
        <v>0</v>
      </c>
      <c r="OZ643" s="1">
        <v>0</v>
      </c>
      <c r="PA643" s="1">
        <v>0</v>
      </c>
      <c r="PB643" s="1">
        <v>0</v>
      </c>
    </row>
    <row r="644" spans="1:418" x14ac:dyDescent="0.25">
      <c r="A644" s="1">
        <v>643</v>
      </c>
      <c r="B644" s="25" t="s">
        <v>2</v>
      </c>
      <c r="C644" s="1">
        <v>0</v>
      </c>
      <c r="D644" s="1">
        <v>1</v>
      </c>
      <c r="E644" s="1">
        <v>42</v>
      </c>
      <c r="F644" s="1">
        <v>0</v>
      </c>
      <c r="G644" s="1">
        <v>1</v>
      </c>
      <c r="H644" s="1">
        <v>0</v>
      </c>
      <c r="I644" s="1">
        <v>0</v>
      </c>
      <c r="J644" s="1" t="s">
        <v>6</v>
      </c>
      <c r="K644" s="1">
        <v>0</v>
      </c>
      <c r="L644" s="1">
        <v>1</v>
      </c>
      <c r="M644" s="1">
        <v>0</v>
      </c>
      <c r="N644" s="1">
        <v>0</v>
      </c>
      <c r="O644" s="1" t="s">
        <v>6</v>
      </c>
      <c r="P644" s="1" t="s">
        <v>191</v>
      </c>
      <c r="Q644" s="1" t="s">
        <v>231</v>
      </c>
      <c r="R644" s="1" t="s">
        <v>231</v>
      </c>
      <c r="S644" s="1">
        <v>0</v>
      </c>
      <c r="T644" s="1" t="s">
        <v>329</v>
      </c>
      <c r="U644" s="1" t="s">
        <v>149</v>
      </c>
      <c r="V644" s="1" t="s">
        <v>109</v>
      </c>
      <c r="W644" s="1">
        <v>1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1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K644" s="1" t="s">
        <v>125</v>
      </c>
      <c r="CL644" s="1">
        <v>0</v>
      </c>
      <c r="CM644" s="2">
        <v>44028</v>
      </c>
      <c r="CN644" s="2">
        <v>44030</v>
      </c>
      <c r="CO644" s="2"/>
      <c r="CP644" s="2"/>
      <c r="CQ644" s="2"/>
      <c r="CR644" s="2"/>
      <c r="CS644" s="2">
        <v>44036</v>
      </c>
      <c r="CT644" s="3"/>
      <c r="CU644" s="3">
        <f t="shared" si="281"/>
        <v>8</v>
      </c>
      <c r="CV644" s="3"/>
      <c r="CW644" s="3"/>
      <c r="CX644" s="3"/>
      <c r="CY644" s="3">
        <f t="shared" ref="CY644:CY649" si="285">CU644-CV644-CW644</f>
        <v>8</v>
      </c>
      <c r="CZ644" s="3">
        <v>0</v>
      </c>
      <c r="DA644" s="3">
        <v>1</v>
      </c>
      <c r="DB644" s="3">
        <v>0</v>
      </c>
      <c r="DC644" s="3">
        <f t="shared" si="282"/>
        <v>1</v>
      </c>
      <c r="DD644" s="2">
        <v>44026</v>
      </c>
      <c r="DE644" s="1">
        <v>0</v>
      </c>
      <c r="DF644" s="3">
        <v>2</v>
      </c>
      <c r="DG644" s="3">
        <f t="shared" si="283"/>
        <v>5</v>
      </c>
      <c r="DH644" s="1">
        <v>1</v>
      </c>
      <c r="DI644" s="1">
        <v>1</v>
      </c>
      <c r="DJ644" s="1">
        <v>0</v>
      </c>
      <c r="DK644" s="1">
        <v>0</v>
      </c>
      <c r="DL644" s="1">
        <v>0</v>
      </c>
      <c r="DM644" s="1">
        <v>0</v>
      </c>
      <c r="DN644" s="1">
        <v>1</v>
      </c>
      <c r="DO644" s="1">
        <v>1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1</v>
      </c>
      <c r="EG644" s="1">
        <v>156</v>
      </c>
      <c r="EH644" s="1">
        <v>1.72</v>
      </c>
      <c r="EI644" s="4">
        <v>52.731206057328293</v>
      </c>
      <c r="EJ644" s="3">
        <v>0</v>
      </c>
      <c r="EK644" s="3">
        <v>0</v>
      </c>
      <c r="EL644" s="3">
        <v>1</v>
      </c>
      <c r="EM644" s="1">
        <v>119</v>
      </c>
      <c r="EN644" s="1">
        <v>79</v>
      </c>
      <c r="EO644" s="4">
        <v>92.333333333333329</v>
      </c>
      <c r="EP644" s="3">
        <v>0</v>
      </c>
      <c r="EQ644" s="1">
        <v>109</v>
      </c>
      <c r="ER644" s="1">
        <v>1</v>
      </c>
      <c r="ES644" s="1">
        <v>18</v>
      </c>
      <c r="ET644" s="1">
        <v>0</v>
      </c>
      <c r="EU644" s="4">
        <v>37.700000000000003</v>
      </c>
      <c r="EV644" s="3">
        <v>0</v>
      </c>
      <c r="EW644" s="4">
        <v>37.700000000000003</v>
      </c>
      <c r="EX644" s="1">
        <v>82</v>
      </c>
      <c r="EY644" s="1">
        <v>1</v>
      </c>
      <c r="EZ644" s="1" t="s">
        <v>51</v>
      </c>
      <c r="FA644" s="1">
        <v>1</v>
      </c>
      <c r="FB644" s="1">
        <v>0</v>
      </c>
      <c r="FC644" s="1">
        <v>0</v>
      </c>
      <c r="FD644" s="1">
        <v>1</v>
      </c>
      <c r="FE644" s="1">
        <v>0</v>
      </c>
      <c r="FF644" s="1">
        <v>0</v>
      </c>
      <c r="FG644" s="1">
        <v>1</v>
      </c>
      <c r="FH644" s="1">
        <v>0</v>
      </c>
      <c r="FI644" s="1">
        <v>0</v>
      </c>
      <c r="FJ644" s="1">
        <v>1</v>
      </c>
      <c r="FK644" s="1">
        <v>0</v>
      </c>
      <c r="FL644" s="1">
        <v>0</v>
      </c>
      <c r="FM644" s="1" t="s">
        <v>104</v>
      </c>
      <c r="FN644" s="1" t="s">
        <v>83</v>
      </c>
      <c r="FO644" s="1">
        <v>0</v>
      </c>
      <c r="FP644" s="1">
        <v>0</v>
      </c>
      <c r="FQ644" s="1">
        <v>1</v>
      </c>
      <c r="FR644" s="1">
        <v>1</v>
      </c>
      <c r="FS644" s="1">
        <f t="shared" si="284"/>
        <v>4</v>
      </c>
      <c r="FT644" s="1">
        <v>0</v>
      </c>
      <c r="FU644" s="1">
        <v>0</v>
      </c>
      <c r="FV644" s="1">
        <v>0</v>
      </c>
      <c r="FW644" s="1">
        <v>1</v>
      </c>
      <c r="FX644" s="1">
        <v>0</v>
      </c>
      <c r="FY644" s="1">
        <v>0</v>
      </c>
      <c r="FZ644" s="1">
        <f t="shared" si="278"/>
        <v>1</v>
      </c>
      <c r="GA644" s="1">
        <v>1</v>
      </c>
      <c r="GB644" s="1">
        <v>1</v>
      </c>
      <c r="GC644" s="1">
        <v>0</v>
      </c>
      <c r="GD644" s="1">
        <v>0</v>
      </c>
      <c r="GE644" s="1">
        <v>0</v>
      </c>
      <c r="GF644" s="1">
        <v>0</v>
      </c>
      <c r="GG644" s="1">
        <v>1</v>
      </c>
      <c r="GH644" s="1">
        <f t="shared" si="279"/>
        <v>1</v>
      </c>
      <c r="GI644" s="1">
        <v>1</v>
      </c>
      <c r="GJ644" s="1">
        <v>0</v>
      </c>
      <c r="GK644" s="1">
        <v>1</v>
      </c>
      <c r="GL644" s="1">
        <v>1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3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1</v>
      </c>
      <c r="GY644" s="1">
        <v>1</v>
      </c>
      <c r="GZ644" s="1">
        <v>0</v>
      </c>
      <c r="HA644" s="1">
        <v>0</v>
      </c>
      <c r="HB644" s="1">
        <v>1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0</v>
      </c>
      <c r="HW644" s="1">
        <v>0</v>
      </c>
      <c r="HX644" s="1">
        <v>0</v>
      </c>
      <c r="HY644" s="1">
        <v>0</v>
      </c>
      <c r="HZ644" s="1">
        <v>0</v>
      </c>
      <c r="IA644" s="1">
        <v>1</v>
      </c>
      <c r="IB644" s="1">
        <v>0</v>
      </c>
      <c r="IC644" s="1">
        <v>0</v>
      </c>
      <c r="ID644" s="1">
        <v>0</v>
      </c>
      <c r="IE644" s="1">
        <v>0</v>
      </c>
      <c r="IF644" s="1">
        <v>1</v>
      </c>
      <c r="IG644" s="1">
        <v>1</v>
      </c>
      <c r="IH644" s="1">
        <v>0</v>
      </c>
      <c r="II644" s="1">
        <v>0</v>
      </c>
      <c r="IJ644" s="1">
        <v>0</v>
      </c>
      <c r="IK644" s="1">
        <v>0</v>
      </c>
      <c r="IL644" s="1">
        <v>0</v>
      </c>
      <c r="IM644" s="1">
        <v>0</v>
      </c>
      <c r="IN644" s="1">
        <v>0</v>
      </c>
      <c r="IO644" s="1">
        <v>0</v>
      </c>
      <c r="IP644" s="1">
        <v>0</v>
      </c>
      <c r="IQ644" s="1">
        <v>0</v>
      </c>
      <c r="IR644" s="1">
        <v>0</v>
      </c>
      <c r="IS644" s="1">
        <v>0</v>
      </c>
      <c r="IT644" s="1">
        <v>0</v>
      </c>
      <c r="IU644" s="1">
        <v>0</v>
      </c>
      <c r="IV644" s="1">
        <v>0</v>
      </c>
      <c r="IW644" s="1">
        <v>0</v>
      </c>
      <c r="IX644" s="1">
        <v>0</v>
      </c>
      <c r="IY644" s="1">
        <v>0</v>
      </c>
      <c r="IZ644" s="1">
        <v>0</v>
      </c>
      <c r="JA644" s="1">
        <v>195</v>
      </c>
      <c r="JB644" s="1">
        <v>0</v>
      </c>
      <c r="JC644" s="1">
        <v>0</v>
      </c>
      <c r="JD644" s="1">
        <v>1</v>
      </c>
      <c r="JE644" s="1">
        <v>0</v>
      </c>
      <c r="JF644" s="1">
        <v>6</v>
      </c>
      <c r="JG644" s="1">
        <v>0</v>
      </c>
      <c r="JH644" s="1">
        <v>1</v>
      </c>
      <c r="JI644" s="1">
        <v>0</v>
      </c>
      <c r="JK644" s="1">
        <v>0</v>
      </c>
      <c r="JL644" s="1">
        <v>0</v>
      </c>
      <c r="JM644" s="1">
        <v>0</v>
      </c>
      <c r="JN644" s="1">
        <v>0</v>
      </c>
      <c r="JO644" s="1">
        <v>0</v>
      </c>
      <c r="JP644" s="1">
        <v>0</v>
      </c>
      <c r="JQ644" s="1">
        <v>0</v>
      </c>
      <c r="JR644" s="1">
        <v>0</v>
      </c>
      <c r="JS644" s="1">
        <v>1</v>
      </c>
      <c r="JT644" s="1">
        <v>1</v>
      </c>
      <c r="JU644" s="1">
        <v>0</v>
      </c>
      <c r="JV644" s="1">
        <v>1</v>
      </c>
      <c r="JW644" s="1">
        <v>0</v>
      </c>
      <c r="JX644" s="1">
        <v>0</v>
      </c>
      <c r="KB644" s="1">
        <v>1</v>
      </c>
      <c r="KC644" s="1">
        <v>1</v>
      </c>
      <c r="KD644" s="1">
        <v>1</v>
      </c>
      <c r="KE644" s="1">
        <v>1</v>
      </c>
      <c r="KF644" s="1">
        <v>0</v>
      </c>
      <c r="KG644" s="1">
        <v>0</v>
      </c>
      <c r="KH644" s="1">
        <v>0</v>
      </c>
      <c r="KI644" s="1">
        <v>0</v>
      </c>
      <c r="KJ644" s="1">
        <v>1</v>
      </c>
      <c r="KK644" s="1">
        <v>0</v>
      </c>
      <c r="KL644" s="1">
        <v>0</v>
      </c>
      <c r="KM644" s="1">
        <v>0</v>
      </c>
      <c r="KN644" s="1">
        <v>0</v>
      </c>
      <c r="KO644" s="1">
        <v>0</v>
      </c>
      <c r="KP644" s="1">
        <v>0</v>
      </c>
      <c r="KQ644" s="1">
        <v>0</v>
      </c>
      <c r="KR644" s="1">
        <v>0</v>
      </c>
      <c r="KS644" s="1">
        <v>0</v>
      </c>
      <c r="KT644" s="1">
        <v>0</v>
      </c>
      <c r="KU644" s="1">
        <v>0</v>
      </c>
      <c r="KV644" s="1">
        <v>0</v>
      </c>
      <c r="KW644" s="1" t="s">
        <v>102</v>
      </c>
      <c r="KX644" s="1">
        <v>1</v>
      </c>
      <c r="KY644" s="1">
        <v>0</v>
      </c>
      <c r="KZ644" s="4">
        <v>15</v>
      </c>
      <c r="LA644" s="4">
        <v>45</v>
      </c>
      <c r="LB644" s="1">
        <v>8460</v>
      </c>
      <c r="LC644" s="1">
        <v>6790</v>
      </c>
      <c r="LD644" s="1">
        <v>1210</v>
      </c>
      <c r="LE644" s="1">
        <v>256000</v>
      </c>
      <c r="LF644" s="5">
        <v>0.65</v>
      </c>
      <c r="LG644" s="5">
        <v>9.6999999999999993</v>
      </c>
      <c r="LL644" s="1">
        <v>308</v>
      </c>
      <c r="LM644" s="4">
        <v>111.23</v>
      </c>
      <c r="LP644" s="4">
        <v>217</v>
      </c>
      <c r="LV644" s="1">
        <v>1</v>
      </c>
      <c r="LW644" s="1" t="s">
        <v>114</v>
      </c>
      <c r="LX644" s="1">
        <v>1</v>
      </c>
      <c r="LY644" s="1">
        <v>0</v>
      </c>
      <c r="LZ644" s="1">
        <v>1</v>
      </c>
      <c r="MA644" s="1">
        <v>0</v>
      </c>
      <c r="MB644" s="1">
        <v>1</v>
      </c>
      <c r="MC644" s="1">
        <v>1</v>
      </c>
      <c r="MD644" s="1">
        <v>1</v>
      </c>
      <c r="ME644" s="1">
        <v>0</v>
      </c>
      <c r="MF644" s="1">
        <v>0</v>
      </c>
      <c r="MG644" s="1">
        <v>0</v>
      </c>
      <c r="MH644" s="1">
        <v>0</v>
      </c>
      <c r="MI644" s="1">
        <v>0</v>
      </c>
      <c r="MJ644" s="1">
        <v>0</v>
      </c>
      <c r="MK644" s="1">
        <v>1</v>
      </c>
      <c r="ML644" s="1">
        <v>0</v>
      </c>
      <c r="MM644" s="1">
        <v>1</v>
      </c>
      <c r="MN644" s="1">
        <v>1</v>
      </c>
      <c r="MO644" s="1">
        <v>1</v>
      </c>
      <c r="MP644" s="1">
        <v>0</v>
      </c>
      <c r="MQ644" s="1">
        <v>0</v>
      </c>
      <c r="MR644" s="1">
        <v>0</v>
      </c>
      <c r="MS644" s="1">
        <v>0</v>
      </c>
      <c r="MT644" s="1">
        <v>0</v>
      </c>
      <c r="MU644" s="1">
        <v>0</v>
      </c>
      <c r="MV644" s="1">
        <v>0</v>
      </c>
      <c r="MW644" s="1">
        <v>0</v>
      </c>
      <c r="MX644" s="1">
        <v>0</v>
      </c>
      <c r="MY644" s="1">
        <v>0</v>
      </c>
      <c r="MZ644" s="1">
        <v>0</v>
      </c>
      <c r="NA644" s="1">
        <v>0</v>
      </c>
      <c r="NB644" s="1" t="s">
        <v>122</v>
      </c>
      <c r="NC644" s="4">
        <v>15.1</v>
      </c>
      <c r="ND644" s="4">
        <v>46.5</v>
      </c>
      <c r="NE644" s="1">
        <v>14800</v>
      </c>
      <c r="NF644" s="1">
        <v>6450</v>
      </c>
      <c r="NG644" s="1">
        <v>6650</v>
      </c>
      <c r="NH644" s="1">
        <v>315000</v>
      </c>
      <c r="NI644" s="5">
        <v>0.62</v>
      </c>
      <c r="NJ644" s="5">
        <v>15.9</v>
      </c>
      <c r="NP644" s="4">
        <v>138.15</v>
      </c>
      <c r="NY644" s="1">
        <v>1</v>
      </c>
      <c r="NZ644" s="1" t="s">
        <v>114</v>
      </c>
      <c r="OA644" s="1">
        <v>1</v>
      </c>
      <c r="OB644" s="1">
        <v>0</v>
      </c>
      <c r="OC644" s="1">
        <v>0</v>
      </c>
      <c r="OD644" s="1">
        <v>0</v>
      </c>
      <c r="OE644" s="1">
        <v>0</v>
      </c>
      <c r="OF644" s="1">
        <v>0</v>
      </c>
      <c r="OG644" s="1">
        <v>0</v>
      </c>
      <c r="OH644" s="1">
        <v>0</v>
      </c>
      <c r="OI644" s="1">
        <v>0</v>
      </c>
      <c r="OJ644" s="1">
        <v>0</v>
      </c>
      <c r="OK644" s="1">
        <v>0</v>
      </c>
      <c r="OL644" s="1">
        <v>0</v>
      </c>
      <c r="OM644" s="1">
        <v>0</v>
      </c>
      <c r="ON644" s="1">
        <v>0</v>
      </c>
      <c r="OO644" s="1">
        <v>0</v>
      </c>
      <c r="OP644" s="1">
        <v>0</v>
      </c>
      <c r="OQ644" s="1">
        <v>0</v>
      </c>
      <c r="OR644" s="1">
        <v>0</v>
      </c>
      <c r="OS644" s="1">
        <v>0</v>
      </c>
      <c r="OT644" s="1">
        <v>0</v>
      </c>
      <c r="OU644" s="1">
        <v>0</v>
      </c>
      <c r="OV644" s="1">
        <v>0</v>
      </c>
      <c r="OW644" s="1">
        <v>0</v>
      </c>
      <c r="OX644" s="1">
        <v>0</v>
      </c>
      <c r="OY644" s="1">
        <v>0</v>
      </c>
      <c r="OZ644" s="1">
        <v>0</v>
      </c>
      <c r="PA644" s="1">
        <v>0</v>
      </c>
      <c r="PB644" s="1">
        <v>0</v>
      </c>
    </row>
    <row r="645" spans="1:418" x14ac:dyDescent="0.25">
      <c r="A645" s="1">
        <v>644</v>
      </c>
      <c r="B645" s="25" t="s">
        <v>2</v>
      </c>
      <c r="C645" s="1">
        <v>0</v>
      </c>
      <c r="D645" s="1">
        <v>1</v>
      </c>
      <c r="E645" s="1">
        <v>67</v>
      </c>
      <c r="F645" s="1">
        <v>0</v>
      </c>
      <c r="G645" s="1">
        <v>0</v>
      </c>
      <c r="H645" s="1">
        <v>1</v>
      </c>
      <c r="I645" s="1">
        <v>0</v>
      </c>
      <c r="J645" s="1" t="s">
        <v>6</v>
      </c>
      <c r="K645" s="1">
        <v>0</v>
      </c>
      <c r="L645" s="1">
        <v>1</v>
      </c>
      <c r="M645" s="1">
        <v>0</v>
      </c>
      <c r="N645" s="1">
        <v>0</v>
      </c>
      <c r="O645" s="1" t="s">
        <v>501</v>
      </c>
      <c r="P645" s="1" t="s">
        <v>191</v>
      </c>
      <c r="Q645" s="1" t="s">
        <v>277</v>
      </c>
      <c r="R645" s="1" t="s">
        <v>277</v>
      </c>
      <c r="S645" s="1">
        <v>0</v>
      </c>
      <c r="T645" s="1" t="s">
        <v>329</v>
      </c>
      <c r="U645" s="1" t="s">
        <v>149</v>
      </c>
      <c r="V645" s="1" t="s">
        <v>109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</v>
      </c>
      <c r="AE645" s="1">
        <v>0</v>
      </c>
      <c r="AF645" s="1">
        <v>0</v>
      </c>
      <c r="AG645" s="1">
        <v>1</v>
      </c>
      <c r="AH645" s="1">
        <v>0</v>
      </c>
      <c r="AI645" s="1">
        <v>0</v>
      </c>
      <c r="AJ645" s="1">
        <v>0</v>
      </c>
      <c r="AK645" s="1">
        <v>1</v>
      </c>
      <c r="AL645" s="1">
        <v>0</v>
      </c>
      <c r="AM645" s="1">
        <v>0</v>
      </c>
      <c r="AN645" s="1">
        <v>0</v>
      </c>
      <c r="AO645" s="1">
        <v>0</v>
      </c>
      <c r="AP645" s="1">
        <v>1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3</v>
      </c>
      <c r="BA645" s="1">
        <v>0</v>
      </c>
      <c r="BB645" s="1">
        <v>0</v>
      </c>
      <c r="BC645" s="1">
        <v>1</v>
      </c>
      <c r="BD645" s="1">
        <v>0</v>
      </c>
      <c r="BE645" s="1">
        <v>1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1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1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K645" s="1" t="s">
        <v>125</v>
      </c>
      <c r="CL645" s="1">
        <v>0</v>
      </c>
      <c r="CM645" s="2">
        <v>44029</v>
      </c>
      <c r="CN645" s="2">
        <v>44034</v>
      </c>
      <c r="CO645" s="2"/>
      <c r="CP645" s="2"/>
      <c r="CQ645" s="2"/>
      <c r="CR645" s="2"/>
      <c r="CS645" s="2">
        <v>44044</v>
      </c>
      <c r="CT645" s="3"/>
      <c r="CU645" s="3">
        <f t="shared" si="281"/>
        <v>15</v>
      </c>
      <c r="CV645" s="3"/>
      <c r="CW645" s="3"/>
      <c r="CX645" s="3"/>
      <c r="CY645" s="3">
        <f t="shared" si="285"/>
        <v>15</v>
      </c>
      <c r="CZ645" s="3">
        <v>0</v>
      </c>
      <c r="DA645" s="3">
        <v>1</v>
      </c>
      <c r="DB645" s="3">
        <v>0</v>
      </c>
      <c r="DC645" s="3">
        <f t="shared" si="282"/>
        <v>1</v>
      </c>
      <c r="DD645" s="2">
        <v>44022</v>
      </c>
      <c r="DE645" s="1">
        <v>0</v>
      </c>
      <c r="DF645" s="3">
        <v>7</v>
      </c>
      <c r="DG645" s="3">
        <f t="shared" si="283"/>
        <v>6</v>
      </c>
      <c r="DH645" s="1">
        <v>1</v>
      </c>
      <c r="DI645" s="1">
        <v>1</v>
      </c>
      <c r="DJ645" s="1">
        <v>0</v>
      </c>
      <c r="DK645" s="1">
        <v>0</v>
      </c>
      <c r="DL645" s="1">
        <v>0</v>
      </c>
      <c r="DM645" s="1">
        <v>0</v>
      </c>
      <c r="DN645" s="1">
        <v>1</v>
      </c>
      <c r="DO645" s="1">
        <v>0</v>
      </c>
      <c r="DP645" s="1">
        <v>0</v>
      </c>
      <c r="DQ645" s="1">
        <v>1</v>
      </c>
      <c r="DR645" s="1">
        <v>0</v>
      </c>
      <c r="DS645" s="1">
        <v>0</v>
      </c>
      <c r="DT645" s="1">
        <v>1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1</v>
      </c>
      <c r="EG645" s="1">
        <v>93</v>
      </c>
      <c r="EH645" s="1">
        <v>1.72</v>
      </c>
      <c r="EI645" s="4">
        <v>31.435911303407252</v>
      </c>
      <c r="EJ645" s="3">
        <v>0</v>
      </c>
      <c r="EK645" s="3">
        <v>0</v>
      </c>
      <c r="EL645" s="3">
        <v>1</v>
      </c>
      <c r="EM645" s="1">
        <v>136</v>
      </c>
      <c r="EN645" s="1">
        <v>69</v>
      </c>
      <c r="EO645" s="4">
        <v>91.333333333333329</v>
      </c>
      <c r="EP645" s="3">
        <v>0</v>
      </c>
      <c r="EQ645" s="1">
        <v>89</v>
      </c>
      <c r="ER645" s="1">
        <v>0</v>
      </c>
      <c r="ES645" s="1">
        <v>18</v>
      </c>
      <c r="ET645" s="1">
        <v>0</v>
      </c>
      <c r="EU645" s="4">
        <v>36</v>
      </c>
      <c r="EV645" s="3">
        <v>0</v>
      </c>
      <c r="EW645" s="4">
        <v>36.9</v>
      </c>
      <c r="EX645" s="1">
        <v>93</v>
      </c>
      <c r="EY645" s="1">
        <v>0</v>
      </c>
      <c r="EZ645" s="1" t="s">
        <v>51</v>
      </c>
      <c r="FA645" s="1">
        <v>1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2</v>
      </c>
      <c r="FJ645" s="1">
        <v>0</v>
      </c>
      <c r="FK645" s="1">
        <v>1</v>
      </c>
      <c r="FL645" s="1">
        <v>0</v>
      </c>
      <c r="FM645" s="1" t="s">
        <v>104</v>
      </c>
      <c r="FN645" s="1" t="s">
        <v>82</v>
      </c>
      <c r="FO645" s="1">
        <v>0</v>
      </c>
      <c r="FP645" s="1">
        <v>1</v>
      </c>
      <c r="FQ645" s="1">
        <v>0</v>
      </c>
      <c r="FR645" s="1">
        <v>1</v>
      </c>
      <c r="FS645" s="1">
        <f t="shared" si="284"/>
        <v>5</v>
      </c>
      <c r="FT645" s="1">
        <v>0</v>
      </c>
      <c r="FU645" s="1">
        <v>0</v>
      </c>
      <c r="FV645" s="1">
        <v>0</v>
      </c>
      <c r="FW645" s="1">
        <v>1</v>
      </c>
      <c r="FX645" s="1">
        <v>0</v>
      </c>
      <c r="FY645" s="1">
        <v>0</v>
      </c>
      <c r="FZ645" s="1">
        <f t="shared" si="278"/>
        <v>1</v>
      </c>
      <c r="GA645" s="1">
        <v>1</v>
      </c>
      <c r="GB645" s="1">
        <v>1</v>
      </c>
      <c r="GC645" s="1">
        <v>0</v>
      </c>
      <c r="GD645" s="1">
        <v>0</v>
      </c>
      <c r="GE645" s="1">
        <v>0</v>
      </c>
      <c r="GF645" s="1">
        <v>0</v>
      </c>
      <c r="GG645" s="1">
        <v>1</v>
      </c>
      <c r="GH645" s="1">
        <f t="shared" si="279"/>
        <v>1</v>
      </c>
      <c r="GI645" s="1">
        <v>1</v>
      </c>
      <c r="GJ645" s="1">
        <v>0</v>
      </c>
      <c r="GK645" s="1">
        <v>1</v>
      </c>
      <c r="GL645" s="1">
        <v>0</v>
      </c>
      <c r="GM645" s="1">
        <v>0</v>
      </c>
      <c r="GN645" s="1">
        <v>1</v>
      </c>
      <c r="GO645" s="1">
        <v>0</v>
      </c>
      <c r="GP645" s="1">
        <v>1</v>
      </c>
      <c r="GQ645" s="1">
        <v>0</v>
      </c>
      <c r="GR645" s="3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3</v>
      </c>
      <c r="GY645" s="1">
        <v>1</v>
      </c>
      <c r="GZ645" s="1">
        <v>0</v>
      </c>
      <c r="HA645" s="1">
        <v>0</v>
      </c>
      <c r="HB645" s="1">
        <v>1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1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  <c r="HU645" s="1">
        <v>0</v>
      </c>
      <c r="HV645" s="1">
        <v>0</v>
      </c>
      <c r="HW645" s="1">
        <v>1</v>
      </c>
      <c r="HX645" s="1">
        <v>0</v>
      </c>
      <c r="HY645" s="1">
        <v>0</v>
      </c>
      <c r="HZ645" s="1">
        <v>0</v>
      </c>
      <c r="IA645" s="1">
        <v>1</v>
      </c>
      <c r="IB645" s="1">
        <v>1</v>
      </c>
      <c r="IC645" s="1">
        <v>1</v>
      </c>
      <c r="ID645" s="1">
        <v>1</v>
      </c>
      <c r="IE645" s="1">
        <v>0</v>
      </c>
      <c r="IF645" s="1">
        <v>1</v>
      </c>
      <c r="IG645" s="1">
        <v>1</v>
      </c>
      <c r="IH645" s="1">
        <v>0</v>
      </c>
      <c r="II645" s="1">
        <v>1</v>
      </c>
      <c r="IJ645" s="1">
        <v>0</v>
      </c>
      <c r="IK645" s="1">
        <v>0</v>
      </c>
      <c r="IL645" s="1">
        <v>0</v>
      </c>
      <c r="IM645" s="1">
        <v>1</v>
      </c>
      <c r="IN645" s="1">
        <v>0</v>
      </c>
      <c r="IO645" s="1">
        <v>0</v>
      </c>
      <c r="IP645" s="1">
        <v>0</v>
      </c>
      <c r="IQ645" s="1">
        <v>0</v>
      </c>
      <c r="IR645" s="1">
        <v>0</v>
      </c>
      <c r="IS645" s="1">
        <v>0</v>
      </c>
      <c r="IT645" s="1">
        <v>0</v>
      </c>
      <c r="IU645" s="1">
        <v>0</v>
      </c>
      <c r="IV645" s="1">
        <v>0</v>
      </c>
      <c r="IW645" s="1">
        <v>0</v>
      </c>
      <c r="IX645" s="1">
        <v>0</v>
      </c>
      <c r="IY645" s="1">
        <v>0</v>
      </c>
      <c r="IZ645" s="1">
        <v>0</v>
      </c>
      <c r="JA645" s="1">
        <v>334</v>
      </c>
      <c r="JB645" s="1">
        <v>1</v>
      </c>
      <c r="JC645" s="1">
        <v>0</v>
      </c>
      <c r="JD645" s="1">
        <v>0</v>
      </c>
      <c r="JE645" s="1">
        <v>0</v>
      </c>
      <c r="JF645" s="1">
        <v>5</v>
      </c>
      <c r="JG645" s="1">
        <v>0</v>
      </c>
      <c r="JH645" s="1">
        <v>1</v>
      </c>
      <c r="JI645" s="1">
        <v>0</v>
      </c>
      <c r="JK645" s="1">
        <v>0</v>
      </c>
      <c r="JL645" s="1">
        <v>0</v>
      </c>
      <c r="JM645" s="1">
        <v>0</v>
      </c>
      <c r="JN645" s="1">
        <v>0</v>
      </c>
      <c r="JO645" s="1">
        <v>0</v>
      </c>
      <c r="JP645" s="1">
        <v>0</v>
      </c>
      <c r="JQ645" s="1">
        <v>0</v>
      </c>
      <c r="JR645" s="1">
        <v>0</v>
      </c>
      <c r="JS645" s="1">
        <v>1</v>
      </c>
      <c r="JT645" s="1">
        <v>1</v>
      </c>
      <c r="JU645" s="1">
        <v>0</v>
      </c>
      <c r="JV645" s="1">
        <v>1</v>
      </c>
      <c r="JW645" s="1">
        <v>0</v>
      </c>
      <c r="JX645" s="1">
        <v>0</v>
      </c>
      <c r="KB645" s="1">
        <v>1</v>
      </c>
      <c r="KC645" s="1">
        <v>3</v>
      </c>
      <c r="KD645" s="1">
        <v>1</v>
      </c>
      <c r="KE645" s="1">
        <v>1</v>
      </c>
      <c r="KF645" s="1">
        <v>0</v>
      </c>
      <c r="KG645" s="1">
        <v>0</v>
      </c>
      <c r="KH645" s="1">
        <v>0</v>
      </c>
      <c r="KI645" s="1">
        <v>0</v>
      </c>
      <c r="KJ645" s="1">
        <v>1</v>
      </c>
      <c r="KK645" s="1">
        <v>1</v>
      </c>
      <c r="KL645" s="1">
        <v>0</v>
      </c>
      <c r="KM645" s="1">
        <v>0</v>
      </c>
      <c r="KN645" s="1">
        <v>1</v>
      </c>
      <c r="KO645" s="1">
        <v>0</v>
      </c>
      <c r="KP645" s="1"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 t="s">
        <v>102</v>
      </c>
      <c r="KX645" s="1">
        <v>1</v>
      </c>
      <c r="KY645" s="1">
        <v>0</v>
      </c>
      <c r="KZ645" s="4">
        <v>12</v>
      </c>
      <c r="LA645" s="4">
        <v>30.9</v>
      </c>
      <c r="LB645" s="1">
        <v>5350</v>
      </c>
      <c r="LC645" s="1">
        <v>4110</v>
      </c>
      <c r="LD645" s="1">
        <v>881</v>
      </c>
      <c r="LE645" s="1">
        <v>137000</v>
      </c>
      <c r="LF645" s="5">
        <v>9.5299999999999994</v>
      </c>
      <c r="LG645" s="5">
        <v>104.5</v>
      </c>
      <c r="LL645" s="1">
        <v>311</v>
      </c>
      <c r="LM645" s="4">
        <v>186.13</v>
      </c>
      <c r="LO645" s="4">
        <v>5542</v>
      </c>
      <c r="LP645" s="4">
        <v>648</v>
      </c>
      <c r="LV645" s="1">
        <v>0</v>
      </c>
      <c r="LX645" s="1">
        <v>0</v>
      </c>
      <c r="LY645" s="1">
        <v>0</v>
      </c>
      <c r="LZ645" s="1">
        <v>1</v>
      </c>
      <c r="MA645" s="1">
        <v>0</v>
      </c>
      <c r="MB645" s="1">
        <v>2</v>
      </c>
      <c r="MC645" s="1">
        <v>1</v>
      </c>
      <c r="MD645" s="1">
        <v>1</v>
      </c>
      <c r="ME645" s="1">
        <v>1</v>
      </c>
      <c r="MF645" s="1">
        <v>0</v>
      </c>
      <c r="MG645" s="1">
        <v>0</v>
      </c>
      <c r="MH645" s="1">
        <v>0</v>
      </c>
      <c r="MI645" s="1">
        <v>0</v>
      </c>
      <c r="MJ645" s="1">
        <v>0</v>
      </c>
      <c r="MK645" s="1">
        <v>1</v>
      </c>
      <c r="ML645" s="1">
        <v>0</v>
      </c>
      <c r="MM645" s="1">
        <v>1</v>
      </c>
      <c r="MN645" s="1">
        <v>1</v>
      </c>
      <c r="MO645" s="1">
        <v>0</v>
      </c>
      <c r="MP645" s="1">
        <v>1</v>
      </c>
      <c r="MQ645" s="1">
        <v>0</v>
      </c>
      <c r="MR645" s="1">
        <v>0</v>
      </c>
      <c r="MS645" s="1">
        <v>0</v>
      </c>
      <c r="MT645" s="1">
        <v>0</v>
      </c>
      <c r="MU645" s="1">
        <v>0</v>
      </c>
      <c r="MV645" s="1">
        <v>0</v>
      </c>
      <c r="MW645" s="1">
        <v>0</v>
      </c>
      <c r="MX645" s="1">
        <v>0</v>
      </c>
      <c r="MY645" s="1">
        <v>0</v>
      </c>
      <c r="MZ645" s="1">
        <v>0</v>
      </c>
      <c r="NA645" s="1">
        <v>0</v>
      </c>
      <c r="NB645" s="1" t="s">
        <v>122</v>
      </c>
      <c r="NC645" s="4">
        <v>8.4499999999999993</v>
      </c>
      <c r="ND645" s="4">
        <v>24.2</v>
      </c>
      <c r="NE645" s="1">
        <v>5370</v>
      </c>
      <c r="NF645" s="1">
        <v>4350</v>
      </c>
      <c r="NG645" s="1">
        <v>659</v>
      </c>
      <c r="NH645" s="1">
        <v>198000</v>
      </c>
      <c r="NI645" s="5">
        <v>11.39</v>
      </c>
      <c r="NP645" s="4">
        <v>237.8</v>
      </c>
      <c r="NY645" s="1">
        <v>1</v>
      </c>
      <c r="NZ645" s="1" t="s">
        <v>112</v>
      </c>
      <c r="OA645" s="1">
        <v>1</v>
      </c>
      <c r="OB645" s="1">
        <v>0</v>
      </c>
      <c r="OC645" s="1">
        <v>0</v>
      </c>
      <c r="OD645" s="1">
        <v>0</v>
      </c>
      <c r="OE645" s="1">
        <v>0</v>
      </c>
      <c r="OF645" s="1">
        <v>0</v>
      </c>
      <c r="OG645" s="1">
        <v>0</v>
      </c>
      <c r="OH645" s="1">
        <v>0</v>
      </c>
      <c r="OI645" s="1">
        <v>0</v>
      </c>
      <c r="OJ645" s="1">
        <v>0</v>
      </c>
      <c r="OK645" s="1">
        <v>0</v>
      </c>
      <c r="OL645" s="1">
        <v>0</v>
      </c>
      <c r="OM645" s="1">
        <v>0</v>
      </c>
      <c r="ON645" s="1">
        <v>0</v>
      </c>
      <c r="OO645" s="1">
        <v>0</v>
      </c>
      <c r="OP645" s="1">
        <v>0</v>
      </c>
      <c r="OQ645" s="1">
        <v>0</v>
      </c>
      <c r="OR645" s="1">
        <v>0</v>
      </c>
      <c r="OS645" s="1">
        <v>0</v>
      </c>
      <c r="OT645" s="1">
        <v>0</v>
      </c>
      <c r="OU645" s="1">
        <v>0</v>
      </c>
      <c r="OV645" s="1">
        <v>0</v>
      </c>
      <c r="OW645" s="1">
        <v>0</v>
      </c>
      <c r="OX645" s="1">
        <v>0</v>
      </c>
      <c r="OY645" s="1">
        <v>0</v>
      </c>
      <c r="OZ645" s="1">
        <v>0</v>
      </c>
      <c r="PA645" s="1">
        <v>0</v>
      </c>
      <c r="PB645" s="1">
        <v>0</v>
      </c>
    </row>
    <row r="646" spans="1:418" x14ac:dyDescent="0.25">
      <c r="A646" s="1">
        <v>645</v>
      </c>
      <c r="B646" s="25" t="s">
        <v>2</v>
      </c>
      <c r="C646" s="1">
        <v>0</v>
      </c>
      <c r="D646" s="1">
        <v>1</v>
      </c>
      <c r="E646" s="1">
        <v>55</v>
      </c>
      <c r="F646" s="1">
        <v>0</v>
      </c>
      <c r="G646" s="1">
        <v>1</v>
      </c>
      <c r="H646" s="1">
        <v>0</v>
      </c>
      <c r="I646" s="1">
        <v>0</v>
      </c>
      <c r="J646" s="1" t="s">
        <v>6</v>
      </c>
      <c r="K646" s="1">
        <v>0</v>
      </c>
      <c r="L646" s="1">
        <v>1</v>
      </c>
      <c r="M646" s="1">
        <v>0</v>
      </c>
      <c r="N646" s="1">
        <v>0</v>
      </c>
      <c r="O646" s="1" t="s">
        <v>6</v>
      </c>
      <c r="P646" s="1" t="s">
        <v>191</v>
      </c>
      <c r="Q646" s="1" t="s">
        <v>277</v>
      </c>
      <c r="R646" s="1" t="s">
        <v>277</v>
      </c>
      <c r="S646" s="1">
        <v>0</v>
      </c>
      <c r="T646" s="1" t="s">
        <v>329</v>
      </c>
      <c r="U646" s="1" t="s">
        <v>149</v>
      </c>
      <c r="V646" s="1" t="s">
        <v>109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1</v>
      </c>
      <c r="BA646" s="1">
        <v>0</v>
      </c>
      <c r="BB646" s="1">
        <v>1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K646" s="1" t="s">
        <v>125</v>
      </c>
      <c r="CL646" s="1">
        <v>0</v>
      </c>
      <c r="CM646" s="2">
        <v>44030</v>
      </c>
      <c r="CN646" s="2">
        <v>44034</v>
      </c>
      <c r="CO646" s="2"/>
      <c r="CP646" s="2"/>
      <c r="CQ646" s="2"/>
      <c r="CR646" s="2"/>
      <c r="CS646" s="2">
        <v>44069</v>
      </c>
      <c r="CT646" s="3"/>
      <c r="CU646" s="3">
        <f t="shared" si="281"/>
        <v>39</v>
      </c>
      <c r="CV646" s="3"/>
      <c r="CW646" s="3"/>
      <c r="CX646" s="3"/>
      <c r="CY646" s="3">
        <f t="shared" si="285"/>
        <v>39</v>
      </c>
      <c r="CZ646" s="3">
        <v>0</v>
      </c>
      <c r="DA646" s="3">
        <v>1</v>
      </c>
      <c r="DB646" s="3">
        <v>0</v>
      </c>
      <c r="DC646" s="3">
        <f t="shared" si="282"/>
        <v>1</v>
      </c>
      <c r="DD646" s="2">
        <v>44023</v>
      </c>
      <c r="DE646" s="1">
        <v>0</v>
      </c>
      <c r="DF646" s="3">
        <v>7</v>
      </c>
      <c r="DG646" s="3">
        <f t="shared" si="283"/>
        <v>7</v>
      </c>
      <c r="DH646" s="1">
        <v>1</v>
      </c>
      <c r="DI646" s="1">
        <v>0</v>
      </c>
      <c r="DJ646" s="1">
        <v>1</v>
      </c>
      <c r="DK646" s="1">
        <v>0</v>
      </c>
      <c r="DL646" s="1">
        <v>0</v>
      </c>
      <c r="DM646" s="1">
        <v>0</v>
      </c>
      <c r="DN646" s="1">
        <v>1</v>
      </c>
      <c r="DO646" s="1">
        <v>1</v>
      </c>
      <c r="DP646" s="1">
        <v>0</v>
      </c>
      <c r="DQ646" s="1">
        <v>1</v>
      </c>
      <c r="DR646" s="1">
        <v>0</v>
      </c>
      <c r="DS646" s="1">
        <v>0</v>
      </c>
      <c r="DT646" s="1">
        <v>1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1</v>
      </c>
      <c r="EG646" s="1">
        <v>70</v>
      </c>
      <c r="EH646" s="1">
        <v>1.6</v>
      </c>
      <c r="EI646" s="4">
        <v>27.343749999999996</v>
      </c>
      <c r="EJ646" s="3">
        <v>0</v>
      </c>
      <c r="EK646" s="3">
        <v>1</v>
      </c>
      <c r="EL646" s="3">
        <v>0</v>
      </c>
      <c r="EM646" s="1">
        <v>125</v>
      </c>
      <c r="EN646" s="1">
        <v>55</v>
      </c>
      <c r="EO646" s="4">
        <v>78.333333333333329</v>
      </c>
      <c r="EP646" s="3">
        <v>0</v>
      </c>
      <c r="EQ646" s="1">
        <v>105</v>
      </c>
      <c r="ER646" s="1">
        <v>1</v>
      </c>
      <c r="ES646" s="1">
        <v>24</v>
      </c>
      <c r="ET646" s="1">
        <v>1</v>
      </c>
      <c r="EU646" s="4">
        <v>36.5</v>
      </c>
      <c r="EV646" s="3">
        <v>0</v>
      </c>
      <c r="EW646" s="4">
        <v>36.5</v>
      </c>
      <c r="EX646" s="1">
        <v>86</v>
      </c>
      <c r="EY646" s="1">
        <v>1</v>
      </c>
      <c r="EZ646" s="1" t="s">
        <v>51</v>
      </c>
      <c r="FA646" s="1">
        <v>1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1</v>
      </c>
      <c r="FJ646" s="1">
        <v>1</v>
      </c>
      <c r="FK646" s="1">
        <v>0</v>
      </c>
      <c r="FL646" s="1">
        <v>0</v>
      </c>
      <c r="FM646" s="1" t="s">
        <v>104</v>
      </c>
      <c r="FN646" s="1" t="s">
        <v>83</v>
      </c>
      <c r="FO646" s="1">
        <v>0</v>
      </c>
      <c r="FP646" s="1">
        <v>0</v>
      </c>
      <c r="FQ646" s="1">
        <v>1</v>
      </c>
      <c r="FR646" s="1">
        <v>1</v>
      </c>
      <c r="FS646" s="1">
        <f t="shared" si="284"/>
        <v>3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f t="shared" si="278"/>
        <v>1</v>
      </c>
      <c r="GA646" s="1">
        <v>1</v>
      </c>
      <c r="GB646" s="1">
        <v>1</v>
      </c>
      <c r="GC646" s="1">
        <v>0</v>
      </c>
      <c r="GD646" s="1">
        <v>0</v>
      </c>
      <c r="GE646" s="1">
        <v>0</v>
      </c>
      <c r="GF646" s="1">
        <v>0</v>
      </c>
      <c r="GG646" s="1">
        <v>1</v>
      </c>
      <c r="GH646" s="1">
        <f t="shared" si="279"/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1</v>
      </c>
      <c r="GQ646" s="1">
        <v>0</v>
      </c>
      <c r="GR646" s="3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2</v>
      </c>
      <c r="GY646" s="1">
        <v>1</v>
      </c>
      <c r="GZ646" s="1">
        <v>0</v>
      </c>
      <c r="HA646" s="1">
        <v>0</v>
      </c>
      <c r="HB646" s="1">
        <v>1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1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0</v>
      </c>
      <c r="HS646" s="1">
        <v>0</v>
      </c>
      <c r="HT646" s="1">
        <v>0</v>
      </c>
      <c r="HU646" s="1">
        <v>0</v>
      </c>
      <c r="HV646" s="1">
        <v>0</v>
      </c>
      <c r="HW646" s="1">
        <v>0</v>
      </c>
      <c r="HX646" s="1">
        <v>0</v>
      </c>
      <c r="HY646" s="1">
        <v>0</v>
      </c>
      <c r="HZ646" s="1">
        <v>0</v>
      </c>
      <c r="IA646" s="1">
        <v>0</v>
      </c>
      <c r="IB646" s="1">
        <v>0</v>
      </c>
      <c r="IC646" s="1">
        <v>1</v>
      </c>
      <c r="ID646" s="1">
        <v>1</v>
      </c>
      <c r="IE646" s="1">
        <v>0</v>
      </c>
      <c r="IF646" s="1">
        <v>1</v>
      </c>
      <c r="IG646" s="1">
        <v>1</v>
      </c>
      <c r="IH646" s="1">
        <v>0</v>
      </c>
      <c r="II646" s="1">
        <v>0</v>
      </c>
      <c r="IJ646" s="1">
        <v>0</v>
      </c>
      <c r="IK646" s="1">
        <v>0</v>
      </c>
      <c r="IL646" s="1">
        <v>0</v>
      </c>
      <c r="IM646" s="1">
        <v>1</v>
      </c>
      <c r="IN646" s="1">
        <v>0</v>
      </c>
      <c r="IO646" s="1">
        <v>0</v>
      </c>
      <c r="IP646" s="1">
        <v>0</v>
      </c>
      <c r="IQ646" s="1">
        <v>0</v>
      </c>
      <c r="IR646" s="1">
        <v>0</v>
      </c>
      <c r="IS646" s="1">
        <v>0</v>
      </c>
      <c r="IT646" s="1">
        <v>0</v>
      </c>
      <c r="IU646" s="1">
        <v>0</v>
      </c>
      <c r="IV646" s="1">
        <v>0</v>
      </c>
      <c r="IW646" s="1">
        <v>0</v>
      </c>
      <c r="IX646" s="1">
        <v>0</v>
      </c>
      <c r="IY646" s="1">
        <v>0</v>
      </c>
      <c r="IZ646" s="1">
        <v>0</v>
      </c>
      <c r="JA646" s="1">
        <v>106</v>
      </c>
      <c r="JB646" s="1">
        <v>0</v>
      </c>
      <c r="JC646" s="1">
        <v>0</v>
      </c>
      <c r="JD646" s="1">
        <v>1</v>
      </c>
      <c r="JE646" s="1">
        <v>0</v>
      </c>
      <c r="JF646" s="1">
        <v>8</v>
      </c>
      <c r="JG646" s="1">
        <v>0</v>
      </c>
      <c r="JH646" s="1">
        <v>0</v>
      </c>
      <c r="JI646" s="1">
        <v>1</v>
      </c>
      <c r="JK646" s="1">
        <v>0</v>
      </c>
      <c r="JL646" s="1">
        <v>0</v>
      </c>
      <c r="JM646" s="1">
        <v>0</v>
      </c>
      <c r="JN646" s="1">
        <v>0</v>
      </c>
      <c r="JO646" s="1">
        <v>0</v>
      </c>
      <c r="JP646" s="1">
        <v>0</v>
      </c>
      <c r="JQ646" s="1">
        <v>0</v>
      </c>
      <c r="JR646" s="1">
        <v>0</v>
      </c>
      <c r="JS646" s="1">
        <v>1</v>
      </c>
      <c r="JT646" s="1">
        <v>1</v>
      </c>
      <c r="JU646" s="1">
        <v>0</v>
      </c>
      <c r="JV646" s="1">
        <v>1</v>
      </c>
      <c r="JW646" s="1">
        <v>0</v>
      </c>
      <c r="JX646" s="1">
        <v>0</v>
      </c>
      <c r="KB646" s="1">
        <v>1</v>
      </c>
      <c r="KC646" s="1">
        <v>1</v>
      </c>
      <c r="KD646" s="1">
        <v>1</v>
      </c>
      <c r="KE646" s="1">
        <v>1</v>
      </c>
      <c r="KF646" s="1">
        <v>0</v>
      </c>
      <c r="KG646" s="1">
        <v>0</v>
      </c>
      <c r="KH646" s="1">
        <v>0</v>
      </c>
      <c r="KI646" s="1">
        <v>0</v>
      </c>
      <c r="KJ646" s="1">
        <v>1</v>
      </c>
      <c r="KK646" s="1">
        <v>0</v>
      </c>
      <c r="KL646" s="1">
        <v>0</v>
      </c>
      <c r="KM646" s="1">
        <v>0</v>
      </c>
      <c r="KN646" s="1">
        <v>0</v>
      </c>
      <c r="KO646" s="1">
        <v>0</v>
      </c>
      <c r="KP646" s="1">
        <v>0</v>
      </c>
      <c r="KQ646" s="1">
        <v>0</v>
      </c>
      <c r="KR646" s="1">
        <v>0</v>
      </c>
      <c r="KS646" s="1">
        <v>0</v>
      </c>
      <c r="KT646" s="1">
        <v>0</v>
      </c>
      <c r="KU646" s="1">
        <v>0</v>
      </c>
      <c r="KV646" s="1">
        <v>0</v>
      </c>
      <c r="KW646" s="1" t="s">
        <v>102</v>
      </c>
      <c r="KX646" s="1">
        <v>1</v>
      </c>
      <c r="KY646" s="1">
        <v>0</v>
      </c>
      <c r="LF646" s="5">
        <v>0.83</v>
      </c>
      <c r="LG646" s="5">
        <v>14.1</v>
      </c>
      <c r="LL646" s="1">
        <v>741</v>
      </c>
      <c r="LM646" s="4">
        <v>274.92</v>
      </c>
      <c r="LO646" s="4">
        <v>2311</v>
      </c>
      <c r="LP646" s="4">
        <v>266</v>
      </c>
      <c r="LV646" s="1">
        <v>0</v>
      </c>
      <c r="LX646" s="1">
        <v>0</v>
      </c>
      <c r="LY646" s="1">
        <v>0</v>
      </c>
      <c r="LZ646" s="1">
        <v>1</v>
      </c>
      <c r="MA646" s="1">
        <v>0</v>
      </c>
      <c r="MB646" s="1">
        <v>1</v>
      </c>
      <c r="MC646" s="1">
        <v>1</v>
      </c>
      <c r="MD646" s="1">
        <v>0</v>
      </c>
      <c r="ME646" s="1">
        <v>0</v>
      </c>
      <c r="MF646" s="1">
        <v>1</v>
      </c>
      <c r="MG646" s="1">
        <v>0</v>
      </c>
      <c r="MH646" s="1">
        <v>0</v>
      </c>
      <c r="MI646" s="1">
        <v>0</v>
      </c>
      <c r="MJ646" s="1">
        <v>0</v>
      </c>
      <c r="MK646" s="1">
        <v>1</v>
      </c>
      <c r="ML646" s="1">
        <v>0</v>
      </c>
      <c r="MM646" s="1">
        <v>1</v>
      </c>
      <c r="MN646" s="1">
        <v>1</v>
      </c>
      <c r="MO646" s="1">
        <v>1</v>
      </c>
      <c r="MP646" s="1">
        <v>0</v>
      </c>
      <c r="MQ646" s="1">
        <v>0</v>
      </c>
      <c r="MR646" s="1">
        <v>0</v>
      </c>
      <c r="MS646" s="1">
        <v>0</v>
      </c>
      <c r="MT646" s="1">
        <v>0</v>
      </c>
      <c r="MU646" s="1">
        <v>0</v>
      </c>
      <c r="MV646" s="1">
        <v>0</v>
      </c>
      <c r="MW646" s="1">
        <v>0</v>
      </c>
      <c r="MX646" s="1">
        <v>0</v>
      </c>
      <c r="MY646" s="1">
        <v>0</v>
      </c>
      <c r="MZ646" s="1">
        <v>0</v>
      </c>
      <c r="NA646" s="1">
        <v>0</v>
      </c>
      <c r="NB646" s="1" t="s">
        <v>122</v>
      </c>
      <c r="NC646" s="4">
        <v>14.1</v>
      </c>
      <c r="ND646" s="4">
        <v>41.7</v>
      </c>
      <c r="NE646" s="1">
        <v>18400</v>
      </c>
      <c r="NF646" s="1">
        <v>17500</v>
      </c>
      <c r="NG646" s="1">
        <v>344</v>
      </c>
      <c r="NH646" s="1">
        <v>429000</v>
      </c>
      <c r="NI646" s="5">
        <v>0.68</v>
      </c>
      <c r="NJ646" s="5">
        <v>19.2</v>
      </c>
      <c r="NP646" s="4">
        <v>107.69</v>
      </c>
      <c r="NY646" s="1">
        <v>0</v>
      </c>
      <c r="OA646" s="1">
        <v>0</v>
      </c>
      <c r="OB646" s="1">
        <v>0</v>
      </c>
      <c r="OC646" s="1">
        <v>0</v>
      </c>
      <c r="OD646" s="1">
        <v>0</v>
      </c>
      <c r="OE646" s="1">
        <v>0</v>
      </c>
      <c r="OF646" s="1">
        <v>0</v>
      </c>
      <c r="OG646" s="1">
        <v>0</v>
      </c>
      <c r="OH646" s="1">
        <v>0</v>
      </c>
      <c r="OI646" s="1">
        <v>0</v>
      </c>
      <c r="OJ646" s="1">
        <v>0</v>
      </c>
      <c r="OK646" s="1">
        <v>0</v>
      </c>
      <c r="OL646" s="1">
        <v>0</v>
      </c>
      <c r="OM646" s="1">
        <v>0</v>
      </c>
      <c r="ON646" s="1">
        <v>0</v>
      </c>
      <c r="OO646" s="1">
        <v>0</v>
      </c>
      <c r="OP646" s="1">
        <v>0</v>
      </c>
      <c r="OQ646" s="1">
        <v>0</v>
      </c>
      <c r="OR646" s="1">
        <v>0</v>
      </c>
      <c r="OS646" s="1">
        <v>0</v>
      </c>
      <c r="OT646" s="1">
        <v>0</v>
      </c>
      <c r="OU646" s="1">
        <v>0</v>
      </c>
      <c r="OV646" s="1">
        <v>0</v>
      </c>
      <c r="OW646" s="1">
        <v>0</v>
      </c>
      <c r="OX646" s="1">
        <v>0</v>
      </c>
      <c r="OY646" s="1">
        <v>0</v>
      </c>
      <c r="OZ646" s="1">
        <v>0</v>
      </c>
      <c r="PA646" s="1">
        <v>0</v>
      </c>
      <c r="PB646" s="1">
        <v>0</v>
      </c>
    </row>
    <row r="647" spans="1:418" x14ac:dyDescent="0.25">
      <c r="A647" s="1">
        <v>646</v>
      </c>
      <c r="B647" s="25" t="s">
        <v>2</v>
      </c>
      <c r="C647" s="1">
        <v>0</v>
      </c>
      <c r="D647" s="1">
        <v>1</v>
      </c>
      <c r="E647" s="1">
        <v>38</v>
      </c>
      <c r="F647" s="1">
        <v>1</v>
      </c>
      <c r="G647" s="1">
        <v>0</v>
      </c>
      <c r="H647" s="1">
        <v>0</v>
      </c>
      <c r="I647" s="1">
        <v>0</v>
      </c>
      <c r="J647" s="1" t="s">
        <v>6</v>
      </c>
      <c r="K647" s="1">
        <v>0</v>
      </c>
      <c r="L647" s="1">
        <v>1</v>
      </c>
      <c r="M647" s="1">
        <v>0</v>
      </c>
      <c r="N647" s="1">
        <v>0</v>
      </c>
      <c r="O647" s="1" t="s">
        <v>6</v>
      </c>
      <c r="P647" s="1" t="s">
        <v>191</v>
      </c>
      <c r="Q647" s="1" t="s">
        <v>277</v>
      </c>
      <c r="R647" s="1" t="s">
        <v>277</v>
      </c>
      <c r="S647" s="1">
        <v>0</v>
      </c>
      <c r="T647" s="1" t="s">
        <v>329</v>
      </c>
      <c r="U647" s="1" t="s">
        <v>150</v>
      </c>
      <c r="V647" s="1" t="s">
        <v>109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K647" s="1" t="s">
        <v>125</v>
      </c>
      <c r="CL647" s="1">
        <v>0</v>
      </c>
      <c r="CM647" s="2">
        <v>44024</v>
      </c>
      <c r="CN647" s="2">
        <v>44025</v>
      </c>
      <c r="CO647" s="2"/>
      <c r="CP647" s="2"/>
      <c r="CQ647" s="2"/>
      <c r="CR647" s="2"/>
      <c r="CS647" s="2">
        <v>44031</v>
      </c>
      <c r="CT647" s="3"/>
      <c r="CU647" s="3">
        <f t="shared" si="281"/>
        <v>7</v>
      </c>
      <c r="CV647" s="3"/>
      <c r="CW647" s="3"/>
      <c r="CX647" s="3"/>
      <c r="CY647" s="3">
        <f t="shared" si="285"/>
        <v>7</v>
      </c>
      <c r="CZ647" s="3">
        <v>0</v>
      </c>
      <c r="DA647" s="3">
        <v>1</v>
      </c>
      <c r="DB647" s="3">
        <v>0</v>
      </c>
      <c r="DC647" s="3">
        <f t="shared" si="282"/>
        <v>1</v>
      </c>
      <c r="DD647" s="2">
        <v>44018</v>
      </c>
      <c r="DE647" s="1">
        <v>0</v>
      </c>
      <c r="DF647" s="3">
        <v>6</v>
      </c>
      <c r="DG647" s="3">
        <f t="shared" si="283"/>
        <v>3</v>
      </c>
      <c r="DH647" s="1">
        <v>1</v>
      </c>
      <c r="DI647" s="1">
        <v>1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1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80</v>
      </c>
      <c r="EH647" s="1">
        <v>1.78</v>
      </c>
      <c r="EI647" s="4">
        <v>25.249337204898371</v>
      </c>
      <c r="EJ647" s="3">
        <v>0</v>
      </c>
      <c r="EK647" s="3">
        <v>1</v>
      </c>
      <c r="EL647" s="3">
        <v>0</v>
      </c>
      <c r="EM647" s="1">
        <v>126</v>
      </c>
      <c r="EN647" s="1">
        <v>79</v>
      </c>
      <c r="EO647" s="4">
        <v>94.666666666666671</v>
      </c>
      <c r="EP647" s="3">
        <v>0</v>
      </c>
      <c r="EQ647" s="1">
        <v>102</v>
      </c>
      <c r="ER647" s="1">
        <v>1</v>
      </c>
      <c r="ES647" s="1">
        <v>22</v>
      </c>
      <c r="ET647" s="1">
        <v>0</v>
      </c>
      <c r="EU647" s="4">
        <v>35.9</v>
      </c>
      <c r="EV647" s="3">
        <v>0</v>
      </c>
      <c r="EW647" s="4">
        <v>36.799999999999997</v>
      </c>
      <c r="EX647" s="1">
        <v>63</v>
      </c>
      <c r="EY647" s="1">
        <v>1</v>
      </c>
      <c r="EZ647" s="1" t="s">
        <v>51</v>
      </c>
      <c r="FA647" s="1">
        <v>1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1</v>
      </c>
      <c r="FH647" s="1">
        <v>0</v>
      </c>
      <c r="FI647" s="1">
        <v>0</v>
      </c>
      <c r="FJ647" s="1">
        <v>1</v>
      </c>
      <c r="FK647" s="1">
        <v>0</v>
      </c>
      <c r="FL647" s="1">
        <v>0</v>
      </c>
      <c r="FM647" s="1" t="s">
        <v>104</v>
      </c>
      <c r="FN647" s="1" t="s">
        <v>83</v>
      </c>
      <c r="FO647" s="1">
        <v>0</v>
      </c>
      <c r="FP647" s="1">
        <v>0</v>
      </c>
      <c r="FQ647" s="1">
        <v>1</v>
      </c>
      <c r="FR647" s="1">
        <v>1</v>
      </c>
      <c r="FS647" s="1">
        <f t="shared" si="284"/>
        <v>4</v>
      </c>
      <c r="FT647" s="1">
        <v>0</v>
      </c>
      <c r="FU647" s="1">
        <v>0</v>
      </c>
      <c r="FV647" s="1">
        <v>0</v>
      </c>
      <c r="FW647" s="1">
        <v>1</v>
      </c>
      <c r="FX647" s="1">
        <v>0</v>
      </c>
      <c r="FY647" s="1">
        <v>0</v>
      </c>
      <c r="FZ647" s="1">
        <f t="shared" si="278"/>
        <v>1</v>
      </c>
      <c r="GA647" s="1">
        <v>1</v>
      </c>
      <c r="GB647" s="1">
        <v>1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f t="shared" si="279"/>
        <v>1</v>
      </c>
      <c r="GI647" s="1">
        <v>1</v>
      </c>
      <c r="GJ647" s="1">
        <v>0</v>
      </c>
      <c r="GK647" s="1">
        <v>1</v>
      </c>
      <c r="GL647" s="1">
        <v>1</v>
      </c>
      <c r="GM647" s="1">
        <v>0</v>
      </c>
      <c r="GN647" s="1">
        <v>0</v>
      </c>
      <c r="GO647" s="1">
        <v>0</v>
      </c>
      <c r="GP647" s="1">
        <v>1</v>
      </c>
      <c r="GQ647" s="1">
        <v>0</v>
      </c>
      <c r="GR647" s="3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2</v>
      </c>
      <c r="GY647" s="1">
        <v>1</v>
      </c>
      <c r="GZ647" s="1">
        <v>0</v>
      </c>
      <c r="HA647" s="1">
        <v>0</v>
      </c>
      <c r="HB647" s="1">
        <v>1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  <c r="HU647" s="1">
        <v>0</v>
      </c>
      <c r="HV647" s="1">
        <v>0</v>
      </c>
      <c r="HW647" s="1">
        <v>0</v>
      </c>
      <c r="HX647" s="1">
        <v>1</v>
      </c>
      <c r="HY647" s="1">
        <v>0</v>
      </c>
      <c r="HZ647" s="1">
        <v>0</v>
      </c>
      <c r="IA647" s="1">
        <v>0</v>
      </c>
      <c r="IB647" s="1">
        <v>0</v>
      </c>
      <c r="IC647" s="1">
        <v>0</v>
      </c>
      <c r="ID647" s="1">
        <v>1</v>
      </c>
      <c r="IE647" s="1">
        <v>0</v>
      </c>
      <c r="IF647" s="1">
        <v>1</v>
      </c>
      <c r="IG647" s="1">
        <v>1</v>
      </c>
      <c r="IH647" s="1">
        <v>0</v>
      </c>
      <c r="II647" s="1">
        <v>0</v>
      </c>
      <c r="IJ647" s="1">
        <v>0</v>
      </c>
      <c r="IK647" s="1">
        <v>0</v>
      </c>
      <c r="IL647" s="1">
        <v>0</v>
      </c>
      <c r="IM647" s="1">
        <v>0</v>
      </c>
      <c r="IN647" s="1">
        <v>0</v>
      </c>
      <c r="IO647" s="1">
        <v>0</v>
      </c>
      <c r="IP647" s="1">
        <v>0</v>
      </c>
      <c r="IQ647" s="1">
        <v>0</v>
      </c>
      <c r="IR647" s="1">
        <v>0</v>
      </c>
      <c r="IS647" s="1">
        <v>0</v>
      </c>
      <c r="IT647" s="1">
        <v>0</v>
      </c>
      <c r="IU647" s="1">
        <v>0</v>
      </c>
      <c r="IV647" s="1">
        <v>0</v>
      </c>
      <c r="IW647" s="1">
        <v>0</v>
      </c>
      <c r="IX647" s="1">
        <v>0</v>
      </c>
      <c r="IY647" s="1">
        <v>0</v>
      </c>
      <c r="IZ647" s="1">
        <v>0</v>
      </c>
      <c r="JA647" s="1">
        <v>172</v>
      </c>
      <c r="JB647" s="1">
        <v>0</v>
      </c>
      <c r="JC647" s="1">
        <v>0</v>
      </c>
      <c r="JD647" s="1">
        <v>1</v>
      </c>
      <c r="JE647" s="1">
        <v>0</v>
      </c>
      <c r="JF647" s="1">
        <v>9</v>
      </c>
      <c r="JG647" s="1">
        <v>0</v>
      </c>
      <c r="JH647" s="1">
        <v>0</v>
      </c>
      <c r="JI647" s="1">
        <v>1</v>
      </c>
      <c r="JK647" s="1">
        <v>0</v>
      </c>
      <c r="JL647" s="1">
        <v>0</v>
      </c>
      <c r="JM647" s="1">
        <v>0</v>
      </c>
      <c r="JN647" s="1">
        <v>0</v>
      </c>
      <c r="JO647" s="1">
        <v>0</v>
      </c>
      <c r="JP647" s="1">
        <v>0</v>
      </c>
      <c r="JQ647" s="1">
        <v>0</v>
      </c>
      <c r="JR647" s="1">
        <v>0</v>
      </c>
      <c r="JS647" s="1">
        <v>1</v>
      </c>
      <c r="JT647" s="1">
        <v>1</v>
      </c>
      <c r="JU647" s="1">
        <v>0</v>
      </c>
      <c r="JV647" s="1">
        <v>1</v>
      </c>
      <c r="JW647" s="1">
        <v>0</v>
      </c>
      <c r="JX647" s="1">
        <v>0</v>
      </c>
      <c r="KB647" s="1">
        <v>0</v>
      </c>
      <c r="KC647" s="1">
        <v>1</v>
      </c>
      <c r="KD647" s="1">
        <v>1</v>
      </c>
      <c r="KE647" s="1">
        <v>1</v>
      </c>
      <c r="KF647" s="1">
        <v>0</v>
      </c>
      <c r="KG647" s="1">
        <v>0</v>
      </c>
      <c r="KH647" s="1">
        <v>0</v>
      </c>
      <c r="KI647" s="1">
        <v>0</v>
      </c>
      <c r="KJ647" s="1">
        <v>0</v>
      </c>
      <c r="KK647" s="1">
        <v>0</v>
      </c>
      <c r="KL647" s="1">
        <v>0</v>
      </c>
      <c r="KM647" s="1">
        <v>0</v>
      </c>
      <c r="KN647" s="1">
        <v>0</v>
      </c>
      <c r="KO647" s="1">
        <v>0</v>
      </c>
      <c r="KP647" s="1">
        <v>0</v>
      </c>
      <c r="KQ647" s="1">
        <v>0</v>
      </c>
      <c r="KR647" s="1">
        <v>0</v>
      </c>
      <c r="KS647" s="1">
        <v>0</v>
      </c>
      <c r="KT647" s="1">
        <v>0</v>
      </c>
      <c r="KU647" s="1">
        <v>0</v>
      </c>
      <c r="KV647" s="1">
        <v>0</v>
      </c>
      <c r="KW647" s="1" t="s">
        <v>102</v>
      </c>
      <c r="KX647" s="1">
        <v>1</v>
      </c>
      <c r="KY647" s="1">
        <v>0</v>
      </c>
      <c r="KZ647" s="4">
        <v>16.399999999999999</v>
      </c>
      <c r="LA647" s="4">
        <v>50.4</v>
      </c>
      <c r="LB647" s="1">
        <v>8550</v>
      </c>
      <c r="LC647" s="1">
        <v>7810</v>
      </c>
      <c r="LD647" s="1">
        <v>699</v>
      </c>
      <c r="LE647" s="1">
        <v>162000</v>
      </c>
      <c r="LF647" s="5">
        <v>1.42</v>
      </c>
      <c r="LG647" s="5">
        <v>15.8</v>
      </c>
      <c r="LL647" s="1">
        <v>827</v>
      </c>
      <c r="LM647" s="4">
        <v>222.34</v>
      </c>
      <c r="LP647" s="4">
        <v>465</v>
      </c>
      <c r="LV647" s="1">
        <v>0</v>
      </c>
      <c r="LX647" s="1">
        <v>0</v>
      </c>
      <c r="LY647" s="1">
        <v>0</v>
      </c>
      <c r="LZ647" s="1">
        <v>1</v>
      </c>
      <c r="MA647" s="1">
        <v>0</v>
      </c>
      <c r="MB647" s="1">
        <v>2</v>
      </c>
      <c r="MC647" s="1">
        <v>1</v>
      </c>
      <c r="MD647" s="1">
        <v>1</v>
      </c>
      <c r="ME647" s="1">
        <v>1</v>
      </c>
      <c r="MF647" s="1">
        <v>0</v>
      </c>
      <c r="MG647" s="1">
        <v>0</v>
      </c>
      <c r="MH647" s="1">
        <v>0</v>
      </c>
      <c r="MI647" s="1">
        <v>0</v>
      </c>
      <c r="MJ647" s="1">
        <v>0</v>
      </c>
      <c r="MK647" s="1">
        <v>1</v>
      </c>
      <c r="ML647" s="1">
        <v>0</v>
      </c>
      <c r="MM647" s="1">
        <v>2</v>
      </c>
      <c r="MN647" s="1">
        <v>1</v>
      </c>
      <c r="MO647" s="1">
        <v>1</v>
      </c>
      <c r="MP647" s="1">
        <v>0</v>
      </c>
      <c r="MQ647" s="1">
        <v>0</v>
      </c>
      <c r="MR647" s="1">
        <v>0</v>
      </c>
      <c r="MS647" s="1">
        <v>1</v>
      </c>
      <c r="MT647" s="1">
        <v>0</v>
      </c>
      <c r="MU647" s="1">
        <v>0</v>
      </c>
      <c r="MV647" s="1">
        <v>0</v>
      </c>
      <c r="MW647" s="1">
        <v>0</v>
      </c>
      <c r="MX647" s="1">
        <v>0</v>
      </c>
      <c r="MY647" s="1">
        <v>0</v>
      </c>
      <c r="MZ647" s="1">
        <v>0</v>
      </c>
      <c r="NA647" s="1">
        <v>0</v>
      </c>
      <c r="NB647" s="1" t="s">
        <v>122</v>
      </c>
      <c r="NC647" s="4">
        <v>15.4</v>
      </c>
      <c r="ND647" s="4">
        <v>47.3</v>
      </c>
      <c r="NE647" s="1">
        <v>10200</v>
      </c>
      <c r="NF647" s="1">
        <v>9320</v>
      </c>
      <c r="NG647" s="1">
        <v>448</v>
      </c>
      <c r="NH647" s="1">
        <v>165000</v>
      </c>
      <c r="NI647" s="5">
        <v>1.39</v>
      </c>
      <c r="NJ647" s="5">
        <v>17.600000000000001</v>
      </c>
      <c r="NP647" s="4">
        <v>308.2</v>
      </c>
      <c r="NY647" s="1">
        <v>0</v>
      </c>
      <c r="OA647" s="1">
        <v>0</v>
      </c>
      <c r="OB647" s="1">
        <v>0</v>
      </c>
      <c r="OC647" s="1">
        <v>0</v>
      </c>
      <c r="OD647" s="1">
        <v>0</v>
      </c>
      <c r="OE647" s="1">
        <v>0</v>
      </c>
      <c r="OF647" s="1">
        <v>0</v>
      </c>
      <c r="OG647" s="1">
        <v>0</v>
      </c>
      <c r="OH647" s="1">
        <v>0</v>
      </c>
      <c r="OI647" s="1">
        <v>0</v>
      </c>
      <c r="OJ647" s="1">
        <v>0</v>
      </c>
      <c r="OK647" s="1">
        <v>0</v>
      </c>
      <c r="OL647" s="1">
        <v>0</v>
      </c>
      <c r="OM647" s="1">
        <v>0</v>
      </c>
      <c r="ON647" s="1">
        <v>0</v>
      </c>
      <c r="OO647" s="1">
        <v>0</v>
      </c>
      <c r="OP647" s="1">
        <v>0</v>
      </c>
      <c r="OQ647" s="1">
        <v>0</v>
      </c>
      <c r="OR647" s="1">
        <v>0</v>
      </c>
      <c r="OS647" s="1">
        <v>0</v>
      </c>
      <c r="OT647" s="1">
        <v>0</v>
      </c>
      <c r="OU647" s="1">
        <v>0</v>
      </c>
      <c r="OV647" s="1">
        <v>0</v>
      </c>
      <c r="OW647" s="1">
        <v>0</v>
      </c>
      <c r="OX647" s="1">
        <v>0</v>
      </c>
      <c r="OY647" s="1">
        <v>0</v>
      </c>
      <c r="OZ647" s="1">
        <v>0</v>
      </c>
      <c r="PA647" s="1">
        <v>0</v>
      </c>
      <c r="PB647" s="1">
        <v>0</v>
      </c>
    </row>
    <row r="648" spans="1:418" x14ac:dyDescent="0.25">
      <c r="A648" s="1">
        <v>647</v>
      </c>
      <c r="B648" s="25" t="s">
        <v>2</v>
      </c>
      <c r="C648" s="1">
        <v>0</v>
      </c>
      <c r="D648" s="1">
        <v>1</v>
      </c>
      <c r="E648" s="1">
        <v>57</v>
      </c>
      <c r="F648" s="1">
        <v>0</v>
      </c>
      <c r="G648" s="1">
        <v>1</v>
      </c>
      <c r="H648" s="1">
        <v>0</v>
      </c>
      <c r="I648" s="1">
        <v>0</v>
      </c>
      <c r="J648" s="1" t="s">
        <v>6</v>
      </c>
      <c r="K648" s="1">
        <v>0</v>
      </c>
      <c r="L648" s="1">
        <v>1</v>
      </c>
      <c r="M648" s="1">
        <v>0</v>
      </c>
      <c r="N648" s="1">
        <v>0</v>
      </c>
      <c r="O648" s="1" t="s">
        <v>6</v>
      </c>
      <c r="P648" s="1" t="s">
        <v>191</v>
      </c>
      <c r="Q648" s="1" t="s">
        <v>278</v>
      </c>
      <c r="R648" s="1" t="s">
        <v>238</v>
      </c>
      <c r="S648" s="1">
        <v>0</v>
      </c>
      <c r="T648" s="1" t="s">
        <v>329</v>
      </c>
      <c r="U648" s="1" t="s">
        <v>149</v>
      </c>
      <c r="V648" s="1" t="s">
        <v>109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1</v>
      </c>
      <c r="BA648" s="1">
        <v>0</v>
      </c>
      <c r="BB648" s="1">
        <v>1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K648" s="1" t="s">
        <v>125</v>
      </c>
      <c r="CL648" s="1">
        <v>0</v>
      </c>
      <c r="CM648" s="2">
        <v>44045</v>
      </c>
      <c r="CN648" s="2">
        <v>44048</v>
      </c>
      <c r="CO648" s="2"/>
      <c r="CP648" s="2"/>
      <c r="CQ648" s="2"/>
      <c r="CR648" s="2"/>
      <c r="CS648" s="2">
        <v>44049</v>
      </c>
      <c r="CT648" s="3"/>
      <c r="CU648" s="3">
        <f t="shared" si="281"/>
        <v>4</v>
      </c>
      <c r="CV648" s="3"/>
      <c r="CW648" s="3"/>
      <c r="CX648" s="3"/>
      <c r="CY648" s="3">
        <f t="shared" si="285"/>
        <v>4</v>
      </c>
      <c r="CZ648" s="3">
        <v>0</v>
      </c>
      <c r="DA648" s="3">
        <v>1</v>
      </c>
      <c r="DB648" s="3">
        <v>0</v>
      </c>
      <c r="DC648" s="3">
        <f t="shared" si="282"/>
        <v>1</v>
      </c>
      <c r="DD648" s="2">
        <v>44038</v>
      </c>
      <c r="DE648" s="1">
        <v>0</v>
      </c>
      <c r="DF648" s="3">
        <v>7</v>
      </c>
      <c r="DG648" s="3">
        <f t="shared" si="283"/>
        <v>5</v>
      </c>
      <c r="DH648" s="1">
        <v>0</v>
      </c>
      <c r="DI648" s="1">
        <v>1</v>
      </c>
      <c r="DJ648" s="1">
        <v>0</v>
      </c>
      <c r="DK648" s="1">
        <v>0</v>
      </c>
      <c r="DL648" s="1">
        <v>0</v>
      </c>
      <c r="DM648" s="1">
        <v>0</v>
      </c>
      <c r="DN648" s="1">
        <v>1</v>
      </c>
      <c r="DO648" s="1">
        <v>1</v>
      </c>
      <c r="DP648" s="1">
        <v>0</v>
      </c>
      <c r="DQ648" s="1">
        <v>0</v>
      </c>
      <c r="DR648" s="1">
        <v>1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1</v>
      </c>
      <c r="EH648" s="1">
        <v>1.7</v>
      </c>
      <c r="EI648" s="4"/>
      <c r="EJ648" s="3"/>
      <c r="EK648" s="3"/>
      <c r="EL648" s="3"/>
      <c r="EM648" s="1">
        <v>139</v>
      </c>
      <c r="EN648" s="1">
        <v>33</v>
      </c>
      <c r="EO648" s="4">
        <v>68.333333333333343</v>
      </c>
      <c r="EP648" s="3">
        <v>0</v>
      </c>
      <c r="EQ648" s="1">
        <v>96</v>
      </c>
      <c r="ER648" s="1">
        <v>0</v>
      </c>
      <c r="ES648" s="1">
        <v>22</v>
      </c>
      <c r="ET648" s="1">
        <v>0</v>
      </c>
      <c r="EU648" s="4">
        <v>36.5</v>
      </c>
      <c r="EV648" s="3">
        <v>0</v>
      </c>
      <c r="EW648" s="4">
        <v>36.6</v>
      </c>
      <c r="EX648" s="1">
        <v>94</v>
      </c>
      <c r="EY648" s="1">
        <v>0</v>
      </c>
      <c r="EZ648" s="1" t="s">
        <v>51</v>
      </c>
      <c r="FA648" s="1">
        <v>1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1</v>
      </c>
      <c r="FJ648" s="1">
        <v>1</v>
      </c>
      <c r="FK648" s="1">
        <v>0</v>
      </c>
      <c r="FL648" s="1">
        <v>0</v>
      </c>
      <c r="FM648" s="1" t="s">
        <v>104</v>
      </c>
      <c r="FN648" s="1" t="s">
        <v>82</v>
      </c>
      <c r="FO648" s="1">
        <v>0</v>
      </c>
      <c r="FP648" s="1">
        <v>1</v>
      </c>
      <c r="FQ648" s="1">
        <v>0</v>
      </c>
      <c r="FR648" s="1">
        <v>1</v>
      </c>
      <c r="FS648" s="1">
        <f t="shared" si="284"/>
        <v>2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f t="shared" si="278"/>
        <v>1</v>
      </c>
      <c r="GA648" s="1">
        <v>1</v>
      </c>
      <c r="GB648" s="1">
        <v>1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f t="shared" si="279"/>
        <v>1</v>
      </c>
      <c r="GI648" s="1">
        <v>1</v>
      </c>
      <c r="GJ648" s="1">
        <v>0</v>
      </c>
      <c r="GK648" s="1">
        <v>1</v>
      </c>
      <c r="GL648" s="1">
        <v>1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3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2</v>
      </c>
      <c r="GY648" s="1">
        <v>1</v>
      </c>
      <c r="GZ648" s="1">
        <v>0</v>
      </c>
      <c r="HA648" s="1">
        <v>0</v>
      </c>
      <c r="HB648" s="1">
        <v>1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1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>
        <v>0</v>
      </c>
      <c r="HU648" s="1">
        <v>0</v>
      </c>
      <c r="HV648" s="1">
        <v>0</v>
      </c>
      <c r="HW648" s="1">
        <v>0</v>
      </c>
      <c r="HX648" s="1">
        <v>0</v>
      </c>
      <c r="HY648" s="1">
        <v>0</v>
      </c>
      <c r="HZ648" s="1">
        <v>0</v>
      </c>
      <c r="IA648" s="1">
        <v>0</v>
      </c>
      <c r="IB648" s="1">
        <v>0</v>
      </c>
      <c r="IC648" s="1">
        <v>0</v>
      </c>
      <c r="ID648" s="1">
        <v>1</v>
      </c>
      <c r="IE648" s="1">
        <v>0</v>
      </c>
      <c r="IF648" s="1">
        <v>0</v>
      </c>
      <c r="IG648" s="1">
        <v>0</v>
      </c>
      <c r="IH648" s="1">
        <v>0</v>
      </c>
      <c r="II648" s="1">
        <v>0</v>
      </c>
      <c r="IJ648" s="1">
        <v>0</v>
      </c>
      <c r="IK648" s="1">
        <v>0</v>
      </c>
      <c r="IL648" s="1">
        <v>0</v>
      </c>
      <c r="IM648" s="1">
        <v>1</v>
      </c>
      <c r="IN648" s="1">
        <v>0</v>
      </c>
      <c r="IO648" s="1">
        <v>0</v>
      </c>
      <c r="IP648" s="1">
        <v>0</v>
      </c>
      <c r="IQ648" s="1">
        <v>0</v>
      </c>
      <c r="IR648" s="1">
        <v>0</v>
      </c>
      <c r="IS648" s="1">
        <v>0</v>
      </c>
      <c r="IT648" s="1">
        <v>0</v>
      </c>
      <c r="IU648" s="1">
        <v>0</v>
      </c>
      <c r="IV648" s="1">
        <v>0</v>
      </c>
      <c r="IW648" s="1">
        <v>0</v>
      </c>
      <c r="IX648" s="1">
        <v>0</v>
      </c>
      <c r="IY648" s="1">
        <v>0</v>
      </c>
      <c r="IZ648" s="1">
        <v>0</v>
      </c>
      <c r="JA648" s="1">
        <v>322</v>
      </c>
      <c r="JB648" s="1">
        <v>1</v>
      </c>
      <c r="JC648" s="1">
        <v>0</v>
      </c>
      <c r="JD648" s="1">
        <v>0</v>
      </c>
      <c r="JE648" s="1">
        <v>0</v>
      </c>
      <c r="JF648" s="1">
        <v>6</v>
      </c>
      <c r="JG648" s="1">
        <v>0</v>
      </c>
      <c r="JH648" s="1">
        <v>1</v>
      </c>
      <c r="JI648" s="1">
        <v>0</v>
      </c>
      <c r="JK648" s="1">
        <v>0</v>
      </c>
      <c r="JL648" s="1">
        <v>0</v>
      </c>
      <c r="JM648" s="1">
        <v>0</v>
      </c>
      <c r="JN648" s="1">
        <v>0</v>
      </c>
      <c r="JO648" s="1">
        <v>0</v>
      </c>
      <c r="JP648" s="1">
        <v>0</v>
      </c>
      <c r="JQ648" s="1">
        <v>0</v>
      </c>
      <c r="JR648" s="1">
        <v>0</v>
      </c>
      <c r="JS648" s="1">
        <v>1</v>
      </c>
      <c r="JT648" s="1">
        <v>1</v>
      </c>
      <c r="JU648" s="1">
        <v>0</v>
      </c>
      <c r="JV648" s="1">
        <v>1</v>
      </c>
      <c r="JW648" s="1">
        <v>0</v>
      </c>
      <c r="JX648" s="1">
        <v>0</v>
      </c>
      <c r="KB648" s="1">
        <v>0</v>
      </c>
      <c r="KC648" s="1">
        <v>0</v>
      </c>
      <c r="KD648" s="1">
        <v>0</v>
      </c>
      <c r="KE648" s="1">
        <v>0</v>
      </c>
      <c r="KF648" s="1">
        <v>0</v>
      </c>
      <c r="KG648" s="1">
        <v>0</v>
      </c>
      <c r="KH648" s="1">
        <v>0</v>
      </c>
      <c r="KI648" s="1">
        <v>0</v>
      </c>
      <c r="KJ648" s="1">
        <v>0</v>
      </c>
      <c r="KK648" s="1">
        <v>0</v>
      </c>
      <c r="KL648" s="1">
        <v>0</v>
      </c>
      <c r="KM648" s="1">
        <v>0</v>
      </c>
      <c r="KN648" s="1">
        <v>0</v>
      </c>
      <c r="KO648" s="1">
        <v>0</v>
      </c>
      <c r="KP648" s="1"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0</v>
      </c>
      <c r="KV648" s="1">
        <v>0</v>
      </c>
      <c r="KW648" s="1" t="s">
        <v>102</v>
      </c>
      <c r="KX648" s="1">
        <v>1</v>
      </c>
      <c r="KY648" s="1">
        <v>0</v>
      </c>
      <c r="KZ648" s="4">
        <v>14.8</v>
      </c>
      <c r="LA648" s="4">
        <v>42.5</v>
      </c>
      <c r="LB648" s="1">
        <v>8650</v>
      </c>
      <c r="LC648" s="1">
        <v>6670</v>
      </c>
      <c r="LD648" s="1">
        <v>1120</v>
      </c>
      <c r="LE648" s="1">
        <v>287000</v>
      </c>
      <c r="LF648" s="5">
        <v>0.76</v>
      </c>
      <c r="LL648" s="1">
        <v>261</v>
      </c>
      <c r="LP648" s="4">
        <v>625</v>
      </c>
      <c r="LV648" s="1">
        <v>1</v>
      </c>
      <c r="LW648" s="1" t="s">
        <v>113</v>
      </c>
      <c r="LX648" s="1">
        <v>1</v>
      </c>
      <c r="LY648" s="1">
        <v>0</v>
      </c>
      <c r="LZ648" s="1">
        <v>1</v>
      </c>
      <c r="MA648" s="1">
        <v>0</v>
      </c>
      <c r="MB648" s="1">
        <v>1</v>
      </c>
      <c r="MC648" s="1">
        <v>1</v>
      </c>
      <c r="MD648" s="1">
        <v>1</v>
      </c>
      <c r="ME648" s="1">
        <v>0</v>
      </c>
      <c r="MF648" s="1">
        <v>0</v>
      </c>
      <c r="MG648" s="1">
        <v>0</v>
      </c>
      <c r="MH648" s="1">
        <v>0</v>
      </c>
      <c r="MI648" s="1">
        <v>0</v>
      </c>
      <c r="MJ648" s="1">
        <v>0</v>
      </c>
      <c r="MK648" s="1">
        <v>0</v>
      </c>
      <c r="ML648" s="1">
        <v>0</v>
      </c>
      <c r="MM648" s="1">
        <v>0</v>
      </c>
      <c r="MN648" s="1">
        <v>0</v>
      </c>
      <c r="MO648" s="1">
        <v>0</v>
      </c>
      <c r="MP648" s="1">
        <v>0</v>
      </c>
      <c r="MQ648" s="1">
        <v>0</v>
      </c>
      <c r="MR648" s="1">
        <v>0</v>
      </c>
      <c r="MS648" s="1">
        <v>0</v>
      </c>
      <c r="MT648" s="1">
        <v>0</v>
      </c>
      <c r="MU648" s="1">
        <v>0</v>
      </c>
      <c r="MV648" s="1">
        <v>0</v>
      </c>
      <c r="MW648" s="1">
        <v>0</v>
      </c>
      <c r="MX648" s="1">
        <v>0</v>
      </c>
      <c r="MY648" s="1">
        <v>0</v>
      </c>
      <c r="MZ648" s="1">
        <v>0</v>
      </c>
      <c r="NA648" s="1">
        <v>0</v>
      </c>
      <c r="NB648" s="1" t="s">
        <v>122</v>
      </c>
      <c r="NC648" s="4">
        <v>14.2</v>
      </c>
      <c r="ND648" s="4">
        <v>40.5</v>
      </c>
      <c r="NE648" s="1">
        <v>7040</v>
      </c>
      <c r="NF648" s="1">
        <v>4450</v>
      </c>
      <c r="NG648" s="1">
        <v>1730</v>
      </c>
      <c r="NH648" s="1">
        <v>323000</v>
      </c>
      <c r="NY648" s="1">
        <v>0</v>
      </c>
      <c r="OA648" s="1">
        <v>0</v>
      </c>
      <c r="OB648" s="1">
        <v>0</v>
      </c>
      <c r="OC648" s="1">
        <v>0</v>
      </c>
      <c r="OD648" s="1">
        <v>0</v>
      </c>
      <c r="OE648" s="1">
        <v>0</v>
      </c>
      <c r="OF648" s="1">
        <v>0</v>
      </c>
      <c r="OG648" s="1">
        <v>0</v>
      </c>
      <c r="OH648" s="1">
        <v>0</v>
      </c>
      <c r="OI648" s="1">
        <v>0</v>
      </c>
      <c r="OJ648" s="1">
        <v>0</v>
      </c>
      <c r="OK648" s="1">
        <v>0</v>
      </c>
      <c r="OL648" s="1">
        <v>0</v>
      </c>
      <c r="OM648" s="1">
        <v>0</v>
      </c>
      <c r="ON648" s="1">
        <v>1</v>
      </c>
      <c r="OO648" s="1">
        <v>0</v>
      </c>
      <c r="OP648" s="1">
        <v>2</v>
      </c>
      <c r="OQ648" s="1">
        <v>1</v>
      </c>
      <c r="OR648" s="1">
        <v>1</v>
      </c>
      <c r="OS648" s="1">
        <v>0</v>
      </c>
      <c r="OT648" s="1">
        <v>1</v>
      </c>
      <c r="OU648" s="1">
        <v>0</v>
      </c>
      <c r="OV648" s="1">
        <v>0</v>
      </c>
      <c r="OW648" s="1">
        <v>0</v>
      </c>
      <c r="OX648" s="1">
        <v>0</v>
      </c>
      <c r="OY648" s="1">
        <v>0</v>
      </c>
      <c r="OZ648" s="1">
        <v>0</v>
      </c>
      <c r="PA648" s="1">
        <v>0</v>
      </c>
      <c r="PB648" s="1">
        <v>0</v>
      </c>
    </row>
    <row r="649" spans="1:418" x14ac:dyDescent="0.25">
      <c r="A649" s="1">
        <v>648</v>
      </c>
      <c r="B649" s="25" t="s">
        <v>2</v>
      </c>
      <c r="C649" s="1">
        <v>0</v>
      </c>
      <c r="D649" s="1">
        <v>1</v>
      </c>
      <c r="E649" s="1">
        <v>57</v>
      </c>
      <c r="F649" s="1">
        <v>0</v>
      </c>
      <c r="G649" s="1">
        <v>1</v>
      </c>
      <c r="H649" s="1">
        <v>0</v>
      </c>
      <c r="I649" s="1">
        <v>0</v>
      </c>
      <c r="J649" s="1" t="s">
        <v>6</v>
      </c>
      <c r="K649" s="1">
        <v>0</v>
      </c>
      <c r="L649" s="1">
        <v>1</v>
      </c>
      <c r="M649" s="1">
        <v>0</v>
      </c>
      <c r="N649" s="1">
        <v>0</v>
      </c>
      <c r="O649" s="1" t="s">
        <v>6</v>
      </c>
      <c r="P649" s="1" t="s">
        <v>191</v>
      </c>
      <c r="Q649" s="1" t="s">
        <v>279</v>
      </c>
      <c r="R649" s="1" t="s">
        <v>394</v>
      </c>
      <c r="S649" s="1">
        <v>0</v>
      </c>
      <c r="T649" s="1" t="s">
        <v>329</v>
      </c>
      <c r="U649" s="1" t="s">
        <v>149</v>
      </c>
      <c r="V649" s="1" t="s">
        <v>109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K649" s="1" t="s">
        <v>125</v>
      </c>
      <c r="CL649" s="1">
        <v>0</v>
      </c>
      <c r="CM649" s="2">
        <v>44045</v>
      </c>
      <c r="CN649" s="2">
        <v>44047</v>
      </c>
      <c r="CO649" s="2"/>
      <c r="CP649" s="2"/>
      <c r="CQ649" s="2"/>
      <c r="CR649" s="2"/>
      <c r="CS649" s="2">
        <v>44049</v>
      </c>
      <c r="CT649" s="3"/>
      <c r="CU649" s="3">
        <f t="shared" si="281"/>
        <v>4</v>
      </c>
      <c r="CV649" s="3"/>
      <c r="CW649" s="3"/>
      <c r="CX649" s="3"/>
      <c r="CY649" s="3">
        <f t="shared" si="285"/>
        <v>4</v>
      </c>
      <c r="CZ649" s="3">
        <v>0</v>
      </c>
      <c r="DA649" s="3">
        <v>1</v>
      </c>
      <c r="DB649" s="3">
        <v>0</v>
      </c>
      <c r="DC649" s="3">
        <f t="shared" si="282"/>
        <v>1</v>
      </c>
      <c r="DD649" s="2">
        <v>44043</v>
      </c>
      <c r="DE649" s="1">
        <v>0</v>
      </c>
      <c r="DF649" s="3">
        <v>2</v>
      </c>
      <c r="DG649" s="3">
        <f t="shared" si="283"/>
        <v>6</v>
      </c>
      <c r="DH649" s="1">
        <v>1</v>
      </c>
      <c r="DI649" s="1">
        <v>1</v>
      </c>
      <c r="DJ649" s="1">
        <v>0</v>
      </c>
      <c r="DK649" s="1">
        <v>0</v>
      </c>
      <c r="DL649" s="1">
        <v>1</v>
      </c>
      <c r="DM649" s="1">
        <v>0</v>
      </c>
      <c r="DN649" s="1">
        <v>0</v>
      </c>
      <c r="DO649" s="1">
        <v>1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1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1</v>
      </c>
      <c r="EI649" s="4"/>
      <c r="EJ649" s="3"/>
      <c r="EK649" s="3"/>
      <c r="EL649" s="3"/>
      <c r="EM649" s="1">
        <v>172</v>
      </c>
      <c r="EN649" s="1">
        <v>95</v>
      </c>
      <c r="EO649" s="4">
        <v>120.66666666666667</v>
      </c>
      <c r="EP649" s="3">
        <v>0</v>
      </c>
      <c r="EQ649" s="1">
        <v>125</v>
      </c>
      <c r="ER649" s="1">
        <v>1</v>
      </c>
      <c r="ES649" s="1">
        <v>23</v>
      </c>
      <c r="ET649" s="1">
        <v>0</v>
      </c>
      <c r="EU649" s="4">
        <v>36.5</v>
      </c>
      <c r="EV649" s="3">
        <v>0</v>
      </c>
      <c r="EW649" s="4">
        <v>36.6</v>
      </c>
      <c r="EX649" s="1">
        <v>87</v>
      </c>
      <c r="EY649" s="1">
        <v>1</v>
      </c>
      <c r="EZ649" s="1" t="s">
        <v>51</v>
      </c>
      <c r="FA649" s="1">
        <v>1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1</v>
      </c>
      <c r="FJ649" s="1">
        <v>1</v>
      </c>
      <c r="FK649" s="1">
        <v>0</v>
      </c>
      <c r="FL649" s="1">
        <v>0</v>
      </c>
      <c r="FM649" s="1" t="s">
        <v>104</v>
      </c>
      <c r="FN649" s="1" t="s">
        <v>83</v>
      </c>
      <c r="FO649" s="1">
        <v>0</v>
      </c>
      <c r="FP649" s="1">
        <v>0</v>
      </c>
      <c r="FQ649" s="1">
        <v>1</v>
      </c>
      <c r="FR649" s="1">
        <v>1</v>
      </c>
      <c r="FS649" s="1">
        <f t="shared" si="284"/>
        <v>1</v>
      </c>
      <c r="FT649" s="1">
        <v>0</v>
      </c>
      <c r="FU649" s="1">
        <v>0</v>
      </c>
      <c r="FV649" s="1">
        <v>0</v>
      </c>
      <c r="FW649" s="1">
        <v>1</v>
      </c>
      <c r="FX649" s="1">
        <v>0</v>
      </c>
      <c r="FY649" s="1">
        <v>0</v>
      </c>
      <c r="FZ649" s="1">
        <f t="shared" si="278"/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f t="shared" si="279"/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3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2</v>
      </c>
      <c r="GY649" s="1">
        <v>1</v>
      </c>
      <c r="GZ649" s="1">
        <v>0</v>
      </c>
      <c r="HA649" s="1">
        <v>0</v>
      </c>
      <c r="HB649" s="1">
        <v>1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0</v>
      </c>
      <c r="HR649" s="1">
        <v>0</v>
      </c>
      <c r="HS649" s="1">
        <v>0</v>
      </c>
      <c r="HT649" s="1">
        <v>1</v>
      </c>
      <c r="HU649" s="1">
        <v>0</v>
      </c>
      <c r="HV649" s="1">
        <v>0</v>
      </c>
      <c r="HW649" s="1">
        <v>0</v>
      </c>
      <c r="HX649" s="1">
        <v>0</v>
      </c>
      <c r="HY649" s="1">
        <v>0</v>
      </c>
      <c r="HZ649" s="1">
        <v>0</v>
      </c>
      <c r="IA649" s="1">
        <v>0</v>
      </c>
      <c r="IB649" s="1">
        <v>0</v>
      </c>
      <c r="IC649" s="1">
        <v>0</v>
      </c>
      <c r="ID649" s="1">
        <v>1</v>
      </c>
      <c r="IE649" s="1">
        <v>0</v>
      </c>
      <c r="IF649" s="1">
        <v>1</v>
      </c>
      <c r="IG649" s="1">
        <v>1</v>
      </c>
      <c r="IH649" s="1">
        <v>0</v>
      </c>
      <c r="II649" s="1">
        <v>0</v>
      </c>
      <c r="IJ649" s="1">
        <v>0</v>
      </c>
      <c r="IK649" s="1">
        <v>0</v>
      </c>
      <c r="IL649" s="1">
        <v>0</v>
      </c>
      <c r="IM649" s="1">
        <v>0</v>
      </c>
      <c r="IN649" s="1">
        <v>0</v>
      </c>
      <c r="IO649" s="1">
        <v>0</v>
      </c>
      <c r="IP649" s="1">
        <v>0</v>
      </c>
      <c r="IQ649" s="1">
        <v>0</v>
      </c>
      <c r="IR649" s="1">
        <v>0</v>
      </c>
      <c r="IS649" s="1">
        <v>0</v>
      </c>
      <c r="IT649" s="1">
        <v>0</v>
      </c>
      <c r="IU649" s="1">
        <v>0</v>
      </c>
      <c r="IV649" s="1">
        <v>0</v>
      </c>
      <c r="IW649" s="1">
        <v>0</v>
      </c>
      <c r="IX649" s="1">
        <v>0</v>
      </c>
      <c r="IY649" s="1">
        <v>0</v>
      </c>
      <c r="IZ649" s="1">
        <v>0</v>
      </c>
      <c r="JA649" s="1">
        <v>151</v>
      </c>
      <c r="JB649" s="1">
        <v>0</v>
      </c>
      <c r="JC649" s="1">
        <v>0</v>
      </c>
      <c r="JD649" s="1">
        <v>1</v>
      </c>
      <c r="JE649" s="1">
        <v>0</v>
      </c>
      <c r="JF649" s="1">
        <v>9</v>
      </c>
      <c r="JG649" s="1">
        <v>0</v>
      </c>
      <c r="JH649" s="1">
        <v>0</v>
      </c>
      <c r="JI649" s="1">
        <v>1</v>
      </c>
      <c r="JK649" s="1">
        <v>0</v>
      </c>
      <c r="JL649" s="1">
        <v>0</v>
      </c>
      <c r="JM649" s="1">
        <v>0</v>
      </c>
      <c r="JN649" s="1">
        <v>0</v>
      </c>
      <c r="JO649" s="1">
        <v>0</v>
      </c>
      <c r="JP649" s="1">
        <v>0</v>
      </c>
      <c r="JQ649" s="1">
        <v>0</v>
      </c>
      <c r="JR649" s="1">
        <v>0</v>
      </c>
      <c r="JS649" s="1">
        <v>1</v>
      </c>
      <c r="JT649" s="1">
        <v>1</v>
      </c>
      <c r="JU649" s="1">
        <v>0</v>
      </c>
      <c r="JV649" s="1">
        <v>0</v>
      </c>
      <c r="JW649" s="1">
        <v>0</v>
      </c>
      <c r="JX649" s="1">
        <v>0</v>
      </c>
      <c r="KB649" s="1">
        <v>0</v>
      </c>
      <c r="KC649" s="1">
        <v>1</v>
      </c>
      <c r="KD649" s="1">
        <v>1</v>
      </c>
      <c r="KE649" s="1">
        <v>1</v>
      </c>
      <c r="KF649" s="1">
        <v>0</v>
      </c>
      <c r="KG649" s="1">
        <v>0</v>
      </c>
      <c r="KH649" s="1">
        <v>0</v>
      </c>
      <c r="KI649" s="1">
        <v>0</v>
      </c>
      <c r="KJ649" s="1">
        <v>0</v>
      </c>
      <c r="KK649" s="1">
        <v>0</v>
      </c>
      <c r="KL649" s="1">
        <v>0</v>
      </c>
      <c r="KM649" s="1">
        <v>0</v>
      </c>
      <c r="KN649" s="1">
        <v>0</v>
      </c>
      <c r="KO649" s="1">
        <v>0</v>
      </c>
      <c r="KP649" s="1">
        <v>0</v>
      </c>
      <c r="KQ649" s="1">
        <v>0</v>
      </c>
      <c r="KR649" s="1">
        <v>0</v>
      </c>
      <c r="KS649" s="1">
        <v>0</v>
      </c>
      <c r="KT649" s="1">
        <v>0</v>
      </c>
      <c r="KU649" s="1">
        <v>0</v>
      </c>
      <c r="KV649" s="1">
        <v>0</v>
      </c>
      <c r="KW649" s="1" t="s">
        <v>102</v>
      </c>
      <c r="KX649" s="1">
        <v>1</v>
      </c>
      <c r="KY649" s="1">
        <v>0</v>
      </c>
      <c r="KZ649" s="4">
        <v>17</v>
      </c>
      <c r="LA649" s="4">
        <v>49.9</v>
      </c>
      <c r="LB649" s="1">
        <v>9160</v>
      </c>
      <c r="LC649" s="1">
        <v>6900</v>
      </c>
      <c r="LD649" s="1">
        <v>1660</v>
      </c>
      <c r="LE649" s="1">
        <v>249000</v>
      </c>
      <c r="LF649" s="5">
        <v>1.1100000000000001</v>
      </c>
      <c r="LG649" s="5">
        <v>25.3</v>
      </c>
      <c r="LH649" s="5">
        <v>0.53</v>
      </c>
      <c r="LI649" s="5">
        <v>0.26</v>
      </c>
      <c r="LJ649" s="4">
        <v>59</v>
      </c>
      <c r="LK649" s="1">
        <v>71</v>
      </c>
      <c r="LL649" s="1">
        <v>471</v>
      </c>
      <c r="LM649" s="4">
        <v>109.47</v>
      </c>
      <c r="LP649" s="4">
        <v>424</v>
      </c>
      <c r="LV649" s="1">
        <v>1</v>
      </c>
      <c r="LW649" s="1" t="s">
        <v>115</v>
      </c>
      <c r="LX649" s="1">
        <v>0</v>
      </c>
      <c r="LY649" s="1">
        <v>1</v>
      </c>
      <c r="LZ649" s="1">
        <v>1</v>
      </c>
      <c r="MA649" s="1">
        <v>0</v>
      </c>
      <c r="MB649" s="1">
        <v>1</v>
      </c>
      <c r="MC649" s="1">
        <v>1</v>
      </c>
      <c r="MD649" s="1">
        <v>1</v>
      </c>
      <c r="ME649" s="1">
        <v>0</v>
      </c>
      <c r="MF649" s="1">
        <v>0</v>
      </c>
      <c r="MG649" s="1">
        <v>0</v>
      </c>
      <c r="MH649" s="1">
        <v>0</v>
      </c>
      <c r="MI649" s="1">
        <v>0</v>
      </c>
      <c r="MJ649" s="1">
        <v>0</v>
      </c>
      <c r="MK649" s="1">
        <v>0</v>
      </c>
      <c r="ML649" s="1">
        <v>0</v>
      </c>
      <c r="MM649" s="1">
        <v>0</v>
      </c>
      <c r="MN649" s="1">
        <v>0</v>
      </c>
      <c r="MO649" s="1">
        <v>0</v>
      </c>
      <c r="MP649" s="1">
        <v>0</v>
      </c>
      <c r="MQ649" s="1">
        <v>0</v>
      </c>
      <c r="MR649" s="1">
        <v>0</v>
      </c>
      <c r="MS649" s="1">
        <v>0</v>
      </c>
      <c r="MT649" s="1">
        <v>0</v>
      </c>
      <c r="MU649" s="1">
        <v>0</v>
      </c>
      <c r="MV649" s="1">
        <v>0</v>
      </c>
      <c r="MW649" s="1">
        <v>0</v>
      </c>
      <c r="MX649" s="1">
        <v>0</v>
      </c>
      <c r="MY649" s="1">
        <v>0</v>
      </c>
      <c r="MZ649" s="1">
        <v>0</v>
      </c>
      <c r="NA649" s="1">
        <v>0</v>
      </c>
      <c r="NB649" s="1" t="s">
        <v>122</v>
      </c>
      <c r="NC649" s="4">
        <v>15.6</v>
      </c>
      <c r="ND649" s="4">
        <v>45.4</v>
      </c>
      <c r="NE649" s="1">
        <v>7930</v>
      </c>
      <c r="NF649" s="1">
        <v>5490</v>
      </c>
      <c r="NG649" s="1">
        <v>1640</v>
      </c>
      <c r="NH649" s="1">
        <v>332000</v>
      </c>
      <c r="NI649" s="5">
        <v>0.83</v>
      </c>
      <c r="NJ649" s="5">
        <v>23.9</v>
      </c>
      <c r="NP649" s="4">
        <v>77.7</v>
      </c>
      <c r="NY649" s="1">
        <v>0</v>
      </c>
      <c r="OA649" s="1">
        <v>0</v>
      </c>
      <c r="OB649" s="1">
        <v>0</v>
      </c>
      <c r="OC649" s="1">
        <v>0</v>
      </c>
      <c r="OD649" s="1">
        <v>0</v>
      </c>
      <c r="OE649" s="1">
        <v>0</v>
      </c>
      <c r="OF649" s="1">
        <v>0</v>
      </c>
      <c r="OG649" s="1">
        <v>0</v>
      </c>
      <c r="OH649" s="1">
        <v>0</v>
      </c>
      <c r="OI649" s="1">
        <v>0</v>
      </c>
      <c r="OJ649" s="1">
        <v>0</v>
      </c>
      <c r="OK649" s="1">
        <v>0</v>
      </c>
      <c r="OL649" s="1">
        <v>0</v>
      </c>
      <c r="OM649" s="1">
        <v>0</v>
      </c>
      <c r="ON649" s="1">
        <v>0</v>
      </c>
      <c r="OO649" s="1">
        <v>0</v>
      </c>
      <c r="OP649" s="1">
        <v>0</v>
      </c>
      <c r="OQ649" s="1">
        <v>0</v>
      </c>
      <c r="OR649" s="1">
        <v>0</v>
      </c>
      <c r="OS649" s="1">
        <v>0</v>
      </c>
      <c r="OT649" s="1">
        <v>0</v>
      </c>
      <c r="OU649" s="1">
        <v>0</v>
      </c>
      <c r="OV649" s="1">
        <v>0</v>
      </c>
      <c r="OW649" s="1">
        <v>0</v>
      </c>
      <c r="OX649" s="1">
        <v>0</v>
      </c>
      <c r="OY649" s="1">
        <v>0</v>
      </c>
      <c r="OZ649" s="1">
        <v>0</v>
      </c>
      <c r="PA649" s="1">
        <v>0</v>
      </c>
      <c r="PB649" s="1">
        <v>0</v>
      </c>
    </row>
    <row r="650" spans="1:418" x14ac:dyDescent="0.25">
      <c r="A650" s="1">
        <v>649</v>
      </c>
      <c r="B650" s="25" t="s">
        <v>2</v>
      </c>
      <c r="C650" s="1">
        <v>0</v>
      </c>
      <c r="D650" s="1">
        <v>1</v>
      </c>
      <c r="E650" s="1">
        <v>66</v>
      </c>
      <c r="F650" s="1">
        <v>0</v>
      </c>
      <c r="G650" s="1">
        <v>0</v>
      </c>
      <c r="H650" s="1">
        <v>1</v>
      </c>
      <c r="I650" s="1">
        <v>0</v>
      </c>
      <c r="J650" s="1" t="s">
        <v>6</v>
      </c>
      <c r="K650" s="1">
        <v>0</v>
      </c>
      <c r="L650" s="1">
        <v>1</v>
      </c>
      <c r="M650" s="1">
        <v>0</v>
      </c>
      <c r="N650" s="1">
        <v>0</v>
      </c>
      <c r="O650" s="1" t="s">
        <v>6</v>
      </c>
      <c r="P650" s="1" t="s">
        <v>191</v>
      </c>
      <c r="Q650" s="1" t="s">
        <v>280</v>
      </c>
      <c r="R650" s="1" t="s">
        <v>392</v>
      </c>
      <c r="S650" s="1">
        <v>1</v>
      </c>
      <c r="T650" s="1" t="s">
        <v>329</v>
      </c>
      <c r="U650" s="1" t="s">
        <v>149</v>
      </c>
      <c r="V650" s="1" t="s">
        <v>109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1</v>
      </c>
      <c r="AJ650" s="1">
        <v>0</v>
      </c>
      <c r="AK650" s="1">
        <v>1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1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3</v>
      </c>
      <c r="BA650" s="1">
        <v>0</v>
      </c>
      <c r="BB650" s="1">
        <v>0</v>
      </c>
      <c r="BC650" s="1">
        <v>1</v>
      </c>
      <c r="BD650" s="1">
        <v>0</v>
      </c>
      <c r="BE650" s="1">
        <v>3</v>
      </c>
      <c r="BF650" s="1">
        <v>1</v>
      </c>
      <c r="BG650" s="1">
        <v>1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1</v>
      </c>
      <c r="BS650" s="1">
        <v>1</v>
      </c>
      <c r="BT650" s="1">
        <v>0</v>
      </c>
      <c r="BU650" s="1">
        <v>0</v>
      </c>
      <c r="BV650" s="1">
        <v>0</v>
      </c>
      <c r="BW650" s="1">
        <v>1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K650" s="1" t="s">
        <v>125</v>
      </c>
      <c r="CL650" s="1">
        <v>0</v>
      </c>
      <c r="CM650" s="2">
        <v>43922</v>
      </c>
      <c r="CN650" s="2"/>
      <c r="CQ650" s="2">
        <v>43923</v>
      </c>
      <c r="CR650" s="2">
        <v>43935</v>
      </c>
      <c r="CS650" s="2">
        <v>43935</v>
      </c>
      <c r="CT650" s="3">
        <f t="shared" si="280"/>
        <v>1</v>
      </c>
      <c r="CU650" s="3">
        <f t="shared" si="281"/>
        <v>13</v>
      </c>
      <c r="CV650" s="3"/>
      <c r="CW650" s="3">
        <f>CR650-CQ650</f>
        <v>12</v>
      </c>
      <c r="CX650" s="3">
        <v>12</v>
      </c>
      <c r="CY650" s="3"/>
      <c r="CZ650" s="3">
        <v>1</v>
      </c>
      <c r="DA650" s="3">
        <v>0</v>
      </c>
      <c r="DB650" s="3">
        <v>0</v>
      </c>
      <c r="DC650" s="3">
        <f t="shared" si="282"/>
        <v>1</v>
      </c>
      <c r="DD650" s="2">
        <v>43909</v>
      </c>
      <c r="DE650" s="1">
        <v>0</v>
      </c>
      <c r="DF650" s="3">
        <v>13</v>
      </c>
      <c r="DG650" s="3">
        <f t="shared" si="283"/>
        <v>8</v>
      </c>
      <c r="DH650" s="1">
        <v>1</v>
      </c>
      <c r="DI650" s="1">
        <v>1</v>
      </c>
      <c r="DJ650" s="1">
        <v>1</v>
      </c>
      <c r="DK650" s="1">
        <v>1</v>
      </c>
      <c r="DL650" s="1">
        <v>0</v>
      </c>
      <c r="DM650" s="1">
        <v>0</v>
      </c>
      <c r="DN650" s="1">
        <v>1</v>
      </c>
      <c r="DO650" s="1">
        <v>1</v>
      </c>
      <c r="DP650" s="1">
        <v>0</v>
      </c>
      <c r="DQ650" s="1">
        <v>0</v>
      </c>
      <c r="DR650" s="1">
        <v>0</v>
      </c>
      <c r="DS650" s="1">
        <v>1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1</v>
      </c>
      <c r="EG650" s="1">
        <v>80</v>
      </c>
      <c r="EH650" s="1">
        <v>1.82</v>
      </c>
      <c r="EI650" s="4">
        <v>24.151672503320853</v>
      </c>
      <c r="EJ650" s="3">
        <v>1</v>
      </c>
      <c r="EK650" s="3">
        <v>0</v>
      </c>
      <c r="EL650" s="3">
        <v>0</v>
      </c>
      <c r="EM650" s="1">
        <v>135</v>
      </c>
      <c r="EN650" s="1">
        <v>82</v>
      </c>
      <c r="EO650" s="4">
        <v>99.666666666666671</v>
      </c>
      <c r="EP650" s="3">
        <v>0</v>
      </c>
      <c r="EQ650" s="1">
        <v>106</v>
      </c>
      <c r="ER650" s="1">
        <v>1</v>
      </c>
      <c r="ES650" s="1">
        <v>28</v>
      </c>
      <c r="ET650" s="1">
        <v>1</v>
      </c>
      <c r="EU650" s="4">
        <v>36.5</v>
      </c>
      <c r="EV650" s="3">
        <v>0</v>
      </c>
      <c r="EW650" s="4">
        <v>37.1</v>
      </c>
      <c r="EX650" s="1">
        <v>89</v>
      </c>
      <c r="EY650" s="1">
        <v>1</v>
      </c>
      <c r="EZ650" s="1" t="s">
        <v>51</v>
      </c>
      <c r="FA650" s="1">
        <v>1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1</v>
      </c>
      <c r="FJ650" s="1">
        <v>1</v>
      </c>
      <c r="FK650" s="1">
        <v>0</v>
      </c>
      <c r="FL650" s="1">
        <v>0</v>
      </c>
      <c r="FM650" s="1" t="s">
        <v>104</v>
      </c>
      <c r="FN650" s="1" t="s">
        <v>83</v>
      </c>
      <c r="FO650" s="1">
        <v>0</v>
      </c>
      <c r="FP650" s="1">
        <v>0</v>
      </c>
      <c r="FQ650" s="1">
        <v>1</v>
      </c>
      <c r="FR650" s="1">
        <v>1</v>
      </c>
      <c r="FS650" s="1">
        <f t="shared" si="284"/>
        <v>5</v>
      </c>
      <c r="FT650" s="1">
        <v>1</v>
      </c>
      <c r="FU650" s="1">
        <v>1</v>
      </c>
      <c r="FV650" s="1">
        <v>0</v>
      </c>
      <c r="FW650" s="1">
        <v>1</v>
      </c>
      <c r="FX650" s="1">
        <v>1</v>
      </c>
      <c r="FY650" s="1">
        <v>0</v>
      </c>
      <c r="FZ650" s="1">
        <f t="shared" si="278"/>
        <v>1</v>
      </c>
      <c r="GA650" s="1">
        <v>1</v>
      </c>
      <c r="GB650" s="1">
        <v>0</v>
      </c>
      <c r="GC650" s="1">
        <v>1</v>
      </c>
      <c r="GD650" s="1">
        <v>1</v>
      </c>
      <c r="GE650" s="1">
        <v>0</v>
      </c>
      <c r="GF650" s="1">
        <v>0</v>
      </c>
      <c r="GG650" s="1">
        <v>0</v>
      </c>
      <c r="GH650" s="1">
        <f t="shared" si="279"/>
        <v>1</v>
      </c>
      <c r="GI650" s="1">
        <v>1</v>
      </c>
      <c r="GJ650" s="1">
        <v>0</v>
      </c>
      <c r="GK650" s="1">
        <v>1</v>
      </c>
      <c r="GL650" s="1">
        <v>1</v>
      </c>
      <c r="GM650" s="1">
        <v>0</v>
      </c>
      <c r="GN650" s="1">
        <v>0</v>
      </c>
      <c r="GO650" s="1">
        <v>0</v>
      </c>
      <c r="GP650" s="1">
        <v>0</v>
      </c>
      <c r="GQ650" s="1">
        <v>1</v>
      </c>
      <c r="GR650" s="3">
        <v>3</v>
      </c>
      <c r="GS650" s="1">
        <v>0</v>
      </c>
      <c r="GT650" s="1">
        <v>1</v>
      </c>
      <c r="GU650" s="1">
        <v>1</v>
      </c>
      <c r="GV650" s="1">
        <v>1</v>
      </c>
      <c r="GW650" s="1">
        <v>0</v>
      </c>
      <c r="GX650" s="1">
        <v>5</v>
      </c>
      <c r="GY650" s="1">
        <v>1</v>
      </c>
      <c r="GZ650" s="1">
        <v>0</v>
      </c>
      <c r="HA650" s="1">
        <v>0</v>
      </c>
      <c r="HB650" s="1">
        <v>0</v>
      </c>
      <c r="HC650" s="1">
        <v>1</v>
      </c>
      <c r="HD650" s="1">
        <v>0</v>
      </c>
      <c r="HE650" s="1">
        <v>1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1</v>
      </c>
      <c r="HR650" s="1">
        <v>1</v>
      </c>
      <c r="HS650" s="1">
        <v>0</v>
      </c>
      <c r="HT650" s="1">
        <v>0</v>
      </c>
      <c r="HU650" s="1">
        <v>0</v>
      </c>
      <c r="HV650" s="1">
        <v>0</v>
      </c>
      <c r="HW650" s="1">
        <v>0</v>
      </c>
      <c r="HX650" s="1">
        <v>0</v>
      </c>
      <c r="HY650" s="1">
        <v>0</v>
      </c>
      <c r="HZ650" s="1">
        <v>1</v>
      </c>
      <c r="IA650" s="1">
        <v>1</v>
      </c>
      <c r="IB650" s="1">
        <v>1</v>
      </c>
      <c r="IC650" s="1">
        <v>0</v>
      </c>
      <c r="ID650" s="1">
        <v>1</v>
      </c>
      <c r="IE650" s="1">
        <v>0</v>
      </c>
      <c r="IF650" s="1">
        <v>1</v>
      </c>
      <c r="IG650" s="1">
        <v>1</v>
      </c>
      <c r="IH650" s="1">
        <v>0</v>
      </c>
      <c r="II650" s="1">
        <v>1</v>
      </c>
      <c r="IJ650" s="1">
        <v>1</v>
      </c>
      <c r="IK650" s="1">
        <v>0</v>
      </c>
      <c r="IL650" s="1">
        <v>0</v>
      </c>
      <c r="IM650" s="1">
        <v>0</v>
      </c>
      <c r="IN650" s="1">
        <v>0</v>
      </c>
      <c r="IO650" s="1">
        <v>0</v>
      </c>
      <c r="IP650" s="1">
        <v>1</v>
      </c>
      <c r="IQ650" s="1">
        <v>3</v>
      </c>
      <c r="IR650" s="1">
        <v>1</v>
      </c>
      <c r="IS650" s="1">
        <v>1</v>
      </c>
      <c r="IT650" s="1">
        <v>1</v>
      </c>
      <c r="IU650" s="1">
        <v>1</v>
      </c>
      <c r="IV650" s="1">
        <v>1</v>
      </c>
      <c r="IW650" s="1">
        <v>0</v>
      </c>
      <c r="IX650" s="1">
        <v>0</v>
      </c>
      <c r="IY650" s="1">
        <v>0</v>
      </c>
      <c r="IZ650" s="1">
        <v>0</v>
      </c>
      <c r="JA650" s="1">
        <v>471</v>
      </c>
      <c r="JB650" s="1">
        <v>1</v>
      </c>
      <c r="JC650" s="1">
        <v>0</v>
      </c>
      <c r="JD650" s="1">
        <v>0</v>
      </c>
      <c r="JE650" s="1">
        <v>0</v>
      </c>
      <c r="JF650" s="1">
        <v>9</v>
      </c>
      <c r="JG650" s="1">
        <v>0</v>
      </c>
      <c r="JH650" s="1">
        <v>0</v>
      </c>
      <c r="JI650" s="1">
        <v>1</v>
      </c>
      <c r="JJ650" s="1">
        <v>11</v>
      </c>
      <c r="JK650" s="1">
        <v>0</v>
      </c>
      <c r="JL650" s="1">
        <v>0</v>
      </c>
      <c r="JM650" s="1">
        <v>1</v>
      </c>
      <c r="JN650" s="1">
        <v>0</v>
      </c>
      <c r="JO650" s="1">
        <v>0</v>
      </c>
      <c r="JP650" s="1">
        <v>0</v>
      </c>
      <c r="JQ650" s="1">
        <v>0</v>
      </c>
      <c r="JR650" s="1">
        <v>0</v>
      </c>
      <c r="JS650" s="1">
        <v>1</v>
      </c>
      <c r="JT650" s="1">
        <v>1</v>
      </c>
      <c r="JU650" s="1">
        <v>0</v>
      </c>
      <c r="JV650" s="1">
        <v>1</v>
      </c>
      <c r="JW650" s="1">
        <v>0</v>
      </c>
      <c r="JX650" s="1">
        <v>1</v>
      </c>
      <c r="JY650" s="2">
        <v>43925</v>
      </c>
      <c r="JZ650" s="2">
        <v>43935</v>
      </c>
      <c r="KA650" s="1">
        <v>10</v>
      </c>
      <c r="KB650" s="1">
        <v>1</v>
      </c>
      <c r="KC650" s="1">
        <v>7</v>
      </c>
      <c r="KD650" s="1">
        <v>1</v>
      </c>
      <c r="KE650" s="1">
        <v>1</v>
      </c>
      <c r="KF650" s="1">
        <v>0</v>
      </c>
      <c r="KG650" s="1">
        <v>0</v>
      </c>
      <c r="KH650" s="1">
        <v>0</v>
      </c>
      <c r="KI650" s="1">
        <v>0</v>
      </c>
      <c r="KJ650" s="1">
        <v>1</v>
      </c>
      <c r="KK650" s="1">
        <v>1</v>
      </c>
      <c r="KL650" s="1">
        <v>1</v>
      </c>
      <c r="KM650" s="1">
        <v>0</v>
      </c>
      <c r="KN650" s="1">
        <v>1</v>
      </c>
      <c r="KO650" s="1">
        <v>1</v>
      </c>
      <c r="KP650" s="1">
        <v>0</v>
      </c>
      <c r="KQ650" s="1">
        <v>0</v>
      </c>
      <c r="KR650" s="1">
        <v>1</v>
      </c>
      <c r="KS650" s="1">
        <v>0</v>
      </c>
      <c r="KT650" s="1">
        <v>0</v>
      </c>
      <c r="KU650" s="1">
        <v>0</v>
      </c>
      <c r="KV650" s="1">
        <v>0</v>
      </c>
      <c r="KW650" s="1" t="s">
        <v>103</v>
      </c>
      <c r="KX650" s="1">
        <v>0</v>
      </c>
      <c r="KY650" s="1">
        <v>1</v>
      </c>
      <c r="KZ650" s="4">
        <v>15.5</v>
      </c>
      <c r="LA650" s="4">
        <v>48.1</v>
      </c>
      <c r="LB650" s="1">
        <v>7810</v>
      </c>
      <c r="LC650" s="1">
        <v>6100</v>
      </c>
      <c r="LD650" s="1">
        <v>1170</v>
      </c>
      <c r="LE650" s="1">
        <v>285000</v>
      </c>
      <c r="LF650" s="5">
        <v>0.54</v>
      </c>
      <c r="LG650" s="5">
        <v>10.4</v>
      </c>
      <c r="LJ650" s="4">
        <v>94</v>
      </c>
      <c r="LK650" s="1">
        <v>62</v>
      </c>
      <c r="LL650" s="1">
        <v>495</v>
      </c>
      <c r="LM650" s="4">
        <v>135.6</v>
      </c>
      <c r="LP650" s="4">
        <v>229</v>
      </c>
      <c r="LQ650" s="6">
        <v>0.06</v>
      </c>
      <c r="LV650" s="1">
        <v>1</v>
      </c>
      <c r="LW650" s="1" t="s">
        <v>115</v>
      </c>
      <c r="LX650" s="1">
        <v>0</v>
      </c>
      <c r="LY650" s="1">
        <v>1</v>
      </c>
      <c r="LZ650" s="1">
        <v>1</v>
      </c>
      <c r="MA650" s="1">
        <v>0</v>
      </c>
      <c r="MB650" s="1">
        <v>1</v>
      </c>
      <c r="MC650" s="1">
        <v>1</v>
      </c>
      <c r="MD650" s="1">
        <v>1</v>
      </c>
      <c r="ME650" s="1">
        <v>0</v>
      </c>
      <c r="MF650" s="1">
        <v>0</v>
      </c>
      <c r="MG650" s="1">
        <v>0</v>
      </c>
      <c r="MH650" s="1">
        <v>0</v>
      </c>
      <c r="MI650" s="1">
        <v>0</v>
      </c>
      <c r="MJ650" s="1">
        <v>0</v>
      </c>
      <c r="MK650" s="1">
        <v>1</v>
      </c>
      <c r="ML650" s="1">
        <v>0</v>
      </c>
      <c r="MM650" s="1">
        <v>1</v>
      </c>
      <c r="MN650" s="1">
        <v>1</v>
      </c>
      <c r="MO650" s="1">
        <v>0</v>
      </c>
      <c r="MP650" s="1">
        <v>1</v>
      </c>
      <c r="MQ650" s="1">
        <v>0</v>
      </c>
      <c r="MR650" s="1">
        <v>0</v>
      </c>
      <c r="MS650" s="1">
        <v>0</v>
      </c>
      <c r="MT650" s="1">
        <v>0</v>
      </c>
      <c r="MU650" s="1">
        <v>0</v>
      </c>
      <c r="MV650" s="1">
        <v>0</v>
      </c>
      <c r="MW650" s="1">
        <v>0</v>
      </c>
      <c r="MX650" s="1">
        <v>0</v>
      </c>
      <c r="MY650" s="1">
        <v>0</v>
      </c>
      <c r="MZ650" s="1">
        <v>0</v>
      </c>
      <c r="NA650" s="1">
        <v>0</v>
      </c>
      <c r="NB650" s="1" t="s">
        <v>122</v>
      </c>
      <c r="NC650" s="4">
        <v>14.9</v>
      </c>
      <c r="ND650" s="4">
        <v>46</v>
      </c>
      <c r="NE650" s="1">
        <v>8910</v>
      </c>
      <c r="NF650" s="1">
        <v>6940</v>
      </c>
      <c r="NG650" s="1">
        <v>1170</v>
      </c>
      <c r="NH650" s="1">
        <v>326000</v>
      </c>
      <c r="NI650" s="5">
        <v>0.52</v>
      </c>
      <c r="NJ650" s="5">
        <v>9.1999999999999993</v>
      </c>
      <c r="NK650" s="5">
        <v>0.75</v>
      </c>
      <c r="NL650" s="5">
        <v>0.27</v>
      </c>
      <c r="NM650" s="4">
        <v>96</v>
      </c>
      <c r="NN650" s="1">
        <v>67</v>
      </c>
      <c r="NO650" s="1">
        <v>557</v>
      </c>
      <c r="NP650" s="4">
        <v>144.55000000000001</v>
      </c>
      <c r="NQ650" s="6">
        <v>0.111</v>
      </c>
      <c r="NS650" s="1">
        <v>189</v>
      </c>
      <c r="NT650" s="7">
        <v>8.9999999999999993E-3</v>
      </c>
      <c r="NY650" s="1">
        <v>1</v>
      </c>
      <c r="NZ650" s="1" t="s">
        <v>115</v>
      </c>
      <c r="OA650" s="1">
        <v>0</v>
      </c>
      <c r="OB650" s="1">
        <v>1</v>
      </c>
      <c r="OC650" s="1">
        <v>0</v>
      </c>
      <c r="OD650" s="1">
        <v>0</v>
      </c>
      <c r="OE650" s="1">
        <v>0</v>
      </c>
      <c r="OF650" s="1">
        <v>0</v>
      </c>
      <c r="OG650" s="1">
        <v>0</v>
      </c>
      <c r="OH650" s="1">
        <v>0</v>
      </c>
      <c r="OI650" s="1">
        <v>0</v>
      </c>
      <c r="OJ650" s="1">
        <v>0</v>
      </c>
      <c r="OK650" s="1">
        <v>0</v>
      </c>
      <c r="OL650" s="1">
        <v>0</v>
      </c>
      <c r="OM650" s="1">
        <v>0</v>
      </c>
      <c r="ON650" s="1">
        <v>0</v>
      </c>
      <c r="OO650" s="1">
        <v>0</v>
      </c>
      <c r="OP650" s="1">
        <v>0</v>
      </c>
      <c r="OQ650" s="1">
        <v>0</v>
      </c>
      <c r="OR650" s="1">
        <v>0</v>
      </c>
      <c r="OS650" s="1">
        <v>0</v>
      </c>
      <c r="OT650" s="1">
        <v>0</v>
      </c>
      <c r="OU650" s="1">
        <v>0</v>
      </c>
      <c r="OV650" s="1">
        <v>0</v>
      </c>
      <c r="OW650" s="1">
        <v>0</v>
      </c>
      <c r="OX650" s="1">
        <v>0</v>
      </c>
      <c r="OY650" s="1">
        <v>0</v>
      </c>
      <c r="OZ650" s="1">
        <v>0</v>
      </c>
      <c r="PA650" s="1">
        <v>0</v>
      </c>
      <c r="PB650" s="1">
        <v>0</v>
      </c>
    </row>
    <row r="651" spans="1:418" x14ac:dyDescent="0.25">
      <c r="A651" s="1">
        <v>650</v>
      </c>
      <c r="B651" s="25" t="s">
        <v>1</v>
      </c>
      <c r="C651" s="1">
        <v>1</v>
      </c>
      <c r="D651" s="1">
        <v>0</v>
      </c>
      <c r="E651" s="1">
        <v>51</v>
      </c>
      <c r="F651" s="1">
        <v>0</v>
      </c>
      <c r="G651" s="1">
        <v>1</v>
      </c>
      <c r="H651" s="1">
        <v>0</v>
      </c>
      <c r="I651" s="1">
        <v>0</v>
      </c>
      <c r="J651" s="1" t="s">
        <v>6</v>
      </c>
      <c r="K651" s="1">
        <v>0</v>
      </c>
      <c r="L651" s="1">
        <v>1</v>
      </c>
      <c r="M651" s="1">
        <v>0</v>
      </c>
      <c r="N651" s="1">
        <v>0</v>
      </c>
      <c r="O651" s="1" t="s">
        <v>6</v>
      </c>
      <c r="P651" s="1" t="s">
        <v>191</v>
      </c>
      <c r="Q651" s="1" t="s">
        <v>269</v>
      </c>
      <c r="R651" s="1" t="s">
        <v>224</v>
      </c>
      <c r="S651" s="1">
        <v>0</v>
      </c>
      <c r="T651" s="1" t="s">
        <v>329</v>
      </c>
      <c r="U651" s="1" t="s">
        <v>149</v>
      </c>
      <c r="V651" s="1" t="s">
        <v>109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1</v>
      </c>
      <c r="BA651" s="1">
        <v>0</v>
      </c>
      <c r="BB651" s="1">
        <v>1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K651" s="1" t="s">
        <v>123</v>
      </c>
      <c r="CL651" s="1">
        <v>0</v>
      </c>
      <c r="CM651" s="2">
        <v>44038</v>
      </c>
      <c r="CN651" s="2">
        <v>44038</v>
      </c>
      <c r="CO651" s="2"/>
      <c r="CP651" s="2"/>
      <c r="CQ651" s="2"/>
      <c r="CR651" s="2"/>
      <c r="CS651" s="2">
        <v>44046</v>
      </c>
      <c r="CT651" s="3"/>
      <c r="CU651" s="3">
        <f t="shared" si="281"/>
        <v>8</v>
      </c>
      <c r="CV651" s="3"/>
      <c r="CW651" s="3"/>
      <c r="CX651" s="3"/>
      <c r="CY651" s="3">
        <f t="shared" ref="CY651:CY655" si="286">CU651-CV651-CW651</f>
        <v>8</v>
      </c>
      <c r="CZ651" s="3">
        <v>0</v>
      </c>
      <c r="DA651" s="3">
        <v>1</v>
      </c>
      <c r="DB651" s="3">
        <v>0</v>
      </c>
      <c r="DC651" s="3">
        <f t="shared" si="282"/>
        <v>1</v>
      </c>
      <c r="DD651" s="2">
        <v>44033</v>
      </c>
      <c r="DE651" s="1">
        <v>0</v>
      </c>
      <c r="DF651" s="3">
        <v>5</v>
      </c>
      <c r="DG651" s="3">
        <f t="shared" si="283"/>
        <v>5</v>
      </c>
      <c r="DH651" s="1">
        <v>1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1</v>
      </c>
      <c r="DO651" s="1">
        <v>1</v>
      </c>
      <c r="DP651" s="1">
        <v>0</v>
      </c>
      <c r="DQ651" s="1">
        <v>1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1</v>
      </c>
      <c r="EI651" s="4"/>
      <c r="EJ651" s="3"/>
      <c r="EK651" s="3"/>
      <c r="EL651" s="3"/>
      <c r="EM651" s="1">
        <v>130</v>
      </c>
      <c r="EN651" s="1">
        <v>84</v>
      </c>
      <c r="EO651" s="4">
        <v>99.333333333333329</v>
      </c>
      <c r="EP651" s="3">
        <v>0</v>
      </c>
      <c r="EQ651" s="1">
        <v>84</v>
      </c>
      <c r="ER651" s="1">
        <v>0</v>
      </c>
      <c r="ES651" s="1">
        <v>18</v>
      </c>
      <c r="ET651" s="1">
        <v>0</v>
      </c>
      <c r="EU651" s="4">
        <v>37.299999999999997</v>
      </c>
      <c r="EV651" s="3">
        <v>0</v>
      </c>
      <c r="EW651" s="4">
        <v>36.6</v>
      </c>
      <c r="EX651" s="1">
        <v>87</v>
      </c>
      <c r="EY651" s="1">
        <v>1</v>
      </c>
      <c r="EZ651" s="1" t="s">
        <v>51</v>
      </c>
      <c r="FA651" s="1">
        <v>1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1</v>
      </c>
      <c r="FK651" s="1">
        <v>0</v>
      </c>
      <c r="FL651" s="1">
        <v>0</v>
      </c>
      <c r="FM651" s="1" t="s">
        <v>104</v>
      </c>
      <c r="FN651" s="1" t="s">
        <v>83</v>
      </c>
      <c r="FO651" s="1">
        <v>0</v>
      </c>
      <c r="FP651" s="1">
        <v>0</v>
      </c>
      <c r="FQ651" s="1">
        <v>1</v>
      </c>
      <c r="FR651" s="1">
        <v>1</v>
      </c>
      <c r="FS651" s="1">
        <f t="shared" si="284"/>
        <v>3</v>
      </c>
      <c r="FT651" s="1">
        <v>0</v>
      </c>
      <c r="FU651" s="1">
        <v>0</v>
      </c>
      <c r="FV651" s="1">
        <v>0</v>
      </c>
      <c r="FW651" s="1">
        <v>1</v>
      </c>
      <c r="FX651" s="1">
        <v>0</v>
      </c>
      <c r="FY651" s="1">
        <v>0</v>
      </c>
      <c r="FZ651" s="1">
        <f t="shared" si="278"/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1</v>
      </c>
      <c r="GH651" s="1">
        <f t="shared" si="279"/>
        <v>1</v>
      </c>
      <c r="GI651" s="1">
        <v>1</v>
      </c>
      <c r="GJ651" s="1">
        <v>0</v>
      </c>
      <c r="GK651" s="1">
        <v>1</v>
      </c>
      <c r="GL651" s="1">
        <v>1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3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1</v>
      </c>
      <c r="GY651" s="1">
        <v>1</v>
      </c>
      <c r="GZ651" s="1">
        <v>0</v>
      </c>
      <c r="HA651" s="1">
        <v>0</v>
      </c>
      <c r="HB651" s="1">
        <v>1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0</v>
      </c>
      <c r="HP651" s="1">
        <v>0</v>
      </c>
      <c r="HQ651" s="1">
        <v>0</v>
      </c>
      <c r="HR651" s="1">
        <v>0</v>
      </c>
      <c r="HS651" s="1">
        <v>0</v>
      </c>
      <c r="HT651" s="1">
        <v>0</v>
      </c>
      <c r="HU651" s="1">
        <v>0</v>
      </c>
      <c r="HV651" s="1">
        <v>0</v>
      </c>
      <c r="HW651" s="1">
        <v>0</v>
      </c>
      <c r="HX651" s="1">
        <v>0</v>
      </c>
      <c r="HY651" s="1">
        <v>0</v>
      </c>
      <c r="HZ651" s="1">
        <v>0</v>
      </c>
      <c r="IA651" s="1">
        <v>0</v>
      </c>
      <c r="IB651" s="1">
        <v>0</v>
      </c>
      <c r="IC651" s="1">
        <v>0</v>
      </c>
      <c r="ID651" s="1">
        <v>0</v>
      </c>
      <c r="IE651" s="1">
        <v>0</v>
      </c>
      <c r="IF651" s="1">
        <v>1</v>
      </c>
      <c r="IG651" s="1">
        <v>1</v>
      </c>
      <c r="IH651" s="1">
        <v>0</v>
      </c>
      <c r="II651" s="1">
        <v>0</v>
      </c>
      <c r="IJ651" s="1">
        <v>0</v>
      </c>
      <c r="IK651" s="1">
        <v>0</v>
      </c>
      <c r="IL651" s="1">
        <v>0</v>
      </c>
      <c r="IM651" s="1">
        <v>0</v>
      </c>
      <c r="IN651" s="1">
        <v>0</v>
      </c>
      <c r="IO651" s="1">
        <v>0</v>
      </c>
      <c r="IP651" s="1">
        <v>0</v>
      </c>
      <c r="IQ651" s="1">
        <v>0</v>
      </c>
      <c r="IR651" s="1">
        <v>0</v>
      </c>
      <c r="IS651" s="1">
        <v>0</v>
      </c>
      <c r="IT651" s="1">
        <v>0</v>
      </c>
      <c r="IU651" s="1">
        <v>0</v>
      </c>
      <c r="IV651" s="1">
        <v>0</v>
      </c>
      <c r="IW651" s="1">
        <v>0</v>
      </c>
      <c r="IX651" s="1">
        <v>0</v>
      </c>
      <c r="IY651" s="1">
        <v>0</v>
      </c>
      <c r="IZ651" s="1">
        <v>0</v>
      </c>
      <c r="JA651" s="1">
        <v>172</v>
      </c>
      <c r="JB651" s="1">
        <v>0</v>
      </c>
      <c r="JC651" s="1">
        <v>0</v>
      </c>
      <c r="JD651" s="1">
        <v>1</v>
      </c>
      <c r="JE651" s="1">
        <v>0</v>
      </c>
      <c r="JF651" s="1">
        <v>5</v>
      </c>
      <c r="JG651" s="1">
        <v>0</v>
      </c>
      <c r="JH651" s="1">
        <v>1</v>
      </c>
      <c r="JI651" s="1">
        <v>0</v>
      </c>
      <c r="JK651" s="1">
        <v>0</v>
      </c>
      <c r="JL651" s="1">
        <v>0</v>
      </c>
      <c r="JM651" s="1">
        <v>0</v>
      </c>
      <c r="JN651" s="1">
        <v>0</v>
      </c>
      <c r="JO651" s="1">
        <v>0</v>
      </c>
      <c r="JP651" s="1">
        <v>0</v>
      </c>
      <c r="JQ651" s="1">
        <v>0</v>
      </c>
      <c r="JR651" s="1">
        <v>0</v>
      </c>
      <c r="JS651" s="1">
        <v>1</v>
      </c>
      <c r="JT651" s="1">
        <v>1</v>
      </c>
      <c r="JU651" s="1">
        <v>0</v>
      </c>
      <c r="JV651" s="1">
        <v>1</v>
      </c>
      <c r="JW651" s="1">
        <v>0</v>
      </c>
      <c r="JX651" s="1">
        <v>0</v>
      </c>
      <c r="KB651" s="1">
        <v>0</v>
      </c>
      <c r="KC651" s="1">
        <v>1</v>
      </c>
      <c r="KD651" s="1">
        <v>1</v>
      </c>
      <c r="KE651" s="1">
        <v>1</v>
      </c>
      <c r="KF651" s="1">
        <v>0</v>
      </c>
      <c r="KG651" s="1">
        <v>0</v>
      </c>
      <c r="KH651" s="1">
        <v>0</v>
      </c>
      <c r="KI651" s="1">
        <v>0</v>
      </c>
      <c r="KJ651" s="1">
        <v>0</v>
      </c>
      <c r="KK651" s="1">
        <v>0</v>
      </c>
      <c r="KL651" s="1">
        <v>0</v>
      </c>
      <c r="KM651" s="1">
        <v>0</v>
      </c>
      <c r="KN651" s="1">
        <v>0</v>
      </c>
      <c r="KO651" s="1">
        <v>0</v>
      </c>
      <c r="KP651" s="1">
        <v>0</v>
      </c>
      <c r="KQ651" s="1">
        <v>0</v>
      </c>
      <c r="KR651" s="1">
        <v>0</v>
      </c>
      <c r="KS651" s="1">
        <v>0</v>
      </c>
      <c r="KT651" s="1">
        <v>0</v>
      </c>
      <c r="KU651" s="1">
        <v>0</v>
      </c>
      <c r="KV651" s="1">
        <v>0</v>
      </c>
      <c r="KW651" s="1" t="s">
        <v>102</v>
      </c>
      <c r="KX651" s="1">
        <v>1</v>
      </c>
      <c r="KY651" s="1">
        <v>0</v>
      </c>
      <c r="KZ651" s="4">
        <v>13.6</v>
      </c>
      <c r="LA651" s="4">
        <v>41.5</v>
      </c>
      <c r="LB651" s="1">
        <v>11900</v>
      </c>
      <c r="LC651" s="1">
        <v>9380</v>
      </c>
      <c r="LD651" s="1">
        <v>1580</v>
      </c>
      <c r="LE651" s="1">
        <v>787000</v>
      </c>
      <c r="LF651" s="5">
        <v>0.67</v>
      </c>
      <c r="LG651" s="5">
        <v>7.9</v>
      </c>
      <c r="LL651" s="1">
        <v>292</v>
      </c>
      <c r="LM651" s="4">
        <v>84.1</v>
      </c>
      <c r="LO651" s="4">
        <v>1253</v>
      </c>
      <c r="LP651" s="4">
        <v>560</v>
      </c>
      <c r="LV651" s="1">
        <v>1</v>
      </c>
      <c r="LW651" s="1" t="s">
        <v>115</v>
      </c>
      <c r="LX651" s="1">
        <v>0</v>
      </c>
      <c r="LY651" s="1">
        <v>1</v>
      </c>
      <c r="LZ651" s="1">
        <v>1</v>
      </c>
      <c r="MA651" s="1">
        <v>0</v>
      </c>
      <c r="MB651" s="1">
        <v>2</v>
      </c>
      <c r="MC651" s="1">
        <v>1</v>
      </c>
      <c r="MD651" s="1">
        <v>1</v>
      </c>
      <c r="ME651" s="1">
        <v>1</v>
      </c>
      <c r="MF651" s="1">
        <v>0</v>
      </c>
      <c r="MG651" s="1">
        <v>0</v>
      </c>
      <c r="MH651" s="1">
        <v>0</v>
      </c>
      <c r="MI651" s="1">
        <v>0</v>
      </c>
      <c r="MJ651" s="1">
        <v>0</v>
      </c>
      <c r="MK651" s="1">
        <v>0</v>
      </c>
      <c r="ML651" s="1">
        <v>0</v>
      </c>
      <c r="MM651" s="1">
        <v>0</v>
      </c>
      <c r="MN651" s="1">
        <v>0</v>
      </c>
      <c r="MO651" s="1">
        <v>0</v>
      </c>
      <c r="MP651" s="1">
        <v>0</v>
      </c>
      <c r="MQ651" s="1">
        <v>0</v>
      </c>
      <c r="MR651" s="1">
        <v>0</v>
      </c>
      <c r="MS651" s="1">
        <v>0</v>
      </c>
      <c r="MT651" s="1">
        <v>0</v>
      </c>
      <c r="MU651" s="1">
        <v>0</v>
      </c>
      <c r="MV651" s="1">
        <v>0</v>
      </c>
      <c r="MW651" s="1">
        <v>0</v>
      </c>
      <c r="MX651" s="1">
        <v>0</v>
      </c>
      <c r="MY651" s="1">
        <v>0</v>
      </c>
      <c r="MZ651" s="1">
        <v>0</v>
      </c>
      <c r="NA651" s="1">
        <v>0</v>
      </c>
      <c r="NB651" s="1" t="s">
        <v>122</v>
      </c>
      <c r="NC651" s="4">
        <v>12</v>
      </c>
      <c r="ND651" s="4">
        <v>35.4</v>
      </c>
      <c r="NE651" s="1">
        <v>8160</v>
      </c>
      <c r="NF651" s="1">
        <v>5440</v>
      </c>
      <c r="NG651" s="1">
        <v>2010</v>
      </c>
      <c r="NH651" s="1">
        <v>718000</v>
      </c>
      <c r="NY651" s="1">
        <v>0</v>
      </c>
      <c r="OA651" s="1">
        <v>0</v>
      </c>
      <c r="OB651" s="1">
        <v>0</v>
      </c>
      <c r="OC651" s="1">
        <v>0</v>
      </c>
      <c r="OD651" s="1">
        <v>0</v>
      </c>
      <c r="OE651" s="1">
        <v>0</v>
      </c>
      <c r="OF651" s="1">
        <v>0</v>
      </c>
      <c r="OG651" s="1">
        <v>0</v>
      </c>
      <c r="OH651" s="1">
        <v>0</v>
      </c>
      <c r="OI651" s="1">
        <v>0</v>
      </c>
      <c r="OJ651" s="1">
        <v>0</v>
      </c>
      <c r="OK651" s="1">
        <v>0</v>
      </c>
      <c r="OL651" s="1">
        <v>0</v>
      </c>
      <c r="OM651" s="1">
        <v>0</v>
      </c>
      <c r="ON651" s="1">
        <v>1</v>
      </c>
      <c r="OO651" s="1">
        <v>0</v>
      </c>
      <c r="OP651" s="1">
        <v>3</v>
      </c>
      <c r="OQ651" s="1">
        <v>1</v>
      </c>
      <c r="OR651" s="1">
        <v>1</v>
      </c>
      <c r="OS651" s="1">
        <v>1</v>
      </c>
      <c r="OT651" s="1">
        <v>0</v>
      </c>
      <c r="OU651" s="1">
        <v>0</v>
      </c>
      <c r="OV651" s="1">
        <v>1</v>
      </c>
      <c r="OW651" s="1">
        <v>0</v>
      </c>
      <c r="OX651" s="1">
        <v>0</v>
      </c>
      <c r="OY651" s="1">
        <v>0</v>
      </c>
      <c r="OZ651" s="1">
        <v>0</v>
      </c>
      <c r="PA651" s="1">
        <v>0</v>
      </c>
      <c r="PB651" s="1">
        <v>0</v>
      </c>
    </row>
    <row r="652" spans="1:418" x14ac:dyDescent="0.25">
      <c r="A652" s="1">
        <v>651</v>
      </c>
      <c r="B652" s="25" t="s">
        <v>2</v>
      </c>
      <c r="C652" s="1">
        <v>0</v>
      </c>
      <c r="D652" s="1">
        <v>1</v>
      </c>
      <c r="E652" s="1">
        <v>44</v>
      </c>
      <c r="F652" s="1">
        <v>0</v>
      </c>
      <c r="G652" s="1">
        <v>1</v>
      </c>
      <c r="H652" s="1">
        <v>0</v>
      </c>
      <c r="I652" s="1">
        <v>0</v>
      </c>
      <c r="J652" s="1" t="s">
        <v>6</v>
      </c>
      <c r="K652" s="1">
        <v>0</v>
      </c>
      <c r="L652" s="1">
        <v>1</v>
      </c>
      <c r="M652" s="1">
        <v>0</v>
      </c>
      <c r="N652" s="1">
        <v>0</v>
      </c>
      <c r="O652" s="1" t="s">
        <v>6</v>
      </c>
      <c r="P652" s="1" t="s">
        <v>191</v>
      </c>
      <c r="Q652" s="1" t="s">
        <v>279</v>
      </c>
      <c r="R652" s="1" t="s">
        <v>394</v>
      </c>
      <c r="S652" s="1">
        <v>0</v>
      </c>
      <c r="T652" s="1" t="s">
        <v>329</v>
      </c>
      <c r="U652" s="1" t="s">
        <v>149</v>
      </c>
      <c r="V652" s="1" t="s">
        <v>109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1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0</v>
      </c>
      <c r="AM652" s="1">
        <v>0</v>
      </c>
      <c r="AN652" s="1">
        <v>0</v>
      </c>
      <c r="AO652" s="1">
        <v>0</v>
      </c>
      <c r="AP652" s="1">
        <v>1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0</v>
      </c>
      <c r="BE652" s="1">
        <v>2</v>
      </c>
      <c r="BF652" s="1">
        <v>1</v>
      </c>
      <c r="BG652" s="1">
        <v>1</v>
      </c>
      <c r="BH652" s="1">
        <v>1</v>
      </c>
      <c r="BI652" s="1">
        <v>1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1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K652" s="1" t="s">
        <v>125</v>
      </c>
      <c r="CL652" s="1">
        <v>0</v>
      </c>
      <c r="CM652" s="2">
        <v>44064</v>
      </c>
      <c r="CN652" s="2">
        <v>44065</v>
      </c>
      <c r="CO652" s="2"/>
      <c r="CP652" s="2"/>
      <c r="CQ652" s="2"/>
      <c r="CR652" s="2"/>
      <c r="CS652" s="2">
        <v>44068</v>
      </c>
      <c r="CT652" s="3"/>
      <c r="CU652" s="3">
        <f t="shared" si="281"/>
        <v>4</v>
      </c>
      <c r="CV652" s="3"/>
      <c r="CW652" s="3"/>
      <c r="CX652" s="3"/>
      <c r="CY652" s="3">
        <f t="shared" si="286"/>
        <v>4</v>
      </c>
      <c r="CZ652" s="3">
        <v>0</v>
      </c>
      <c r="DA652" s="3">
        <v>1</v>
      </c>
      <c r="DB652" s="3">
        <v>0</v>
      </c>
      <c r="DC652" s="3">
        <f t="shared" si="282"/>
        <v>1</v>
      </c>
      <c r="DD652" s="2">
        <v>44060</v>
      </c>
      <c r="DE652" s="1">
        <v>0</v>
      </c>
      <c r="DF652" s="3">
        <v>4</v>
      </c>
      <c r="DG652" s="3">
        <f t="shared" si="283"/>
        <v>5</v>
      </c>
      <c r="DH652" s="1">
        <v>1</v>
      </c>
      <c r="DI652" s="1">
        <v>0</v>
      </c>
      <c r="DJ652" s="1">
        <v>1</v>
      </c>
      <c r="DK652" s="1">
        <v>0</v>
      </c>
      <c r="DL652" s="1">
        <v>0</v>
      </c>
      <c r="DM652" s="1">
        <v>0</v>
      </c>
      <c r="DN652" s="1">
        <v>1</v>
      </c>
      <c r="DO652" s="1">
        <v>1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1</v>
      </c>
      <c r="EG652" s="1">
        <v>97</v>
      </c>
      <c r="EH652" s="1">
        <v>1.7</v>
      </c>
      <c r="EI652" s="4">
        <v>33.564013840830455</v>
      </c>
      <c r="EJ652" s="3">
        <v>0</v>
      </c>
      <c r="EK652" s="3">
        <v>0</v>
      </c>
      <c r="EL652" s="3">
        <v>1</v>
      </c>
      <c r="EM652" s="1">
        <v>126</v>
      </c>
      <c r="EN652" s="1">
        <v>84</v>
      </c>
      <c r="EO652" s="4">
        <v>98</v>
      </c>
      <c r="EP652" s="3">
        <v>0</v>
      </c>
      <c r="EQ652" s="1">
        <v>77</v>
      </c>
      <c r="ER652" s="1">
        <v>0</v>
      </c>
      <c r="ES652" s="1">
        <v>26</v>
      </c>
      <c r="ET652" s="1">
        <v>1</v>
      </c>
      <c r="EU652" s="4">
        <v>36</v>
      </c>
      <c r="EV652" s="3">
        <v>0</v>
      </c>
      <c r="EW652" s="4">
        <v>36.6</v>
      </c>
      <c r="EX652" s="1">
        <v>93</v>
      </c>
      <c r="EY652" s="1">
        <v>0</v>
      </c>
      <c r="EZ652" s="1" t="s">
        <v>51</v>
      </c>
      <c r="FA652" s="1">
        <v>1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1</v>
      </c>
      <c r="FK652" s="1">
        <v>0</v>
      </c>
      <c r="FL652" s="1">
        <v>0</v>
      </c>
      <c r="FM652" s="1" t="s">
        <v>105</v>
      </c>
      <c r="FN652" s="1" t="s">
        <v>81</v>
      </c>
      <c r="FO652" s="1">
        <v>1</v>
      </c>
      <c r="FP652" s="1">
        <v>0</v>
      </c>
      <c r="FQ652" s="1">
        <v>0</v>
      </c>
      <c r="FR652" s="1">
        <v>1</v>
      </c>
      <c r="FS652" s="1">
        <f t="shared" si="284"/>
        <v>3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f t="shared" si="278"/>
        <v>1</v>
      </c>
      <c r="GA652" s="1">
        <v>1</v>
      </c>
      <c r="GB652" s="1">
        <v>1</v>
      </c>
      <c r="GC652" s="1">
        <v>0</v>
      </c>
      <c r="GD652" s="1">
        <v>0</v>
      </c>
      <c r="GE652" s="1">
        <v>0</v>
      </c>
      <c r="GF652" s="1">
        <v>0</v>
      </c>
      <c r="GG652" s="1">
        <v>1</v>
      </c>
      <c r="GH652" s="1">
        <f t="shared" si="279"/>
        <v>1</v>
      </c>
      <c r="GI652" s="1">
        <v>1</v>
      </c>
      <c r="GJ652" s="1">
        <v>0</v>
      </c>
      <c r="GK652" s="1">
        <v>1</v>
      </c>
      <c r="GL652" s="1">
        <v>1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3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1</v>
      </c>
      <c r="GY652" s="1">
        <v>1</v>
      </c>
      <c r="GZ652" s="1">
        <v>0</v>
      </c>
      <c r="HA652" s="1">
        <v>0</v>
      </c>
      <c r="HB652" s="1">
        <v>1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  <c r="HU652" s="1">
        <v>0</v>
      </c>
      <c r="HV652" s="1">
        <v>0</v>
      </c>
      <c r="HW652" s="1">
        <v>0</v>
      </c>
      <c r="HX652" s="1">
        <v>0</v>
      </c>
      <c r="HY652" s="1">
        <v>0</v>
      </c>
      <c r="HZ652" s="1">
        <v>0</v>
      </c>
      <c r="IA652" s="1">
        <v>0</v>
      </c>
      <c r="IB652" s="1">
        <v>1</v>
      </c>
      <c r="IC652" s="1">
        <v>0</v>
      </c>
      <c r="ID652" s="1">
        <v>1</v>
      </c>
      <c r="IE652" s="1">
        <v>0</v>
      </c>
      <c r="IF652" s="1">
        <v>0</v>
      </c>
      <c r="IG652" s="1">
        <v>0</v>
      </c>
      <c r="IH652" s="1">
        <v>0</v>
      </c>
      <c r="II652" s="1">
        <v>0</v>
      </c>
      <c r="IJ652" s="1">
        <v>0</v>
      </c>
      <c r="IK652" s="1">
        <v>0</v>
      </c>
      <c r="IL652" s="1">
        <v>0</v>
      </c>
      <c r="IM652" s="1">
        <v>0</v>
      </c>
      <c r="IN652" s="1">
        <v>0</v>
      </c>
      <c r="IO652" s="1">
        <v>0</v>
      </c>
      <c r="IP652" s="1">
        <v>0</v>
      </c>
      <c r="IQ652" s="1">
        <v>0</v>
      </c>
      <c r="IR652" s="1">
        <v>0</v>
      </c>
      <c r="IS652" s="1">
        <v>0</v>
      </c>
      <c r="IT652" s="1">
        <v>0</v>
      </c>
      <c r="IU652" s="1">
        <v>0</v>
      </c>
      <c r="IV652" s="1">
        <v>0</v>
      </c>
      <c r="IW652" s="1">
        <v>0</v>
      </c>
      <c r="IX652" s="1">
        <v>0</v>
      </c>
      <c r="IY652" s="1">
        <v>0</v>
      </c>
      <c r="IZ652" s="1">
        <v>0</v>
      </c>
      <c r="JA652" s="1">
        <v>197</v>
      </c>
      <c r="JB652" s="1">
        <v>0</v>
      </c>
      <c r="JC652" s="1">
        <v>0</v>
      </c>
      <c r="JD652" s="1">
        <v>1</v>
      </c>
      <c r="JE652" s="1">
        <v>0</v>
      </c>
      <c r="JF652" s="1">
        <v>8</v>
      </c>
      <c r="JG652" s="1">
        <v>0</v>
      </c>
      <c r="JH652" s="1">
        <v>0</v>
      </c>
      <c r="JI652" s="1">
        <v>1</v>
      </c>
      <c r="JK652" s="1">
        <v>0</v>
      </c>
      <c r="JL652" s="1">
        <v>0</v>
      </c>
      <c r="JM652" s="1">
        <v>0</v>
      </c>
      <c r="JN652" s="1">
        <v>0</v>
      </c>
      <c r="JO652" s="1">
        <v>0</v>
      </c>
      <c r="JP652" s="1">
        <v>0</v>
      </c>
      <c r="JQ652" s="1">
        <v>0</v>
      </c>
      <c r="JR652" s="1">
        <v>0</v>
      </c>
      <c r="JS652" s="1">
        <v>1</v>
      </c>
      <c r="JT652" s="1">
        <v>1</v>
      </c>
      <c r="JU652" s="1">
        <v>0</v>
      </c>
      <c r="JV652" s="1">
        <v>1</v>
      </c>
      <c r="JW652" s="1">
        <v>0</v>
      </c>
      <c r="JX652" s="1">
        <v>0</v>
      </c>
      <c r="KB652" s="1">
        <v>0</v>
      </c>
      <c r="KC652" s="1">
        <v>1</v>
      </c>
      <c r="KD652" s="1">
        <v>1</v>
      </c>
      <c r="KE652" s="1">
        <v>1</v>
      </c>
      <c r="KF652" s="1">
        <v>0</v>
      </c>
      <c r="KG652" s="1">
        <v>0</v>
      </c>
      <c r="KH652" s="1">
        <v>0</v>
      </c>
      <c r="KI652" s="1">
        <v>0</v>
      </c>
      <c r="KJ652" s="1">
        <v>0</v>
      </c>
      <c r="KK652" s="1">
        <v>0</v>
      </c>
      <c r="KL652" s="1">
        <v>0</v>
      </c>
      <c r="KM652" s="1">
        <v>0</v>
      </c>
      <c r="KN652" s="1">
        <v>0</v>
      </c>
      <c r="KO652" s="1">
        <v>0</v>
      </c>
      <c r="KP652" s="1">
        <v>0</v>
      </c>
      <c r="KQ652" s="1">
        <v>0</v>
      </c>
      <c r="KR652" s="1">
        <v>0</v>
      </c>
      <c r="KS652" s="1">
        <v>0</v>
      </c>
      <c r="KT652" s="1">
        <v>0</v>
      </c>
      <c r="KU652" s="1">
        <v>0</v>
      </c>
      <c r="KV652" s="1">
        <v>0</v>
      </c>
      <c r="KW652" s="1" t="s">
        <v>102</v>
      </c>
      <c r="KX652" s="1">
        <v>1</v>
      </c>
      <c r="KY652" s="1">
        <v>0</v>
      </c>
      <c r="KZ652" s="4">
        <v>14.8</v>
      </c>
      <c r="LA652" s="4">
        <v>43.9</v>
      </c>
      <c r="LB652" s="1">
        <v>3500</v>
      </c>
      <c r="LC652" s="1">
        <v>2720</v>
      </c>
      <c r="LD652" s="1">
        <v>469</v>
      </c>
      <c r="LE652" s="1">
        <v>156000</v>
      </c>
      <c r="LG652" s="5">
        <v>13.8</v>
      </c>
      <c r="LH652" s="5">
        <v>0.37</v>
      </c>
      <c r="LI652" s="5">
        <v>0.24</v>
      </c>
      <c r="LO652" s="4">
        <v>317.74</v>
      </c>
      <c r="LP652" s="4">
        <v>318</v>
      </c>
      <c r="LV652" s="1">
        <v>0</v>
      </c>
      <c r="LX652" s="1">
        <v>0</v>
      </c>
      <c r="LY652" s="1">
        <v>0</v>
      </c>
      <c r="LZ652" s="1">
        <v>1</v>
      </c>
      <c r="MA652" s="1">
        <v>1</v>
      </c>
      <c r="MB652" s="1">
        <v>0</v>
      </c>
      <c r="MC652" s="1">
        <v>0</v>
      </c>
      <c r="MD652" s="1">
        <v>0</v>
      </c>
      <c r="ME652" s="1">
        <v>0</v>
      </c>
      <c r="MF652" s="1">
        <v>0</v>
      </c>
      <c r="MG652" s="1">
        <v>0</v>
      </c>
      <c r="MH652" s="1">
        <v>0</v>
      </c>
      <c r="MI652" s="1">
        <v>0</v>
      </c>
      <c r="MJ652" s="1">
        <v>0</v>
      </c>
      <c r="MK652" s="1">
        <v>0</v>
      </c>
      <c r="ML652" s="1">
        <v>0</v>
      </c>
      <c r="MM652" s="1">
        <v>0</v>
      </c>
      <c r="MN652" s="1">
        <v>0</v>
      </c>
      <c r="MO652" s="1">
        <v>0</v>
      </c>
      <c r="MP652" s="1">
        <v>0</v>
      </c>
      <c r="MQ652" s="1">
        <v>0</v>
      </c>
      <c r="MR652" s="1">
        <v>0</v>
      </c>
      <c r="MS652" s="1">
        <v>0</v>
      </c>
      <c r="MT652" s="1">
        <v>0</v>
      </c>
      <c r="MU652" s="1">
        <v>0</v>
      </c>
      <c r="MV652" s="1">
        <v>0</v>
      </c>
      <c r="MW652" s="1">
        <v>0</v>
      </c>
      <c r="MX652" s="1">
        <v>0</v>
      </c>
      <c r="MY652" s="1">
        <v>0</v>
      </c>
      <c r="MZ652" s="1">
        <v>0</v>
      </c>
      <c r="NA652" s="1">
        <v>0</v>
      </c>
      <c r="NB652" s="1" t="s">
        <v>122</v>
      </c>
      <c r="NC652" s="4">
        <v>13.8</v>
      </c>
      <c r="ND652" s="4">
        <v>40</v>
      </c>
      <c r="NE652" s="1">
        <v>9510</v>
      </c>
      <c r="NF652" s="1">
        <v>8470</v>
      </c>
      <c r="NG652" s="1">
        <v>628</v>
      </c>
      <c r="NH652" s="1">
        <v>184000</v>
      </c>
      <c r="NI652" s="5">
        <v>1.1000000000000001</v>
      </c>
      <c r="NJ652" s="5">
        <v>12</v>
      </c>
      <c r="NP652" s="4">
        <v>24.33</v>
      </c>
      <c r="NY652" s="1">
        <v>0</v>
      </c>
      <c r="OA652" s="1">
        <v>0</v>
      </c>
      <c r="OB652" s="1">
        <v>0</v>
      </c>
      <c r="OC652" s="1">
        <v>0</v>
      </c>
      <c r="OD652" s="1">
        <v>0</v>
      </c>
      <c r="OE652" s="1">
        <v>0</v>
      </c>
      <c r="OF652" s="1">
        <v>0</v>
      </c>
      <c r="OG652" s="1">
        <v>0</v>
      </c>
      <c r="OH652" s="1">
        <v>0</v>
      </c>
      <c r="OI652" s="1">
        <v>0</v>
      </c>
      <c r="OJ652" s="1">
        <v>0</v>
      </c>
      <c r="OK652" s="1">
        <v>0</v>
      </c>
      <c r="OL652" s="1">
        <v>0</v>
      </c>
      <c r="OM652" s="1">
        <v>0</v>
      </c>
      <c r="ON652" s="1">
        <v>1</v>
      </c>
      <c r="OO652" s="1">
        <v>0</v>
      </c>
      <c r="OP652" s="1">
        <v>2</v>
      </c>
      <c r="OQ652" s="1">
        <v>1</v>
      </c>
      <c r="OR652" s="1">
        <v>1</v>
      </c>
      <c r="OS652" s="1">
        <v>1</v>
      </c>
      <c r="OT652" s="1">
        <v>0</v>
      </c>
      <c r="OU652" s="1">
        <v>0</v>
      </c>
      <c r="OV652" s="1">
        <v>0</v>
      </c>
      <c r="OW652" s="1">
        <v>0</v>
      </c>
      <c r="OX652" s="1">
        <v>0</v>
      </c>
      <c r="OY652" s="1">
        <v>0</v>
      </c>
      <c r="OZ652" s="1">
        <v>0</v>
      </c>
      <c r="PA652" s="1">
        <v>0</v>
      </c>
      <c r="PB652" s="1">
        <v>0</v>
      </c>
    </row>
    <row r="653" spans="1:418" x14ac:dyDescent="0.25">
      <c r="A653" s="1">
        <v>652</v>
      </c>
      <c r="B653" s="25" t="s">
        <v>2</v>
      </c>
      <c r="C653" s="1">
        <v>0</v>
      </c>
      <c r="D653" s="1">
        <v>1</v>
      </c>
      <c r="E653" s="1">
        <v>45</v>
      </c>
      <c r="F653" s="1">
        <v>0</v>
      </c>
      <c r="G653" s="1">
        <v>1</v>
      </c>
      <c r="H653" s="1">
        <v>0</v>
      </c>
      <c r="I653" s="1">
        <v>0</v>
      </c>
      <c r="J653" s="1" t="s">
        <v>6</v>
      </c>
      <c r="K653" s="1">
        <v>0</v>
      </c>
      <c r="L653" s="1">
        <v>1</v>
      </c>
      <c r="M653" s="1">
        <v>0</v>
      </c>
      <c r="N653" s="1">
        <v>0</v>
      </c>
      <c r="O653" s="1" t="s">
        <v>6</v>
      </c>
      <c r="P653" s="1" t="s">
        <v>191</v>
      </c>
      <c r="Q653" s="1" t="s">
        <v>281</v>
      </c>
      <c r="R653" s="1" t="s">
        <v>281</v>
      </c>
      <c r="S653" s="1">
        <v>0</v>
      </c>
      <c r="T653" s="1" t="s">
        <v>329</v>
      </c>
      <c r="U653" s="1" t="s">
        <v>149</v>
      </c>
      <c r="V653" s="1" t="s">
        <v>109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1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K653" s="1" t="s">
        <v>125</v>
      </c>
      <c r="CL653" s="1">
        <v>0</v>
      </c>
      <c r="CM653" s="2">
        <v>44038</v>
      </c>
      <c r="CN653" s="2">
        <v>44038</v>
      </c>
      <c r="CO653" s="2"/>
      <c r="CP653" s="2"/>
      <c r="CQ653" s="2"/>
      <c r="CR653" s="2"/>
      <c r="CS653" s="2">
        <v>44041</v>
      </c>
      <c r="CT653" s="3"/>
      <c r="CU653" s="3">
        <f t="shared" si="281"/>
        <v>3</v>
      </c>
      <c r="CV653" s="3"/>
      <c r="CW653" s="3"/>
      <c r="CX653" s="3"/>
      <c r="CY653" s="3">
        <f t="shared" si="286"/>
        <v>3</v>
      </c>
      <c r="CZ653" s="3">
        <v>0</v>
      </c>
      <c r="DA653" s="3">
        <v>1</v>
      </c>
      <c r="DB653" s="3">
        <v>0</v>
      </c>
      <c r="DC653" s="3">
        <f t="shared" si="282"/>
        <v>1</v>
      </c>
      <c r="DD653" s="2">
        <v>44024</v>
      </c>
      <c r="DE653" s="1">
        <v>0</v>
      </c>
      <c r="DF653" s="3">
        <v>14</v>
      </c>
      <c r="DG653" s="3">
        <f t="shared" si="283"/>
        <v>5</v>
      </c>
      <c r="DH653" s="1">
        <v>1</v>
      </c>
      <c r="DI653" s="1">
        <v>1</v>
      </c>
      <c r="DJ653" s="1">
        <v>0</v>
      </c>
      <c r="DK653" s="1">
        <v>0</v>
      </c>
      <c r="DL653" s="1">
        <v>0</v>
      </c>
      <c r="DM653" s="1">
        <v>0</v>
      </c>
      <c r="DN653" s="1">
        <v>1</v>
      </c>
      <c r="DO653" s="1">
        <v>1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1</v>
      </c>
      <c r="EI653" s="4"/>
      <c r="EJ653" s="3"/>
      <c r="EK653" s="3"/>
      <c r="EL653" s="3"/>
      <c r="EM653" s="1">
        <v>148</v>
      </c>
      <c r="EN653" s="1">
        <v>91</v>
      </c>
      <c r="EO653" s="4">
        <v>110</v>
      </c>
      <c r="EP653" s="3">
        <v>0</v>
      </c>
      <c r="EQ653" s="1">
        <v>121</v>
      </c>
      <c r="ER653" s="1">
        <v>1</v>
      </c>
      <c r="ES653" s="1">
        <v>18</v>
      </c>
      <c r="ET653" s="1">
        <v>0</v>
      </c>
      <c r="EU653" s="4">
        <v>37.9</v>
      </c>
      <c r="EV653" s="3">
        <v>0</v>
      </c>
      <c r="EW653" s="4">
        <v>36.5</v>
      </c>
      <c r="EX653" s="1">
        <v>91</v>
      </c>
      <c r="EY653" s="1">
        <v>0</v>
      </c>
      <c r="EZ653" s="1" t="s">
        <v>51</v>
      </c>
      <c r="FA653" s="1">
        <v>1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1</v>
      </c>
      <c r="FK653" s="1">
        <v>0</v>
      </c>
      <c r="FL653" s="1">
        <v>0</v>
      </c>
      <c r="FM653" s="1" t="s">
        <v>104</v>
      </c>
      <c r="FN653" s="1" t="s">
        <v>81</v>
      </c>
      <c r="FO653" s="1">
        <v>1</v>
      </c>
      <c r="FP653" s="1">
        <v>0</v>
      </c>
      <c r="FQ653" s="1">
        <v>0</v>
      </c>
      <c r="FR653" s="1">
        <v>1</v>
      </c>
      <c r="FS653" s="1">
        <f t="shared" si="284"/>
        <v>3</v>
      </c>
      <c r="FT653" s="1">
        <v>0</v>
      </c>
      <c r="FU653" s="1">
        <v>0</v>
      </c>
      <c r="FV653" s="1">
        <v>0</v>
      </c>
      <c r="FW653" s="1">
        <v>1</v>
      </c>
      <c r="FX653" s="1">
        <v>0</v>
      </c>
      <c r="FY653" s="1">
        <v>0</v>
      </c>
      <c r="FZ653" s="1">
        <f t="shared" si="278"/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1</v>
      </c>
      <c r="GH653" s="1">
        <f t="shared" si="279"/>
        <v>1</v>
      </c>
      <c r="GI653" s="1">
        <v>1</v>
      </c>
      <c r="GJ653" s="1">
        <v>0</v>
      </c>
      <c r="GK653" s="1">
        <v>1</v>
      </c>
      <c r="GL653" s="1">
        <v>1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3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1</v>
      </c>
      <c r="GY653" s="1">
        <v>1</v>
      </c>
      <c r="GZ653" s="1">
        <v>0</v>
      </c>
      <c r="HA653" s="1">
        <v>0</v>
      </c>
      <c r="HB653" s="1">
        <v>1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0</v>
      </c>
      <c r="HW653" s="1">
        <v>0</v>
      </c>
      <c r="HX653" s="1">
        <v>0</v>
      </c>
      <c r="HY653" s="1">
        <v>0</v>
      </c>
      <c r="HZ653" s="1">
        <v>0</v>
      </c>
      <c r="IA653" s="1">
        <v>0</v>
      </c>
      <c r="IB653" s="1">
        <v>0</v>
      </c>
      <c r="IC653" s="1">
        <v>0</v>
      </c>
      <c r="ID653" s="1">
        <v>1</v>
      </c>
      <c r="IE653" s="1">
        <v>0</v>
      </c>
      <c r="IF653" s="1">
        <v>1</v>
      </c>
      <c r="IG653" s="1">
        <v>1</v>
      </c>
      <c r="IH653" s="1">
        <v>0</v>
      </c>
      <c r="II653" s="1">
        <v>0</v>
      </c>
      <c r="IJ653" s="1">
        <v>0</v>
      </c>
      <c r="IK653" s="1">
        <v>0</v>
      </c>
      <c r="IL653" s="1">
        <v>0</v>
      </c>
      <c r="IM653" s="1">
        <v>0</v>
      </c>
      <c r="IN653" s="1">
        <v>0</v>
      </c>
      <c r="IO653" s="1">
        <v>0</v>
      </c>
      <c r="IP653" s="1">
        <v>0</v>
      </c>
      <c r="IQ653" s="1">
        <v>0</v>
      </c>
      <c r="IR653" s="1">
        <v>0</v>
      </c>
      <c r="IS653" s="1">
        <v>0</v>
      </c>
      <c r="IT653" s="1">
        <v>0</v>
      </c>
      <c r="IU653" s="1">
        <v>0</v>
      </c>
      <c r="IV653" s="1">
        <v>0</v>
      </c>
      <c r="IW653" s="1">
        <v>0</v>
      </c>
      <c r="IX653" s="1">
        <v>0</v>
      </c>
      <c r="IY653" s="1">
        <v>0</v>
      </c>
      <c r="IZ653" s="1">
        <v>0</v>
      </c>
      <c r="JA653" s="1">
        <v>267</v>
      </c>
      <c r="JB653" s="1">
        <v>0</v>
      </c>
      <c r="JC653" s="1">
        <v>1</v>
      </c>
      <c r="JD653" s="1">
        <v>0</v>
      </c>
      <c r="JE653" s="1">
        <v>0</v>
      </c>
      <c r="JF653" s="1">
        <v>7</v>
      </c>
      <c r="JG653" s="1">
        <v>0</v>
      </c>
      <c r="JH653" s="1">
        <v>0</v>
      </c>
      <c r="JI653" s="1">
        <v>1</v>
      </c>
      <c r="JK653" s="1">
        <v>0</v>
      </c>
      <c r="JL653" s="1">
        <v>0</v>
      </c>
      <c r="JM653" s="1">
        <v>0</v>
      </c>
      <c r="JN653" s="1">
        <v>0</v>
      </c>
      <c r="JO653" s="1">
        <v>0</v>
      </c>
      <c r="JP653" s="1">
        <v>0</v>
      </c>
      <c r="JQ653" s="1">
        <v>0</v>
      </c>
      <c r="JR653" s="1">
        <v>0</v>
      </c>
      <c r="JS653" s="1">
        <v>1</v>
      </c>
      <c r="JT653" s="1">
        <v>1</v>
      </c>
      <c r="JU653" s="1">
        <v>0</v>
      </c>
      <c r="JV653" s="1">
        <v>0</v>
      </c>
      <c r="JW653" s="1">
        <v>0</v>
      </c>
      <c r="JX653" s="1">
        <v>0</v>
      </c>
      <c r="KB653" s="1">
        <v>0</v>
      </c>
      <c r="KC653" s="1">
        <v>1</v>
      </c>
      <c r="KD653" s="1">
        <v>1</v>
      </c>
      <c r="KE653" s="1">
        <v>1</v>
      </c>
      <c r="KF653" s="1">
        <v>0</v>
      </c>
      <c r="KG653" s="1">
        <v>0</v>
      </c>
      <c r="KH653" s="1">
        <v>0</v>
      </c>
      <c r="KI653" s="1">
        <v>0</v>
      </c>
      <c r="KJ653" s="1">
        <v>0</v>
      </c>
      <c r="KK653" s="1">
        <v>0</v>
      </c>
      <c r="KL653" s="1">
        <v>0</v>
      </c>
      <c r="KM653" s="1">
        <v>0</v>
      </c>
      <c r="KN653" s="1">
        <v>0</v>
      </c>
      <c r="KO653" s="1">
        <v>0</v>
      </c>
      <c r="KP653" s="1">
        <v>0</v>
      </c>
      <c r="KQ653" s="1">
        <v>0</v>
      </c>
      <c r="KR653" s="1">
        <v>0</v>
      </c>
      <c r="KS653" s="1">
        <v>0</v>
      </c>
      <c r="KT653" s="1">
        <v>0</v>
      </c>
      <c r="KU653" s="1">
        <v>0</v>
      </c>
      <c r="KV653" s="1">
        <v>0</v>
      </c>
      <c r="KW653" s="1" t="s">
        <v>102</v>
      </c>
      <c r="KX653" s="1">
        <v>1</v>
      </c>
      <c r="KY653" s="1">
        <v>0</v>
      </c>
      <c r="KZ653" s="4">
        <v>15</v>
      </c>
      <c r="LA653" s="4">
        <v>44.2</v>
      </c>
      <c r="LB653" s="1">
        <v>12900</v>
      </c>
      <c r="LC653" s="1">
        <v>11500</v>
      </c>
      <c r="LD653" s="1">
        <v>1030</v>
      </c>
      <c r="LE653" s="1">
        <v>259000</v>
      </c>
      <c r="LF653" s="5">
        <v>0.89</v>
      </c>
      <c r="LG653" s="5">
        <v>8</v>
      </c>
      <c r="LM653" s="4">
        <v>188.14</v>
      </c>
      <c r="LO653" s="4">
        <v>1798</v>
      </c>
      <c r="LV653" s="1">
        <v>0</v>
      </c>
      <c r="LX653" s="1">
        <v>0</v>
      </c>
      <c r="LY653" s="1">
        <v>0</v>
      </c>
      <c r="LZ653" s="1">
        <v>1</v>
      </c>
      <c r="MA653" s="1">
        <v>0</v>
      </c>
      <c r="MB653" s="1">
        <v>2</v>
      </c>
      <c r="MC653" s="1">
        <v>1</v>
      </c>
      <c r="MD653" s="1">
        <v>1</v>
      </c>
      <c r="ME653" s="1">
        <v>1</v>
      </c>
      <c r="MF653" s="1">
        <v>0</v>
      </c>
      <c r="MG653" s="1">
        <v>0</v>
      </c>
      <c r="MH653" s="1">
        <v>0</v>
      </c>
      <c r="MI653" s="1">
        <v>0</v>
      </c>
      <c r="MJ653" s="1">
        <v>0</v>
      </c>
      <c r="MK653" s="1">
        <v>0</v>
      </c>
      <c r="ML653" s="1">
        <v>0</v>
      </c>
      <c r="MM653" s="1">
        <v>0</v>
      </c>
      <c r="MN653" s="1">
        <v>0</v>
      </c>
      <c r="MO653" s="1">
        <v>0</v>
      </c>
      <c r="MP653" s="1">
        <v>0</v>
      </c>
      <c r="MQ653" s="1">
        <v>0</v>
      </c>
      <c r="MR653" s="1">
        <v>0</v>
      </c>
      <c r="MS653" s="1">
        <v>0</v>
      </c>
      <c r="MT653" s="1">
        <v>0</v>
      </c>
      <c r="MU653" s="1">
        <v>0</v>
      </c>
      <c r="MV653" s="1">
        <v>0</v>
      </c>
      <c r="MW653" s="1">
        <v>0</v>
      </c>
      <c r="MX653" s="1">
        <v>0</v>
      </c>
      <c r="MY653" s="1">
        <v>0</v>
      </c>
      <c r="MZ653" s="1">
        <v>0</v>
      </c>
      <c r="NA653" s="1">
        <v>0</v>
      </c>
      <c r="NB653" s="1" t="s">
        <v>122</v>
      </c>
      <c r="NC653" s="4">
        <v>14.2</v>
      </c>
      <c r="ND653" s="4">
        <v>42.2</v>
      </c>
      <c r="NE653" s="1">
        <v>9120</v>
      </c>
      <c r="NF653" s="1">
        <v>5420</v>
      </c>
      <c r="NG653" s="1">
        <v>3230</v>
      </c>
      <c r="NH653" s="1">
        <v>296000</v>
      </c>
      <c r="NI653" s="5">
        <v>0.72</v>
      </c>
      <c r="NJ653" s="5">
        <v>9.1</v>
      </c>
      <c r="NP653" s="4">
        <v>81.96</v>
      </c>
      <c r="NY653" s="1">
        <v>0</v>
      </c>
      <c r="OA653" s="1">
        <v>0</v>
      </c>
      <c r="OB653" s="1">
        <v>0</v>
      </c>
      <c r="OC653" s="1">
        <v>0</v>
      </c>
      <c r="OD653" s="1">
        <v>0</v>
      </c>
      <c r="OE653" s="1">
        <v>0</v>
      </c>
      <c r="OF653" s="1">
        <v>0</v>
      </c>
      <c r="OG653" s="1">
        <v>0</v>
      </c>
      <c r="OH653" s="1">
        <v>0</v>
      </c>
      <c r="OI653" s="1">
        <v>0</v>
      </c>
      <c r="OJ653" s="1">
        <v>0</v>
      </c>
      <c r="OK653" s="1">
        <v>0</v>
      </c>
      <c r="OL653" s="1">
        <v>0</v>
      </c>
      <c r="OM653" s="1">
        <v>0</v>
      </c>
      <c r="ON653" s="1">
        <v>1</v>
      </c>
      <c r="OO653" s="1">
        <v>0</v>
      </c>
      <c r="OP653" s="1">
        <v>3</v>
      </c>
      <c r="OQ653" s="1">
        <v>1</v>
      </c>
      <c r="OR653" s="1">
        <v>0</v>
      </c>
      <c r="OS653" s="1">
        <v>1</v>
      </c>
      <c r="OT653" s="1">
        <v>0</v>
      </c>
      <c r="OU653" s="1">
        <v>0</v>
      </c>
      <c r="OV653" s="1">
        <v>1</v>
      </c>
      <c r="OW653" s="1">
        <v>1</v>
      </c>
      <c r="OX653" s="1">
        <v>0</v>
      </c>
      <c r="OY653" s="1">
        <v>0</v>
      </c>
      <c r="OZ653" s="1">
        <v>0</v>
      </c>
      <c r="PA653" s="1">
        <v>0</v>
      </c>
      <c r="PB653" s="1">
        <v>0</v>
      </c>
    </row>
    <row r="654" spans="1:418" x14ac:dyDescent="0.25">
      <c r="A654" s="1">
        <v>653</v>
      </c>
      <c r="B654" s="25" t="s">
        <v>2</v>
      </c>
      <c r="C654" s="1">
        <v>0</v>
      </c>
      <c r="D654" s="1">
        <v>1</v>
      </c>
      <c r="E654" s="1">
        <v>45</v>
      </c>
      <c r="F654" s="1">
        <v>0</v>
      </c>
      <c r="G654" s="1">
        <v>1</v>
      </c>
      <c r="H654" s="1">
        <v>0</v>
      </c>
      <c r="I654" s="1">
        <v>0</v>
      </c>
      <c r="J654" s="1" t="s">
        <v>6</v>
      </c>
      <c r="K654" s="1">
        <v>0</v>
      </c>
      <c r="L654" s="1">
        <v>1</v>
      </c>
      <c r="M654" s="1">
        <v>0</v>
      </c>
      <c r="N654" s="1">
        <v>0</v>
      </c>
      <c r="O654" s="1" t="s">
        <v>6</v>
      </c>
      <c r="P654" s="1" t="s">
        <v>191</v>
      </c>
      <c r="Q654" s="1" t="s">
        <v>282</v>
      </c>
      <c r="R654" s="1" t="s">
        <v>282</v>
      </c>
      <c r="S654" s="1">
        <v>0</v>
      </c>
      <c r="T654" s="1" t="s">
        <v>329</v>
      </c>
      <c r="U654" s="1" t="s">
        <v>149</v>
      </c>
      <c r="V654" s="1" t="s">
        <v>109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K654" s="1" t="s">
        <v>125</v>
      </c>
      <c r="CL654" s="1">
        <v>0</v>
      </c>
      <c r="CM654" s="2">
        <v>43999</v>
      </c>
      <c r="CN654" s="2">
        <v>44000</v>
      </c>
      <c r="CO654" s="2"/>
      <c r="CP654" s="2"/>
      <c r="CQ654" s="2">
        <v>44006</v>
      </c>
      <c r="CR654" s="2">
        <v>44022</v>
      </c>
      <c r="CS654" s="2">
        <v>44022</v>
      </c>
      <c r="CT654" s="3">
        <f t="shared" si="280"/>
        <v>7</v>
      </c>
      <c r="CU654" s="3">
        <f t="shared" si="281"/>
        <v>23</v>
      </c>
      <c r="CV654" s="3"/>
      <c r="CW654" s="3">
        <f>CR654-CQ654</f>
        <v>16</v>
      </c>
      <c r="CX654" s="3">
        <v>16</v>
      </c>
      <c r="CY654" s="3">
        <f t="shared" si="286"/>
        <v>7</v>
      </c>
      <c r="CZ654" s="3">
        <v>1</v>
      </c>
      <c r="DA654" s="3">
        <v>1</v>
      </c>
      <c r="DB654" s="3">
        <v>0</v>
      </c>
      <c r="DC654" s="3">
        <f t="shared" si="282"/>
        <v>2</v>
      </c>
      <c r="DD654" s="2">
        <v>43992</v>
      </c>
      <c r="DE654" s="1">
        <v>0</v>
      </c>
      <c r="DF654" s="3">
        <v>7</v>
      </c>
      <c r="DG654" s="3">
        <f t="shared" si="283"/>
        <v>3</v>
      </c>
      <c r="DH654" s="1">
        <v>1</v>
      </c>
      <c r="DI654" s="1">
        <v>1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1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70</v>
      </c>
      <c r="EH654" s="1">
        <v>1.6</v>
      </c>
      <c r="EI654" s="4">
        <v>27.343749999999996</v>
      </c>
      <c r="EJ654" s="3">
        <v>0</v>
      </c>
      <c r="EK654" s="3">
        <v>1</v>
      </c>
      <c r="EL654" s="3">
        <v>0</v>
      </c>
      <c r="EM654" s="1">
        <v>135</v>
      </c>
      <c r="EN654" s="1">
        <v>81</v>
      </c>
      <c r="EO654" s="4">
        <v>99</v>
      </c>
      <c r="EP654" s="3">
        <v>0</v>
      </c>
      <c r="EQ654" s="1">
        <v>89</v>
      </c>
      <c r="ER654" s="1">
        <v>0</v>
      </c>
      <c r="ES654" s="1">
        <v>22</v>
      </c>
      <c r="ET654" s="1">
        <v>0</v>
      </c>
      <c r="EU654" s="4">
        <v>36.5</v>
      </c>
      <c r="EV654" s="3">
        <v>0</v>
      </c>
      <c r="EW654" s="4">
        <v>39.1</v>
      </c>
      <c r="EX654" s="1">
        <v>89</v>
      </c>
      <c r="EY654" s="1">
        <v>1</v>
      </c>
      <c r="EZ654" s="1" t="s">
        <v>51</v>
      </c>
      <c r="FA654" s="1">
        <v>1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1</v>
      </c>
      <c r="FJ654" s="1">
        <v>1</v>
      </c>
      <c r="FK654" s="1">
        <v>0</v>
      </c>
      <c r="FL654" s="1">
        <v>0</v>
      </c>
      <c r="FM654" s="1" t="s">
        <v>104</v>
      </c>
      <c r="FN654" s="1" t="s">
        <v>83</v>
      </c>
      <c r="FO654" s="1">
        <v>0</v>
      </c>
      <c r="FP654" s="1">
        <v>0</v>
      </c>
      <c r="FQ654" s="1">
        <v>1</v>
      </c>
      <c r="FR654" s="1">
        <v>1</v>
      </c>
      <c r="FS654" s="1">
        <f t="shared" si="284"/>
        <v>5</v>
      </c>
      <c r="FT654" s="1">
        <v>0</v>
      </c>
      <c r="FU654" s="1">
        <v>0</v>
      </c>
      <c r="FV654" s="1">
        <v>0</v>
      </c>
      <c r="FW654" s="1">
        <v>1</v>
      </c>
      <c r="FX654" s="1">
        <v>0</v>
      </c>
      <c r="FY654" s="1">
        <v>0</v>
      </c>
      <c r="FZ654" s="1">
        <f t="shared" si="278"/>
        <v>2</v>
      </c>
      <c r="GA654" s="1">
        <v>1</v>
      </c>
      <c r="GB654" s="1">
        <v>1</v>
      </c>
      <c r="GC654" s="1">
        <v>1</v>
      </c>
      <c r="GD654" s="1">
        <v>0</v>
      </c>
      <c r="GE654" s="1">
        <v>1</v>
      </c>
      <c r="GF654" s="1">
        <v>0</v>
      </c>
      <c r="GG654" s="1">
        <v>1</v>
      </c>
      <c r="GH654" s="1">
        <f t="shared" si="279"/>
        <v>1</v>
      </c>
      <c r="GI654" s="1">
        <v>1</v>
      </c>
      <c r="GJ654" s="1">
        <v>0</v>
      </c>
      <c r="GK654" s="1">
        <v>1</v>
      </c>
      <c r="GL654" s="1">
        <v>1</v>
      </c>
      <c r="GM654" s="1">
        <v>0</v>
      </c>
      <c r="GN654" s="1">
        <v>0</v>
      </c>
      <c r="GO654" s="1">
        <v>0</v>
      </c>
      <c r="GP654" s="1">
        <v>0</v>
      </c>
      <c r="GQ654" s="1">
        <v>1</v>
      </c>
      <c r="GR654" s="3">
        <v>2</v>
      </c>
      <c r="GS654" s="1">
        <v>0</v>
      </c>
      <c r="GT654" s="1">
        <v>1</v>
      </c>
      <c r="GU654" s="1">
        <v>1</v>
      </c>
      <c r="GV654" s="1">
        <v>0</v>
      </c>
      <c r="GW654" s="1">
        <v>0</v>
      </c>
      <c r="GX654" s="1">
        <v>6</v>
      </c>
      <c r="GY654" s="1">
        <v>1</v>
      </c>
      <c r="GZ654" s="1">
        <v>0</v>
      </c>
      <c r="HA654" s="1">
        <v>0</v>
      </c>
      <c r="HB654" s="1">
        <v>1</v>
      </c>
      <c r="HC654" s="1">
        <v>1</v>
      </c>
      <c r="HD654" s="1">
        <v>0</v>
      </c>
      <c r="HE654" s="1">
        <v>1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1</v>
      </c>
      <c r="HO654" s="1">
        <v>0</v>
      </c>
      <c r="HP654" s="1">
        <v>0</v>
      </c>
      <c r="HQ654" s="1">
        <v>0</v>
      </c>
      <c r="HR654" s="1">
        <v>1</v>
      </c>
      <c r="HS654" s="1">
        <v>0</v>
      </c>
      <c r="HT654" s="1">
        <v>0</v>
      </c>
      <c r="HU654" s="1">
        <v>0</v>
      </c>
      <c r="HV654" s="1">
        <v>0</v>
      </c>
      <c r="HW654" s="1">
        <v>0</v>
      </c>
      <c r="HX654" s="1">
        <v>0</v>
      </c>
      <c r="HY654" s="1">
        <v>0</v>
      </c>
      <c r="HZ654" s="1">
        <v>1</v>
      </c>
      <c r="IA654" s="1">
        <v>1</v>
      </c>
      <c r="IB654" s="1">
        <v>1</v>
      </c>
      <c r="IC654" s="1">
        <v>0</v>
      </c>
      <c r="ID654" s="1">
        <v>1</v>
      </c>
      <c r="IE654" s="1">
        <v>0</v>
      </c>
      <c r="IF654" s="1">
        <v>1</v>
      </c>
      <c r="IG654" s="1">
        <v>1</v>
      </c>
      <c r="IH654" s="1">
        <v>1</v>
      </c>
      <c r="II654" s="1">
        <v>0</v>
      </c>
      <c r="IJ654" s="1">
        <v>0</v>
      </c>
      <c r="IK654" s="1">
        <v>0</v>
      </c>
      <c r="IL654" s="1">
        <v>0</v>
      </c>
      <c r="IM654" s="1">
        <v>1</v>
      </c>
      <c r="IN654" s="1">
        <v>0</v>
      </c>
      <c r="IO654" s="1">
        <v>0</v>
      </c>
      <c r="IP654" s="1">
        <v>1</v>
      </c>
      <c r="IQ654" s="1">
        <v>3</v>
      </c>
      <c r="IR654" s="1">
        <v>1</v>
      </c>
      <c r="IS654" s="1">
        <v>1</v>
      </c>
      <c r="IT654" s="1">
        <v>1</v>
      </c>
      <c r="IU654" s="1">
        <v>1</v>
      </c>
      <c r="IV654" s="1">
        <v>0</v>
      </c>
      <c r="IW654" s="1">
        <v>0</v>
      </c>
      <c r="IX654" s="1">
        <v>1</v>
      </c>
      <c r="IY654" s="1">
        <v>0</v>
      </c>
      <c r="IZ654" s="1">
        <v>0</v>
      </c>
      <c r="JA654" s="1">
        <v>271</v>
      </c>
      <c r="JB654" s="1">
        <v>0</v>
      </c>
      <c r="JC654" s="1">
        <v>1</v>
      </c>
      <c r="JD654" s="1">
        <v>0</v>
      </c>
      <c r="JE654" s="1">
        <v>0</v>
      </c>
      <c r="JF654" s="1">
        <v>7</v>
      </c>
      <c r="JG654" s="1">
        <v>0</v>
      </c>
      <c r="JH654" s="1">
        <v>0</v>
      </c>
      <c r="JI654" s="1">
        <v>1</v>
      </c>
      <c r="JJ654" s="1">
        <v>14</v>
      </c>
      <c r="JK654" s="1">
        <v>0</v>
      </c>
      <c r="JL654" s="1">
        <v>0</v>
      </c>
      <c r="JM654" s="1">
        <v>1</v>
      </c>
      <c r="JN654" s="1">
        <v>0</v>
      </c>
      <c r="JO654" s="1">
        <v>0</v>
      </c>
      <c r="JP654" s="1">
        <v>0</v>
      </c>
      <c r="JQ654" s="1">
        <v>0</v>
      </c>
      <c r="JR654" s="1">
        <v>0</v>
      </c>
      <c r="JS654" s="1">
        <v>1</v>
      </c>
      <c r="JT654" s="1">
        <v>1</v>
      </c>
      <c r="JU654" s="1">
        <v>1</v>
      </c>
      <c r="JV654" s="1">
        <v>1</v>
      </c>
      <c r="JW654" s="1">
        <v>0</v>
      </c>
      <c r="JX654" s="1">
        <v>1</v>
      </c>
      <c r="JY654" s="2">
        <v>44006</v>
      </c>
      <c r="JZ654" s="2">
        <v>44022</v>
      </c>
      <c r="KA654" s="1">
        <v>16</v>
      </c>
      <c r="KB654" s="1">
        <v>1</v>
      </c>
      <c r="KC654" s="1">
        <v>9</v>
      </c>
      <c r="KD654" s="1">
        <v>1</v>
      </c>
      <c r="KE654" s="1">
        <v>1</v>
      </c>
      <c r="KF654" s="1">
        <v>1</v>
      </c>
      <c r="KG654" s="1">
        <v>0</v>
      </c>
      <c r="KH654" s="1">
        <v>0</v>
      </c>
      <c r="KI654" s="1">
        <v>0</v>
      </c>
      <c r="KJ654" s="1">
        <v>1</v>
      </c>
      <c r="KK654" s="1">
        <v>1</v>
      </c>
      <c r="KL654" s="1">
        <v>1</v>
      </c>
      <c r="KM654" s="1">
        <v>0</v>
      </c>
      <c r="KN654" s="1">
        <v>1</v>
      </c>
      <c r="KO654" s="1">
        <v>1</v>
      </c>
      <c r="KP654" s="1">
        <v>1</v>
      </c>
      <c r="KQ654" s="1">
        <v>0</v>
      </c>
      <c r="KR654" s="1">
        <v>1</v>
      </c>
      <c r="KS654" s="1">
        <v>0</v>
      </c>
      <c r="KT654" s="1">
        <v>0</v>
      </c>
      <c r="KU654" s="1">
        <v>0</v>
      </c>
      <c r="KV654" s="1">
        <v>0</v>
      </c>
      <c r="KW654" s="1" t="s">
        <v>103</v>
      </c>
      <c r="KX654" s="1">
        <v>0</v>
      </c>
      <c r="KY654" s="1">
        <v>1</v>
      </c>
      <c r="KZ654" s="4">
        <v>14.6</v>
      </c>
      <c r="LA654" s="4">
        <v>44</v>
      </c>
      <c r="LB654" s="1">
        <v>16200</v>
      </c>
      <c r="LC654" s="1">
        <v>14740</v>
      </c>
      <c r="LE654" s="1">
        <v>340000</v>
      </c>
      <c r="LG654" s="5">
        <v>21.9</v>
      </c>
      <c r="LH654" s="5">
        <v>0.35</v>
      </c>
      <c r="LI654" s="5">
        <v>0.2</v>
      </c>
      <c r="LJ654" s="4">
        <v>90</v>
      </c>
      <c r="LK654" s="1">
        <v>46</v>
      </c>
      <c r="LL654" s="1">
        <v>575</v>
      </c>
      <c r="LP654" s="4">
        <v>166</v>
      </c>
      <c r="LV654" s="1">
        <v>0</v>
      </c>
      <c r="LX654" s="1">
        <v>0</v>
      </c>
      <c r="LY654" s="1">
        <v>0</v>
      </c>
      <c r="LZ654" s="1">
        <v>1</v>
      </c>
      <c r="MA654" s="1">
        <v>1</v>
      </c>
      <c r="MB654" s="1">
        <v>0</v>
      </c>
      <c r="MC654" s="1">
        <v>0</v>
      </c>
      <c r="MD654" s="1">
        <v>0</v>
      </c>
      <c r="ME654" s="1">
        <v>0</v>
      </c>
      <c r="MF654" s="1">
        <v>0</v>
      </c>
      <c r="MG654" s="1">
        <v>0</v>
      </c>
      <c r="MH654" s="1">
        <v>0</v>
      </c>
      <c r="MI654" s="1">
        <v>0</v>
      </c>
      <c r="MJ654" s="1">
        <v>0</v>
      </c>
      <c r="MK654" s="1">
        <v>1</v>
      </c>
      <c r="ML654" s="1">
        <v>0</v>
      </c>
      <c r="MM654" s="1">
        <v>2</v>
      </c>
      <c r="MN654" s="1">
        <v>1</v>
      </c>
      <c r="MO654" s="1">
        <v>1</v>
      </c>
      <c r="MP654" s="1">
        <v>0</v>
      </c>
      <c r="MQ654" s="1">
        <v>0</v>
      </c>
      <c r="MR654" s="1">
        <v>0</v>
      </c>
      <c r="MS654" s="1">
        <v>0</v>
      </c>
      <c r="MT654" s="1">
        <v>0</v>
      </c>
      <c r="MU654" s="1">
        <v>0</v>
      </c>
      <c r="MV654" s="1">
        <v>0</v>
      </c>
      <c r="MW654" s="1">
        <v>0</v>
      </c>
      <c r="MX654" s="1">
        <v>1</v>
      </c>
      <c r="MY654" s="1">
        <v>0</v>
      </c>
      <c r="MZ654" s="1">
        <v>0</v>
      </c>
      <c r="NA654" s="1">
        <v>0</v>
      </c>
      <c r="NB654" s="1" t="s">
        <v>122</v>
      </c>
      <c r="NC654" s="4">
        <v>13.8</v>
      </c>
      <c r="ND654" s="4">
        <v>39.299999999999997</v>
      </c>
      <c r="NE654" s="1">
        <v>12000</v>
      </c>
      <c r="NF654" s="1">
        <v>9600</v>
      </c>
      <c r="NG654" s="1">
        <v>1590</v>
      </c>
      <c r="NH654" s="1">
        <v>277000</v>
      </c>
      <c r="NI654" s="5">
        <v>1.19</v>
      </c>
      <c r="NJ654" s="5">
        <v>18.399999999999999</v>
      </c>
      <c r="NP654" s="4">
        <v>212.35</v>
      </c>
      <c r="NY654" s="1">
        <v>1</v>
      </c>
      <c r="NZ654" s="1" t="s">
        <v>113</v>
      </c>
      <c r="OA654" s="1">
        <v>1</v>
      </c>
      <c r="OB654" s="1">
        <v>0</v>
      </c>
      <c r="OC654" s="1">
        <v>0</v>
      </c>
      <c r="OD654" s="1">
        <v>0</v>
      </c>
      <c r="OE654" s="1">
        <v>0</v>
      </c>
      <c r="OF654" s="1">
        <v>0</v>
      </c>
      <c r="OG654" s="1">
        <v>0</v>
      </c>
      <c r="OH654" s="1">
        <v>0</v>
      </c>
      <c r="OI654" s="1">
        <v>0</v>
      </c>
      <c r="OJ654" s="1">
        <v>0</v>
      </c>
      <c r="OK654" s="1">
        <v>0</v>
      </c>
      <c r="OL654" s="1">
        <v>0</v>
      </c>
      <c r="OM654" s="1">
        <v>0</v>
      </c>
      <c r="ON654" s="1">
        <v>0</v>
      </c>
      <c r="OO654" s="1">
        <v>0</v>
      </c>
      <c r="OP654" s="1">
        <v>0</v>
      </c>
      <c r="OQ654" s="1">
        <v>0</v>
      </c>
      <c r="OR654" s="1">
        <v>0</v>
      </c>
      <c r="OS654" s="1">
        <v>0</v>
      </c>
      <c r="OT654" s="1">
        <v>0</v>
      </c>
      <c r="OU654" s="1">
        <v>0</v>
      </c>
      <c r="OV654" s="1">
        <v>0</v>
      </c>
      <c r="OW654" s="1">
        <v>0</v>
      </c>
      <c r="OX654" s="1">
        <v>0</v>
      </c>
      <c r="OY654" s="1">
        <v>0</v>
      </c>
      <c r="OZ654" s="1">
        <v>0</v>
      </c>
      <c r="PA654" s="1">
        <v>0</v>
      </c>
      <c r="PB654" s="1">
        <v>0</v>
      </c>
    </row>
    <row r="655" spans="1:418" x14ac:dyDescent="0.25">
      <c r="A655" s="1">
        <v>654</v>
      </c>
      <c r="B655" s="25" t="s">
        <v>2</v>
      </c>
      <c r="C655" s="1">
        <v>0</v>
      </c>
      <c r="D655" s="1">
        <v>1</v>
      </c>
      <c r="E655" s="1">
        <v>48</v>
      </c>
      <c r="F655" s="1">
        <v>0</v>
      </c>
      <c r="G655" s="1">
        <v>1</v>
      </c>
      <c r="H655" s="1">
        <v>0</v>
      </c>
      <c r="I655" s="1">
        <v>0</v>
      </c>
      <c r="J655" s="1" t="s">
        <v>6</v>
      </c>
      <c r="K655" s="1">
        <v>0</v>
      </c>
      <c r="L655" s="1">
        <v>1</v>
      </c>
      <c r="M655" s="1">
        <v>0</v>
      </c>
      <c r="N655" s="1">
        <v>0</v>
      </c>
      <c r="O655" s="1" t="s">
        <v>455</v>
      </c>
      <c r="P655" s="1" t="s">
        <v>191</v>
      </c>
      <c r="Q655" s="1" t="s">
        <v>283</v>
      </c>
      <c r="R655" s="1" t="s">
        <v>395</v>
      </c>
      <c r="S655" s="1">
        <v>0</v>
      </c>
      <c r="T655" s="1" t="s">
        <v>329</v>
      </c>
      <c r="U655" s="1" t="s">
        <v>149</v>
      </c>
      <c r="V655" s="1" t="s">
        <v>109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K655" s="1" t="s">
        <v>125</v>
      </c>
      <c r="CL655" s="1">
        <v>0</v>
      </c>
      <c r="CM655" s="2">
        <v>43999</v>
      </c>
      <c r="CN655" s="2">
        <v>44000</v>
      </c>
      <c r="CO655" s="2"/>
      <c r="CP655" s="2"/>
      <c r="CQ655" s="2"/>
      <c r="CR655" s="2"/>
      <c r="CS655" s="2">
        <v>44003</v>
      </c>
      <c r="CT655" s="3"/>
      <c r="CU655" s="3">
        <f t="shared" si="281"/>
        <v>4</v>
      </c>
      <c r="CV655" s="3"/>
      <c r="CW655" s="3"/>
      <c r="CX655" s="3"/>
      <c r="CY655" s="3">
        <f t="shared" si="286"/>
        <v>4</v>
      </c>
      <c r="CZ655" s="3">
        <v>0</v>
      </c>
      <c r="DA655" s="3">
        <v>1</v>
      </c>
      <c r="DB655" s="3">
        <v>0</v>
      </c>
      <c r="DC655" s="3">
        <f t="shared" si="282"/>
        <v>1</v>
      </c>
      <c r="DD655" s="2">
        <v>43993</v>
      </c>
      <c r="DE655" s="1">
        <v>0</v>
      </c>
      <c r="DF655" s="3">
        <v>6</v>
      </c>
      <c r="DG655" s="3">
        <f t="shared" si="283"/>
        <v>6</v>
      </c>
      <c r="DH655" s="1">
        <v>1</v>
      </c>
      <c r="DI655" s="1">
        <v>1</v>
      </c>
      <c r="DJ655" s="1">
        <v>0</v>
      </c>
      <c r="DK655" s="1">
        <v>0</v>
      </c>
      <c r="DL655" s="1">
        <v>0</v>
      </c>
      <c r="DM655" s="1">
        <v>0</v>
      </c>
      <c r="DN655" s="1">
        <v>1</v>
      </c>
      <c r="DO655" s="1">
        <v>1</v>
      </c>
      <c r="DP655" s="1">
        <v>0</v>
      </c>
      <c r="DQ655" s="1">
        <v>0</v>
      </c>
      <c r="DR655" s="1">
        <v>0</v>
      </c>
      <c r="DS655" s="1">
        <v>0</v>
      </c>
      <c r="DT655" s="1">
        <v>1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1</v>
      </c>
      <c r="EG655" s="1">
        <v>75</v>
      </c>
      <c r="EH655" s="1">
        <v>1.7</v>
      </c>
      <c r="EI655" s="4">
        <v>25.95155709342561</v>
      </c>
      <c r="EJ655" s="3">
        <v>0</v>
      </c>
      <c r="EK655" s="3">
        <v>1</v>
      </c>
      <c r="EL655" s="3">
        <v>0</v>
      </c>
      <c r="EM655" s="1">
        <v>120</v>
      </c>
      <c r="EN655" s="1">
        <v>80</v>
      </c>
      <c r="EO655" s="4">
        <v>93.333333333333329</v>
      </c>
      <c r="EP655" s="3">
        <v>0</v>
      </c>
      <c r="EQ655" s="1">
        <v>78</v>
      </c>
      <c r="ER655" s="1">
        <v>0</v>
      </c>
      <c r="ES655" s="1">
        <v>16</v>
      </c>
      <c r="ET655" s="1">
        <v>0</v>
      </c>
      <c r="EU655" s="4">
        <v>36.5</v>
      </c>
      <c r="EV655" s="3">
        <v>0</v>
      </c>
      <c r="EW655" s="4">
        <v>36.6</v>
      </c>
      <c r="EX655" s="1">
        <v>98</v>
      </c>
      <c r="EY655" s="1">
        <v>0</v>
      </c>
      <c r="EZ655" s="1" t="s">
        <v>51</v>
      </c>
      <c r="FA655" s="1">
        <v>1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1</v>
      </c>
      <c r="FK655" s="1">
        <v>0</v>
      </c>
      <c r="FL655" s="1">
        <v>0</v>
      </c>
      <c r="FM655" s="1" t="s">
        <v>104</v>
      </c>
      <c r="FN655" s="1" t="s">
        <v>82</v>
      </c>
      <c r="FO655" s="1">
        <v>0</v>
      </c>
      <c r="FP655" s="1">
        <v>1</v>
      </c>
      <c r="FQ655" s="1">
        <v>0</v>
      </c>
      <c r="FR655" s="1">
        <v>1</v>
      </c>
      <c r="FS655" s="1">
        <f t="shared" si="284"/>
        <v>2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f t="shared" si="278"/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1</v>
      </c>
      <c r="GH655" s="1">
        <f t="shared" si="279"/>
        <v>1</v>
      </c>
      <c r="GI655" s="1">
        <v>1</v>
      </c>
      <c r="GJ655" s="1">
        <v>0</v>
      </c>
      <c r="GK655" s="1">
        <v>1</v>
      </c>
      <c r="GL655" s="1">
        <v>1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3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1</v>
      </c>
      <c r="GY655" s="1">
        <v>1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1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0</v>
      </c>
      <c r="HW655" s="1">
        <v>0</v>
      </c>
      <c r="HX655" s="1">
        <v>0</v>
      </c>
      <c r="HY655" s="1">
        <v>0</v>
      </c>
      <c r="HZ655" s="1">
        <v>0</v>
      </c>
      <c r="IA655" s="1">
        <v>0</v>
      </c>
      <c r="IB655" s="1">
        <v>0</v>
      </c>
      <c r="IC655" s="1">
        <v>0</v>
      </c>
      <c r="ID655" s="1">
        <v>1</v>
      </c>
      <c r="IE655" s="1">
        <v>0</v>
      </c>
      <c r="IF655" s="1">
        <v>1</v>
      </c>
      <c r="IG655" s="1">
        <v>1</v>
      </c>
      <c r="IH655" s="1">
        <v>0</v>
      </c>
      <c r="II655" s="1">
        <v>0</v>
      </c>
      <c r="IJ655" s="1">
        <v>0</v>
      </c>
      <c r="IK655" s="1">
        <v>0</v>
      </c>
      <c r="IL655" s="1">
        <v>0</v>
      </c>
      <c r="IM655" s="1">
        <v>0</v>
      </c>
      <c r="IN655" s="1">
        <v>0</v>
      </c>
      <c r="IO655" s="1">
        <v>0</v>
      </c>
      <c r="IP655" s="1">
        <v>0</v>
      </c>
      <c r="IQ655" s="1">
        <v>0</v>
      </c>
      <c r="IR655" s="1">
        <v>0</v>
      </c>
      <c r="IS655" s="1">
        <v>0</v>
      </c>
      <c r="IT655" s="1">
        <v>0</v>
      </c>
      <c r="IU655" s="1">
        <v>0</v>
      </c>
      <c r="IV655" s="1">
        <v>0</v>
      </c>
      <c r="IW655" s="1">
        <v>0</v>
      </c>
      <c r="IX655" s="1">
        <v>0</v>
      </c>
      <c r="IY655" s="1">
        <v>0</v>
      </c>
      <c r="IZ655" s="1">
        <v>0</v>
      </c>
      <c r="JA655" s="1">
        <v>252</v>
      </c>
      <c r="JB655" s="1">
        <v>0</v>
      </c>
      <c r="JC655" s="1">
        <v>1</v>
      </c>
      <c r="JD655" s="1">
        <v>0</v>
      </c>
      <c r="JE655" s="1">
        <v>0</v>
      </c>
      <c r="JF655" s="1">
        <v>2</v>
      </c>
      <c r="JG655" s="1">
        <v>1</v>
      </c>
      <c r="JH655" s="1">
        <v>0</v>
      </c>
      <c r="JI655" s="1">
        <v>0</v>
      </c>
      <c r="JK655" s="1">
        <v>0</v>
      </c>
      <c r="JL655" s="1">
        <v>0</v>
      </c>
      <c r="JM655" s="1">
        <v>0</v>
      </c>
      <c r="JN655" s="1">
        <v>0</v>
      </c>
      <c r="JO655" s="1">
        <v>0</v>
      </c>
      <c r="JP655" s="1">
        <v>0</v>
      </c>
      <c r="JQ655" s="1">
        <v>0</v>
      </c>
      <c r="JR655" s="1">
        <v>0</v>
      </c>
      <c r="JS655" s="1">
        <v>1</v>
      </c>
      <c r="JT655" s="1">
        <v>1</v>
      </c>
      <c r="JU655" s="1">
        <v>0</v>
      </c>
      <c r="JV655" s="1">
        <v>1</v>
      </c>
      <c r="JW655" s="1">
        <v>0</v>
      </c>
      <c r="JX655" s="1">
        <v>0</v>
      </c>
      <c r="KB655" s="1">
        <v>0</v>
      </c>
      <c r="KC655" s="1">
        <v>1</v>
      </c>
      <c r="KD655" s="1">
        <v>1</v>
      </c>
      <c r="KE655" s="1">
        <v>1</v>
      </c>
      <c r="KF655" s="1">
        <v>0</v>
      </c>
      <c r="KG655" s="1">
        <v>0</v>
      </c>
      <c r="KH655" s="1">
        <v>0</v>
      </c>
      <c r="KI655" s="1">
        <v>0</v>
      </c>
      <c r="KJ655" s="1">
        <v>0</v>
      </c>
      <c r="KK655" s="1">
        <v>0</v>
      </c>
      <c r="KL655" s="1">
        <v>0</v>
      </c>
      <c r="KM655" s="1">
        <v>0</v>
      </c>
      <c r="KN655" s="1">
        <v>0</v>
      </c>
      <c r="KO655" s="1">
        <v>0</v>
      </c>
      <c r="KP655" s="1">
        <v>0</v>
      </c>
      <c r="KQ655" s="1">
        <v>0</v>
      </c>
      <c r="KR655" s="1">
        <v>0</v>
      </c>
      <c r="KS655" s="1">
        <v>0</v>
      </c>
      <c r="KT655" s="1">
        <v>0</v>
      </c>
      <c r="KU655" s="1">
        <v>0</v>
      </c>
      <c r="KV655" s="1">
        <v>0</v>
      </c>
      <c r="KW655" s="1" t="s">
        <v>102</v>
      </c>
      <c r="KX655" s="1">
        <v>1</v>
      </c>
      <c r="KY655" s="1">
        <v>0</v>
      </c>
      <c r="KZ655" s="4">
        <v>13.6</v>
      </c>
      <c r="LA655" s="4">
        <v>41.2</v>
      </c>
      <c r="LB655" s="1">
        <v>7040</v>
      </c>
      <c r="LC655" s="1">
        <v>5140</v>
      </c>
      <c r="LD655" s="1">
        <v>1100</v>
      </c>
      <c r="LE655" s="1">
        <v>476000</v>
      </c>
      <c r="LG655" s="5">
        <v>10.1</v>
      </c>
      <c r="LM655" s="4">
        <v>57.75</v>
      </c>
      <c r="LV655" s="1">
        <v>0</v>
      </c>
      <c r="LX655" s="1">
        <v>0</v>
      </c>
      <c r="LY655" s="1">
        <v>0</v>
      </c>
      <c r="LZ655" s="1">
        <v>1</v>
      </c>
      <c r="MA655" s="1">
        <v>1</v>
      </c>
      <c r="MB655" s="1">
        <v>0</v>
      </c>
      <c r="MC655" s="1">
        <v>0</v>
      </c>
      <c r="MD655" s="1">
        <v>0</v>
      </c>
      <c r="ME655" s="1">
        <v>0</v>
      </c>
      <c r="MF655" s="1">
        <v>0</v>
      </c>
      <c r="MG655" s="1">
        <v>0</v>
      </c>
      <c r="MH655" s="1">
        <v>0</v>
      </c>
      <c r="MI655" s="1">
        <v>0</v>
      </c>
      <c r="MJ655" s="1">
        <v>0</v>
      </c>
      <c r="MK655" s="1">
        <v>1</v>
      </c>
      <c r="ML655" s="1">
        <v>0</v>
      </c>
      <c r="MM655" s="1">
        <v>5</v>
      </c>
      <c r="MN655" s="1">
        <v>1</v>
      </c>
      <c r="MO655" s="1">
        <v>1</v>
      </c>
      <c r="MP655" s="1">
        <v>1</v>
      </c>
      <c r="MQ655" s="1">
        <v>0</v>
      </c>
      <c r="MR655" s="1">
        <v>1</v>
      </c>
      <c r="MS655" s="1">
        <v>1</v>
      </c>
      <c r="MT655" s="1">
        <v>0</v>
      </c>
      <c r="MU655" s="1">
        <v>0</v>
      </c>
      <c r="MV655" s="1">
        <v>0</v>
      </c>
      <c r="MW655" s="1">
        <v>1</v>
      </c>
      <c r="MX655" s="1">
        <v>0</v>
      </c>
      <c r="MY655" s="1">
        <v>0</v>
      </c>
      <c r="MZ655" s="1">
        <v>0</v>
      </c>
      <c r="NA655" s="1">
        <v>0</v>
      </c>
      <c r="NB655" s="1" t="s">
        <v>122</v>
      </c>
      <c r="NC655" s="4">
        <v>14</v>
      </c>
      <c r="ND655" s="4">
        <v>41.7</v>
      </c>
      <c r="NE655" s="1">
        <v>6810</v>
      </c>
      <c r="NF655" s="1">
        <v>3700</v>
      </c>
      <c r="NG655" s="1">
        <v>2180</v>
      </c>
      <c r="NH655" s="1">
        <v>476000</v>
      </c>
      <c r="NI655" s="5">
        <v>0.75</v>
      </c>
      <c r="NP655" s="4">
        <v>26.31</v>
      </c>
      <c r="NY655" s="1">
        <v>0</v>
      </c>
      <c r="OA655" s="1">
        <v>0</v>
      </c>
      <c r="OB655" s="1">
        <v>0</v>
      </c>
      <c r="OC655" s="1">
        <v>0</v>
      </c>
      <c r="OD655" s="1">
        <v>0</v>
      </c>
      <c r="OE655" s="1">
        <v>0</v>
      </c>
      <c r="OF655" s="1">
        <v>0</v>
      </c>
      <c r="OG655" s="1">
        <v>0</v>
      </c>
      <c r="OH655" s="1">
        <v>0</v>
      </c>
      <c r="OI655" s="1">
        <v>0</v>
      </c>
      <c r="OJ655" s="1">
        <v>0</v>
      </c>
      <c r="OK655" s="1">
        <v>0</v>
      </c>
      <c r="OL655" s="1">
        <v>0</v>
      </c>
      <c r="OM655" s="1">
        <v>0</v>
      </c>
      <c r="ON655" s="1">
        <v>0</v>
      </c>
      <c r="OO655" s="1">
        <v>0</v>
      </c>
      <c r="OP655" s="1">
        <v>0</v>
      </c>
      <c r="OQ655" s="1">
        <v>0</v>
      </c>
      <c r="OR655" s="1">
        <v>0</v>
      </c>
      <c r="OS655" s="1">
        <v>0</v>
      </c>
      <c r="OT655" s="1">
        <v>0</v>
      </c>
      <c r="OU655" s="1">
        <v>0</v>
      </c>
      <c r="OV655" s="1">
        <v>0</v>
      </c>
      <c r="OW655" s="1">
        <v>0</v>
      </c>
      <c r="OX655" s="1">
        <v>0</v>
      </c>
      <c r="OY655" s="1">
        <v>0</v>
      </c>
      <c r="OZ655" s="1">
        <v>0</v>
      </c>
      <c r="PA655" s="1">
        <v>0</v>
      </c>
      <c r="PB655" s="1">
        <v>0</v>
      </c>
    </row>
    <row r="656" spans="1:418" x14ac:dyDescent="0.25">
      <c r="A656" s="1">
        <v>655</v>
      </c>
      <c r="B656" s="25" t="s">
        <v>2</v>
      </c>
      <c r="C656" s="1">
        <v>0</v>
      </c>
      <c r="D656" s="1">
        <v>1</v>
      </c>
      <c r="E656" s="1">
        <v>45</v>
      </c>
      <c r="F656" s="1">
        <v>0</v>
      </c>
      <c r="G656" s="1">
        <v>1</v>
      </c>
      <c r="H656" s="1">
        <v>0</v>
      </c>
      <c r="I656" s="1">
        <v>0</v>
      </c>
      <c r="J656" s="1" t="s">
        <v>6</v>
      </c>
      <c r="K656" s="1">
        <v>0</v>
      </c>
      <c r="L656" s="1">
        <v>1</v>
      </c>
      <c r="M656" s="1">
        <v>0</v>
      </c>
      <c r="N656" s="1">
        <v>0</v>
      </c>
      <c r="O656" s="1" t="s">
        <v>436</v>
      </c>
      <c r="P656" s="1" t="s">
        <v>191</v>
      </c>
      <c r="Q656" s="1" t="s">
        <v>277</v>
      </c>
      <c r="R656" s="1" t="s">
        <v>277</v>
      </c>
      <c r="S656" s="1">
        <v>0</v>
      </c>
      <c r="T656" s="1" t="s">
        <v>329</v>
      </c>
      <c r="U656" s="1" t="s">
        <v>149</v>
      </c>
      <c r="V656" s="1" t="s">
        <v>109</v>
      </c>
      <c r="W656" s="1">
        <v>1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1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K656" s="1" t="s">
        <v>125</v>
      </c>
      <c r="CL656" s="1">
        <v>0</v>
      </c>
      <c r="CM656" s="2">
        <v>44067</v>
      </c>
      <c r="CN656" s="2"/>
      <c r="CO656" s="2"/>
      <c r="CP656" s="2"/>
      <c r="CQ656" s="2"/>
      <c r="CR656" s="2"/>
      <c r="CS656" s="2">
        <v>44068</v>
      </c>
      <c r="CT656" s="3"/>
      <c r="CU656" s="3">
        <f t="shared" si="281"/>
        <v>1</v>
      </c>
      <c r="CV656" s="3"/>
      <c r="CW656" s="3"/>
      <c r="CX656" s="3"/>
      <c r="CY656" s="3"/>
      <c r="CZ656" s="3">
        <v>0</v>
      </c>
      <c r="DA656" s="3">
        <v>0</v>
      </c>
      <c r="DB656" s="3">
        <v>1</v>
      </c>
      <c r="DC656" s="3">
        <f t="shared" si="282"/>
        <v>1</v>
      </c>
      <c r="DD656" s="2">
        <v>44057</v>
      </c>
      <c r="DE656" s="1">
        <v>0</v>
      </c>
      <c r="DF656" s="3">
        <v>10</v>
      </c>
      <c r="DG656" s="3">
        <f t="shared" si="283"/>
        <v>7</v>
      </c>
      <c r="DH656" s="1">
        <v>0</v>
      </c>
      <c r="DI656" s="1">
        <v>1</v>
      </c>
      <c r="DJ656" s="1">
        <v>1</v>
      </c>
      <c r="DK656" s="1">
        <v>1</v>
      </c>
      <c r="DL656" s="1">
        <v>0</v>
      </c>
      <c r="DM656" s="1">
        <v>1</v>
      </c>
      <c r="DN656" s="1">
        <v>1</v>
      </c>
      <c r="DO656" s="1">
        <v>1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1</v>
      </c>
      <c r="EG656" s="1">
        <v>86</v>
      </c>
      <c r="EH656" s="1">
        <v>1.67</v>
      </c>
      <c r="EI656" s="4">
        <v>30.836530531750871</v>
      </c>
      <c r="EJ656" s="3">
        <v>0</v>
      </c>
      <c r="EK656" s="3">
        <v>0</v>
      </c>
      <c r="EL656" s="3">
        <v>1</v>
      </c>
      <c r="EM656" s="1">
        <v>133</v>
      </c>
      <c r="EN656" s="1">
        <v>99</v>
      </c>
      <c r="EO656" s="4">
        <v>110.33333333333333</v>
      </c>
      <c r="EP656" s="3">
        <v>0</v>
      </c>
      <c r="EQ656" s="1">
        <v>113</v>
      </c>
      <c r="ER656" s="1">
        <v>1</v>
      </c>
      <c r="ES656" s="1">
        <v>20</v>
      </c>
      <c r="ET656" s="1">
        <v>0</v>
      </c>
      <c r="EU656" s="4">
        <v>37.9</v>
      </c>
      <c r="EV656" s="3">
        <v>0</v>
      </c>
      <c r="EW656" s="4">
        <v>36</v>
      </c>
      <c r="EX656" s="1">
        <v>95</v>
      </c>
      <c r="EY656" s="1">
        <v>0</v>
      </c>
      <c r="EZ656" s="1" t="s">
        <v>51</v>
      </c>
      <c r="FA656" s="1">
        <v>1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1</v>
      </c>
      <c r="FK656" s="1">
        <v>0</v>
      </c>
      <c r="FL656" s="1">
        <v>0</v>
      </c>
      <c r="FM656" s="1" t="s">
        <v>104</v>
      </c>
      <c r="FN656" s="1" t="s">
        <v>82</v>
      </c>
      <c r="FO656" s="1">
        <v>0</v>
      </c>
      <c r="FP656" s="1">
        <v>1</v>
      </c>
      <c r="FQ656" s="1">
        <v>0</v>
      </c>
      <c r="FR656" s="1">
        <v>1</v>
      </c>
      <c r="FS656" s="1">
        <f t="shared" si="284"/>
        <v>4</v>
      </c>
      <c r="FT656" s="1">
        <v>0</v>
      </c>
      <c r="FU656" s="1">
        <v>0</v>
      </c>
      <c r="FV656" s="1">
        <v>0</v>
      </c>
      <c r="FW656" s="1">
        <v>1</v>
      </c>
      <c r="FX656" s="1">
        <v>0</v>
      </c>
      <c r="FY656" s="1">
        <v>0</v>
      </c>
      <c r="FZ656" s="1">
        <f t="shared" si="278"/>
        <v>1</v>
      </c>
      <c r="GA656" s="1">
        <v>1</v>
      </c>
      <c r="GB656" s="1">
        <v>1</v>
      </c>
      <c r="GC656" s="1">
        <v>0</v>
      </c>
      <c r="GD656" s="1">
        <v>0</v>
      </c>
      <c r="GE656" s="1">
        <v>0</v>
      </c>
      <c r="GF656" s="1">
        <v>0</v>
      </c>
      <c r="GG656" s="1">
        <v>1</v>
      </c>
      <c r="GH656" s="1">
        <f t="shared" si="279"/>
        <v>1</v>
      </c>
      <c r="GI656" s="1">
        <v>1</v>
      </c>
      <c r="GJ656" s="1">
        <v>0</v>
      </c>
      <c r="GK656" s="1">
        <v>1</v>
      </c>
      <c r="GL656" s="1">
        <v>1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3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1</v>
      </c>
      <c r="GY656" s="1">
        <v>1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0</v>
      </c>
      <c r="HW656" s="1">
        <v>0</v>
      </c>
      <c r="HX656" s="1">
        <v>1</v>
      </c>
      <c r="HY656" s="1">
        <v>0</v>
      </c>
      <c r="HZ656" s="1">
        <v>0</v>
      </c>
      <c r="IA656" s="1">
        <v>0</v>
      </c>
      <c r="IB656" s="1">
        <v>0</v>
      </c>
      <c r="IC656" s="1">
        <v>0</v>
      </c>
      <c r="ID656" s="1">
        <v>1</v>
      </c>
      <c r="IE656" s="1">
        <v>0</v>
      </c>
      <c r="IF656" s="1">
        <v>1</v>
      </c>
      <c r="IG656" s="1">
        <v>1</v>
      </c>
      <c r="IH656" s="1">
        <v>0</v>
      </c>
      <c r="II656" s="1">
        <v>0</v>
      </c>
      <c r="IJ656" s="1">
        <v>0</v>
      </c>
      <c r="IK656" s="1">
        <v>1</v>
      </c>
      <c r="IL656" s="1">
        <v>0</v>
      </c>
      <c r="IM656" s="1">
        <v>1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0</v>
      </c>
      <c r="IT656" s="1">
        <v>0</v>
      </c>
      <c r="IU656" s="1">
        <v>0</v>
      </c>
      <c r="IV656" s="1">
        <v>0</v>
      </c>
      <c r="IW656" s="1">
        <v>0</v>
      </c>
      <c r="IX656" s="1">
        <v>0</v>
      </c>
      <c r="IY656" s="1">
        <v>0</v>
      </c>
      <c r="IZ656" s="1">
        <v>0</v>
      </c>
      <c r="JF656" s="1">
        <v>5</v>
      </c>
      <c r="JG656" s="1">
        <v>0</v>
      </c>
      <c r="JH656" s="1">
        <v>1</v>
      </c>
      <c r="JI656" s="1">
        <v>0</v>
      </c>
      <c r="JK656" s="1">
        <v>0</v>
      </c>
      <c r="JL656" s="1">
        <v>0</v>
      </c>
      <c r="JM656" s="1">
        <v>0</v>
      </c>
      <c r="JN656" s="1">
        <v>0</v>
      </c>
      <c r="JO656" s="1">
        <v>0</v>
      </c>
      <c r="JP656" s="1">
        <v>0</v>
      </c>
      <c r="JQ656" s="1">
        <v>0</v>
      </c>
      <c r="JR656" s="1">
        <v>0</v>
      </c>
      <c r="JS656" s="1">
        <v>1</v>
      </c>
      <c r="JT656" s="1">
        <v>1</v>
      </c>
      <c r="JU656" s="1">
        <v>0</v>
      </c>
      <c r="JV656" s="1">
        <v>0</v>
      </c>
      <c r="JW656" s="1">
        <v>0</v>
      </c>
      <c r="JX656" s="1">
        <v>0</v>
      </c>
      <c r="KB656" s="1">
        <v>0</v>
      </c>
      <c r="KC656" s="1">
        <v>0</v>
      </c>
      <c r="KD656" s="1">
        <v>0</v>
      </c>
      <c r="KE656" s="1">
        <v>0</v>
      </c>
      <c r="KF656" s="1">
        <v>0</v>
      </c>
      <c r="KG656" s="1">
        <v>0</v>
      </c>
      <c r="KH656" s="1">
        <v>0</v>
      </c>
      <c r="KI656" s="1">
        <v>0</v>
      </c>
      <c r="KJ656" s="1">
        <v>0</v>
      </c>
      <c r="KK656" s="1">
        <v>0</v>
      </c>
      <c r="KL656" s="1">
        <v>0</v>
      </c>
      <c r="KM656" s="1">
        <v>0</v>
      </c>
      <c r="KN656" s="1">
        <v>0</v>
      </c>
      <c r="KO656" s="1">
        <v>0</v>
      </c>
      <c r="KP656" s="1">
        <v>0</v>
      </c>
      <c r="KQ656" s="1">
        <v>0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 t="s">
        <v>102</v>
      </c>
      <c r="KX656" s="1">
        <v>1</v>
      </c>
      <c r="KY656" s="1">
        <v>0</v>
      </c>
      <c r="KZ656" s="4">
        <v>15.5</v>
      </c>
      <c r="LA656" s="4">
        <v>44.7</v>
      </c>
      <c r="LB656" s="1">
        <v>7130</v>
      </c>
      <c r="LC656" s="1">
        <v>5750</v>
      </c>
      <c r="LD656" s="1">
        <v>888</v>
      </c>
      <c r="LE656" s="1">
        <v>152000</v>
      </c>
      <c r="LM656" s="4">
        <v>75.760000000000005</v>
      </c>
      <c r="LV656" s="1">
        <v>0</v>
      </c>
      <c r="LX656" s="1">
        <v>0</v>
      </c>
      <c r="LY656" s="1">
        <v>0</v>
      </c>
      <c r="LZ656" s="1">
        <v>1</v>
      </c>
      <c r="MA656" s="1">
        <v>0</v>
      </c>
      <c r="MB656" s="1">
        <v>2</v>
      </c>
      <c r="MC656" s="1">
        <v>1</v>
      </c>
      <c r="MD656" s="1">
        <v>1</v>
      </c>
      <c r="ME656" s="1">
        <v>0</v>
      </c>
      <c r="MF656" s="1">
        <v>1</v>
      </c>
      <c r="MG656" s="1">
        <v>0</v>
      </c>
      <c r="MH656" s="1">
        <v>0</v>
      </c>
      <c r="MI656" s="1">
        <v>0</v>
      </c>
      <c r="MJ656" s="1">
        <v>0</v>
      </c>
      <c r="MK656" s="1">
        <v>0</v>
      </c>
      <c r="ML656" s="1">
        <v>0</v>
      </c>
      <c r="MM656" s="1">
        <v>0</v>
      </c>
      <c r="MN656" s="1">
        <v>0</v>
      </c>
      <c r="MO656" s="1">
        <v>0</v>
      </c>
      <c r="MP656" s="1">
        <v>0</v>
      </c>
      <c r="MQ656" s="1">
        <v>0</v>
      </c>
      <c r="MR656" s="1">
        <v>0</v>
      </c>
      <c r="MS656" s="1">
        <v>0</v>
      </c>
      <c r="MT656" s="1">
        <v>0</v>
      </c>
      <c r="MU656" s="1">
        <v>0</v>
      </c>
      <c r="MV656" s="1">
        <v>0</v>
      </c>
      <c r="MW656" s="1">
        <v>0</v>
      </c>
      <c r="MX656" s="1">
        <v>0</v>
      </c>
      <c r="MY656" s="1">
        <v>0</v>
      </c>
      <c r="MZ656" s="1">
        <v>0</v>
      </c>
      <c r="NA656" s="1">
        <v>0</v>
      </c>
      <c r="NB656" s="1" t="s">
        <v>123</v>
      </c>
      <c r="NY656" s="1">
        <v>0</v>
      </c>
      <c r="OA656" s="1">
        <v>0</v>
      </c>
      <c r="OB656" s="1">
        <v>0</v>
      </c>
      <c r="OC656" s="1">
        <v>0</v>
      </c>
      <c r="OD656" s="1">
        <v>0</v>
      </c>
      <c r="OE656" s="1">
        <v>0</v>
      </c>
      <c r="OF656" s="1">
        <v>0</v>
      </c>
      <c r="OG656" s="1">
        <v>0</v>
      </c>
      <c r="OH656" s="1">
        <v>0</v>
      </c>
      <c r="OI656" s="1">
        <v>0</v>
      </c>
      <c r="OJ656" s="1">
        <v>0</v>
      </c>
      <c r="OK656" s="1">
        <v>0</v>
      </c>
      <c r="OL656" s="1">
        <v>0</v>
      </c>
      <c r="OM656" s="1">
        <v>0</v>
      </c>
      <c r="ON656" s="1">
        <v>0</v>
      </c>
      <c r="OO656" s="1">
        <v>0</v>
      </c>
      <c r="OP656" s="1">
        <v>0</v>
      </c>
      <c r="OQ656" s="1">
        <v>0</v>
      </c>
      <c r="OR656" s="1">
        <v>0</v>
      </c>
      <c r="OS656" s="1">
        <v>0</v>
      </c>
      <c r="OT656" s="1">
        <v>0</v>
      </c>
      <c r="OU656" s="1">
        <v>0</v>
      </c>
      <c r="OV656" s="1">
        <v>0</v>
      </c>
      <c r="OW656" s="1">
        <v>0</v>
      </c>
      <c r="OX656" s="1">
        <v>0</v>
      </c>
      <c r="OY656" s="1">
        <v>0</v>
      </c>
      <c r="OZ656" s="1">
        <v>0</v>
      </c>
      <c r="PA656" s="1">
        <v>0</v>
      </c>
      <c r="PB656" s="1">
        <v>0</v>
      </c>
    </row>
    <row r="657" spans="1:418" x14ac:dyDescent="0.25">
      <c r="A657" s="1">
        <v>656</v>
      </c>
      <c r="B657" s="25" t="s">
        <v>2</v>
      </c>
      <c r="C657" s="1">
        <v>0</v>
      </c>
      <c r="D657" s="1">
        <v>1</v>
      </c>
      <c r="E657" s="1">
        <v>26</v>
      </c>
      <c r="F657" s="1">
        <v>1</v>
      </c>
      <c r="G657" s="1">
        <v>0</v>
      </c>
      <c r="H657" s="1">
        <v>0</v>
      </c>
      <c r="I657" s="1">
        <v>0</v>
      </c>
      <c r="J657" s="1" t="s">
        <v>6</v>
      </c>
      <c r="K657" s="1">
        <v>0</v>
      </c>
      <c r="L657" s="1">
        <v>1</v>
      </c>
      <c r="M657" s="1">
        <v>0</v>
      </c>
      <c r="N657" s="1">
        <v>0</v>
      </c>
      <c r="O657" s="1" t="s">
        <v>6</v>
      </c>
      <c r="P657" s="1" t="s">
        <v>191</v>
      </c>
      <c r="Q657" s="1" t="s">
        <v>277</v>
      </c>
      <c r="R657" s="1" t="s">
        <v>277</v>
      </c>
      <c r="S657" s="1">
        <v>0</v>
      </c>
      <c r="T657" s="1" t="s">
        <v>329</v>
      </c>
      <c r="U657" s="1" t="s">
        <v>149</v>
      </c>
      <c r="V657" s="1" t="s">
        <v>109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K657" s="1" t="s">
        <v>125</v>
      </c>
      <c r="CL657" s="1">
        <v>0</v>
      </c>
      <c r="CM657" s="2">
        <v>43971</v>
      </c>
      <c r="CN657" s="2">
        <v>43971</v>
      </c>
      <c r="CO657" s="2"/>
      <c r="CP657" s="2"/>
      <c r="CQ657" s="2">
        <v>43973</v>
      </c>
      <c r="CR657" s="2">
        <v>43974</v>
      </c>
      <c r="CS657" s="2">
        <v>43977</v>
      </c>
      <c r="CT657" s="3">
        <f t="shared" si="280"/>
        <v>2</v>
      </c>
      <c r="CU657" s="3">
        <f t="shared" si="281"/>
        <v>6</v>
      </c>
      <c r="CV657" s="3"/>
      <c r="CW657" s="3">
        <f>CR657-CQ657</f>
        <v>1</v>
      </c>
      <c r="CX657" s="3">
        <v>1</v>
      </c>
      <c r="CY657" s="3">
        <f t="shared" ref="CY657:CY658" si="287">CU657-CV657-CW657</f>
        <v>5</v>
      </c>
      <c r="CZ657" s="3">
        <v>1</v>
      </c>
      <c r="DA657" s="3">
        <v>1</v>
      </c>
      <c r="DB657" s="3">
        <v>0</v>
      </c>
      <c r="DC657" s="3">
        <f t="shared" si="282"/>
        <v>2</v>
      </c>
      <c r="DD657" s="2">
        <v>43966</v>
      </c>
      <c r="DE657" s="1">
        <v>0</v>
      </c>
      <c r="DF657" s="3">
        <v>5</v>
      </c>
      <c r="DG657" s="3">
        <f t="shared" si="283"/>
        <v>6</v>
      </c>
      <c r="DH657" s="1">
        <v>1</v>
      </c>
      <c r="DI657" s="1">
        <v>1</v>
      </c>
      <c r="DJ657" s="1">
        <v>0</v>
      </c>
      <c r="DK657" s="1">
        <v>0</v>
      </c>
      <c r="DL657" s="1">
        <v>0</v>
      </c>
      <c r="DM657" s="1">
        <v>0</v>
      </c>
      <c r="DN657" s="1">
        <v>1</v>
      </c>
      <c r="DO657" s="1">
        <v>1</v>
      </c>
      <c r="DP657" s="1">
        <v>0</v>
      </c>
      <c r="DQ657" s="1">
        <v>0</v>
      </c>
      <c r="DR657" s="1">
        <v>0</v>
      </c>
      <c r="DS657" s="1">
        <v>1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1</v>
      </c>
      <c r="EG657" s="1">
        <v>77.5</v>
      </c>
      <c r="EH657" s="1">
        <v>1.75</v>
      </c>
      <c r="EI657" s="4">
        <v>25.306122448979593</v>
      </c>
      <c r="EJ657" s="3">
        <v>0</v>
      </c>
      <c r="EK657" s="3">
        <v>1</v>
      </c>
      <c r="EL657" s="3">
        <v>0</v>
      </c>
      <c r="EM657" s="1">
        <v>103</v>
      </c>
      <c r="EN657" s="1">
        <v>50</v>
      </c>
      <c r="EO657" s="4">
        <v>67.666666666666671</v>
      </c>
      <c r="EP657" s="3">
        <v>0</v>
      </c>
      <c r="EQ657" s="1">
        <v>129</v>
      </c>
      <c r="ER657" s="1">
        <v>1</v>
      </c>
      <c r="ES657" s="1">
        <v>46</v>
      </c>
      <c r="ET657" s="1">
        <v>1</v>
      </c>
      <c r="EU657" s="4">
        <v>37.799999999999997</v>
      </c>
      <c r="EV657" s="3">
        <v>0</v>
      </c>
      <c r="EW657" s="4">
        <v>36.9</v>
      </c>
      <c r="EX657" s="1">
        <v>90</v>
      </c>
      <c r="EY657" s="1">
        <v>0</v>
      </c>
      <c r="EZ657" s="1" t="s">
        <v>51</v>
      </c>
      <c r="FA657" s="1">
        <v>1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1</v>
      </c>
      <c r="FH657" s="1">
        <v>0</v>
      </c>
      <c r="FI657" s="1">
        <v>2</v>
      </c>
      <c r="FJ657" s="1">
        <v>0</v>
      </c>
      <c r="FK657" s="1">
        <v>1</v>
      </c>
      <c r="FL657" s="1">
        <v>0</v>
      </c>
      <c r="FM657" s="1" t="s">
        <v>104</v>
      </c>
      <c r="FN657" s="1" t="s">
        <v>83</v>
      </c>
      <c r="FO657" s="1">
        <v>0</v>
      </c>
      <c r="FP657" s="1">
        <v>0</v>
      </c>
      <c r="FQ657" s="1">
        <v>1</v>
      </c>
      <c r="FR657" s="1">
        <v>1</v>
      </c>
      <c r="FS657" s="1">
        <f t="shared" si="284"/>
        <v>4</v>
      </c>
      <c r="FT657" s="1">
        <v>1</v>
      </c>
      <c r="FU657" s="1">
        <v>0</v>
      </c>
      <c r="FV657" s="1">
        <v>1</v>
      </c>
      <c r="FW657" s="1">
        <v>1</v>
      </c>
      <c r="FX657" s="1">
        <v>0</v>
      </c>
      <c r="FY657" s="1">
        <v>0</v>
      </c>
      <c r="FZ657" s="1">
        <f t="shared" si="278"/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1</v>
      </c>
      <c r="GH657" s="1">
        <f t="shared" si="279"/>
        <v>1</v>
      </c>
      <c r="GI657" s="1">
        <v>1</v>
      </c>
      <c r="GJ657" s="1">
        <v>0</v>
      </c>
      <c r="GK657" s="1">
        <v>1</v>
      </c>
      <c r="GL657" s="1">
        <v>1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3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4</v>
      </c>
      <c r="GY657" s="1">
        <v>1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1</v>
      </c>
      <c r="HF657" s="1">
        <v>0</v>
      </c>
      <c r="HG657" s="1">
        <v>1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0</v>
      </c>
      <c r="HW657" s="1">
        <v>1</v>
      </c>
      <c r="HX657" s="1">
        <v>0</v>
      </c>
      <c r="HY657" s="1">
        <v>1</v>
      </c>
      <c r="HZ657" s="1">
        <v>0</v>
      </c>
      <c r="IA657" s="1">
        <v>0</v>
      </c>
      <c r="IB657" s="1">
        <v>0</v>
      </c>
      <c r="IC657" s="1">
        <v>0</v>
      </c>
      <c r="ID657" s="1">
        <v>1</v>
      </c>
      <c r="IE657" s="1">
        <v>0</v>
      </c>
      <c r="IF657" s="1">
        <v>1</v>
      </c>
      <c r="IG657" s="1">
        <v>1</v>
      </c>
      <c r="IH657" s="1">
        <v>1</v>
      </c>
      <c r="II657" s="1">
        <v>0</v>
      </c>
      <c r="IJ657" s="1">
        <v>0</v>
      </c>
      <c r="IK657" s="1">
        <v>0</v>
      </c>
      <c r="IL657" s="1">
        <v>0</v>
      </c>
      <c r="IM657" s="1">
        <v>1</v>
      </c>
      <c r="IN657" s="1">
        <v>0</v>
      </c>
      <c r="IO657" s="1">
        <v>0</v>
      </c>
      <c r="IP657" s="1">
        <v>0</v>
      </c>
      <c r="IQ657" s="1">
        <v>0</v>
      </c>
      <c r="IR657" s="1">
        <v>0</v>
      </c>
      <c r="IS657" s="1">
        <v>0</v>
      </c>
      <c r="IT657" s="1">
        <v>0</v>
      </c>
      <c r="IU657" s="1">
        <v>0</v>
      </c>
      <c r="IV657" s="1">
        <v>0</v>
      </c>
      <c r="IW657" s="1">
        <v>0</v>
      </c>
      <c r="IX657" s="1">
        <v>0</v>
      </c>
      <c r="IY657" s="1">
        <v>0</v>
      </c>
      <c r="IZ657" s="1">
        <v>0</v>
      </c>
      <c r="JA657" s="1">
        <v>133</v>
      </c>
      <c r="JB657" s="1">
        <v>0</v>
      </c>
      <c r="JC657" s="1">
        <v>0</v>
      </c>
      <c r="JD657" s="1">
        <v>1</v>
      </c>
      <c r="JE657" s="1">
        <v>0</v>
      </c>
      <c r="JF657" s="1">
        <v>10</v>
      </c>
      <c r="JG657" s="1">
        <v>0</v>
      </c>
      <c r="JH657" s="1">
        <v>0</v>
      </c>
      <c r="JI657" s="1">
        <v>1</v>
      </c>
      <c r="JJ657" s="1">
        <v>8</v>
      </c>
      <c r="JK657" s="1">
        <v>0</v>
      </c>
      <c r="JL657" s="1">
        <v>1</v>
      </c>
      <c r="JM657" s="1">
        <v>0</v>
      </c>
      <c r="JN657" s="1">
        <v>0</v>
      </c>
      <c r="JO657" s="1">
        <v>0</v>
      </c>
      <c r="JP657" s="1">
        <v>0</v>
      </c>
      <c r="JQ657" s="1">
        <v>0</v>
      </c>
      <c r="JR657" s="1">
        <v>0</v>
      </c>
      <c r="JS657" s="1">
        <v>1</v>
      </c>
      <c r="JT657" s="1">
        <v>1</v>
      </c>
      <c r="JU657" s="1">
        <v>0</v>
      </c>
      <c r="JV657" s="1">
        <v>1</v>
      </c>
      <c r="JW657" s="1">
        <v>0</v>
      </c>
      <c r="JX657" s="1">
        <v>0</v>
      </c>
      <c r="KB657" s="1">
        <v>0</v>
      </c>
      <c r="KC657" s="1">
        <v>1</v>
      </c>
      <c r="KD657" s="1">
        <v>1</v>
      </c>
      <c r="KE657" s="1">
        <v>1</v>
      </c>
      <c r="KF657" s="1">
        <v>0</v>
      </c>
      <c r="KG657" s="1">
        <v>0</v>
      </c>
      <c r="KH657" s="1">
        <v>0</v>
      </c>
      <c r="KI657" s="1">
        <v>0</v>
      </c>
      <c r="KJ657" s="1">
        <v>0</v>
      </c>
      <c r="KK657" s="1">
        <v>0</v>
      </c>
      <c r="KL657" s="1">
        <v>0</v>
      </c>
      <c r="KM657" s="1">
        <v>0</v>
      </c>
      <c r="KN657" s="1">
        <v>0</v>
      </c>
      <c r="KO657" s="1">
        <v>1</v>
      </c>
      <c r="KP657" s="1">
        <v>0</v>
      </c>
      <c r="KQ657" s="1">
        <v>0</v>
      </c>
      <c r="KR657" s="1">
        <v>0</v>
      </c>
      <c r="KS657" s="1">
        <v>0</v>
      </c>
      <c r="KT657" s="1">
        <v>0</v>
      </c>
      <c r="KU657" s="1">
        <v>0</v>
      </c>
      <c r="KV657" s="1">
        <v>0</v>
      </c>
      <c r="KW657" s="1" t="s">
        <v>102</v>
      </c>
      <c r="KX657" s="1">
        <v>1</v>
      </c>
      <c r="KY657" s="1">
        <v>0</v>
      </c>
      <c r="KZ657" s="4">
        <v>15.2</v>
      </c>
      <c r="LA657" s="4">
        <v>45</v>
      </c>
      <c r="LB657" s="1">
        <v>15900</v>
      </c>
      <c r="LC657" s="1">
        <v>14600</v>
      </c>
      <c r="LD657" s="1">
        <v>448</v>
      </c>
      <c r="LE657" s="1">
        <v>209000</v>
      </c>
      <c r="LF657" s="5">
        <v>1.17</v>
      </c>
      <c r="LG657" s="5">
        <v>11.8</v>
      </c>
      <c r="LL657" s="1">
        <v>582</v>
      </c>
      <c r="LM657" s="4">
        <v>147.61000000000001</v>
      </c>
      <c r="LO657" s="4">
        <v>716</v>
      </c>
      <c r="LP657" s="4">
        <v>1.26</v>
      </c>
      <c r="LV657" s="1">
        <v>0</v>
      </c>
      <c r="LX657" s="1">
        <v>0</v>
      </c>
      <c r="LY657" s="1">
        <v>0</v>
      </c>
      <c r="LZ657" s="1">
        <v>1</v>
      </c>
      <c r="MA657" s="1">
        <v>0</v>
      </c>
      <c r="MB657" s="1">
        <v>1</v>
      </c>
      <c r="MC657" s="1">
        <v>1</v>
      </c>
      <c r="MD657" s="1">
        <v>1</v>
      </c>
      <c r="ME657" s="1">
        <v>0</v>
      </c>
      <c r="MF657" s="1">
        <v>0</v>
      </c>
      <c r="MG657" s="1">
        <v>0</v>
      </c>
      <c r="MH657" s="1">
        <v>0</v>
      </c>
      <c r="MI657" s="1">
        <v>0</v>
      </c>
      <c r="MJ657" s="1">
        <v>0</v>
      </c>
      <c r="MK657" s="1">
        <v>1</v>
      </c>
      <c r="ML657" s="1">
        <v>0</v>
      </c>
      <c r="MM657" s="1">
        <v>2</v>
      </c>
      <c r="MN657" s="1">
        <v>1</v>
      </c>
      <c r="MO657" s="1">
        <v>1</v>
      </c>
      <c r="MP657" s="1">
        <v>0</v>
      </c>
      <c r="MQ657" s="1">
        <v>0</v>
      </c>
      <c r="MR657" s="1">
        <v>0</v>
      </c>
      <c r="MS657" s="1">
        <v>0</v>
      </c>
      <c r="MT657" s="1">
        <v>0</v>
      </c>
      <c r="MU657" s="1">
        <v>0</v>
      </c>
      <c r="MV657" s="1">
        <v>0</v>
      </c>
      <c r="MW657" s="1">
        <v>1</v>
      </c>
      <c r="MX657" s="1">
        <v>0</v>
      </c>
      <c r="MY657" s="1">
        <v>0</v>
      </c>
      <c r="MZ657" s="1">
        <v>0</v>
      </c>
      <c r="NA657" s="1">
        <v>0</v>
      </c>
      <c r="NB657" s="1" t="s">
        <v>122</v>
      </c>
      <c r="NC657" s="4">
        <v>14.3</v>
      </c>
      <c r="ND657" s="4">
        <v>41.7</v>
      </c>
      <c r="NE657" s="1">
        <v>13000</v>
      </c>
      <c r="NF657" s="1">
        <v>10800</v>
      </c>
      <c r="NG657" s="1">
        <v>1040</v>
      </c>
      <c r="NH657" s="1">
        <v>199000</v>
      </c>
      <c r="NI657" s="5">
        <v>0.96</v>
      </c>
      <c r="NJ657" s="5">
        <v>9.3000000000000007</v>
      </c>
      <c r="NP657" s="4">
        <v>29.95</v>
      </c>
      <c r="NY657" s="1">
        <v>1</v>
      </c>
      <c r="NZ657" s="1" t="s">
        <v>112</v>
      </c>
      <c r="OA657" s="1">
        <v>1</v>
      </c>
      <c r="OB657" s="1">
        <v>0</v>
      </c>
      <c r="OC657" s="1">
        <v>0</v>
      </c>
      <c r="OD657" s="1">
        <v>0</v>
      </c>
      <c r="OE657" s="1">
        <v>0</v>
      </c>
      <c r="OF657" s="1">
        <v>0</v>
      </c>
      <c r="OG657" s="1">
        <v>0</v>
      </c>
      <c r="OH657" s="1">
        <v>0</v>
      </c>
      <c r="OI657" s="1">
        <v>0</v>
      </c>
      <c r="OJ657" s="1">
        <v>0</v>
      </c>
      <c r="OK657" s="1">
        <v>0</v>
      </c>
      <c r="OL657" s="1">
        <v>0</v>
      </c>
      <c r="OM657" s="1">
        <v>0</v>
      </c>
      <c r="ON657" s="1">
        <v>0</v>
      </c>
      <c r="OO657" s="1">
        <v>0</v>
      </c>
      <c r="OP657" s="1">
        <v>0</v>
      </c>
      <c r="OQ657" s="1">
        <v>0</v>
      </c>
      <c r="OR657" s="1">
        <v>0</v>
      </c>
      <c r="OS657" s="1">
        <v>0</v>
      </c>
      <c r="OT657" s="1">
        <v>0</v>
      </c>
      <c r="OU657" s="1">
        <v>0</v>
      </c>
      <c r="OV657" s="1">
        <v>0</v>
      </c>
      <c r="OW657" s="1">
        <v>0</v>
      </c>
      <c r="OX657" s="1">
        <v>0</v>
      </c>
      <c r="OY657" s="1">
        <v>0</v>
      </c>
      <c r="OZ657" s="1">
        <v>0</v>
      </c>
      <c r="PA657" s="1">
        <v>0</v>
      </c>
      <c r="PB657" s="1">
        <v>0</v>
      </c>
    </row>
    <row r="658" spans="1:418" x14ac:dyDescent="0.25">
      <c r="A658" s="1">
        <v>657</v>
      </c>
      <c r="B658" s="25" t="s">
        <v>1</v>
      </c>
      <c r="C658" s="1">
        <v>1</v>
      </c>
      <c r="D658" s="1">
        <v>0</v>
      </c>
      <c r="E658" s="1">
        <v>52</v>
      </c>
      <c r="F658" s="1">
        <v>0</v>
      </c>
      <c r="G658" s="1">
        <v>1</v>
      </c>
      <c r="H658" s="1">
        <v>0</v>
      </c>
      <c r="I658" s="1">
        <v>0</v>
      </c>
      <c r="J658" s="1" t="s">
        <v>6</v>
      </c>
      <c r="K658" s="1">
        <v>0</v>
      </c>
      <c r="L658" s="1">
        <v>1</v>
      </c>
      <c r="M658" s="1">
        <v>0</v>
      </c>
      <c r="N658" s="1">
        <v>0</v>
      </c>
      <c r="O658" s="1" t="s">
        <v>6</v>
      </c>
      <c r="P658" s="1" t="s">
        <v>191</v>
      </c>
      <c r="Q658" s="1" t="s">
        <v>184</v>
      </c>
      <c r="R658" s="1" t="s">
        <v>393</v>
      </c>
      <c r="S658" s="1">
        <v>0</v>
      </c>
      <c r="T658" s="1" t="s">
        <v>329</v>
      </c>
      <c r="U658" s="1" t="s">
        <v>149</v>
      </c>
      <c r="V658" s="1" t="s">
        <v>109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1</v>
      </c>
      <c r="BC658" s="1">
        <v>0</v>
      </c>
      <c r="BD658" s="1">
        <v>0</v>
      </c>
      <c r="BE658" s="1">
        <v>1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1</v>
      </c>
      <c r="BS658" s="1">
        <v>1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K658" s="1" t="s">
        <v>123</v>
      </c>
      <c r="CL658" s="1">
        <v>0</v>
      </c>
      <c r="CM658" s="2">
        <v>44006</v>
      </c>
      <c r="CN658" s="2">
        <v>44007</v>
      </c>
      <c r="CO658" s="2"/>
      <c r="CP658" s="2"/>
      <c r="CQ658" s="2"/>
      <c r="CR658" s="2"/>
      <c r="CS658" s="2">
        <v>44009</v>
      </c>
      <c r="CT658" s="3"/>
      <c r="CU658" s="3">
        <f t="shared" si="281"/>
        <v>3</v>
      </c>
      <c r="CV658" s="3"/>
      <c r="CW658" s="3"/>
      <c r="CX658" s="3"/>
      <c r="CY658" s="3">
        <f t="shared" si="287"/>
        <v>3</v>
      </c>
      <c r="CZ658" s="3">
        <v>0</v>
      </c>
      <c r="DA658" s="3">
        <v>1</v>
      </c>
      <c r="DB658" s="3">
        <v>0</v>
      </c>
      <c r="DC658" s="3">
        <f t="shared" si="282"/>
        <v>1</v>
      </c>
      <c r="DD658" s="2">
        <v>43995</v>
      </c>
      <c r="DE658" s="1">
        <v>0</v>
      </c>
      <c r="DF658" s="3">
        <v>11</v>
      </c>
      <c r="DG658" s="3">
        <f t="shared" si="283"/>
        <v>7</v>
      </c>
      <c r="DH658" s="1">
        <v>0</v>
      </c>
      <c r="DI658" s="1">
        <v>1</v>
      </c>
      <c r="DJ658" s="1">
        <v>0</v>
      </c>
      <c r="DK658" s="1">
        <v>0</v>
      </c>
      <c r="DL658" s="1">
        <v>0</v>
      </c>
      <c r="DM658" s="1">
        <v>0</v>
      </c>
      <c r="DN658" s="1">
        <v>1</v>
      </c>
      <c r="DO658" s="1">
        <v>1</v>
      </c>
      <c r="DP658" s="1">
        <v>1</v>
      </c>
      <c r="DQ658" s="1">
        <v>0</v>
      </c>
      <c r="DR658" s="1">
        <v>1</v>
      </c>
      <c r="DS658" s="1">
        <v>0</v>
      </c>
      <c r="DT658" s="1">
        <v>0</v>
      </c>
      <c r="DU658" s="1">
        <v>0</v>
      </c>
      <c r="DV658" s="1">
        <v>1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1</v>
      </c>
      <c r="EG658" s="1">
        <v>74</v>
      </c>
      <c r="EH658" s="1">
        <v>1.6</v>
      </c>
      <c r="EI658" s="4">
        <v>28.906249999999993</v>
      </c>
      <c r="EJ658" s="3">
        <v>0</v>
      </c>
      <c r="EK658" s="3">
        <v>1</v>
      </c>
      <c r="EL658" s="3">
        <v>0</v>
      </c>
      <c r="EM658" s="1">
        <v>103</v>
      </c>
      <c r="EN658" s="1">
        <v>68</v>
      </c>
      <c r="EO658" s="4">
        <v>79.666666666666671</v>
      </c>
      <c r="EP658" s="3">
        <v>0</v>
      </c>
      <c r="EQ658" s="1">
        <v>78</v>
      </c>
      <c r="ER658" s="1">
        <v>0</v>
      </c>
      <c r="ES658" s="1">
        <v>20</v>
      </c>
      <c r="ET658" s="1">
        <v>0</v>
      </c>
      <c r="EU658" s="4">
        <v>36</v>
      </c>
      <c r="EV658" s="3">
        <v>0</v>
      </c>
      <c r="EW658" s="4">
        <v>36.6</v>
      </c>
      <c r="EX658" s="1">
        <v>89</v>
      </c>
      <c r="EY658" s="1">
        <v>1</v>
      </c>
      <c r="EZ658" s="1" t="s">
        <v>51</v>
      </c>
      <c r="FA658" s="1">
        <v>1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1</v>
      </c>
      <c r="FK658" s="1">
        <v>0</v>
      </c>
      <c r="FL658" s="1">
        <v>0</v>
      </c>
      <c r="FM658" s="1" t="s">
        <v>104</v>
      </c>
      <c r="FN658" s="1" t="s">
        <v>83</v>
      </c>
      <c r="FO658" s="1">
        <v>0</v>
      </c>
      <c r="FP658" s="1">
        <v>0</v>
      </c>
      <c r="FQ658" s="1">
        <v>1</v>
      </c>
      <c r="FR658" s="1">
        <v>1</v>
      </c>
      <c r="FS658" s="1">
        <f t="shared" si="284"/>
        <v>4</v>
      </c>
      <c r="FT658" s="1">
        <v>0</v>
      </c>
      <c r="FU658" s="1">
        <v>0</v>
      </c>
      <c r="FV658" s="1">
        <v>0</v>
      </c>
      <c r="FW658" s="1">
        <v>1</v>
      </c>
      <c r="FX658" s="1">
        <v>0</v>
      </c>
      <c r="FY658" s="1">
        <v>0</v>
      </c>
      <c r="FZ658" s="1">
        <f t="shared" si="278"/>
        <v>1</v>
      </c>
      <c r="GA658" s="1">
        <v>1</v>
      </c>
      <c r="GB658" s="1">
        <v>1</v>
      </c>
      <c r="GC658" s="1">
        <v>0</v>
      </c>
      <c r="GD658" s="1">
        <v>0</v>
      </c>
      <c r="GE658" s="1">
        <v>0</v>
      </c>
      <c r="GF658" s="1">
        <v>0</v>
      </c>
      <c r="GG658" s="1">
        <v>1</v>
      </c>
      <c r="GH658" s="1">
        <f t="shared" si="279"/>
        <v>1</v>
      </c>
      <c r="GI658" s="1">
        <v>1</v>
      </c>
      <c r="GJ658" s="1">
        <v>0</v>
      </c>
      <c r="GK658" s="1">
        <v>1</v>
      </c>
      <c r="GL658" s="1">
        <v>1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3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3</v>
      </c>
      <c r="GY658" s="1">
        <v>1</v>
      </c>
      <c r="GZ658" s="1">
        <v>0</v>
      </c>
      <c r="HA658" s="1">
        <v>0</v>
      </c>
      <c r="HB658" s="1">
        <v>1</v>
      </c>
      <c r="HC658" s="1">
        <v>0</v>
      </c>
      <c r="HD658" s="1">
        <v>0</v>
      </c>
      <c r="HE658" s="1">
        <v>0</v>
      </c>
      <c r="HF658" s="1">
        <v>0</v>
      </c>
      <c r="HG658" s="1">
        <v>1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  <c r="HU658" s="1">
        <v>0</v>
      </c>
      <c r="HV658" s="1">
        <v>0</v>
      </c>
      <c r="HW658" s="1">
        <v>0</v>
      </c>
      <c r="HX658" s="1">
        <v>1</v>
      </c>
      <c r="HY658" s="1">
        <v>0</v>
      </c>
      <c r="HZ658" s="1">
        <v>0</v>
      </c>
      <c r="IA658" s="1">
        <v>0</v>
      </c>
      <c r="IB658" s="1">
        <v>0</v>
      </c>
      <c r="IC658" s="1">
        <v>0</v>
      </c>
      <c r="ID658" s="1">
        <v>1</v>
      </c>
      <c r="IE658" s="1">
        <v>0</v>
      </c>
      <c r="IF658" s="1">
        <v>1</v>
      </c>
      <c r="IG658" s="1">
        <v>1</v>
      </c>
      <c r="IH658" s="1">
        <v>0</v>
      </c>
      <c r="II658" s="1">
        <v>0</v>
      </c>
      <c r="IJ658" s="1">
        <v>0</v>
      </c>
      <c r="IK658" s="1">
        <v>0</v>
      </c>
      <c r="IL658" s="1">
        <v>0</v>
      </c>
      <c r="IM658" s="1">
        <v>0</v>
      </c>
      <c r="IN658" s="1">
        <v>0</v>
      </c>
      <c r="IO658" s="1">
        <v>0</v>
      </c>
      <c r="IP658" s="1">
        <v>0</v>
      </c>
      <c r="IQ658" s="1">
        <v>0</v>
      </c>
      <c r="IR658" s="1">
        <v>0</v>
      </c>
      <c r="IS658" s="1">
        <v>0</v>
      </c>
      <c r="IT658" s="1">
        <v>0</v>
      </c>
      <c r="IU658" s="1">
        <v>0</v>
      </c>
      <c r="IV658" s="1">
        <v>0</v>
      </c>
      <c r="IW658" s="1">
        <v>0</v>
      </c>
      <c r="IX658" s="1">
        <v>0</v>
      </c>
      <c r="IY658" s="1">
        <v>0</v>
      </c>
      <c r="IZ658" s="1">
        <v>0</v>
      </c>
      <c r="JA658" s="1">
        <v>280</v>
      </c>
      <c r="JB658" s="1">
        <v>0</v>
      </c>
      <c r="JC658" s="1">
        <v>1</v>
      </c>
      <c r="JD658" s="1">
        <v>0</v>
      </c>
      <c r="JE658" s="1">
        <v>0</v>
      </c>
      <c r="JF658" s="1">
        <v>4</v>
      </c>
      <c r="JG658" s="1">
        <v>1</v>
      </c>
      <c r="JH658" s="1">
        <v>0</v>
      </c>
      <c r="JI658" s="1">
        <v>0</v>
      </c>
      <c r="JK658" s="1">
        <v>0</v>
      </c>
      <c r="JL658" s="1">
        <v>0</v>
      </c>
      <c r="JM658" s="1">
        <v>0</v>
      </c>
      <c r="JN658" s="1">
        <v>0</v>
      </c>
      <c r="JO658" s="1">
        <v>0</v>
      </c>
      <c r="JP658" s="1">
        <v>0</v>
      </c>
      <c r="JQ658" s="1">
        <v>0</v>
      </c>
      <c r="JR658" s="1">
        <v>0</v>
      </c>
      <c r="JS658" s="1">
        <v>0</v>
      </c>
      <c r="JT658" s="1">
        <v>0</v>
      </c>
      <c r="JU658" s="1">
        <v>0</v>
      </c>
      <c r="JV658" s="1">
        <v>0</v>
      </c>
      <c r="JW658" s="1">
        <v>0</v>
      </c>
      <c r="JX658" s="1">
        <v>0</v>
      </c>
      <c r="KB658" s="1">
        <v>0</v>
      </c>
      <c r="KC658" s="1">
        <v>1</v>
      </c>
      <c r="KD658" s="1">
        <v>1</v>
      </c>
      <c r="KE658" s="1">
        <v>1</v>
      </c>
      <c r="KF658" s="1">
        <v>0</v>
      </c>
      <c r="KG658" s="1">
        <v>0</v>
      </c>
      <c r="KH658" s="1">
        <v>0</v>
      </c>
      <c r="KI658" s="1">
        <v>0</v>
      </c>
      <c r="KJ658" s="1">
        <v>0</v>
      </c>
      <c r="KK658" s="1">
        <v>0</v>
      </c>
      <c r="KL658" s="1">
        <v>0</v>
      </c>
      <c r="KM658" s="1">
        <v>0</v>
      </c>
      <c r="KN658" s="1">
        <v>0</v>
      </c>
      <c r="KO658" s="1">
        <v>0</v>
      </c>
      <c r="KP658" s="1">
        <v>0</v>
      </c>
      <c r="KQ658" s="1">
        <v>0</v>
      </c>
      <c r="KR658" s="1">
        <v>0</v>
      </c>
      <c r="KS658" s="1">
        <v>0</v>
      </c>
      <c r="KT658" s="1">
        <v>0</v>
      </c>
      <c r="KU658" s="1">
        <v>0</v>
      </c>
      <c r="KV658" s="1">
        <v>0</v>
      </c>
      <c r="KW658" s="1" t="s">
        <v>102</v>
      </c>
      <c r="KX658" s="1">
        <v>1</v>
      </c>
      <c r="KY658" s="1">
        <v>0</v>
      </c>
      <c r="KZ658" s="4">
        <v>14.2</v>
      </c>
      <c r="LA658" s="4">
        <v>33</v>
      </c>
      <c r="LB658" s="1">
        <v>7700</v>
      </c>
      <c r="LC658" s="1">
        <v>4460</v>
      </c>
      <c r="LE658" s="1">
        <v>285000</v>
      </c>
      <c r="LF658" s="5">
        <v>0.74</v>
      </c>
      <c r="LG658" s="5">
        <v>12</v>
      </c>
      <c r="LL658" s="1">
        <v>367</v>
      </c>
      <c r="LM658" s="4">
        <v>209</v>
      </c>
      <c r="LP658" s="4">
        <v>318</v>
      </c>
      <c r="LV658" s="1">
        <v>0</v>
      </c>
      <c r="LX658" s="1">
        <v>0</v>
      </c>
      <c r="LY658" s="1">
        <v>0</v>
      </c>
      <c r="LZ658" s="1">
        <v>1</v>
      </c>
      <c r="MA658" s="1">
        <v>1</v>
      </c>
      <c r="MB658" s="1">
        <v>0</v>
      </c>
      <c r="MC658" s="1">
        <v>0</v>
      </c>
      <c r="MD658" s="1">
        <v>0</v>
      </c>
      <c r="ME658" s="1">
        <v>0</v>
      </c>
      <c r="MF658" s="1">
        <v>0</v>
      </c>
      <c r="MG658" s="1">
        <v>0</v>
      </c>
      <c r="MH658" s="1">
        <v>0</v>
      </c>
      <c r="MI658" s="1">
        <v>0</v>
      </c>
      <c r="MJ658" s="1">
        <v>0</v>
      </c>
      <c r="MK658" s="1">
        <v>1</v>
      </c>
      <c r="ML658" s="1">
        <v>0</v>
      </c>
      <c r="MM658" s="1">
        <v>3</v>
      </c>
      <c r="MN658" s="1">
        <v>1</v>
      </c>
      <c r="MO658" s="1">
        <v>1</v>
      </c>
      <c r="MP658" s="1">
        <v>0</v>
      </c>
      <c r="MQ658" s="1">
        <v>0</v>
      </c>
      <c r="MR658" s="1">
        <v>0</v>
      </c>
      <c r="MS658" s="1">
        <v>0</v>
      </c>
      <c r="MT658" s="1">
        <v>0</v>
      </c>
      <c r="MU658" s="1">
        <v>0</v>
      </c>
      <c r="MV658" s="1">
        <v>0</v>
      </c>
      <c r="MW658" s="1">
        <v>1</v>
      </c>
      <c r="MX658" s="1">
        <v>1</v>
      </c>
      <c r="MY658" s="1">
        <v>0</v>
      </c>
      <c r="MZ658" s="1">
        <v>0</v>
      </c>
      <c r="NA658" s="1">
        <v>0</v>
      </c>
      <c r="NB658" s="1" t="s">
        <v>122</v>
      </c>
      <c r="NC658" s="4">
        <v>11.5</v>
      </c>
      <c r="ND658" s="4">
        <v>34.5</v>
      </c>
      <c r="NE658" s="1">
        <v>5940</v>
      </c>
      <c r="NF658" s="1">
        <v>3330</v>
      </c>
      <c r="NG658" s="1">
        <v>2130</v>
      </c>
      <c r="NH658" s="1">
        <v>310000</v>
      </c>
      <c r="NI658" s="5">
        <v>0.56000000000000005</v>
      </c>
      <c r="NJ658" s="5">
        <v>11.9</v>
      </c>
      <c r="NP658" s="4">
        <v>89.67</v>
      </c>
      <c r="NY658" s="1">
        <v>0</v>
      </c>
      <c r="OA658" s="1">
        <v>0</v>
      </c>
      <c r="OB658" s="1">
        <v>0</v>
      </c>
      <c r="OC658" s="1">
        <v>0</v>
      </c>
      <c r="OD658" s="1">
        <v>0</v>
      </c>
      <c r="OE658" s="1">
        <v>0</v>
      </c>
      <c r="OF658" s="1">
        <v>0</v>
      </c>
      <c r="OG658" s="1">
        <v>0</v>
      </c>
      <c r="OH658" s="1">
        <v>0</v>
      </c>
      <c r="OI658" s="1">
        <v>0</v>
      </c>
      <c r="OJ658" s="1">
        <v>0</v>
      </c>
      <c r="OK658" s="1">
        <v>0</v>
      </c>
      <c r="OL658" s="1">
        <v>0</v>
      </c>
      <c r="OM658" s="1">
        <v>0</v>
      </c>
      <c r="ON658" s="1">
        <v>0</v>
      </c>
      <c r="OO658" s="1">
        <v>0</v>
      </c>
      <c r="OP658" s="1">
        <v>0</v>
      </c>
      <c r="OQ658" s="1">
        <v>0</v>
      </c>
      <c r="OR658" s="1">
        <v>0</v>
      </c>
      <c r="OS658" s="1">
        <v>0</v>
      </c>
      <c r="OT658" s="1">
        <v>0</v>
      </c>
      <c r="OU658" s="1">
        <v>0</v>
      </c>
      <c r="OV658" s="1">
        <v>0</v>
      </c>
      <c r="OW658" s="1">
        <v>0</v>
      </c>
      <c r="OX658" s="1">
        <v>0</v>
      </c>
      <c r="OY658" s="1">
        <v>0</v>
      </c>
      <c r="OZ658" s="1">
        <v>0</v>
      </c>
      <c r="PA658" s="1">
        <v>0</v>
      </c>
      <c r="PB658" s="1">
        <v>0</v>
      </c>
    </row>
    <row r="659" spans="1:418" x14ac:dyDescent="0.25">
      <c r="A659" s="1">
        <v>658</v>
      </c>
      <c r="B659" s="25" t="s">
        <v>2</v>
      </c>
      <c r="C659" s="1">
        <v>0</v>
      </c>
      <c r="D659" s="1">
        <v>1</v>
      </c>
      <c r="E659" s="1">
        <v>70</v>
      </c>
      <c r="F659" s="1">
        <v>0</v>
      </c>
      <c r="G659" s="1">
        <v>0</v>
      </c>
      <c r="H659" s="1">
        <v>1</v>
      </c>
      <c r="I659" s="1">
        <v>0</v>
      </c>
      <c r="J659" s="1" t="s">
        <v>6</v>
      </c>
      <c r="K659" s="1">
        <v>0</v>
      </c>
      <c r="L659" s="1">
        <v>1</v>
      </c>
      <c r="M659" s="1">
        <v>0</v>
      </c>
      <c r="N659" s="1">
        <v>0</v>
      </c>
      <c r="O659" s="1" t="s">
        <v>6</v>
      </c>
      <c r="P659" s="1" t="s">
        <v>191</v>
      </c>
      <c r="Q659" s="1" t="s">
        <v>184</v>
      </c>
      <c r="R659" s="1" t="s">
        <v>393</v>
      </c>
      <c r="S659" s="1">
        <v>0</v>
      </c>
      <c r="T659" s="1" t="s">
        <v>329</v>
      </c>
      <c r="U659" s="1" t="s">
        <v>149</v>
      </c>
      <c r="V659" s="1" t="s">
        <v>109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1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3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K659" s="1" t="s">
        <v>125</v>
      </c>
      <c r="CL659" s="1">
        <v>0</v>
      </c>
      <c r="CM659" s="2">
        <v>44064</v>
      </c>
      <c r="CN659" s="2"/>
      <c r="CO659" s="2"/>
      <c r="CP659" s="2"/>
      <c r="CQ659" s="2"/>
      <c r="CR659" s="2"/>
      <c r="CS659" s="2">
        <v>44065</v>
      </c>
      <c r="CT659" s="3"/>
      <c r="CU659" s="3">
        <f t="shared" si="281"/>
        <v>1</v>
      </c>
      <c r="CV659" s="3"/>
      <c r="CW659" s="3"/>
      <c r="CX659" s="3"/>
      <c r="CY659" s="3"/>
      <c r="CZ659" s="3">
        <v>0</v>
      </c>
      <c r="DA659" s="3">
        <v>0</v>
      </c>
      <c r="DB659" s="3">
        <v>1</v>
      </c>
      <c r="DC659" s="3">
        <f t="shared" si="282"/>
        <v>1</v>
      </c>
      <c r="DD659" s="2">
        <v>44050</v>
      </c>
      <c r="DE659" s="1">
        <v>0</v>
      </c>
      <c r="DF659" s="3">
        <v>14</v>
      </c>
      <c r="DG659" s="3">
        <f t="shared" si="283"/>
        <v>6</v>
      </c>
      <c r="DH659" s="1">
        <v>1</v>
      </c>
      <c r="DI659" s="1">
        <v>1</v>
      </c>
      <c r="DJ659" s="1">
        <v>0</v>
      </c>
      <c r="DK659" s="1">
        <v>0</v>
      </c>
      <c r="DL659" s="1">
        <v>0</v>
      </c>
      <c r="DM659" s="1">
        <v>0</v>
      </c>
      <c r="DN659" s="1">
        <v>1</v>
      </c>
      <c r="DO659" s="1">
        <v>1</v>
      </c>
      <c r="DP659" s="1">
        <v>0</v>
      </c>
      <c r="DQ659" s="1">
        <v>0</v>
      </c>
      <c r="DR659" s="1">
        <v>1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1</v>
      </c>
      <c r="EG659" s="1">
        <v>70</v>
      </c>
      <c r="EH659" s="1">
        <v>1.71</v>
      </c>
      <c r="EI659" s="4">
        <v>23.938989774631512</v>
      </c>
      <c r="EJ659" s="3">
        <v>1</v>
      </c>
      <c r="EK659" s="3">
        <v>0</v>
      </c>
      <c r="EL659" s="3">
        <v>0</v>
      </c>
      <c r="EM659" s="1">
        <v>140</v>
      </c>
      <c r="EN659" s="1">
        <v>78</v>
      </c>
      <c r="EO659" s="4">
        <v>98.666666666666671</v>
      </c>
      <c r="EP659" s="3">
        <v>0</v>
      </c>
      <c r="EQ659" s="1">
        <v>136</v>
      </c>
      <c r="ER659" s="1">
        <v>1</v>
      </c>
      <c r="ES659" s="1">
        <v>22</v>
      </c>
      <c r="ET659" s="1">
        <v>0</v>
      </c>
      <c r="EU659" s="4">
        <v>36</v>
      </c>
      <c r="EV659" s="3">
        <v>0</v>
      </c>
      <c r="EW659" s="4">
        <v>36</v>
      </c>
      <c r="EX659" s="1">
        <v>68</v>
      </c>
      <c r="EY659" s="1">
        <v>1</v>
      </c>
      <c r="EZ659" s="1" t="s">
        <v>51</v>
      </c>
      <c r="FA659" s="1">
        <v>1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1</v>
      </c>
      <c r="FJ659" s="1">
        <v>1</v>
      </c>
      <c r="FK659" s="1">
        <v>0</v>
      </c>
      <c r="FL659" s="1">
        <v>0</v>
      </c>
      <c r="FM659" s="1" t="s">
        <v>104</v>
      </c>
      <c r="FN659" s="1" t="s">
        <v>82</v>
      </c>
      <c r="FO659" s="1">
        <v>0</v>
      </c>
      <c r="FP659" s="1">
        <v>1</v>
      </c>
      <c r="FQ659" s="1">
        <v>0</v>
      </c>
      <c r="FR659" s="1">
        <v>1</v>
      </c>
      <c r="FS659" s="1">
        <f t="shared" si="284"/>
        <v>5</v>
      </c>
      <c r="FT659" s="1">
        <v>0</v>
      </c>
      <c r="FU659" s="1">
        <v>0</v>
      </c>
      <c r="FV659" s="1">
        <v>0</v>
      </c>
      <c r="FW659" s="1">
        <v>1</v>
      </c>
      <c r="FX659" s="1">
        <v>0</v>
      </c>
      <c r="FY659" s="1">
        <v>0</v>
      </c>
      <c r="FZ659" s="1">
        <f t="shared" si="278"/>
        <v>1</v>
      </c>
      <c r="GA659" s="1">
        <v>1</v>
      </c>
      <c r="GB659" s="1">
        <v>1</v>
      </c>
      <c r="GC659" s="1">
        <v>0</v>
      </c>
      <c r="GD659" s="1">
        <v>0</v>
      </c>
      <c r="GE659" s="1">
        <v>0</v>
      </c>
      <c r="GF659" s="1">
        <v>0</v>
      </c>
      <c r="GG659" s="1">
        <v>1</v>
      </c>
      <c r="GH659" s="1">
        <f t="shared" si="279"/>
        <v>1</v>
      </c>
      <c r="GI659" s="1">
        <v>1</v>
      </c>
      <c r="GJ659" s="1">
        <v>0</v>
      </c>
      <c r="GK659" s="1">
        <v>1</v>
      </c>
      <c r="GL659" s="1">
        <v>1</v>
      </c>
      <c r="GM659" s="1">
        <v>0</v>
      </c>
      <c r="GN659" s="1">
        <v>0</v>
      </c>
      <c r="GO659" s="1">
        <v>0</v>
      </c>
      <c r="GP659" s="1">
        <v>1</v>
      </c>
      <c r="GQ659" s="1">
        <v>0</v>
      </c>
      <c r="GR659" s="3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1</v>
      </c>
      <c r="GY659" s="1">
        <v>1</v>
      </c>
      <c r="GZ659" s="1">
        <v>0</v>
      </c>
      <c r="HA659" s="1">
        <v>0</v>
      </c>
      <c r="HB659" s="1">
        <v>1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0</v>
      </c>
      <c r="HW659" s="1">
        <v>0</v>
      </c>
      <c r="HX659" s="1">
        <v>0</v>
      </c>
      <c r="HY659" s="1">
        <v>0</v>
      </c>
      <c r="HZ659" s="1">
        <v>0</v>
      </c>
      <c r="IA659" s="1">
        <v>0</v>
      </c>
      <c r="IB659" s="1">
        <v>0</v>
      </c>
      <c r="IC659" s="1">
        <v>0</v>
      </c>
      <c r="ID659" s="1">
        <v>1</v>
      </c>
      <c r="IE659" s="1">
        <v>0</v>
      </c>
      <c r="IF659" s="1">
        <v>0</v>
      </c>
      <c r="IG659" s="1">
        <v>0</v>
      </c>
      <c r="IH659" s="1">
        <v>0</v>
      </c>
      <c r="II659" s="1">
        <v>0</v>
      </c>
      <c r="IJ659" s="1">
        <v>0</v>
      </c>
      <c r="IK659" s="1">
        <v>0</v>
      </c>
      <c r="IL659" s="1">
        <v>0</v>
      </c>
      <c r="IM659" s="1">
        <v>1</v>
      </c>
      <c r="IN659" s="1">
        <v>0</v>
      </c>
      <c r="IO659" s="1">
        <v>0</v>
      </c>
      <c r="IP659" s="1">
        <v>0</v>
      </c>
      <c r="IQ659" s="1">
        <v>0</v>
      </c>
      <c r="IR659" s="1">
        <v>0</v>
      </c>
      <c r="IS659" s="1">
        <v>0</v>
      </c>
      <c r="IT659" s="1">
        <v>0</v>
      </c>
      <c r="IU659" s="1">
        <v>0</v>
      </c>
      <c r="IV659" s="1">
        <v>0</v>
      </c>
      <c r="IW659" s="1">
        <v>0</v>
      </c>
      <c r="IX659" s="1">
        <v>0</v>
      </c>
      <c r="IY659" s="1">
        <v>0</v>
      </c>
      <c r="IZ659" s="1">
        <v>0</v>
      </c>
      <c r="JA659" s="1">
        <v>128</v>
      </c>
      <c r="JB659" s="1">
        <v>0</v>
      </c>
      <c r="JC659" s="1">
        <v>0</v>
      </c>
      <c r="JD659" s="1">
        <v>1</v>
      </c>
      <c r="JE659" s="1">
        <v>0</v>
      </c>
      <c r="JF659" s="1">
        <v>11</v>
      </c>
      <c r="JG659" s="1">
        <v>0</v>
      </c>
      <c r="JH659" s="1">
        <v>0</v>
      </c>
      <c r="JI659" s="1">
        <v>1</v>
      </c>
      <c r="JK659" s="1">
        <v>0</v>
      </c>
      <c r="JL659" s="1">
        <v>0</v>
      </c>
      <c r="JM659" s="1">
        <v>0</v>
      </c>
      <c r="JN659" s="1">
        <v>0</v>
      </c>
      <c r="JO659" s="1">
        <v>0</v>
      </c>
      <c r="JP659" s="1">
        <v>0</v>
      </c>
      <c r="JQ659" s="1">
        <v>0</v>
      </c>
      <c r="JR659" s="1">
        <v>0</v>
      </c>
      <c r="JS659" s="1">
        <v>1</v>
      </c>
      <c r="JT659" s="1">
        <v>1</v>
      </c>
      <c r="JU659" s="1">
        <v>1</v>
      </c>
      <c r="JV659" s="1">
        <v>1</v>
      </c>
      <c r="JW659" s="1">
        <v>0</v>
      </c>
      <c r="JX659" s="1">
        <v>0</v>
      </c>
      <c r="KB659" s="1">
        <v>1</v>
      </c>
      <c r="KC659" s="1">
        <v>1</v>
      </c>
      <c r="KD659" s="1">
        <v>1</v>
      </c>
      <c r="KE659" s="1">
        <v>1</v>
      </c>
      <c r="KF659" s="1">
        <v>0</v>
      </c>
      <c r="KG659" s="1">
        <v>0</v>
      </c>
      <c r="KH659" s="1">
        <v>0</v>
      </c>
      <c r="KI659" s="1">
        <v>0</v>
      </c>
      <c r="KJ659" s="1">
        <v>0</v>
      </c>
      <c r="KK659" s="1">
        <v>0</v>
      </c>
      <c r="KL659" s="1">
        <v>0</v>
      </c>
      <c r="KM659" s="1">
        <v>0</v>
      </c>
      <c r="KN659" s="1">
        <v>0</v>
      </c>
      <c r="KO659" s="1">
        <v>0</v>
      </c>
      <c r="KP659" s="1"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 t="s">
        <v>102</v>
      </c>
      <c r="KX659" s="1">
        <v>1</v>
      </c>
      <c r="KY659" s="1">
        <v>0</v>
      </c>
      <c r="KZ659" s="4">
        <v>15.1</v>
      </c>
      <c r="LA659" s="4">
        <v>45.3</v>
      </c>
      <c r="LB659" s="1">
        <v>15390</v>
      </c>
      <c r="LC659" s="1">
        <v>13390</v>
      </c>
      <c r="LD659" s="1">
        <v>1340</v>
      </c>
      <c r="LE659" s="1">
        <v>443000</v>
      </c>
      <c r="LF659" s="5">
        <v>0.5</v>
      </c>
      <c r="LG659" s="5">
        <v>11</v>
      </c>
      <c r="LM659" s="4">
        <v>38.5</v>
      </c>
      <c r="LV659" s="1">
        <v>1</v>
      </c>
      <c r="LW659" s="1" t="s">
        <v>115</v>
      </c>
      <c r="LX659" s="1">
        <v>0</v>
      </c>
      <c r="LY659" s="1">
        <v>1</v>
      </c>
      <c r="LZ659" s="1">
        <v>1</v>
      </c>
      <c r="MA659" s="1">
        <v>1</v>
      </c>
      <c r="MB659" s="1">
        <v>0</v>
      </c>
      <c r="MC659" s="1">
        <v>0</v>
      </c>
      <c r="MD659" s="1">
        <v>0</v>
      </c>
      <c r="ME659" s="1">
        <v>0</v>
      </c>
      <c r="MF659" s="1">
        <v>0</v>
      </c>
      <c r="MG659" s="1">
        <v>0</v>
      </c>
      <c r="MH659" s="1">
        <v>0</v>
      </c>
      <c r="MI659" s="1">
        <v>0</v>
      </c>
      <c r="MJ659" s="1">
        <v>0</v>
      </c>
      <c r="MK659" s="1">
        <v>1</v>
      </c>
      <c r="ML659" s="1">
        <v>0</v>
      </c>
      <c r="MM659" s="1">
        <v>1</v>
      </c>
      <c r="MN659" s="1">
        <v>1</v>
      </c>
      <c r="MO659" s="1">
        <v>1</v>
      </c>
      <c r="MP659" s="1">
        <v>0</v>
      </c>
      <c r="MQ659" s="1">
        <v>0</v>
      </c>
      <c r="MR659" s="1">
        <v>0</v>
      </c>
      <c r="MS659" s="1">
        <v>0</v>
      </c>
      <c r="MT659" s="1">
        <v>0</v>
      </c>
      <c r="MU659" s="1">
        <v>0</v>
      </c>
      <c r="MV659" s="1">
        <v>0</v>
      </c>
      <c r="MW659" s="1">
        <v>0</v>
      </c>
      <c r="MX659" s="1">
        <v>0</v>
      </c>
      <c r="MY659" s="1">
        <v>0</v>
      </c>
      <c r="MZ659" s="1">
        <v>0</v>
      </c>
      <c r="NA659" s="1">
        <v>0</v>
      </c>
      <c r="NB659" s="1" t="s">
        <v>123</v>
      </c>
      <c r="NY659" s="1">
        <v>0</v>
      </c>
      <c r="OA659" s="1">
        <v>0</v>
      </c>
      <c r="OB659" s="1">
        <v>0</v>
      </c>
      <c r="OC659" s="1">
        <v>0</v>
      </c>
      <c r="OD659" s="1">
        <v>0</v>
      </c>
      <c r="OE659" s="1">
        <v>0</v>
      </c>
      <c r="OF659" s="1">
        <v>0</v>
      </c>
      <c r="OG659" s="1">
        <v>0</v>
      </c>
      <c r="OH659" s="1">
        <v>0</v>
      </c>
      <c r="OI659" s="1">
        <v>0</v>
      </c>
      <c r="OJ659" s="1">
        <v>0</v>
      </c>
      <c r="OK659" s="1">
        <v>0</v>
      </c>
      <c r="OL659" s="1">
        <v>0</v>
      </c>
      <c r="OM659" s="1">
        <v>0</v>
      </c>
      <c r="ON659" s="1">
        <v>0</v>
      </c>
      <c r="OO659" s="1">
        <v>0</v>
      </c>
      <c r="OP659" s="1">
        <v>0</v>
      </c>
      <c r="OQ659" s="1">
        <v>0</v>
      </c>
      <c r="OR659" s="1">
        <v>0</v>
      </c>
      <c r="OS659" s="1">
        <v>0</v>
      </c>
      <c r="OT659" s="1">
        <v>0</v>
      </c>
      <c r="OU659" s="1">
        <v>0</v>
      </c>
      <c r="OV659" s="1">
        <v>0</v>
      </c>
      <c r="OW659" s="1">
        <v>0</v>
      </c>
      <c r="OX659" s="1">
        <v>0</v>
      </c>
      <c r="OY659" s="1">
        <v>0</v>
      </c>
      <c r="OZ659" s="1">
        <v>0</v>
      </c>
      <c r="PA659" s="1">
        <v>0</v>
      </c>
      <c r="PB659" s="1">
        <v>0</v>
      </c>
    </row>
    <row r="660" spans="1:418" x14ac:dyDescent="0.25">
      <c r="A660" s="1">
        <v>659</v>
      </c>
      <c r="B660" s="25" t="s">
        <v>2</v>
      </c>
      <c r="C660" s="1">
        <v>0</v>
      </c>
      <c r="D660" s="1">
        <v>1</v>
      </c>
      <c r="E660" s="1">
        <v>36</v>
      </c>
      <c r="F660" s="1">
        <v>1</v>
      </c>
      <c r="G660" s="1">
        <v>0</v>
      </c>
      <c r="H660" s="1">
        <v>0</v>
      </c>
      <c r="I660" s="1">
        <v>0</v>
      </c>
      <c r="J660" s="1" t="s">
        <v>6</v>
      </c>
      <c r="K660" s="1">
        <v>0</v>
      </c>
      <c r="L660" s="1">
        <v>1</v>
      </c>
      <c r="M660" s="1">
        <v>0</v>
      </c>
      <c r="N660" s="1">
        <v>0</v>
      </c>
      <c r="O660" s="1" t="s">
        <v>6</v>
      </c>
      <c r="P660" s="1" t="s">
        <v>191</v>
      </c>
      <c r="Q660" s="1" t="s">
        <v>279</v>
      </c>
      <c r="R660" s="1" t="s">
        <v>394</v>
      </c>
      <c r="S660" s="1">
        <v>0</v>
      </c>
      <c r="T660" s="1" t="s">
        <v>329</v>
      </c>
      <c r="U660" s="1" t="s">
        <v>149</v>
      </c>
      <c r="V660" s="1" t="s">
        <v>109</v>
      </c>
      <c r="W660" s="1">
        <v>1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P660" s="1">
        <v>1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0</v>
      </c>
      <c r="BE660" s="1">
        <v>1</v>
      </c>
      <c r="BF660" s="1">
        <v>1</v>
      </c>
      <c r="BG660" s="1">
        <v>1</v>
      </c>
      <c r="BH660" s="1">
        <v>1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K660" s="1" t="s">
        <v>125</v>
      </c>
      <c r="CL660" s="1">
        <v>0</v>
      </c>
      <c r="CM660" s="2">
        <v>43984</v>
      </c>
      <c r="CN660" s="2">
        <v>43985</v>
      </c>
      <c r="CO660" s="2"/>
      <c r="CP660" s="2"/>
      <c r="CQ660" s="2"/>
      <c r="CR660" s="2"/>
      <c r="CS660" s="2">
        <v>43990</v>
      </c>
      <c r="CT660" s="3"/>
      <c r="CU660" s="3">
        <f t="shared" si="281"/>
        <v>6</v>
      </c>
      <c r="CV660" s="3"/>
      <c r="CW660" s="3"/>
      <c r="CX660" s="3"/>
      <c r="CY660" s="3">
        <f>CU660-CV660-CW660</f>
        <v>6</v>
      </c>
      <c r="CZ660" s="3">
        <v>0</v>
      </c>
      <c r="DA660" s="3">
        <v>1</v>
      </c>
      <c r="DB660" s="3">
        <v>0</v>
      </c>
      <c r="DC660" s="3">
        <f t="shared" si="282"/>
        <v>1</v>
      </c>
      <c r="DD660" s="2">
        <v>43982</v>
      </c>
      <c r="DE660" s="1">
        <v>0</v>
      </c>
      <c r="DF660" s="3">
        <v>2</v>
      </c>
      <c r="DG660" s="3">
        <f t="shared" si="283"/>
        <v>6</v>
      </c>
      <c r="DH660" s="1">
        <v>1</v>
      </c>
      <c r="DI660" s="1">
        <v>1</v>
      </c>
      <c r="DJ660" s="1">
        <v>1</v>
      </c>
      <c r="DK660" s="1">
        <v>0</v>
      </c>
      <c r="DL660" s="1">
        <v>0</v>
      </c>
      <c r="DM660" s="1">
        <v>0</v>
      </c>
      <c r="DN660" s="1">
        <v>1</v>
      </c>
      <c r="DO660" s="1">
        <v>1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1</v>
      </c>
      <c r="EG660" s="1">
        <v>101</v>
      </c>
      <c r="EH660" s="1">
        <v>1.8</v>
      </c>
      <c r="EI660" s="4">
        <v>31.172839506172838</v>
      </c>
      <c r="EJ660" s="3">
        <v>0</v>
      </c>
      <c r="EK660" s="3">
        <v>0</v>
      </c>
      <c r="EL660" s="3">
        <v>1</v>
      </c>
      <c r="EM660" s="1">
        <v>114</v>
      </c>
      <c r="EN660" s="1">
        <v>65</v>
      </c>
      <c r="EO660" s="4">
        <v>81.333333333333329</v>
      </c>
      <c r="EP660" s="3">
        <v>0</v>
      </c>
      <c r="EQ660" s="1">
        <v>112</v>
      </c>
      <c r="ER660" s="1">
        <v>1</v>
      </c>
      <c r="ES660" s="1">
        <v>18</v>
      </c>
      <c r="ET660" s="1">
        <v>0</v>
      </c>
      <c r="EU660" s="4">
        <v>39</v>
      </c>
      <c r="EV660" s="3">
        <v>1</v>
      </c>
      <c r="EW660" s="4">
        <v>38.299999999999997</v>
      </c>
      <c r="EX660" s="1">
        <v>90</v>
      </c>
      <c r="EY660" s="1">
        <v>0</v>
      </c>
      <c r="EZ660" s="1" t="s">
        <v>51</v>
      </c>
      <c r="FA660" s="1">
        <v>1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1</v>
      </c>
      <c r="FK660" s="1">
        <v>0</v>
      </c>
      <c r="FL660" s="1">
        <v>0</v>
      </c>
      <c r="FM660" s="1" t="s">
        <v>104</v>
      </c>
      <c r="FN660" s="1" t="s">
        <v>81</v>
      </c>
      <c r="FO660" s="1">
        <v>1</v>
      </c>
      <c r="FP660" s="1">
        <v>0</v>
      </c>
      <c r="FQ660" s="1">
        <v>0</v>
      </c>
      <c r="FR660" s="1">
        <v>1</v>
      </c>
      <c r="FS660" s="1">
        <f t="shared" si="284"/>
        <v>3</v>
      </c>
      <c r="FT660" s="1">
        <v>0</v>
      </c>
      <c r="FU660" s="1">
        <v>0</v>
      </c>
      <c r="FV660" s="1">
        <v>0</v>
      </c>
      <c r="FW660" s="1">
        <v>1</v>
      </c>
      <c r="FX660" s="1">
        <v>0</v>
      </c>
      <c r="FY660" s="1">
        <v>0</v>
      </c>
      <c r="FZ660" s="1">
        <f t="shared" si="278"/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1</v>
      </c>
      <c r="GH660" s="1">
        <f t="shared" si="279"/>
        <v>1</v>
      </c>
      <c r="GI660" s="1">
        <v>1</v>
      </c>
      <c r="GJ660" s="1">
        <v>0</v>
      </c>
      <c r="GK660" s="1">
        <v>1</v>
      </c>
      <c r="GL660" s="1">
        <v>1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3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3</v>
      </c>
      <c r="GY660" s="1">
        <v>1</v>
      </c>
      <c r="GZ660" s="1">
        <v>0</v>
      </c>
      <c r="HA660" s="1">
        <v>0</v>
      </c>
      <c r="HB660" s="1">
        <v>1</v>
      </c>
      <c r="HC660" s="1">
        <v>0</v>
      </c>
      <c r="HD660" s="1">
        <v>0</v>
      </c>
      <c r="HE660" s="1">
        <v>0</v>
      </c>
      <c r="HF660" s="1">
        <v>0</v>
      </c>
      <c r="HG660" s="1">
        <v>1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>
        <v>0</v>
      </c>
      <c r="HS660" s="1">
        <v>0</v>
      </c>
      <c r="HT660" s="1">
        <v>0</v>
      </c>
      <c r="HU660" s="1">
        <v>0</v>
      </c>
      <c r="HV660" s="1">
        <v>0</v>
      </c>
      <c r="HW660" s="1">
        <v>0</v>
      </c>
      <c r="HX660" s="1">
        <v>1</v>
      </c>
      <c r="HY660" s="1">
        <v>0</v>
      </c>
      <c r="HZ660" s="1">
        <v>0</v>
      </c>
      <c r="IA660" s="1">
        <v>0</v>
      </c>
      <c r="IB660" s="1">
        <v>1</v>
      </c>
      <c r="IC660" s="1">
        <v>0</v>
      </c>
      <c r="ID660" s="1">
        <v>1</v>
      </c>
      <c r="IE660" s="1">
        <v>0</v>
      </c>
      <c r="IF660" s="1">
        <v>1</v>
      </c>
      <c r="IG660" s="1">
        <v>1</v>
      </c>
      <c r="IH660" s="1">
        <v>0</v>
      </c>
      <c r="II660" s="1">
        <v>0</v>
      </c>
      <c r="IJ660" s="1">
        <v>0</v>
      </c>
      <c r="IK660" s="1">
        <v>0</v>
      </c>
      <c r="IL660" s="1">
        <v>0</v>
      </c>
      <c r="IM660" s="1">
        <v>0</v>
      </c>
      <c r="IN660" s="1">
        <v>0</v>
      </c>
      <c r="IO660" s="1">
        <v>0</v>
      </c>
      <c r="IP660" s="1">
        <v>0</v>
      </c>
      <c r="IQ660" s="1">
        <v>0</v>
      </c>
      <c r="IR660" s="1">
        <v>0</v>
      </c>
      <c r="IS660" s="1">
        <v>0</v>
      </c>
      <c r="IT660" s="1">
        <v>0</v>
      </c>
      <c r="IU660" s="1">
        <v>0</v>
      </c>
      <c r="IV660" s="1">
        <v>0</v>
      </c>
      <c r="IW660" s="1">
        <v>0</v>
      </c>
      <c r="IX660" s="1">
        <v>0</v>
      </c>
      <c r="IY660" s="1">
        <v>0</v>
      </c>
      <c r="IZ660" s="1">
        <v>0</v>
      </c>
      <c r="JA660" s="1">
        <v>271</v>
      </c>
      <c r="JB660" s="1">
        <v>0</v>
      </c>
      <c r="JC660" s="1">
        <v>1</v>
      </c>
      <c r="JD660" s="1">
        <v>0</v>
      </c>
      <c r="JE660" s="1">
        <v>0</v>
      </c>
      <c r="JF660" s="1">
        <v>8</v>
      </c>
      <c r="JG660" s="1">
        <v>0</v>
      </c>
      <c r="JH660" s="1">
        <v>0</v>
      </c>
      <c r="JI660" s="1">
        <v>1</v>
      </c>
      <c r="JK660" s="1">
        <v>0</v>
      </c>
      <c r="JL660" s="1">
        <v>0</v>
      </c>
      <c r="JM660" s="1">
        <v>0</v>
      </c>
      <c r="JN660" s="1">
        <v>0</v>
      </c>
      <c r="JO660" s="1">
        <v>0</v>
      </c>
      <c r="JP660" s="1">
        <v>0</v>
      </c>
      <c r="JQ660" s="1">
        <v>0</v>
      </c>
      <c r="JR660" s="1">
        <v>0</v>
      </c>
      <c r="JS660" s="1">
        <v>1</v>
      </c>
      <c r="JT660" s="1">
        <v>1</v>
      </c>
      <c r="JU660" s="1">
        <v>0</v>
      </c>
      <c r="JV660" s="1">
        <v>0</v>
      </c>
      <c r="JW660" s="1">
        <v>0</v>
      </c>
      <c r="JX660" s="1">
        <v>0</v>
      </c>
      <c r="KB660" s="1">
        <v>0</v>
      </c>
      <c r="KC660" s="1">
        <v>1</v>
      </c>
      <c r="KD660" s="1">
        <v>1</v>
      </c>
      <c r="KE660" s="1">
        <v>1</v>
      </c>
      <c r="KF660" s="1">
        <v>0</v>
      </c>
      <c r="KG660" s="1">
        <v>0</v>
      </c>
      <c r="KH660" s="1">
        <v>0</v>
      </c>
      <c r="KI660" s="1">
        <v>0</v>
      </c>
      <c r="KJ660" s="1">
        <v>0</v>
      </c>
      <c r="KK660" s="1">
        <v>0</v>
      </c>
      <c r="KL660" s="1">
        <v>0</v>
      </c>
      <c r="KM660" s="1">
        <v>0</v>
      </c>
      <c r="KN660" s="1">
        <v>0</v>
      </c>
      <c r="KO660" s="1">
        <v>0</v>
      </c>
      <c r="KP660" s="1">
        <v>0</v>
      </c>
      <c r="KQ660" s="1">
        <v>0</v>
      </c>
      <c r="KR660" s="1">
        <v>0</v>
      </c>
      <c r="KS660" s="1">
        <v>0</v>
      </c>
      <c r="KT660" s="1">
        <v>0</v>
      </c>
      <c r="KU660" s="1">
        <v>0</v>
      </c>
      <c r="KV660" s="1">
        <v>0</v>
      </c>
      <c r="KW660" s="1" t="s">
        <v>102</v>
      </c>
      <c r="KX660" s="1">
        <v>1</v>
      </c>
      <c r="KY660" s="1">
        <v>0</v>
      </c>
      <c r="KZ660" s="4">
        <v>16.100000000000001</v>
      </c>
      <c r="LA660" s="4">
        <v>51.6</v>
      </c>
      <c r="LB660" s="1">
        <v>4650</v>
      </c>
      <c r="LC660" s="1">
        <v>3160</v>
      </c>
      <c r="LD660" s="1">
        <v>1100</v>
      </c>
      <c r="LE660" s="1">
        <v>165000</v>
      </c>
      <c r="LF660" s="5">
        <v>1.35</v>
      </c>
      <c r="LG660" s="5">
        <v>13.5</v>
      </c>
      <c r="LL660" s="1">
        <v>334</v>
      </c>
      <c r="LM660" s="4">
        <v>37.29</v>
      </c>
      <c r="LV660" s="1">
        <v>1</v>
      </c>
      <c r="LW660" s="1" t="s">
        <v>115</v>
      </c>
      <c r="LX660" s="1">
        <v>0</v>
      </c>
      <c r="LY660" s="1">
        <v>1</v>
      </c>
      <c r="LZ660" s="1">
        <v>1</v>
      </c>
      <c r="MA660" s="1">
        <v>1</v>
      </c>
      <c r="MB660" s="1">
        <v>0</v>
      </c>
      <c r="MC660" s="1">
        <v>0</v>
      </c>
      <c r="MD660" s="1">
        <v>0</v>
      </c>
      <c r="ME660" s="1">
        <v>0</v>
      </c>
      <c r="MF660" s="1">
        <v>0</v>
      </c>
      <c r="MG660" s="1">
        <v>0</v>
      </c>
      <c r="MH660" s="1">
        <v>0</v>
      </c>
      <c r="MI660" s="1">
        <v>0</v>
      </c>
      <c r="MJ660" s="1">
        <v>0</v>
      </c>
      <c r="MK660" s="1">
        <v>1</v>
      </c>
      <c r="ML660" s="1">
        <v>0</v>
      </c>
      <c r="MM660" s="1">
        <v>2</v>
      </c>
      <c r="MN660" s="1">
        <v>1</v>
      </c>
      <c r="MO660" s="1">
        <v>1</v>
      </c>
      <c r="MP660" s="1">
        <v>0</v>
      </c>
      <c r="MQ660" s="1">
        <v>0</v>
      </c>
      <c r="MR660" s="1">
        <v>0</v>
      </c>
      <c r="MS660" s="1">
        <v>0</v>
      </c>
      <c r="MT660" s="1">
        <v>0</v>
      </c>
      <c r="MU660" s="1">
        <v>0</v>
      </c>
      <c r="MV660" s="1">
        <v>0</v>
      </c>
      <c r="MW660" s="1">
        <v>0</v>
      </c>
      <c r="MX660" s="1">
        <v>1</v>
      </c>
      <c r="MY660" s="1">
        <v>0</v>
      </c>
      <c r="MZ660" s="1">
        <v>0</v>
      </c>
      <c r="NA660" s="1">
        <v>0</v>
      </c>
      <c r="NB660" s="1" t="s">
        <v>122</v>
      </c>
      <c r="NC660" s="4">
        <v>14.5</v>
      </c>
      <c r="ND660" s="4">
        <v>45</v>
      </c>
      <c r="NE660" s="1">
        <v>3710</v>
      </c>
      <c r="NF660" s="1">
        <v>1880</v>
      </c>
      <c r="NG660" s="1">
        <v>1350</v>
      </c>
      <c r="NH660" s="1">
        <v>149000</v>
      </c>
      <c r="NI660" s="5">
        <v>1.25</v>
      </c>
      <c r="NJ660" s="5">
        <v>12.2</v>
      </c>
      <c r="NP660" s="4">
        <v>110.09</v>
      </c>
      <c r="NY660" s="1">
        <v>0</v>
      </c>
      <c r="OA660" s="1">
        <v>0</v>
      </c>
      <c r="OB660" s="1">
        <v>0</v>
      </c>
      <c r="OC660" s="1">
        <v>0</v>
      </c>
      <c r="OD660" s="1">
        <v>0</v>
      </c>
      <c r="OE660" s="1">
        <v>0</v>
      </c>
      <c r="OF660" s="1">
        <v>0</v>
      </c>
      <c r="OG660" s="1">
        <v>0</v>
      </c>
      <c r="OH660" s="1">
        <v>0</v>
      </c>
      <c r="OI660" s="1">
        <v>0</v>
      </c>
      <c r="OJ660" s="1">
        <v>0</v>
      </c>
      <c r="OK660" s="1">
        <v>0</v>
      </c>
      <c r="OL660" s="1">
        <v>0</v>
      </c>
      <c r="OM660" s="1">
        <v>0</v>
      </c>
      <c r="ON660" s="1">
        <v>0</v>
      </c>
      <c r="OO660" s="1">
        <v>0</v>
      </c>
      <c r="OP660" s="1">
        <v>0</v>
      </c>
      <c r="OQ660" s="1">
        <v>0</v>
      </c>
      <c r="OR660" s="1">
        <v>0</v>
      </c>
      <c r="OS660" s="1">
        <v>0</v>
      </c>
      <c r="OT660" s="1">
        <v>0</v>
      </c>
      <c r="OU660" s="1">
        <v>0</v>
      </c>
      <c r="OV660" s="1">
        <v>0</v>
      </c>
      <c r="OW660" s="1">
        <v>0</v>
      </c>
      <c r="OX660" s="1">
        <v>0</v>
      </c>
      <c r="OY660" s="1">
        <v>0</v>
      </c>
      <c r="OZ660" s="1">
        <v>0</v>
      </c>
      <c r="PA660" s="1">
        <v>0</v>
      </c>
      <c r="PB660" s="1">
        <v>0</v>
      </c>
    </row>
    <row r="661" spans="1:418" x14ac:dyDescent="0.25">
      <c r="A661" s="1">
        <v>660</v>
      </c>
      <c r="B661" s="25" t="s">
        <v>2</v>
      </c>
      <c r="C661" s="1">
        <v>0</v>
      </c>
      <c r="D661" s="1">
        <v>1</v>
      </c>
      <c r="E661" s="1">
        <v>78</v>
      </c>
      <c r="F661" s="1">
        <v>0</v>
      </c>
      <c r="G661" s="1">
        <v>0</v>
      </c>
      <c r="H661" s="1">
        <v>1</v>
      </c>
      <c r="I661" s="1">
        <v>0</v>
      </c>
      <c r="J661" s="1" t="s">
        <v>6</v>
      </c>
      <c r="K661" s="1">
        <v>0</v>
      </c>
      <c r="L661" s="1">
        <v>1</v>
      </c>
      <c r="M661" s="1">
        <v>0</v>
      </c>
      <c r="N661" s="1">
        <v>0</v>
      </c>
      <c r="O661" s="1" t="s">
        <v>502</v>
      </c>
      <c r="P661" s="1" t="s">
        <v>438</v>
      </c>
      <c r="Q661" s="1" t="s">
        <v>184</v>
      </c>
      <c r="R661" s="1" t="s">
        <v>393</v>
      </c>
      <c r="S661" s="1">
        <v>0</v>
      </c>
      <c r="T661" s="1" t="s">
        <v>329</v>
      </c>
      <c r="U661" s="1" t="s">
        <v>150</v>
      </c>
      <c r="V661" s="1" t="s">
        <v>109</v>
      </c>
      <c r="W661" s="1">
        <v>1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1</v>
      </c>
      <c r="AE661" s="1">
        <v>0</v>
      </c>
      <c r="AF661" s="1">
        <v>0</v>
      </c>
      <c r="AG661" s="1">
        <v>1</v>
      </c>
      <c r="AH661" s="1">
        <v>0</v>
      </c>
      <c r="AI661" s="1">
        <v>0</v>
      </c>
      <c r="AJ661" s="1">
        <v>0</v>
      </c>
      <c r="AK661" s="1">
        <v>1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3</v>
      </c>
      <c r="BA661" s="1">
        <v>0</v>
      </c>
      <c r="BB661" s="1">
        <v>0</v>
      </c>
      <c r="BC661" s="1">
        <v>1</v>
      </c>
      <c r="BD661" s="1">
        <v>0</v>
      </c>
      <c r="BE661" s="1">
        <v>2</v>
      </c>
      <c r="BF661" s="1">
        <v>1</v>
      </c>
      <c r="BG661" s="1">
        <v>1</v>
      </c>
      <c r="BH661" s="1">
        <v>1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1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1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K661" s="1" t="s">
        <v>125</v>
      </c>
      <c r="CL661" s="1">
        <v>0</v>
      </c>
      <c r="CM661" s="2">
        <v>43985</v>
      </c>
      <c r="CN661" s="2"/>
      <c r="CP661" s="2"/>
      <c r="CQ661" s="2">
        <v>43985</v>
      </c>
      <c r="CR661" s="2">
        <v>43990</v>
      </c>
      <c r="CS661" s="2">
        <v>43990</v>
      </c>
      <c r="CT661" s="3">
        <f t="shared" si="280"/>
        <v>0</v>
      </c>
      <c r="CU661" s="3">
        <f t="shared" si="281"/>
        <v>5</v>
      </c>
      <c r="CV661" s="3"/>
      <c r="CW661" s="3">
        <f t="shared" ref="CW661:CW663" si="288">CR661-CQ661</f>
        <v>5</v>
      </c>
      <c r="CX661" s="3">
        <v>5</v>
      </c>
      <c r="CY661" s="3"/>
      <c r="CZ661" s="3">
        <v>1</v>
      </c>
      <c r="DA661" s="3">
        <v>1</v>
      </c>
      <c r="DB661" s="3">
        <v>0</v>
      </c>
      <c r="DC661" s="3">
        <f t="shared" si="282"/>
        <v>2</v>
      </c>
      <c r="DD661" s="2">
        <v>43977</v>
      </c>
      <c r="DE661" s="1">
        <v>0</v>
      </c>
      <c r="DF661" s="3">
        <v>8</v>
      </c>
      <c r="DG661" s="3">
        <f t="shared" si="283"/>
        <v>4</v>
      </c>
      <c r="DH661" s="1">
        <v>0</v>
      </c>
      <c r="DI661" s="1">
        <v>1</v>
      </c>
      <c r="DJ661" s="1">
        <v>0</v>
      </c>
      <c r="DK661" s="1">
        <v>0</v>
      </c>
      <c r="DL661" s="1">
        <v>0</v>
      </c>
      <c r="DM661" s="1">
        <v>0</v>
      </c>
      <c r="DN661" s="1">
        <v>1</v>
      </c>
      <c r="DO661" s="1">
        <v>1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1</v>
      </c>
      <c r="EG661" s="1">
        <v>60</v>
      </c>
      <c r="EH661" s="1">
        <v>1.65</v>
      </c>
      <c r="EI661" s="4">
        <v>22.03856749311295</v>
      </c>
      <c r="EJ661" s="3">
        <v>1</v>
      </c>
      <c r="EK661" s="3">
        <v>0</v>
      </c>
      <c r="EL661" s="3">
        <v>0</v>
      </c>
      <c r="EM661" s="1">
        <v>140</v>
      </c>
      <c r="EN661" s="1">
        <v>70</v>
      </c>
      <c r="EO661" s="4">
        <v>93.333333333333329</v>
      </c>
      <c r="EP661" s="3">
        <v>0</v>
      </c>
      <c r="EQ661" s="1">
        <v>120</v>
      </c>
      <c r="ER661" s="1">
        <v>1</v>
      </c>
      <c r="ES661" s="1">
        <v>30</v>
      </c>
      <c r="ET661" s="1">
        <v>1</v>
      </c>
      <c r="EU661" s="4">
        <v>36.5</v>
      </c>
      <c r="EV661" s="3">
        <v>0</v>
      </c>
      <c r="EW661" s="4">
        <v>37</v>
      </c>
      <c r="EX661" s="1">
        <v>56</v>
      </c>
      <c r="EY661" s="1">
        <v>1</v>
      </c>
      <c r="EZ661" s="1" t="s">
        <v>51</v>
      </c>
      <c r="FA661" s="1">
        <v>1</v>
      </c>
      <c r="FB661" s="1">
        <v>0</v>
      </c>
      <c r="FC661" s="1">
        <v>1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3</v>
      </c>
      <c r="FJ661" s="1">
        <v>0</v>
      </c>
      <c r="FK661" s="1">
        <v>0</v>
      </c>
      <c r="FL661" s="1">
        <v>1</v>
      </c>
      <c r="FM661" s="1" t="s">
        <v>104</v>
      </c>
      <c r="FN661" s="1" t="s">
        <v>83</v>
      </c>
      <c r="FO661" s="1">
        <v>0</v>
      </c>
      <c r="FP661" s="1">
        <v>0</v>
      </c>
      <c r="FQ661" s="1">
        <v>1</v>
      </c>
      <c r="FR661" s="1">
        <v>1</v>
      </c>
      <c r="FS661" s="1">
        <f t="shared" si="284"/>
        <v>2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f t="shared" si="278"/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1</v>
      </c>
      <c r="GH661" s="1">
        <f t="shared" si="279"/>
        <v>1</v>
      </c>
      <c r="GI661" s="1">
        <v>1</v>
      </c>
      <c r="GJ661" s="1">
        <v>0</v>
      </c>
      <c r="GK661" s="1">
        <v>1</v>
      </c>
      <c r="GL661" s="1">
        <v>0</v>
      </c>
      <c r="GM661" s="1">
        <v>0</v>
      </c>
      <c r="GN661" s="1">
        <v>1</v>
      </c>
      <c r="GO661" s="1">
        <v>0</v>
      </c>
      <c r="GP661" s="1">
        <v>0</v>
      </c>
      <c r="GQ661" s="1">
        <v>1</v>
      </c>
      <c r="GR661" s="3">
        <v>2</v>
      </c>
      <c r="GS661" s="1">
        <v>0</v>
      </c>
      <c r="GT661" s="1">
        <v>1</v>
      </c>
      <c r="GU661" s="1">
        <v>1</v>
      </c>
      <c r="GV661" s="1">
        <v>0</v>
      </c>
      <c r="GW661" s="1">
        <v>0</v>
      </c>
      <c r="GX661" s="1">
        <v>3</v>
      </c>
      <c r="GY661" s="1">
        <v>1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1</v>
      </c>
      <c r="HF661" s="1">
        <v>0</v>
      </c>
      <c r="HG661" s="1">
        <v>1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>
        <v>1</v>
      </c>
      <c r="HS661" s="1">
        <v>0</v>
      </c>
      <c r="HT661" s="1">
        <v>0</v>
      </c>
      <c r="HU661" s="1">
        <v>0</v>
      </c>
      <c r="HV661" s="1">
        <v>0</v>
      </c>
      <c r="HW661" s="1">
        <v>0</v>
      </c>
      <c r="HX661" s="1">
        <v>0</v>
      </c>
      <c r="HY661" s="1">
        <v>0</v>
      </c>
      <c r="HZ661" s="1">
        <v>0</v>
      </c>
      <c r="IA661" s="1">
        <v>1</v>
      </c>
      <c r="IB661" s="1">
        <v>1</v>
      </c>
      <c r="IC661" s="1">
        <v>0</v>
      </c>
      <c r="ID661" s="1">
        <v>1</v>
      </c>
      <c r="IE661" s="1">
        <v>0</v>
      </c>
      <c r="IF661" s="1">
        <v>0</v>
      </c>
      <c r="IG661" s="1">
        <v>0</v>
      </c>
      <c r="IH661" s="1">
        <v>0</v>
      </c>
      <c r="II661" s="1">
        <v>0</v>
      </c>
      <c r="IJ661" s="1">
        <v>0</v>
      </c>
      <c r="IK661" s="1">
        <v>0</v>
      </c>
      <c r="IL661" s="1">
        <v>0</v>
      </c>
      <c r="IM661" s="1">
        <v>0</v>
      </c>
      <c r="IN661" s="1">
        <v>0</v>
      </c>
      <c r="IO661" s="1">
        <v>0</v>
      </c>
      <c r="IP661" s="1">
        <v>1</v>
      </c>
      <c r="IQ661" s="1">
        <v>3</v>
      </c>
      <c r="IR661" s="1">
        <v>1</v>
      </c>
      <c r="IS661" s="1">
        <v>1</v>
      </c>
      <c r="IT661" s="1">
        <v>1</v>
      </c>
      <c r="IU661" s="1">
        <v>1</v>
      </c>
      <c r="IV661" s="1">
        <v>0</v>
      </c>
      <c r="IW661" s="1">
        <v>1</v>
      </c>
      <c r="IX661" s="1">
        <v>0</v>
      </c>
      <c r="IY661" s="1">
        <v>0</v>
      </c>
      <c r="IZ661" s="1">
        <v>0</v>
      </c>
      <c r="JA661" s="1">
        <v>50</v>
      </c>
      <c r="JB661" s="1">
        <v>0</v>
      </c>
      <c r="JC661" s="1">
        <v>0</v>
      </c>
      <c r="JD661" s="1">
        <v>0</v>
      </c>
      <c r="JE661" s="1">
        <v>1</v>
      </c>
      <c r="JF661" s="1">
        <v>10</v>
      </c>
      <c r="JG661" s="1">
        <v>0</v>
      </c>
      <c r="JH661" s="1">
        <v>0</v>
      </c>
      <c r="JI661" s="1">
        <v>1</v>
      </c>
      <c r="JJ661" s="1">
        <v>17</v>
      </c>
      <c r="JK661" s="1">
        <v>0</v>
      </c>
      <c r="JL661" s="1">
        <v>0</v>
      </c>
      <c r="JM661" s="1">
        <v>0</v>
      </c>
      <c r="JN661" s="1">
        <v>1</v>
      </c>
      <c r="JO661" s="1">
        <v>0</v>
      </c>
      <c r="JP661" s="1">
        <v>0</v>
      </c>
      <c r="JQ661" s="1">
        <v>0</v>
      </c>
      <c r="JR661" s="1">
        <v>0</v>
      </c>
      <c r="JS661" s="1">
        <v>1</v>
      </c>
      <c r="JT661" s="1">
        <v>1</v>
      </c>
      <c r="JU661" s="1">
        <v>0</v>
      </c>
      <c r="JV661" s="1">
        <v>1</v>
      </c>
      <c r="JW661" s="1">
        <v>0</v>
      </c>
      <c r="JX661" s="1">
        <v>1</v>
      </c>
      <c r="JY661" s="2">
        <v>43986</v>
      </c>
      <c r="JZ661" s="2">
        <v>43990</v>
      </c>
      <c r="KA661" s="1">
        <v>4</v>
      </c>
      <c r="KB661" s="1">
        <v>1</v>
      </c>
      <c r="KC661" s="1">
        <v>4</v>
      </c>
      <c r="KD661" s="1">
        <v>1</v>
      </c>
      <c r="KE661" s="1">
        <v>1</v>
      </c>
      <c r="KF661" s="1">
        <v>1</v>
      </c>
      <c r="KG661" s="1">
        <v>0</v>
      </c>
      <c r="KH661" s="1">
        <v>0</v>
      </c>
      <c r="KI661" s="1">
        <v>0</v>
      </c>
      <c r="KJ661" s="1">
        <v>1</v>
      </c>
      <c r="KK661" s="1">
        <v>0</v>
      </c>
      <c r="KL661" s="1">
        <v>0</v>
      </c>
      <c r="KM661" s="1">
        <v>0</v>
      </c>
      <c r="KN661" s="1">
        <v>0</v>
      </c>
      <c r="KO661" s="1">
        <v>1</v>
      </c>
      <c r="KP661" s="1">
        <v>0</v>
      </c>
      <c r="KQ661" s="1">
        <v>0</v>
      </c>
      <c r="KR661" s="1">
        <v>1</v>
      </c>
      <c r="KS661" s="1">
        <v>0</v>
      </c>
      <c r="KT661" s="1">
        <v>0</v>
      </c>
      <c r="KU661" s="1">
        <v>0</v>
      </c>
      <c r="KV661" s="1">
        <v>0</v>
      </c>
      <c r="KW661" s="1" t="s">
        <v>103</v>
      </c>
      <c r="KX661" s="1">
        <v>0</v>
      </c>
      <c r="KY661" s="1">
        <v>1</v>
      </c>
      <c r="KZ661" s="4">
        <v>13.7</v>
      </c>
      <c r="LA661" s="4">
        <v>40.5</v>
      </c>
      <c r="LB661" s="1">
        <v>4570</v>
      </c>
      <c r="LC661" s="1">
        <v>3420</v>
      </c>
      <c r="LD661" s="1">
        <v>848</v>
      </c>
      <c r="LE661" s="1">
        <v>81200</v>
      </c>
      <c r="LG661" s="5">
        <v>28.2</v>
      </c>
      <c r="LH661" s="5">
        <v>1.1599999999999999</v>
      </c>
      <c r="LI661" s="5">
        <v>0.68</v>
      </c>
      <c r="LL661" s="1">
        <v>515</v>
      </c>
      <c r="LP661" s="4">
        <v>411</v>
      </c>
      <c r="LU661" s="4">
        <v>3.4</v>
      </c>
      <c r="LV661" s="1">
        <v>1</v>
      </c>
      <c r="LW661" s="1" t="s">
        <v>118</v>
      </c>
      <c r="LX661" s="1">
        <v>1</v>
      </c>
      <c r="LY661" s="1">
        <v>0</v>
      </c>
      <c r="LZ661" s="1">
        <v>1</v>
      </c>
      <c r="MA661" s="1">
        <v>1</v>
      </c>
      <c r="MB661" s="1">
        <v>0</v>
      </c>
      <c r="MC661" s="1">
        <v>0</v>
      </c>
      <c r="MD661" s="1">
        <v>0</v>
      </c>
      <c r="ME661" s="1">
        <v>0</v>
      </c>
      <c r="MF661" s="1">
        <v>0</v>
      </c>
      <c r="MG661" s="1">
        <v>0</v>
      </c>
      <c r="MH661" s="1">
        <v>0</v>
      </c>
      <c r="MI661" s="1">
        <v>0</v>
      </c>
      <c r="MJ661" s="1">
        <v>0</v>
      </c>
      <c r="MK661" s="1">
        <v>1</v>
      </c>
      <c r="ML661" s="1">
        <v>0</v>
      </c>
      <c r="MM661" s="1">
        <v>1</v>
      </c>
      <c r="MN661" s="1">
        <v>1</v>
      </c>
      <c r="MO661" s="1">
        <v>1</v>
      </c>
      <c r="MP661" s="1">
        <v>0</v>
      </c>
      <c r="MQ661" s="1">
        <v>0</v>
      </c>
      <c r="MR661" s="1">
        <v>0</v>
      </c>
      <c r="MS661" s="1">
        <v>0</v>
      </c>
      <c r="MT661" s="1">
        <v>0</v>
      </c>
      <c r="MU661" s="1">
        <v>0</v>
      </c>
      <c r="MV661" s="1">
        <v>0</v>
      </c>
      <c r="MW661" s="1">
        <v>0</v>
      </c>
      <c r="MX661" s="1">
        <v>0</v>
      </c>
      <c r="MY661" s="1">
        <v>0</v>
      </c>
      <c r="MZ661" s="1">
        <v>0</v>
      </c>
      <c r="NA661" s="1">
        <v>0</v>
      </c>
      <c r="NB661" s="1" t="s">
        <v>122</v>
      </c>
      <c r="NC661" s="4">
        <v>13.6</v>
      </c>
      <c r="ND661" s="4">
        <v>39.4</v>
      </c>
      <c r="NE661" s="1">
        <v>4790</v>
      </c>
      <c r="NF661" s="1">
        <v>3820</v>
      </c>
      <c r="NG661" s="1">
        <v>663</v>
      </c>
      <c r="NH661" s="1">
        <v>80100</v>
      </c>
      <c r="NJ661" s="5">
        <v>26.7</v>
      </c>
      <c r="NK661" s="5">
        <v>1.1399999999999999</v>
      </c>
      <c r="NL661" s="5">
        <v>0.7</v>
      </c>
      <c r="NM661" s="4">
        <v>37</v>
      </c>
      <c r="NN661" s="1">
        <v>67</v>
      </c>
      <c r="NP661" s="4">
        <v>87.01</v>
      </c>
      <c r="NW661" s="1">
        <v>14.2</v>
      </c>
      <c r="NY661" s="1">
        <v>1</v>
      </c>
      <c r="NZ661" s="1" t="s">
        <v>118</v>
      </c>
      <c r="OA661" s="1">
        <v>1</v>
      </c>
      <c r="OB661" s="1">
        <v>0</v>
      </c>
      <c r="OC661" s="1">
        <v>1</v>
      </c>
      <c r="OD661" s="1">
        <v>0</v>
      </c>
      <c r="OE661" s="1">
        <v>1</v>
      </c>
      <c r="OF661" s="1">
        <v>1</v>
      </c>
      <c r="OG661" s="1">
        <v>0</v>
      </c>
      <c r="OH661" s="1">
        <v>1</v>
      </c>
      <c r="OI661" s="1">
        <v>0</v>
      </c>
      <c r="OJ661" s="1">
        <v>0</v>
      </c>
      <c r="OK661" s="1">
        <v>0</v>
      </c>
      <c r="OL661" s="1">
        <v>0</v>
      </c>
      <c r="OM661" s="1">
        <v>0</v>
      </c>
      <c r="ON661" s="1">
        <v>0</v>
      </c>
      <c r="OO661" s="1">
        <v>0</v>
      </c>
      <c r="OP661" s="1">
        <v>0</v>
      </c>
      <c r="OQ661" s="1">
        <v>0</v>
      </c>
      <c r="OR661" s="1">
        <v>0</v>
      </c>
      <c r="OS661" s="1">
        <v>0</v>
      </c>
      <c r="OT661" s="1">
        <v>0</v>
      </c>
      <c r="OU661" s="1">
        <v>0</v>
      </c>
      <c r="OV661" s="1">
        <v>0</v>
      </c>
      <c r="OW661" s="1">
        <v>0</v>
      </c>
      <c r="OX661" s="1">
        <v>0</v>
      </c>
      <c r="OY661" s="1">
        <v>0</v>
      </c>
      <c r="OZ661" s="1">
        <v>0</v>
      </c>
      <c r="PA661" s="1">
        <v>0</v>
      </c>
      <c r="PB661" s="1">
        <v>0</v>
      </c>
    </row>
    <row r="662" spans="1:418" x14ac:dyDescent="0.25">
      <c r="A662" s="1">
        <v>661</v>
      </c>
      <c r="B662" s="25" t="s">
        <v>1</v>
      </c>
      <c r="C662" s="1">
        <v>1</v>
      </c>
      <c r="D662" s="1">
        <v>0</v>
      </c>
      <c r="E662" s="1">
        <v>31</v>
      </c>
      <c r="F662" s="1">
        <v>1</v>
      </c>
      <c r="G662" s="1">
        <v>0</v>
      </c>
      <c r="H662" s="1">
        <v>0</v>
      </c>
      <c r="I662" s="1">
        <v>0</v>
      </c>
      <c r="J662" s="1" t="s">
        <v>6</v>
      </c>
      <c r="K662" s="1">
        <v>0</v>
      </c>
      <c r="L662" s="1">
        <v>1</v>
      </c>
      <c r="M662" s="1">
        <v>0</v>
      </c>
      <c r="N662" s="1">
        <v>0</v>
      </c>
      <c r="O662" s="1" t="s">
        <v>6</v>
      </c>
      <c r="P662" s="1" t="s">
        <v>191</v>
      </c>
      <c r="Q662" s="1" t="s">
        <v>221</v>
      </c>
      <c r="R662" s="1" t="s">
        <v>221</v>
      </c>
      <c r="S662" s="1">
        <v>0</v>
      </c>
      <c r="T662" s="1" t="s">
        <v>329</v>
      </c>
      <c r="U662" s="1" t="s">
        <v>150</v>
      </c>
      <c r="V662" s="1" t="s">
        <v>109</v>
      </c>
      <c r="W662" s="1">
        <v>1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</v>
      </c>
      <c r="AH662" s="1">
        <v>0</v>
      </c>
      <c r="AI662" s="1">
        <v>0</v>
      </c>
      <c r="AJ662" s="1">
        <v>0</v>
      </c>
      <c r="AK662" s="1">
        <v>1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4</v>
      </c>
      <c r="BA662" s="1">
        <v>0</v>
      </c>
      <c r="BB662" s="1">
        <v>0</v>
      </c>
      <c r="BC662" s="1">
        <v>1</v>
      </c>
      <c r="BD662" s="1">
        <v>0</v>
      </c>
      <c r="BE662" s="1">
        <v>3</v>
      </c>
      <c r="BF662" s="1">
        <v>1</v>
      </c>
      <c r="BG662" s="1">
        <v>1</v>
      </c>
      <c r="BH662" s="1">
        <v>1</v>
      </c>
      <c r="BI662" s="1">
        <v>1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1</v>
      </c>
      <c r="CA662" s="1">
        <v>0</v>
      </c>
      <c r="CB662" s="1">
        <v>0</v>
      </c>
      <c r="CC662" s="1">
        <v>0</v>
      </c>
      <c r="CD662" s="1">
        <v>0</v>
      </c>
      <c r="CE662" s="1">
        <v>1</v>
      </c>
      <c r="CF662" s="1">
        <v>1</v>
      </c>
      <c r="CG662" s="1">
        <v>0</v>
      </c>
      <c r="CH662" s="1">
        <v>0</v>
      </c>
      <c r="CK662" s="1" t="s">
        <v>123</v>
      </c>
      <c r="CL662" s="1">
        <v>0</v>
      </c>
      <c r="CM662" s="2">
        <v>44007</v>
      </c>
      <c r="CN662" s="2"/>
      <c r="CO662" s="2"/>
      <c r="CP662" s="2"/>
      <c r="CQ662" s="2">
        <v>44007</v>
      </c>
      <c r="CR662" s="2">
        <v>44017</v>
      </c>
      <c r="CS662" s="2">
        <v>44017</v>
      </c>
      <c r="CT662" s="3">
        <f t="shared" si="280"/>
        <v>0</v>
      </c>
      <c r="CU662" s="3">
        <f t="shared" si="281"/>
        <v>10</v>
      </c>
      <c r="CV662" s="3"/>
      <c r="CW662" s="3">
        <f t="shared" si="288"/>
        <v>10</v>
      </c>
      <c r="CX662" s="3">
        <v>10</v>
      </c>
      <c r="CY662" s="3"/>
      <c r="CZ662" s="3">
        <v>1</v>
      </c>
      <c r="DA662" s="3">
        <v>1</v>
      </c>
      <c r="DB662" s="3">
        <v>0</v>
      </c>
      <c r="DC662" s="3">
        <f t="shared" si="282"/>
        <v>2</v>
      </c>
      <c r="DD662" s="2">
        <v>44007</v>
      </c>
      <c r="DE662" s="1">
        <v>0</v>
      </c>
      <c r="DF662" s="3">
        <v>0</v>
      </c>
      <c r="DG662" s="3">
        <f t="shared" si="283"/>
        <v>2</v>
      </c>
      <c r="DH662" s="1">
        <v>0</v>
      </c>
      <c r="DI662" s="1">
        <v>1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1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56</v>
      </c>
      <c r="EH662" s="1">
        <v>1.6</v>
      </c>
      <c r="EI662" s="4">
        <v>21.874999999999996</v>
      </c>
      <c r="EJ662" s="3">
        <v>1</v>
      </c>
      <c r="EK662" s="3">
        <v>0</v>
      </c>
      <c r="EL662" s="3">
        <v>0</v>
      </c>
      <c r="EM662" s="1">
        <v>86</v>
      </c>
      <c r="EN662" s="1">
        <v>64</v>
      </c>
      <c r="EO662" s="4">
        <v>71.333333333333329</v>
      </c>
      <c r="EP662" s="3">
        <v>0</v>
      </c>
      <c r="EQ662" s="1">
        <v>113</v>
      </c>
      <c r="ER662" s="1">
        <v>1</v>
      </c>
      <c r="ES662" s="1">
        <v>32</v>
      </c>
      <c r="ET662" s="1">
        <v>1</v>
      </c>
      <c r="EU662" s="4">
        <v>36</v>
      </c>
      <c r="EV662" s="3">
        <v>0</v>
      </c>
      <c r="EW662" s="4">
        <v>36.5</v>
      </c>
      <c r="EX662" s="1">
        <v>60</v>
      </c>
      <c r="EY662" s="1">
        <v>1</v>
      </c>
      <c r="EZ662" s="1" t="s">
        <v>51</v>
      </c>
      <c r="FA662" s="1">
        <v>1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2</v>
      </c>
      <c r="FJ662" s="1">
        <v>0</v>
      </c>
      <c r="FK662" s="1">
        <v>1</v>
      </c>
      <c r="FL662" s="1">
        <v>0</v>
      </c>
      <c r="FM662" s="1" t="s">
        <v>104</v>
      </c>
      <c r="FN662" s="1" t="s">
        <v>83</v>
      </c>
      <c r="FO662" s="1">
        <v>0</v>
      </c>
      <c r="FP662" s="1">
        <v>0</v>
      </c>
      <c r="FQ662" s="1">
        <v>1</v>
      </c>
      <c r="FR662" s="1">
        <v>1</v>
      </c>
      <c r="FS662" s="1">
        <f t="shared" si="284"/>
        <v>3</v>
      </c>
      <c r="FT662" s="1">
        <v>1</v>
      </c>
      <c r="FU662" s="1">
        <v>1</v>
      </c>
      <c r="FV662" s="1">
        <v>0</v>
      </c>
      <c r="FW662" s="1">
        <v>0</v>
      </c>
      <c r="FX662" s="1">
        <v>0</v>
      </c>
      <c r="FY662" s="1">
        <v>0</v>
      </c>
      <c r="FZ662" s="1">
        <f t="shared" si="278"/>
        <v>1</v>
      </c>
      <c r="GA662" s="1">
        <v>1</v>
      </c>
      <c r="GB662" s="1">
        <v>0</v>
      </c>
      <c r="GC662" s="1">
        <v>1</v>
      </c>
      <c r="GD662" s="1">
        <v>0</v>
      </c>
      <c r="GE662" s="1">
        <v>0</v>
      </c>
      <c r="GF662" s="1">
        <v>1</v>
      </c>
      <c r="GG662" s="1">
        <v>0</v>
      </c>
      <c r="GH662" s="1">
        <f t="shared" si="279"/>
        <v>2</v>
      </c>
      <c r="GI662" s="1">
        <v>1</v>
      </c>
      <c r="GJ662" s="1">
        <v>1</v>
      </c>
      <c r="GK662" s="1">
        <v>1</v>
      </c>
      <c r="GL662" s="1">
        <v>0</v>
      </c>
      <c r="GM662" s="1">
        <v>0</v>
      </c>
      <c r="GN662" s="1">
        <v>1</v>
      </c>
      <c r="GO662" s="1">
        <v>0</v>
      </c>
      <c r="GP662" s="1">
        <v>0</v>
      </c>
      <c r="GQ662" s="1">
        <v>1</v>
      </c>
      <c r="GR662" s="3">
        <v>1</v>
      </c>
      <c r="GS662" s="1">
        <v>0</v>
      </c>
      <c r="GT662" s="1">
        <v>1</v>
      </c>
      <c r="GU662" s="1">
        <v>0</v>
      </c>
      <c r="GV662" s="1">
        <v>0</v>
      </c>
      <c r="GW662" s="1">
        <v>0</v>
      </c>
      <c r="GX662" s="1">
        <v>2</v>
      </c>
      <c r="GY662" s="1">
        <v>1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1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0</v>
      </c>
      <c r="HR662" s="1">
        <v>0</v>
      </c>
      <c r="HS662" s="1">
        <v>0</v>
      </c>
      <c r="HT662" s="1">
        <v>0</v>
      </c>
      <c r="HU662" s="1">
        <v>0</v>
      </c>
      <c r="HV662" s="1">
        <v>0</v>
      </c>
      <c r="HW662" s="1">
        <v>0</v>
      </c>
      <c r="HX662" s="1">
        <v>0</v>
      </c>
      <c r="HY662" s="1">
        <v>0</v>
      </c>
      <c r="HZ662" s="1">
        <v>1</v>
      </c>
      <c r="IA662" s="1">
        <v>1</v>
      </c>
      <c r="IB662" s="1">
        <v>1</v>
      </c>
      <c r="IC662" s="1">
        <v>0</v>
      </c>
      <c r="ID662" s="1">
        <v>1</v>
      </c>
      <c r="IE662" s="1">
        <v>0</v>
      </c>
      <c r="IF662" s="1">
        <v>0</v>
      </c>
      <c r="IG662" s="1">
        <v>0</v>
      </c>
      <c r="IH662" s="1">
        <v>0</v>
      </c>
      <c r="II662" s="1">
        <v>0</v>
      </c>
      <c r="IJ662" s="1">
        <v>0</v>
      </c>
      <c r="IK662" s="1">
        <v>0</v>
      </c>
      <c r="IL662" s="1">
        <v>0</v>
      </c>
      <c r="IM662" s="1">
        <v>0</v>
      </c>
      <c r="IN662" s="1">
        <v>0</v>
      </c>
      <c r="IO662" s="1">
        <v>0</v>
      </c>
      <c r="IP662" s="1">
        <v>1</v>
      </c>
      <c r="IQ662" s="1">
        <v>2</v>
      </c>
      <c r="IR662" s="1">
        <v>1</v>
      </c>
      <c r="IS662" s="1">
        <v>1</v>
      </c>
      <c r="IT662" s="1">
        <v>1</v>
      </c>
      <c r="IU662" s="1">
        <v>1</v>
      </c>
      <c r="IV662" s="1">
        <v>0</v>
      </c>
      <c r="IW662" s="1">
        <v>0</v>
      </c>
      <c r="IX662" s="1">
        <v>0</v>
      </c>
      <c r="IY662" s="1">
        <v>0</v>
      </c>
      <c r="IZ662" s="1">
        <v>0</v>
      </c>
      <c r="JA662" s="1">
        <v>172</v>
      </c>
      <c r="JB662" s="1">
        <v>0</v>
      </c>
      <c r="JC662" s="1">
        <v>0</v>
      </c>
      <c r="JD662" s="1">
        <v>1</v>
      </c>
      <c r="JE662" s="1">
        <v>0</v>
      </c>
      <c r="JF662" s="1">
        <v>14</v>
      </c>
      <c r="JG662" s="1">
        <v>0</v>
      </c>
      <c r="JH662" s="1">
        <v>0</v>
      </c>
      <c r="JI662" s="1">
        <v>1</v>
      </c>
      <c r="JK662" s="1">
        <v>0</v>
      </c>
      <c r="JL662" s="1">
        <v>0</v>
      </c>
      <c r="JM662" s="1">
        <v>0</v>
      </c>
      <c r="JN662" s="1">
        <v>0</v>
      </c>
      <c r="JO662" s="1">
        <v>0</v>
      </c>
      <c r="JP662" s="1">
        <v>0</v>
      </c>
      <c r="JQ662" s="1">
        <v>0</v>
      </c>
      <c r="JR662" s="1">
        <v>0</v>
      </c>
      <c r="JS662" s="1">
        <v>1</v>
      </c>
      <c r="JT662" s="1">
        <v>0</v>
      </c>
      <c r="JU662" s="1">
        <v>0</v>
      </c>
      <c r="JV662" s="1">
        <v>0</v>
      </c>
      <c r="JW662" s="1">
        <v>0</v>
      </c>
      <c r="JX662" s="1">
        <v>1</v>
      </c>
      <c r="JY662" s="2">
        <v>44007</v>
      </c>
      <c r="JZ662" s="2">
        <v>44017</v>
      </c>
      <c r="KA662" s="1">
        <v>10</v>
      </c>
      <c r="KB662" s="1">
        <v>0</v>
      </c>
      <c r="KC662" s="1">
        <v>5</v>
      </c>
      <c r="KD662" s="1">
        <v>1</v>
      </c>
      <c r="KE662" s="1">
        <v>1</v>
      </c>
      <c r="KF662" s="1">
        <v>1</v>
      </c>
      <c r="KG662" s="1">
        <v>0</v>
      </c>
      <c r="KH662" s="1">
        <v>1</v>
      </c>
      <c r="KI662" s="1">
        <v>0</v>
      </c>
      <c r="KJ662" s="1">
        <v>1</v>
      </c>
      <c r="KK662" s="1">
        <v>1</v>
      </c>
      <c r="KL662" s="1">
        <v>0</v>
      </c>
      <c r="KM662" s="1">
        <v>0</v>
      </c>
      <c r="KN662" s="1">
        <v>0</v>
      </c>
      <c r="KO662" s="1">
        <v>1</v>
      </c>
      <c r="KP662" s="1">
        <v>0</v>
      </c>
      <c r="KQ662" s="1">
        <v>0</v>
      </c>
      <c r="KR662" s="1">
        <v>0</v>
      </c>
      <c r="KS662" s="1">
        <v>0</v>
      </c>
      <c r="KT662" s="1">
        <v>0</v>
      </c>
      <c r="KU662" s="1">
        <v>0</v>
      </c>
      <c r="KV662" s="1">
        <v>0</v>
      </c>
      <c r="KW662" s="1" t="s">
        <v>103</v>
      </c>
      <c r="KX662" s="1">
        <v>0</v>
      </c>
      <c r="KY662" s="1">
        <v>1</v>
      </c>
      <c r="LF662" s="5">
        <v>5.5</v>
      </c>
      <c r="LT662" s="1">
        <v>28.2</v>
      </c>
      <c r="LV662" s="1">
        <v>1</v>
      </c>
      <c r="LW662" s="1" t="s">
        <v>113</v>
      </c>
      <c r="LX662" s="1">
        <v>1</v>
      </c>
      <c r="LY662" s="1">
        <v>0</v>
      </c>
      <c r="LZ662" s="1">
        <v>1</v>
      </c>
      <c r="MA662" s="1">
        <v>0</v>
      </c>
      <c r="MB662" s="1">
        <v>1</v>
      </c>
      <c r="MC662" s="1">
        <v>1</v>
      </c>
      <c r="MD662" s="1">
        <v>1</v>
      </c>
      <c r="ME662" s="1">
        <v>0</v>
      </c>
      <c r="MF662" s="1">
        <v>0</v>
      </c>
      <c r="MG662" s="1">
        <v>0</v>
      </c>
      <c r="MH662" s="1">
        <v>0</v>
      </c>
      <c r="MI662" s="1">
        <v>0</v>
      </c>
      <c r="MJ662" s="1">
        <v>0</v>
      </c>
      <c r="MK662" s="1">
        <v>0</v>
      </c>
      <c r="ML662" s="1">
        <v>0</v>
      </c>
      <c r="MM662" s="1">
        <v>0</v>
      </c>
      <c r="MN662" s="1">
        <v>0</v>
      </c>
      <c r="MO662" s="1">
        <v>0</v>
      </c>
      <c r="MP662" s="1">
        <v>0</v>
      </c>
      <c r="MQ662" s="1">
        <v>0</v>
      </c>
      <c r="MR662" s="1">
        <v>0</v>
      </c>
      <c r="MS662" s="1">
        <v>0</v>
      </c>
      <c r="MT662" s="1">
        <v>0</v>
      </c>
      <c r="MU662" s="1">
        <v>0</v>
      </c>
      <c r="MV662" s="1">
        <v>0</v>
      </c>
      <c r="MW662" s="1">
        <v>0</v>
      </c>
      <c r="MX662" s="1">
        <v>0</v>
      </c>
      <c r="MY662" s="1">
        <v>0</v>
      </c>
      <c r="MZ662" s="1">
        <v>0</v>
      </c>
      <c r="NA662" s="1">
        <v>0</v>
      </c>
      <c r="NB662" s="1" t="s">
        <v>122</v>
      </c>
      <c r="NC662" s="4">
        <v>10.1</v>
      </c>
      <c r="ND662" s="4">
        <v>32.6</v>
      </c>
      <c r="NE662" s="1">
        <v>15100</v>
      </c>
      <c r="NF662" s="1">
        <v>13500</v>
      </c>
      <c r="NH662" s="1">
        <v>189000</v>
      </c>
      <c r="NI662" s="5">
        <v>5.79</v>
      </c>
      <c r="NJ662" s="5">
        <v>67.900000000000006</v>
      </c>
      <c r="NK662" s="5">
        <v>0.31</v>
      </c>
      <c r="NL662" s="5">
        <v>0.22</v>
      </c>
      <c r="NM662" s="4">
        <v>17</v>
      </c>
      <c r="NN662" s="1">
        <v>37</v>
      </c>
      <c r="NO662" s="1">
        <v>337</v>
      </c>
      <c r="NP662" s="4">
        <v>32.26</v>
      </c>
      <c r="NS662" s="1">
        <v>648</v>
      </c>
      <c r="NT662" s="7">
        <v>0.39100000000000001</v>
      </c>
      <c r="NW662" s="1">
        <v>41.9</v>
      </c>
      <c r="NY662" s="1">
        <v>1</v>
      </c>
      <c r="NZ662" s="1" t="s">
        <v>112</v>
      </c>
      <c r="OA662" s="1">
        <v>1</v>
      </c>
      <c r="OB662" s="1">
        <v>0</v>
      </c>
      <c r="OC662" s="1">
        <v>1</v>
      </c>
      <c r="OD662" s="1">
        <v>0</v>
      </c>
      <c r="OE662" s="1">
        <v>2</v>
      </c>
      <c r="OF662" s="1">
        <v>1</v>
      </c>
      <c r="OG662" s="1">
        <v>1</v>
      </c>
      <c r="OH662" s="1">
        <v>0</v>
      </c>
      <c r="OI662" s="1">
        <v>1</v>
      </c>
      <c r="OJ662" s="1">
        <v>0</v>
      </c>
      <c r="OK662" s="1">
        <v>0</v>
      </c>
      <c r="OL662" s="1">
        <v>0</v>
      </c>
      <c r="OM662" s="1">
        <v>0</v>
      </c>
      <c r="ON662" s="1">
        <v>0</v>
      </c>
      <c r="OO662" s="1">
        <v>0</v>
      </c>
      <c r="OP662" s="1">
        <v>0</v>
      </c>
      <c r="OQ662" s="1">
        <v>0</v>
      </c>
      <c r="OR662" s="1">
        <v>0</v>
      </c>
      <c r="OS662" s="1">
        <v>0</v>
      </c>
      <c r="OT662" s="1">
        <v>0</v>
      </c>
      <c r="OU662" s="1">
        <v>0</v>
      </c>
      <c r="OV662" s="1">
        <v>0</v>
      </c>
      <c r="OW662" s="1">
        <v>0</v>
      </c>
      <c r="OX662" s="1">
        <v>0</v>
      </c>
      <c r="OY662" s="1">
        <v>0</v>
      </c>
      <c r="OZ662" s="1">
        <v>0</v>
      </c>
      <c r="PA662" s="1">
        <v>0</v>
      </c>
      <c r="PB662" s="1">
        <v>0</v>
      </c>
    </row>
    <row r="663" spans="1:418" x14ac:dyDescent="0.25">
      <c r="A663" s="1">
        <v>662</v>
      </c>
      <c r="B663" s="25" t="s">
        <v>2</v>
      </c>
      <c r="C663" s="1">
        <v>0</v>
      </c>
      <c r="D663" s="1">
        <v>1</v>
      </c>
      <c r="E663" s="1">
        <v>53</v>
      </c>
      <c r="F663" s="1">
        <v>0</v>
      </c>
      <c r="G663" s="1">
        <v>1</v>
      </c>
      <c r="H663" s="1">
        <v>0</v>
      </c>
      <c r="I663" s="1">
        <v>0</v>
      </c>
      <c r="J663" s="1" t="s">
        <v>6</v>
      </c>
      <c r="K663" s="1">
        <v>0</v>
      </c>
      <c r="L663" s="1">
        <v>1</v>
      </c>
      <c r="M663" s="1">
        <v>0</v>
      </c>
      <c r="N663" s="1">
        <v>0</v>
      </c>
      <c r="O663" s="1" t="s">
        <v>6</v>
      </c>
      <c r="P663" s="1" t="s">
        <v>191</v>
      </c>
      <c r="Q663" s="1" t="s">
        <v>277</v>
      </c>
      <c r="R663" s="1" t="s">
        <v>277</v>
      </c>
      <c r="S663" s="1">
        <v>0</v>
      </c>
      <c r="T663" s="1" t="s">
        <v>329</v>
      </c>
      <c r="U663" s="1" t="s">
        <v>149</v>
      </c>
      <c r="V663" s="1" t="s">
        <v>109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1</v>
      </c>
      <c r="BA663" s="1">
        <v>0</v>
      </c>
      <c r="BB663" s="1">
        <v>1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K663" s="1" t="s">
        <v>125</v>
      </c>
      <c r="CL663" s="1">
        <v>0</v>
      </c>
      <c r="CM663" s="2">
        <v>44039</v>
      </c>
      <c r="CN663" s="2"/>
      <c r="CO663" s="2"/>
      <c r="CP663" s="2"/>
      <c r="CQ663" s="2">
        <v>44039</v>
      </c>
      <c r="CR663" s="2">
        <v>44046</v>
      </c>
      <c r="CS663" s="2">
        <v>44046</v>
      </c>
      <c r="CT663" s="3">
        <f t="shared" si="280"/>
        <v>0</v>
      </c>
      <c r="CU663" s="3">
        <f t="shared" si="281"/>
        <v>7</v>
      </c>
      <c r="CV663" s="3"/>
      <c r="CW663" s="3">
        <f t="shared" si="288"/>
        <v>7</v>
      </c>
      <c r="CX663" s="3">
        <v>7</v>
      </c>
      <c r="CY663" s="3"/>
      <c r="CZ663" s="3">
        <v>1</v>
      </c>
      <c r="DA663" s="3">
        <v>0</v>
      </c>
      <c r="DB663" s="3">
        <v>0</v>
      </c>
      <c r="DC663" s="3">
        <f t="shared" si="282"/>
        <v>1</v>
      </c>
      <c r="DD663" s="2">
        <v>44033</v>
      </c>
      <c r="DE663" s="1">
        <v>0</v>
      </c>
      <c r="DF663" s="3">
        <v>6</v>
      </c>
      <c r="DG663" s="3">
        <f t="shared" si="283"/>
        <v>3</v>
      </c>
      <c r="DH663" s="1">
        <v>1</v>
      </c>
      <c r="DI663" s="1">
        <v>1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1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I663" s="4"/>
      <c r="EJ663" s="3"/>
      <c r="EK663" s="3"/>
      <c r="EL663" s="3"/>
      <c r="EM663" s="1">
        <v>145</v>
      </c>
      <c r="EN663" s="1">
        <v>85</v>
      </c>
      <c r="EO663" s="4">
        <v>105</v>
      </c>
      <c r="EP663" s="3">
        <v>0</v>
      </c>
      <c r="EQ663" s="1">
        <v>132</v>
      </c>
      <c r="ER663" s="1">
        <v>1</v>
      </c>
      <c r="ES663" s="1">
        <v>18</v>
      </c>
      <c r="ET663" s="1">
        <v>0</v>
      </c>
      <c r="EU663" s="4">
        <v>38.5</v>
      </c>
      <c r="EV663" s="3">
        <v>1</v>
      </c>
      <c r="EW663" s="4">
        <v>36.200000000000003</v>
      </c>
      <c r="EX663" s="1">
        <v>80</v>
      </c>
      <c r="EY663" s="1">
        <v>1</v>
      </c>
      <c r="EZ663" s="1" t="s">
        <v>51</v>
      </c>
      <c r="FA663" s="1">
        <v>1</v>
      </c>
      <c r="FB663" s="1">
        <v>0</v>
      </c>
      <c r="FC663" s="1">
        <v>1</v>
      </c>
      <c r="FD663" s="1">
        <v>1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1</v>
      </c>
      <c r="FK663" s="1">
        <v>0</v>
      </c>
      <c r="FL663" s="1">
        <v>0</v>
      </c>
      <c r="FM663" s="1" t="s">
        <v>104</v>
      </c>
      <c r="FN663" s="1" t="s">
        <v>83</v>
      </c>
      <c r="FO663" s="1">
        <v>0</v>
      </c>
      <c r="FP663" s="1">
        <v>0</v>
      </c>
      <c r="FQ663" s="1">
        <v>1</v>
      </c>
      <c r="FR663" s="1">
        <v>1</v>
      </c>
      <c r="FS663" s="1">
        <f t="shared" si="284"/>
        <v>4</v>
      </c>
      <c r="FT663" s="1">
        <v>0</v>
      </c>
      <c r="FU663" s="1">
        <v>0</v>
      </c>
      <c r="FV663" s="1">
        <v>0</v>
      </c>
      <c r="FW663" s="1">
        <v>1</v>
      </c>
      <c r="FX663" s="1">
        <v>0</v>
      </c>
      <c r="FY663" s="1">
        <v>0</v>
      </c>
      <c r="FZ663" s="1">
        <f t="shared" si="278"/>
        <v>1</v>
      </c>
      <c r="GA663" s="1">
        <v>1</v>
      </c>
      <c r="GB663" s="1">
        <v>1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f t="shared" si="279"/>
        <v>1</v>
      </c>
      <c r="GI663" s="1">
        <v>1</v>
      </c>
      <c r="GJ663" s="1">
        <v>0</v>
      </c>
      <c r="GK663" s="1">
        <v>1</v>
      </c>
      <c r="GL663" s="1">
        <v>1</v>
      </c>
      <c r="GM663" s="1">
        <v>0</v>
      </c>
      <c r="GN663" s="1">
        <v>0</v>
      </c>
      <c r="GO663" s="1">
        <v>0</v>
      </c>
      <c r="GP663" s="1">
        <v>1</v>
      </c>
      <c r="GQ663" s="1">
        <v>0</v>
      </c>
      <c r="GR663" s="3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1</v>
      </c>
      <c r="GY663" s="1">
        <v>1</v>
      </c>
      <c r="GZ663" s="1">
        <v>0</v>
      </c>
      <c r="HA663" s="1">
        <v>0</v>
      </c>
      <c r="HB663" s="1">
        <v>1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>
        <v>0</v>
      </c>
      <c r="HS663" s="1">
        <v>0</v>
      </c>
      <c r="HT663" s="1">
        <v>0</v>
      </c>
      <c r="HU663" s="1">
        <v>0</v>
      </c>
      <c r="HV663" s="1">
        <v>0</v>
      </c>
      <c r="HW663" s="1">
        <v>0</v>
      </c>
      <c r="HX663" s="1">
        <v>0</v>
      </c>
      <c r="HY663" s="1">
        <v>0</v>
      </c>
      <c r="HZ663" s="1">
        <v>0</v>
      </c>
      <c r="IA663" s="1">
        <v>0</v>
      </c>
      <c r="IB663" s="1">
        <v>0</v>
      </c>
      <c r="IC663" s="1">
        <v>0</v>
      </c>
      <c r="ID663" s="1">
        <v>0</v>
      </c>
      <c r="IE663" s="1">
        <v>0</v>
      </c>
      <c r="IF663" s="1">
        <v>1</v>
      </c>
      <c r="IG663" s="1">
        <v>1</v>
      </c>
      <c r="IH663" s="1">
        <v>0</v>
      </c>
      <c r="II663" s="1">
        <v>0</v>
      </c>
      <c r="IJ663" s="1">
        <v>0</v>
      </c>
      <c r="IK663" s="1">
        <v>0</v>
      </c>
      <c r="IL663" s="1">
        <v>0</v>
      </c>
      <c r="IM663" s="1">
        <v>1</v>
      </c>
      <c r="IN663" s="1">
        <v>0</v>
      </c>
      <c r="IO663" s="1">
        <v>0</v>
      </c>
      <c r="IP663" s="1">
        <v>0</v>
      </c>
      <c r="IQ663" s="1">
        <v>0</v>
      </c>
      <c r="IR663" s="1">
        <v>0</v>
      </c>
      <c r="IS663" s="1">
        <v>0</v>
      </c>
      <c r="IT663" s="1">
        <v>0</v>
      </c>
      <c r="IU663" s="1">
        <v>0</v>
      </c>
      <c r="IV663" s="1">
        <v>0</v>
      </c>
      <c r="IW663" s="1">
        <v>0</v>
      </c>
      <c r="IX663" s="1">
        <v>0</v>
      </c>
      <c r="IY663" s="1">
        <v>0</v>
      </c>
      <c r="IZ663" s="1">
        <v>0</v>
      </c>
      <c r="JA663" s="1">
        <v>187</v>
      </c>
      <c r="JB663" s="1">
        <v>0</v>
      </c>
      <c r="JC663" s="1">
        <v>0</v>
      </c>
      <c r="JD663" s="1">
        <v>1</v>
      </c>
      <c r="JE663" s="1">
        <v>0</v>
      </c>
      <c r="JF663" s="1">
        <v>9</v>
      </c>
      <c r="JG663" s="1">
        <v>0</v>
      </c>
      <c r="JH663" s="1">
        <v>0</v>
      </c>
      <c r="JI663" s="1">
        <v>1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v>0</v>
      </c>
      <c r="JQ663" s="1">
        <v>0</v>
      </c>
      <c r="JR663" s="1">
        <v>0</v>
      </c>
      <c r="JS663" s="1">
        <v>1</v>
      </c>
      <c r="JT663" s="1">
        <v>1</v>
      </c>
      <c r="JU663" s="1">
        <v>0</v>
      </c>
      <c r="JV663" s="1">
        <v>1</v>
      </c>
      <c r="JW663" s="1">
        <v>0</v>
      </c>
      <c r="JX663" s="1">
        <v>0</v>
      </c>
      <c r="KB663" s="1">
        <v>0</v>
      </c>
      <c r="KC663" s="1">
        <v>1</v>
      </c>
      <c r="KD663" s="1">
        <v>1</v>
      </c>
      <c r="KE663" s="1">
        <v>1</v>
      </c>
      <c r="KF663" s="1">
        <v>0</v>
      </c>
      <c r="KG663" s="1">
        <v>0</v>
      </c>
      <c r="KH663" s="1">
        <v>0</v>
      </c>
      <c r="KI663" s="1">
        <v>0</v>
      </c>
      <c r="KJ663" s="1">
        <v>0</v>
      </c>
      <c r="KK663" s="1">
        <v>0</v>
      </c>
      <c r="KL663" s="1">
        <v>0</v>
      </c>
      <c r="KM663" s="1">
        <v>0</v>
      </c>
      <c r="KN663" s="1">
        <v>0</v>
      </c>
      <c r="KO663" s="1">
        <v>1</v>
      </c>
      <c r="KP663" s="1">
        <v>0</v>
      </c>
      <c r="KQ663" s="1">
        <v>0</v>
      </c>
      <c r="KR663" s="1">
        <v>0</v>
      </c>
      <c r="KS663" s="1">
        <v>0</v>
      </c>
      <c r="KT663" s="1">
        <v>0</v>
      </c>
      <c r="KU663" s="1">
        <v>0</v>
      </c>
      <c r="KV663" s="1">
        <v>0</v>
      </c>
      <c r="KW663" s="1" t="s">
        <v>102</v>
      </c>
      <c r="KX663" s="1">
        <v>1</v>
      </c>
      <c r="KY663" s="1">
        <v>0</v>
      </c>
      <c r="KZ663" s="4">
        <v>16.100000000000001</v>
      </c>
      <c r="LA663" s="4">
        <v>45.3</v>
      </c>
      <c r="LB663" s="1">
        <v>19700</v>
      </c>
      <c r="LC663" s="1">
        <v>18800</v>
      </c>
      <c r="LD663" s="1">
        <v>401</v>
      </c>
      <c r="LE663" s="1">
        <v>278000</v>
      </c>
      <c r="LF663" s="5">
        <v>0.9</v>
      </c>
      <c r="LG663" s="5">
        <v>13.6</v>
      </c>
      <c r="LL663" s="1">
        <v>291</v>
      </c>
      <c r="LM663" s="4">
        <v>310.45</v>
      </c>
      <c r="LO663" s="4">
        <v>752</v>
      </c>
      <c r="LP663" s="4">
        <v>322</v>
      </c>
      <c r="LV663" s="1">
        <v>0</v>
      </c>
      <c r="LX663" s="1">
        <v>0</v>
      </c>
      <c r="LY663" s="1">
        <v>0</v>
      </c>
      <c r="LZ663" s="1">
        <v>1</v>
      </c>
      <c r="MA663" s="1">
        <v>0</v>
      </c>
      <c r="MB663" s="1">
        <v>1</v>
      </c>
      <c r="MC663" s="1">
        <v>1</v>
      </c>
      <c r="MD663" s="1">
        <v>1</v>
      </c>
      <c r="ME663" s="1">
        <v>0</v>
      </c>
      <c r="MF663" s="1">
        <v>0</v>
      </c>
      <c r="MG663" s="1">
        <v>0</v>
      </c>
      <c r="MH663" s="1">
        <v>0</v>
      </c>
      <c r="MI663" s="1">
        <v>0</v>
      </c>
      <c r="MJ663" s="1">
        <v>0</v>
      </c>
      <c r="MK663" s="1">
        <v>0</v>
      </c>
      <c r="ML663" s="1">
        <v>0</v>
      </c>
      <c r="MM663" s="1">
        <v>0</v>
      </c>
      <c r="MN663" s="1">
        <v>0</v>
      </c>
      <c r="MO663" s="1">
        <v>0</v>
      </c>
      <c r="MP663" s="1">
        <v>0</v>
      </c>
      <c r="MQ663" s="1">
        <v>0</v>
      </c>
      <c r="MR663" s="1">
        <v>0</v>
      </c>
      <c r="MS663" s="1">
        <v>0</v>
      </c>
      <c r="MT663" s="1">
        <v>0</v>
      </c>
      <c r="MU663" s="1">
        <v>0</v>
      </c>
      <c r="MV663" s="1">
        <v>0</v>
      </c>
      <c r="MW663" s="1">
        <v>0</v>
      </c>
      <c r="MX663" s="1">
        <v>0</v>
      </c>
      <c r="MY663" s="1">
        <v>0</v>
      </c>
      <c r="MZ663" s="1">
        <v>0</v>
      </c>
      <c r="NA663" s="1">
        <v>0</v>
      </c>
      <c r="NB663" s="1" t="s">
        <v>122</v>
      </c>
      <c r="NC663" s="4">
        <v>14.8</v>
      </c>
      <c r="ND663" s="4">
        <v>42.2</v>
      </c>
      <c r="NE663" s="1">
        <v>8500</v>
      </c>
      <c r="NF663" s="1">
        <v>7550</v>
      </c>
      <c r="NG663" s="1">
        <v>478</v>
      </c>
      <c r="NH663" s="1">
        <v>317000</v>
      </c>
      <c r="NI663" s="5">
        <v>0.75</v>
      </c>
      <c r="NJ663" s="5">
        <v>12.5</v>
      </c>
      <c r="NP663" s="4">
        <v>258.68</v>
      </c>
      <c r="NY663" s="1">
        <v>0</v>
      </c>
      <c r="OA663" s="1">
        <v>0</v>
      </c>
      <c r="OB663" s="1">
        <v>0</v>
      </c>
      <c r="OC663" s="1">
        <v>0</v>
      </c>
      <c r="OD663" s="1">
        <v>0</v>
      </c>
      <c r="OE663" s="1">
        <v>0</v>
      </c>
      <c r="OF663" s="1">
        <v>0</v>
      </c>
      <c r="OG663" s="1">
        <v>0</v>
      </c>
      <c r="OH663" s="1">
        <v>0</v>
      </c>
      <c r="OI663" s="1">
        <v>0</v>
      </c>
      <c r="OJ663" s="1">
        <v>0</v>
      </c>
      <c r="OK663" s="1">
        <v>0</v>
      </c>
      <c r="OL663" s="1">
        <v>0</v>
      </c>
      <c r="OM663" s="1">
        <v>0</v>
      </c>
      <c r="ON663" s="1">
        <v>1</v>
      </c>
      <c r="OO663" s="1">
        <v>0</v>
      </c>
      <c r="OP663" s="1">
        <v>4</v>
      </c>
      <c r="OQ663" s="1">
        <v>1</v>
      </c>
      <c r="OR663" s="1">
        <v>1</v>
      </c>
      <c r="OS663" s="1">
        <v>1</v>
      </c>
      <c r="OT663" s="1">
        <v>0</v>
      </c>
      <c r="OU663" s="1">
        <v>0</v>
      </c>
      <c r="OV663" s="1">
        <v>1</v>
      </c>
      <c r="OW663" s="1">
        <v>0</v>
      </c>
      <c r="OX663" s="1">
        <v>0</v>
      </c>
      <c r="OY663" s="1">
        <v>0</v>
      </c>
      <c r="OZ663" s="1">
        <v>1</v>
      </c>
      <c r="PA663" s="1">
        <v>0</v>
      </c>
      <c r="PB663" s="1">
        <v>0</v>
      </c>
    </row>
    <row r="664" spans="1:418" x14ac:dyDescent="0.25">
      <c r="A664" s="1">
        <v>663</v>
      </c>
      <c r="B664" s="25" t="s">
        <v>1</v>
      </c>
      <c r="C664" s="1">
        <v>1</v>
      </c>
      <c r="D664" s="1">
        <v>0</v>
      </c>
      <c r="E664" s="1">
        <v>37</v>
      </c>
      <c r="F664" s="1">
        <v>1</v>
      </c>
      <c r="G664" s="1">
        <v>0</v>
      </c>
      <c r="H664" s="1">
        <v>0</v>
      </c>
      <c r="I664" s="1">
        <v>0</v>
      </c>
      <c r="J664" s="1" t="s">
        <v>6</v>
      </c>
      <c r="K664" s="1">
        <v>0</v>
      </c>
      <c r="L664" s="1">
        <v>1</v>
      </c>
      <c r="M664" s="1">
        <v>0</v>
      </c>
      <c r="N664" s="1">
        <v>0</v>
      </c>
      <c r="O664" s="1" t="s">
        <v>6</v>
      </c>
      <c r="P664" s="1" t="s">
        <v>191</v>
      </c>
      <c r="Q664" s="1" t="s">
        <v>277</v>
      </c>
      <c r="R664" s="1" t="s">
        <v>277</v>
      </c>
      <c r="S664" s="1">
        <v>0</v>
      </c>
      <c r="T664" s="1" t="s">
        <v>329</v>
      </c>
      <c r="U664" s="1" t="s">
        <v>149</v>
      </c>
      <c r="V664" s="1" t="s">
        <v>109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K664" s="1" t="s">
        <v>123</v>
      </c>
      <c r="CL664" s="1">
        <v>0</v>
      </c>
      <c r="CM664" s="2">
        <v>44040</v>
      </c>
      <c r="CN664" s="2">
        <v>44042</v>
      </c>
      <c r="CO664" s="2"/>
      <c r="CP664" s="2"/>
      <c r="CQ664" s="2"/>
      <c r="CR664" s="2"/>
      <c r="CS664" s="2">
        <v>44047</v>
      </c>
      <c r="CT664" s="3"/>
      <c r="CU664" s="3">
        <f t="shared" si="281"/>
        <v>7</v>
      </c>
      <c r="CV664" s="3"/>
      <c r="CW664" s="3"/>
      <c r="CX664" s="3"/>
      <c r="CY664" s="3">
        <f t="shared" ref="CY664:CY669" si="289">CU664-CV664-CW664</f>
        <v>7</v>
      </c>
      <c r="CZ664" s="3">
        <v>0</v>
      </c>
      <c r="DA664" s="3">
        <v>1</v>
      </c>
      <c r="DB664" s="3">
        <v>0</v>
      </c>
      <c r="DC664" s="3">
        <f t="shared" si="282"/>
        <v>1</v>
      </c>
      <c r="DD664" s="2">
        <v>44037</v>
      </c>
      <c r="DE664" s="1">
        <v>0</v>
      </c>
      <c r="DF664" s="3">
        <v>3</v>
      </c>
      <c r="DG664" s="3">
        <f t="shared" si="283"/>
        <v>6</v>
      </c>
      <c r="DH664" s="1">
        <v>1</v>
      </c>
      <c r="DI664" s="1">
        <v>1</v>
      </c>
      <c r="DJ664" s="1">
        <v>0</v>
      </c>
      <c r="DK664" s="1">
        <v>0</v>
      </c>
      <c r="DL664" s="1">
        <v>0</v>
      </c>
      <c r="DM664" s="1">
        <v>0</v>
      </c>
      <c r="DN664" s="1">
        <v>1</v>
      </c>
      <c r="DO664" s="1">
        <v>1</v>
      </c>
      <c r="DP664" s="1">
        <v>0</v>
      </c>
      <c r="DQ664" s="1">
        <v>0</v>
      </c>
      <c r="DR664" s="1">
        <v>1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1</v>
      </c>
      <c r="EI664" s="4"/>
      <c r="EJ664" s="3"/>
      <c r="EK664" s="3"/>
      <c r="EL664" s="3"/>
      <c r="EM664" s="1">
        <v>107</v>
      </c>
      <c r="EN664" s="1">
        <v>55</v>
      </c>
      <c r="EO664" s="4">
        <v>72.333333333333329</v>
      </c>
      <c r="EP664" s="3">
        <v>0</v>
      </c>
      <c r="EQ664" s="1">
        <v>112</v>
      </c>
      <c r="ER664" s="1">
        <v>1</v>
      </c>
      <c r="ES664" s="1">
        <v>20</v>
      </c>
      <c r="ET664" s="1">
        <v>0</v>
      </c>
      <c r="EU664" s="4">
        <v>36</v>
      </c>
      <c r="EV664" s="3">
        <v>0</v>
      </c>
      <c r="EW664" s="4">
        <v>37.200000000000003</v>
      </c>
      <c r="EX664" s="1">
        <v>90</v>
      </c>
      <c r="EY664" s="1">
        <v>0</v>
      </c>
      <c r="EZ664" s="1" t="s">
        <v>51</v>
      </c>
      <c r="FA664" s="1">
        <v>1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1</v>
      </c>
      <c r="FJ664" s="1">
        <v>1</v>
      </c>
      <c r="FK664" s="1">
        <v>0</v>
      </c>
      <c r="FL664" s="1">
        <v>0</v>
      </c>
      <c r="FM664" s="1" t="s">
        <v>104</v>
      </c>
      <c r="FN664" s="1" t="s">
        <v>82</v>
      </c>
      <c r="FO664" s="1">
        <v>0</v>
      </c>
      <c r="FP664" s="1">
        <v>1</v>
      </c>
      <c r="FQ664" s="1">
        <v>0</v>
      </c>
      <c r="FR664" s="1">
        <v>1</v>
      </c>
      <c r="FS664" s="1">
        <f t="shared" si="284"/>
        <v>5</v>
      </c>
      <c r="FT664" s="1">
        <v>0</v>
      </c>
      <c r="FU664" s="1">
        <v>0</v>
      </c>
      <c r="FV664" s="1">
        <v>0</v>
      </c>
      <c r="FW664" s="1">
        <v>1</v>
      </c>
      <c r="FX664" s="1">
        <v>0</v>
      </c>
      <c r="FY664" s="1">
        <v>0</v>
      </c>
      <c r="FZ664" s="1">
        <f t="shared" si="278"/>
        <v>1</v>
      </c>
      <c r="GA664" s="1">
        <v>1</v>
      </c>
      <c r="GB664" s="1">
        <v>1</v>
      </c>
      <c r="GC664" s="1">
        <v>0</v>
      </c>
      <c r="GD664" s="1">
        <v>0</v>
      </c>
      <c r="GE664" s="1">
        <v>0</v>
      </c>
      <c r="GF664" s="1">
        <v>0</v>
      </c>
      <c r="GG664" s="1">
        <v>1</v>
      </c>
      <c r="GH664" s="1">
        <f t="shared" si="279"/>
        <v>1</v>
      </c>
      <c r="GI664" s="1">
        <v>1</v>
      </c>
      <c r="GJ664" s="1">
        <v>0</v>
      </c>
      <c r="GK664" s="1">
        <v>1</v>
      </c>
      <c r="GL664" s="1">
        <v>1</v>
      </c>
      <c r="GM664" s="1">
        <v>0</v>
      </c>
      <c r="GN664" s="1">
        <v>0</v>
      </c>
      <c r="GO664" s="1">
        <v>0</v>
      </c>
      <c r="GP664" s="1">
        <v>1</v>
      </c>
      <c r="GQ664" s="1">
        <v>0</v>
      </c>
      <c r="GR664" s="3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1</v>
      </c>
      <c r="GY664" s="1">
        <v>1</v>
      </c>
      <c r="GZ664" s="1">
        <v>0</v>
      </c>
      <c r="HA664" s="1">
        <v>0</v>
      </c>
      <c r="HB664" s="1">
        <v>1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</v>
      </c>
      <c r="HP664" s="1">
        <v>0</v>
      </c>
      <c r="HQ664" s="1">
        <v>0</v>
      </c>
      <c r="HR664" s="1">
        <v>0</v>
      </c>
      <c r="HS664" s="1">
        <v>0</v>
      </c>
      <c r="HT664" s="1">
        <v>0</v>
      </c>
      <c r="HU664" s="1">
        <v>0</v>
      </c>
      <c r="HV664" s="1">
        <v>0</v>
      </c>
      <c r="HW664" s="1">
        <v>0</v>
      </c>
      <c r="HX664" s="1">
        <v>0</v>
      </c>
      <c r="HY664" s="1">
        <v>0</v>
      </c>
      <c r="HZ664" s="1">
        <v>0</v>
      </c>
      <c r="IA664" s="1">
        <v>0</v>
      </c>
      <c r="IB664" s="1">
        <v>0</v>
      </c>
      <c r="IC664" s="1">
        <v>0</v>
      </c>
      <c r="ID664" s="1">
        <v>1</v>
      </c>
      <c r="IE664" s="1">
        <v>0</v>
      </c>
      <c r="IF664" s="1">
        <v>0</v>
      </c>
      <c r="IG664" s="1">
        <v>0</v>
      </c>
      <c r="IH664" s="1">
        <v>0</v>
      </c>
      <c r="II664" s="1">
        <v>0</v>
      </c>
      <c r="IJ664" s="1">
        <v>0</v>
      </c>
      <c r="IK664" s="1">
        <v>0</v>
      </c>
      <c r="IL664" s="1">
        <v>0</v>
      </c>
      <c r="IM664" s="1">
        <v>0</v>
      </c>
      <c r="IN664" s="1">
        <v>0</v>
      </c>
      <c r="IO664" s="1">
        <v>0</v>
      </c>
      <c r="IP664" s="1">
        <v>0</v>
      </c>
      <c r="IQ664" s="1">
        <v>0</v>
      </c>
      <c r="IR664" s="1">
        <v>0</v>
      </c>
      <c r="IS664" s="1">
        <v>0</v>
      </c>
      <c r="IT664" s="1">
        <v>0</v>
      </c>
      <c r="IU664" s="1">
        <v>0</v>
      </c>
      <c r="IV664" s="1">
        <v>0</v>
      </c>
      <c r="IW664" s="1">
        <v>0</v>
      </c>
      <c r="IX664" s="1">
        <v>0</v>
      </c>
      <c r="IY664" s="1">
        <v>0</v>
      </c>
      <c r="IZ664" s="1">
        <v>0</v>
      </c>
      <c r="JA664" s="1">
        <v>207</v>
      </c>
      <c r="JB664" s="1">
        <v>0</v>
      </c>
      <c r="JC664" s="1">
        <v>1</v>
      </c>
      <c r="JD664" s="1">
        <v>0</v>
      </c>
      <c r="JE664" s="1">
        <v>0</v>
      </c>
      <c r="JF664" s="1">
        <v>8</v>
      </c>
      <c r="JG664" s="1">
        <v>0</v>
      </c>
      <c r="JH664" s="1">
        <v>0</v>
      </c>
      <c r="JI664" s="1">
        <v>1</v>
      </c>
      <c r="JK664" s="1">
        <v>0</v>
      </c>
      <c r="JL664" s="1">
        <v>0</v>
      </c>
      <c r="JM664" s="1">
        <v>0</v>
      </c>
      <c r="JN664" s="1">
        <v>0</v>
      </c>
      <c r="JO664" s="1">
        <v>0</v>
      </c>
      <c r="JP664" s="1">
        <v>0</v>
      </c>
      <c r="JQ664" s="1">
        <v>0</v>
      </c>
      <c r="JR664" s="1">
        <v>0</v>
      </c>
      <c r="JS664" s="1">
        <v>1</v>
      </c>
      <c r="JT664" s="1">
        <v>1</v>
      </c>
      <c r="JU664" s="1">
        <v>0</v>
      </c>
      <c r="JV664" s="1">
        <v>0</v>
      </c>
      <c r="JW664" s="1">
        <v>0</v>
      </c>
      <c r="JX664" s="1">
        <v>0</v>
      </c>
      <c r="KB664" s="1">
        <v>0</v>
      </c>
      <c r="KC664" s="1">
        <v>1</v>
      </c>
      <c r="KD664" s="1">
        <v>1</v>
      </c>
      <c r="KE664" s="1">
        <v>1</v>
      </c>
      <c r="KF664" s="1">
        <v>0</v>
      </c>
      <c r="KG664" s="1">
        <v>0</v>
      </c>
      <c r="KH664" s="1">
        <v>0</v>
      </c>
      <c r="KI664" s="1">
        <v>0</v>
      </c>
      <c r="KJ664" s="1">
        <v>0</v>
      </c>
      <c r="KK664" s="1">
        <v>0</v>
      </c>
      <c r="KL664" s="1">
        <v>0</v>
      </c>
      <c r="KM664" s="1">
        <v>0</v>
      </c>
      <c r="KN664" s="1">
        <v>0</v>
      </c>
      <c r="KO664" s="1">
        <v>0</v>
      </c>
      <c r="KP664" s="1">
        <v>0</v>
      </c>
      <c r="KQ664" s="1">
        <v>0</v>
      </c>
      <c r="KR664" s="1">
        <v>0</v>
      </c>
      <c r="KS664" s="1">
        <v>0</v>
      </c>
      <c r="KT664" s="1">
        <v>0</v>
      </c>
      <c r="KU664" s="1">
        <v>0</v>
      </c>
      <c r="KV664" s="1">
        <v>0</v>
      </c>
      <c r="KW664" s="1" t="s">
        <v>102</v>
      </c>
      <c r="KX664" s="1">
        <v>1</v>
      </c>
      <c r="KY664" s="1">
        <v>0</v>
      </c>
      <c r="KZ664" s="4">
        <v>13.1</v>
      </c>
      <c r="LA664" s="4">
        <v>38.700000000000003</v>
      </c>
      <c r="LB664" s="1">
        <v>2760</v>
      </c>
      <c r="LC664" s="1">
        <v>1920</v>
      </c>
      <c r="LD664" s="1">
        <v>617</v>
      </c>
      <c r="LE664" s="1">
        <v>136000</v>
      </c>
      <c r="LF664" s="5">
        <v>0.61</v>
      </c>
      <c r="LG664" s="5">
        <v>8.8000000000000007</v>
      </c>
      <c r="LM664" s="4">
        <v>57.33</v>
      </c>
      <c r="LO664" s="4">
        <v>205</v>
      </c>
      <c r="LP664" s="4">
        <v>964</v>
      </c>
      <c r="LV664" s="1">
        <v>0</v>
      </c>
      <c r="LX664" s="1">
        <v>0</v>
      </c>
      <c r="LY664" s="1">
        <v>0</v>
      </c>
      <c r="LZ664" s="1">
        <v>1</v>
      </c>
      <c r="MA664" s="1">
        <v>0</v>
      </c>
      <c r="MB664" s="1">
        <v>2</v>
      </c>
      <c r="MC664" s="1">
        <v>1</v>
      </c>
      <c r="MD664" s="1">
        <v>1</v>
      </c>
      <c r="ME664" s="1">
        <v>0</v>
      </c>
      <c r="MF664" s="1">
        <v>0</v>
      </c>
      <c r="MG664" s="1">
        <v>0</v>
      </c>
      <c r="MH664" s="1">
        <v>0</v>
      </c>
      <c r="MI664" s="1">
        <v>0</v>
      </c>
      <c r="MJ664" s="1">
        <v>1</v>
      </c>
      <c r="MK664" s="1">
        <v>0</v>
      </c>
      <c r="ML664" s="1">
        <v>0</v>
      </c>
      <c r="MM664" s="1">
        <v>0</v>
      </c>
      <c r="MN664" s="1">
        <v>0</v>
      </c>
      <c r="MO664" s="1">
        <v>0</v>
      </c>
      <c r="MP664" s="1">
        <v>0</v>
      </c>
      <c r="MQ664" s="1">
        <v>0</v>
      </c>
      <c r="MR664" s="1">
        <v>0</v>
      </c>
      <c r="MS664" s="1">
        <v>0</v>
      </c>
      <c r="MT664" s="1">
        <v>0</v>
      </c>
      <c r="MU664" s="1">
        <v>0</v>
      </c>
      <c r="MV664" s="1">
        <v>0</v>
      </c>
      <c r="MW664" s="1">
        <v>0</v>
      </c>
      <c r="MX664" s="1">
        <v>0</v>
      </c>
      <c r="MY664" s="1">
        <v>0</v>
      </c>
      <c r="MZ664" s="1">
        <v>0</v>
      </c>
      <c r="NA664" s="1">
        <v>0</v>
      </c>
      <c r="NB664" s="1" t="s">
        <v>122</v>
      </c>
      <c r="NC664" s="4">
        <v>12.9</v>
      </c>
      <c r="ND664" s="4">
        <v>37.6</v>
      </c>
      <c r="NE664" s="1">
        <v>3370</v>
      </c>
      <c r="NF664" s="1">
        <v>2410</v>
      </c>
      <c r="NG664" s="1">
        <v>661</v>
      </c>
      <c r="NH664" s="1">
        <v>158000</v>
      </c>
      <c r="NJ664" s="5">
        <v>8.8000000000000007</v>
      </c>
      <c r="NY664" s="1">
        <v>0</v>
      </c>
      <c r="OA664" s="1">
        <v>0</v>
      </c>
      <c r="OB664" s="1">
        <v>0</v>
      </c>
      <c r="OC664" s="1">
        <v>0</v>
      </c>
      <c r="OD664" s="1">
        <v>0</v>
      </c>
      <c r="OE664" s="1">
        <v>0</v>
      </c>
      <c r="OF664" s="1">
        <v>0</v>
      </c>
      <c r="OG664" s="1">
        <v>0</v>
      </c>
      <c r="OH664" s="1">
        <v>0</v>
      </c>
      <c r="OI664" s="1">
        <v>0</v>
      </c>
      <c r="OJ664" s="1">
        <v>0</v>
      </c>
      <c r="OK664" s="1">
        <v>0</v>
      </c>
      <c r="OL664" s="1">
        <v>0</v>
      </c>
      <c r="OM664" s="1">
        <v>0</v>
      </c>
      <c r="ON664" s="1">
        <v>1</v>
      </c>
      <c r="OO664" s="1">
        <v>0</v>
      </c>
      <c r="OP664" s="1">
        <v>2</v>
      </c>
      <c r="OQ664" s="1">
        <v>1</v>
      </c>
      <c r="OR664" s="1">
        <v>1</v>
      </c>
      <c r="OS664" s="1">
        <v>1</v>
      </c>
      <c r="OT664" s="1">
        <v>0</v>
      </c>
      <c r="OU664" s="1">
        <v>0</v>
      </c>
      <c r="OV664" s="1">
        <v>0</v>
      </c>
      <c r="OW664" s="1">
        <v>0</v>
      </c>
      <c r="OX664" s="1">
        <v>0</v>
      </c>
      <c r="OY664" s="1">
        <v>0</v>
      </c>
      <c r="OZ664" s="1">
        <v>0</v>
      </c>
      <c r="PA664" s="1">
        <v>0</v>
      </c>
      <c r="PB664" s="1">
        <v>0</v>
      </c>
    </row>
    <row r="665" spans="1:418" x14ac:dyDescent="0.25">
      <c r="A665" s="1">
        <v>664</v>
      </c>
      <c r="B665" s="25" t="s">
        <v>2</v>
      </c>
      <c r="C665" s="1">
        <v>0</v>
      </c>
      <c r="D665" s="1">
        <v>1</v>
      </c>
      <c r="E665" s="1">
        <v>74</v>
      </c>
      <c r="F665" s="1">
        <v>0</v>
      </c>
      <c r="G665" s="1">
        <v>0</v>
      </c>
      <c r="H665" s="1">
        <v>1</v>
      </c>
      <c r="I665" s="1">
        <v>0</v>
      </c>
      <c r="J665" s="1" t="s">
        <v>6</v>
      </c>
      <c r="K665" s="1">
        <v>0</v>
      </c>
      <c r="L665" s="1">
        <v>1</v>
      </c>
      <c r="M665" s="1">
        <v>0</v>
      </c>
      <c r="N665" s="1">
        <v>0</v>
      </c>
      <c r="O665" s="1" t="s">
        <v>6</v>
      </c>
      <c r="P665" s="1" t="s">
        <v>191</v>
      </c>
      <c r="Q665" s="1" t="s">
        <v>277</v>
      </c>
      <c r="R665" s="1" t="s">
        <v>277</v>
      </c>
      <c r="S665" s="1">
        <v>0</v>
      </c>
      <c r="T665" s="1" t="s">
        <v>329</v>
      </c>
      <c r="U665" s="1" t="s">
        <v>149</v>
      </c>
      <c r="V665" s="1" t="s">
        <v>109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>
        <v>1</v>
      </c>
      <c r="AJ665" s="1">
        <v>0</v>
      </c>
      <c r="AK665" s="1">
        <v>1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5</v>
      </c>
      <c r="BA665" s="1">
        <v>0</v>
      </c>
      <c r="BB665" s="1">
        <v>0</v>
      </c>
      <c r="BC665" s="1">
        <v>0</v>
      </c>
      <c r="BD665" s="1">
        <v>1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K665" s="1" t="s">
        <v>125</v>
      </c>
      <c r="CL665" s="1">
        <v>0</v>
      </c>
      <c r="CM665" s="2">
        <v>43963</v>
      </c>
      <c r="CN665" s="2">
        <v>43964</v>
      </c>
      <c r="CO665" s="2"/>
      <c r="CP665" s="2"/>
      <c r="CQ665" s="2"/>
      <c r="CR665" s="2"/>
      <c r="CS665" s="2">
        <v>43976</v>
      </c>
      <c r="CT665" s="3"/>
      <c r="CU665" s="3">
        <f t="shared" si="281"/>
        <v>13</v>
      </c>
      <c r="CV665" s="3"/>
      <c r="CW665" s="3"/>
      <c r="CX665" s="3"/>
      <c r="CY665" s="3">
        <f t="shared" si="289"/>
        <v>13</v>
      </c>
      <c r="CZ665" s="3">
        <v>0</v>
      </c>
      <c r="DA665" s="3">
        <v>1</v>
      </c>
      <c r="DB665" s="3">
        <v>0</v>
      </c>
      <c r="DC665" s="3">
        <f t="shared" si="282"/>
        <v>1</v>
      </c>
      <c r="DD665" s="2">
        <v>43957</v>
      </c>
      <c r="DE665" s="1">
        <v>0</v>
      </c>
      <c r="DF665" s="3">
        <v>6</v>
      </c>
      <c r="DG665" s="3">
        <f t="shared" si="283"/>
        <v>7</v>
      </c>
      <c r="DH665" s="1">
        <v>1</v>
      </c>
      <c r="DI665" s="1">
        <v>1</v>
      </c>
      <c r="DJ665" s="1">
        <v>0</v>
      </c>
      <c r="DK665" s="1">
        <v>0</v>
      </c>
      <c r="DL665" s="1">
        <v>0</v>
      </c>
      <c r="DM665" s="1">
        <v>1</v>
      </c>
      <c r="DN665" s="1">
        <v>1</v>
      </c>
      <c r="DO665" s="1">
        <v>1</v>
      </c>
      <c r="DP665" s="1">
        <v>0</v>
      </c>
      <c r="DQ665" s="1">
        <v>0</v>
      </c>
      <c r="DR665" s="1">
        <v>1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1</v>
      </c>
      <c r="EG665" s="1">
        <v>50</v>
      </c>
      <c r="EH665" s="1">
        <v>1.74</v>
      </c>
      <c r="EI665" s="4">
        <v>16.514731140177037</v>
      </c>
      <c r="EJ665" s="3">
        <v>1</v>
      </c>
      <c r="EK665" s="3">
        <v>0</v>
      </c>
      <c r="EL665" s="3">
        <v>0</v>
      </c>
      <c r="EM665" s="1">
        <v>97</v>
      </c>
      <c r="EN665" s="1">
        <v>69</v>
      </c>
      <c r="EO665" s="4">
        <v>78.333333333333329</v>
      </c>
      <c r="EP665" s="3">
        <v>0</v>
      </c>
      <c r="EQ665" s="1">
        <v>111</v>
      </c>
      <c r="ER665" s="1">
        <v>1</v>
      </c>
      <c r="ES665" s="1">
        <v>24</v>
      </c>
      <c r="ET665" s="1">
        <v>1</v>
      </c>
      <c r="EV665" s="3"/>
      <c r="EW665" s="4">
        <v>37</v>
      </c>
      <c r="EX665" s="1">
        <v>83</v>
      </c>
      <c r="EY665" s="1">
        <v>1</v>
      </c>
      <c r="EZ665" s="1" t="s">
        <v>51</v>
      </c>
      <c r="FA665" s="1">
        <v>1</v>
      </c>
      <c r="FB665" s="1">
        <v>0</v>
      </c>
      <c r="FC665" s="1">
        <v>1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2</v>
      </c>
      <c r="FJ665" s="1">
        <v>0</v>
      </c>
      <c r="FK665" s="1">
        <v>1</v>
      </c>
      <c r="FL665" s="1">
        <v>0</v>
      </c>
      <c r="FM665" s="1" t="s">
        <v>104</v>
      </c>
      <c r="FN665" s="1" t="s">
        <v>83</v>
      </c>
      <c r="FO665" s="1">
        <v>0</v>
      </c>
      <c r="FP665" s="1">
        <v>0</v>
      </c>
      <c r="FQ665" s="1">
        <v>1</v>
      </c>
      <c r="FR665" s="1">
        <v>1</v>
      </c>
      <c r="FS665" s="1">
        <f t="shared" si="284"/>
        <v>2</v>
      </c>
      <c r="FT665" s="1">
        <v>0</v>
      </c>
      <c r="FU665" s="1">
        <v>0</v>
      </c>
      <c r="FV665" s="1">
        <v>0</v>
      </c>
      <c r="FW665" s="1">
        <v>1</v>
      </c>
      <c r="FX665" s="1">
        <v>0</v>
      </c>
      <c r="FY665" s="1">
        <v>0</v>
      </c>
      <c r="FZ665" s="1">
        <f t="shared" si="278"/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f t="shared" si="279"/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1</v>
      </c>
      <c r="GP665" s="1">
        <v>0</v>
      </c>
      <c r="GQ665" s="1">
        <v>0</v>
      </c>
      <c r="GR665" s="3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2</v>
      </c>
      <c r="GY665" s="1">
        <v>1</v>
      </c>
      <c r="GZ665" s="1">
        <v>0</v>
      </c>
      <c r="HA665" s="1">
        <v>0</v>
      </c>
      <c r="HB665" s="1">
        <v>1</v>
      </c>
      <c r="HC665" s="1">
        <v>0</v>
      </c>
      <c r="HD665" s="1">
        <v>0</v>
      </c>
      <c r="HE665" s="1">
        <v>0</v>
      </c>
      <c r="HF665" s="1">
        <v>0</v>
      </c>
      <c r="HG665" s="1">
        <v>1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0</v>
      </c>
      <c r="HW665" s="1">
        <v>0</v>
      </c>
      <c r="HX665" s="1">
        <v>0</v>
      </c>
      <c r="HY665" s="1">
        <v>0</v>
      </c>
      <c r="HZ665" s="1">
        <v>0</v>
      </c>
      <c r="IA665" s="1">
        <v>0</v>
      </c>
      <c r="IB665" s="1">
        <v>0</v>
      </c>
      <c r="IC665" s="1">
        <v>0</v>
      </c>
      <c r="ID665" s="1">
        <v>0</v>
      </c>
      <c r="IE665" s="1">
        <v>0</v>
      </c>
      <c r="IF665" s="1">
        <v>1</v>
      </c>
      <c r="IG665" s="1">
        <v>1</v>
      </c>
      <c r="IH665" s="1">
        <v>1</v>
      </c>
      <c r="II665" s="1">
        <v>1</v>
      </c>
      <c r="IJ665" s="1">
        <v>0</v>
      </c>
      <c r="IK665" s="1">
        <v>0</v>
      </c>
      <c r="IL665" s="1">
        <v>0</v>
      </c>
      <c r="IM665" s="1">
        <v>1</v>
      </c>
      <c r="IN665" s="1">
        <v>0</v>
      </c>
      <c r="IO665" s="1">
        <v>0</v>
      </c>
      <c r="IP665" s="1">
        <v>0</v>
      </c>
      <c r="IQ665" s="1">
        <v>1</v>
      </c>
      <c r="IR665" s="1">
        <v>1</v>
      </c>
      <c r="IS665" s="1">
        <v>1</v>
      </c>
      <c r="IT665" s="1">
        <v>1</v>
      </c>
      <c r="IU665" s="1">
        <v>0</v>
      </c>
      <c r="IV665" s="1">
        <v>0</v>
      </c>
      <c r="IW665" s="1">
        <v>0</v>
      </c>
      <c r="IX665" s="1">
        <v>0</v>
      </c>
      <c r="IY665" s="1">
        <v>0</v>
      </c>
      <c r="IZ665" s="1">
        <v>0</v>
      </c>
      <c r="JA665" s="1">
        <v>333</v>
      </c>
      <c r="JB665" s="1">
        <v>1</v>
      </c>
      <c r="JC665" s="1">
        <v>0</v>
      </c>
      <c r="JD665" s="1">
        <v>0</v>
      </c>
      <c r="JE665" s="1">
        <v>0</v>
      </c>
      <c r="JF665" s="1">
        <v>11</v>
      </c>
      <c r="JG665" s="1">
        <v>0</v>
      </c>
      <c r="JH665" s="1">
        <v>0</v>
      </c>
      <c r="JI665" s="1">
        <v>1</v>
      </c>
      <c r="JK665" s="1">
        <v>0</v>
      </c>
      <c r="JL665" s="1">
        <v>0</v>
      </c>
      <c r="JM665" s="1">
        <v>0</v>
      </c>
      <c r="JN665" s="1">
        <v>0</v>
      </c>
      <c r="JO665" s="1">
        <v>0</v>
      </c>
      <c r="JP665" s="1">
        <v>0</v>
      </c>
      <c r="JQ665" s="1">
        <v>0</v>
      </c>
      <c r="JR665" s="1">
        <v>0</v>
      </c>
      <c r="JS665" s="1">
        <v>1</v>
      </c>
      <c r="JT665" s="1">
        <v>1</v>
      </c>
      <c r="JU665" s="1">
        <v>0</v>
      </c>
      <c r="JV665" s="1">
        <v>1</v>
      </c>
      <c r="JW665" s="1">
        <v>0</v>
      </c>
      <c r="JX665" s="1">
        <v>0</v>
      </c>
      <c r="KB665" s="1">
        <v>0</v>
      </c>
      <c r="KC665" s="1">
        <v>1</v>
      </c>
      <c r="KD665" s="1">
        <v>1</v>
      </c>
      <c r="KE665" s="1">
        <v>0</v>
      </c>
      <c r="KF665" s="1">
        <v>0</v>
      </c>
      <c r="KG665" s="1">
        <v>0</v>
      </c>
      <c r="KH665" s="1">
        <v>0</v>
      </c>
      <c r="KI665" s="1">
        <v>0</v>
      </c>
      <c r="KJ665" s="1">
        <v>0</v>
      </c>
      <c r="KK665" s="1">
        <v>0</v>
      </c>
      <c r="KL665" s="1">
        <v>0</v>
      </c>
      <c r="KM665" s="1">
        <v>1</v>
      </c>
      <c r="KN665" s="1">
        <v>0</v>
      </c>
      <c r="KO665" s="1">
        <v>0</v>
      </c>
      <c r="KP665" s="1">
        <v>0</v>
      </c>
      <c r="KQ665" s="1">
        <v>0</v>
      </c>
      <c r="KR665" s="1">
        <v>0</v>
      </c>
      <c r="KS665" s="1">
        <v>0</v>
      </c>
      <c r="KT665" s="1">
        <v>0</v>
      </c>
      <c r="KU665" s="1">
        <v>0</v>
      </c>
      <c r="KV665" s="1">
        <v>0</v>
      </c>
      <c r="KW665" s="1" t="s">
        <v>103</v>
      </c>
      <c r="KX665" s="1">
        <v>0</v>
      </c>
      <c r="KY665" s="1">
        <v>1</v>
      </c>
      <c r="KZ665" s="4">
        <v>12.4</v>
      </c>
      <c r="LA665" s="4">
        <v>37.9</v>
      </c>
      <c r="LB665" s="1">
        <v>11300</v>
      </c>
      <c r="LC665" s="1">
        <v>8650</v>
      </c>
      <c r="LD665" s="1">
        <v>2100</v>
      </c>
      <c r="LE665" s="1">
        <v>198000</v>
      </c>
      <c r="LG665" s="5">
        <v>30.5</v>
      </c>
      <c r="LL665" s="1">
        <v>338</v>
      </c>
      <c r="LP665" s="4">
        <v>6711.17</v>
      </c>
      <c r="LV665" s="1">
        <v>0</v>
      </c>
      <c r="LX665" s="1">
        <v>0</v>
      </c>
      <c r="LY665" s="1">
        <v>0</v>
      </c>
      <c r="LZ665" s="1">
        <v>1</v>
      </c>
      <c r="MA665" s="1">
        <v>1</v>
      </c>
      <c r="MB665" s="1">
        <v>0</v>
      </c>
      <c r="MC665" s="1">
        <v>0</v>
      </c>
      <c r="MD665" s="1">
        <v>0</v>
      </c>
      <c r="ME665" s="1">
        <v>0</v>
      </c>
      <c r="MF665" s="1">
        <v>0</v>
      </c>
      <c r="MG665" s="1">
        <v>0</v>
      </c>
      <c r="MH665" s="1">
        <v>0</v>
      </c>
      <c r="MI665" s="1">
        <v>0</v>
      </c>
      <c r="MJ665" s="1">
        <v>0</v>
      </c>
      <c r="MK665" s="1">
        <v>1</v>
      </c>
      <c r="ML665" s="1">
        <v>0</v>
      </c>
      <c r="MM665" s="1">
        <v>3</v>
      </c>
      <c r="MN665" s="1">
        <v>1</v>
      </c>
      <c r="MO665" s="1">
        <v>1</v>
      </c>
      <c r="MP665" s="1">
        <v>0</v>
      </c>
      <c r="MQ665" s="1">
        <v>0</v>
      </c>
      <c r="MR665" s="1">
        <v>1</v>
      </c>
      <c r="MS665" s="1">
        <v>0</v>
      </c>
      <c r="MT665" s="1">
        <v>0</v>
      </c>
      <c r="MU665" s="1">
        <v>0</v>
      </c>
      <c r="MV665" s="1">
        <v>0</v>
      </c>
      <c r="MW665" s="1">
        <v>0</v>
      </c>
      <c r="MX665" s="1">
        <v>1</v>
      </c>
      <c r="MY665" s="1">
        <v>0</v>
      </c>
      <c r="MZ665" s="1">
        <v>0</v>
      </c>
      <c r="NA665" s="1">
        <v>0</v>
      </c>
      <c r="NB665" s="1" t="s">
        <v>122</v>
      </c>
      <c r="NC665" s="4">
        <v>11.6</v>
      </c>
      <c r="ND665" s="4">
        <v>37</v>
      </c>
      <c r="NE665" s="1">
        <v>8840</v>
      </c>
      <c r="NF665" s="1">
        <v>7780</v>
      </c>
      <c r="NG665" s="1">
        <v>430</v>
      </c>
      <c r="NH665" s="1">
        <v>189000</v>
      </c>
      <c r="NI665" s="5">
        <v>1.6</v>
      </c>
      <c r="NJ665" s="5">
        <v>40.9</v>
      </c>
      <c r="NK665" s="5">
        <v>0.64</v>
      </c>
      <c r="NL665" s="5">
        <v>0.35</v>
      </c>
      <c r="NP665" s="4">
        <v>228.91</v>
      </c>
      <c r="NT665" s="7">
        <v>0.06</v>
      </c>
      <c r="NY665" s="1">
        <v>1</v>
      </c>
      <c r="NZ665" s="1" t="s">
        <v>118</v>
      </c>
      <c r="OA665" s="1">
        <v>1</v>
      </c>
      <c r="OB665" s="1">
        <v>0</v>
      </c>
      <c r="OC665" s="1">
        <v>0</v>
      </c>
      <c r="OD665" s="1">
        <v>0</v>
      </c>
      <c r="OE665" s="1">
        <v>0</v>
      </c>
      <c r="OF665" s="1">
        <v>0</v>
      </c>
      <c r="OG665" s="1">
        <v>0</v>
      </c>
      <c r="OH665" s="1">
        <v>0</v>
      </c>
      <c r="OI665" s="1">
        <v>0</v>
      </c>
      <c r="OJ665" s="1">
        <v>0</v>
      </c>
      <c r="OK665" s="1">
        <v>0</v>
      </c>
      <c r="OL665" s="1">
        <v>0</v>
      </c>
      <c r="OM665" s="1">
        <v>0</v>
      </c>
      <c r="ON665" s="1">
        <v>0</v>
      </c>
      <c r="OO665" s="1">
        <v>0</v>
      </c>
      <c r="OP665" s="1">
        <v>0</v>
      </c>
      <c r="OQ665" s="1">
        <v>0</v>
      </c>
      <c r="OR665" s="1">
        <v>0</v>
      </c>
      <c r="OS665" s="1">
        <v>0</v>
      </c>
      <c r="OT665" s="1">
        <v>0</v>
      </c>
      <c r="OU665" s="1">
        <v>0</v>
      </c>
      <c r="OV665" s="1">
        <v>0</v>
      </c>
      <c r="OW665" s="1">
        <v>0</v>
      </c>
      <c r="OX665" s="1">
        <v>0</v>
      </c>
      <c r="OY665" s="1">
        <v>0</v>
      </c>
      <c r="OZ665" s="1">
        <v>0</v>
      </c>
      <c r="PA665" s="1">
        <v>0</v>
      </c>
      <c r="PB665" s="1">
        <v>0</v>
      </c>
    </row>
    <row r="666" spans="1:418" x14ac:dyDescent="0.25">
      <c r="A666" s="1">
        <v>665</v>
      </c>
      <c r="B666" s="25" t="s">
        <v>2</v>
      </c>
      <c r="C666" s="1">
        <v>0</v>
      </c>
      <c r="D666" s="1">
        <v>1</v>
      </c>
      <c r="E666" s="1">
        <v>47</v>
      </c>
      <c r="F666" s="1">
        <v>0</v>
      </c>
      <c r="G666" s="1">
        <v>1</v>
      </c>
      <c r="H666" s="1">
        <v>0</v>
      </c>
      <c r="I666" s="1">
        <v>0</v>
      </c>
      <c r="J666" s="1" t="s">
        <v>6</v>
      </c>
      <c r="K666" s="1">
        <v>0</v>
      </c>
      <c r="L666" s="1">
        <v>1</v>
      </c>
      <c r="M666" s="1">
        <v>0</v>
      </c>
      <c r="N666" s="1">
        <v>0</v>
      </c>
      <c r="O666" s="1" t="s">
        <v>6</v>
      </c>
      <c r="P666" s="1" t="s">
        <v>191</v>
      </c>
      <c r="Q666" s="1" t="s">
        <v>277</v>
      </c>
      <c r="R666" s="1" t="s">
        <v>277</v>
      </c>
      <c r="S666" s="1">
        <v>0</v>
      </c>
      <c r="T666" s="1" t="s">
        <v>329</v>
      </c>
      <c r="U666" s="1" t="s">
        <v>149</v>
      </c>
      <c r="V666" s="1" t="s">
        <v>109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1</v>
      </c>
      <c r="BC666" s="1">
        <v>0</v>
      </c>
      <c r="BD666" s="1">
        <v>0</v>
      </c>
      <c r="BE666" s="1">
        <v>1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1</v>
      </c>
      <c r="BO666" s="1">
        <v>1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1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K666" s="1" t="s">
        <v>125</v>
      </c>
      <c r="CL666" s="1">
        <v>0</v>
      </c>
      <c r="CM666" s="2">
        <v>44006</v>
      </c>
      <c r="CN666" s="2">
        <v>44007</v>
      </c>
      <c r="CO666" s="2"/>
      <c r="CP666" s="2"/>
      <c r="CQ666" s="2"/>
      <c r="CR666" s="2"/>
      <c r="CS666" s="2">
        <v>44012</v>
      </c>
      <c r="CT666" s="3"/>
      <c r="CU666" s="3">
        <f t="shared" si="281"/>
        <v>6</v>
      </c>
      <c r="CV666" s="3"/>
      <c r="CW666" s="3"/>
      <c r="CX666" s="3"/>
      <c r="CY666" s="3">
        <f t="shared" si="289"/>
        <v>6</v>
      </c>
      <c r="CZ666" s="3">
        <v>0</v>
      </c>
      <c r="DA666" s="3">
        <v>1</v>
      </c>
      <c r="DB666" s="3">
        <v>0</v>
      </c>
      <c r="DC666" s="3">
        <f t="shared" si="282"/>
        <v>1</v>
      </c>
      <c r="DD666" s="2">
        <v>44005</v>
      </c>
      <c r="DE666" s="1">
        <v>0</v>
      </c>
      <c r="DF666" s="3">
        <v>1</v>
      </c>
      <c r="DG666" s="3">
        <f t="shared" si="283"/>
        <v>1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1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I666" s="4"/>
      <c r="EJ666" s="3"/>
      <c r="EK666" s="3"/>
      <c r="EL666" s="3"/>
      <c r="EM666" s="1">
        <v>171</v>
      </c>
      <c r="EN666" s="1">
        <v>103</v>
      </c>
      <c r="EO666" s="4">
        <v>125.66666666666667</v>
      </c>
      <c r="EP666" s="3">
        <v>0</v>
      </c>
      <c r="EQ666" s="1">
        <v>88</v>
      </c>
      <c r="ER666" s="1">
        <v>0</v>
      </c>
      <c r="ES666" s="1">
        <v>16</v>
      </c>
      <c r="ET666" s="1">
        <v>0</v>
      </c>
      <c r="EU666" s="4">
        <v>37</v>
      </c>
      <c r="EV666" s="3">
        <v>0</v>
      </c>
      <c r="EW666" s="4">
        <v>36.6</v>
      </c>
      <c r="EX666" s="1">
        <v>95</v>
      </c>
      <c r="EY666" s="1">
        <v>0</v>
      </c>
      <c r="EZ666" s="1" t="s">
        <v>52</v>
      </c>
      <c r="FA666" s="1">
        <v>0</v>
      </c>
      <c r="FB666" s="1">
        <v>1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2</v>
      </c>
      <c r="FJ666" s="1">
        <v>0</v>
      </c>
      <c r="FK666" s="1">
        <v>1</v>
      </c>
      <c r="FL666" s="1">
        <v>0</v>
      </c>
      <c r="FM666" s="1" t="s">
        <v>104</v>
      </c>
      <c r="FN666" s="1" t="s">
        <v>81</v>
      </c>
      <c r="FO666" s="1">
        <v>1</v>
      </c>
      <c r="FP666" s="1">
        <v>0</v>
      </c>
      <c r="FQ666" s="1">
        <v>0</v>
      </c>
      <c r="FR666" s="1">
        <v>1</v>
      </c>
      <c r="FS666" s="1">
        <f t="shared" si="284"/>
        <v>3</v>
      </c>
      <c r="FT666" s="1">
        <v>0</v>
      </c>
      <c r="FU666" s="1">
        <v>0</v>
      </c>
      <c r="FV666" s="1">
        <v>0</v>
      </c>
      <c r="FW666" s="1">
        <v>1</v>
      </c>
      <c r="FX666" s="1">
        <v>0</v>
      </c>
      <c r="FY666" s="1">
        <v>0</v>
      </c>
      <c r="FZ666" s="1">
        <f t="shared" si="278"/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1</v>
      </c>
      <c r="GH666" s="1">
        <f t="shared" si="279"/>
        <v>1</v>
      </c>
      <c r="GI666" s="1">
        <v>1</v>
      </c>
      <c r="GJ666" s="1">
        <v>0</v>
      </c>
      <c r="GK666" s="1">
        <v>1</v>
      </c>
      <c r="GL666" s="1">
        <v>1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3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1</v>
      </c>
      <c r="GY666" s="1">
        <v>1</v>
      </c>
      <c r="GZ666" s="1">
        <v>0</v>
      </c>
      <c r="HA666" s="1">
        <v>0</v>
      </c>
      <c r="HB666" s="1">
        <v>1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  <c r="HU666" s="1">
        <v>0</v>
      </c>
      <c r="HV666" s="1">
        <v>0</v>
      </c>
      <c r="HW666" s="1">
        <v>0</v>
      </c>
      <c r="HX666" s="1">
        <v>0</v>
      </c>
      <c r="HY666" s="1">
        <v>0</v>
      </c>
      <c r="HZ666" s="1">
        <v>0</v>
      </c>
      <c r="IA666" s="1">
        <v>1</v>
      </c>
      <c r="IB666" s="1">
        <v>0</v>
      </c>
      <c r="IC666" s="1">
        <v>0</v>
      </c>
      <c r="ID666" s="1">
        <v>1</v>
      </c>
      <c r="IE666" s="1">
        <v>0</v>
      </c>
      <c r="IF666" s="1">
        <v>1</v>
      </c>
      <c r="IG666" s="1">
        <v>1</v>
      </c>
      <c r="IH666" s="1">
        <v>1</v>
      </c>
      <c r="II666" s="1">
        <v>0</v>
      </c>
      <c r="IJ666" s="1">
        <v>0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v>0</v>
      </c>
      <c r="IQ666" s="1">
        <v>0</v>
      </c>
      <c r="IR666" s="1">
        <v>0</v>
      </c>
      <c r="IS666" s="1">
        <v>0</v>
      </c>
      <c r="IT666" s="1">
        <v>0</v>
      </c>
      <c r="IU666" s="1">
        <v>0</v>
      </c>
      <c r="IV666" s="1">
        <v>0</v>
      </c>
      <c r="IW666" s="1">
        <v>0</v>
      </c>
      <c r="IX666" s="1">
        <v>0</v>
      </c>
      <c r="IY666" s="1">
        <v>0</v>
      </c>
      <c r="IZ666" s="1">
        <v>0</v>
      </c>
      <c r="JA666" s="1">
        <v>285</v>
      </c>
      <c r="JB666" s="1">
        <v>0</v>
      </c>
      <c r="JC666" s="1">
        <v>1</v>
      </c>
      <c r="JD666" s="1">
        <v>0</v>
      </c>
      <c r="JE666" s="1">
        <v>0</v>
      </c>
      <c r="JF666" s="1">
        <v>6</v>
      </c>
      <c r="JG666" s="1">
        <v>0</v>
      </c>
      <c r="JH666" s="1">
        <v>1</v>
      </c>
      <c r="JI666" s="1">
        <v>0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v>0</v>
      </c>
      <c r="JQ666" s="1">
        <v>0</v>
      </c>
      <c r="JR666" s="1">
        <v>0</v>
      </c>
      <c r="JS666" s="1">
        <v>1</v>
      </c>
      <c r="JT666" s="1">
        <v>1</v>
      </c>
      <c r="JU666" s="1">
        <v>0</v>
      </c>
      <c r="JV666" s="1">
        <v>0</v>
      </c>
      <c r="JW666" s="1">
        <v>0</v>
      </c>
      <c r="JX666" s="1">
        <v>0</v>
      </c>
      <c r="KB666" s="1">
        <v>0</v>
      </c>
      <c r="KC666" s="1">
        <v>1</v>
      </c>
      <c r="KD666" s="1">
        <v>1</v>
      </c>
      <c r="KE666" s="1">
        <v>1</v>
      </c>
      <c r="KF666" s="1">
        <v>0</v>
      </c>
      <c r="KG666" s="1">
        <v>0</v>
      </c>
      <c r="KH666" s="1">
        <v>0</v>
      </c>
      <c r="KI666" s="1">
        <v>0</v>
      </c>
      <c r="KJ666" s="1">
        <v>0</v>
      </c>
      <c r="KK666" s="1">
        <v>0</v>
      </c>
      <c r="KL666" s="1">
        <v>0</v>
      </c>
      <c r="KM666" s="1">
        <v>0</v>
      </c>
      <c r="KN666" s="1">
        <v>0</v>
      </c>
      <c r="KO666" s="1">
        <v>0</v>
      </c>
      <c r="KP666" s="1">
        <v>0</v>
      </c>
      <c r="KQ666" s="1">
        <v>0</v>
      </c>
      <c r="KR666" s="1">
        <v>0</v>
      </c>
      <c r="KS666" s="1">
        <v>0</v>
      </c>
      <c r="KT666" s="1">
        <v>0</v>
      </c>
      <c r="KU666" s="1">
        <v>0</v>
      </c>
      <c r="KV666" s="1">
        <v>0</v>
      </c>
      <c r="KW666" s="1" t="s">
        <v>102</v>
      </c>
      <c r="KX666" s="1">
        <v>1</v>
      </c>
      <c r="KY666" s="1">
        <v>0</v>
      </c>
      <c r="KZ666" s="4">
        <v>13.1</v>
      </c>
      <c r="LA666" s="4">
        <v>40.6</v>
      </c>
      <c r="LB666" s="1">
        <v>8900</v>
      </c>
      <c r="LC666" s="1">
        <v>7740</v>
      </c>
      <c r="LD666" s="1">
        <v>1150</v>
      </c>
      <c r="LE666" s="1">
        <v>423000</v>
      </c>
      <c r="LF666" s="5">
        <v>0.99</v>
      </c>
      <c r="LG666" s="5">
        <v>21.9</v>
      </c>
      <c r="LH666" s="5">
        <v>0.43</v>
      </c>
      <c r="LI666" s="5">
        <v>0.34</v>
      </c>
      <c r="LJ666" s="4">
        <v>16</v>
      </c>
      <c r="LK666" s="1">
        <v>19</v>
      </c>
      <c r="LL666" s="1">
        <v>462</v>
      </c>
      <c r="LQ666" s="6">
        <v>0.18</v>
      </c>
      <c r="LV666" s="1">
        <v>1</v>
      </c>
      <c r="LW666" s="1" t="s">
        <v>118</v>
      </c>
      <c r="LX666" s="1">
        <v>1</v>
      </c>
      <c r="LY666" s="1">
        <v>0</v>
      </c>
      <c r="LZ666" s="1">
        <v>1</v>
      </c>
      <c r="MA666" s="1">
        <v>1</v>
      </c>
      <c r="MB666" s="1">
        <v>0</v>
      </c>
      <c r="MC666" s="1">
        <v>0</v>
      </c>
      <c r="MD666" s="1">
        <v>0</v>
      </c>
      <c r="ME666" s="1">
        <v>0</v>
      </c>
      <c r="MF666" s="1">
        <v>0</v>
      </c>
      <c r="MG666" s="1">
        <v>0</v>
      </c>
      <c r="MH666" s="1">
        <v>0</v>
      </c>
      <c r="MI666" s="1">
        <v>0</v>
      </c>
      <c r="MJ666" s="1">
        <v>0</v>
      </c>
      <c r="MK666" s="1">
        <v>1</v>
      </c>
      <c r="ML666" s="1">
        <v>0</v>
      </c>
      <c r="MM666" s="1">
        <v>2</v>
      </c>
      <c r="MN666" s="1">
        <v>1</v>
      </c>
      <c r="MO666" s="1">
        <v>1</v>
      </c>
      <c r="MP666" s="1">
        <v>1</v>
      </c>
      <c r="MQ666" s="1">
        <v>0</v>
      </c>
      <c r="MR666" s="1">
        <v>0</v>
      </c>
      <c r="MS666" s="1">
        <v>0</v>
      </c>
      <c r="MT666" s="1">
        <v>0</v>
      </c>
      <c r="MU666" s="1">
        <v>0</v>
      </c>
      <c r="MV666" s="1">
        <v>0</v>
      </c>
      <c r="MW666" s="1">
        <v>0</v>
      </c>
      <c r="MX666" s="1">
        <v>0</v>
      </c>
      <c r="MY666" s="1">
        <v>0</v>
      </c>
      <c r="MZ666" s="1">
        <v>0</v>
      </c>
      <c r="NA666" s="1">
        <v>0</v>
      </c>
      <c r="NB666" s="1" t="s">
        <v>122</v>
      </c>
      <c r="NC666" s="4">
        <v>12</v>
      </c>
      <c r="ND666" s="4">
        <v>36.5</v>
      </c>
      <c r="NE666" s="1">
        <v>10100</v>
      </c>
      <c r="NF666" s="1">
        <v>7590</v>
      </c>
      <c r="NG666" s="1">
        <v>1700</v>
      </c>
      <c r="NH666" s="1">
        <v>367000</v>
      </c>
      <c r="NI666" s="5">
        <v>0.9</v>
      </c>
      <c r="NJ666" s="5">
        <v>21.5</v>
      </c>
      <c r="NP666" s="4">
        <v>146.09</v>
      </c>
      <c r="NW666" s="1">
        <v>14.3</v>
      </c>
      <c r="NY666" s="1">
        <v>0</v>
      </c>
      <c r="OA666" s="1">
        <v>0</v>
      </c>
      <c r="OB666" s="1">
        <v>0</v>
      </c>
      <c r="OC666" s="1">
        <v>0</v>
      </c>
      <c r="OD666" s="1">
        <v>0</v>
      </c>
      <c r="OE666" s="1">
        <v>0</v>
      </c>
      <c r="OF666" s="1">
        <v>0</v>
      </c>
      <c r="OG666" s="1">
        <v>0</v>
      </c>
      <c r="OH666" s="1">
        <v>0</v>
      </c>
      <c r="OI666" s="1">
        <v>0</v>
      </c>
      <c r="OJ666" s="1">
        <v>0</v>
      </c>
      <c r="OK666" s="1">
        <v>0</v>
      </c>
      <c r="OL666" s="1">
        <v>0</v>
      </c>
      <c r="OM666" s="1">
        <v>0</v>
      </c>
      <c r="ON666" s="1">
        <v>0</v>
      </c>
      <c r="OO666" s="1">
        <v>0</v>
      </c>
      <c r="OP666" s="1">
        <v>0</v>
      </c>
      <c r="OQ666" s="1">
        <v>0</v>
      </c>
      <c r="OR666" s="1">
        <v>0</v>
      </c>
      <c r="OS666" s="1">
        <v>0</v>
      </c>
      <c r="OT666" s="1">
        <v>0</v>
      </c>
      <c r="OU666" s="1">
        <v>0</v>
      </c>
      <c r="OV666" s="1">
        <v>0</v>
      </c>
      <c r="OW666" s="1">
        <v>0</v>
      </c>
      <c r="OX666" s="1">
        <v>0</v>
      </c>
      <c r="OY666" s="1">
        <v>0</v>
      </c>
      <c r="OZ666" s="1">
        <v>0</v>
      </c>
      <c r="PA666" s="1">
        <v>0</v>
      </c>
      <c r="PB666" s="1">
        <v>0</v>
      </c>
    </row>
    <row r="667" spans="1:418" x14ac:dyDescent="0.25">
      <c r="A667" s="1">
        <v>666</v>
      </c>
      <c r="B667" s="25" t="s">
        <v>2</v>
      </c>
      <c r="C667" s="1">
        <v>0</v>
      </c>
      <c r="D667" s="1">
        <v>1</v>
      </c>
      <c r="E667" s="1">
        <v>42</v>
      </c>
      <c r="F667" s="1">
        <v>0</v>
      </c>
      <c r="G667" s="1">
        <v>1</v>
      </c>
      <c r="H667" s="1">
        <v>0</v>
      </c>
      <c r="I667" s="1">
        <v>0</v>
      </c>
      <c r="J667" s="1" t="s">
        <v>6</v>
      </c>
      <c r="K667" s="1">
        <v>0</v>
      </c>
      <c r="L667" s="1">
        <v>1</v>
      </c>
      <c r="M667" s="1">
        <v>0</v>
      </c>
      <c r="N667" s="1">
        <v>0</v>
      </c>
      <c r="O667" s="1" t="s">
        <v>206</v>
      </c>
      <c r="P667" s="1" t="s">
        <v>191</v>
      </c>
      <c r="Q667" s="1" t="s">
        <v>244</v>
      </c>
      <c r="R667" s="1" t="s">
        <v>238</v>
      </c>
      <c r="S667" s="1">
        <v>0</v>
      </c>
      <c r="T667" s="1" t="s">
        <v>329</v>
      </c>
      <c r="U667" s="1" t="s">
        <v>149</v>
      </c>
      <c r="V667" s="1" t="s">
        <v>109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</v>
      </c>
      <c r="AL667" s="1">
        <v>0</v>
      </c>
      <c r="AM667" s="1">
        <v>0</v>
      </c>
      <c r="AN667" s="1">
        <v>0</v>
      </c>
      <c r="AO667" s="1">
        <v>0</v>
      </c>
      <c r="AP667" s="1">
        <v>1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1</v>
      </c>
      <c r="BA667" s="1">
        <v>0</v>
      </c>
      <c r="BB667" s="1">
        <v>1</v>
      </c>
      <c r="BC667" s="1">
        <v>0</v>
      </c>
      <c r="BD667" s="1">
        <v>0</v>
      </c>
      <c r="BE667" s="1">
        <v>1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1</v>
      </c>
      <c r="BO667" s="1">
        <v>1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1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K667" s="1" t="s">
        <v>125</v>
      </c>
      <c r="CL667" s="1">
        <v>0</v>
      </c>
      <c r="CM667" s="2">
        <v>44017</v>
      </c>
      <c r="CN667" s="2">
        <v>44018</v>
      </c>
      <c r="CO667" s="2"/>
      <c r="CP667" s="2"/>
      <c r="CQ667" s="2">
        <v>44020</v>
      </c>
      <c r="CR667" s="2">
        <v>44026</v>
      </c>
      <c r="CS667" s="2">
        <v>44026</v>
      </c>
      <c r="CT667" s="3">
        <f t="shared" si="280"/>
        <v>3</v>
      </c>
      <c r="CU667" s="3">
        <f t="shared" si="281"/>
        <v>9</v>
      </c>
      <c r="CV667" s="3"/>
      <c r="CW667" s="3">
        <f>CR667-CQ667</f>
        <v>6</v>
      </c>
      <c r="CX667" s="3">
        <v>6</v>
      </c>
      <c r="CY667" s="3">
        <f t="shared" si="289"/>
        <v>3</v>
      </c>
      <c r="CZ667" s="3">
        <v>1</v>
      </c>
      <c r="DA667" s="3">
        <v>1</v>
      </c>
      <c r="DB667" s="3">
        <v>0</v>
      </c>
      <c r="DC667" s="3">
        <f t="shared" si="282"/>
        <v>2</v>
      </c>
      <c r="DD667" s="2">
        <v>44014</v>
      </c>
      <c r="DE667" s="1">
        <v>0</v>
      </c>
      <c r="DF667" s="3">
        <v>3</v>
      </c>
      <c r="DG667" s="3">
        <f t="shared" si="283"/>
        <v>5</v>
      </c>
      <c r="DH667" s="1">
        <v>1</v>
      </c>
      <c r="DI667" s="1">
        <v>1</v>
      </c>
      <c r="DJ667" s="1">
        <v>0</v>
      </c>
      <c r="DK667" s="1">
        <v>0</v>
      </c>
      <c r="DL667" s="1">
        <v>0</v>
      </c>
      <c r="DM667" s="1">
        <v>0</v>
      </c>
      <c r="DN667" s="1">
        <v>1</v>
      </c>
      <c r="DO667" s="1">
        <v>1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1</v>
      </c>
      <c r="EG667" s="1">
        <v>115</v>
      </c>
      <c r="EH667" s="1">
        <v>1.72</v>
      </c>
      <c r="EI667" s="4">
        <v>38.872363439697139</v>
      </c>
      <c r="EJ667" s="3">
        <v>0</v>
      </c>
      <c r="EK667" s="3">
        <v>0</v>
      </c>
      <c r="EL667" s="3">
        <v>1</v>
      </c>
      <c r="EM667" s="1">
        <v>111</v>
      </c>
      <c r="EN667" s="1">
        <v>72</v>
      </c>
      <c r="EO667" s="4">
        <v>85</v>
      </c>
      <c r="EP667" s="3">
        <v>0</v>
      </c>
      <c r="EQ667" s="1">
        <v>116</v>
      </c>
      <c r="ER667" s="1">
        <v>1</v>
      </c>
      <c r="ES667" s="1">
        <v>18</v>
      </c>
      <c r="ET667" s="1">
        <v>0</v>
      </c>
      <c r="EU667" s="4">
        <v>37</v>
      </c>
      <c r="EV667" s="3">
        <v>0</v>
      </c>
      <c r="EW667" s="4">
        <v>36.5</v>
      </c>
      <c r="EX667" s="1">
        <v>84</v>
      </c>
      <c r="EY667" s="1">
        <v>1</v>
      </c>
      <c r="EZ667" s="1" t="s">
        <v>51</v>
      </c>
      <c r="FA667" s="1">
        <v>1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1</v>
      </c>
      <c r="FK667" s="1">
        <v>0</v>
      </c>
      <c r="FL667" s="1">
        <v>0</v>
      </c>
      <c r="FM667" s="1" t="s">
        <v>104</v>
      </c>
      <c r="FN667" s="1" t="s">
        <v>83</v>
      </c>
      <c r="FO667" s="1">
        <v>0</v>
      </c>
      <c r="FP667" s="1">
        <v>0</v>
      </c>
      <c r="FQ667" s="1">
        <v>1</v>
      </c>
      <c r="FR667" s="1">
        <v>1</v>
      </c>
      <c r="FS667" s="1">
        <f t="shared" si="284"/>
        <v>5</v>
      </c>
      <c r="FT667" s="1">
        <v>0</v>
      </c>
      <c r="FU667" s="1">
        <v>0</v>
      </c>
      <c r="FV667" s="1">
        <v>0</v>
      </c>
      <c r="FW667" s="1">
        <v>1</v>
      </c>
      <c r="FX667" s="1">
        <v>0</v>
      </c>
      <c r="FY667" s="1">
        <v>0</v>
      </c>
      <c r="FZ667" s="1">
        <f t="shared" si="278"/>
        <v>2</v>
      </c>
      <c r="GA667" s="1">
        <v>1</v>
      </c>
      <c r="GB667" s="1">
        <v>1</v>
      </c>
      <c r="GC667" s="1">
        <v>1</v>
      </c>
      <c r="GD667" s="1">
        <v>1</v>
      </c>
      <c r="GE667" s="1">
        <v>0</v>
      </c>
      <c r="GF667" s="1">
        <v>0</v>
      </c>
      <c r="GG667" s="1">
        <v>0</v>
      </c>
      <c r="GH667" s="1">
        <f t="shared" si="279"/>
        <v>1</v>
      </c>
      <c r="GI667" s="1">
        <v>1</v>
      </c>
      <c r="GJ667" s="1">
        <v>0</v>
      </c>
      <c r="GK667" s="1">
        <v>1</v>
      </c>
      <c r="GL667" s="1">
        <v>1</v>
      </c>
      <c r="GM667" s="1">
        <v>0</v>
      </c>
      <c r="GN667" s="1">
        <v>0</v>
      </c>
      <c r="GO667" s="1">
        <v>0</v>
      </c>
      <c r="GP667" s="1">
        <v>1</v>
      </c>
      <c r="GQ667" s="1">
        <v>1</v>
      </c>
      <c r="GR667" s="3">
        <v>3</v>
      </c>
      <c r="GS667" s="1">
        <v>1</v>
      </c>
      <c r="GT667" s="1">
        <v>1</v>
      </c>
      <c r="GU667" s="1">
        <v>1</v>
      </c>
      <c r="GV667" s="1">
        <v>0</v>
      </c>
      <c r="GW667" s="1">
        <v>0</v>
      </c>
      <c r="GX667" s="1">
        <v>1</v>
      </c>
      <c r="GY667" s="1">
        <v>1</v>
      </c>
      <c r="GZ667" s="1">
        <v>0</v>
      </c>
      <c r="HA667" s="1">
        <v>0</v>
      </c>
      <c r="HB667" s="1">
        <v>1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0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0</v>
      </c>
      <c r="HW667" s="1">
        <v>0</v>
      </c>
      <c r="HX667" s="1">
        <v>0</v>
      </c>
      <c r="HY667" s="1">
        <v>0</v>
      </c>
      <c r="HZ667" s="1">
        <v>0</v>
      </c>
      <c r="IA667" s="1">
        <v>1</v>
      </c>
      <c r="IB667" s="1">
        <v>1</v>
      </c>
      <c r="IC667" s="1">
        <v>0</v>
      </c>
      <c r="ID667" s="1">
        <v>1</v>
      </c>
      <c r="IE667" s="1">
        <v>1</v>
      </c>
      <c r="IF667" s="1">
        <v>1</v>
      </c>
      <c r="IG667" s="1">
        <v>1</v>
      </c>
      <c r="IH667" s="1">
        <v>0</v>
      </c>
      <c r="II667" s="1">
        <v>0</v>
      </c>
      <c r="IJ667" s="1">
        <v>0</v>
      </c>
      <c r="IK667" s="1">
        <v>0</v>
      </c>
      <c r="IL667" s="1">
        <v>0</v>
      </c>
      <c r="IM667" s="1">
        <v>0</v>
      </c>
      <c r="IN667" s="1">
        <v>0</v>
      </c>
      <c r="IO667" s="1">
        <v>0</v>
      </c>
      <c r="IP667" s="1">
        <v>1</v>
      </c>
      <c r="IQ667" s="1">
        <v>4</v>
      </c>
      <c r="IR667" s="1">
        <v>1</v>
      </c>
      <c r="IS667" s="1">
        <v>1</v>
      </c>
      <c r="IT667" s="1">
        <v>1</v>
      </c>
      <c r="IU667" s="1">
        <v>1</v>
      </c>
      <c r="IV667" s="1">
        <v>0</v>
      </c>
      <c r="IW667" s="1">
        <v>1</v>
      </c>
      <c r="IX667" s="1">
        <v>1</v>
      </c>
      <c r="IY667" s="1">
        <v>0</v>
      </c>
      <c r="IZ667" s="1">
        <v>0</v>
      </c>
      <c r="JA667" s="1">
        <v>57</v>
      </c>
      <c r="JB667" s="1">
        <v>0</v>
      </c>
      <c r="JC667" s="1">
        <v>0</v>
      </c>
      <c r="JD667" s="1">
        <v>0</v>
      </c>
      <c r="JE667" s="1">
        <v>1</v>
      </c>
      <c r="JF667" s="1">
        <v>7</v>
      </c>
      <c r="JG667" s="1">
        <v>0</v>
      </c>
      <c r="JH667" s="1">
        <v>0</v>
      </c>
      <c r="JI667" s="1">
        <v>1</v>
      </c>
      <c r="JK667" s="1">
        <v>0</v>
      </c>
      <c r="JL667" s="1">
        <v>0</v>
      </c>
      <c r="JM667" s="1">
        <v>0</v>
      </c>
      <c r="JN667" s="1">
        <v>0</v>
      </c>
      <c r="JO667" s="1">
        <v>0</v>
      </c>
      <c r="JP667" s="1">
        <v>0</v>
      </c>
      <c r="JQ667" s="1">
        <v>0</v>
      </c>
      <c r="JR667" s="1">
        <v>0</v>
      </c>
      <c r="JS667" s="1">
        <v>1</v>
      </c>
      <c r="JT667" s="1">
        <v>1</v>
      </c>
      <c r="JU667" s="1">
        <v>0</v>
      </c>
      <c r="JV667" s="1">
        <v>1</v>
      </c>
      <c r="JW667" s="1">
        <v>0</v>
      </c>
      <c r="JX667" s="1">
        <v>1</v>
      </c>
      <c r="JY667" s="2">
        <v>44026</v>
      </c>
      <c r="JZ667" s="2">
        <v>44026</v>
      </c>
      <c r="KA667" s="1">
        <v>0</v>
      </c>
      <c r="KB667" s="1">
        <v>1</v>
      </c>
      <c r="KC667" s="1">
        <v>6</v>
      </c>
      <c r="KD667" s="1">
        <v>1</v>
      </c>
      <c r="KE667" s="1">
        <v>1</v>
      </c>
      <c r="KF667" s="1">
        <v>1</v>
      </c>
      <c r="KG667" s="1">
        <v>0</v>
      </c>
      <c r="KH667" s="1">
        <v>0</v>
      </c>
      <c r="KI667" s="1">
        <v>0</v>
      </c>
      <c r="KJ667" s="1">
        <v>1</v>
      </c>
      <c r="KK667" s="1">
        <v>0</v>
      </c>
      <c r="KL667" s="1">
        <v>0</v>
      </c>
      <c r="KM667" s="1">
        <v>0</v>
      </c>
      <c r="KN667" s="1">
        <v>0</v>
      </c>
      <c r="KO667" s="1">
        <v>1</v>
      </c>
      <c r="KP667" s="1">
        <v>0</v>
      </c>
      <c r="KQ667" s="1">
        <v>1</v>
      </c>
      <c r="KR667" s="1">
        <v>1</v>
      </c>
      <c r="KS667" s="1">
        <v>0</v>
      </c>
      <c r="KT667" s="1">
        <v>0</v>
      </c>
      <c r="KU667" s="1">
        <v>0</v>
      </c>
      <c r="KV667" s="1">
        <v>0</v>
      </c>
      <c r="KW667" s="1" t="s">
        <v>103</v>
      </c>
      <c r="KX667" s="1">
        <v>0</v>
      </c>
      <c r="KY667" s="1">
        <v>1</v>
      </c>
      <c r="KZ667" s="4">
        <v>14.6</v>
      </c>
      <c r="LA667" s="4">
        <v>41.2</v>
      </c>
      <c r="LB667" s="1">
        <v>9440</v>
      </c>
      <c r="LC667" s="1">
        <v>7970</v>
      </c>
      <c r="LD667" s="1">
        <v>1060</v>
      </c>
      <c r="LE667" s="1">
        <v>163000</v>
      </c>
      <c r="LF667" s="5">
        <v>0.6</v>
      </c>
      <c r="LG667" s="5">
        <v>8.9</v>
      </c>
      <c r="LL667" s="1">
        <v>464</v>
      </c>
      <c r="LM667" s="4">
        <v>152.71</v>
      </c>
      <c r="LO667" s="4">
        <v>2111.38</v>
      </c>
      <c r="LV667" s="1">
        <v>1</v>
      </c>
      <c r="LW667" s="1" t="s">
        <v>115</v>
      </c>
      <c r="LX667" s="1">
        <v>0</v>
      </c>
      <c r="LY667" s="1">
        <v>1</v>
      </c>
      <c r="LZ667" s="1">
        <v>1</v>
      </c>
      <c r="MA667" s="1">
        <v>1</v>
      </c>
      <c r="MB667" s="1">
        <v>0</v>
      </c>
      <c r="MC667" s="1">
        <v>0</v>
      </c>
      <c r="MD667" s="1">
        <v>0</v>
      </c>
      <c r="ME667" s="1">
        <v>0</v>
      </c>
      <c r="MF667" s="1">
        <v>0</v>
      </c>
      <c r="MG667" s="1">
        <v>0</v>
      </c>
      <c r="MH667" s="1">
        <v>0</v>
      </c>
      <c r="MI667" s="1">
        <v>0</v>
      </c>
      <c r="MJ667" s="1">
        <v>0</v>
      </c>
      <c r="MK667" s="1">
        <v>1</v>
      </c>
      <c r="ML667" s="1">
        <v>0</v>
      </c>
      <c r="MM667" s="1">
        <v>1</v>
      </c>
      <c r="MN667" s="1">
        <v>1</v>
      </c>
      <c r="MO667" s="1">
        <v>1</v>
      </c>
      <c r="MP667" s="1">
        <v>0</v>
      </c>
      <c r="MQ667" s="1">
        <v>0</v>
      </c>
      <c r="MR667" s="1">
        <v>0</v>
      </c>
      <c r="MS667" s="1">
        <v>0</v>
      </c>
      <c r="MT667" s="1">
        <v>0</v>
      </c>
      <c r="MU667" s="1">
        <v>0</v>
      </c>
      <c r="MV667" s="1">
        <v>0</v>
      </c>
      <c r="MW667" s="1">
        <v>0</v>
      </c>
      <c r="MX667" s="1">
        <v>0</v>
      </c>
      <c r="MY667" s="1">
        <v>0</v>
      </c>
      <c r="MZ667" s="1">
        <v>0</v>
      </c>
      <c r="NA667" s="1">
        <v>0</v>
      </c>
      <c r="NB667" s="1" t="s">
        <v>122</v>
      </c>
      <c r="NC667" s="4">
        <v>14</v>
      </c>
      <c r="ND667" s="4">
        <v>40.700000000000003</v>
      </c>
      <c r="NE667" s="1">
        <v>14900</v>
      </c>
      <c r="NF667" s="1">
        <v>13300</v>
      </c>
      <c r="NG667" s="1">
        <v>896</v>
      </c>
      <c r="NH667" s="1">
        <v>209000</v>
      </c>
      <c r="NI667" s="5">
        <v>0.7</v>
      </c>
      <c r="NJ667" s="5">
        <v>9.5</v>
      </c>
      <c r="NK667" s="5">
        <v>0.36</v>
      </c>
      <c r="NL667" s="5">
        <v>0.24</v>
      </c>
      <c r="NM667" s="4">
        <v>44</v>
      </c>
      <c r="NN667" s="1">
        <v>42</v>
      </c>
      <c r="NP667" s="4">
        <v>108.46</v>
      </c>
      <c r="NS667" s="1">
        <v>649</v>
      </c>
      <c r="NW667" s="1">
        <v>15.3</v>
      </c>
      <c r="NY667" s="1">
        <v>0</v>
      </c>
      <c r="OA667" s="1">
        <v>0</v>
      </c>
      <c r="OB667" s="1">
        <v>0</v>
      </c>
      <c r="OC667" s="1">
        <v>1</v>
      </c>
      <c r="OD667" s="1">
        <v>0</v>
      </c>
      <c r="OE667" s="1">
        <v>1</v>
      </c>
      <c r="OF667" s="1">
        <v>1</v>
      </c>
      <c r="OG667" s="1">
        <v>1</v>
      </c>
      <c r="OH667" s="1">
        <v>0</v>
      </c>
      <c r="OI667" s="1">
        <v>0</v>
      </c>
      <c r="OJ667" s="1">
        <v>0</v>
      </c>
      <c r="OK667" s="1">
        <v>0</v>
      </c>
      <c r="OL667" s="1">
        <v>0</v>
      </c>
      <c r="OM667" s="1">
        <v>0</v>
      </c>
      <c r="ON667" s="1">
        <v>0</v>
      </c>
      <c r="OO667" s="1">
        <v>0</v>
      </c>
      <c r="OP667" s="1">
        <v>0</v>
      </c>
      <c r="OQ667" s="1">
        <v>0</v>
      </c>
      <c r="OR667" s="1">
        <v>0</v>
      </c>
      <c r="OS667" s="1">
        <v>0</v>
      </c>
      <c r="OT667" s="1">
        <v>0</v>
      </c>
      <c r="OU667" s="1">
        <v>0</v>
      </c>
      <c r="OV667" s="1">
        <v>0</v>
      </c>
      <c r="OW667" s="1">
        <v>0</v>
      </c>
      <c r="OX667" s="1">
        <v>0</v>
      </c>
      <c r="OY667" s="1">
        <v>0</v>
      </c>
      <c r="OZ667" s="1">
        <v>0</v>
      </c>
      <c r="PA667" s="1">
        <v>0</v>
      </c>
      <c r="PB667" s="1">
        <v>0</v>
      </c>
    </row>
    <row r="668" spans="1:418" x14ac:dyDescent="0.25">
      <c r="A668" s="1">
        <v>667</v>
      </c>
      <c r="B668" s="25" t="s">
        <v>1</v>
      </c>
      <c r="C668" s="1">
        <v>1</v>
      </c>
      <c r="D668" s="1">
        <v>0</v>
      </c>
      <c r="E668" s="1">
        <v>29</v>
      </c>
      <c r="F668" s="1">
        <v>1</v>
      </c>
      <c r="G668" s="1">
        <v>0</v>
      </c>
      <c r="H668" s="1">
        <v>0</v>
      </c>
      <c r="I668" s="1">
        <v>0</v>
      </c>
      <c r="J668" s="1" t="s">
        <v>6</v>
      </c>
      <c r="K668" s="1">
        <v>0</v>
      </c>
      <c r="L668" s="1">
        <v>1</v>
      </c>
      <c r="M668" s="1">
        <v>0</v>
      </c>
      <c r="N668" s="1">
        <v>0</v>
      </c>
      <c r="O668" s="1" t="s">
        <v>6</v>
      </c>
      <c r="P668" s="1" t="s">
        <v>191</v>
      </c>
      <c r="Q668" s="1" t="s">
        <v>277</v>
      </c>
      <c r="R668" s="1" t="s">
        <v>277</v>
      </c>
      <c r="S668" s="1">
        <v>0</v>
      </c>
      <c r="T668" s="1" t="s">
        <v>329</v>
      </c>
      <c r="U668" s="1" t="s">
        <v>149</v>
      </c>
      <c r="V668" s="1" t="s">
        <v>109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K668" s="1" t="s">
        <v>123</v>
      </c>
      <c r="CL668" s="1">
        <v>0</v>
      </c>
      <c r="CM668" s="2">
        <v>44007</v>
      </c>
      <c r="CN668" s="2">
        <v>44008</v>
      </c>
      <c r="CO668" s="2"/>
      <c r="CP668" s="2"/>
      <c r="CQ668" s="2"/>
      <c r="CS668" s="2">
        <v>44015</v>
      </c>
      <c r="CT668" s="3"/>
      <c r="CU668" s="3">
        <f t="shared" si="281"/>
        <v>8</v>
      </c>
      <c r="CV668" s="3"/>
      <c r="CW668" s="3"/>
      <c r="CX668" s="3"/>
      <c r="CY668" s="3">
        <f t="shared" si="289"/>
        <v>8</v>
      </c>
      <c r="CZ668" s="3">
        <v>0</v>
      </c>
      <c r="DA668" s="3">
        <v>1</v>
      </c>
      <c r="DB668" s="3">
        <v>0</v>
      </c>
      <c r="DC668" s="3">
        <f t="shared" si="282"/>
        <v>1</v>
      </c>
      <c r="DD668" s="2">
        <v>44005</v>
      </c>
      <c r="DE668" s="1">
        <v>0</v>
      </c>
      <c r="DF668" s="3">
        <v>2</v>
      </c>
      <c r="DG668" s="3">
        <f t="shared" si="283"/>
        <v>8</v>
      </c>
      <c r="DH668" s="1">
        <v>1</v>
      </c>
      <c r="DI668" s="1">
        <v>1</v>
      </c>
      <c r="DJ668" s="1">
        <v>1</v>
      </c>
      <c r="DK668" s="1">
        <v>0</v>
      </c>
      <c r="DL668" s="1">
        <v>0</v>
      </c>
      <c r="DM668" s="1">
        <v>0</v>
      </c>
      <c r="DN668" s="1">
        <v>1</v>
      </c>
      <c r="DO668" s="1">
        <v>0</v>
      </c>
      <c r="DP668" s="1">
        <v>1</v>
      </c>
      <c r="DQ668" s="1">
        <v>0</v>
      </c>
      <c r="DR668" s="1">
        <v>0</v>
      </c>
      <c r="DS668" s="1">
        <v>0</v>
      </c>
      <c r="DT668" s="1">
        <v>1</v>
      </c>
      <c r="DU668" s="1">
        <v>0</v>
      </c>
      <c r="DV668" s="1">
        <v>0</v>
      </c>
      <c r="DW668" s="1">
        <v>0</v>
      </c>
      <c r="DX668" s="1">
        <v>1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1</v>
      </c>
      <c r="EI668" s="4"/>
      <c r="EJ668" s="3"/>
      <c r="EK668" s="3"/>
      <c r="EL668" s="3"/>
      <c r="EM668" s="1">
        <v>110</v>
      </c>
      <c r="EN668" s="1">
        <v>85</v>
      </c>
      <c r="EO668" s="4">
        <v>93.333333333333329</v>
      </c>
      <c r="EP668" s="3">
        <v>0</v>
      </c>
      <c r="EQ668" s="1">
        <v>100</v>
      </c>
      <c r="ER668" s="1">
        <v>1</v>
      </c>
      <c r="ES668" s="1">
        <v>18</v>
      </c>
      <c r="ET668" s="1">
        <v>0</v>
      </c>
      <c r="EU668" s="4">
        <v>36.6</v>
      </c>
      <c r="EV668" s="3">
        <v>0</v>
      </c>
      <c r="EW668" s="4">
        <v>38.9</v>
      </c>
      <c r="EX668" s="1">
        <v>90</v>
      </c>
      <c r="EY668" s="1">
        <v>0</v>
      </c>
      <c r="EZ668" s="1" t="s">
        <v>52</v>
      </c>
      <c r="FA668" s="1">
        <v>0</v>
      </c>
      <c r="FB668" s="1">
        <v>1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1</v>
      </c>
      <c r="FJ668" s="1">
        <v>1</v>
      </c>
      <c r="FK668" s="1">
        <v>0</v>
      </c>
      <c r="FL668" s="1">
        <v>0</v>
      </c>
      <c r="FM668" s="1" t="s">
        <v>104</v>
      </c>
      <c r="FN668" s="1" t="s">
        <v>81</v>
      </c>
      <c r="FO668" s="1">
        <v>1</v>
      </c>
      <c r="FP668" s="1">
        <v>0</v>
      </c>
      <c r="FQ668" s="1">
        <v>0</v>
      </c>
      <c r="FR668" s="1">
        <v>1</v>
      </c>
      <c r="FS668" s="1">
        <f t="shared" si="284"/>
        <v>3</v>
      </c>
      <c r="FT668" s="1">
        <v>0</v>
      </c>
      <c r="FU668" s="1">
        <v>0</v>
      </c>
      <c r="FV668" s="1">
        <v>0</v>
      </c>
      <c r="FW668" s="1">
        <v>1</v>
      </c>
      <c r="FX668" s="1">
        <v>0</v>
      </c>
      <c r="FY668" s="1">
        <v>0</v>
      </c>
      <c r="FZ668" s="1">
        <f t="shared" si="278"/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1</v>
      </c>
      <c r="GH668" s="1">
        <f t="shared" si="279"/>
        <v>1</v>
      </c>
      <c r="GI668" s="1">
        <v>1</v>
      </c>
      <c r="GJ668" s="1">
        <v>0</v>
      </c>
      <c r="GK668" s="1">
        <v>1</v>
      </c>
      <c r="GL668" s="1">
        <v>1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3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2</v>
      </c>
      <c r="GY668" s="1">
        <v>1</v>
      </c>
      <c r="GZ668" s="1">
        <v>0</v>
      </c>
      <c r="HA668" s="1">
        <v>0</v>
      </c>
      <c r="HB668" s="1">
        <v>1</v>
      </c>
      <c r="HC668" s="1">
        <v>0</v>
      </c>
      <c r="HD668" s="1">
        <v>0</v>
      </c>
      <c r="HE668" s="1">
        <v>0</v>
      </c>
      <c r="HF668" s="1">
        <v>0</v>
      </c>
      <c r="HG668" s="1">
        <v>1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0</v>
      </c>
      <c r="HS668" s="1">
        <v>0</v>
      </c>
      <c r="HT668" s="1">
        <v>0</v>
      </c>
      <c r="HU668" s="1">
        <v>0</v>
      </c>
      <c r="HV668" s="1">
        <v>0</v>
      </c>
      <c r="HW668" s="1">
        <v>0</v>
      </c>
      <c r="HX668" s="1">
        <v>0</v>
      </c>
      <c r="HY668" s="1">
        <v>0</v>
      </c>
      <c r="HZ668" s="1">
        <v>0</v>
      </c>
      <c r="IA668" s="1">
        <v>0</v>
      </c>
      <c r="IB668" s="1">
        <v>0</v>
      </c>
      <c r="IC668" s="1">
        <v>0</v>
      </c>
      <c r="ID668" s="1">
        <v>1</v>
      </c>
      <c r="IE668" s="1">
        <v>0</v>
      </c>
      <c r="IF668" s="1">
        <v>1</v>
      </c>
      <c r="IG668" s="1">
        <v>1</v>
      </c>
      <c r="IH668" s="1">
        <v>0</v>
      </c>
      <c r="II668" s="1">
        <v>0</v>
      </c>
      <c r="IJ668" s="1">
        <v>0</v>
      </c>
      <c r="IK668" s="1">
        <v>0</v>
      </c>
      <c r="IL668" s="1">
        <v>0</v>
      </c>
      <c r="IM668" s="1">
        <v>0</v>
      </c>
      <c r="IN668" s="1">
        <v>0</v>
      </c>
      <c r="IO668" s="1">
        <v>0</v>
      </c>
      <c r="IP668" s="1">
        <v>0</v>
      </c>
      <c r="IQ668" s="1">
        <v>0</v>
      </c>
      <c r="IR668" s="1">
        <v>0</v>
      </c>
      <c r="IS668" s="1">
        <v>0</v>
      </c>
      <c r="IT668" s="1">
        <v>0</v>
      </c>
      <c r="IU668" s="1">
        <v>0</v>
      </c>
      <c r="IV668" s="1">
        <v>0</v>
      </c>
      <c r="IW668" s="1">
        <v>0</v>
      </c>
      <c r="IX668" s="1">
        <v>0</v>
      </c>
      <c r="IY668" s="1">
        <v>0</v>
      </c>
      <c r="IZ668" s="1">
        <v>0</v>
      </c>
      <c r="JF668" s="1">
        <v>9</v>
      </c>
      <c r="JG668" s="1">
        <v>0</v>
      </c>
      <c r="JH668" s="1">
        <v>0</v>
      </c>
      <c r="JI668" s="1">
        <v>1</v>
      </c>
      <c r="JK668" s="1">
        <v>0</v>
      </c>
      <c r="JL668" s="1">
        <v>0</v>
      </c>
      <c r="JM668" s="1">
        <v>0</v>
      </c>
      <c r="JN668" s="1">
        <v>0</v>
      </c>
      <c r="JO668" s="1">
        <v>0</v>
      </c>
      <c r="JP668" s="1">
        <v>0</v>
      </c>
      <c r="JQ668" s="1">
        <v>0</v>
      </c>
      <c r="JR668" s="1">
        <v>0</v>
      </c>
      <c r="JS668" s="1">
        <v>1</v>
      </c>
      <c r="JT668" s="1">
        <v>1</v>
      </c>
      <c r="JU668" s="1">
        <v>0</v>
      </c>
      <c r="JV668" s="1">
        <v>0</v>
      </c>
      <c r="JW668" s="1">
        <v>0</v>
      </c>
      <c r="JX668" s="1">
        <v>0</v>
      </c>
      <c r="KB668" s="1">
        <v>0</v>
      </c>
      <c r="KC668" s="1">
        <v>0</v>
      </c>
      <c r="KD668" s="1">
        <v>0</v>
      </c>
      <c r="KE668" s="1">
        <v>0</v>
      </c>
      <c r="KF668" s="1">
        <v>0</v>
      </c>
      <c r="KG668" s="1">
        <v>0</v>
      </c>
      <c r="KH668" s="1">
        <v>0</v>
      </c>
      <c r="KI668" s="1">
        <v>0</v>
      </c>
      <c r="KJ668" s="1">
        <v>0</v>
      </c>
      <c r="KK668" s="1">
        <v>0</v>
      </c>
      <c r="KL668" s="1">
        <v>0</v>
      </c>
      <c r="KM668" s="1">
        <v>0</v>
      </c>
      <c r="KN668" s="1">
        <v>0</v>
      </c>
      <c r="KO668" s="1">
        <v>0</v>
      </c>
      <c r="KP668" s="1">
        <v>0</v>
      </c>
      <c r="KQ668" s="1">
        <v>0</v>
      </c>
      <c r="KR668" s="1">
        <v>0</v>
      </c>
      <c r="KS668" s="1">
        <v>0</v>
      </c>
      <c r="KT668" s="1">
        <v>0</v>
      </c>
      <c r="KU668" s="1">
        <v>0</v>
      </c>
      <c r="KV668" s="1">
        <v>0</v>
      </c>
      <c r="KW668" s="1" t="s">
        <v>102</v>
      </c>
      <c r="KX668" s="1">
        <v>1</v>
      </c>
      <c r="KY668" s="1">
        <v>0</v>
      </c>
      <c r="KZ668" s="4">
        <v>13.8</v>
      </c>
      <c r="LA668" s="4">
        <v>33.299999999999997</v>
      </c>
      <c r="LB668" s="1">
        <v>4400</v>
      </c>
      <c r="LC668" s="1">
        <v>2590</v>
      </c>
      <c r="LE668" s="1">
        <v>147000</v>
      </c>
      <c r="LF668" s="5">
        <v>1.55</v>
      </c>
      <c r="LG668" s="5">
        <v>17.600000000000001</v>
      </c>
      <c r="LL668" s="1">
        <v>282</v>
      </c>
      <c r="LM668" s="4">
        <v>54.31</v>
      </c>
      <c r="LO668" s="4">
        <v>152.11000000000001</v>
      </c>
      <c r="LP668" s="4">
        <v>194</v>
      </c>
      <c r="LV668" s="1">
        <v>0</v>
      </c>
      <c r="LX668" s="1">
        <v>0</v>
      </c>
      <c r="LY668" s="1">
        <v>0</v>
      </c>
      <c r="LZ668" s="1">
        <v>1</v>
      </c>
      <c r="MA668" s="1">
        <v>1</v>
      </c>
      <c r="MB668" s="1">
        <v>0</v>
      </c>
      <c r="MC668" s="1">
        <v>0</v>
      </c>
      <c r="MD668" s="1">
        <v>0</v>
      </c>
      <c r="ME668" s="1">
        <v>0</v>
      </c>
      <c r="MF668" s="1">
        <v>0</v>
      </c>
      <c r="MG668" s="1">
        <v>0</v>
      </c>
      <c r="MH668" s="1">
        <v>0</v>
      </c>
      <c r="MI668" s="1">
        <v>0</v>
      </c>
      <c r="MJ668" s="1">
        <v>0</v>
      </c>
      <c r="MK668" s="1">
        <v>1</v>
      </c>
      <c r="ML668" s="1">
        <v>0</v>
      </c>
      <c r="MM668" s="1">
        <v>1</v>
      </c>
      <c r="MN668" s="1">
        <v>1</v>
      </c>
      <c r="MO668" s="1">
        <v>1</v>
      </c>
      <c r="MP668" s="1">
        <v>0</v>
      </c>
      <c r="MQ668" s="1">
        <v>0</v>
      </c>
      <c r="MR668" s="1">
        <v>0</v>
      </c>
      <c r="MS668" s="1">
        <v>0</v>
      </c>
      <c r="MT668" s="1">
        <v>0</v>
      </c>
      <c r="MU668" s="1">
        <v>0</v>
      </c>
      <c r="MV668" s="1">
        <v>0</v>
      </c>
      <c r="MW668" s="1">
        <v>0</v>
      </c>
      <c r="MX668" s="1">
        <v>0</v>
      </c>
      <c r="MY668" s="1">
        <v>0</v>
      </c>
      <c r="MZ668" s="1">
        <v>0</v>
      </c>
      <c r="NA668" s="1">
        <v>0</v>
      </c>
      <c r="NB668" s="1" t="s">
        <v>122</v>
      </c>
      <c r="NC668" s="4">
        <v>13</v>
      </c>
      <c r="ND668" s="4">
        <v>38.299999999999997</v>
      </c>
      <c r="NE668" s="1">
        <v>4790</v>
      </c>
      <c r="NF668" s="1">
        <v>2780</v>
      </c>
      <c r="NG668" s="1">
        <v>1850</v>
      </c>
      <c r="NH668" s="1">
        <v>148000</v>
      </c>
      <c r="NI668" s="5">
        <v>1.77</v>
      </c>
      <c r="NJ668" s="5">
        <v>22.7</v>
      </c>
      <c r="NK668" s="5">
        <v>0.18</v>
      </c>
      <c r="NL668" s="1">
        <v>0.17</v>
      </c>
      <c r="NP668" s="4">
        <v>53.78</v>
      </c>
      <c r="NR668" s="4">
        <v>165.89</v>
      </c>
      <c r="NT668" s="7">
        <v>2E-3</v>
      </c>
      <c r="NY668" s="1">
        <v>0</v>
      </c>
      <c r="OA668" s="1">
        <v>0</v>
      </c>
      <c r="OB668" s="1">
        <v>0</v>
      </c>
      <c r="OC668" s="1">
        <v>0</v>
      </c>
      <c r="OD668" s="1">
        <v>0</v>
      </c>
      <c r="OE668" s="1">
        <v>0</v>
      </c>
      <c r="OF668" s="1">
        <v>0</v>
      </c>
      <c r="OG668" s="1">
        <v>0</v>
      </c>
      <c r="OH668" s="1">
        <v>0</v>
      </c>
      <c r="OI668" s="1">
        <v>0</v>
      </c>
      <c r="OJ668" s="1">
        <v>0</v>
      </c>
      <c r="OK668" s="1">
        <v>0</v>
      </c>
      <c r="OL668" s="1">
        <v>0</v>
      </c>
      <c r="OM668" s="1">
        <v>0</v>
      </c>
      <c r="ON668" s="1">
        <v>0</v>
      </c>
      <c r="OO668" s="1">
        <v>0</v>
      </c>
      <c r="OP668" s="1">
        <v>0</v>
      </c>
      <c r="OQ668" s="1">
        <v>0</v>
      </c>
      <c r="OR668" s="1">
        <v>0</v>
      </c>
      <c r="OS668" s="1">
        <v>0</v>
      </c>
      <c r="OT668" s="1">
        <v>0</v>
      </c>
      <c r="OU668" s="1">
        <v>0</v>
      </c>
      <c r="OV668" s="1">
        <v>0</v>
      </c>
      <c r="OW668" s="1">
        <v>0</v>
      </c>
      <c r="OX668" s="1">
        <v>0</v>
      </c>
      <c r="OY668" s="1">
        <v>0</v>
      </c>
      <c r="OZ668" s="1">
        <v>0</v>
      </c>
      <c r="PA668" s="1">
        <v>0</v>
      </c>
      <c r="PB668" s="1">
        <v>0</v>
      </c>
    </row>
    <row r="669" spans="1:418" x14ac:dyDescent="0.25">
      <c r="A669" s="1">
        <v>668</v>
      </c>
      <c r="B669" s="25" t="s">
        <v>1</v>
      </c>
      <c r="C669" s="1">
        <v>1</v>
      </c>
      <c r="D669" s="1">
        <v>0</v>
      </c>
      <c r="E669" s="1">
        <v>68</v>
      </c>
      <c r="F669" s="1">
        <v>0</v>
      </c>
      <c r="G669" s="1">
        <v>0</v>
      </c>
      <c r="H669" s="1">
        <v>1</v>
      </c>
      <c r="I669" s="1">
        <v>0</v>
      </c>
      <c r="J669" s="1" t="s">
        <v>6</v>
      </c>
      <c r="K669" s="1">
        <v>0</v>
      </c>
      <c r="L669" s="1">
        <v>1</v>
      </c>
      <c r="M669" s="1">
        <v>0</v>
      </c>
      <c r="N669" s="1">
        <v>0</v>
      </c>
      <c r="O669" s="1" t="s">
        <v>6</v>
      </c>
      <c r="P669" s="1" t="s">
        <v>191</v>
      </c>
      <c r="Q669" s="1" t="s">
        <v>277</v>
      </c>
      <c r="R669" s="1" t="s">
        <v>277</v>
      </c>
      <c r="S669" s="1">
        <v>0</v>
      </c>
      <c r="T669" s="1" t="s">
        <v>329</v>
      </c>
      <c r="U669" s="1" t="s">
        <v>149</v>
      </c>
      <c r="V669" s="1" t="s">
        <v>109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2</v>
      </c>
      <c r="BA669" s="1">
        <v>0</v>
      </c>
      <c r="BB669" s="1">
        <v>1</v>
      </c>
      <c r="BC669" s="1">
        <v>0</v>
      </c>
      <c r="BD669" s="1">
        <v>0</v>
      </c>
      <c r="BE669" s="1">
        <v>1</v>
      </c>
      <c r="BF669" s="1">
        <v>1</v>
      </c>
      <c r="BG669" s="1">
        <v>1</v>
      </c>
      <c r="BH669" s="1">
        <v>0</v>
      </c>
      <c r="BI669" s="1">
        <v>1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K669" s="1" t="s">
        <v>123</v>
      </c>
      <c r="CL669" s="1">
        <v>0</v>
      </c>
      <c r="CM669" s="2">
        <v>44016</v>
      </c>
      <c r="CN669" s="2">
        <v>44018</v>
      </c>
      <c r="CO669" s="2"/>
      <c r="CP669" s="2"/>
      <c r="CQ669" s="2">
        <v>44023</v>
      </c>
      <c r="CR669" s="2">
        <v>44024</v>
      </c>
      <c r="CS669" s="2">
        <v>44024</v>
      </c>
      <c r="CT669" s="3">
        <f t="shared" si="280"/>
        <v>7</v>
      </c>
      <c r="CU669" s="3">
        <f t="shared" si="281"/>
        <v>8</v>
      </c>
      <c r="CV669" s="3"/>
      <c r="CW669" s="3">
        <f t="shared" ref="CW669:CW671" si="290">CR669-CQ669</f>
        <v>1</v>
      </c>
      <c r="CX669" s="3">
        <v>1</v>
      </c>
      <c r="CY669" s="3">
        <f t="shared" si="289"/>
        <v>7</v>
      </c>
      <c r="CZ669" s="3">
        <v>1</v>
      </c>
      <c r="DA669" s="3">
        <v>1</v>
      </c>
      <c r="DB669" s="3">
        <v>0</v>
      </c>
      <c r="DC669" s="3">
        <f t="shared" si="282"/>
        <v>2</v>
      </c>
      <c r="DD669" s="2">
        <v>44010</v>
      </c>
      <c r="DE669" s="1">
        <v>0</v>
      </c>
      <c r="DF669" s="3">
        <v>6</v>
      </c>
      <c r="DG669" s="3">
        <f t="shared" si="283"/>
        <v>3</v>
      </c>
      <c r="DH669" s="1">
        <v>1</v>
      </c>
      <c r="DI669" s="1">
        <v>1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1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I669" s="4"/>
      <c r="EJ669" s="3"/>
      <c r="EK669" s="3"/>
      <c r="EL669" s="3"/>
      <c r="EM669" s="1">
        <v>144</v>
      </c>
      <c r="EN669" s="1">
        <v>93</v>
      </c>
      <c r="EO669" s="4">
        <v>110</v>
      </c>
      <c r="EP669" s="3">
        <v>0</v>
      </c>
      <c r="EQ669" s="1">
        <v>116</v>
      </c>
      <c r="ER669" s="1">
        <v>1</v>
      </c>
      <c r="ES669" s="1">
        <v>18</v>
      </c>
      <c r="ET669" s="1">
        <v>0</v>
      </c>
      <c r="EU669" s="4">
        <v>36.5</v>
      </c>
      <c r="EV669" s="3">
        <v>0</v>
      </c>
      <c r="EW669" s="4">
        <v>37.1</v>
      </c>
      <c r="EX669" s="1">
        <v>77</v>
      </c>
      <c r="EY669" s="1">
        <v>1</v>
      </c>
      <c r="EZ669" s="1" t="s">
        <v>51</v>
      </c>
      <c r="FA669" s="1">
        <v>1</v>
      </c>
      <c r="FB669" s="1">
        <v>0</v>
      </c>
      <c r="FC669" s="1">
        <v>1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1</v>
      </c>
      <c r="FJ669" s="1">
        <v>1</v>
      </c>
      <c r="FK669" s="1">
        <v>0</v>
      </c>
      <c r="FL669" s="1">
        <v>0</v>
      </c>
      <c r="FM669" s="1" t="s">
        <v>104</v>
      </c>
      <c r="FN669" s="1" t="s">
        <v>83</v>
      </c>
      <c r="FO669" s="1">
        <v>0</v>
      </c>
      <c r="FP669" s="1">
        <v>0</v>
      </c>
      <c r="FQ669" s="1">
        <v>1</v>
      </c>
      <c r="FR669" s="1">
        <v>1</v>
      </c>
      <c r="FS669" s="1">
        <f t="shared" si="284"/>
        <v>3</v>
      </c>
      <c r="FT669" s="1">
        <v>0</v>
      </c>
      <c r="FU669" s="1">
        <v>0</v>
      </c>
      <c r="FV669" s="1">
        <v>0</v>
      </c>
      <c r="FW669" s="1">
        <v>1</v>
      </c>
      <c r="FX669" s="1">
        <v>0</v>
      </c>
      <c r="FY669" s="1">
        <v>0</v>
      </c>
      <c r="FZ669" s="1">
        <f t="shared" si="278"/>
        <v>1</v>
      </c>
      <c r="GA669" s="1">
        <v>1</v>
      </c>
      <c r="GB669" s="1">
        <v>1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f t="shared" si="279"/>
        <v>1</v>
      </c>
      <c r="GI669" s="1">
        <v>1</v>
      </c>
      <c r="GJ669" s="1">
        <v>0</v>
      </c>
      <c r="GK669" s="1">
        <v>1</v>
      </c>
      <c r="GL669" s="1">
        <v>1</v>
      </c>
      <c r="GM669" s="1">
        <v>0</v>
      </c>
      <c r="GN669" s="1">
        <v>0</v>
      </c>
      <c r="GO669" s="1">
        <v>0</v>
      </c>
      <c r="GP669" s="1">
        <v>0</v>
      </c>
      <c r="GQ669" s="1">
        <v>1</v>
      </c>
      <c r="GR669" s="3">
        <v>1</v>
      </c>
      <c r="GS669" s="1">
        <v>0</v>
      </c>
      <c r="GT669" s="1">
        <v>1</v>
      </c>
      <c r="GU669" s="1">
        <v>0</v>
      </c>
      <c r="GV669" s="1">
        <v>0</v>
      </c>
      <c r="GW669" s="1">
        <v>0</v>
      </c>
      <c r="GX669" s="1">
        <v>3</v>
      </c>
      <c r="GY669" s="1">
        <v>1</v>
      </c>
      <c r="GZ669" s="1">
        <v>0</v>
      </c>
      <c r="HA669" s="1">
        <v>0</v>
      </c>
      <c r="HB669" s="1">
        <v>1</v>
      </c>
      <c r="HC669" s="1">
        <v>0</v>
      </c>
      <c r="HD669" s="1">
        <v>0</v>
      </c>
      <c r="HE669" s="1">
        <v>1</v>
      </c>
      <c r="HF669" s="1">
        <v>0</v>
      </c>
      <c r="HG669" s="1">
        <v>1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0</v>
      </c>
      <c r="HP669" s="1">
        <v>0</v>
      </c>
      <c r="HQ669" s="1">
        <v>0</v>
      </c>
      <c r="HR669" s="1">
        <v>0</v>
      </c>
      <c r="HS669" s="1">
        <v>0</v>
      </c>
      <c r="HT669" s="1">
        <v>0</v>
      </c>
      <c r="HU669" s="1">
        <v>0</v>
      </c>
      <c r="HV669" s="1">
        <v>0</v>
      </c>
      <c r="HW669" s="1">
        <v>0</v>
      </c>
      <c r="HX669" s="1">
        <v>0</v>
      </c>
      <c r="HY669" s="1">
        <v>0</v>
      </c>
      <c r="HZ669" s="1">
        <v>0</v>
      </c>
      <c r="IA669" s="1">
        <v>0</v>
      </c>
      <c r="IB669" s="1">
        <v>0</v>
      </c>
      <c r="IC669" s="1">
        <v>0</v>
      </c>
      <c r="ID669" s="1">
        <v>1</v>
      </c>
      <c r="IE669" s="1">
        <v>0</v>
      </c>
      <c r="IF669" s="1">
        <v>1</v>
      </c>
      <c r="IG669" s="1">
        <v>1</v>
      </c>
      <c r="IH669" s="1">
        <v>1</v>
      </c>
      <c r="II669" s="1">
        <v>0</v>
      </c>
      <c r="IJ669" s="1">
        <v>0</v>
      </c>
      <c r="IK669" s="1">
        <v>0</v>
      </c>
      <c r="IL669" s="1">
        <v>0</v>
      </c>
      <c r="IM669" s="1">
        <v>0</v>
      </c>
      <c r="IN669" s="1">
        <v>0</v>
      </c>
      <c r="IO669" s="1">
        <v>0</v>
      </c>
      <c r="IP669" s="1">
        <v>1</v>
      </c>
      <c r="IQ669" s="1">
        <v>3</v>
      </c>
      <c r="IR669" s="1">
        <v>1</v>
      </c>
      <c r="IS669" s="1">
        <v>1</v>
      </c>
      <c r="IT669" s="1">
        <v>1</v>
      </c>
      <c r="IU669" s="1">
        <v>1</v>
      </c>
      <c r="IV669" s="1">
        <v>0</v>
      </c>
      <c r="IW669" s="1">
        <v>1</v>
      </c>
      <c r="IX669" s="1">
        <v>0</v>
      </c>
      <c r="IY669" s="1">
        <v>0</v>
      </c>
      <c r="IZ669" s="1">
        <v>0</v>
      </c>
      <c r="JA669" s="1">
        <v>100</v>
      </c>
      <c r="JB669" s="1">
        <v>0</v>
      </c>
      <c r="JC669" s="1">
        <v>0</v>
      </c>
      <c r="JD669" s="1">
        <v>0</v>
      </c>
      <c r="JE669" s="1">
        <v>1</v>
      </c>
      <c r="JF669" s="1">
        <v>7</v>
      </c>
      <c r="JG669" s="1">
        <v>0</v>
      </c>
      <c r="JH669" s="1">
        <v>0</v>
      </c>
      <c r="JI669" s="1">
        <v>1</v>
      </c>
      <c r="JJ669" s="1">
        <v>26</v>
      </c>
      <c r="JK669" s="1">
        <v>0</v>
      </c>
      <c r="JL669" s="1">
        <v>0</v>
      </c>
      <c r="JM669" s="1">
        <v>0</v>
      </c>
      <c r="JN669" s="1">
        <v>0</v>
      </c>
      <c r="JO669" s="1">
        <v>0</v>
      </c>
      <c r="JP669" s="1">
        <v>1</v>
      </c>
      <c r="JQ669" s="1">
        <v>0</v>
      </c>
      <c r="JR669" s="1">
        <v>0</v>
      </c>
      <c r="JS669" s="1">
        <v>1</v>
      </c>
      <c r="JT669" s="1">
        <v>1</v>
      </c>
      <c r="JU669" s="1">
        <v>0</v>
      </c>
      <c r="JV669" s="1">
        <v>1</v>
      </c>
      <c r="JW669" s="1">
        <v>0</v>
      </c>
      <c r="JX669" s="1">
        <v>1</v>
      </c>
      <c r="JY669" s="2">
        <v>44023</v>
      </c>
      <c r="JZ669" s="2">
        <v>44024</v>
      </c>
      <c r="KA669" s="1">
        <v>1</v>
      </c>
      <c r="KB669" s="1">
        <v>1</v>
      </c>
      <c r="KC669" s="1">
        <v>4</v>
      </c>
      <c r="KD669" s="1">
        <v>1</v>
      </c>
      <c r="KE669" s="1">
        <v>1</v>
      </c>
      <c r="KF669" s="1">
        <v>1</v>
      </c>
      <c r="KG669" s="1">
        <v>0</v>
      </c>
      <c r="KH669" s="1">
        <v>0</v>
      </c>
      <c r="KI669" s="1">
        <v>0</v>
      </c>
      <c r="KJ669" s="1">
        <v>0</v>
      </c>
      <c r="KK669" s="1">
        <v>0</v>
      </c>
      <c r="KL669" s="1">
        <v>0</v>
      </c>
      <c r="KM669" s="1">
        <v>0</v>
      </c>
      <c r="KN669" s="1">
        <v>0</v>
      </c>
      <c r="KO669" s="1">
        <v>1</v>
      </c>
      <c r="KP669" s="1">
        <v>0</v>
      </c>
      <c r="KQ669" s="1">
        <v>0</v>
      </c>
      <c r="KR669" s="1">
        <v>1</v>
      </c>
      <c r="KS669" s="1">
        <v>0</v>
      </c>
      <c r="KT669" s="1">
        <v>0</v>
      </c>
      <c r="KU669" s="1">
        <v>0</v>
      </c>
      <c r="KV669" s="1">
        <v>0</v>
      </c>
      <c r="KW669" s="1" t="s">
        <v>103</v>
      </c>
      <c r="KX669" s="1">
        <v>0</v>
      </c>
      <c r="KY669" s="1">
        <v>1</v>
      </c>
      <c r="KZ669" s="4">
        <v>11.2</v>
      </c>
      <c r="LA669" s="4">
        <v>32.6</v>
      </c>
      <c r="LB669" s="1">
        <v>18300</v>
      </c>
      <c r="LC669" s="1">
        <v>16300</v>
      </c>
      <c r="LD669" s="1">
        <v>811</v>
      </c>
      <c r="LE669" s="1">
        <v>268000</v>
      </c>
      <c r="LF669" s="5">
        <v>0.68</v>
      </c>
      <c r="LG669" s="5">
        <v>6.8</v>
      </c>
      <c r="LJ669" s="4">
        <v>57</v>
      </c>
      <c r="LK669" s="1">
        <v>35</v>
      </c>
      <c r="LM669" s="4">
        <v>345.21</v>
      </c>
      <c r="LV669" s="1">
        <v>0</v>
      </c>
      <c r="LX669" s="1">
        <v>0</v>
      </c>
      <c r="LY669" s="1">
        <v>0</v>
      </c>
      <c r="LZ669" s="1">
        <v>1</v>
      </c>
      <c r="MA669" s="1">
        <v>0</v>
      </c>
      <c r="MB669" s="1">
        <v>1</v>
      </c>
      <c r="MC669" s="1">
        <v>1</v>
      </c>
      <c r="MD669" s="1">
        <v>1</v>
      </c>
      <c r="ME669" s="1">
        <v>0</v>
      </c>
      <c r="MF669" s="1">
        <v>0</v>
      </c>
      <c r="MG669" s="1">
        <v>0</v>
      </c>
      <c r="MH669" s="1">
        <v>0</v>
      </c>
      <c r="MI669" s="1">
        <v>0</v>
      </c>
      <c r="MJ669" s="1">
        <v>0</v>
      </c>
      <c r="MK669" s="1">
        <v>1</v>
      </c>
      <c r="ML669" s="1">
        <v>0</v>
      </c>
      <c r="MM669" s="1">
        <v>3</v>
      </c>
      <c r="MN669" s="1">
        <v>1</v>
      </c>
      <c r="MO669" s="1">
        <v>1</v>
      </c>
      <c r="MP669" s="1">
        <v>0</v>
      </c>
      <c r="MQ669" s="1">
        <v>0</v>
      </c>
      <c r="MR669" s="1">
        <v>0</v>
      </c>
      <c r="MS669" s="1">
        <v>1</v>
      </c>
      <c r="MT669" s="1">
        <v>0</v>
      </c>
      <c r="MU669" s="1">
        <v>0</v>
      </c>
      <c r="MV669" s="1">
        <v>0</v>
      </c>
      <c r="MW669" s="1">
        <v>1</v>
      </c>
      <c r="MX669" s="1">
        <v>0</v>
      </c>
      <c r="MY669" s="1">
        <v>0</v>
      </c>
      <c r="MZ669" s="1">
        <v>0</v>
      </c>
      <c r="NA669" s="1">
        <v>0</v>
      </c>
      <c r="NB669" s="1" t="s">
        <v>122</v>
      </c>
      <c r="NC669" s="4">
        <v>11.2</v>
      </c>
      <c r="ND669" s="4">
        <v>32.4</v>
      </c>
      <c r="NE669" s="1">
        <v>16100</v>
      </c>
      <c r="NF669" s="1">
        <v>13500</v>
      </c>
      <c r="NG669" s="1">
        <v>1130</v>
      </c>
      <c r="NH669" s="1">
        <v>308000</v>
      </c>
      <c r="NI669" s="5">
        <v>0.61</v>
      </c>
      <c r="NJ669" s="5">
        <v>10.199999999999999</v>
      </c>
      <c r="NO669" s="1">
        <v>267</v>
      </c>
      <c r="NP669" s="1">
        <v>320</v>
      </c>
      <c r="NQ669" s="6">
        <v>1.73</v>
      </c>
      <c r="NR669" s="4">
        <v>899.96</v>
      </c>
      <c r="NS669" s="1">
        <v>2.2200000000000002</v>
      </c>
      <c r="NY669" s="1">
        <v>1</v>
      </c>
      <c r="NZ669" s="1" t="s">
        <v>115</v>
      </c>
      <c r="OA669" s="1">
        <v>0</v>
      </c>
      <c r="OB669" s="1">
        <v>1</v>
      </c>
      <c r="OC669" s="1">
        <v>0</v>
      </c>
      <c r="OD669" s="1">
        <v>0</v>
      </c>
      <c r="OE669" s="1">
        <v>0</v>
      </c>
      <c r="OF669" s="1">
        <v>0</v>
      </c>
      <c r="OG669" s="1">
        <v>0</v>
      </c>
      <c r="OH669" s="1">
        <v>0</v>
      </c>
      <c r="OI669" s="1">
        <v>0</v>
      </c>
      <c r="OJ669" s="1">
        <v>0</v>
      </c>
      <c r="OK669" s="1">
        <v>0</v>
      </c>
      <c r="OL669" s="1">
        <v>0</v>
      </c>
      <c r="OM669" s="1">
        <v>0</v>
      </c>
      <c r="ON669" s="1">
        <v>0</v>
      </c>
      <c r="OO669" s="1">
        <v>0</v>
      </c>
      <c r="OP669" s="1">
        <v>0</v>
      </c>
      <c r="OQ669" s="1">
        <v>0</v>
      </c>
      <c r="OR669" s="1">
        <v>0</v>
      </c>
      <c r="OS669" s="1">
        <v>0</v>
      </c>
      <c r="OT669" s="1">
        <v>0</v>
      </c>
      <c r="OU669" s="1">
        <v>0</v>
      </c>
      <c r="OV669" s="1">
        <v>0</v>
      </c>
      <c r="OW669" s="1">
        <v>0</v>
      </c>
      <c r="OX669" s="1">
        <v>0</v>
      </c>
      <c r="OY669" s="1">
        <v>0</v>
      </c>
      <c r="OZ669" s="1">
        <v>0</v>
      </c>
      <c r="PA669" s="1">
        <v>0</v>
      </c>
      <c r="PB669" s="1">
        <v>0</v>
      </c>
    </row>
    <row r="670" spans="1:418" x14ac:dyDescent="0.25">
      <c r="A670" s="1">
        <v>669</v>
      </c>
      <c r="B670" s="25" t="s">
        <v>1</v>
      </c>
      <c r="C670" s="1">
        <v>1</v>
      </c>
      <c r="D670" s="1">
        <v>0</v>
      </c>
      <c r="E670" s="1">
        <v>53</v>
      </c>
      <c r="F670" s="1">
        <v>0</v>
      </c>
      <c r="G670" s="1">
        <v>1</v>
      </c>
      <c r="H670" s="1">
        <v>0</v>
      </c>
      <c r="I670" s="1">
        <v>0</v>
      </c>
      <c r="J670" s="1" t="s">
        <v>6</v>
      </c>
      <c r="K670" s="1">
        <v>0</v>
      </c>
      <c r="L670" s="1">
        <v>1</v>
      </c>
      <c r="M670" s="1">
        <v>0</v>
      </c>
      <c r="N670" s="1">
        <v>0</v>
      </c>
      <c r="O670" s="1" t="s">
        <v>443</v>
      </c>
      <c r="P670" s="1" t="s">
        <v>191</v>
      </c>
      <c r="Q670" s="1" t="s">
        <v>277</v>
      </c>
      <c r="R670" s="1" t="s">
        <v>277</v>
      </c>
      <c r="S670" s="1">
        <v>0</v>
      </c>
      <c r="T670" s="1" t="s">
        <v>329</v>
      </c>
      <c r="U670" s="1" t="s">
        <v>149</v>
      </c>
      <c r="V670" s="1" t="s">
        <v>109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1</v>
      </c>
      <c r="BA670" s="1">
        <v>0</v>
      </c>
      <c r="BB670" s="1">
        <v>1</v>
      </c>
      <c r="BC670" s="1">
        <v>0</v>
      </c>
      <c r="BD670" s="1">
        <v>0</v>
      </c>
      <c r="BE670" s="1">
        <v>2</v>
      </c>
      <c r="BF670" s="1">
        <v>1</v>
      </c>
      <c r="BG670" s="1">
        <v>1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1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K670" s="1" t="s">
        <v>123</v>
      </c>
      <c r="CL670" s="1">
        <v>0</v>
      </c>
      <c r="CM670" s="2">
        <v>44018</v>
      </c>
      <c r="CN670" s="2"/>
      <c r="CO670" s="2"/>
      <c r="CP670" s="2"/>
      <c r="CQ670" s="2">
        <v>44019</v>
      </c>
      <c r="CR670" s="2">
        <v>44025</v>
      </c>
      <c r="CS670" s="2">
        <v>44025</v>
      </c>
      <c r="CT670" s="3">
        <f t="shared" si="280"/>
        <v>1</v>
      </c>
      <c r="CU670" s="3">
        <f t="shared" si="281"/>
        <v>7</v>
      </c>
      <c r="CV670" s="3"/>
      <c r="CW670" s="3">
        <f t="shared" si="290"/>
        <v>6</v>
      </c>
      <c r="CX670" s="3">
        <v>6</v>
      </c>
      <c r="CY670" s="3"/>
      <c r="CZ670" s="3">
        <v>1</v>
      </c>
      <c r="DA670" s="3">
        <v>0</v>
      </c>
      <c r="DB670" s="3">
        <v>0</v>
      </c>
      <c r="DC670" s="3">
        <f t="shared" si="282"/>
        <v>1</v>
      </c>
      <c r="DD670" s="2">
        <v>44015</v>
      </c>
      <c r="DE670" s="1">
        <v>0</v>
      </c>
      <c r="DF670" s="3">
        <v>3</v>
      </c>
      <c r="DG670" s="3">
        <f t="shared" si="283"/>
        <v>3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1</v>
      </c>
      <c r="DO670" s="1">
        <v>1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1</v>
      </c>
      <c r="EG670" s="1">
        <v>71</v>
      </c>
      <c r="EH670" s="1">
        <v>1.6</v>
      </c>
      <c r="EI670" s="4">
        <v>27.734374999999993</v>
      </c>
      <c r="EJ670" s="3">
        <v>0</v>
      </c>
      <c r="EK670" s="3">
        <v>1</v>
      </c>
      <c r="EL670" s="3">
        <v>0</v>
      </c>
      <c r="EM670" s="1">
        <v>125</v>
      </c>
      <c r="EN670" s="1">
        <v>68</v>
      </c>
      <c r="EO670" s="4">
        <v>87</v>
      </c>
      <c r="EP670" s="3">
        <v>0</v>
      </c>
      <c r="EQ670" s="1">
        <v>85</v>
      </c>
      <c r="ER670" s="1">
        <v>0</v>
      </c>
      <c r="ES670" s="1">
        <v>18</v>
      </c>
      <c r="ET670" s="1">
        <v>0</v>
      </c>
      <c r="EU670" s="4">
        <v>36.200000000000003</v>
      </c>
      <c r="EV670" s="3">
        <v>0</v>
      </c>
      <c r="EW670" s="4">
        <v>36.200000000000003</v>
      </c>
      <c r="EX670" s="1">
        <v>70</v>
      </c>
      <c r="EY670" s="1">
        <v>1</v>
      </c>
      <c r="EZ670" s="1" t="s">
        <v>51</v>
      </c>
      <c r="FA670" s="1">
        <v>1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1</v>
      </c>
      <c r="FJ670" s="1">
        <v>1</v>
      </c>
      <c r="FK670" s="1">
        <v>0</v>
      </c>
      <c r="FL670" s="1">
        <v>0</v>
      </c>
      <c r="FM670" s="1" t="s">
        <v>104</v>
      </c>
      <c r="FN670" s="1" t="s">
        <v>83</v>
      </c>
      <c r="FO670" s="1">
        <v>0</v>
      </c>
      <c r="FP670" s="1">
        <v>0</v>
      </c>
      <c r="FQ670" s="1">
        <v>1</v>
      </c>
      <c r="FR670" s="1">
        <v>1</v>
      </c>
      <c r="FS670" s="1">
        <f t="shared" si="284"/>
        <v>5</v>
      </c>
      <c r="FT670" s="1">
        <v>0</v>
      </c>
      <c r="FU670" s="1">
        <v>0</v>
      </c>
      <c r="FV670" s="1">
        <v>0</v>
      </c>
      <c r="FW670" s="1">
        <v>1</v>
      </c>
      <c r="FX670" s="1">
        <v>0</v>
      </c>
      <c r="FY670" s="1">
        <v>0</v>
      </c>
      <c r="FZ670" s="1">
        <f t="shared" si="278"/>
        <v>2</v>
      </c>
      <c r="GA670" s="1">
        <v>1</v>
      </c>
      <c r="GB670" s="1">
        <v>1</v>
      </c>
      <c r="GC670" s="1">
        <v>1</v>
      </c>
      <c r="GD670" s="1">
        <v>1</v>
      </c>
      <c r="GE670" s="1">
        <v>0</v>
      </c>
      <c r="GF670" s="1">
        <v>0</v>
      </c>
      <c r="GG670" s="1">
        <v>1</v>
      </c>
      <c r="GH670" s="1">
        <f t="shared" si="279"/>
        <v>1</v>
      </c>
      <c r="GI670" s="1">
        <v>1</v>
      </c>
      <c r="GJ670" s="1">
        <v>0</v>
      </c>
      <c r="GK670" s="1">
        <v>1</v>
      </c>
      <c r="GL670" s="1">
        <v>1</v>
      </c>
      <c r="GM670" s="1">
        <v>0</v>
      </c>
      <c r="GN670" s="1">
        <v>0</v>
      </c>
      <c r="GO670" s="1">
        <v>0</v>
      </c>
      <c r="GP670" s="1">
        <v>0</v>
      </c>
      <c r="GQ670" s="1">
        <v>1</v>
      </c>
      <c r="GR670" s="3">
        <v>2</v>
      </c>
      <c r="GS670" s="1">
        <v>0</v>
      </c>
      <c r="GT670" s="1">
        <v>1</v>
      </c>
      <c r="GU670" s="1">
        <v>1</v>
      </c>
      <c r="GV670" s="1">
        <v>0</v>
      </c>
      <c r="GW670" s="1">
        <v>0</v>
      </c>
      <c r="GX670" s="1">
        <v>3</v>
      </c>
      <c r="GY670" s="1">
        <v>1</v>
      </c>
      <c r="GZ670" s="1">
        <v>0</v>
      </c>
      <c r="HA670" s="1">
        <v>0</v>
      </c>
      <c r="HB670" s="1">
        <v>1</v>
      </c>
      <c r="HC670" s="1">
        <v>0</v>
      </c>
      <c r="HD670" s="1">
        <v>0</v>
      </c>
      <c r="HE670" s="1">
        <v>1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0</v>
      </c>
      <c r="HU670" s="1">
        <v>0</v>
      </c>
      <c r="HV670" s="1">
        <v>0</v>
      </c>
      <c r="HW670" s="1">
        <v>0</v>
      </c>
      <c r="HX670" s="1">
        <v>0</v>
      </c>
      <c r="HY670" s="1">
        <v>0</v>
      </c>
      <c r="HZ670" s="1">
        <v>1</v>
      </c>
      <c r="IA670" s="1">
        <v>1</v>
      </c>
      <c r="IB670" s="1">
        <v>0</v>
      </c>
      <c r="IC670" s="1">
        <v>0</v>
      </c>
      <c r="ID670" s="1">
        <v>1</v>
      </c>
      <c r="IE670" s="1">
        <v>0</v>
      </c>
      <c r="IF670" s="1">
        <v>0</v>
      </c>
      <c r="IG670" s="1">
        <v>0</v>
      </c>
      <c r="IH670" s="1">
        <v>0</v>
      </c>
      <c r="II670" s="1">
        <v>0</v>
      </c>
      <c r="IJ670" s="1">
        <v>0</v>
      </c>
      <c r="IK670" s="1">
        <v>0</v>
      </c>
      <c r="IL670" s="1">
        <v>0</v>
      </c>
      <c r="IM670" s="1">
        <v>0</v>
      </c>
      <c r="IN670" s="1">
        <v>0</v>
      </c>
      <c r="IO670" s="1">
        <v>1</v>
      </c>
      <c r="IP670" s="1">
        <v>1</v>
      </c>
      <c r="IQ670" s="1">
        <v>2</v>
      </c>
      <c r="IR670" s="1">
        <v>1</v>
      </c>
      <c r="IS670" s="1">
        <v>1</v>
      </c>
      <c r="IT670" s="1">
        <v>1</v>
      </c>
      <c r="IU670" s="1">
        <v>1</v>
      </c>
      <c r="IV670" s="1">
        <v>0</v>
      </c>
      <c r="IW670" s="1">
        <v>0</v>
      </c>
      <c r="IX670" s="1">
        <v>0</v>
      </c>
      <c r="IY670" s="1">
        <v>0</v>
      </c>
      <c r="IZ670" s="1">
        <v>0</v>
      </c>
      <c r="JA670" s="1">
        <v>48</v>
      </c>
      <c r="JB670" s="1">
        <v>0</v>
      </c>
      <c r="JC670" s="1">
        <v>0</v>
      </c>
      <c r="JD670" s="1">
        <v>0</v>
      </c>
      <c r="JE670" s="1">
        <v>1</v>
      </c>
      <c r="JF670" s="1">
        <v>5</v>
      </c>
      <c r="JG670" s="1">
        <v>0</v>
      </c>
      <c r="JH670" s="1">
        <v>1</v>
      </c>
      <c r="JI670" s="1">
        <v>0</v>
      </c>
      <c r="JJ670" s="1">
        <v>7</v>
      </c>
      <c r="JK670" s="1">
        <v>0</v>
      </c>
      <c r="JL670" s="1">
        <v>1</v>
      </c>
      <c r="JM670" s="1">
        <v>0</v>
      </c>
      <c r="JN670" s="1">
        <v>0</v>
      </c>
      <c r="JO670" s="1">
        <v>0</v>
      </c>
      <c r="JP670" s="1">
        <v>0</v>
      </c>
      <c r="JQ670" s="1">
        <v>0</v>
      </c>
      <c r="JR670" s="1">
        <v>0</v>
      </c>
      <c r="JS670" s="1">
        <v>1</v>
      </c>
      <c r="JT670" s="1">
        <v>0</v>
      </c>
      <c r="JU670" s="1">
        <v>1</v>
      </c>
      <c r="JV670" s="1">
        <v>1</v>
      </c>
      <c r="JW670" s="1">
        <v>0</v>
      </c>
      <c r="JX670" s="1">
        <v>1</v>
      </c>
      <c r="JY670" s="2">
        <v>44019</v>
      </c>
      <c r="JZ670" s="2">
        <v>44025</v>
      </c>
      <c r="KA670" s="1">
        <v>6</v>
      </c>
      <c r="KB670" s="1">
        <v>1</v>
      </c>
      <c r="KC670" s="1">
        <v>2</v>
      </c>
      <c r="KD670" s="1">
        <v>1</v>
      </c>
      <c r="KE670" s="1">
        <v>1</v>
      </c>
      <c r="KF670" s="1">
        <v>1</v>
      </c>
      <c r="KG670" s="1">
        <v>0</v>
      </c>
      <c r="KH670" s="1">
        <v>0</v>
      </c>
      <c r="KI670" s="1">
        <v>0</v>
      </c>
      <c r="KJ670" s="1">
        <v>0</v>
      </c>
      <c r="KK670" s="1">
        <v>0</v>
      </c>
      <c r="KL670" s="1">
        <v>0</v>
      </c>
      <c r="KM670" s="1">
        <v>0</v>
      </c>
      <c r="KN670" s="1">
        <v>0</v>
      </c>
      <c r="KO670" s="1">
        <v>1</v>
      </c>
      <c r="KP670" s="1">
        <v>0</v>
      </c>
      <c r="KQ670" s="1">
        <v>0</v>
      </c>
      <c r="KR670" s="1">
        <v>0</v>
      </c>
      <c r="KS670" s="1">
        <v>0</v>
      </c>
      <c r="KT670" s="1">
        <v>0</v>
      </c>
      <c r="KU670" s="1">
        <v>0</v>
      </c>
      <c r="KV670" s="1">
        <v>0</v>
      </c>
      <c r="KW670" s="1" t="s">
        <v>103</v>
      </c>
      <c r="KX670" s="1">
        <v>0</v>
      </c>
      <c r="KY670" s="1">
        <v>1</v>
      </c>
      <c r="KZ670" s="4">
        <v>14.5</v>
      </c>
      <c r="LA670" s="4">
        <v>44.3</v>
      </c>
      <c r="LB670" s="1">
        <v>17400</v>
      </c>
      <c r="LC670" s="1">
        <v>15300</v>
      </c>
      <c r="LD670" s="1">
        <v>2080</v>
      </c>
      <c r="LE670" s="1">
        <v>393000</v>
      </c>
      <c r="LG670" s="5">
        <v>19.600000000000001</v>
      </c>
      <c r="LM670" s="4">
        <v>124.72</v>
      </c>
      <c r="LV670" s="1">
        <v>0</v>
      </c>
      <c r="LX670" s="1">
        <v>0</v>
      </c>
      <c r="LY670" s="1">
        <v>0</v>
      </c>
      <c r="LZ670" s="1">
        <v>1</v>
      </c>
      <c r="MA670" s="1">
        <v>1</v>
      </c>
      <c r="MB670" s="1">
        <v>0</v>
      </c>
      <c r="MC670" s="1">
        <v>0</v>
      </c>
      <c r="MD670" s="1">
        <v>0</v>
      </c>
      <c r="ME670" s="1">
        <v>0</v>
      </c>
      <c r="MF670" s="1">
        <v>0</v>
      </c>
      <c r="MG670" s="1">
        <v>0</v>
      </c>
      <c r="MH670" s="1">
        <v>0</v>
      </c>
      <c r="MI670" s="1">
        <v>0</v>
      </c>
      <c r="MJ670" s="1">
        <v>0</v>
      </c>
      <c r="MK670" s="1">
        <v>1</v>
      </c>
      <c r="ML670" s="1">
        <v>0</v>
      </c>
      <c r="MM670" s="1">
        <v>5</v>
      </c>
      <c r="MN670" s="1">
        <v>1</v>
      </c>
      <c r="MO670" s="1">
        <v>1</v>
      </c>
      <c r="MP670" s="1">
        <v>1</v>
      </c>
      <c r="MQ670" s="1">
        <v>0</v>
      </c>
      <c r="MR670" s="1">
        <v>1</v>
      </c>
      <c r="MS670" s="1">
        <v>1</v>
      </c>
      <c r="MT670" s="1">
        <v>1</v>
      </c>
      <c r="MU670" s="1">
        <v>0</v>
      </c>
      <c r="MV670" s="1">
        <v>0</v>
      </c>
      <c r="MW670" s="1">
        <v>0</v>
      </c>
      <c r="MX670" s="1">
        <v>0</v>
      </c>
      <c r="MY670" s="1">
        <v>0</v>
      </c>
      <c r="MZ670" s="1">
        <v>0</v>
      </c>
      <c r="NA670" s="1">
        <v>0</v>
      </c>
      <c r="NB670" s="1" t="s">
        <v>122</v>
      </c>
      <c r="NC670" s="4">
        <v>13.8</v>
      </c>
      <c r="ND670" s="4">
        <v>39.6</v>
      </c>
      <c r="NE670" s="1">
        <v>14600</v>
      </c>
      <c r="NF670" s="1">
        <v>12300</v>
      </c>
      <c r="NG670" s="1">
        <v>1590</v>
      </c>
      <c r="NH670" s="1">
        <v>248000</v>
      </c>
      <c r="NI670" s="5">
        <v>0.61</v>
      </c>
      <c r="NJ670" s="5">
        <v>18.100000000000001</v>
      </c>
      <c r="NK670" s="5">
        <v>0.56000000000000005</v>
      </c>
      <c r="NL670" s="5">
        <v>0.3</v>
      </c>
      <c r="NM670" s="4">
        <v>21</v>
      </c>
      <c r="NN670" s="1">
        <v>19</v>
      </c>
      <c r="NU670" s="1">
        <v>469</v>
      </c>
      <c r="NW670" s="1">
        <v>15.7</v>
      </c>
      <c r="NY670" s="1">
        <v>1</v>
      </c>
      <c r="NZ670" s="1" t="s">
        <v>113</v>
      </c>
      <c r="OA670" s="1">
        <v>1</v>
      </c>
      <c r="OB670" s="1">
        <v>0</v>
      </c>
      <c r="OC670" s="1">
        <v>0</v>
      </c>
      <c r="OD670" s="1">
        <v>0</v>
      </c>
      <c r="OE670" s="1">
        <v>0</v>
      </c>
      <c r="OF670" s="1">
        <v>0</v>
      </c>
      <c r="OG670" s="1">
        <v>0</v>
      </c>
      <c r="OH670" s="1">
        <v>0</v>
      </c>
      <c r="OI670" s="1">
        <v>0</v>
      </c>
      <c r="OJ670" s="1">
        <v>0</v>
      </c>
      <c r="OK670" s="1">
        <v>0</v>
      </c>
      <c r="OL670" s="1">
        <v>0</v>
      </c>
      <c r="OM670" s="1">
        <v>0</v>
      </c>
      <c r="ON670" s="1">
        <v>0</v>
      </c>
      <c r="OO670" s="1">
        <v>0</v>
      </c>
      <c r="OP670" s="1">
        <v>0</v>
      </c>
      <c r="OQ670" s="1">
        <v>0</v>
      </c>
      <c r="OR670" s="1">
        <v>0</v>
      </c>
      <c r="OS670" s="1">
        <v>0</v>
      </c>
      <c r="OT670" s="1">
        <v>0</v>
      </c>
      <c r="OU670" s="1">
        <v>0</v>
      </c>
      <c r="OV670" s="1">
        <v>0</v>
      </c>
      <c r="OW670" s="1">
        <v>0</v>
      </c>
      <c r="OX670" s="1">
        <v>0</v>
      </c>
      <c r="OY670" s="1">
        <v>0</v>
      </c>
      <c r="OZ670" s="1">
        <v>0</v>
      </c>
      <c r="PA670" s="1">
        <v>0</v>
      </c>
      <c r="PB670" s="1">
        <v>0</v>
      </c>
    </row>
    <row r="671" spans="1:418" x14ac:dyDescent="0.25">
      <c r="A671" s="1">
        <v>670</v>
      </c>
      <c r="B671" s="25" t="s">
        <v>2</v>
      </c>
      <c r="C671" s="1">
        <v>0</v>
      </c>
      <c r="D671" s="1">
        <v>1</v>
      </c>
      <c r="E671" s="1">
        <v>62</v>
      </c>
      <c r="F671" s="1">
        <v>0</v>
      </c>
      <c r="G671" s="1">
        <v>1</v>
      </c>
      <c r="H671" s="1">
        <v>0</v>
      </c>
      <c r="I671" s="1">
        <v>0</v>
      </c>
      <c r="J671" s="1" t="s">
        <v>6</v>
      </c>
      <c r="K671" s="1">
        <v>0</v>
      </c>
      <c r="L671" s="1">
        <v>1</v>
      </c>
      <c r="M671" s="1">
        <v>0</v>
      </c>
      <c r="N671" s="1">
        <v>0</v>
      </c>
      <c r="O671" s="1" t="s">
        <v>6</v>
      </c>
      <c r="P671" s="1" t="s">
        <v>191</v>
      </c>
      <c r="Q671" s="1" t="s">
        <v>270</v>
      </c>
      <c r="R671" s="1" t="s">
        <v>231</v>
      </c>
      <c r="S671" s="1">
        <v>0</v>
      </c>
      <c r="T671" s="1" t="s">
        <v>329</v>
      </c>
      <c r="U671" s="1" t="s">
        <v>149</v>
      </c>
      <c r="V671" s="1" t="s">
        <v>109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1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4</v>
      </c>
      <c r="BA671" s="1">
        <v>0</v>
      </c>
      <c r="BB671" s="1">
        <v>0</v>
      </c>
      <c r="BC671" s="1">
        <v>1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K671" s="1" t="s">
        <v>125</v>
      </c>
      <c r="CL671" s="1">
        <v>0</v>
      </c>
      <c r="CM671" s="2">
        <v>44042</v>
      </c>
      <c r="CN671" s="2">
        <v>44043</v>
      </c>
      <c r="CO671" s="2"/>
      <c r="CP671" s="2"/>
      <c r="CQ671" s="2">
        <v>44047</v>
      </c>
      <c r="CR671" s="2">
        <v>44054</v>
      </c>
      <c r="CS671" s="2">
        <v>44054</v>
      </c>
      <c r="CT671" s="3">
        <f t="shared" si="280"/>
        <v>5</v>
      </c>
      <c r="CU671" s="3">
        <f t="shared" si="281"/>
        <v>12</v>
      </c>
      <c r="CV671" s="3"/>
      <c r="CW671" s="3">
        <f t="shared" si="290"/>
        <v>7</v>
      </c>
      <c r="CX671" s="3">
        <v>7</v>
      </c>
      <c r="CY671" s="3">
        <f t="shared" ref="CY671:CY675" si="291">CU671-CV671-CW671</f>
        <v>5</v>
      </c>
      <c r="CZ671" s="3">
        <v>1</v>
      </c>
      <c r="DA671" s="3">
        <v>1</v>
      </c>
      <c r="DB671" s="3">
        <v>0</v>
      </c>
      <c r="DC671" s="3">
        <f t="shared" si="282"/>
        <v>2</v>
      </c>
      <c r="DD671" s="2">
        <v>44042</v>
      </c>
      <c r="DE671" s="1">
        <v>0</v>
      </c>
      <c r="DF671" s="3">
        <v>0</v>
      </c>
      <c r="DG671" s="3">
        <f t="shared" si="283"/>
        <v>4</v>
      </c>
      <c r="DH671" s="1">
        <v>0</v>
      </c>
      <c r="DI671" s="1">
        <v>1</v>
      </c>
      <c r="DJ671" s="1">
        <v>0</v>
      </c>
      <c r="DK671" s="1">
        <v>0</v>
      </c>
      <c r="DL671" s="1">
        <v>0</v>
      </c>
      <c r="DM671" s="1">
        <v>0</v>
      </c>
      <c r="DN671" s="1">
        <v>1</v>
      </c>
      <c r="DO671" s="1">
        <v>1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1</v>
      </c>
      <c r="EG671" s="1">
        <v>82</v>
      </c>
      <c r="EI671" s="4"/>
      <c r="EJ671" s="3"/>
      <c r="EK671" s="3"/>
      <c r="EL671" s="3"/>
      <c r="EM671" s="1">
        <v>138</v>
      </c>
      <c r="EN671" s="1">
        <v>84</v>
      </c>
      <c r="EO671" s="4">
        <v>102</v>
      </c>
      <c r="EP671" s="3">
        <v>0</v>
      </c>
      <c r="EQ671" s="1">
        <v>112</v>
      </c>
      <c r="ER671" s="1">
        <v>1</v>
      </c>
      <c r="ES671" s="1">
        <v>25</v>
      </c>
      <c r="ET671" s="1">
        <v>1</v>
      </c>
      <c r="EU671" s="4">
        <v>36.799999999999997</v>
      </c>
      <c r="EV671" s="3">
        <v>0</v>
      </c>
      <c r="EW671" s="4">
        <v>36.799999999999997</v>
      </c>
      <c r="EX671" s="1">
        <v>86</v>
      </c>
      <c r="EY671" s="1">
        <v>1</v>
      </c>
      <c r="EZ671" s="1" t="s">
        <v>51</v>
      </c>
      <c r="FA671" s="1">
        <v>1</v>
      </c>
      <c r="FB671" s="1">
        <v>0</v>
      </c>
      <c r="FC671" s="1">
        <v>1</v>
      </c>
      <c r="FD671" s="1">
        <v>0</v>
      </c>
      <c r="FE671" s="1">
        <v>0</v>
      </c>
      <c r="FF671" s="1">
        <v>0</v>
      </c>
      <c r="FG671" s="1">
        <v>1</v>
      </c>
      <c r="FH671" s="1">
        <v>0</v>
      </c>
      <c r="FI671" s="1">
        <v>0</v>
      </c>
      <c r="FJ671" s="1">
        <v>1</v>
      </c>
      <c r="FK671" s="1">
        <v>0</v>
      </c>
      <c r="FL671" s="1">
        <v>0</v>
      </c>
      <c r="FM671" s="1" t="s">
        <v>104</v>
      </c>
      <c r="FN671" s="1" t="s">
        <v>83</v>
      </c>
      <c r="FO671" s="1">
        <v>0</v>
      </c>
      <c r="FP671" s="1">
        <v>0</v>
      </c>
      <c r="FQ671" s="1">
        <v>1</v>
      </c>
      <c r="FR671" s="1">
        <v>1</v>
      </c>
      <c r="FS671" s="1">
        <f t="shared" si="284"/>
        <v>4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f t="shared" si="278"/>
        <v>2</v>
      </c>
      <c r="GA671" s="1">
        <v>1</v>
      </c>
      <c r="GB671" s="1">
        <v>1</v>
      </c>
      <c r="GC671" s="1">
        <v>1</v>
      </c>
      <c r="GD671" s="1">
        <v>1</v>
      </c>
      <c r="GE671" s="1">
        <v>0</v>
      </c>
      <c r="GF671" s="1">
        <v>0</v>
      </c>
      <c r="GG671" s="1">
        <v>0</v>
      </c>
      <c r="GH671" s="1">
        <f t="shared" si="279"/>
        <v>1</v>
      </c>
      <c r="GI671" s="1">
        <v>1</v>
      </c>
      <c r="GJ671" s="1">
        <v>0</v>
      </c>
      <c r="GK671" s="1">
        <v>1</v>
      </c>
      <c r="GL671" s="1">
        <v>1</v>
      </c>
      <c r="GM671" s="1">
        <v>0</v>
      </c>
      <c r="GN671" s="1">
        <v>0</v>
      </c>
      <c r="GO671" s="1">
        <v>0</v>
      </c>
      <c r="GP671" s="1">
        <v>1</v>
      </c>
      <c r="GQ671" s="1">
        <v>1</v>
      </c>
      <c r="GR671" s="3">
        <v>2</v>
      </c>
      <c r="GS671" s="1">
        <v>0</v>
      </c>
      <c r="GT671" s="1">
        <v>1</v>
      </c>
      <c r="GU671" s="1">
        <v>1</v>
      </c>
      <c r="GV671" s="1">
        <v>0</v>
      </c>
      <c r="GW671" s="1">
        <v>0</v>
      </c>
      <c r="GX671" s="1">
        <v>1</v>
      </c>
      <c r="GY671" s="1">
        <v>1</v>
      </c>
      <c r="GZ671" s="1">
        <v>0</v>
      </c>
      <c r="HA671" s="1">
        <v>0</v>
      </c>
      <c r="HB671" s="1">
        <v>1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0</v>
      </c>
      <c r="HW671" s="1">
        <v>0</v>
      </c>
      <c r="HX671" s="1">
        <v>0</v>
      </c>
      <c r="HY671" s="1">
        <v>0</v>
      </c>
      <c r="HZ671" s="1">
        <v>0</v>
      </c>
      <c r="IA671" s="1">
        <v>0</v>
      </c>
      <c r="IB671" s="1">
        <v>1</v>
      </c>
      <c r="IC671" s="1">
        <v>0</v>
      </c>
      <c r="ID671" s="1">
        <v>1</v>
      </c>
      <c r="IE671" s="1">
        <v>0</v>
      </c>
      <c r="IF671" s="1">
        <v>0</v>
      </c>
      <c r="IG671" s="1">
        <v>0</v>
      </c>
      <c r="IH671" s="1">
        <v>0</v>
      </c>
      <c r="II671" s="1">
        <v>0</v>
      </c>
      <c r="IJ671" s="1">
        <v>0</v>
      </c>
      <c r="IK671" s="1">
        <v>0</v>
      </c>
      <c r="IL671" s="1">
        <v>0</v>
      </c>
      <c r="IM671" s="1">
        <v>0</v>
      </c>
      <c r="IN671" s="1">
        <v>0</v>
      </c>
      <c r="IO671" s="1">
        <v>0</v>
      </c>
      <c r="IP671" s="1">
        <v>1</v>
      </c>
      <c r="IQ671" s="1">
        <v>3</v>
      </c>
      <c r="IR671" s="1">
        <v>1</v>
      </c>
      <c r="IS671" s="1">
        <v>1</v>
      </c>
      <c r="IT671" s="1">
        <v>1</v>
      </c>
      <c r="IU671" s="1">
        <v>1</v>
      </c>
      <c r="IV671" s="1">
        <v>0</v>
      </c>
      <c r="IW671" s="1">
        <v>0</v>
      </c>
      <c r="IX671" s="1">
        <v>1</v>
      </c>
      <c r="IY671" s="1">
        <v>0</v>
      </c>
      <c r="IZ671" s="1">
        <v>0</v>
      </c>
      <c r="JA671" s="1">
        <v>239</v>
      </c>
      <c r="JB671" s="1">
        <v>0</v>
      </c>
      <c r="JC671" s="1">
        <v>1</v>
      </c>
      <c r="JD671" s="1">
        <v>0</v>
      </c>
      <c r="JE671" s="1">
        <v>0</v>
      </c>
      <c r="JF671" s="1">
        <v>10</v>
      </c>
      <c r="JG671" s="1">
        <v>0</v>
      </c>
      <c r="JH671" s="1">
        <v>0</v>
      </c>
      <c r="JI671" s="1">
        <v>1</v>
      </c>
      <c r="JJ671" s="1">
        <v>3</v>
      </c>
      <c r="JK671" s="1">
        <v>1</v>
      </c>
      <c r="JL671" s="1">
        <v>0</v>
      </c>
      <c r="JM671" s="1">
        <v>0</v>
      </c>
      <c r="JN671" s="1">
        <v>0</v>
      </c>
      <c r="JO671" s="1">
        <v>0</v>
      </c>
      <c r="JP671" s="1">
        <v>0</v>
      </c>
      <c r="JQ671" s="1">
        <v>0</v>
      </c>
      <c r="JR671" s="1">
        <v>0</v>
      </c>
      <c r="JS671" s="1">
        <v>1</v>
      </c>
      <c r="JT671" s="1">
        <v>1</v>
      </c>
      <c r="JU671" s="1">
        <v>0</v>
      </c>
      <c r="JV671" s="1">
        <v>1</v>
      </c>
      <c r="JW671" s="1">
        <v>0</v>
      </c>
      <c r="JX671" s="1">
        <v>1</v>
      </c>
      <c r="JY671" s="2">
        <v>44048</v>
      </c>
      <c r="JZ671" s="2">
        <v>44054</v>
      </c>
      <c r="KA671" s="1">
        <v>6</v>
      </c>
      <c r="KB671" s="1">
        <v>1</v>
      </c>
      <c r="KC671" s="1">
        <v>4</v>
      </c>
      <c r="KD671" s="1">
        <v>1</v>
      </c>
      <c r="KE671" s="1">
        <v>1</v>
      </c>
      <c r="KF671" s="1">
        <v>0</v>
      </c>
      <c r="KG671" s="1">
        <v>0</v>
      </c>
      <c r="KH671" s="1">
        <v>0</v>
      </c>
      <c r="KI671" s="1">
        <v>0</v>
      </c>
      <c r="KJ671" s="1">
        <v>1</v>
      </c>
      <c r="KK671" s="1">
        <v>0</v>
      </c>
      <c r="KL671" s="1">
        <v>0</v>
      </c>
      <c r="KM671" s="1">
        <v>0</v>
      </c>
      <c r="KN671" s="1">
        <v>0</v>
      </c>
      <c r="KO671" s="1">
        <v>1</v>
      </c>
      <c r="KP671" s="1">
        <v>0</v>
      </c>
      <c r="KQ671" s="1">
        <v>0</v>
      </c>
      <c r="KR671" s="1">
        <v>1</v>
      </c>
      <c r="KS671" s="1">
        <v>0</v>
      </c>
      <c r="KT671" s="1">
        <v>0</v>
      </c>
      <c r="KU671" s="1">
        <v>0</v>
      </c>
      <c r="KV671" s="1">
        <v>0</v>
      </c>
      <c r="KW671" s="1" t="s">
        <v>103</v>
      </c>
      <c r="KX671" s="1">
        <v>0</v>
      </c>
      <c r="KY671" s="1">
        <v>1</v>
      </c>
      <c r="LF671" s="5">
        <v>0.88</v>
      </c>
      <c r="LG671" s="5">
        <v>8.1999999999999993</v>
      </c>
      <c r="LL671" s="1">
        <v>584</v>
      </c>
      <c r="LM671" s="4">
        <v>252.86</v>
      </c>
      <c r="LO671" s="4">
        <v>4865</v>
      </c>
      <c r="LP671" s="4">
        <v>717</v>
      </c>
      <c r="LV671" s="1">
        <v>0</v>
      </c>
      <c r="LX671" s="1">
        <v>0</v>
      </c>
      <c r="LY671" s="1">
        <v>0</v>
      </c>
      <c r="LZ671" s="1">
        <v>1</v>
      </c>
      <c r="MA671" s="1">
        <v>1</v>
      </c>
      <c r="MB671" s="1">
        <v>0</v>
      </c>
      <c r="MC671" s="1">
        <v>0</v>
      </c>
      <c r="MD671" s="1">
        <v>0</v>
      </c>
      <c r="ME671" s="1">
        <v>0</v>
      </c>
      <c r="MF671" s="1">
        <v>0</v>
      </c>
      <c r="MG671" s="1">
        <v>0</v>
      </c>
      <c r="MH671" s="1">
        <v>0</v>
      </c>
      <c r="MI671" s="1">
        <v>0</v>
      </c>
      <c r="MJ671" s="1">
        <v>0</v>
      </c>
      <c r="MK671" s="1">
        <v>1</v>
      </c>
      <c r="ML671" s="1">
        <v>0</v>
      </c>
      <c r="MM671" s="1">
        <v>3</v>
      </c>
      <c r="MN671" s="1">
        <v>1</v>
      </c>
      <c r="MO671" s="1">
        <v>1</v>
      </c>
      <c r="MP671" s="1">
        <v>0</v>
      </c>
      <c r="MQ671" s="1">
        <v>0</v>
      </c>
      <c r="MR671" s="1">
        <v>0</v>
      </c>
      <c r="MS671" s="1">
        <v>0</v>
      </c>
      <c r="MT671" s="1">
        <v>0</v>
      </c>
      <c r="MU671" s="1">
        <v>0</v>
      </c>
      <c r="MV671" s="1">
        <v>0</v>
      </c>
      <c r="MW671" s="1">
        <v>1</v>
      </c>
      <c r="MX671" s="1">
        <v>1</v>
      </c>
      <c r="MY671" s="1">
        <v>0</v>
      </c>
      <c r="MZ671" s="1">
        <v>0</v>
      </c>
      <c r="NA671" s="1">
        <v>0</v>
      </c>
      <c r="NB671" s="1" t="s">
        <v>122</v>
      </c>
      <c r="NC671" s="4">
        <v>16</v>
      </c>
      <c r="ND671" s="4">
        <v>47.3</v>
      </c>
      <c r="NE671" s="1">
        <v>6380</v>
      </c>
      <c r="NF671" s="1">
        <v>5230</v>
      </c>
      <c r="NG671" s="1">
        <v>732</v>
      </c>
      <c r="NH671" s="1">
        <v>365000</v>
      </c>
      <c r="NI671" s="5">
        <v>0.66</v>
      </c>
      <c r="NJ671" s="5">
        <v>12.9</v>
      </c>
      <c r="NM671" s="4">
        <v>82</v>
      </c>
      <c r="NN671" s="1">
        <v>32</v>
      </c>
      <c r="NP671" s="4">
        <v>192.06</v>
      </c>
      <c r="NW671" s="1">
        <v>15.1</v>
      </c>
      <c r="NY671" s="1">
        <v>0</v>
      </c>
      <c r="OA671" s="1">
        <v>0</v>
      </c>
      <c r="OB671" s="1">
        <v>0</v>
      </c>
      <c r="OC671" s="1">
        <v>1</v>
      </c>
      <c r="OD671" s="1">
        <v>1</v>
      </c>
      <c r="OE671" s="1">
        <v>0</v>
      </c>
      <c r="OF671" s="1">
        <v>0</v>
      </c>
      <c r="OG671" s="1">
        <v>0</v>
      </c>
      <c r="OH671" s="1">
        <v>0</v>
      </c>
      <c r="OI671" s="1">
        <v>0</v>
      </c>
      <c r="OJ671" s="1">
        <v>0</v>
      </c>
      <c r="OK671" s="1">
        <v>0</v>
      </c>
      <c r="OL671" s="1">
        <v>0</v>
      </c>
      <c r="OM671" s="1">
        <v>0</v>
      </c>
      <c r="ON671" s="1">
        <v>0</v>
      </c>
      <c r="OO671" s="1">
        <v>0</v>
      </c>
      <c r="OP671" s="1">
        <v>0</v>
      </c>
      <c r="OQ671" s="1">
        <v>0</v>
      </c>
      <c r="OR671" s="1">
        <v>0</v>
      </c>
      <c r="OS671" s="1">
        <v>0</v>
      </c>
      <c r="OT671" s="1">
        <v>0</v>
      </c>
      <c r="OU671" s="1">
        <v>0</v>
      </c>
      <c r="OV671" s="1">
        <v>0</v>
      </c>
      <c r="OW671" s="1">
        <v>0</v>
      </c>
      <c r="OX671" s="1">
        <v>0</v>
      </c>
      <c r="OY671" s="1">
        <v>0</v>
      </c>
      <c r="OZ671" s="1">
        <v>0</v>
      </c>
      <c r="PA671" s="1">
        <v>0</v>
      </c>
      <c r="PB671" s="1">
        <v>0</v>
      </c>
    </row>
    <row r="672" spans="1:418" x14ac:dyDescent="0.25">
      <c r="A672" s="1">
        <v>671</v>
      </c>
      <c r="B672" s="25" t="s">
        <v>1</v>
      </c>
      <c r="C672" s="1">
        <v>1</v>
      </c>
      <c r="D672" s="1">
        <v>0</v>
      </c>
      <c r="E672" s="1">
        <v>35</v>
      </c>
      <c r="F672" s="1">
        <v>1</v>
      </c>
      <c r="G672" s="1">
        <v>0</v>
      </c>
      <c r="H672" s="1">
        <v>0</v>
      </c>
      <c r="I672" s="1">
        <v>0</v>
      </c>
      <c r="J672" s="1" t="s">
        <v>6</v>
      </c>
      <c r="K672" s="1">
        <v>0</v>
      </c>
      <c r="L672" s="1">
        <v>1</v>
      </c>
      <c r="M672" s="1">
        <v>0</v>
      </c>
      <c r="N672" s="1">
        <v>0</v>
      </c>
      <c r="O672" s="1" t="s">
        <v>443</v>
      </c>
      <c r="P672" s="1" t="s">
        <v>191</v>
      </c>
      <c r="Q672" s="1" t="s">
        <v>244</v>
      </c>
      <c r="R672" s="1" t="s">
        <v>238</v>
      </c>
      <c r="S672" s="1">
        <v>0</v>
      </c>
      <c r="T672" s="1" t="s">
        <v>329</v>
      </c>
      <c r="U672" s="1" t="s">
        <v>149</v>
      </c>
      <c r="V672" s="1" t="s">
        <v>109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1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K672" s="1" t="s">
        <v>123</v>
      </c>
      <c r="CL672" s="1">
        <v>0</v>
      </c>
      <c r="CM672" s="2">
        <v>44039</v>
      </c>
      <c r="CN672" s="2">
        <v>44041</v>
      </c>
      <c r="CO672" s="2"/>
      <c r="CP672" s="2"/>
      <c r="CQ672" s="2"/>
      <c r="CR672" s="2"/>
      <c r="CS672" s="2">
        <v>44044</v>
      </c>
      <c r="CT672" s="3"/>
      <c r="CU672" s="3">
        <f t="shared" si="281"/>
        <v>5</v>
      </c>
      <c r="CV672" s="3"/>
      <c r="CW672" s="3"/>
      <c r="CX672" s="3"/>
      <c r="CY672" s="3">
        <f t="shared" si="291"/>
        <v>5</v>
      </c>
      <c r="CZ672" s="3">
        <v>0</v>
      </c>
      <c r="DA672" s="3">
        <v>1</v>
      </c>
      <c r="DB672" s="3">
        <v>0</v>
      </c>
      <c r="DC672" s="3">
        <f t="shared" si="282"/>
        <v>1</v>
      </c>
      <c r="DD672" s="2">
        <v>44032</v>
      </c>
      <c r="DE672" s="1">
        <v>0</v>
      </c>
      <c r="DF672" s="3">
        <v>7</v>
      </c>
      <c r="DG672" s="3">
        <f t="shared" si="283"/>
        <v>5</v>
      </c>
      <c r="DH672" s="1">
        <v>1</v>
      </c>
      <c r="DI672" s="1">
        <v>1</v>
      </c>
      <c r="DJ672" s="1">
        <v>0</v>
      </c>
      <c r="DK672" s="1">
        <v>0</v>
      </c>
      <c r="DL672" s="1">
        <v>0</v>
      </c>
      <c r="DM672" s="1">
        <v>0</v>
      </c>
      <c r="DN672" s="1">
        <v>1</v>
      </c>
      <c r="DO672" s="1">
        <v>1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1</v>
      </c>
      <c r="EG672" s="1">
        <v>106</v>
      </c>
      <c r="EH672" s="1">
        <v>1.75</v>
      </c>
      <c r="EI672" s="4">
        <v>34.612244897959187</v>
      </c>
      <c r="EJ672" s="3">
        <v>0</v>
      </c>
      <c r="EK672" s="3">
        <v>0</v>
      </c>
      <c r="EL672" s="3">
        <v>1</v>
      </c>
      <c r="EM672" s="1">
        <v>149</v>
      </c>
      <c r="EN672" s="1">
        <v>111</v>
      </c>
      <c r="EO672" s="4">
        <v>123.66666666666667</v>
      </c>
      <c r="EP672" s="3">
        <v>0</v>
      </c>
      <c r="EQ672" s="1">
        <v>118</v>
      </c>
      <c r="ER672" s="1">
        <v>1</v>
      </c>
      <c r="ES672" s="1">
        <v>18</v>
      </c>
      <c r="ET672" s="1">
        <v>0</v>
      </c>
      <c r="EU672" s="4">
        <v>36.5</v>
      </c>
      <c r="EV672" s="3">
        <v>0</v>
      </c>
      <c r="EW672" s="4">
        <v>37.1</v>
      </c>
      <c r="EX672" s="1">
        <v>85</v>
      </c>
      <c r="EY672" s="1">
        <v>1</v>
      </c>
      <c r="EZ672" s="1" t="s">
        <v>51</v>
      </c>
      <c r="FA672" s="1">
        <v>1</v>
      </c>
      <c r="FB672" s="1">
        <v>0</v>
      </c>
      <c r="FC672" s="1">
        <v>1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1</v>
      </c>
      <c r="FK672" s="1">
        <v>0</v>
      </c>
      <c r="FL672" s="1">
        <v>0</v>
      </c>
      <c r="FM672" s="1" t="s">
        <v>104</v>
      </c>
      <c r="FN672" s="1" t="s">
        <v>83</v>
      </c>
      <c r="FO672" s="1">
        <v>0</v>
      </c>
      <c r="FP672" s="1">
        <v>0</v>
      </c>
      <c r="FQ672" s="1">
        <v>1</v>
      </c>
      <c r="FR672" s="1">
        <v>1</v>
      </c>
      <c r="FS672" s="1">
        <f t="shared" si="284"/>
        <v>4</v>
      </c>
      <c r="FT672" s="1">
        <v>0</v>
      </c>
      <c r="FU672" s="1">
        <v>0</v>
      </c>
      <c r="FV672" s="1">
        <v>0</v>
      </c>
      <c r="FW672" s="1">
        <v>1</v>
      </c>
      <c r="FX672" s="1">
        <v>0</v>
      </c>
      <c r="FY672" s="1">
        <v>0</v>
      </c>
      <c r="FZ672" s="1">
        <f t="shared" si="278"/>
        <v>1</v>
      </c>
      <c r="GA672" s="1">
        <v>1</v>
      </c>
      <c r="GB672" s="1">
        <v>1</v>
      </c>
      <c r="GC672" s="1">
        <v>0</v>
      </c>
      <c r="GD672" s="1">
        <v>0</v>
      </c>
      <c r="GE672" s="1">
        <v>0</v>
      </c>
      <c r="GF672" s="1">
        <v>0</v>
      </c>
      <c r="GG672" s="1">
        <v>1</v>
      </c>
      <c r="GH672" s="1">
        <f t="shared" si="279"/>
        <v>1</v>
      </c>
      <c r="GI672" s="1">
        <v>1</v>
      </c>
      <c r="GJ672" s="1">
        <v>0</v>
      </c>
      <c r="GK672" s="1">
        <v>1</v>
      </c>
      <c r="GL672" s="1">
        <v>1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3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1</v>
      </c>
      <c r="GY672" s="1">
        <v>1</v>
      </c>
      <c r="GZ672" s="1">
        <v>0</v>
      </c>
      <c r="HA672" s="1">
        <v>0</v>
      </c>
      <c r="HB672" s="1">
        <v>1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0</v>
      </c>
      <c r="HR672" s="1">
        <v>0</v>
      </c>
      <c r="HS672" s="1">
        <v>0</v>
      </c>
      <c r="HT672" s="1">
        <v>0</v>
      </c>
      <c r="HU672" s="1">
        <v>0</v>
      </c>
      <c r="HV672" s="1">
        <v>0</v>
      </c>
      <c r="HW672" s="1">
        <v>0</v>
      </c>
      <c r="HX672" s="1">
        <v>0</v>
      </c>
      <c r="HY672" s="1">
        <v>0</v>
      </c>
      <c r="HZ672" s="1">
        <v>0</v>
      </c>
      <c r="IA672" s="1">
        <v>0</v>
      </c>
      <c r="IB672" s="1">
        <v>0</v>
      </c>
      <c r="IC672" s="1">
        <v>0</v>
      </c>
      <c r="ID672" s="1">
        <v>0</v>
      </c>
      <c r="IE672" s="1">
        <v>0</v>
      </c>
      <c r="IF672" s="1">
        <v>1</v>
      </c>
      <c r="IG672" s="1">
        <v>1</v>
      </c>
      <c r="IH672" s="1">
        <v>0</v>
      </c>
      <c r="II672" s="1">
        <v>0</v>
      </c>
      <c r="IJ672" s="1">
        <v>0</v>
      </c>
      <c r="IK672" s="1">
        <v>0</v>
      </c>
      <c r="IL672" s="1">
        <v>0</v>
      </c>
      <c r="IM672" s="1">
        <v>0</v>
      </c>
      <c r="IN672" s="1">
        <v>0</v>
      </c>
      <c r="IO672" s="1">
        <v>0</v>
      </c>
      <c r="IP672" s="1">
        <v>0</v>
      </c>
      <c r="IQ672" s="1">
        <v>0</v>
      </c>
      <c r="IR672" s="1">
        <v>0</v>
      </c>
      <c r="IS672" s="1">
        <v>0</v>
      </c>
      <c r="IT672" s="1">
        <v>0</v>
      </c>
      <c r="IU672" s="1">
        <v>0</v>
      </c>
      <c r="IV672" s="1">
        <v>0</v>
      </c>
      <c r="IW672" s="1">
        <v>0</v>
      </c>
      <c r="IX672" s="1">
        <v>0</v>
      </c>
      <c r="IY672" s="1">
        <v>0</v>
      </c>
      <c r="IZ672" s="1">
        <v>0</v>
      </c>
      <c r="JA672" s="1">
        <v>143</v>
      </c>
      <c r="JB672" s="1">
        <v>0</v>
      </c>
      <c r="JC672" s="1">
        <v>0</v>
      </c>
      <c r="JD672" s="1">
        <v>1</v>
      </c>
      <c r="JE672" s="1">
        <v>0</v>
      </c>
      <c r="JF672" s="1">
        <v>7</v>
      </c>
      <c r="JG672" s="1">
        <v>0</v>
      </c>
      <c r="JH672" s="1">
        <v>0</v>
      </c>
      <c r="JI672" s="1">
        <v>1</v>
      </c>
      <c r="JK672" s="1">
        <v>0</v>
      </c>
      <c r="JL672" s="1">
        <v>0</v>
      </c>
      <c r="JM672" s="1">
        <v>0</v>
      </c>
      <c r="JN672" s="1">
        <v>0</v>
      </c>
      <c r="JO672" s="1">
        <v>0</v>
      </c>
      <c r="JP672" s="1">
        <v>0</v>
      </c>
      <c r="JQ672" s="1">
        <v>0</v>
      </c>
      <c r="JR672" s="1">
        <v>0</v>
      </c>
      <c r="JS672" s="1">
        <v>1</v>
      </c>
      <c r="JT672" s="1">
        <v>1</v>
      </c>
      <c r="JU672" s="1">
        <v>0</v>
      </c>
      <c r="JV672" s="1">
        <v>1</v>
      </c>
      <c r="JW672" s="1">
        <v>0</v>
      </c>
      <c r="JX672" s="1">
        <v>0</v>
      </c>
      <c r="KB672" s="1">
        <v>0</v>
      </c>
      <c r="KC672" s="1">
        <v>1</v>
      </c>
      <c r="KD672" s="1">
        <v>1</v>
      </c>
      <c r="KE672" s="1">
        <v>1</v>
      </c>
      <c r="KF672" s="1">
        <v>0</v>
      </c>
      <c r="KG672" s="1">
        <v>0</v>
      </c>
      <c r="KH672" s="1">
        <v>0</v>
      </c>
      <c r="KI672" s="1">
        <v>0</v>
      </c>
      <c r="KJ672" s="1">
        <v>0</v>
      </c>
      <c r="KK672" s="1">
        <v>0</v>
      </c>
      <c r="KL672" s="1">
        <v>0</v>
      </c>
      <c r="KM672" s="1">
        <v>0</v>
      </c>
      <c r="KN672" s="1">
        <v>0</v>
      </c>
      <c r="KO672" s="1">
        <v>0</v>
      </c>
      <c r="KP672" s="1">
        <v>0</v>
      </c>
      <c r="KQ672" s="1">
        <v>0</v>
      </c>
      <c r="KR672" s="1">
        <v>0</v>
      </c>
      <c r="KS672" s="1">
        <v>0</v>
      </c>
      <c r="KT672" s="1">
        <v>0</v>
      </c>
      <c r="KU672" s="1">
        <v>0</v>
      </c>
      <c r="KV672" s="1">
        <v>0</v>
      </c>
      <c r="KW672" s="1" t="s">
        <v>102</v>
      </c>
      <c r="KX672" s="1">
        <v>1</v>
      </c>
      <c r="KY672" s="1">
        <v>0</v>
      </c>
      <c r="KZ672" s="4">
        <v>15.8</v>
      </c>
      <c r="LA672" s="4">
        <v>46.4</v>
      </c>
      <c r="LB672" s="1">
        <v>9670</v>
      </c>
      <c r="LC672" s="1">
        <v>7440</v>
      </c>
      <c r="LD672" s="1">
        <v>1640</v>
      </c>
      <c r="LE672" s="1">
        <v>262000</v>
      </c>
      <c r="LF672" s="5">
        <v>0.9</v>
      </c>
      <c r="LG672" s="5">
        <v>6.9</v>
      </c>
      <c r="LH672" s="5">
        <v>0.87</v>
      </c>
      <c r="LI672" s="5">
        <v>0.67</v>
      </c>
      <c r="LJ672" s="4">
        <v>57</v>
      </c>
      <c r="LK672" s="1">
        <v>52</v>
      </c>
      <c r="LM672" s="4">
        <v>143</v>
      </c>
      <c r="LO672" s="4">
        <v>742</v>
      </c>
      <c r="LP672" s="4">
        <v>312</v>
      </c>
      <c r="LQ672" s="6">
        <v>0.05</v>
      </c>
      <c r="LV672" s="1">
        <v>0</v>
      </c>
      <c r="LX672" s="1">
        <v>0</v>
      </c>
      <c r="LY672" s="1">
        <v>0</v>
      </c>
      <c r="LZ672" s="1">
        <v>1</v>
      </c>
      <c r="MA672" s="1">
        <v>0</v>
      </c>
      <c r="MB672" s="1">
        <v>1</v>
      </c>
      <c r="MC672" s="1">
        <v>1</v>
      </c>
      <c r="MD672" s="1">
        <v>1</v>
      </c>
      <c r="ME672" s="1">
        <v>0</v>
      </c>
      <c r="MF672" s="1">
        <v>0</v>
      </c>
      <c r="MG672" s="1">
        <v>0</v>
      </c>
      <c r="MH672" s="1">
        <v>0</v>
      </c>
      <c r="MI672" s="1">
        <v>0</v>
      </c>
      <c r="MJ672" s="1">
        <v>0</v>
      </c>
      <c r="MK672" s="1">
        <v>0</v>
      </c>
      <c r="ML672" s="1">
        <v>0</v>
      </c>
      <c r="MM672" s="1">
        <v>0</v>
      </c>
      <c r="MN672" s="1">
        <v>0</v>
      </c>
      <c r="MO672" s="1">
        <v>0</v>
      </c>
      <c r="MP672" s="1">
        <v>0</v>
      </c>
      <c r="MQ672" s="1">
        <v>0</v>
      </c>
      <c r="MR672" s="1">
        <v>0</v>
      </c>
      <c r="MS672" s="1">
        <v>0</v>
      </c>
      <c r="MT672" s="1">
        <v>0</v>
      </c>
      <c r="MU672" s="1">
        <v>0</v>
      </c>
      <c r="MV672" s="1">
        <v>0</v>
      </c>
      <c r="MW672" s="1">
        <v>0</v>
      </c>
      <c r="MX672" s="1">
        <v>0</v>
      </c>
      <c r="MY672" s="1">
        <v>0</v>
      </c>
      <c r="MZ672" s="1">
        <v>0</v>
      </c>
      <c r="NA672" s="1">
        <v>0</v>
      </c>
      <c r="NB672" s="1" t="s">
        <v>122</v>
      </c>
      <c r="NC672" s="1">
        <v>14.7</v>
      </c>
      <c r="ND672" s="1">
        <v>42.4</v>
      </c>
      <c r="NE672" s="1">
        <v>15700</v>
      </c>
      <c r="NF672" s="1">
        <v>14000</v>
      </c>
      <c r="NG672" s="1">
        <v>1180</v>
      </c>
      <c r="NH672" s="1">
        <v>304000</v>
      </c>
      <c r="NI672" s="5">
        <v>0.92</v>
      </c>
      <c r="NY672" s="1">
        <v>0</v>
      </c>
      <c r="OA672" s="1">
        <v>0</v>
      </c>
      <c r="OB672" s="1">
        <v>0</v>
      </c>
      <c r="OC672" s="1">
        <v>0</v>
      </c>
      <c r="OD672" s="1">
        <v>0</v>
      </c>
      <c r="OE672" s="1">
        <v>0</v>
      </c>
      <c r="OF672" s="1">
        <v>0</v>
      </c>
      <c r="OG672" s="1">
        <v>0</v>
      </c>
      <c r="OH672" s="1">
        <v>0</v>
      </c>
      <c r="OI672" s="1">
        <v>0</v>
      </c>
      <c r="OJ672" s="1">
        <v>0</v>
      </c>
      <c r="OK672" s="1">
        <v>0</v>
      </c>
      <c r="OL672" s="1">
        <v>0</v>
      </c>
      <c r="OM672" s="1">
        <v>0</v>
      </c>
      <c r="ON672" s="1">
        <v>1</v>
      </c>
      <c r="OO672" s="1">
        <v>0</v>
      </c>
      <c r="OP672" s="1">
        <v>2</v>
      </c>
      <c r="OQ672" s="1">
        <v>1</v>
      </c>
      <c r="OR672" s="1">
        <v>1</v>
      </c>
      <c r="OS672" s="1">
        <v>0</v>
      </c>
      <c r="OT672" s="1">
        <v>0</v>
      </c>
      <c r="OU672" s="1">
        <v>0</v>
      </c>
      <c r="OV672" s="1">
        <v>0</v>
      </c>
      <c r="OW672" s="1">
        <v>0</v>
      </c>
      <c r="OX672" s="1">
        <v>0</v>
      </c>
      <c r="OY672" s="1">
        <v>0</v>
      </c>
      <c r="OZ672" s="1">
        <v>1</v>
      </c>
      <c r="PA672" s="1">
        <v>0</v>
      </c>
      <c r="PB672" s="1">
        <v>0</v>
      </c>
    </row>
    <row r="673" spans="1:418" x14ac:dyDescent="0.25">
      <c r="A673" s="1">
        <v>672</v>
      </c>
      <c r="B673" s="25" t="s">
        <v>2</v>
      </c>
      <c r="C673" s="1">
        <v>0</v>
      </c>
      <c r="D673" s="1">
        <v>1</v>
      </c>
      <c r="E673" s="1">
        <v>39</v>
      </c>
      <c r="F673" s="1">
        <v>1</v>
      </c>
      <c r="G673" s="1">
        <v>0</v>
      </c>
      <c r="H673" s="1">
        <v>0</v>
      </c>
      <c r="I673" s="1">
        <v>0</v>
      </c>
      <c r="J673" s="1" t="s">
        <v>6</v>
      </c>
      <c r="K673" s="1">
        <v>0</v>
      </c>
      <c r="L673" s="1">
        <v>1</v>
      </c>
      <c r="M673" s="1">
        <v>0</v>
      </c>
      <c r="N673" s="1">
        <v>0</v>
      </c>
      <c r="O673" s="1" t="s">
        <v>445</v>
      </c>
      <c r="P673" s="1" t="s">
        <v>438</v>
      </c>
      <c r="Q673" s="1" t="s">
        <v>277</v>
      </c>
      <c r="R673" s="1" t="s">
        <v>277</v>
      </c>
      <c r="S673" s="1">
        <v>0</v>
      </c>
      <c r="T673" s="1" t="s">
        <v>329</v>
      </c>
      <c r="U673" s="1" t="s">
        <v>149</v>
      </c>
      <c r="V673" s="1" t="s">
        <v>109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2</v>
      </c>
      <c r="BA673" s="1">
        <v>0</v>
      </c>
      <c r="BB673" s="1">
        <v>1</v>
      </c>
      <c r="BC673" s="1">
        <v>0</v>
      </c>
      <c r="BD673" s="1">
        <v>0</v>
      </c>
      <c r="BE673" s="1">
        <v>3</v>
      </c>
      <c r="BF673" s="1">
        <v>1</v>
      </c>
      <c r="BG673" s="1">
        <v>1</v>
      </c>
      <c r="BH673" s="1">
        <v>1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1</v>
      </c>
      <c r="BQ673" s="1">
        <v>1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K673" s="1" t="s">
        <v>125</v>
      </c>
      <c r="CL673" s="1">
        <v>0</v>
      </c>
      <c r="CM673" s="2">
        <v>44040</v>
      </c>
      <c r="CN673" s="2">
        <v>44041</v>
      </c>
      <c r="CO673" s="2"/>
      <c r="CP673" s="2"/>
      <c r="CQ673" s="2"/>
      <c r="CR673" s="2"/>
      <c r="CS673" s="2">
        <v>44054</v>
      </c>
      <c r="CT673" s="3"/>
      <c r="CU673" s="3">
        <f t="shared" si="281"/>
        <v>14</v>
      </c>
      <c r="CV673" s="3"/>
      <c r="CW673" s="3"/>
      <c r="CX673" s="3"/>
      <c r="CY673" s="3">
        <f t="shared" si="291"/>
        <v>14</v>
      </c>
      <c r="CZ673" s="3">
        <v>0</v>
      </c>
      <c r="DA673" s="3">
        <v>1</v>
      </c>
      <c r="DB673" s="3">
        <v>0</v>
      </c>
      <c r="DC673" s="3">
        <f t="shared" si="282"/>
        <v>1</v>
      </c>
      <c r="DD673" s="2">
        <v>44037</v>
      </c>
      <c r="DE673" s="1">
        <v>0</v>
      </c>
      <c r="DF673" s="3">
        <v>3</v>
      </c>
      <c r="DG673" s="3">
        <f t="shared" si="283"/>
        <v>2</v>
      </c>
      <c r="DH673" s="1">
        <v>1</v>
      </c>
      <c r="DI673" s="1">
        <v>1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40</v>
      </c>
      <c r="EH673" s="1">
        <v>1.57</v>
      </c>
      <c r="EI673" s="4">
        <v>16.227838857560144</v>
      </c>
      <c r="EJ673" s="3">
        <v>1</v>
      </c>
      <c r="EK673" s="3">
        <v>0</v>
      </c>
      <c r="EL673" s="3">
        <v>0</v>
      </c>
      <c r="EM673" s="1">
        <v>104</v>
      </c>
      <c r="EN673" s="1">
        <v>60</v>
      </c>
      <c r="EO673" s="4">
        <v>74.666666666666671</v>
      </c>
      <c r="EP673" s="3">
        <v>0</v>
      </c>
      <c r="EQ673" s="1">
        <v>119</v>
      </c>
      <c r="ER673" s="1">
        <v>1</v>
      </c>
      <c r="ES673" s="1">
        <v>24</v>
      </c>
      <c r="ET673" s="1">
        <v>1</v>
      </c>
      <c r="EU673" s="4">
        <v>36.700000000000003</v>
      </c>
      <c r="EV673" s="3">
        <v>0</v>
      </c>
      <c r="EW673" s="4">
        <v>38.299999999999997</v>
      </c>
      <c r="EX673" s="1">
        <v>89</v>
      </c>
      <c r="EY673" s="1">
        <v>1</v>
      </c>
      <c r="EZ673" s="1" t="s">
        <v>51</v>
      </c>
      <c r="FA673" s="1">
        <v>1</v>
      </c>
      <c r="FB673" s="1">
        <v>0</v>
      </c>
      <c r="FC673" s="1">
        <v>0</v>
      </c>
      <c r="FD673" s="1">
        <v>1</v>
      </c>
      <c r="FE673" s="1">
        <v>0</v>
      </c>
      <c r="FF673" s="1">
        <v>0</v>
      </c>
      <c r="FG673" s="1">
        <v>0</v>
      </c>
      <c r="FH673" s="1">
        <v>0</v>
      </c>
      <c r="FI673" s="1">
        <v>2</v>
      </c>
      <c r="FJ673" s="1">
        <v>0</v>
      </c>
      <c r="FK673" s="1">
        <v>1</v>
      </c>
      <c r="FL673" s="1">
        <v>0</v>
      </c>
      <c r="FM673" s="1" t="s">
        <v>104</v>
      </c>
      <c r="FN673" s="1" t="s">
        <v>83</v>
      </c>
      <c r="FO673" s="1">
        <v>0</v>
      </c>
      <c r="FP673" s="1">
        <v>0</v>
      </c>
      <c r="FQ673" s="1">
        <v>1</v>
      </c>
      <c r="FR673" s="1">
        <v>1</v>
      </c>
      <c r="FS673" s="1">
        <f t="shared" si="284"/>
        <v>1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f t="shared" si="278"/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f t="shared" si="279"/>
        <v>1</v>
      </c>
      <c r="GI673" s="1">
        <v>1</v>
      </c>
      <c r="GJ673" s="1">
        <v>0</v>
      </c>
      <c r="GK673" s="1">
        <v>1</v>
      </c>
      <c r="GL673" s="1">
        <v>1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3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3</v>
      </c>
      <c r="GY673" s="1">
        <v>1</v>
      </c>
      <c r="GZ673" s="1">
        <v>0</v>
      </c>
      <c r="HA673" s="1">
        <v>0</v>
      </c>
      <c r="HB673" s="1">
        <v>1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0</v>
      </c>
      <c r="HW673" s="1">
        <v>1</v>
      </c>
      <c r="HX673" s="1">
        <v>0</v>
      </c>
      <c r="HY673" s="1">
        <v>0</v>
      </c>
      <c r="HZ673" s="1">
        <v>1</v>
      </c>
      <c r="IA673" s="1">
        <v>0</v>
      </c>
      <c r="IB673" s="1">
        <v>1</v>
      </c>
      <c r="IC673" s="1">
        <v>0</v>
      </c>
      <c r="ID673" s="1">
        <v>0</v>
      </c>
      <c r="IE673" s="1">
        <v>0</v>
      </c>
      <c r="IF673" s="1">
        <v>1</v>
      </c>
      <c r="IG673" s="1">
        <v>1</v>
      </c>
      <c r="IH673" s="1">
        <v>0</v>
      </c>
      <c r="II673" s="1">
        <v>0</v>
      </c>
      <c r="IJ673" s="1">
        <v>0</v>
      </c>
      <c r="IK673" s="1">
        <v>0</v>
      </c>
      <c r="IL673" s="1">
        <v>0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0</v>
      </c>
      <c r="IS673" s="1">
        <v>0</v>
      </c>
      <c r="IT673" s="1">
        <v>0</v>
      </c>
      <c r="IU673" s="1">
        <v>0</v>
      </c>
      <c r="IV673" s="1">
        <v>0</v>
      </c>
      <c r="IW673" s="1">
        <v>0</v>
      </c>
      <c r="IX673" s="1">
        <v>0</v>
      </c>
      <c r="IY673" s="1">
        <v>0</v>
      </c>
      <c r="IZ673" s="1">
        <v>0</v>
      </c>
      <c r="JA673" s="1">
        <v>213</v>
      </c>
      <c r="JB673" s="1">
        <v>0</v>
      </c>
      <c r="JC673" s="1">
        <v>1</v>
      </c>
      <c r="JD673" s="1">
        <v>0</v>
      </c>
      <c r="JE673" s="1">
        <v>0</v>
      </c>
      <c r="JF673" s="1">
        <v>9</v>
      </c>
      <c r="JG673" s="1">
        <v>0</v>
      </c>
      <c r="JH673" s="1">
        <v>0</v>
      </c>
      <c r="JI673" s="1">
        <v>1</v>
      </c>
      <c r="JK673" s="1">
        <v>0</v>
      </c>
      <c r="JL673" s="1">
        <v>0</v>
      </c>
      <c r="JM673" s="1">
        <v>0</v>
      </c>
      <c r="JN673" s="1">
        <v>0</v>
      </c>
      <c r="JO673" s="1">
        <v>0</v>
      </c>
      <c r="JP673" s="1">
        <v>0</v>
      </c>
      <c r="JQ673" s="1">
        <v>0</v>
      </c>
      <c r="JR673" s="1">
        <v>0</v>
      </c>
      <c r="JS673" s="1">
        <v>1</v>
      </c>
      <c r="JT673" s="1">
        <v>0</v>
      </c>
      <c r="JU673" s="1">
        <v>1</v>
      </c>
      <c r="JV673" s="1">
        <v>0</v>
      </c>
      <c r="JW673" s="1">
        <v>0</v>
      </c>
      <c r="JX673" s="1">
        <v>0</v>
      </c>
      <c r="KB673" s="1">
        <v>0</v>
      </c>
      <c r="KC673" s="1">
        <v>1</v>
      </c>
      <c r="KD673" s="1">
        <v>1</v>
      </c>
      <c r="KE673" s="1">
        <v>1</v>
      </c>
      <c r="KF673" s="1">
        <v>0</v>
      </c>
      <c r="KG673" s="1">
        <v>0</v>
      </c>
      <c r="KH673" s="1">
        <v>0</v>
      </c>
      <c r="KI673" s="1">
        <v>0</v>
      </c>
      <c r="KJ673" s="1">
        <v>0</v>
      </c>
      <c r="KK673" s="1">
        <v>0</v>
      </c>
      <c r="KL673" s="1">
        <v>0</v>
      </c>
      <c r="KM673" s="1">
        <v>0</v>
      </c>
      <c r="KN673" s="1">
        <v>0</v>
      </c>
      <c r="KO673" s="1">
        <v>0</v>
      </c>
      <c r="KP673" s="1">
        <v>0</v>
      </c>
      <c r="KQ673" s="1">
        <v>0</v>
      </c>
      <c r="KR673" s="1">
        <v>0</v>
      </c>
      <c r="KS673" s="1">
        <v>0</v>
      </c>
      <c r="KT673" s="1">
        <v>0</v>
      </c>
      <c r="KU673" s="1">
        <v>0</v>
      </c>
      <c r="KV673" s="1">
        <v>0</v>
      </c>
      <c r="KW673" s="1" t="s">
        <v>102</v>
      </c>
      <c r="KX673" s="1">
        <v>1</v>
      </c>
      <c r="KY673" s="1">
        <v>0</v>
      </c>
      <c r="KZ673" s="4">
        <v>9.93</v>
      </c>
      <c r="LA673" s="4">
        <v>28.3</v>
      </c>
      <c r="LB673" s="1">
        <v>13600</v>
      </c>
      <c r="LC673" s="1">
        <v>9830</v>
      </c>
      <c r="LD673" s="1">
        <v>2870</v>
      </c>
      <c r="LE673" s="1">
        <v>411000</v>
      </c>
      <c r="LF673" s="5">
        <v>0.6</v>
      </c>
      <c r="LG673" s="5">
        <v>20.399999999999999</v>
      </c>
      <c r="LL673" s="1">
        <v>302</v>
      </c>
      <c r="LM673" s="4">
        <v>71.39</v>
      </c>
      <c r="LV673" s="1">
        <v>0</v>
      </c>
      <c r="LX673" s="1">
        <v>0</v>
      </c>
      <c r="LY673" s="1">
        <v>0</v>
      </c>
      <c r="LZ673" s="1">
        <v>1</v>
      </c>
      <c r="MA673" s="1">
        <v>0</v>
      </c>
      <c r="MB673" s="1">
        <v>1</v>
      </c>
      <c r="MC673" s="1">
        <v>1</v>
      </c>
      <c r="MD673" s="1">
        <v>0</v>
      </c>
      <c r="ME673" s="1">
        <v>0</v>
      </c>
      <c r="MF673" s="1">
        <v>0</v>
      </c>
      <c r="MG673" s="1">
        <v>0</v>
      </c>
      <c r="MH673" s="1">
        <v>1</v>
      </c>
      <c r="MI673" s="1">
        <v>0</v>
      </c>
      <c r="MJ673" s="1">
        <v>0</v>
      </c>
      <c r="MK673" s="1">
        <v>0</v>
      </c>
      <c r="ML673" s="1">
        <v>0</v>
      </c>
      <c r="MM673" s="1">
        <v>0</v>
      </c>
      <c r="MN673" s="1">
        <v>0</v>
      </c>
      <c r="MO673" s="1">
        <v>0</v>
      </c>
      <c r="MP673" s="1">
        <v>0</v>
      </c>
      <c r="MQ673" s="1">
        <v>0</v>
      </c>
      <c r="MR673" s="1">
        <v>0</v>
      </c>
      <c r="MS673" s="1">
        <v>0</v>
      </c>
      <c r="MT673" s="1">
        <v>0</v>
      </c>
      <c r="MU673" s="1">
        <v>0</v>
      </c>
      <c r="MV673" s="1">
        <v>0</v>
      </c>
      <c r="MW673" s="1">
        <v>0</v>
      </c>
      <c r="MX673" s="1">
        <v>0</v>
      </c>
      <c r="MY673" s="1">
        <v>0</v>
      </c>
      <c r="MZ673" s="1">
        <v>0</v>
      </c>
      <c r="NA673" s="1">
        <v>0</v>
      </c>
      <c r="NB673" s="1" t="s">
        <v>122</v>
      </c>
      <c r="NC673" s="4">
        <v>9.3699999999999992</v>
      </c>
      <c r="ND673" s="4">
        <v>27.9</v>
      </c>
      <c r="NE673" s="1">
        <v>13200</v>
      </c>
      <c r="NF673" s="1">
        <v>9330</v>
      </c>
      <c r="NG673" s="1">
        <v>2690</v>
      </c>
      <c r="NH673" s="1">
        <v>411000</v>
      </c>
      <c r="NI673" s="5">
        <v>0.55000000000000004</v>
      </c>
      <c r="NJ673" s="5">
        <v>20.7</v>
      </c>
      <c r="NK673" s="5">
        <v>0.46</v>
      </c>
      <c r="NL673" s="5">
        <v>0.25</v>
      </c>
      <c r="NP673" s="4">
        <v>88.14</v>
      </c>
      <c r="NY673" s="1">
        <v>0</v>
      </c>
      <c r="OA673" s="1">
        <v>0</v>
      </c>
      <c r="OB673" s="1">
        <v>0</v>
      </c>
      <c r="OC673" s="1">
        <v>0</v>
      </c>
      <c r="OD673" s="1">
        <v>0</v>
      </c>
      <c r="OE673" s="1">
        <v>0</v>
      </c>
      <c r="OF673" s="1">
        <v>0</v>
      </c>
      <c r="OG673" s="1">
        <v>0</v>
      </c>
      <c r="OH673" s="1">
        <v>0</v>
      </c>
      <c r="OI673" s="1">
        <v>0</v>
      </c>
      <c r="OJ673" s="1">
        <v>0</v>
      </c>
      <c r="OK673" s="1">
        <v>0</v>
      </c>
      <c r="OL673" s="1">
        <v>0</v>
      </c>
      <c r="OM673" s="1">
        <v>0</v>
      </c>
      <c r="ON673" s="1">
        <v>1</v>
      </c>
      <c r="OO673" s="1">
        <v>0</v>
      </c>
      <c r="OP673" s="1">
        <v>2</v>
      </c>
      <c r="OQ673" s="1">
        <v>1</v>
      </c>
      <c r="OR673" s="1">
        <v>0</v>
      </c>
      <c r="OS673" s="1">
        <v>1</v>
      </c>
      <c r="OT673" s="1">
        <v>0</v>
      </c>
      <c r="OU673" s="1">
        <v>0</v>
      </c>
      <c r="OV673" s="1">
        <v>0</v>
      </c>
      <c r="OW673" s="1">
        <v>0</v>
      </c>
      <c r="OX673" s="1">
        <v>0</v>
      </c>
      <c r="OY673" s="1">
        <v>0</v>
      </c>
      <c r="OZ673" s="1">
        <v>1</v>
      </c>
      <c r="PA673" s="1">
        <v>0</v>
      </c>
      <c r="PB673" s="1">
        <v>0</v>
      </c>
    </row>
    <row r="674" spans="1:418" x14ac:dyDescent="0.25">
      <c r="A674" s="1">
        <v>673</v>
      </c>
      <c r="B674" s="25" t="s">
        <v>2</v>
      </c>
      <c r="C674" s="1">
        <v>0</v>
      </c>
      <c r="D674" s="1">
        <v>1</v>
      </c>
      <c r="E674" s="1">
        <v>53</v>
      </c>
      <c r="F674" s="1">
        <v>0</v>
      </c>
      <c r="G674" s="1">
        <v>1</v>
      </c>
      <c r="H674" s="1">
        <v>0</v>
      </c>
      <c r="I674" s="1">
        <v>0</v>
      </c>
      <c r="J674" s="1" t="s">
        <v>6</v>
      </c>
      <c r="K674" s="1">
        <v>0</v>
      </c>
      <c r="L674" s="1">
        <v>1</v>
      </c>
      <c r="M674" s="1">
        <v>0</v>
      </c>
      <c r="N674" s="1">
        <v>0</v>
      </c>
      <c r="O674" s="1" t="s">
        <v>6</v>
      </c>
      <c r="P674" s="1" t="s">
        <v>191</v>
      </c>
      <c r="Q674" s="1" t="s">
        <v>284</v>
      </c>
      <c r="R674" s="1" t="s">
        <v>284</v>
      </c>
      <c r="S674" s="1">
        <v>0</v>
      </c>
      <c r="T674" s="1" t="s">
        <v>329</v>
      </c>
      <c r="U674" s="1" t="s">
        <v>149</v>
      </c>
      <c r="V674" s="1" t="s">
        <v>109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1</v>
      </c>
      <c r="BA674" s="1">
        <v>0</v>
      </c>
      <c r="BB674" s="1">
        <v>1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K674" s="1" t="s">
        <v>125</v>
      </c>
      <c r="CL674" s="1">
        <v>0</v>
      </c>
      <c r="CM674" s="2">
        <v>43927</v>
      </c>
      <c r="CN674" s="2">
        <v>43927</v>
      </c>
      <c r="CO674" s="2">
        <v>43928</v>
      </c>
      <c r="CP674" s="2">
        <v>43937</v>
      </c>
      <c r="CQ674" s="2"/>
      <c r="CR674" s="2"/>
      <c r="CS674" s="2">
        <v>43937</v>
      </c>
      <c r="CT674" s="3"/>
      <c r="CU674" s="3">
        <f t="shared" si="281"/>
        <v>10</v>
      </c>
      <c r="CV674" s="3">
        <f>CP674-CO674</f>
        <v>9</v>
      </c>
      <c r="CW674" s="3"/>
      <c r="CX674" s="3">
        <v>9</v>
      </c>
      <c r="CY674" s="3">
        <f t="shared" si="291"/>
        <v>1</v>
      </c>
      <c r="CZ674" s="3">
        <v>1</v>
      </c>
      <c r="DA674" s="3">
        <v>1</v>
      </c>
      <c r="DB674" s="3">
        <v>0</v>
      </c>
      <c r="DC674" s="3">
        <f t="shared" si="282"/>
        <v>2</v>
      </c>
      <c r="DD674" s="2">
        <v>43912</v>
      </c>
      <c r="DE674" s="1">
        <v>0</v>
      </c>
      <c r="DF674" s="11">
        <f t="shared" ref="DF674" si="292">CM674-DD674</f>
        <v>15</v>
      </c>
      <c r="DG674" s="3">
        <f t="shared" si="283"/>
        <v>4</v>
      </c>
      <c r="DH674" s="1">
        <v>1</v>
      </c>
      <c r="DI674" s="1">
        <v>1</v>
      </c>
      <c r="DJ674" s="1">
        <v>0</v>
      </c>
      <c r="DK674" s="1">
        <v>0</v>
      </c>
      <c r="DL674" s="1">
        <v>0</v>
      </c>
      <c r="DM674" s="1">
        <v>1</v>
      </c>
      <c r="DN674" s="1">
        <v>0</v>
      </c>
      <c r="DO674" s="1">
        <v>1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82</v>
      </c>
      <c r="EH674" s="1">
        <v>1.72</v>
      </c>
      <c r="EI674" s="4">
        <v>27.717685235262305</v>
      </c>
      <c r="EJ674" s="3">
        <v>0</v>
      </c>
      <c r="EK674" s="3">
        <v>1</v>
      </c>
      <c r="EL674" s="3">
        <v>0</v>
      </c>
      <c r="EM674" s="1">
        <v>136</v>
      </c>
      <c r="EN674" s="1">
        <v>90</v>
      </c>
      <c r="EO674" s="4">
        <v>105.33333333333333</v>
      </c>
      <c r="EP674" s="3">
        <v>0</v>
      </c>
      <c r="EQ674" s="1">
        <v>105</v>
      </c>
      <c r="ER674" s="1">
        <v>1</v>
      </c>
      <c r="ES674" s="1">
        <v>31</v>
      </c>
      <c r="ET674" s="1">
        <v>1</v>
      </c>
      <c r="EU674" s="4">
        <v>37.5</v>
      </c>
      <c r="EV674" s="3">
        <v>0</v>
      </c>
      <c r="EW674" s="4">
        <v>37.5</v>
      </c>
      <c r="EX674" s="1">
        <v>80</v>
      </c>
      <c r="EY674" s="1">
        <v>1</v>
      </c>
      <c r="EZ674" s="1" t="s">
        <v>51</v>
      </c>
      <c r="FA674" s="1">
        <v>1</v>
      </c>
      <c r="FB674" s="1">
        <v>0</v>
      </c>
      <c r="FC674" s="1">
        <v>0</v>
      </c>
      <c r="FD674" s="1">
        <v>0</v>
      </c>
      <c r="FE674" s="1">
        <v>0</v>
      </c>
      <c r="FF674" s="1">
        <v>1</v>
      </c>
      <c r="FG674" s="1">
        <v>1</v>
      </c>
      <c r="FH674" s="1">
        <v>0</v>
      </c>
      <c r="FI674" s="1">
        <v>1</v>
      </c>
      <c r="FJ674" s="1">
        <v>1</v>
      </c>
      <c r="FK674" s="1">
        <v>0</v>
      </c>
      <c r="FL674" s="1">
        <v>0</v>
      </c>
      <c r="FM674" s="1" t="s">
        <v>104</v>
      </c>
      <c r="FN674" s="1" t="s">
        <v>83</v>
      </c>
      <c r="FO674" s="1">
        <v>0</v>
      </c>
      <c r="FP674" s="1">
        <v>0</v>
      </c>
      <c r="FQ674" s="1">
        <v>1</v>
      </c>
      <c r="FR674" s="1">
        <v>1</v>
      </c>
      <c r="FS674" s="1">
        <f t="shared" si="284"/>
        <v>6</v>
      </c>
      <c r="FT674" s="1">
        <v>1</v>
      </c>
      <c r="FU674" s="1">
        <v>1</v>
      </c>
      <c r="FV674" s="1">
        <v>0</v>
      </c>
      <c r="FW674" s="1">
        <v>0</v>
      </c>
      <c r="FX674" s="1">
        <v>1</v>
      </c>
      <c r="FY674" s="1">
        <v>0</v>
      </c>
      <c r="FZ674" s="1">
        <f t="shared" si="278"/>
        <v>2</v>
      </c>
      <c r="GA674" s="1">
        <v>1</v>
      </c>
      <c r="GB674" s="1">
        <v>0</v>
      </c>
      <c r="GC674" s="1">
        <v>1</v>
      </c>
      <c r="GD674" s="1">
        <v>1</v>
      </c>
      <c r="GE674" s="1">
        <v>1</v>
      </c>
      <c r="GF674" s="1">
        <v>0</v>
      </c>
      <c r="GG674" s="1">
        <v>0</v>
      </c>
      <c r="GH674" s="1">
        <f t="shared" si="279"/>
        <v>1</v>
      </c>
      <c r="GI674" s="1">
        <v>1</v>
      </c>
      <c r="GJ674" s="1">
        <v>0</v>
      </c>
      <c r="GK674" s="1">
        <v>1</v>
      </c>
      <c r="GL674" s="1">
        <v>1</v>
      </c>
      <c r="GM674" s="1">
        <v>0</v>
      </c>
      <c r="GN674" s="1">
        <v>0</v>
      </c>
      <c r="GO674" s="1">
        <v>1</v>
      </c>
      <c r="GP674" s="1">
        <v>0</v>
      </c>
      <c r="GQ674" s="1">
        <v>1</v>
      </c>
      <c r="GR674" s="3">
        <v>2</v>
      </c>
      <c r="GS674" s="1">
        <v>0</v>
      </c>
      <c r="GT674" s="1">
        <v>1</v>
      </c>
      <c r="GU674" s="1">
        <v>1</v>
      </c>
      <c r="GV674" s="1">
        <v>0</v>
      </c>
      <c r="GW674" s="1">
        <v>0</v>
      </c>
      <c r="GX674" s="1">
        <v>5</v>
      </c>
      <c r="GY674" s="1">
        <v>1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1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1</v>
      </c>
      <c r="HO674" s="1">
        <v>0</v>
      </c>
      <c r="HP674" s="1">
        <v>0</v>
      </c>
      <c r="HQ674" s="1">
        <v>1</v>
      </c>
      <c r="HR674" s="1">
        <v>1</v>
      </c>
      <c r="HS674" s="1">
        <v>0</v>
      </c>
      <c r="HT674" s="1">
        <v>0</v>
      </c>
      <c r="HU674" s="1">
        <v>0</v>
      </c>
      <c r="HV674" s="1">
        <v>0</v>
      </c>
      <c r="HW674" s="1">
        <v>0</v>
      </c>
      <c r="HX674" s="1">
        <v>0</v>
      </c>
      <c r="HY674" s="1">
        <v>0</v>
      </c>
      <c r="HZ674" s="1">
        <v>1</v>
      </c>
      <c r="IA674" s="1">
        <v>1</v>
      </c>
      <c r="IB674" s="1">
        <v>1</v>
      </c>
      <c r="IC674" s="1">
        <v>0</v>
      </c>
      <c r="ID674" s="1">
        <v>1</v>
      </c>
      <c r="IE674" s="1">
        <v>0</v>
      </c>
      <c r="IF674" s="1">
        <v>1</v>
      </c>
      <c r="IG674" s="1">
        <v>1</v>
      </c>
      <c r="IH674" s="1">
        <v>0</v>
      </c>
      <c r="II674" s="1">
        <v>0</v>
      </c>
      <c r="IJ674" s="1">
        <v>0</v>
      </c>
      <c r="IK674" s="1">
        <v>0</v>
      </c>
      <c r="IL674" s="1">
        <v>0</v>
      </c>
      <c r="IM674" s="1">
        <v>0</v>
      </c>
      <c r="IN674" s="1">
        <v>0</v>
      </c>
      <c r="IO674" s="1">
        <v>0</v>
      </c>
      <c r="IP674" s="1">
        <v>1</v>
      </c>
      <c r="IQ674" s="1">
        <v>3</v>
      </c>
      <c r="IR674" s="1">
        <v>1</v>
      </c>
      <c r="IS674" s="1">
        <v>1</v>
      </c>
      <c r="IT674" s="1">
        <v>1</v>
      </c>
      <c r="IU674" s="1">
        <v>1</v>
      </c>
      <c r="IV674" s="1">
        <v>0</v>
      </c>
      <c r="IW674" s="1">
        <v>0</v>
      </c>
      <c r="IX674" s="1">
        <v>1</v>
      </c>
      <c r="IY674" s="1">
        <v>0</v>
      </c>
      <c r="IZ674" s="1">
        <v>0</v>
      </c>
      <c r="JA674" s="1">
        <v>115</v>
      </c>
      <c r="JB674" s="1">
        <v>0</v>
      </c>
      <c r="JC674" s="1">
        <v>0</v>
      </c>
      <c r="JD674" s="1">
        <v>1</v>
      </c>
      <c r="JE674" s="1">
        <v>0</v>
      </c>
      <c r="JF674" s="1">
        <v>9</v>
      </c>
      <c r="JG674" s="1">
        <v>0</v>
      </c>
      <c r="JH674" s="1">
        <v>0</v>
      </c>
      <c r="JI674" s="1">
        <v>1</v>
      </c>
      <c r="JJ674" s="1">
        <v>3</v>
      </c>
      <c r="JK674" s="1">
        <v>1</v>
      </c>
      <c r="JL674" s="1">
        <v>0</v>
      </c>
      <c r="JM674" s="1">
        <v>0</v>
      </c>
      <c r="JN674" s="1">
        <v>0</v>
      </c>
      <c r="JO674" s="1">
        <v>0</v>
      </c>
      <c r="JP674" s="1">
        <v>0</v>
      </c>
      <c r="JQ674" s="1">
        <v>0</v>
      </c>
      <c r="JR674" s="1">
        <v>0</v>
      </c>
      <c r="JS674" s="1">
        <v>1</v>
      </c>
      <c r="JT674" s="1">
        <v>0</v>
      </c>
      <c r="JU674" s="1">
        <v>0</v>
      </c>
      <c r="JV674" s="1">
        <v>1</v>
      </c>
      <c r="JW674" s="1">
        <v>0</v>
      </c>
      <c r="JX674" s="1">
        <v>1</v>
      </c>
      <c r="JY674" s="2">
        <v>43928</v>
      </c>
      <c r="JZ674" s="2">
        <v>43937</v>
      </c>
      <c r="KA674" s="1">
        <v>9</v>
      </c>
      <c r="KB674" s="1">
        <v>1</v>
      </c>
      <c r="KC674" s="1">
        <v>7</v>
      </c>
      <c r="KD674" s="1">
        <v>1</v>
      </c>
      <c r="KE674" s="1">
        <v>1</v>
      </c>
      <c r="KF674" s="1">
        <v>1</v>
      </c>
      <c r="KG674" s="1">
        <v>0</v>
      </c>
      <c r="KH674" s="1">
        <v>0</v>
      </c>
      <c r="KI674" s="1">
        <v>0</v>
      </c>
      <c r="KJ674" s="1">
        <v>1</v>
      </c>
      <c r="KK674" s="1">
        <v>1</v>
      </c>
      <c r="KL674" s="1">
        <v>1</v>
      </c>
      <c r="KM674" s="1">
        <v>0</v>
      </c>
      <c r="KN674" s="1">
        <v>0</v>
      </c>
      <c r="KO674" s="1">
        <v>1</v>
      </c>
      <c r="KP674" s="1">
        <v>0</v>
      </c>
      <c r="KQ674" s="1">
        <v>1</v>
      </c>
      <c r="KR674" s="1">
        <v>1</v>
      </c>
      <c r="KS674" s="1">
        <v>0</v>
      </c>
      <c r="KT674" s="1">
        <v>0</v>
      </c>
      <c r="KU674" s="1">
        <v>0</v>
      </c>
      <c r="KV674" s="1">
        <v>0</v>
      </c>
      <c r="KW674" s="1" t="s">
        <v>103</v>
      </c>
      <c r="KX674" s="1">
        <v>0</v>
      </c>
      <c r="KY674" s="1">
        <v>1</v>
      </c>
      <c r="LF674" s="5">
        <v>0.64</v>
      </c>
      <c r="LG674" s="5">
        <v>12</v>
      </c>
      <c r="LH674" s="5">
        <v>1.2</v>
      </c>
      <c r="LI674" s="5">
        <v>0.51</v>
      </c>
      <c r="LJ674" s="4">
        <v>71</v>
      </c>
      <c r="LK674" s="1">
        <v>39</v>
      </c>
      <c r="LL674" s="1">
        <v>424</v>
      </c>
      <c r="LM674" s="4">
        <v>157.83000000000001</v>
      </c>
      <c r="LO674" s="4">
        <v>5943.89</v>
      </c>
      <c r="LP674" s="4">
        <v>24859</v>
      </c>
      <c r="LV674" s="1">
        <v>0</v>
      </c>
      <c r="LX674" s="1">
        <v>0</v>
      </c>
      <c r="LY674" s="1">
        <v>0</v>
      </c>
      <c r="LZ674" s="1">
        <v>1</v>
      </c>
      <c r="MA674" s="1">
        <v>1</v>
      </c>
      <c r="MB674" s="1">
        <v>0</v>
      </c>
      <c r="MC674" s="1">
        <v>0</v>
      </c>
      <c r="MD674" s="1">
        <v>0</v>
      </c>
      <c r="ME674" s="1">
        <v>0</v>
      </c>
      <c r="MF674" s="1">
        <v>0</v>
      </c>
      <c r="MG674" s="1">
        <v>0</v>
      </c>
      <c r="MH674" s="1">
        <v>0</v>
      </c>
      <c r="MI674" s="1">
        <v>0</v>
      </c>
      <c r="MJ674" s="1">
        <v>0</v>
      </c>
      <c r="MK674" s="1">
        <v>1</v>
      </c>
      <c r="ML674" s="1">
        <v>0</v>
      </c>
      <c r="MM674" s="1">
        <v>5</v>
      </c>
      <c r="MN674" s="1">
        <v>1</v>
      </c>
      <c r="MO674" s="1">
        <v>1</v>
      </c>
      <c r="MP674" s="1">
        <v>1</v>
      </c>
      <c r="MQ674" s="1">
        <v>0</v>
      </c>
      <c r="MR674" s="1">
        <v>0</v>
      </c>
      <c r="MS674" s="1">
        <v>1</v>
      </c>
      <c r="MT674" s="1">
        <v>1</v>
      </c>
      <c r="MU674" s="1">
        <v>0</v>
      </c>
      <c r="MV674" s="1">
        <v>0</v>
      </c>
      <c r="MW674" s="1">
        <v>1</v>
      </c>
      <c r="MX674" s="1">
        <v>0</v>
      </c>
      <c r="MY674" s="1">
        <v>0</v>
      </c>
      <c r="MZ674" s="1">
        <v>0</v>
      </c>
      <c r="NA674" s="1">
        <v>0</v>
      </c>
      <c r="NB674" s="1" t="s">
        <v>122</v>
      </c>
      <c r="NC674" s="4">
        <v>13.4</v>
      </c>
      <c r="ND674" s="4">
        <v>41.3</v>
      </c>
      <c r="NE674" s="1">
        <v>6740</v>
      </c>
      <c r="NF674" s="1">
        <v>4960</v>
      </c>
      <c r="NG674" s="1">
        <v>1040</v>
      </c>
      <c r="NH674" s="1">
        <v>238000</v>
      </c>
      <c r="NI674" s="5">
        <v>0.48</v>
      </c>
      <c r="NJ674" s="5">
        <v>53.2</v>
      </c>
      <c r="NK674" s="5">
        <v>1.02</v>
      </c>
      <c r="NL674" s="5">
        <v>0.37</v>
      </c>
      <c r="NM674" s="4">
        <v>153</v>
      </c>
      <c r="NN674" s="1">
        <v>57</v>
      </c>
      <c r="NO674" s="1">
        <v>360</v>
      </c>
      <c r="NP674" s="4">
        <v>133.33000000000001</v>
      </c>
      <c r="NS674" s="1">
        <v>1562</v>
      </c>
      <c r="NT674" s="7">
        <v>1.3599999999999999E-2</v>
      </c>
      <c r="NU674" s="1">
        <v>422</v>
      </c>
      <c r="NW674" s="1">
        <v>14.5</v>
      </c>
      <c r="NY674" s="1">
        <v>1</v>
      </c>
      <c r="NZ674" s="1" t="s">
        <v>115</v>
      </c>
      <c r="OA674" s="1">
        <v>0</v>
      </c>
      <c r="OB674" s="1">
        <v>1</v>
      </c>
      <c r="OC674" s="1">
        <v>1</v>
      </c>
      <c r="OD674" s="1">
        <v>0</v>
      </c>
      <c r="OE674" s="1">
        <v>1</v>
      </c>
      <c r="OF674" s="1">
        <v>1</v>
      </c>
      <c r="OG674" s="1">
        <v>1</v>
      </c>
      <c r="OH674" s="1">
        <v>0</v>
      </c>
      <c r="OI674" s="1">
        <v>0</v>
      </c>
      <c r="OJ674" s="1">
        <v>0</v>
      </c>
      <c r="OK674" s="1">
        <v>0</v>
      </c>
      <c r="OL674" s="1">
        <v>0</v>
      </c>
      <c r="OM674" s="1">
        <v>0</v>
      </c>
      <c r="ON674" s="1">
        <v>0</v>
      </c>
      <c r="OO674" s="1">
        <v>0</v>
      </c>
      <c r="OP674" s="1">
        <v>0</v>
      </c>
      <c r="OQ674" s="1">
        <v>0</v>
      </c>
      <c r="OR674" s="1">
        <v>0</v>
      </c>
      <c r="OS674" s="1">
        <v>0</v>
      </c>
      <c r="OT674" s="1">
        <v>0</v>
      </c>
      <c r="OU674" s="1">
        <v>0</v>
      </c>
      <c r="OV674" s="1">
        <v>0</v>
      </c>
      <c r="OW674" s="1">
        <v>0</v>
      </c>
      <c r="OX674" s="1">
        <v>0</v>
      </c>
      <c r="OY674" s="1">
        <v>0</v>
      </c>
      <c r="OZ674" s="1">
        <v>0</v>
      </c>
      <c r="PA674" s="1">
        <v>0</v>
      </c>
      <c r="PB674" s="1">
        <v>0</v>
      </c>
    </row>
    <row r="675" spans="1:418" x14ac:dyDescent="0.25">
      <c r="A675" s="1">
        <v>674</v>
      </c>
      <c r="B675" s="25" t="s">
        <v>2</v>
      </c>
      <c r="C675" s="1">
        <v>0</v>
      </c>
      <c r="D675" s="1">
        <v>1</v>
      </c>
      <c r="E675" s="1">
        <v>63</v>
      </c>
      <c r="F675" s="1">
        <v>0</v>
      </c>
      <c r="G675" s="1">
        <v>1</v>
      </c>
      <c r="H675" s="1">
        <v>0</v>
      </c>
      <c r="I675" s="1">
        <v>0</v>
      </c>
      <c r="J675" s="1" t="s">
        <v>6</v>
      </c>
      <c r="K675" s="1">
        <v>0</v>
      </c>
      <c r="L675" s="1">
        <v>1</v>
      </c>
      <c r="M675" s="1">
        <v>0</v>
      </c>
      <c r="N675" s="1">
        <v>0</v>
      </c>
      <c r="O675" s="1" t="s">
        <v>6</v>
      </c>
      <c r="P675" s="1" t="s">
        <v>191</v>
      </c>
      <c r="Q675" s="1" t="s">
        <v>277</v>
      </c>
      <c r="R675" s="1" t="s">
        <v>277</v>
      </c>
      <c r="S675" s="1">
        <v>0</v>
      </c>
      <c r="T675" s="1" t="s">
        <v>329</v>
      </c>
      <c r="U675" s="1" t="s">
        <v>149</v>
      </c>
      <c r="V675" s="1" t="s">
        <v>109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2</v>
      </c>
      <c r="BA675" s="1">
        <v>0</v>
      </c>
      <c r="BB675" s="1">
        <v>1</v>
      </c>
      <c r="BC675" s="1">
        <v>0</v>
      </c>
      <c r="BD675" s="1">
        <v>0</v>
      </c>
      <c r="BE675" s="1">
        <v>2</v>
      </c>
      <c r="BF675" s="1">
        <v>1</v>
      </c>
      <c r="BG675" s="1">
        <v>1</v>
      </c>
      <c r="BH675" s="1">
        <v>1</v>
      </c>
      <c r="BI675" s="1">
        <v>0</v>
      </c>
      <c r="BJ675" s="1">
        <v>0</v>
      </c>
      <c r="BK675" s="1">
        <v>0</v>
      </c>
      <c r="BL675" s="1">
        <v>0</v>
      </c>
      <c r="BM675" s="1">
        <v>1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K675" s="1" t="s">
        <v>125</v>
      </c>
      <c r="CL675" s="1">
        <v>0</v>
      </c>
      <c r="CM675" s="2">
        <v>44009</v>
      </c>
      <c r="CN675" s="2">
        <v>44010</v>
      </c>
      <c r="CO675" s="2"/>
      <c r="CP675" s="2"/>
      <c r="CQ675" s="2"/>
      <c r="CR675" s="2"/>
      <c r="CS675" s="2">
        <v>44013</v>
      </c>
      <c r="CT675" s="3"/>
      <c r="CU675" s="3">
        <f t="shared" si="281"/>
        <v>4</v>
      </c>
      <c r="CV675" s="3"/>
      <c r="CW675" s="3"/>
      <c r="CX675" s="3"/>
      <c r="CY675" s="3">
        <f t="shared" si="291"/>
        <v>4</v>
      </c>
      <c r="CZ675" s="3">
        <v>0</v>
      </c>
      <c r="DA675" s="3">
        <v>1</v>
      </c>
      <c r="DB675" s="3">
        <v>0</v>
      </c>
      <c r="DC675" s="3">
        <f t="shared" si="282"/>
        <v>1</v>
      </c>
      <c r="DD675" s="2">
        <v>44002</v>
      </c>
      <c r="DE675" s="1">
        <v>0</v>
      </c>
      <c r="DF675" s="3">
        <v>7</v>
      </c>
      <c r="DG675" s="3">
        <f t="shared" si="283"/>
        <v>6</v>
      </c>
      <c r="DH675" s="1">
        <v>1</v>
      </c>
      <c r="DI675" s="1">
        <v>1</v>
      </c>
      <c r="DJ675" s="1">
        <v>1</v>
      </c>
      <c r="DK675" s="1">
        <v>0</v>
      </c>
      <c r="DL675" s="1">
        <v>0</v>
      </c>
      <c r="DM675" s="1">
        <v>0</v>
      </c>
      <c r="DN675" s="1">
        <v>1</v>
      </c>
      <c r="DO675" s="1">
        <v>0</v>
      </c>
      <c r="DP675" s="1">
        <v>0</v>
      </c>
      <c r="DQ675" s="1">
        <v>0</v>
      </c>
      <c r="DR675" s="1">
        <v>1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1</v>
      </c>
      <c r="EG675" s="1">
        <v>81</v>
      </c>
      <c r="EH675" s="1">
        <v>1.66</v>
      </c>
      <c r="EI675" s="4">
        <v>29.3946871824648</v>
      </c>
      <c r="EJ675" s="3">
        <v>0</v>
      </c>
      <c r="EK675" s="3">
        <v>1</v>
      </c>
      <c r="EL675" s="3">
        <v>0</v>
      </c>
      <c r="EM675" s="1">
        <v>113</v>
      </c>
      <c r="EN675" s="1">
        <v>81</v>
      </c>
      <c r="EO675" s="4">
        <v>91.666666666666671</v>
      </c>
      <c r="EP675" s="3">
        <v>0</v>
      </c>
      <c r="EQ675" s="1">
        <v>109</v>
      </c>
      <c r="ER675" s="1">
        <v>1</v>
      </c>
      <c r="ES675" s="1">
        <v>20</v>
      </c>
      <c r="ET675" s="1">
        <v>0</v>
      </c>
      <c r="EU675" s="4">
        <v>35.200000000000003</v>
      </c>
      <c r="EV675" s="3">
        <v>0</v>
      </c>
      <c r="EW675" s="4">
        <v>36.5</v>
      </c>
      <c r="EX675" s="1">
        <v>83</v>
      </c>
      <c r="EY675" s="1">
        <v>1</v>
      </c>
      <c r="EZ675" s="1" t="s">
        <v>51</v>
      </c>
      <c r="FA675" s="1">
        <v>1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1</v>
      </c>
      <c r="FJ675" s="1">
        <v>1</v>
      </c>
      <c r="FK675" s="1">
        <v>0</v>
      </c>
      <c r="FL675" s="1">
        <v>0</v>
      </c>
      <c r="FM675" s="1" t="s">
        <v>104</v>
      </c>
      <c r="FN675" s="1" t="s">
        <v>83</v>
      </c>
      <c r="FO675" s="1">
        <v>0</v>
      </c>
      <c r="FP675" s="1">
        <v>0</v>
      </c>
      <c r="FQ675" s="1">
        <v>1</v>
      </c>
      <c r="FR675" s="1">
        <v>1</v>
      </c>
      <c r="FS675" s="1">
        <f t="shared" si="284"/>
        <v>3</v>
      </c>
      <c r="FT675" s="1">
        <v>0</v>
      </c>
      <c r="FU675" s="1">
        <v>0</v>
      </c>
      <c r="FV675" s="1">
        <v>0</v>
      </c>
      <c r="FW675" s="1">
        <v>1</v>
      </c>
      <c r="FX675" s="1">
        <v>0</v>
      </c>
      <c r="FY675" s="1">
        <v>0</v>
      </c>
      <c r="FZ675" s="1">
        <f t="shared" si="278"/>
        <v>1</v>
      </c>
      <c r="GA675" s="1">
        <v>1</v>
      </c>
      <c r="GB675" s="1">
        <v>1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f t="shared" si="279"/>
        <v>1</v>
      </c>
      <c r="GI675" s="1">
        <v>1</v>
      </c>
      <c r="GJ675" s="1">
        <v>0</v>
      </c>
      <c r="GK675" s="1">
        <v>1</v>
      </c>
      <c r="GL675" s="1">
        <v>1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3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2</v>
      </c>
      <c r="GY675" s="1">
        <v>1</v>
      </c>
      <c r="GZ675" s="1">
        <v>0</v>
      </c>
      <c r="HA675" s="1">
        <v>0</v>
      </c>
      <c r="HB675" s="1">
        <v>1</v>
      </c>
      <c r="HC675" s="1">
        <v>0</v>
      </c>
      <c r="HD675" s="1">
        <v>0</v>
      </c>
      <c r="HE675" s="1">
        <v>0</v>
      </c>
      <c r="HF675" s="1">
        <v>0</v>
      </c>
      <c r="HG675" s="1">
        <v>1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0</v>
      </c>
      <c r="HR675" s="1">
        <v>0</v>
      </c>
      <c r="HS675" s="1">
        <v>0</v>
      </c>
      <c r="HT675" s="1">
        <v>0</v>
      </c>
      <c r="HU675" s="1">
        <v>0</v>
      </c>
      <c r="HV675" s="1">
        <v>0</v>
      </c>
      <c r="HW675" s="1">
        <v>0</v>
      </c>
      <c r="HX675" s="1">
        <v>0</v>
      </c>
      <c r="HY675" s="1">
        <v>0</v>
      </c>
      <c r="HZ675" s="1">
        <v>0</v>
      </c>
      <c r="IA675" s="1">
        <v>0</v>
      </c>
      <c r="IB675" s="1">
        <v>0</v>
      </c>
      <c r="IC675" s="1">
        <v>0</v>
      </c>
      <c r="ID675" s="1">
        <v>1</v>
      </c>
      <c r="IE675" s="1">
        <v>0</v>
      </c>
      <c r="IF675" s="1">
        <v>1</v>
      </c>
      <c r="IG675" s="1">
        <v>1</v>
      </c>
      <c r="IH675" s="1">
        <v>0</v>
      </c>
      <c r="II675" s="1">
        <v>0</v>
      </c>
      <c r="IJ675" s="1">
        <v>0</v>
      </c>
      <c r="IK675" s="1">
        <v>0</v>
      </c>
      <c r="IL675" s="1">
        <v>0</v>
      </c>
      <c r="IM675" s="1">
        <v>0</v>
      </c>
      <c r="IN675" s="1">
        <v>0</v>
      </c>
      <c r="IO675" s="1">
        <v>0</v>
      </c>
      <c r="IP675" s="1">
        <v>0</v>
      </c>
      <c r="IQ675" s="1">
        <v>0</v>
      </c>
      <c r="IR675" s="1">
        <v>0</v>
      </c>
      <c r="IS675" s="1">
        <v>0</v>
      </c>
      <c r="IT675" s="1">
        <v>0</v>
      </c>
      <c r="IU675" s="1">
        <v>0</v>
      </c>
      <c r="IV675" s="1">
        <v>0</v>
      </c>
      <c r="IW675" s="1">
        <v>0</v>
      </c>
      <c r="IX675" s="1">
        <v>0</v>
      </c>
      <c r="IY675" s="1">
        <v>0</v>
      </c>
      <c r="IZ675" s="1">
        <v>0</v>
      </c>
      <c r="JA675" s="1">
        <v>363</v>
      </c>
      <c r="JB675" s="1">
        <v>1</v>
      </c>
      <c r="JC675" s="1">
        <v>0</v>
      </c>
      <c r="JD675" s="1">
        <v>0</v>
      </c>
      <c r="JE675" s="1">
        <v>0</v>
      </c>
      <c r="JF675" s="1">
        <v>7</v>
      </c>
      <c r="JG675" s="1">
        <v>0</v>
      </c>
      <c r="JH675" s="1">
        <v>0</v>
      </c>
      <c r="JI675" s="1">
        <v>1</v>
      </c>
      <c r="JK675" s="1">
        <v>0</v>
      </c>
      <c r="JL675" s="1">
        <v>0</v>
      </c>
      <c r="JM675" s="1">
        <v>0</v>
      </c>
      <c r="JN675" s="1">
        <v>0</v>
      </c>
      <c r="JO675" s="1">
        <v>0</v>
      </c>
      <c r="JP675" s="1">
        <v>0</v>
      </c>
      <c r="JQ675" s="1">
        <v>0</v>
      </c>
      <c r="JR675" s="1">
        <v>0</v>
      </c>
      <c r="JS675" s="1">
        <v>1</v>
      </c>
      <c r="JT675" s="1">
        <v>1</v>
      </c>
      <c r="JU675" s="1">
        <v>0</v>
      </c>
      <c r="JV675" s="1">
        <v>1</v>
      </c>
      <c r="JW675" s="1">
        <v>0</v>
      </c>
      <c r="JX675" s="1">
        <v>0</v>
      </c>
      <c r="KB675" s="1">
        <v>0</v>
      </c>
      <c r="KC675" s="1">
        <v>0</v>
      </c>
      <c r="KD675" s="1">
        <v>0</v>
      </c>
      <c r="KE675" s="1">
        <v>0</v>
      </c>
      <c r="KF675" s="1">
        <v>0</v>
      </c>
      <c r="KG675" s="1">
        <v>0</v>
      </c>
      <c r="KH675" s="1">
        <v>0</v>
      </c>
      <c r="KI675" s="1">
        <v>0</v>
      </c>
      <c r="KJ675" s="1">
        <v>0</v>
      </c>
      <c r="KK675" s="1">
        <v>0</v>
      </c>
      <c r="KL675" s="1">
        <v>0</v>
      </c>
      <c r="KM675" s="1">
        <v>0</v>
      </c>
      <c r="KN675" s="1">
        <v>0</v>
      </c>
      <c r="KO675" s="1">
        <v>0</v>
      </c>
      <c r="KP675" s="1">
        <v>0</v>
      </c>
      <c r="KQ675" s="1">
        <v>0</v>
      </c>
      <c r="KR675" s="1">
        <v>0</v>
      </c>
      <c r="KS675" s="1">
        <v>0</v>
      </c>
      <c r="KT675" s="1">
        <v>0</v>
      </c>
      <c r="KU675" s="1">
        <v>0</v>
      </c>
      <c r="KV675" s="1">
        <v>0</v>
      </c>
      <c r="KW675" s="1" t="s">
        <v>102</v>
      </c>
      <c r="KX675" s="1">
        <v>1</v>
      </c>
      <c r="KY675" s="1">
        <v>0</v>
      </c>
      <c r="KZ675" s="4">
        <v>14.1</v>
      </c>
      <c r="LA675" s="4">
        <v>43.8</v>
      </c>
      <c r="LB675" s="1">
        <v>10800</v>
      </c>
      <c r="LC675" s="1">
        <v>9390</v>
      </c>
      <c r="LE675" s="1">
        <v>401000</v>
      </c>
      <c r="LF675" s="5">
        <v>1.01</v>
      </c>
      <c r="LG675" s="5">
        <v>23.8</v>
      </c>
      <c r="LH675" s="5">
        <v>0.82</v>
      </c>
      <c r="LI675" s="5">
        <v>0.31</v>
      </c>
      <c r="LJ675" s="4">
        <v>222</v>
      </c>
      <c r="LK675" s="1">
        <v>201</v>
      </c>
      <c r="LL675" s="1">
        <v>721</v>
      </c>
      <c r="LM675" s="4">
        <v>259.86</v>
      </c>
      <c r="LV675" s="1">
        <v>0</v>
      </c>
      <c r="LX675" s="1">
        <v>0</v>
      </c>
      <c r="LY675" s="1">
        <v>0</v>
      </c>
      <c r="LZ675" s="1">
        <v>1</v>
      </c>
      <c r="MA675" s="1">
        <v>0</v>
      </c>
      <c r="MB675" s="1">
        <v>1</v>
      </c>
      <c r="MC675" s="1">
        <v>1</v>
      </c>
      <c r="MD675" s="1">
        <v>1</v>
      </c>
      <c r="ME675" s="1">
        <v>0</v>
      </c>
      <c r="MF675" s="1">
        <v>0</v>
      </c>
      <c r="MG675" s="1">
        <v>0</v>
      </c>
      <c r="MH675" s="1">
        <v>0</v>
      </c>
      <c r="MI675" s="1">
        <v>0</v>
      </c>
      <c r="MJ675" s="1">
        <v>0</v>
      </c>
      <c r="MK675" s="1">
        <v>1</v>
      </c>
      <c r="ML675" s="1">
        <v>0</v>
      </c>
      <c r="MM675" s="1">
        <v>2</v>
      </c>
      <c r="MN675" s="1">
        <v>1</v>
      </c>
      <c r="MO675" s="1">
        <v>1</v>
      </c>
      <c r="MP675" s="1">
        <v>0</v>
      </c>
      <c r="MQ675" s="1">
        <v>0</v>
      </c>
      <c r="MR675" s="1">
        <v>0</v>
      </c>
      <c r="MS675" s="1">
        <v>0</v>
      </c>
      <c r="MT675" s="1">
        <v>0</v>
      </c>
      <c r="MU675" s="1">
        <v>0</v>
      </c>
      <c r="MV675" s="1">
        <v>0</v>
      </c>
      <c r="MW675" s="1">
        <v>1</v>
      </c>
      <c r="MX675" s="1">
        <v>0</v>
      </c>
      <c r="MY675" s="1">
        <v>0</v>
      </c>
      <c r="MZ675" s="1">
        <v>0</v>
      </c>
      <c r="NA675" s="1">
        <v>0</v>
      </c>
      <c r="NB675" s="1" t="s">
        <v>122</v>
      </c>
      <c r="NO675" s="1">
        <v>300</v>
      </c>
      <c r="NS675" s="1">
        <v>1764</v>
      </c>
      <c r="NY675" s="1">
        <v>0</v>
      </c>
      <c r="OA675" s="1">
        <v>0</v>
      </c>
      <c r="OB675" s="1">
        <v>0</v>
      </c>
      <c r="OC675" s="1">
        <v>0</v>
      </c>
      <c r="OD675" s="1">
        <v>0</v>
      </c>
      <c r="OE675" s="1">
        <v>0</v>
      </c>
      <c r="OF675" s="1">
        <v>0</v>
      </c>
      <c r="OG675" s="1">
        <v>0</v>
      </c>
      <c r="OH675" s="1">
        <v>0</v>
      </c>
      <c r="OI675" s="1">
        <v>0</v>
      </c>
      <c r="OJ675" s="1">
        <v>0</v>
      </c>
      <c r="OK675" s="1">
        <v>0</v>
      </c>
      <c r="OL675" s="1">
        <v>0</v>
      </c>
      <c r="OM675" s="1">
        <v>0</v>
      </c>
      <c r="ON675" s="1">
        <v>0</v>
      </c>
      <c r="OO675" s="1">
        <v>0</v>
      </c>
      <c r="OP675" s="1">
        <v>0</v>
      </c>
      <c r="OQ675" s="1">
        <v>0</v>
      </c>
      <c r="OR675" s="1">
        <v>0</v>
      </c>
      <c r="OS675" s="1">
        <v>0</v>
      </c>
      <c r="OT675" s="1">
        <v>0</v>
      </c>
      <c r="OU675" s="1">
        <v>0</v>
      </c>
      <c r="OV675" s="1">
        <v>0</v>
      </c>
      <c r="OW675" s="1">
        <v>0</v>
      </c>
      <c r="OX675" s="1">
        <v>0</v>
      </c>
      <c r="OY675" s="1">
        <v>0</v>
      </c>
      <c r="OZ675" s="1">
        <v>0</v>
      </c>
      <c r="PA675" s="1">
        <v>0</v>
      </c>
      <c r="PB675" s="1">
        <v>0</v>
      </c>
    </row>
    <row r="676" spans="1:418" x14ac:dyDescent="0.25">
      <c r="A676" s="1">
        <v>675</v>
      </c>
      <c r="B676" s="25" t="s">
        <v>1</v>
      </c>
      <c r="C676" s="1">
        <v>1</v>
      </c>
      <c r="D676" s="1">
        <v>0</v>
      </c>
      <c r="E676" s="1">
        <v>44</v>
      </c>
      <c r="F676" s="1">
        <v>0</v>
      </c>
      <c r="G676" s="1">
        <v>1</v>
      </c>
      <c r="H676" s="1">
        <v>0</v>
      </c>
      <c r="I676" s="1">
        <v>0</v>
      </c>
      <c r="J676" s="1" t="s">
        <v>6</v>
      </c>
      <c r="K676" s="1">
        <v>0</v>
      </c>
      <c r="L676" s="1">
        <v>1</v>
      </c>
      <c r="M676" s="1">
        <v>0</v>
      </c>
      <c r="N676" s="1">
        <v>0</v>
      </c>
      <c r="O676" s="1" t="s">
        <v>6</v>
      </c>
      <c r="P676" s="1" t="s">
        <v>191</v>
      </c>
      <c r="Q676" s="1" t="s">
        <v>277</v>
      </c>
      <c r="R676" s="1" t="s">
        <v>277</v>
      </c>
      <c r="S676" s="1">
        <v>0</v>
      </c>
      <c r="T676" s="1" t="s">
        <v>329</v>
      </c>
      <c r="U676" s="1" t="s">
        <v>149</v>
      </c>
      <c r="V676" s="1" t="s">
        <v>109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1</v>
      </c>
      <c r="AH676" s="1">
        <v>0</v>
      </c>
      <c r="AI676" s="1">
        <v>0</v>
      </c>
      <c r="AJ676" s="1">
        <v>0</v>
      </c>
      <c r="AK676" s="1">
        <v>1</v>
      </c>
      <c r="AL676" s="1">
        <v>0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3</v>
      </c>
      <c r="BA676" s="1">
        <v>0</v>
      </c>
      <c r="BB676" s="1">
        <v>0</v>
      </c>
      <c r="BC676" s="1">
        <v>1</v>
      </c>
      <c r="BD676" s="1">
        <v>0</v>
      </c>
      <c r="BE676" s="1">
        <v>1</v>
      </c>
      <c r="BF676" s="1">
        <v>1</v>
      </c>
      <c r="BG676" s="1">
        <v>0</v>
      </c>
      <c r="BH676" s="1">
        <v>1</v>
      </c>
      <c r="BI676" s="1">
        <v>1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K676" s="1" t="s">
        <v>123</v>
      </c>
      <c r="CL676" s="1">
        <v>0</v>
      </c>
      <c r="CM676" s="2">
        <v>43988</v>
      </c>
      <c r="CN676" s="2"/>
      <c r="CO676" s="2"/>
      <c r="CP676" s="2"/>
      <c r="CQ676" s="2">
        <v>43988</v>
      </c>
      <c r="CR676" s="2">
        <v>44017</v>
      </c>
      <c r="CS676" s="2">
        <v>44017</v>
      </c>
      <c r="CT676" s="3">
        <f t="shared" si="280"/>
        <v>0</v>
      </c>
      <c r="CU676" s="3">
        <f t="shared" si="281"/>
        <v>29</v>
      </c>
      <c r="CV676" s="3"/>
      <c r="CW676" s="3">
        <f>CR676-CQ676</f>
        <v>29</v>
      </c>
      <c r="CX676" s="3">
        <v>29</v>
      </c>
      <c r="CY676" s="3"/>
      <c r="CZ676" s="3">
        <v>1</v>
      </c>
      <c r="DA676" s="3">
        <v>1</v>
      </c>
      <c r="DB676" s="3">
        <v>0</v>
      </c>
      <c r="DC676" s="3">
        <f t="shared" si="282"/>
        <v>2</v>
      </c>
      <c r="DD676" s="2">
        <v>43983</v>
      </c>
      <c r="DE676" s="1">
        <v>0</v>
      </c>
      <c r="DF676" s="3">
        <v>5</v>
      </c>
      <c r="DG676" s="3">
        <f t="shared" si="283"/>
        <v>1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1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72</v>
      </c>
      <c r="EH676" s="1">
        <v>1.72</v>
      </c>
      <c r="EI676" s="4">
        <v>24.337479718766904</v>
      </c>
      <c r="EJ676" s="3">
        <v>1</v>
      </c>
      <c r="EK676" s="3">
        <v>0</v>
      </c>
      <c r="EL676" s="3">
        <v>0</v>
      </c>
      <c r="EM676" s="1">
        <v>137</v>
      </c>
      <c r="EN676" s="1">
        <v>86</v>
      </c>
      <c r="EO676" s="4">
        <v>103</v>
      </c>
      <c r="EP676" s="3">
        <v>0</v>
      </c>
      <c r="EQ676" s="1">
        <v>120</v>
      </c>
      <c r="ER676" s="1">
        <v>1</v>
      </c>
      <c r="ES676" s="1">
        <v>20</v>
      </c>
      <c r="ET676" s="1">
        <v>0</v>
      </c>
      <c r="EU676" s="4">
        <v>36.5</v>
      </c>
      <c r="EV676" s="3">
        <v>0</v>
      </c>
      <c r="EW676" s="4">
        <v>37.5</v>
      </c>
      <c r="EX676" s="1">
        <v>77</v>
      </c>
      <c r="EY676" s="1">
        <v>1</v>
      </c>
      <c r="EZ676" s="1" t="s">
        <v>51</v>
      </c>
      <c r="FA676" s="1">
        <v>1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1</v>
      </c>
      <c r="FJ676" s="1">
        <v>1</v>
      </c>
      <c r="FK676" s="1">
        <v>0</v>
      </c>
      <c r="FL676" s="1">
        <v>0</v>
      </c>
      <c r="FM676" s="1" t="s">
        <v>104</v>
      </c>
      <c r="FN676" s="1" t="s">
        <v>83</v>
      </c>
      <c r="FO676" s="1">
        <v>0</v>
      </c>
      <c r="FP676" s="1">
        <v>0</v>
      </c>
      <c r="FQ676" s="1">
        <v>1</v>
      </c>
      <c r="FR676" s="1">
        <v>1</v>
      </c>
      <c r="FS676" s="1">
        <f t="shared" si="284"/>
        <v>6</v>
      </c>
      <c r="FT676" s="1">
        <v>1</v>
      </c>
      <c r="FU676" s="1">
        <v>1</v>
      </c>
      <c r="FV676" s="1">
        <v>0</v>
      </c>
      <c r="FW676" s="1">
        <v>1</v>
      </c>
      <c r="FX676" s="1">
        <v>0</v>
      </c>
      <c r="FY676" s="1">
        <v>0</v>
      </c>
      <c r="FZ676" s="1">
        <f t="shared" si="278"/>
        <v>2</v>
      </c>
      <c r="GA676" s="1">
        <v>1</v>
      </c>
      <c r="GB676" s="1">
        <v>0</v>
      </c>
      <c r="GC676" s="1">
        <v>1</v>
      </c>
      <c r="GD676" s="1">
        <v>0</v>
      </c>
      <c r="GE676" s="1">
        <v>1</v>
      </c>
      <c r="GF676" s="1">
        <v>1</v>
      </c>
      <c r="GG676" s="1">
        <v>1</v>
      </c>
      <c r="GH676" s="1">
        <f t="shared" si="279"/>
        <v>1</v>
      </c>
      <c r="GI676" s="1">
        <v>1</v>
      </c>
      <c r="GJ676" s="1">
        <v>0</v>
      </c>
      <c r="GK676" s="1">
        <v>1</v>
      </c>
      <c r="GL676" s="1">
        <v>0</v>
      </c>
      <c r="GM676" s="1">
        <v>0</v>
      </c>
      <c r="GN676" s="1">
        <v>1</v>
      </c>
      <c r="GO676" s="1">
        <v>0</v>
      </c>
      <c r="GP676" s="1">
        <v>0</v>
      </c>
      <c r="GQ676" s="1">
        <v>0</v>
      </c>
      <c r="GR676" s="3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6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1</v>
      </c>
      <c r="HF676" s="1">
        <v>0</v>
      </c>
      <c r="HG676" s="1">
        <v>0</v>
      </c>
      <c r="HH676" s="1">
        <v>0</v>
      </c>
      <c r="HI676" s="1">
        <v>1</v>
      </c>
      <c r="HJ676" s="1">
        <v>0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1</v>
      </c>
      <c r="HS676" s="1">
        <v>0</v>
      </c>
      <c r="HT676" s="1">
        <v>0</v>
      </c>
      <c r="HU676" s="1">
        <v>0</v>
      </c>
      <c r="HV676" s="1">
        <v>0</v>
      </c>
      <c r="HW676" s="1">
        <v>1</v>
      </c>
      <c r="HX676" s="1">
        <v>0</v>
      </c>
      <c r="HY676" s="1">
        <v>1</v>
      </c>
      <c r="HZ676" s="1">
        <v>1</v>
      </c>
      <c r="IA676" s="1">
        <v>1</v>
      </c>
      <c r="IB676" s="1">
        <v>1</v>
      </c>
      <c r="IC676" s="1">
        <v>0</v>
      </c>
      <c r="ID676" s="1">
        <v>1</v>
      </c>
      <c r="IE676" s="1">
        <v>0</v>
      </c>
      <c r="IF676" s="1">
        <v>1</v>
      </c>
      <c r="IG676" s="1">
        <v>1</v>
      </c>
      <c r="IH676" s="1">
        <v>1</v>
      </c>
      <c r="II676" s="1">
        <v>1</v>
      </c>
      <c r="IJ676" s="1">
        <v>1</v>
      </c>
      <c r="IK676" s="1">
        <v>1</v>
      </c>
      <c r="IL676" s="1">
        <v>0</v>
      </c>
      <c r="IM676" s="1">
        <v>0</v>
      </c>
      <c r="IN676" s="1">
        <v>0</v>
      </c>
      <c r="IO676" s="1">
        <v>0</v>
      </c>
      <c r="IP676" s="1">
        <v>1</v>
      </c>
      <c r="IQ676" s="1">
        <v>3</v>
      </c>
      <c r="IR676" s="1">
        <v>1</v>
      </c>
      <c r="IS676" s="1">
        <v>1</v>
      </c>
      <c r="IT676" s="1">
        <v>1</v>
      </c>
      <c r="IU676" s="1">
        <v>1</v>
      </c>
      <c r="IV676" s="1">
        <v>1</v>
      </c>
      <c r="IW676" s="1">
        <v>0</v>
      </c>
      <c r="IX676" s="1">
        <v>0</v>
      </c>
      <c r="IY676" s="1">
        <v>0</v>
      </c>
      <c r="IZ676" s="1">
        <v>0</v>
      </c>
      <c r="JA676" s="1">
        <v>167</v>
      </c>
      <c r="JB676" s="1">
        <v>0</v>
      </c>
      <c r="JC676" s="1">
        <v>0</v>
      </c>
      <c r="JD676" s="1">
        <v>1</v>
      </c>
      <c r="JE676" s="1">
        <v>0</v>
      </c>
      <c r="JF676" s="1">
        <v>7</v>
      </c>
      <c r="JG676" s="1">
        <v>0</v>
      </c>
      <c r="JH676" s="1">
        <v>0</v>
      </c>
      <c r="JI676" s="1">
        <v>1</v>
      </c>
      <c r="JJ676" s="1">
        <v>40</v>
      </c>
      <c r="JK676" s="1">
        <v>0</v>
      </c>
      <c r="JL676" s="1">
        <v>0</v>
      </c>
      <c r="JM676" s="1">
        <v>0</v>
      </c>
      <c r="JN676" s="1">
        <v>0</v>
      </c>
      <c r="JO676" s="1">
        <v>0</v>
      </c>
      <c r="JP676" s="1">
        <v>0</v>
      </c>
      <c r="JQ676" s="1">
        <v>0</v>
      </c>
      <c r="JR676" s="1">
        <v>1</v>
      </c>
      <c r="JS676" s="1">
        <v>1</v>
      </c>
      <c r="JT676" s="1">
        <v>0</v>
      </c>
      <c r="JU676" s="1">
        <v>0</v>
      </c>
      <c r="JV676" s="1">
        <v>0</v>
      </c>
      <c r="JW676" s="1">
        <v>0</v>
      </c>
      <c r="JX676" s="1">
        <v>1</v>
      </c>
      <c r="JY676" s="2">
        <v>43988</v>
      </c>
      <c r="JZ676" s="2">
        <v>44017</v>
      </c>
      <c r="KA676" s="1">
        <v>29</v>
      </c>
      <c r="KB676" s="1">
        <v>0</v>
      </c>
      <c r="KC676" s="1">
        <v>6</v>
      </c>
      <c r="KD676" s="1">
        <v>1</v>
      </c>
      <c r="KE676" s="1">
        <v>1</v>
      </c>
      <c r="KF676" s="1">
        <v>1</v>
      </c>
      <c r="KG676" s="1">
        <v>0</v>
      </c>
      <c r="KH676" s="1">
        <v>0</v>
      </c>
      <c r="KI676" s="1">
        <v>0</v>
      </c>
      <c r="KJ676" s="1">
        <v>1</v>
      </c>
      <c r="KK676" s="1">
        <v>1</v>
      </c>
      <c r="KL676" s="1">
        <v>1</v>
      </c>
      <c r="KM676" s="1">
        <v>0</v>
      </c>
      <c r="KN676" s="1">
        <v>0</v>
      </c>
      <c r="KO676" s="1">
        <v>1</v>
      </c>
      <c r="KP676" s="1">
        <v>0</v>
      </c>
      <c r="KQ676" s="1">
        <v>0</v>
      </c>
      <c r="KR676" s="1">
        <v>0</v>
      </c>
      <c r="KS676" s="1">
        <v>0</v>
      </c>
      <c r="KT676" s="1">
        <v>0</v>
      </c>
      <c r="KU676" s="1">
        <v>0</v>
      </c>
      <c r="KV676" s="1">
        <v>0</v>
      </c>
      <c r="KW676" s="1" t="s">
        <v>103</v>
      </c>
      <c r="KX676" s="1">
        <v>0</v>
      </c>
      <c r="KY676" s="1">
        <v>1</v>
      </c>
      <c r="KZ676" s="4">
        <v>6.7</v>
      </c>
      <c r="LA676" s="4">
        <v>21.9</v>
      </c>
      <c r="LB676" s="1">
        <v>9500</v>
      </c>
      <c r="LE676" s="1">
        <v>164000</v>
      </c>
      <c r="LF676" s="5">
        <v>6.86</v>
      </c>
      <c r="LG676" s="5">
        <v>26.5</v>
      </c>
      <c r="LH676" s="5">
        <v>0.61</v>
      </c>
      <c r="LI676" s="5">
        <v>0.35</v>
      </c>
      <c r="LO676" s="4">
        <v>1340</v>
      </c>
      <c r="LP676" s="4">
        <v>5409</v>
      </c>
      <c r="LU676" s="4">
        <v>2.2000000000000002</v>
      </c>
      <c r="LV676" s="1">
        <v>0</v>
      </c>
      <c r="LX676" s="1">
        <v>0</v>
      </c>
      <c r="LY676" s="1">
        <v>0</v>
      </c>
      <c r="LZ676" s="1">
        <v>1</v>
      </c>
      <c r="MA676" s="1">
        <v>1</v>
      </c>
      <c r="MB676" s="1">
        <v>0</v>
      </c>
      <c r="MC676" s="1">
        <v>0</v>
      </c>
      <c r="MD676" s="1">
        <v>0</v>
      </c>
      <c r="ME676" s="1">
        <v>0</v>
      </c>
      <c r="MF676" s="1">
        <v>0</v>
      </c>
      <c r="MG676" s="1">
        <v>0</v>
      </c>
      <c r="MH676" s="1">
        <v>0</v>
      </c>
      <c r="MI676" s="1">
        <v>0</v>
      </c>
      <c r="MJ676" s="1">
        <v>0</v>
      </c>
      <c r="MK676" s="1">
        <v>1</v>
      </c>
      <c r="ML676" s="1">
        <v>0</v>
      </c>
      <c r="MM676" s="1">
        <v>1</v>
      </c>
      <c r="MN676" s="1">
        <v>1</v>
      </c>
      <c r="MO676" s="1">
        <v>1</v>
      </c>
      <c r="MP676" s="1">
        <v>0</v>
      </c>
      <c r="MQ676" s="1">
        <v>0</v>
      </c>
      <c r="MR676" s="1">
        <v>0</v>
      </c>
      <c r="MS676" s="1">
        <v>0</v>
      </c>
      <c r="MT676" s="1">
        <v>0</v>
      </c>
      <c r="MU676" s="1">
        <v>0</v>
      </c>
      <c r="MV676" s="1">
        <v>0</v>
      </c>
      <c r="MW676" s="1">
        <v>0</v>
      </c>
      <c r="MX676" s="1">
        <v>0</v>
      </c>
      <c r="MY676" s="1">
        <v>0</v>
      </c>
      <c r="MZ676" s="1">
        <v>0</v>
      </c>
      <c r="NA676" s="1">
        <v>0</v>
      </c>
      <c r="NB676" s="1" t="s">
        <v>122</v>
      </c>
      <c r="NC676" s="4">
        <v>6.18</v>
      </c>
      <c r="ND676" s="4">
        <v>18.3</v>
      </c>
      <c r="NE676" s="1">
        <v>10500</v>
      </c>
      <c r="NF676" s="1">
        <v>9580</v>
      </c>
      <c r="NG676" s="1">
        <v>246</v>
      </c>
      <c r="NH676" s="1">
        <v>108000</v>
      </c>
      <c r="NI676" s="5">
        <v>5.87</v>
      </c>
      <c r="NJ676" s="5">
        <v>23.6</v>
      </c>
      <c r="NM676" s="4">
        <v>35</v>
      </c>
      <c r="NN676" s="1">
        <v>79</v>
      </c>
      <c r="NO676" s="1">
        <v>501</v>
      </c>
      <c r="NP676" s="4">
        <v>59.25</v>
      </c>
      <c r="NQ676" s="6">
        <v>0.13100000000000001</v>
      </c>
      <c r="NU676" s="1">
        <v>197</v>
      </c>
      <c r="NW676" s="1">
        <v>18</v>
      </c>
      <c r="NY676" s="1">
        <v>1</v>
      </c>
      <c r="NZ676" s="1" t="s">
        <v>116</v>
      </c>
      <c r="OA676" s="1">
        <v>0</v>
      </c>
      <c r="OB676" s="1">
        <v>1</v>
      </c>
      <c r="OC676" s="1">
        <v>1</v>
      </c>
      <c r="OD676" s="1">
        <v>0</v>
      </c>
      <c r="OE676" s="1">
        <v>2</v>
      </c>
      <c r="OF676" s="1">
        <v>1</v>
      </c>
      <c r="OG676" s="1">
        <v>1</v>
      </c>
      <c r="OH676" s="1">
        <v>1</v>
      </c>
      <c r="OI676" s="1">
        <v>0</v>
      </c>
      <c r="OJ676" s="1">
        <v>0</v>
      </c>
      <c r="OK676" s="1">
        <v>0</v>
      </c>
      <c r="OL676" s="1">
        <v>0</v>
      </c>
      <c r="OM676" s="1">
        <v>0</v>
      </c>
      <c r="ON676" s="1">
        <v>1</v>
      </c>
      <c r="OO676" s="1">
        <v>0</v>
      </c>
      <c r="OP676" s="1">
        <v>3</v>
      </c>
      <c r="OQ676" s="1">
        <v>1</v>
      </c>
      <c r="OR676" s="1">
        <v>1</v>
      </c>
      <c r="OS676" s="1">
        <v>1</v>
      </c>
      <c r="OT676" s="1">
        <v>0</v>
      </c>
      <c r="OU676" s="1">
        <v>0</v>
      </c>
      <c r="OV676" s="1">
        <v>0</v>
      </c>
      <c r="OW676" s="1">
        <v>0</v>
      </c>
      <c r="OX676" s="1">
        <v>1</v>
      </c>
      <c r="OY676" s="1">
        <v>0</v>
      </c>
      <c r="OZ676" s="1">
        <v>0</v>
      </c>
      <c r="PA676" s="1">
        <v>0</v>
      </c>
      <c r="PB676" s="1">
        <v>0</v>
      </c>
    </row>
    <row r="677" spans="1:418" x14ac:dyDescent="0.25">
      <c r="A677" s="1">
        <v>676</v>
      </c>
      <c r="B677" s="25" t="s">
        <v>2</v>
      </c>
      <c r="C677" s="1">
        <v>0</v>
      </c>
      <c r="D677" s="1">
        <v>1</v>
      </c>
      <c r="E677" s="1">
        <v>59</v>
      </c>
      <c r="F677" s="1">
        <v>0</v>
      </c>
      <c r="G677" s="1">
        <v>1</v>
      </c>
      <c r="H677" s="1">
        <v>0</v>
      </c>
      <c r="I677" s="1">
        <v>0</v>
      </c>
      <c r="J677" s="1" t="s">
        <v>6</v>
      </c>
      <c r="K677" s="1">
        <v>0</v>
      </c>
      <c r="L677" s="1">
        <v>1</v>
      </c>
      <c r="M677" s="1">
        <v>0</v>
      </c>
      <c r="N677" s="1">
        <v>0</v>
      </c>
      <c r="O677" s="1" t="s">
        <v>6</v>
      </c>
      <c r="P677" s="1" t="s">
        <v>191</v>
      </c>
      <c r="Q677" s="1" t="s">
        <v>277</v>
      </c>
      <c r="R677" s="1" t="s">
        <v>277</v>
      </c>
      <c r="S677" s="1">
        <v>0</v>
      </c>
      <c r="T677" s="1" t="s">
        <v>329</v>
      </c>
      <c r="U677" s="1" t="s">
        <v>149</v>
      </c>
      <c r="V677" s="1" t="s">
        <v>109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1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1</v>
      </c>
      <c r="BA677" s="1">
        <v>0</v>
      </c>
      <c r="BB677" s="1">
        <v>1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K677" s="1" t="s">
        <v>125</v>
      </c>
      <c r="CL677" s="1">
        <v>0</v>
      </c>
      <c r="CM677" s="2">
        <v>44004</v>
      </c>
      <c r="CN677" s="2">
        <v>44005</v>
      </c>
      <c r="CO677" s="2"/>
      <c r="CP677" s="2"/>
      <c r="CQ677" s="2"/>
      <c r="CR677" s="2"/>
      <c r="CS677" s="2">
        <v>44008</v>
      </c>
      <c r="CT677" s="3"/>
      <c r="CU677" s="3">
        <f t="shared" si="281"/>
        <v>4</v>
      </c>
      <c r="CV677" s="3"/>
      <c r="CW677" s="3"/>
      <c r="CX677" s="3"/>
      <c r="CY677" s="3">
        <f t="shared" ref="CY677:CY678" si="293">CU677-CV677-CW677</f>
        <v>4</v>
      </c>
      <c r="CZ677" s="3">
        <v>0</v>
      </c>
      <c r="DA677" s="3">
        <v>1</v>
      </c>
      <c r="DB677" s="3">
        <v>0</v>
      </c>
      <c r="DC677" s="3">
        <f t="shared" si="282"/>
        <v>1</v>
      </c>
      <c r="DD677" s="2">
        <v>43998</v>
      </c>
      <c r="DE677" s="1">
        <v>0</v>
      </c>
      <c r="DF677" s="3">
        <v>6</v>
      </c>
      <c r="DG677" s="3">
        <f t="shared" si="283"/>
        <v>6</v>
      </c>
      <c r="DH677" s="1">
        <v>1</v>
      </c>
      <c r="DI677" s="1">
        <v>1</v>
      </c>
      <c r="DJ677" s="1">
        <v>0</v>
      </c>
      <c r="DK677" s="1">
        <v>0</v>
      </c>
      <c r="DL677" s="1">
        <v>0</v>
      </c>
      <c r="DM677" s="1">
        <v>0</v>
      </c>
      <c r="DN677" s="1">
        <v>1</v>
      </c>
      <c r="DO677" s="1">
        <v>1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1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1</v>
      </c>
      <c r="EG677" s="1">
        <v>82</v>
      </c>
      <c r="EH677" s="1">
        <v>1.6</v>
      </c>
      <c r="EI677" s="4">
        <v>32.031249999999993</v>
      </c>
      <c r="EJ677" s="3">
        <v>0</v>
      </c>
      <c r="EK677" s="3">
        <v>0</v>
      </c>
      <c r="EL677" s="3">
        <v>1</v>
      </c>
      <c r="EM677" s="1">
        <v>130</v>
      </c>
      <c r="EN677" s="1">
        <v>85</v>
      </c>
      <c r="EO677" s="4">
        <v>100</v>
      </c>
      <c r="EP677" s="3">
        <v>0</v>
      </c>
      <c r="EQ677" s="1">
        <v>115</v>
      </c>
      <c r="ER677" s="1">
        <v>1</v>
      </c>
      <c r="ES677" s="1">
        <v>18</v>
      </c>
      <c r="ET677" s="1">
        <v>0</v>
      </c>
      <c r="EU677" s="4">
        <v>36.5</v>
      </c>
      <c r="EV677" s="3">
        <v>0</v>
      </c>
      <c r="EW677" s="4">
        <v>36.9</v>
      </c>
      <c r="EX677" s="1">
        <v>91</v>
      </c>
      <c r="EY677" s="1">
        <v>0</v>
      </c>
      <c r="EZ677" s="1" t="s">
        <v>51</v>
      </c>
      <c r="FA677" s="1">
        <v>1</v>
      </c>
      <c r="FB677" s="1">
        <v>0</v>
      </c>
      <c r="FC677" s="1">
        <v>0</v>
      </c>
      <c r="FD677" s="1">
        <v>1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1</v>
      </c>
      <c r="FK677" s="1">
        <v>0</v>
      </c>
      <c r="FL677" s="1">
        <v>0</v>
      </c>
      <c r="FM677" s="1" t="s">
        <v>104</v>
      </c>
      <c r="FN677" s="1" t="s">
        <v>81</v>
      </c>
      <c r="FO677" s="1">
        <v>1</v>
      </c>
      <c r="FP677" s="1">
        <v>0</v>
      </c>
      <c r="FQ677" s="1">
        <v>0</v>
      </c>
      <c r="FR677" s="1">
        <v>1</v>
      </c>
      <c r="FS677" s="1">
        <f t="shared" si="284"/>
        <v>4</v>
      </c>
      <c r="FT677" s="1">
        <v>0</v>
      </c>
      <c r="FU677" s="1">
        <v>0</v>
      </c>
      <c r="FV677" s="1">
        <v>0</v>
      </c>
      <c r="FW677" s="1">
        <v>1</v>
      </c>
      <c r="FX677" s="1">
        <v>0</v>
      </c>
      <c r="FY677" s="1">
        <v>0</v>
      </c>
      <c r="FZ677" s="1">
        <f t="shared" si="278"/>
        <v>1</v>
      </c>
      <c r="GA677" s="1">
        <v>1</v>
      </c>
      <c r="GB677" s="1">
        <v>1</v>
      </c>
      <c r="GC677" s="1">
        <v>0</v>
      </c>
      <c r="GD677" s="1">
        <v>0</v>
      </c>
      <c r="GE677" s="1">
        <v>0</v>
      </c>
      <c r="GF677" s="1">
        <v>0</v>
      </c>
      <c r="GG677" s="1">
        <v>1</v>
      </c>
      <c r="GH677" s="1">
        <f t="shared" si="279"/>
        <v>1</v>
      </c>
      <c r="GI677" s="1">
        <v>1</v>
      </c>
      <c r="GJ677" s="1">
        <v>0</v>
      </c>
      <c r="GK677" s="1">
        <v>1</v>
      </c>
      <c r="GL677" s="1">
        <v>1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3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2</v>
      </c>
      <c r="GY677" s="1">
        <v>1</v>
      </c>
      <c r="GZ677" s="1">
        <v>0</v>
      </c>
      <c r="HA677" s="1">
        <v>0</v>
      </c>
      <c r="HB677" s="1">
        <v>1</v>
      </c>
      <c r="HC677" s="1">
        <v>0</v>
      </c>
      <c r="HD677" s="1">
        <v>0</v>
      </c>
      <c r="HE677" s="1">
        <v>0</v>
      </c>
      <c r="HF677" s="1">
        <v>0</v>
      </c>
      <c r="HG677" s="1">
        <v>1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0</v>
      </c>
      <c r="HR677" s="1">
        <v>0</v>
      </c>
      <c r="HS677" s="1">
        <v>0</v>
      </c>
      <c r="HT677" s="1">
        <v>0</v>
      </c>
      <c r="HU677" s="1">
        <v>0</v>
      </c>
      <c r="HV677" s="1">
        <v>0</v>
      </c>
      <c r="HW677" s="1">
        <v>0</v>
      </c>
      <c r="HX677" s="1">
        <v>0</v>
      </c>
      <c r="HY677" s="1">
        <v>0</v>
      </c>
      <c r="HZ677" s="1">
        <v>0</v>
      </c>
      <c r="IA677" s="1">
        <v>0</v>
      </c>
      <c r="IB677" s="1">
        <v>0</v>
      </c>
      <c r="IC677" s="1">
        <v>0</v>
      </c>
      <c r="ID677" s="1">
        <v>1</v>
      </c>
      <c r="IE677" s="1">
        <v>0</v>
      </c>
      <c r="IF677" s="1">
        <v>1</v>
      </c>
      <c r="IG677" s="1">
        <v>1</v>
      </c>
      <c r="IH677" s="1">
        <v>0</v>
      </c>
      <c r="II677" s="1">
        <v>1</v>
      </c>
      <c r="IJ677" s="1">
        <v>0</v>
      </c>
      <c r="IK677" s="1">
        <v>0</v>
      </c>
      <c r="IL677" s="1">
        <v>0</v>
      </c>
      <c r="IM677" s="1">
        <v>0</v>
      </c>
      <c r="IN677" s="1">
        <v>0</v>
      </c>
      <c r="IO677" s="1">
        <v>0</v>
      </c>
      <c r="IP677" s="1">
        <v>0</v>
      </c>
      <c r="IQ677" s="1">
        <v>0</v>
      </c>
      <c r="IR677" s="1">
        <v>0</v>
      </c>
      <c r="IS677" s="1">
        <v>0</v>
      </c>
      <c r="IT677" s="1">
        <v>0</v>
      </c>
      <c r="IU677" s="1">
        <v>0</v>
      </c>
      <c r="IV677" s="1">
        <v>0</v>
      </c>
      <c r="IW677" s="1">
        <v>0</v>
      </c>
      <c r="IX677" s="1">
        <v>0</v>
      </c>
      <c r="IY677" s="1">
        <v>0</v>
      </c>
      <c r="IZ677" s="1">
        <v>0</v>
      </c>
      <c r="JA677" s="1">
        <v>255</v>
      </c>
      <c r="JB677" s="1">
        <v>0</v>
      </c>
      <c r="JC677" s="1">
        <v>1</v>
      </c>
      <c r="JD677" s="1">
        <v>0</v>
      </c>
      <c r="JE677" s="1">
        <v>0</v>
      </c>
      <c r="JF677" s="1">
        <v>7</v>
      </c>
      <c r="JG677" s="1">
        <v>0</v>
      </c>
      <c r="JH677" s="1">
        <v>0</v>
      </c>
      <c r="JI677" s="1">
        <v>1</v>
      </c>
      <c r="JK677" s="1">
        <v>0</v>
      </c>
      <c r="JL677" s="1">
        <v>0</v>
      </c>
      <c r="JM677" s="1">
        <v>0</v>
      </c>
      <c r="JN677" s="1">
        <v>0</v>
      </c>
      <c r="JO677" s="1">
        <v>0</v>
      </c>
      <c r="JP677" s="1">
        <v>0</v>
      </c>
      <c r="JQ677" s="1">
        <v>0</v>
      </c>
      <c r="JR677" s="1">
        <v>0</v>
      </c>
      <c r="JS677" s="1">
        <v>1</v>
      </c>
      <c r="JT677" s="1">
        <v>1</v>
      </c>
      <c r="JU677" s="1">
        <v>0</v>
      </c>
      <c r="JV677" s="1">
        <v>0</v>
      </c>
      <c r="JW677" s="1">
        <v>0</v>
      </c>
      <c r="JX677" s="1">
        <v>0</v>
      </c>
      <c r="KB677" s="1">
        <v>0</v>
      </c>
      <c r="KC677" s="1">
        <v>1</v>
      </c>
      <c r="KD677" s="1">
        <v>1</v>
      </c>
      <c r="KE677" s="1">
        <v>1</v>
      </c>
      <c r="KF677" s="1">
        <v>0</v>
      </c>
      <c r="KG677" s="1">
        <v>0</v>
      </c>
      <c r="KH677" s="1">
        <v>0</v>
      </c>
      <c r="KI677" s="1">
        <v>0</v>
      </c>
      <c r="KJ677" s="1">
        <v>0</v>
      </c>
      <c r="KK677" s="1">
        <v>0</v>
      </c>
      <c r="KL677" s="1">
        <v>0</v>
      </c>
      <c r="KM677" s="1">
        <v>0</v>
      </c>
      <c r="KN677" s="1">
        <v>0</v>
      </c>
      <c r="KO677" s="1">
        <v>0</v>
      </c>
      <c r="KP677" s="1">
        <v>0</v>
      </c>
      <c r="KQ677" s="1">
        <v>0</v>
      </c>
      <c r="KR677" s="1">
        <v>0</v>
      </c>
      <c r="KS677" s="1">
        <v>0</v>
      </c>
      <c r="KT677" s="1">
        <v>0</v>
      </c>
      <c r="KU677" s="1">
        <v>0</v>
      </c>
      <c r="KV677" s="1">
        <v>0</v>
      </c>
      <c r="KW677" s="1" t="s">
        <v>102</v>
      </c>
      <c r="KX677" s="1">
        <v>1</v>
      </c>
      <c r="KY677" s="1">
        <v>0</v>
      </c>
      <c r="KZ677" s="4">
        <v>15.7</v>
      </c>
      <c r="LA677" s="4">
        <v>47.7</v>
      </c>
      <c r="LB677" s="1">
        <v>11400</v>
      </c>
      <c r="LC677" s="1">
        <v>9410</v>
      </c>
      <c r="LD677" s="1">
        <v>1430</v>
      </c>
      <c r="LE677" s="1">
        <v>171000</v>
      </c>
      <c r="LF677" s="5">
        <v>1.21</v>
      </c>
      <c r="LG677" s="5">
        <v>8.5</v>
      </c>
      <c r="LM677" s="4">
        <v>209.57</v>
      </c>
      <c r="LV677" s="1">
        <v>0</v>
      </c>
      <c r="LX677" s="1">
        <v>0</v>
      </c>
      <c r="LY677" s="1">
        <v>0</v>
      </c>
      <c r="LZ677" s="1">
        <v>1</v>
      </c>
      <c r="MA677" s="1">
        <v>1</v>
      </c>
      <c r="MB677" s="1">
        <v>0</v>
      </c>
      <c r="MC677" s="1">
        <v>0</v>
      </c>
      <c r="MD677" s="1">
        <v>0</v>
      </c>
      <c r="ME677" s="1">
        <v>0</v>
      </c>
      <c r="MF677" s="1">
        <v>0</v>
      </c>
      <c r="MG677" s="1">
        <v>0</v>
      </c>
      <c r="MH677" s="1">
        <v>0</v>
      </c>
      <c r="MI677" s="1">
        <v>0</v>
      </c>
      <c r="MJ677" s="1">
        <v>0</v>
      </c>
      <c r="MK677" s="1">
        <v>1</v>
      </c>
      <c r="ML677" s="1">
        <v>0</v>
      </c>
      <c r="MM677" s="1">
        <v>1</v>
      </c>
      <c r="MN677" s="1">
        <v>1</v>
      </c>
      <c r="MO677" s="1">
        <v>1</v>
      </c>
      <c r="MP677" s="1">
        <v>0</v>
      </c>
      <c r="MQ677" s="1">
        <v>0</v>
      </c>
      <c r="MR677" s="1">
        <v>0</v>
      </c>
      <c r="MS677" s="1">
        <v>0</v>
      </c>
      <c r="MT677" s="1">
        <v>0</v>
      </c>
      <c r="MU677" s="1">
        <v>0</v>
      </c>
      <c r="MV677" s="1">
        <v>0</v>
      </c>
      <c r="MW677" s="1">
        <v>0</v>
      </c>
      <c r="MX677" s="1">
        <v>0</v>
      </c>
      <c r="MY677" s="1">
        <v>0</v>
      </c>
      <c r="MZ677" s="1">
        <v>0</v>
      </c>
      <c r="NA677" s="1">
        <v>0</v>
      </c>
      <c r="NB677" s="1" t="s">
        <v>122</v>
      </c>
      <c r="NC677" s="4">
        <v>14</v>
      </c>
      <c r="ND677" s="4">
        <v>42.5</v>
      </c>
      <c r="NE677" s="1">
        <v>13500</v>
      </c>
      <c r="NF677" s="1">
        <v>11600</v>
      </c>
      <c r="NG677" s="1">
        <v>1310</v>
      </c>
      <c r="NH677" s="1">
        <v>163000</v>
      </c>
      <c r="NI677" s="5">
        <v>1.01</v>
      </c>
      <c r="NJ677" s="5">
        <v>12.1</v>
      </c>
      <c r="NP677" s="4">
        <v>317.89</v>
      </c>
      <c r="NY677" s="1">
        <v>0</v>
      </c>
      <c r="OA677" s="1">
        <v>0</v>
      </c>
      <c r="OB677" s="1">
        <v>0</v>
      </c>
      <c r="OC677" s="1">
        <v>0</v>
      </c>
      <c r="OD677" s="1">
        <v>0</v>
      </c>
      <c r="OE677" s="1">
        <v>0</v>
      </c>
      <c r="OF677" s="1">
        <v>0</v>
      </c>
      <c r="OG677" s="1">
        <v>0</v>
      </c>
      <c r="OH677" s="1">
        <v>0</v>
      </c>
      <c r="OI677" s="1">
        <v>0</v>
      </c>
      <c r="OJ677" s="1">
        <v>0</v>
      </c>
      <c r="OK677" s="1">
        <v>0</v>
      </c>
      <c r="OL677" s="1">
        <v>0</v>
      </c>
      <c r="OM677" s="1">
        <v>0</v>
      </c>
      <c r="ON677" s="1">
        <v>0</v>
      </c>
      <c r="OO677" s="1">
        <v>0</v>
      </c>
      <c r="OP677" s="1">
        <v>0</v>
      </c>
      <c r="OQ677" s="1">
        <v>0</v>
      </c>
      <c r="OR677" s="1">
        <v>0</v>
      </c>
      <c r="OS677" s="1">
        <v>0</v>
      </c>
      <c r="OT677" s="1">
        <v>0</v>
      </c>
      <c r="OU677" s="1">
        <v>0</v>
      </c>
      <c r="OV677" s="1">
        <v>0</v>
      </c>
      <c r="OW677" s="1">
        <v>0</v>
      </c>
      <c r="OX677" s="1">
        <v>0</v>
      </c>
      <c r="OY677" s="1">
        <v>0</v>
      </c>
      <c r="OZ677" s="1">
        <v>0</v>
      </c>
      <c r="PA677" s="1">
        <v>0</v>
      </c>
      <c r="PB677" s="1">
        <v>0</v>
      </c>
    </row>
    <row r="678" spans="1:418" x14ac:dyDescent="0.25">
      <c r="A678" s="1">
        <v>677</v>
      </c>
      <c r="B678" s="25" t="s">
        <v>2</v>
      </c>
      <c r="C678" s="1">
        <v>0</v>
      </c>
      <c r="D678" s="1">
        <v>1</v>
      </c>
      <c r="E678" s="1">
        <v>65</v>
      </c>
      <c r="F678" s="1">
        <v>0</v>
      </c>
      <c r="G678" s="1">
        <v>0</v>
      </c>
      <c r="H678" s="1">
        <v>1</v>
      </c>
      <c r="I678" s="1">
        <v>0</v>
      </c>
      <c r="J678" s="1" t="s">
        <v>6</v>
      </c>
      <c r="K678" s="1">
        <v>0</v>
      </c>
      <c r="L678" s="1">
        <v>1</v>
      </c>
      <c r="M678" s="1">
        <v>0</v>
      </c>
      <c r="N678" s="1">
        <v>0</v>
      </c>
      <c r="O678" s="1" t="s">
        <v>6</v>
      </c>
      <c r="P678" s="1" t="s">
        <v>191</v>
      </c>
      <c r="Q678" s="1" t="s">
        <v>277</v>
      </c>
      <c r="R678" s="1" t="s">
        <v>277</v>
      </c>
      <c r="S678" s="1">
        <v>0</v>
      </c>
      <c r="T678" s="1" t="s">
        <v>329</v>
      </c>
      <c r="U678" s="1" t="s">
        <v>149</v>
      </c>
      <c r="V678" s="1" t="s">
        <v>109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2</v>
      </c>
      <c r="BA678" s="1">
        <v>0</v>
      </c>
      <c r="BB678" s="1">
        <v>1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K678" s="1" t="s">
        <v>125</v>
      </c>
      <c r="CL678" s="1">
        <v>0</v>
      </c>
      <c r="CM678" s="2">
        <v>43991</v>
      </c>
      <c r="CN678" s="2">
        <v>44020</v>
      </c>
      <c r="CO678" s="2"/>
      <c r="CP678" s="2"/>
      <c r="CQ678" s="2">
        <v>43992</v>
      </c>
      <c r="CR678" s="2">
        <v>44020</v>
      </c>
      <c r="CS678" s="2">
        <v>44043</v>
      </c>
      <c r="CT678" s="3">
        <f t="shared" si="280"/>
        <v>1</v>
      </c>
      <c r="CU678" s="3">
        <f t="shared" si="281"/>
        <v>52</v>
      </c>
      <c r="CV678" s="3"/>
      <c r="CW678" s="3">
        <f t="shared" ref="CW678:CW679" si="294">CR678-CQ678</f>
        <v>28</v>
      </c>
      <c r="CX678" s="3">
        <v>28</v>
      </c>
      <c r="CY678" s="3">
        <f t="shared" si="293"/>
        <v>24</v>
      </c>
      <c r="CZ678" s="3">
        <v>1</v>
      </c>
      <c r="DA678" s="3">
        <v>1</v>
      </c>
      <c r="DB678" s="3">
        <v>0</v>
      </c>
      <c r="DC678" s="3">
        <f t="shared" si="282"/>
        <v>2</v>
      </c>
      <c r="DD678" s="2">
        <v>43984</v>
      </c>
      <c r="DE678" s="1">
        <v>0</v>
      </c>
      <c r="DF678" s="3">
        <v>7</v>
      </c>
      <c r="DG678" s="3">
        <f t="shared" si="283"/>
        <v>5</v>
      </c>
      <c r="DH678" s="1">
        <v>1</v>
      </c>
      <c r="DI678" s="1">
        <v>1</v>
      </c>
      <c r="DJ678" s="1">
        <v>0</v>
      </c>
      <c r="DK678" s="1">
        <v>0</v>
      </c>
      <c r="DL678" s="1">
        <v>0</v>
      </c>
      <c r="DM678" s="1">
        <v>0</v>
      </c>
      <c r="DN678" s="1">
        <v>1</v>
      </c>
      <c r="DO678" s="1">
        <v>1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1</v>
      </c>
      <c r="EG678" s="1">
        <v>69</v>
      </c>
      <c r="EH678" s="1">
        <v>1.65</v>
      </c>
      <c r="EI678" s="4">
        <v>25.344352617079892</v>
      </c>
      <c r="EJ678" s="3">
        <v>0</v>
      </c>
      <c r="EK678" s="3">
        <v>1</v>
      </c>
      <c r="EL678" s="3">
        <v>0</v>
      </c>
      <c r="EM678" s="1">
        <v>118</v>
      </c>
      <c r="EN678" s="1">
        <v>76</v>
      </c>
      <c r="EO678" s="4">
        <v>90</v>
      </c>
      <c r="EP678" s="3">
        <v>0</v>
      </c>
      <c r="EQ678" s="1">
        <v>119</v>
      </c>
      <c r="ER678" s="1">
        <v>1</v>
      </c>
      <c r="ES678" s="1">
        <v>24</v>
      </c>
      <c r="ET678" s="1">
        <v>1</v>
      </c>
      <c r="EU678" s="4">
        <v>38.200000000000003</v>
      </c>
      <c r="EV678" s="3">
        <v>1</v>
      </c>
      <c r="EW678" s="4">
        <v>36.6</v>
      </c>
      <c r="EX678" s="1">
        <v>85</v>
      </c>
      <c r="EY678" s="1">
        <v>1</v>
      </c>
      <c r="EZ678" s="1" t="s">
        <v>51</v>
      </c>
      <c r="FA678" s="1">
        <v>1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2</v>
      </c>
      <c r="FJ678" s="1">
        <v>0</v>
      </c>
      <c r="FK678" s="1">
        <v>1</v>
      </c>
      <c r="FL678" s="1">
        <v>0</v>
      </c>
      <c r="FM678" s="1" t="s">
        <v>104</v>
      </c>
      <c r="FN678" s="1" t="s">
        <v>83</v>
      </c>
      <c r="FO678" s="1">
        <v>0</v>
      </c>
      <c r="FP678" s="1">
        <v>0</v>
      </c>
      <c r="FQ678" s="1">
        <v>1</v>
      </c>
      <c r="FR678" s="1">
        <v>1</v>
      </c>
      <c r="FS678" s="1">
        <f t="shared" si="284"/>
        <v>5</v>
      </c>
      <c r="FT678" s="1">
        <v>0</v>
      </c>
      <c r="FU678" s="1">
        <v>0</v>
      </c>
      <c r="FV678" s="1">
        <v>0</v>
      </c>
      <c r="FW678" s="1">
        <v>1</v>
      </c>
      <c r="FX678" s="1">
        <v>0</v>
      </c>
      <c r="FY678" s="1">
        <v>0</v>
      </c>
      <c r="FZ678" s="1">
        <f t="shared" si="278"/>
        <v>1</v>
      </c>
      <c r="GA678" s="1">
        <v>1</v>
      </c>
      <c r="GB678" s="1">
        <v>1</v>
      </c>
      <c r="GC678" s="1">
        <v>0</v>
      </c>
      <c r="GD678" s="1">
        <v>0</v>
      </c>
      <c r="GE678" s="1">
        <v>0</v>
      </c>
      <c r="GF678" s="1">
        <v>0</v>
      </c>
      <c r="GG678" s="1">
        <v>1</v>
      </c>
      <c r="GH678" s="1">
        <f t="shared" si="279"/>
        <v>1</v>
      </c>
      <c r="GI678" s="1">
        <v>1</v>
      </c>
      <c r="GJ678" s="1">
        <v>0</v>
      </c>
      <c r="GK678" s="1">
        <v>1</v>
      </c>
      <c r="GL678" s="1">
        <v>0</v>
      </c>
      <c r="GM678" s="1">
        <v>0</v>
      </c>
      <c r="GN678" s="1">
        <v>1</v>
      </c>
      <c r="GO678" s="1">
        <v>0</v>
      </c>
      <c r="GP678" s="1">
        <v>1</v>
      </c>
      <c r="GQ678" s="1">
        <v>1</v>
      </c>
      <c r="GR678" s="3">
        <v>1</v>
      </c>
      <c r="GS678" s="1">
        <v>0</v>
      </c>
      <c r="GT678" s="1">
        <v>1</v>
      </c>
      <c r="GU678" s="1">
        <v>0</v>
      </c>
      <c r="GV678" s="1">
        <v>0</v>
      </c>
      <c r="GW678" s="1">
        <v>0</v>
      </c>
      <c r="GX678" s="1">
        <v>5</v>
      </c>
      <c r="GY678" s="1">
        <v>1</v>
      </c>
      <c r="GZ678" s="1">
        <v>0</v>
      </c>
      <c r="HA678" s="1">
        <v>0</v>
      </c>
      <c r="HB678" s="1">
        <v>1</v>
      </c>
      <c r="HC678" s="1">
        <v>0</v>
      </c>
      <c r="HD678" s="1">
        <v>0</v>
      </c>
      <c r="HE678" s="1">
        <v>1</v>
      </c>
      <c r="HF678" s="1">
        <v>0</v>
      </c>
      <c r="HG678" s="1">
        <v>1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1</v>
      </c>
      <c r="HO678" s="1">
        <v>0</v>
      </c>
      <c r="HP678" s="1">
        <v>0</v>
      </c>
      <c r="HQ678" s="1">
        <v>0</v>
      </c>
      <c r="HR678" s="1">
        <v>1</v>
      </c>
      <c r="HS678" s="1">
        <v>0</v>
      </c>
      <c r="HT678" s="1">
        <v>0</v>
      </c>
      <c r="HU678" s="1">
        <v>0</v>
      </c>
      <c r="HV678" s="1">
        <v>0</v>
      </c>
      <c r="HW678" s="1">
        <v>0</v>
      </c>
      <c r="HX678" s="1">
        <v>0</v>
      </c>
      <c r="HY678" s="1">
        <v>0</v>
      </c>
      <c r="HZ678" s="1">
        <v>0</v>
      </c>
      <c r="IA678" s="1">
        <v>1</v>
      </c>
      <c r="IB678" s="1">
        <v>0</v>
      </c>
      <c r="IC678" s="1">
        <v>0</v>
      </c>
      <c r="ID678" s="1">
        <v>1</v>
      </c>
      <c r="IE678" s="1">
        <v>0</v>
      </c>
      <c r="IF678" s="1">
        <v>1</v>
      </c>
      <c r="IG678" s="1">
        <v>0</v>
      </c>
      <c r="IH678" s="1">
        <v>1</v>
      </c>
      <c r="II678" s="1">
        <v>1</v>
      </c>
      <c r="IJ678" s="1">
        <v>0</v>
      </c>
      <c r="IK678" s="1">
        <v>0</v>
      </c>
      <c r="IL678" s="1">
        <v>0</v>
      </c>
      <c r="IM678" s="1">
        <v>0</v>
      </c>
      <c r="IN678" s="1">
        <v>0</v>
      </c>
      <c r="IO678" s="1">
        <v>0</v>
      </c>
      <c r="IP678" s="1">
        <v>1</v>
      </c>
      <c r="IQ678" s="1">
        <v>5</v>
      </c>
      <c r="IR678" s="1">
        <v>1</v>
      </c>
      <c r="IS678" s="1">
        <v>1</v>
      </c>
      <c r="IT678" s="1">
        <v>1</v>
      </c>
      <c r="IU678" s="1">
        <v>1</v>
      </c>
      <c r="IV678" s="1">
        <v>1</v>
      </c>
      <c r="IW678" s="1">
        <v>1</v>
      </c>
      <c r="IX678" s="1">
        <v>1</v>
      </c>
      <c r="IY678" s="1">
        <v>0</v>
      </c>
      <c r="IZ678" s="1">
        <v>0</v>
      </c>
      <c r="JA678" s="1">
        <v>101</v>
      </c>
      <c r="JB678" s="1">
        <v>0</v>
      </c>
      <c r="JC678" s="1">
        <v>0</v>
      </c>
      <c r="JD678" s="1">
        <v>1</v>
      </c>
      <c r="JE678" s="1">
        <v>0</v>
      </c>
      <c r="JF678" s="1">
        <v>10</v>
      </c>
      <c r="JG678" s="1">
        <v>0</v>
      </c>
      <c r="JH678" s="1">
        <v>0</v>
      </c>
      <c r="JI678" s="1">
        <v>1</v>
      </c>
      <c r="JJ678" s="1">
        <v>7</v>
      </c>
      <c r="JK678" s="1">
        <v>0</v>
      </c>
      <c r="JL678" s="1">
        <v>1</v>
      </c>
      <c r="JM678" s="1">
        <v>0</v>
      </c>
      <c r="JN678" s="1">
        <v>0</v>
      </c>
      <c r="JO678" s="1">
        <v>0</v>
      </c>
      <c r="JP678" s="1">
        <v>0</v>
      </c>
      <c r="JQ678" s="1">
        <v>0</v>
      </c>
      <c r="JR678" s="1">
        <v>0</v>
      </c>
      <c r="JS678" s="1">
        <v>1</v>
      </c>
      <c r="JT678" s="1">
        <v>1</v>
      </c>
      <c r="JU678" s="1">
        <v>0</v>
      </c>
      <c r="JV678" s="1">
        <v>1</v>
      </c>
      <c r="JW678" s="1">
        <v>0</v>
      </c>
      <c r="JX678" s="1">
        <v>1</v>
      </c>
      <c r="JY678" s="2">
        <v>43992</v>
      </c>
      <c r="JZ678" s="2">
        <v>44018</v>
      </c>
      <c r="KA678" s="1">
        <v>26</v>
      </c>
      <c r="KB678" s="1">
        <v>1</v>
      </c>
      <c r="KC678" s="1">
        <v>9</v>
      </c>
      <c r="KD678" s="1">
        <v>1</v>
      </c>
      <c r="KE678" s="1">
        <v>1</v>
      </c>
      <c r="KF678" s="1">
        <v>1</v>
      </c>
      <c r="KG678" s="1">
        <v>0</v>
      </c>
      <c r="KH678" s="1">
        <v>0</v>
      </c>
      <c r="KI678" s="1">
        <v>1</v>
      </c>
      <c r="KJ678" s="1">
        <v>1</v>
      </c>
      <c r="KK678" s="1">
        <v>1</v>
      </c>
      <c r="KL678" s="1">
        <v>1</v>
      </c>
      <c r="KM678" s="1">
        <v>0</v>
      </c>
      <c r="KN678" s="1">
        <v>0</v>
      </c>
      <c r="KO678" s="1">
        <v>1</v>
      </c>
      <c r="KP678" s="1">
        <v>0</v>
      </c>
      <c r="KQ678" s="1">
        <v>0</v>
      </c>
      <c r="KR678" s="1">
        <v>1</v>
      </c>
      <c r="KS678" s="1">
        <v>0</v>
      </c>
      <c r="KT678" s="1">
        <v>0</v>
      </c>
      <c r="KU678" s="1">
        <v>0</v>
      </c>
      <c r="KV678" s="1">
        <v>1</v>
      </c>
      <c r="KW678" s="1" t="s">
        <v>102</v>
      </c>
      <c r="KX678" s="1">
        <v>1</v>
      </c>
      <c r="KY678" s="1">
        <v>0</v>
      </c>
      <c r="KZ678" s="4">
        <v>12.2</v>
      </c>
      <c r="LA678" s="4">
        <v>35.5</v>
      </c>
      <c r="LB678" s="1">
        <v>18900</v>
      </c>
      <c r="LC678" s="1">
        <v>17600</v>
      </c>
      <c r="LD678" s="1">
        <v>644</v>
      </c>
      <c r="LE678" s="1">
        <v>195000</v>
      </c>
      <c r="LF678" s="5">
        <v>2.0299999999999998</v>
      </c>
      <c r="LG678" s="5">
        <v>31.1</v>
      </c>
      <c r="LH678" s="5">
        <v>0.54</v>
      </c>
      <c r="LI678" s="5">
        <v>0.4</v>
      </c>
      <c r="LJ678" s="4">
        <v>30</v>
      </c>
      <c r="LK678" s="1">
        <v>57</v>
      </c>
      <c r="LL678" s="1">
        <v>649</v>
      </c>
      <c r="LM678" s="4">
        <v>356.95</v>
      </c>
      <c r="LO678" s="4">
        <v>1882</v>
      </c>
      <c r="LP678" s="4">
        <v>795</v>
      </c>
      <c r="LT678" s="1">
        <v>15.3</v>
      </c>
      <c r="LV678" s="1">
        <v>1</v>
      </c>
      <c r="LW678" s="1" t="s">
        <v>115</v>
      </c>
      <c r="LX678" s="1">
        <v>0</v>
      </c>
      <c r="LY678" s="1">
        <v>1</v>
      </c>
      <c r="LZ678" s="1">
        <v>1</v>
      </c>
      <c r="MA678" s="1">
        <v>0</v>
      </c>
      <c r="MB678" s="1">
        <v>1</v>
      </c>
      <c r="MC678" s="1">
        <v>1</v>
      </c>
      <c r="MD678" s="1">
        <v>1</v>
      </c>
      <c r="ME678" s="1">
        <v>0</v>
      </c>
      <c r="MF678" s="1">
        <v>0</v>
      </c>
      <c r="MG678" s="1">
        <v>0</v>
      </c>
      <c r="MH678" s="1">
        <v>0</v>
      </c>
      <c r="MI678" s="1">
        <v>0</v>
      </c>
      <c r="MJ678" s="1">
        <v>0</v>
      </c>
      <c r="MK678" s="1">
        <v>1</v>
      </c>
      <c r="ML678" s="1">
        <v>0</v>
      </c>
      <c r="MM678" s="1">
        <v>1</v>
      </c>
      <c r="MN678" s="1">
        <v>1</v>
      </c>
      <c r="MO678" s="1">
        <v>1</v>
      </c>
      <c r="MP678" s="1">
        <v>0</v>
      </c>
      <c r="MQ678" s="1">
        <v>0</v>
      </c>
      <c r="MR678" s="1">
        <v>0</v>
      </c>
      <c r="MS678" s="1">
        <v>0</v>
      </c>
      <c r="MT678" s="1">
        <v>0</v>
      </c>
      <c r="MU678" s="1">
        <v>0</v>
      </c>
      <c r="MV678" s="1">
        <v>0</v>
      </c>
      <c r="MW678" s="1">
        <v>0</v>
      </c>
      <c r="MX678" s="1">
        <v>0</v>
      </c>
      <c r="MY678" s="1">
        <v>0</v>
      </c>
      <c r="MZ678" s="1">
        <v>0</v>
      </c>
      <c r="NA678" s="1">
        <v>0</v>
      </c>
      <c r="NB678" s="1" t="s">
        <v>122</v>
      </c>
      <c r="NC678" s="4">
        <v>11.8</v>
      </c>
      <c r="ND678" s="4">
        <v>34.9</v>
      </c>
      <c r="NE678" s="1">
        <v>16600</v>
      </c>
      <c r="NF678" s="1">
        <v>15100</v>
      </c>
      <c r="NG678" s="1">
        <v>1150</v>
      </c>
      <c r="NH678" s="1">
        <v>242000</v>
      </c>
      <c r="NI678" s="5">
        <v>1.4</v>
      </c>
      <c r="NJ678" s="5">
        <v>31.4</v>
      </c>
      <c r="NP678" s="4">
        <v>386.1</v>
      </c>
      <c r="NY678" s="1">
        <v>1</v>
      </c>
      <c r="NZ678" s="1" t="s">
        <v>113</v>
      </c>
      <c r="OA678" s="1">
        <v>1</v>
      </c>
      <c r="OB678" s="1">
        <v>0</v>
      </c>
      <c r="OC678" s="1">
        <v>0</v>
      </c>
      <c r="OD678" s="1">
        <v>0</v>
      </c>
      <c r="OE678" s="1">
        <v>0</v>
      </c>
      <c r="OF678" s="1">
        <v>0</v>
      </c>
      <c r="OG678" s="1">
        <v>0</v>
      </c>
      <c r="OH678" s="1">
        <v>0</v>
      </c>
      <c r="OI678" s="1">
        <v>0</v>
      </c>
      <c r="OJ678" s="1">
        <v>0</v>
      </c>
      <c r="OK678" s="1">
        <v>0</v>
      </c>
      <c r="OL678" s="1">
        <v>0</v>
      </c>
      <c r="OM678" s="1">
        <v>0</v>
      </c>
      <c r="ON678" s="1">
        <v>0</v>
      </c>
      <c r="OO678" s="1">
        <v>0</v>
      </c>
      <c r="OP678" s="1">
        <v>0</v>
      </c>
      <c r="OQ678" s="1">
        <v>0</v>
      </c>
      <c r="OR678" s="1">
        <v>0</v>
      </c>
      <c r="OS678" s="1">
        <v>0</v>
      </c>
      <c r="OT678" s="1">
        <v>0</v>
      </c>
      <c r="OU678" s="1">
        <v>0</v>
      </c>
      <c r="OV678" s="1">
        <v>0</v>
      </c>
      <c r="OW678" s="1">
        <v>0</v>
      </c>
      <c r="OX678" s="1">
        <v>0</v>
      </c>
      <c r="OY678" s="1">
        <v>0</v>
      </c>
      <c r="OZ678" s="1">
        <v>0</v>
      </c>
      <c r="PA678" s="1">
        <v>0</v>
      </c>
      <c r="PB678" s="1">
        <v>0</v>
      </c>
    </row>
    <row r="679" spans="1:418" x14ac:dyDescent="0.25">
      <c r="A679" s="1">
        <v>678</v>
      </c>
      <c r="B679" s="25" t="s">
        <v>2</v>
      </c>
      <c r="C679" s="1">
        <v>0</v>
      </c>
      <c r="D679" s="1">
        <v>1</v>
      </c>
      <c r="E679" s="1">
        <v>68</v>
      </c>
      <c r="F679" s="1">
        <v>0</v>
      </c>
      <c r="G679" s="1">
        <v>0</v>
      </c>
      <c r="H679" s="1">
        <v>1</v>
      </c>
      <c r="I679" s="1">
        <v>0</v>
      </c>
      <c r="J679" s="1" t="s">
        <v>6</v>
      </c>
      <c r="K679" s="1">
        <v>0</v>
      </c>
      <c r="L679" s="1">
        <v>1</v>
      </c>
      <c r="M679" s="1">
        <v>0</v>
      </c>
      <c r="N679" s="1">
        <v>0</v>
      </c>
      <c r="O679" s="1" t="s">
        <v>6</v>
      </c>
      <c r="P679" s="1" t="s">
        <v>191</v>
      </c>
      <c r="Q679" s="1" t="s">
        <v>285</v>
      </c>
      <c r="R679" s="1" t="s">
        <v>238</v>
      </c>
      <c r="S679" s="1">
        <v>0</v>
      </c>
      <c r="T679" s="1" t="s">
        <v>329</v>
      </c>
      <c r="U679" s="1" t="s">
        <v>149</v>
      </c>
      <c r="V679" s="1" t="s">
        <v>109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3</v>
      </c>
      <c r="BA679" s="1">
        <v>0</v>
      </c>
      <c r="BB679" s="1">
        <v>0</v>
      </c>
      <c r="BC679" s="1">
        <v>1</v>
      </c>
      <c r="BD679" s="1">
        <v>0</v>
      </c>
      <c r="BE679" s="1">
        <v>1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1</v>
      </c>
      <c r="BO679" s="1">
        <v>1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K679" s="1" t="s">
        <v>125</v>
      </c>
      <c r="CL679" s="1">
        <v>0</v>
      </c>
      <c r="CM679" s="2">
        <v>43922</v>
      </c>
      <c r="CN679" s="2"/>
      <c r="CO679" s="2"/>
      <c r="CP679" s="2"/>
      <c r="CQ679" s="2">
        <v>43923</v>
      </c>
      <c r="CR679" s="2">
        <v>43962</v>
      </c>
      <c r="CS679" s="2">
        <v>43962</v>
      </c>
      <c r="CT679" s="3">
        <f t="shared" si="280"/>
        <v>1</v>
      </c>
      <c r="CU679" s="3">
        <f t="shared" si="281"/>
        <v>40</v>
      </c>
      <c r="CV679" s="3"/>
      <c r="CW679" s="3">
        <f t="shared" si="294"/>
        <v>39</v>
      </c>
      <c r="CX679" s="3">
        <v>39</v>
      </c>
      <c r="CY679" s="3"/>
      <c r="CZ679" s="3">
        <v>1</v>
      </c>
      <c r="DA679" s="3">
        <v>0</v>
      </c>
      <c r="DB679" s="3">
        <v>0</v>
      </c>
      <c r="DC679" s="3">
        <f t="shared" si="282"/>
        <v>1</v>
      </c>
      <c r="DD679" s="2">
        <v>43915</v>
      </c>
      <c r="DE679" s="1">
        <v>0</v>
      </c>
      <c r="DF679" s="3">
        <v>7</v>
      </c>
      <c r="DG679" s="3">
        <f t="shared" si="283"/>
        <v>5</v>
      </c>
      <c r="DH679" s="1">
        <v>1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1</v>
      </c>
      <c r="DO679" s="1">
        <v>1</v>
      </c>
      <c r="DP679" s="1">
        <v>0</v>
      </c>
      <c r="DQ679" s="1">
        <v>0</v>
      </c>
      <c r="DR679" s="1">
        <v>1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1</v>
      </c>
      <c r="EG679" s="1">
        <v>60</v>
      </c>
      <c r="EH679" s="1">
        <v>1.6</v>
      </c>
      <c r="EI679" s="4">
        <v>23.437499999999996</v>
      </c>
      <c r="EJ679" s="3">
        <v>1</v>
      </c>
      <c r="EK679" s="3">
        <v>0</v>
      </c>
      <c r="EL679" s="3">
        <v>0</v>
      </c>
      <c r="EM679" s="1">
        <v>145</v>
      </c>
      <c r="EN679" s="1">
        <v>73</v>
      </c>
      <c r="EO679" s="4">
        <v>97</v>
      </c>
      <c r="EP679" s="3">
        <v>0</v>
      </c>
      <c r="EQ679" s="1">
        <v>170</v>
      </c>
      <c r="ER679" s="1">
        <v>1</v>
      </c>
      <c r="ES679" s="1">
        <v>36</v>
      </c>
      <c r="ET679" s="1">
        <v>1</v>
      </c>
      <c r="EU679" s="4">
        <v>37</v>
      </c>
      <c r="EV679" s="3">
        <v>0</v>
      </c>
      <c r="EW679" s="4">
        <v>37.9</v>
      </c>
      <c r="EX679" s="1">
        <v>88</v>
      </c>
      <c r="EY679" s="1">
        <v>1</v>
      </c>
      <c r="EZ679" s="1" t="s">
        <v>51</v>
      </c>
      <c r="FA679" s="1">
        <v>1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3</v>
      </c>
      <c r="FJ679" s="1">
        <v>0</v>
      </c>
      <c r="FK679" s="1">
        <v>0</v>
      </c>
      <c r="FL679" s="1">
        <v>1</v>
      </c>
      <c r="FM679" s="1" t="s">
        <v>104</v>
      </c>
      <c r="FN679" s="1" t="s">
        <v>83</v>
      </c>
      <c r="FO679" s="1">
        <v>0</v>
      </c>
      <c r="FP679" s="1">
        <v>0</v>
      </c>
      <c r="FQ679" s="1">
        <v>1</v>
      </c>
      <c r="FR679" s="1">
        <v>1</v>
      </c>
      <c r="FS679" s="1">
        <f t="shared" si="284"/>
        <v>5</v>
      </c>
      <c r="FT679" s="1">
        <v>1</v>
      </c>
      <c r="FU679" s="1">
        <v>1</v>
      </c>
      <c r="FV679" s="1">
        <v>0</v>
      </c>
      <c r="FW679" s="1">
        <v>1</v>
      </c>
      <c r="FX679" s="1">
        <v>1</v>
      </c>
      <c r="FY679" s="1">
        <v>0</v>
      </c>
      <c r="FZ679" s="1">
        <f t="shared" si="278"/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f t="shared" si="279"/>
        <v>1</v>
      </c>
      <c r="GI679" s="1">
        <v>1</v>
      </c>
      <c r="GJ679" s="1">
        <v>0</v>
      </c>
      <c r="GK679" s="1">
        <v>1</v>
      </c>
      <c r="GL679" s="1">
        <v>1</v>
      </c>
      <c r="GM679" s="1">
        <v>0</v>
      </c>
      <c r="GN679" s="1">
        <v>0</v>
      </c>
      <c r="GO679" s="1">
        <v>1</v>
      </c>
      <c r="GP679" s="1">
        <v>0</v>
      </c>
      <c r="GQ679" s="1">
        <v>1</v>
      </c>
      <c r="GR679" s="3">
        <v>2</v>
      </c>
      <c r="GS679" s="1">
        <v>0</v>
      </c>
      <c r="GT679" s="1">
        <v>1</v>
      </c>
      <c r="GU679" s="1">
        <v>1</v>
      </c>
      <c r="GV679" s="1">
        <v>0</v>
      </c>
      <c r="GW679" s="1">
        <v>0</v>
      </c>
      <c r="GX679" s="1">
        <v>8</v>
      </c>
      <c r="GY679" s="1">
        <v>1</v>
      </c>
      <c r="GZ679" s="1">
        <v>0</v>
      </c>
      <c r="HA679" s="1">
        <v>0</v>
      </c>
      <c r="HB679" s="1">
        <v>1</v>
      </c>
      <c r="HC679" s="1">
        <v>1</v>
      </c>
      <c r="HD679" s="1">
        <v>0</v>
      </c>
      <c r="HE679" s="1">
        <v>1</v>
      </c>
      <c r="HF679" s="1">
        <v>0</v>
      </c>
      <c r="HG679" s="1">
        <v>1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1</v>
      </c>
      <c r="HO679" s="1">
        <v>0</v>
      </c>
      <c r="HP679" s="1">
        <v>0</v>
      </c>
      <c r="HQ679" s="1">
        <v>1</v>
      </c>
      <c r="HR679" s="1">
        <v>1</v>
      </c>
      <c r="HS679" s="1">
        <v>1</v>
      </c>
      <c r="HT679" s="1">
        <v>0</v>
      </c>
      <c r="HU679" s="1">
        <v>0</v>
      </c>
      <c r="HV679" s="1">
        <v>0</v>
      </c>
      <c r="HW679" s="1">
        <v>0</v>
      </c>
      <c r="HX679" s="1">
        <v>0</v>
      </c>
      <c r="HY679" s="1">
        <v>0</v>
      </c>
      <c r="HZ679" s="1">
        <v>0</v>
      </c>
      <c r="IA679" s="1">
        <v>1</v>
      </c>
      <c r="IB679" s="1">
        <v>1</v>
      </c>
      <c r="IC679" s="1">
        <v>0</v>
      </c>
      <c r="ID679" s="1">
        <v>1</v>
      </c>
      <c r="IE679" s="1">
        <v>0</v>
      </c>
      <c r="IF679" s="1">
        <v>1</v>
      </c>
      <c r="IG679" s="1">
        <v>1</v>
      </c>
      <c r="IH679" s="1">
        <v>1</v>
      </c>
      <c r="II679" s="1">
        <v>0</v>
      </c>
      <c r="IJ679" s="1">
        <v>0</v>
      </c>
      <c r="IK679" s="1">
        <v>0</v>
      </c>
      <c r="IL679" s="1">
        <v>0</v>
      </c>
      <c r="IM679" s="1">
        <v>0</v>
      </c>
      <c r="IN679" s="1">
        <v>0</v>
      </c>
      <c r="IO679" s="1">
        <v>0</v>
      </c>
      <c r="IP679" s="1">
        <v>1</v>
      </c>
      <c r="IQ679" s="1">
        <v>4</v>
      </c>
      <c r="IR679" s="1">
        <v>1</v>
      </c>
      <c r="IS679" s="1">
        <v>1</v>
      </c>
      <c r="IT679" s="1">
        <v>1</v>
      </c>
      <c r="IU679" s="1">
        <v>1</v>
      </c>
      <c r="IV679" s="1">
        <v>1</v>
      </c>
      <c r="IW679" s="1">
        <v>1</v>
      </c>
      <c r="IX679" s="1">
        <v>0</v>
      </c>
      <c r="IY679" s="1">
        <v>0</v>
      </c>
      <c r="IZ679" s="1">
        <v>0</v>
      </c>
      <c r="JA679" s="1">
        <v>61</v>
      </c>
      <c r="JB679" s="1">
        <v>0</v>
      </c>
      <c r="JC679" s="1">
        <v>0</v>
      </c>
      <c r="JD679" s="1">
        <v>0</v>
      </c>
      <c r="JE679" s="1">
        <v>1</v>
      </c>
      <c r="JF679" s="1">
        <v>11</v>
      </c>
      <c r="JG679" s="1">
        <v>0</v>
      </c>
      <c r="JH679" s="1">
        <v>0</v>
      </c>
      <c r="JI679" s="1">
        <v>1</v>
      </c>
      <c r="JJ679" s="1">
        <v>7</v>
      </c>
      <c r="JK679" s="1">
        <v>0</v>
      </c>
      <c r="JL679" s="1">
        <v>1</v>
      </c>
      <c r="JM679" s="1">
        <v>0</v>
      </c>
      <c r="JN679" s="1">
        <v>0</v>
      </c>
      <c r="JO679" s="1">
        <v>0</v>
      </c>
      <c r="JP679" s="1">
        <v>0</v>
      </c>
      <c r="JQ679" s="1">
        <v>0</v>
      </c>
      <c r="JR679" s="1">
        <v>0</v>
      </c>
      <c r="JS679" s="1">
        <v>1</v>
      </c>
      <c r="JT679" s="1">
        <v>1</v>
      </c>
      <c r="JU679" s="1">
        <v>0</v>
      </c>
      <c r="JV679" s="1">
        <v>1</v>
      </c>
      <c r="JW679" s="1">
        <v>0</v>
      </c>
      <c r="JX679" s="1">
        <v>1</v>
      </c>
      <c r="JY679" s="2">
        <v>43923</v>
      </c>
      <c r="JZ679" s="2">
        <v>43944</v>
      </c>
      <c r="KA679" s="1">
        <v>21</v>
      </c>
      <c r="KB679" s="1">
        <v>1</v>
      </c>
      <c r="KC679" s="1">
        <v>8</v>
      </c>
      <c r="KD679" s="1">
        <v>1</v>
      </c>
      <c r="KE679" s="1">
        <v>1</v>
      </c>
      <c r="KF679" s="1">
        <v>1</v>
      </c>
      <c r="KG679" s="1">
        <v>0</v>
      </c>
      <c r="KH679" s="1">
        <v>0</v>
      </c>
      <c r="KI679" s="1">
        <v>0</v>
      </c>
      <c r="KJ679" s="1">
        <v>1</v>
      </c>
      <c r="KK679" s="1">
        <v>1</v>
      </c>
      <c r="KL679" s="1">
        <v>1</v>
      </c>
      <c r="KM679" s="1">
        <v>0</v>
      </c>
      <c r="KN679" s="1">
        <v>0</v>
      </c>
      <c r="KO679" s="1">
        <v>1</v>
      </c>
      <c r="KP679" s="1">
        <v>0</v>
      </c>
      <c r="KQ679" s="1">
        <v>0</v>
      </c>
      <c r="KR679" s="1">
        <v>1</v>
      </c>
      <c r="KS679" s="1">
        <v>1</v>
      </c>
      <c r="KT679" s="1">
        <v>0</v>
      </c>
      <c r="KU679" s="1">
        <v>0</v>
      </c>
      <c r="KV679" s="1">
        <v>0</v>
      </c>
      <c r="KW679" s="1" t="s">
        <v>103</v>
      </c>
      <c r="KX679" s="1">
        <v>0</v>
      </c>
      <c r="KY679" s="1">
        <v>1</v>
      </c>
      <c r="KZ679" s="4">
        <v>16.2</v>
      </c>
      <c r="LA679" s="4">
        <v>49.8</v>
      </c>
      <c r="LB679" s="1">
        <v>8460</v>
      </c>
      <c r="LC679" s="1">
        <v>7670</v>
      </c>
      <c r="LD679" s="1">
        <v>399</v>
      </c>
      <c r="LE679" s="1">
        <v>277000</v>
      </c>
      <c r="LF679" s="5">
        <v>0.64</v>
      </c>
      <c r="LG679" s="5">
        <v>20.2</v>
      </c>
      <c r="LH679" s="5">
        <v>1.69</v>
      </c>
      <c r="LI679" s="5">
        <v>0.75</v>
      </c>
      <c r="LJ679" s="4">
        <v>25</v>
      </c>
      <c r="LK679" s="1">
        <v>24</v>
      </c>
      <c r="LL679" s="1">
        <v>297</v>
      </c>
      <c r="LM679" s="4">
        <v>232.4</v>
      </c>
      <c r="LN679" s="5">
        <v>0.65300000000000002</v>
      </c>
      <c r="LP679" s="4">
        <v>312</v>
      </c>
      <c r="LV679" s="1">
        <v>1</v>
      </c>
      <c r="LW679" s="1" t="s">
        <v>115</v>
      </c>
      <c r="LX679" s="1">
        <v>0</v>
      </c>
      <c r="LY679" s="1">
        <v>1</v>
      </c>
      <c r="LZ679" s="1">
        <v>1</v>
      </c>
      <c r="MA679" s="1">
        <v>1</v>
      </c>
      <c r="MB679" s="1">
        <v>0</v>
      </c>
      <c r="MC679" s="1">
        <v>0</v>
      </c>
      <c r="MD679" s="1">
        <v>0</v>
      </c>
      <c r="ME679" s="1">
        <v>0</v>
      </c>
      <c r="MF679" s="1">
        <v>0</v>
      </c>
      <c r="MG679" s="1">
        <v>0</v>
      </c>
      <c r="MH679" s="1">
        <v>0</v>
      </c>
      <c r="MI679" s="1">
        <v>0</v>
      </c>
      <c r="MJ679" s="1">
        <v>0</v>
      </c>
      <c r="MK679" s="1">
        <v>1</v>
      </c>
      <c r="ML679" s="1">
        <v>0</v>
      </c>
      <c r="MM679" s="1">
        <v>2</v>
      </c>
      <c r="MN679" s="1">
        <v>1</v>
      </c>
      <c r="MO679" s="1">
        <v>1</v>
      </c>
      <c r="MP679" s="1">
        <v>1</v>
      </c>
      <c r="MQ679" s="1">
        <v>0</v>
      </c>
      <c r="MR679" s="1">
        <v>0</v>
      </c>
      <c r="MS679" s="1">
        <v>0</v>
      </c>
      <c r="MT679" s="1">
        <v>0</v>
      </c>
      <c r="MU679" s="1">
        <v>0</v>
      </c>
      <c r="MV679" s="1">
        <v>0</v>
      </c>
      <c r="MW679" s="1">
        <v>0</v>
      </c>
      <c r="MX679" s="1">
        <v>0</v>
      </c>
      <c r="MY679" s="1">
        <v>0</v>
      </c>
      <c r="MZ679" s="1">
        <v>0</v>
      </c>
      <c r="NA679" s="1">
        <v>0</v>
      </c>
      <c r="NB679" s="1" t="s">
        <v>122</v>
      </c>
      <c r="NC679" s="4">
        <v>15.7</v>
      </c>
      <c r="ND679" s="4">
        <v>47.8</v>
      </c>
      <c r="NE679" s="1">
        <v>8990</v>
      </c>
      <c r="NF679" s="1">
        <v>7490</v>
      </c>
      <c r="NG679" s="1">
        <v>925</v>
      </c>
      <c r="NH679" s="1">
        <v>289000</v>
      </c>
      <c r="NI679" s="5">
        <v>0.5</v>
      </c>
      <c r="NJ679" s="5">
        <v>19.7</v>
      </c>
      <c r="NO679" s="1">
        <v>274</v>
      </c>
      <c r="NP679" s="4">
        <v>220.46</v>
      </c>
      <c r="NS679" s="1">
        <v>1222</v>
      </c>
      <c r="NU679" s="1">
        <v>758</v>
      </c>
      <c r="NY679" s="1">
        <v>1</v>
      </c>
      <c r="NZ679" s="1" t="s">
        <v>113</v>
      </c>
      <c r="OA679" s="1">
        <v>1</v>
      </c>
      <c r="OB679" s="1">
        <v>0</v>
      </c>
      <c r="OC679" s="1">
        <v>0</v>
      </c>
      <c r="OD679" s="1">
        <v>0</v>
      </c>
      <c r="OE679" s="1">
        <v>0</v>
      </c>
      <c r="OF679" s="1">
        <v>0</v>
      </c>
      <c r="OG679" s="1">
        <v>0</v>
      </c>
      <c r="OH679" s="1">
        <v>0</v>
      </c>
      <c r="OI679" s="1">
        <v>0</v>
      </c>
      <c r="OJ679" s="1">
        <v>0</v>
      </c>
      <c r="OK679" s="1">
        <v>0</v>
      </c>
      <c r="OL679" s="1">
        <v>0</v>
      </c>
      <c r="OM679" s="1">
        <v>0</v>
      </c>
      <c r="ON679" s="1">
        <v>0</v>
      </c>
      <c r="OO679" s="1">
        <v>0</v>
      </c>
      <c r="OP679" s="1">
        <v>0</v>
      </c>
      <c r="OQ679" s="1">
        <v>0</v>
      </c>
      <c r="OR679" s="1">
        <v>0</v>
      </c>
      <c r="OS679" s="1">
        <v>0</v>
      </c>
      <c r="OT679" s="1">
        <v>0</v>
      </c>
      <c r="OU679" s="1">
        <v>0</v>
      </c>
      <c r="OV679" s="1">
        <v>0</v>
      </c>
      <c r="OW679" s="1">
        <v>0</v>
      </c>
      <c r="OX679" s="1">
        <v>0</v>
      </c>
      <c r="OY679" s="1">
        <v>0</v>
      </c>
      <c r="OZ679" s="1">
        <v>0</v>
      </c>
      <c r="PA679" s="1">
        <v>0</v>
      </c>
      <c r="PB679" s="1">
        <v>0</v>
      </c>
    </row>
    <row r="680" spans="1:418" x14ac:dyDescent="0.25">
      <c r="A680" s="1">
        <v>679</v>
      </c>
      <c r="B680" s="25" t="s">
        <v>2</v>
      </c>
      <c r="C680" s="1">
        <v>0</v>
      </c>
      <c r="D680" s="1">
        <v>1</v>
      </c>
      <c r="E680" s="1">
        <v>84</v>
      </c>
      <c r="F680" s="1">
        <v>0</v>
      </c>
      <c r="G680" s="1">
        <v>0</v>
      </c>
      <c r="H680" s="1">
        <v>0</v>
      </c>
      <c r="I680" s="1">
        <v>1</v>
      </c>
      <c r="J680" s="1" t="s">
        <v>6</v>
      </c>
      <c r="K680" s="1">
        <v>0</v>
      </c>
      <c r="L680" s="1">
        <v>1</v>
      </c>
      <c r="M680" s="1">
        <v>0</v>
      </c>
      <c r="N680" s="1">
        <v>0</v>
      </c>
      <c r="O680" s="1" t="s">
        <v>6</v>
      </c>
      <c r="P680" s="1" t="s">
        <v>191</v>
      </c>
      <c r="Q680" s="1" t="s">
        <v>277</v>
      </c>
      <c r="R680" s="1" t="s">
        <v>277</v>
      </c>
      <c r="S680" s="1">
        <v>0</v>
      </c>
      <c r="T680" s="1" t="s">
        <v>329</v>
      </c>
      <c r="U680" s="1" t="s">
        <v>149</v>
      </c>
      <c r="V680" s="1" t="s">
        <v>109</v>
      </c>
      <c r="W680" s="1">
        <v>1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1</v>
      </c>
      <c r="AJ680" s="1">
        <v>0</v>
      </c>
      <c r="AK680" s="1">
        <v>1</v>
      </c>
      <c r="AL680" s="1">
        <v>0</v>
      </c>
      <c r="AM680" s="1">
        <v>0</v>
      </c>
      <c r="AN680" s="1">
        <v>0</v>
      </c>
      <c r="AO680" s="1">
        <v>1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6</v>
      </c>
      <c r="BA680" s="1">
        <v>0</v>
      </c>
      <c r="BB680" s="1">
        <v>0</v>
      </c>
      <c r="BC680" s="1">
        <v>0</v>
      </c>
      <c r="BD680" s="1">
        <v>1</v>
      </c>
      <c r="BE680" s="1">
        <v>3</v>
      </c>
      <c r="BF680" s="1">
        <v>1</v>
      </c>
      <c r="BG680" s="1">
        <v>1</v>
      </c>
      <c r="BH680" s="1">
        <v>0</v>
      </c>
      <c r="BI680" s="1">
        <v>1</v>
      </c>
      <c r="BJ680" s="1">
        <v>0</v>
      </c>
      <c r="BK680" s="1">
        <v>0</v>
      </c>
      <c r="BL680" s="1">
        <v>0</v>
      </c>
      <c r="BM680" s="1">
        <v>1</v>
      </c>
      <c r="BN680" s="1">
        <v>1</v>
      </c>
      <c r="BO680" s="1">
        <v>1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1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K680" s="1" t="s">
        <v>125</v>
      </c>
      <c r="CL680" s="1">
        <v>0</v>
      </c>
      <c r="CM680" s="2">
        <v>43953</v>
      </c>
      <c r="CN680" s="2">
        <v>43954</v>
      </c>
      <c r="CO680" s="2"/>
      <c r="CP680" s="2"/>
      <c r="CQ680" s="2"/>
      <c r="CR680" s="2"/>
      <c r="CS680" s="2">
        <v>43959</v>
      </c>
      <c r="CT680" s="3"/>
      <c r="CU680" s="3">
        <f t="shared" si="281"/>
        <v>6</v>
      </c>
      <c r="CV680" s="3"/>
      <c r="CW680" s="3"/>
      <c r="CX680" s="3"/>
      <c r="CY680" s="3">
        <f t="shared" ref="CY680:CY696" si="295">CU680-CV680-CW680</f>
        <v>6</v>
      </c>
      <c r="CZ680" s="3">
        <v>0</v>
      </c>
      <c r="DA680" s="3">
        <v>1</v>
      </c>
      <c r="DB680" s="3">
        <v>0</v>
      </c>
      <c r="DC680" s="3">
        <f t="shared" si="282"/>
        <v>1</v>
      </c>
      <c r="DD680" s="2">
        <v>43951</v>
      </c>
      <c r="DE680" s="1">
        <v>0</v>
      </c>
      <c r="DF680" s="3">
        <v>2</v>
      </c>
      <c r="DG680" s="3">
        <f t="shared" si="283"/>
        <v>4</v>
      </c>
      <c r="DH680" s="1">
        <v>0</v>
      </c>
      <c r="DI680" s="1">
        <v>1</v>
      </c>
      <c r="DJ680" s="1">
        <v>0</v>
      </c>
      <c r="DK680" s="1">
        <v>0</v>
      </c>
      <c r="DL680" s="1">
        <v>0</v>
      </c>
      <c r="DM680" s="1">
        <v>1</v>
      </c>
      <c r="DN680" s="1">
        <v>0</v>
      </c>
      <c r="DO680" s="1">
        <v>1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1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74</v>
      </c>
      <c r="EH680" s="1">
        <v>1.65</v>
      </c>
      <c r="EI680" s="4">
        <v>27.180899908172638</v>
      </c>
      <c r="EJ680" s="3">
        <v>0</v>
      </c>
      <c r="EK680" s="3">
        <v>1</v>
      </c>
      <c r="EL680" s="3">
        <v>0</v>
      </c>
      <c r="EM680" s="1">
        <v>139</v>
      </c>
      <c r="EN680" s="1">
        <v>67</v>
      </c>
      <c r="EO680" s="4">
        <v>91</v>
      </c>
      <c r="EP680" s="3">
        <v>0</v>
      </c>
      <c r="EQ680" s="1">
        <v>81</v>
      </c>
      <c r="ER680" s="1">
        <v>0</v>
      </c>
      <c r="ES680" s="1">
        <v>20</v>
      </c>
      <c r="ET680" s="1">
        <v>0</v>
      </c>
      <c r="EU680" s="4">
        <v>36</v>
      </c>
      <c r="EV680" s="3">
        <v>0</v>
      </c>
      <c r="EW680" s="4">
        <v>36.5</v>
      </c>
      <c r="EX680" s="1">
        <v>95</v>
      </c>
      <c r="EY680" s="1">
        <v>0</v>
      </c>
      <c r="EZ680" s="1" t="s">
        <v>51</v>
      </c>
      <c r="FA680" s="1">
        <v>1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2</v>
      </c>
      <c r="FJ680" s="1">
        <v>0</v>
      </c>
      <c r="FK680" s="1">
        <v>1</v>
      </c>
      <c r="FL680" s="1">
        <v>0</v>
      </c>
      <c r="FM680" s="1" t="s">
        <v>104</v>
      </c>
      <c r="FN680" s="1" t="s">
        <v>81</v>
      </c>
      <c r="FO680" s="1">
        <v>1</v>
      </c>
      <c r="FP680" s="1">
        <v>0</v>
      </c>
      <c r="FQ680" s="1">
        <v>0</v>
      </c>
      <c r="FR680" s="1">
        <v>1</v>
      </c>
      <c r="FS680" s="1">
        <f t="shared" si="284"/>
        <v>4</v>
      </c>
      <c r="FT680" s="1">
        <v>1</v>
      </c>
      <c r="FU680" s="1">
        <v>1</v>
      </c>
      <c r="FV680" s="1">
        <v>0</v>
      </c>
      <c r="FW680" s="1">
        <v>0</v>
      </c>
      <c r="FX680" s="1">
        <v>0</v>
      </c>
      <c r="FY680" s="1">
        <v>0</v>
      </c>
      <c r="FZ680" s="1">
        <f t="shared" si="278"/>
        <v>2</v>
      </c>
      <c r="GA680" s="1">
        <v>1</v>
      </c>
      <c r="GB680" s="1">
        <v>1</v>
      </c>
      <c r="GC680" s="1">
        <v>1</v>
      </c>
      <c r="GD680" s="1">
        <v>0</v>
      </c>
      <c r="GE680" s="1">
        <v>1</v>
      </c>
      <c r="GF680" s="1">
        <v>0</v>
      </c>
      <c r="GG680" s="1">
        <v>0</v>
      </c>
      <c r="GH680" s="1">
        <f t="shared" si="279"/>
        <v>1</v>
      </c>
      <c r="GI680" s="1">
        <v>1</v>
      </c>
      <c r="GJ680" s="1">
        <v>0</v>
      </c>
      <c r="GK680" s="1">
        <v>1</v>
      </c>
      <c r="GL680" s="1">
        <v>1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3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1</v>
      </c>
      <c r="IB680" s="1">
        <v>1</v>
      </c>
      <c r="IC680" s="1">
        <v>0</v>
      </c>
      <c r="ID680" s="1">
        <v>1</v>
      </c>
      <c r="IE680" s="1">
        <v>0</v>
      </c>
      <c r="IF680" s="1">
        <v>1</v>
      </c>
      <c r="IG680" s="1">
        <v>1</v>
      </c>
      <c r="IH680" s="1">
        <v>1</v>
      </c>
      <c r="II680" s="1">
        <v>0</v>
      </c>
      <c r="IJ680" s="1">
        <v>0</v>
      </c>
      <c r="IK680" s="1">
        <v>0</v>
      </c>
      <c r="IL680" s="1">
        <v>0</v>
      </c>
      <c r="IM680" s="1">
        <v>1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0</v>
      </c>
      <c r="IT680" s="1">
        <v>0</v>
      </c>
      <c r="IU680" s="1">
        <v>0</v>
      </c>
      <c r="IV680" s="1">
        <v>0</v>
      </c>
      <c r="IW680" s="1">
        <v>0</v>
      </c>
      <c r="IX680" s="1">
        <v>0</v>
      </c>
      <c r="IY680" s="1">
        <v>0</v>
      </c>
      <c r="IZ680" s="1">
        <v>0</v>
      </c>
      <c r="JA680" s="1">
        <v>357</v>
      </c>
      <c r="JB680" s="1">
        <v>1</v>
      </c>
      <c r="JC680" s="1">
        <v>0</v>
      </c>
      <c r="JD680" s="1">
        <v>0</v>
      </c>
      <c r="JE680" s="1">
        <v>0</v>
      </c>
      <c r="JF680" s="1">
        <v>2</v>
      </c>
      <c r="JG680" s="1">
        <v>1</v>
      </c>
      <c r="JH680" s="1">
        <v>0</v>
      </c>
      <c r="JI680" s="1">
        <v>0</v>
      </c>
      <c r="JK680" s="1">
        <v>0</v>
      </c>
      <c r="JL680" s="1">
        <v>0</v>
      </c>
      <c r="JM680" s="1">
        <v>0</v>
      </c>
      <c r="JN680" s="1">
        <v>0</v>
      </c>
      <c r="JO680" s="1">
        <v>0</v>
      </c>
      <c r="JP680" s="1">
        <v>0</v>
      </c>
      <c r="JQ680" s="1">
        <v>0</v>
      </c>
      <c r="JR680" s="1">
        <v>0</v>
      </c>
      <c r="JS680" s="1">
        <v>0</v>
      </c>
      <c r="JT680" s="1">
        <v>0</v>
      </c>
      <c r="JU680" s="1">
        <v>0</v>
      </c>
      <c r="JV680" s="1">
        <v>0</v>
      </c>
      <c r="JW680" s="1">
        <v>0</v>
      </c>
      <c r="JX680" s="1">
        <v>0</v>
      </c>
      <c r="KB680" s="1">
        <v>0</v>
      </c>
      <c r="KC680" s="1">
        <v>0</v>
      </c>
      <c r="KD680" s="1">
        <v>0</v>
      </c>
      <c r="KE680" s="1">
        <v>0</v>
      </c>
      <c r="KF680" s="1">
        <v>0</v>
      </c>
      <c r="KG680" s="1">
        <v>0</v>
      </c>
      <c r="KH680" s="1">
        <v>0</v>
      </c>
      <c r="KI680" s="1">
        <v>0</v>
      </c>
      <c r="KJ680" s="1">
        <v>0</v>
      </c>
      <c r="KK680" s="1">
        <v>0</v>
      </c>
      <c r="KL680" s="1">
        <v>0</v>
      </c>
      <c r="KM680" s="1">
        <v>0</v>
      </c>
      <c r="KN680" s="1">
        <v>0</v>
      </c>
      <c r="KO680" s="1">
        <v>0</v>
      </c>
      <c r="KP680" s="1">
        <v>0</v>
      </c>
      <c r="KQ680" s="1">
        <v>0</v>
      </c>
      <c r="KR680" s="1">
        <v>0</v>
      </c>
      <c r="KS680" s="1">
        <v>0</v>
      </c>
      <c r="KT680" s="1">
        <v>0</v>
      </c>
      <c r="KU680" s="1">
        <v>0</v>
      </c>
      <c r="KV680" s="1">
        <v>0</v>
      </c>
      <c r="KW680" s="1" t="s">
        <v>102</v>
      </c>
      <c r="KX680" s="1">
        <v>1</v>
      </c>
      <c r="KY680" s="1">
        <v>0</v>
      </c>
      <c r="KZ680" s="4">
        <v>12.5</v>
      </c>
      <c r="LA680" s="4">
        <v>38.5</v>
      </c>
      <c r="LB680" s="1">
        <v>8200</v>
      </c>
      <c r="LC680" s="1">
        <v>5410</v>
      </c>
      <c r="LE680" s="1">
        <v>225000</v>
      </c>
      <c r="LF680" s="5">
        <v>1.8</v>
      </c>
      <c r="LG680" s="5">
        <v>39.200000000000003</v>
      </c>
      <c r="LL680" s="1">
        <v>359</v>
      </c>
      <c r="LM680" s="4">
        <v>137.11000000000001</v>
      </c>
      <c r="LO680" s="4">
        <v>3252</v>
      </c>
      <c r="LP680" s="4">
        <v>3879</v>
      </c>
      <c r="LV680" s="1">
        <v>1</v>
      </c>
      <c r="LW680" s="1" t="s">
        <v>112</v>
      </c>
      <c r="LX680" s="1">
        <v>1</v>
      </c>
      <c r="LY680" s="1">
        <v>0</v>
      </c>
      <c r="LZ680" s="1">
        <v>1</v>
      </c>
      <c r="MA680" s="1">
        <v>0</v>
      </c>
      <c r="MB680" s="1">
        <v>1</v>
      </c>
      <c r="MC680" s="1">
        <v>1</v>
      </c>
      <c r="MD680" s="1">
        <v>0</v>
      </c>
      <c r="ME680" s="1">
        <v>0</v>
      </c>
      <c r="MF680" s="1">
        <v>0</v>
      </c>
      <c r="MG680" s="1">
        <v>0</v>
      </c>
      <c r="MH680" s="1">
        <v>1</v>
      </c>
      <c r="MI680" s="1">
        <v>0</v>
      </c>
      <c r="MJ680" s="1">
        <v>0</v>
      </c>
      <c r="MK680" s="1">
        <v>1</v>
      </c>
      <c r="ML680" s="1">
        <v>0</v>
      </c>
      <c r="MM680" s="1">
        <v>1</v>
      </c>
      <c r="MN680" s="1">
        <v>1</v>
      </c>
      <c r="MO680" s="1">
        <v>0</v>
      </c>
      <c r="MP680" s="1">
        <v>0</v>
      </c>
      <c r="MQ680" s="1">
        <v>0</v>
      </c>
      <c r="MR680" s="1">
        <v>0</v>
      </c>
      <c r="MS680" s="1">
        <v>0</v>
      </c>
      <c r="MT680" s="1">
        <v>0</v>
      </c>
      <c r="MU680" s="1">
        <v>0</v>
      </c>
      <c r="MV680" s="1">
        <v>0</v>
      </c>
      <c r="MW680" s="1">
        <v>0</v>
      </c>
      <c r="MX680" s="1">
        <v>1</v>
      </c>
      <c r="MY680" s="1">
        <v>0</v>
      </c>
      <c r="MZ680" s="1">
        <v>0</v>
      </c>
      <c r="NA680" s="1">
        <v>0</v>
      </c>
      <c r="NB680" s="1" t="s">
        <v>122</v>
      </c>
      <c r="NC680" s="4">
        <v>11.3</v>
      </c>
      <c r="ND680" s="4">
        <v>33.700000000000003</v>
      </c>
      <c r="NE680" s="1">
        <v>13600</v>
      </c>
      <c r="NF680" s="1">
        <v>12300</v>
      </c>
      <c r="NG680" s="1">
        <v>827</v>
      </c>
      <c r="NH680" s="1">
        <v>258000</v>
      </c>
      <c r="NI680" s="5">
        <v>1.65</v>
      </c>
      <c r="NJ680" s="5">
        <v>49</v>
      </c>
      <c r="NM680" s="4">
        <v>84</v>
      </c>
      <c r="NN680" s="1">
        <v>58</v>
      </c>
      <c r="NO680" s="1">
        <v>306</v>
      </c>
      <c r="NP680" s="4">
        <v>58.5</v>
      </c>
      <c r="NT680" s="7">
        <v>5.1999999999999998E-2</v>
      </c>
      <c r="NY680" s="1">
        <v>1</v>
      </c>
      <c r="NZ680" s="1" t="s">
        <v>119</v>
      </c>
      <c r="OA680" s="1">
        <v>0</v>
      </c>
      <c r="OB680" s="1">
        <v>1</v>
      </c>
      <c r="OC680" s="1">
        <v>0</v>
      </c>
      <c r="OD680" s="1">
        <v>0</v>
      </c>
      <c r="OE680" s="1">
        <v>0</v>
      </c>
      <c r="OF680" s="1">
        <v>0</v>
      </c>
      <c r="OG680" s="1">
        <v>0</v>
      </c>
      <c r="OH680" s="1">
        <v>0</v>
      </c>
      <c r="OI680" s="1">
        <v>0</v>
      </c>
      <c r="OJ680" s="1">
        <v>0</v>
      </c>
      <c r="OK680" s="1">
        <v>0</v>
      </c>
      <c r="OL680" s="1">
        <v>0</v>
      </c>
      <c r="OM680" s="1">
        <v>0</v>
      </c>
      <c r="ON680" s="1">
        <v>0</v>
      </c>
      <c r="OO680" s="1">
        <v>0</v>
      </c>
      <c r="OP680" s="1">
        <v>0</v>
      </c>
      <c r="OQ680" s="1">
        <v>0</v>
      </c>
      <c r="OR680" s="1">
        <v>0</v>
      </c>
      <c r="OS680" s="1">
        <v>0</v>
      </c>
      <c r="OT680" s="1">
        <v>0</v>
      </c>
      <c r="OU680" s="1">
        <v>0</v>
      </c>
      <c r="OV680" s="1">
        <v>0</v>
      </c>
      <c r="OW680" s="1">
        <v>0</v>
      </c>
      <c r="OX680" s="1">
        <v>0</v>
      </c>
      <c r="OY680" s="1">
        <v>0</v>
      </c>
      <c r="OZ680" s="1">
        <v>0</v>
      </c>
      <c r="PA680" s="1">
        <v>0</v>
      </c>
      <c r="PB680" s="1">
        <v>0</v>
      </c>
    </row>
    <row r="681" spans="1:418" x14ac:dyDescent="0.25">
      <c r="A681" s="1">
        <v>680</v>
      </c>
      <c r="B681" s="25" t="s">
        <v>2</v>
      </c>
      <c r="C681" s="1">
        <v>0</v>
      </c>
      <c r="D681" s="1">
        <v>1</v>
      </c>
      <c r="E681" s="1">
        <v>49</v>
      </c>
      <c r="F681" s="1">
        <v>0</v>
      </c>
      <c r="G681" s="1">
        <v>1</v>
      </c>
      <c r="H681" s="1">
        <v>0</v>
      </c>
      <c r="I681" s="1">
        <v>0</v>
      </c>
      <c r="J681" s="1" t="s">
        <v>6</v>
      </c>
      <c r="K681" s="1">
        <v>0</v>
      </c>
      <c r="L681" s="1">
        <v>1</v>
      </c>
      <c r="M681" s="1">
        <v>0</v>
      </c>
      <c r="N681" s="1">
        <v>0</v>
      </c>
      <c r="O681" s="1" t="s">
        <v>443</v>
      </c>
      <c r="P681" s="1" t="s">
        <v>191</v>
      </c>
      <c r="Q681" s="1" t="s">
        <v>277</v>
      </c>
      <c r="R681" s="1" t="s">
        <v>277</v>
      </c>
      <c r="S681" s="1">
        <v>0</v>
      </c>
      <c r="T681" s="1" t="s">
        <v>329</v>
      </c>
      <c r="U681" s="1" t="s">
        <v>150</v>
      </c>
      <c r="V681" s="1" t="s">
        <v>109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1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6</v>
      </c>
      <c r="BA681" s="1">
        <v>0</v>
      </c>
      <c r="BB681" s="1">
        <v>0</v>
      </c>
      <c r="BC681" s="1">
        <v>0</v>
      </c>
      <c r="BD681" s="1">
        <v>1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K681" s="1" t="s">
        <v>125</v>
      </c>
      <c r="CL681" s="1">
        <v>0</v>
      </c>
      <c r="CM681" s="2">
        <v>44036</v>
      </c>
      <c r="CN681" s="2">
        <v>44041</v>
      </c>
      <c r="CO681" s="2"/>
      <c r="CP681" s="2"/>
      <c r="CQ681" s="2">
        <v>44036</v>
      </c>
      <c r="CR681" s="2">
        <v>44041</v>
      </c>
      <c r="CS681" s="2">
        <v>44043</v>
      </c>
      <c r="CT681" s="3">
        <f t="shared" si="280"/>
        <v>0</v>
      </c>
      <c r="CU681" s="3">
        <f t="shared" si="281"/>
        <v>7</v>
      </c>
      <c r="CV681" s="3"/>
      <c r="CW681" s="3">
        <f t="shared" ref="CW681:CW682" si="296">CR681-CQ681</f>
        <v>5</v>
      </c>
      <c r="CX681" s="3">
        <v>5</v>
      </c>
      <c r="CY681" s="3">
        <f t="shared" si="295"/>
        <v>2</v>
      </c>
      <c r="CZ681" s="3">
        <v>1</v>
      </c>
      <c r="DA681" s="3">
        <v>1</v>
      </c>
      <c r="DB681" s="3">
        <v>0</v>
      </c>
      <c r="DC681" s="3">
        <f t="shared" si="282"/>
        <v>2</v>
      </c>
      <c r="DD681" s="2">
        <v>44031</v>
      </c>
      <c r="DE681" s="1">
        <v>0</v>
      </c>
      <c r="DF681" s="3">
        <v>5</v>
      </c>
      <c r="DG681" s="3">
        <f t="shared" si="283"/>
        <v>4</v>
      </c>
      <c r="DH681" s="1">
        <v>1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1</v>
      </c>
      <c r="DO681" s="1">
        <v>1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1</v>
      </c>
      <c r="EI681" s="4"/>
      <c r="EJ681" s="3"/>
      <c r="EK681" s="3"/>
      <c r="EL681" s="3"/>
      <c r="EM681" s="1">
        <v>108</v>
      </c>
      <c r="EN681" s="1">
        <v>81</v>
      </c>
      <c r="EO681" s="4">
        <v>90</v>
      </c>
      <c r="EP681" s="3">
        <v>0</v>
      </c>
      <c r="EQ681" s="1">
        <v>77</v>
      </c>
      <c r="ER681" s="1">
        <v>0</v>
      </c>
      <c r="ES681" s="1">
        <v>18</v>
      </c>
      <c r="ET681" s="1">
        <v>0</v>
      </c>
      <c r="EU681" s="4">
        <v>37.5</v>
      </c>
      <c r="EV681" s="3">
        <v>0</v>
      </c>
      <c r="EW681" s="4">
        <v>35.6</v>
      </c>
      <c r="EX681" s="1">
        <v>97</v>
      </c>
      <c r="EY681" s="1">
        <v>0</v>
      </c>
      <c r="EZ681" s="1" t="s">
        <v>51</v>
      </c>
      <c r="FA681" s="1">
        <v>1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1</v>
      </c>
      <c r="FJ681" s="1">
        <v>1</v>
      </c>
      <c r="FK681" s="1">
        <v>0</v>
      </c>
      <c r="FL681" s="1">
        <v>0</v>
      </c>
      <c r="FM681" s="1" t="s">
        <v>104</v>
      </c>
      <c r="FN681" s="1" t="s">
        <v>83</v>
      </c>
      <c r="FO681" s="1">
        <v>0</v>
      </c>
      <c r="FP681" s="1">
        <v>0</v>
      </c>
      <c r="FQ681" s="1">
        <v>1</v>
      </c>
      <c r="FR681" s="1">
        <v>1</v>
      </c>
      <c r="FS681" s="1">
        <f t="shared" si="284"/>
        <v>2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f t="shared" si="278"/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1</v>
      </c>
      <c r="GH681" s="1">
        <f t="shared" si="279"/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1</v>
      </c>
      <c r="GQ681" s="1">
        <v>0</v>
      </c>
      <c r="GR681" s="3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3</v>
      </c>
      <c r="GY681" s="1">
        <v>1</v>
      </c>
      <c r="GZ681" s="1">
        <v>0</v>
      </c>
      <c r="HA681" s="1">
        <v>0</v>
      </c>
      <c r="HB681" s="1">
        <v>1</v>
      </c>
      <c r="HC681" s="1">
        <v>0</v>
      </c>
      <c r="HD681" s="1">
        <v>0</v>
      </c>
      <c r="HE681" s="1">
        <v>0</v>
      </c>
      <c r="HF681" s="1">
        <v>0</v>
      </c>
      <c r="HG681" s="1">
        <v>1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0</v>
      </c>
      <c r="HW681" s="1">
        <v>0</v>
      </c>
      <c r="HX681" s="1">
        <v>0</v>
      </c>
      <c r="HY681" s="1">
        <v>1</v>
      </c>
      <c r="HZ681" s="1">
        <v>0</v>
      </c>
      <c r="IA681" s="1">
        <v>1</v>
      </c>
      <c r="IB681" s="1">
        <v>0</v>
      </c>
      <c r="IC681" s="1">
        <v>1</v>
      </c>
      <c r="ID681" s="1">
        <v>0</v>
      </c>
      <c r="IE681" s="1">
        <v>0</v>
      </c>
      <c r="IF681" s="1">
        <v>1</v>
      </c>
      <c r="IG681" s="1">
        <v>1</v>
      </c>
      <c r="IH681" s="1">
        <v>0</v>
      </c>
      <c r="II681" s="1">
        <v>0</v>
      </c>
      <c r="IJ681" s="1">
        <v>0</v>
      </c>
      <c r="IK681" s="1">
        <v>0</v>
      </c>
      <c r="IL681" s="1">
        <v>0</v>
      </c>
      <c r="IM681" s="1">
        <v>1</v>
      </c>
      <c r="IN681" s="1">
        <v>0</v>
      </c>
      <c r="IO681" s="1">
        <v>0</v>
      </c>
      <c r="IP681" s="1">
        <v>0</v>
      </c>
      <c r="IQ681" s="1">
        <v>0</v>
      </c>
      <c r="IR681" s="1">
        <v>0</v>
      </c>
      <c r="IS681" s="1">
        <v>0</v>
      </c>
      <c r="IT681" s="1">
        <v>0</v>
      </c>
      <c r="IU681" s="1">
        <v>0</v>
      </c>
      <c r="IV681" s="1">
        <v>0</v>
      </c>
      <c r="IW681" s="1">
        <v>0</v>
      </c>
      <c r="IX681" s="1">
        <v>0</v>
      </c>
      <c r="IY681" s="1">
        <v>0</v>
      </c>
      <c r="IZ681" s="1">
        <v>0</v>
      </c>
      <c r="JA681" s="1">
        <v>99</v>
      </c>
      <c r="JB681" s="1">
        <v>0</v>
      </c>
      <c r="JC681" s="1">
        <v>0</v>
      </c>
      <c r="JD681" s="1">
        <v>0</v>
      </c>
      <c r="JE681" s="1">
        <v>1</v>
      </c>
      <c r="JF681" s="1">
        <v>2</v>
      </c>
      <c r="JG681" s="1">
        <v>1</v>
      </c>
      <c r="JH681" s="1">
        <v>0</v>
      </c>
      <c r="JI681" s="1">
        <v>0</v>
      </c>
      <c r="JJ681" s="1">
        <v>2</v>
      </c>
      <c r="JK681" s="1">
        <v>1</v>
      </c>
      <c r="JL681" s="1">
        <v>0</v>
      </c>
      <c r="JM681" s="1">
        <v>0</v>
      </c>
      <c r="JN681" s="1">
        <v>0</v>
      </c>
      <c r="JO681" s="1">
        <v>0</v>
      </c>
      <c r="JP681" s="1">
        <v>0</v>
      </c>
      <c r="JQ681" s="1">
        <v>0</v>
      </c>
      <c r="JR681" s="1">
        <v>0</v>
      </c>
      <c r="JS681" s="1">
        <v>1</v>
      </c>
      <c r="JT681" s="1">
        <v>1</v>
      </c>
      <c r="JU681" s="1">
        <v>0</v>
      </c>
      <c r="JV681" s="1">
        <v>1</v>
      </c>
      <c r="JW681" s="1">
        <v>0</v>
      </c>
      <c r="JX681" s="1">
        <v>0</v>
      </c>
      <c r="KB681" s="1">
        <v>0</v>
      </c>
      <c r="KC681" s="1">
        <v>1</v>
      </c>
      <c r="KD681" s="1">
        <v>1</v>
      </c>
      <c r="KE681" s="1">
        <v>1</v>
      </c>
      <c r="KF681" s="1">
        <v>0</v>
      </c>
      <c r="KG681" s="1">
        <v>0</v>
      </c>
      <c r="KH681" s="1">
        <v>0</v>
      </c>
      <c r="KI681" s="1">
        <v>0</v>
      </c>
      <c r="KJ681" s="1">
        <v>0</v>
      </c>
      <c r="KK681" s="1">
        <v>0</v>
      </c>
      <c r="KL681" s="1">
        <v>0</v>
      </c>
      <c r="KM681" s="1">
        <v>0</v>
      </c>
      <c r="KN681" s="1">
        <v>0</v>
      </c>
      <c r="KO681" s="1">
        <v>1</v>
      </c>
      <c r="KP681" s="1">
        <v>0</v>
      </c>
      <c r="KQ681" s="1">
        <v>0</v>
      </c>
      <c r="KR681" s="1">
        <v>0</v>
      </c>
      <c r="KS681" s="1">
        <v>0</v>
      </c>
      <c r="KT681" s="1">
        <v>0</v>
      </c>
      <c r="KU681" s="1">
        <v>0</v>
      </c>
      <c r="KV681" s="1">
        <v>0</v>
      </c>
      <c r="KW681" s="1" t="s">
        <v>102</v>
      </c>
      <c r="KX681" s="1">
        <v>1</v>
      </c>
      <c r="KY681" s="1">
        <v>0</v>
      </c>
      <c r="KZ681" s="4">
        <v>15.4</v>
      </c>
      <c r="LA681" s="4">
        <v>42.4</v>
      </c>
      <c r="LB681" s="1">
        <v>6770</v>
      </c>
      <c r="LC681" s="1">
        <v>5580</v>
      </c>
      <c r="LD681" s="1">
        <v>741</v>
      </c>
      <c r="LE681" s="1">
        <v>232000</v>
      </c>
      <c r="LF681" s="5">
        <v>0.91</v>
      </c>
      <c r="LG681" s="5">
        <v>25.6</v>
      </c>
      <c r="LH681" s="5">
        <v>2.06</v>
      </c>
      <c r="LI681" s="5">
        <v>0.76</v>
      </c>
      <c r="LJ681" s="4">
        <v>61</v>
      </c>
      <c r="LK681" s="1">
        <v>31</v>
      </c>
      <c r="LL681" s="1">
        <v>374</v>
      </c>
      <c r="LM681" s="4">
        <v>203.22</v>
      </c>
      <c r="LV681" s="1">
        <v>0</v>
      </c>
      <c r="LX681" s="1">
        <v>0</v>
      </c>
      <c r="LY681" s="1">
        <v>0</v>
      </c>
      <c r="LZ681" s="1">
        <v>1</v>
      </c>
      <c r="MA681" s="1">
        <v>1</v>
      </c>
      <c r="MB681" s="1">
        <v>0</v>
      </c>
      <c r="MC681" s="1">
        <v>0</v>
      </c>
      <c r="MD681" s="1">
        <v>0</v>
      </c>
      <c r="ME681" s="1">
        <v>0</v>
      </c>
      <c r="MF681" s="1">
        <v>0</v>
      </c>
      <c r="MG681" s="1">
        <v>0</v>
      </c>
      <c r="MH681" s="1">
        <v>0</v>
      </c>
      <c r="MI681" s="1">
        <v>0</v>
      </c>
      <c r="MJ681" s="1">
        <v>0</v>
      </c>
      <c r="MK681" s="1">
        <v>1</v>
      </c>
      <c r="ML681" s="1">
        <v>0</v>
      </c>
      <c r="MM681" s="1">
        <v>1</v>
      </c>
      <c r="MN681" s="1">
        <v>1</v>
      </c>
      <c r="MO681" s="1">
        <v>0</v>
      </c>
      <c r="MP681" s="1">
        <v>0</v>
      </c>
      <c r="MQ681" s="1">
        <v>0</v>
      </c>
      <c r="MR681" s="1">
        <v>0</v>
      </c>
      <c r="MS681" s="1">
        <v>0</v>
      </c>
      <c r="MT681" s="1">
        <v>0</v>
      </c>
      <c r="MU681" s="1">
        <v>0</v>
      </c>
      <c r="MV681" s="1">
        <v>0</v>
      </c>
      <c r="MW681" s="1">
        <v>0</v>
      </c>
      <c r="MX681" s="1">
        <v>1</v>
      </c>
      <c r="MY681" s="1">
        <v>0</v>
      </c>
      <c r="MZ681" s="1">
        <v>0</v>
      </c>
      <c r="NA681" s="1">
        <v>0</v>
      </c>
      <c r="NB681" s="1" t="s">
        <v>122</v>
      </c>
      <c r="NC681" s="4">
        <v>15.1</v>
      </c>
      <c r="ND681" s="4">
        <v>42</v>
      </c>
      <c r="NE681" s="1">
        <v>12300</v>
      </c>
      <c r="NF681" s="1">
        <v>10900</v>
      </c>
      <c r="NG681" s="1">
        <v>789</v>
      </c>
      <c r="NH681" s="1">
        <v>270000</v>
      </c>
      <c r="NI681" s="5">
        <v>0.68</v>
      </c>
      <c r="NP681" s="4">
        <v>176.04</v>
      </c>
      <c r="NR681" s="4">
        <v>1002</v>
      </c>
      <c r="NY681" s="1">
        <v>0</v>
      </c>
      <c r="OA681" s="1">
        <v>0</v>
      </c>
      <c r="OB681" s="1">
        <v>0</v>
      </c>
      <c r="OC681" s="1">
        <v>0</v>
      </c>
      <c r="OD681" s="1">
        <v>0</v>
      </c>
      <c r="OE681" s="1">
        <v>0</v>
      </c>
      <c r="OF681" s="1">
        <v>0</v>
      </c>
      <c r="OG681" s="1">
        <v>0</v>
      </c>
      <c r="OH681" s="1">
        <v>0</v>
      </c>
      <c r="OI681" s="1">
        <v>0</v>
      </c>
      <c r="OJ681" s="1">
        <v>0</v>
      </c>
      <c r="OK681" s="1">
        <v>0</v>
      </c>
      <c r="OL681" s="1">
        <v>0</v>
      </c>
      <c r="OM681" s="1">
        <v>0</v>
      </c>
      <c r="ON681" s="1">
        <v>0</v>
      </c>
      <c r="OO681" s="1">
        <v>0</v>
      </c>
      <c r="OP681" s="1">
        <v>0</v>
      </c>
      <c r="OQ681" s="1">
        <v>0</v>
      </c>
      <c r="OR681" s="1">
        <v>0</v>
      </c>
      <c r="OS681" s="1">
        <v>0</v>
      </c>
      <c r="OT681" s="1">
        <v>0</v>
      </c>
      <c r="OU681" s="1">
        <v>0</v>
      </c>
      <c r="OV681" s="1">
        <v>0</v>
      </c>
      <c r="OW681" s="1">
        <v>0</v>
      </c>
      <c r="OX681" s="1">
        <v>0</v>
      </c>
      <c r="OY681" s="1">
        <v>0</v>
      </c>
      <c r="OZ681" s="1">
        <v>0</v>
      </c>
      <c r="PA681" s="1">
        <v>0</v>
      </c>
      <c r="PB681" s="1">
        <v>0</v>
      </c>
    </row>
    <row r="682" spans="1:418" x14ac:dyDescent="0.25">
      <c r="A682" s="1">
        <v>681</v>
      </c>
      <c r="B682" s="25" t="s">
        <v>2</v>
      </c>
      <c r="C682" s="1">
        <v>0</v>
      </c>
      <c r="D682" s="1">
        <v>1</v>
      </c>
      <c r="E682" s="1">
        <v>46</v>
      </c>
      <c r="F682" s="1">
        <v>0</v>
      </c>
      <c r="G682" s="1">
        <v>1</v>
      </c>
      <c r="H682" s="1">
        <v>0</v>
      </c>
      <c r="I682" s="1">
        <v>0</v>
      </c>
      <c r="J682" s="1" t="s">
        <v>6</v>
      </c>
      <c r="K682" s="1">
        <v>0</v>
      </c>
      <c r="L682" s="1">
        <v>1</v>
      </c>
      <c r="M682" s="1">
        <v>0</v>
      </c>
      <c r="N682" s="1">
        <v>0</v>
      </c>
      <c r="O682" s="1" t="s">
        <v>6</v>
      </c>
      <c r="P682" s="1" t="s">
        <v>191</v>
      </c>
      <c r="Q682" s="1" t="s">
        <v>277</v>
      </c>
      <c r="R682" s="1" t="s">
        <v>277</v>
      </c>
      <c r="S682" s="1">
        <v>0</v>
      </c>
      <c r="T682" s="1" t="s">
        <v>329</v>
      </c>
      <c r="U682" s="1" t="s">
        <v>149</v>
      </c>
      <c r="V682" s="1" t="s">
        <v>109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K682" s="1" t="s">
        <v>125</v>
      </c>
      <c r="CL682" s="1">
        <v>0</v>
      </c>
      <c r="CM682" s="2">
        <v>43924</v>
      </c>
      <c r="CN682" s="2">
        <v>43925</v>
      </c>
      <c r="CO682" s="2"/>
      <c r="CP682" s="2"/>
      <c r="CQ682" s="2">
        <v>43933</v>
      </c>
      <c r="CR682" s="2">
        <v>43936</v>
      </c>
      <c r="CS682" s="2">
        <v>43938</v>
      </c>
      <c r="CT682" s="3">
        <f t="shared" si="280"/>
        <v>9</v>
      </c>
      <c r="CU682" s="3">
        <f t="shared" si="281"/>
        <v>14</v>
      </c>
      <c r="CV682" s="3"/>
      <c r="CW682" s="3">
        <f t="shared" si="296"/>
        <v>3</v>
      </c>
      <c r="CX682" s="3">
        <v>3</v>
      </c>
      <c r="CY682" s="3">
        <f t="shared" si="295"/>
        <v>11</v>
      </c>
      <c r="CZ682" s="3">
        <v>1</v>
      </c>
      <c r="DA682" s="3">
        <v>1</v>
      </c>
      <c r="DB682" s="3">
        <v>0</v>
      </c>
      <c r="DC682" s="3">
        <f t="shared" si="282"/>
        <v>2</v>
      </c>
      <c r="DD682" s="2">
        <v>43910</v>
      </c>
      <c r="DE682" s="1">
        <v>0</v>
      </c>
      <c r="DF682" s="3">
        <v>14</v>
      </c>
      <c r="DG682" s="3">
        <f t="shared" si="283"/>
        <v>6</v>
      </c>
      <c r="DH682" s="1">
        <v>1</v>
      </c>
      <c r="DI682" s="1">
        <v>1</v>
      </c>
      <c r="DJ682" s="1">
        <v>1</v>
      </c>
      <c r="DK682" s="1">
        <v>0</v>
      </c>
      <c r="DL682" s="1">
        <v>0</v>
      </c>
      <c r="DM682" s="1">
        <v>0</v>
      </c>
      <c r="DN682" s="1">
        <v>1</v>
      </c>
      <c r="DO682" s="1">
        <v>1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1</v>
      </c>
      <c r="EG682" s="1">
        <v>88</v>
      </c>
      <c r="EH682" s="1">
        <v>1.82</v>
      </c>
      <c r="EI682" s="4">
        <v>26.566839753652939</v>
      </c>
      <c r="EJ682" s="3">
        <v>0</v>
      </c>
      <c r="EK682" s="3">
        <v>1</v>
      </c>
      <c r="EL682" s="3">
        <v>0</v>
      </c>
      <c r="EM682" s="1">
        <v>133</v>
      </c>
      <c r="EN682" s="1">
        <v>91</v>
      </c>
      <c r="EO682" s="4">
        <v>105</v>
      </c>
      <c r="EP682" s="3">
        <v>0</v>
      </c>
      <c r="EQ682" s="1">
        <v>108</v>
      </c>
      <c r="ER682" s="1">
        <v>1</v>
      </c>
      <c r="ES682" s="1">
        <v>20</v>
      </c>
      <c r="ET682" s="1">
        <v>0</v>
      </c>
      <c r="EU682" s="4">
        <v>36.1</v>
      </c>
      <c r="EV682" s="3">
        <v>0</v>
      </c>
      <c r="EW682" s="4">
        <v>36.6</v>
      </c>
      <c r="EX682" s="1">
        <v>88</v>
      </c>
      <c r="EY682" s="1">
        <v>1</v>
      </c>
      <c r="EZ682" s="1" t="s">
        <v>51</v>
      </c>
      <c r="FA682" s="1">
        <v>1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1</v>
      </c>
      <c r="FK682" s="1">
        <v>0</v>
      </c>
      <c r="FL682" s="1">
        <v>0</v>
      </c>
      <c r="FM682" s="1" t="s">
        <v>104</v>
      </c>
      <c r="FN682" s="1" t="s">
        <v>83</v>
      </c>
      <c r="FO682" s="1">
        <v>0</v>
      </c>
      <c r="FP682" s="1">
        <v>0</v>
      </c>
      <c r="FQ682" s="1">
        <v>1</v>
      </c>
      <c r="FR682" s="1">
        <v>1</v>
      </c>
      <c r="FS682" s="1">
        <f t="shared" si="284"/>
        <v>3</v>
      </c>
      <c r="FT682" s="1">
        <v>1</v>
      </c>
      <c r="FU682" s="1">
        <v>1</v>
      </c>
      <c r="FV682" s="1">
        <v>0</v>
      </c>
      <c r="FW682" s="1">
        <v>1</v>
      </c>
      <c r="FX682" s="1">
        <v>0</v>
      </c>
      <c r="FY682" s="1">
        <v>0</v>
      </c>
      <c r="FZ682" s="1">
        <f t="shared" si="278"/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f t="shared" si="279"/>
        <v>1</v>
      </c>
      <c r="GI682" s="1">
        <v>1</v>
      </c>
      <c r="GJ682" s="1">
        <v>0</v>
      </c>
      <c r="GK682" s="1">
        <v>1</v>
      </c>
      <c r="GL682" s="1">
        <v>1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3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1</v>
      </c>
      <c r="GY682" s="1">
        <v>1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1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  <c r="HU682" s="1">
        <v>0</v>
      </c>
      <c r="HV682" s="1">
        <v>0</v>
      </c>
      <c r="HW682" s="1">
        <v>0</v>
      </c>
      <c r="HX682" s="1">
        <v>0</v>
      </c>
      <c r="HY682" s="1">
        <v>0</v>
      </c>
      <c r="HZ682" s="1">
        <v>0</v>
      </c>
      <c r="IA682" s="1">
        <v>0</v>
      </c>
      <c r="IB682" s="1">
        <v>0</v>
      </c>
      <c r="IC682" s="1">
        <v>0</v>
      </c>
      <c r="ID682" s="1">
        <v>1</v>
      </c>
      <c r="IE682" s="1">
        <v>0</v>
      </c>
      <c r="IF682" s="1">
        <v>1</v>
      </c>
      <c r="IG682" s="1">
        <v>0</v>
      </c>
      <c r="IH682" s="1">
        <v>1</v>
      </c>
      <c r="II682" s="1">
        <v>0</v>
      </c>
      <c r="IJ682" s="1">
        <v>0</v>
      </c>
      <c r="IK682" s="1">
        <v>0</v>
      </c>
      <c r="IL682" s="1">
        <v>0</v>
      </c>
      <c r="IM682" s="1">
        <v>1</v>
      </c>
      <c r="IN682" s="1">
        <v>0</v>
      </c>
      <c r="IO682" s="1">
        <v>0</v>
      </c>
      <c r="IP682" s="1">
        <v>0</v>
      </c>
      <c r="IQ682" s="1">
        <v>0</v>
      </c>
      <c r="IR682" s="1">
        <v>0</v>
      </c>
      <c r="IS682" s="1">
        <v>0</v>
      </c>
      <c r="IT682" s="1">
        <v>0</v>
      </c>
      <c r="IU682" s="1">
        <v>0</v>
      </c>
      <c r="IV682" s="1">
        <v>0</v>
      </c>
      <c r="IW682" s="1">
        <v>0</v>
      </c>
      <c r="IX682" s="1">
        <v>0</v>
      </c>
      <c r="IY682" s="1">
        <v>0</v>
      </c>
      <c r="IZ682" s="1">
        <v>0</v>
      </c>
      <c r="JA682" s="1">
        <v>395</v>
      </c>
      <c r="JB682" s="1">
        <v>1</v>
      </c>
      <c r="JC682" s="1">
        <v>0</v>
      </c>
      <c r="JD682" s="1">
        <v>0</v>
      </c>
      <c r="JE682" s="1">
        <v>0</v>
      </c>
      <c r="JF682" s="1">
        <v>6</v>
      </c>
      <c r="JG682" s="1">
        <v>0</v>
      </c>
      <c r="JH682" s="1">
        <v>1</v>
      </c>
      <c r="JI682" s="1">
        <v>0</v>
      </c>
      <c r="JJ682" s="1">
        <v>5</v>
      </c>
      <c r="JK682" s="1">
        <v>0</v>
      </c>
      <c r="JL682" s="1">
        <v>1</v>
      </c>
      <c r="JM682" s="1">
        <v>0</v>
      </c>
      <c r="JN682" s="1">
        <v>0</v>
      </c>
      <c r="JO682" s="1">
        <v>0</v>
      </c>
      <c r="JP682" s="1">
        <v>0</v>
      </c>
      <c r="JQ682" s="1">
        <v>0</v>
      </c>
      <c r="JR682" s="1">
        <v>0</v>
      </c>
      <c r="JS682" s="1">
        <v>1</v>
      </c>
      <c r="JT682" s="1">
        <v>1</v>
      </c>
      <c r="JU682" s="1">
        <v>0</v>
      </c>
      <c r="JV682" s="1">
        <v>0</v>
      </c>
      <c r="JW682" s="1">
        <v>0</v>
      </c>
      <c r="JX682" s="1">
        <v>0</v>
      </c>
      <c r="KB682" s="1">
        <v>0</v>
      </c>
      <c r="KC682" s="1">
        <v>0</v>
      </c>
      <c r="KD682" s="1">
        <v>0</v>
      </c>
      <c r="KE682" s="1">
        <v>0</v>
      </c>
      <c r="KF682" s="1">
        <v>0</v>
      </c>
      <c r="KG682" s="1">
        <v>0</v>
      </c>
      <c r="KH682" s="1">
        <v>0</v>
      </c>
      <c r="KI682" s="1">
        <v>0</v>
      </c>
      <c r="KJ682" s="1">
        <v>0</v>
      </c>
      <c r="KK682" s="1">
        <v>0</v>
      </c>
      <c r="KL682" s="1">
        <v>0</v>
      </c>
      <c r="KM682" s="1">
        <v>0</v>
      </c>
      <c r="KN682" s="1">
        <v>0</v>
      </c>
      <c r="KO682" s="1">
        <v>1</v>
      </c>
      <c r="KP682" s="1">
        <v>0</v>
      </c>
      <c r="KQ682" s="1">
        <v>0</v>
      </c>
      <c r="KR682" s="1">
        <v>0</v>
      </c>
      <c r="KS682" s="1">
        <v>0</v>
      </c>
      <c r="KT682" s="1">
        <v>0</v>
      </c>
      <c r="KU682" s="1">
        <v>0</v>
      </c>
      <c r="KV682" s="1">
        <v>0</v>
      </c>
      <c r="KW682" s="1" t="s">
        <v>102</v>
      </c>
      <c r="KX682" s="1">
        <v>1</v>
      </c>
      <c r="KY682" s="1">
        <v>0</v>
      </c>
      <c r="KZ682" s="4">
        <v>15.5</v>
      </c>
      <c r="LA682" s="4">
        <v>47.2</v>
      </c>
      <c r="LB682" s="1">
        <v>5100</v>
      </c>
      <c r="LE682" s="1">
        <v>222000</v>
      </c>
      <c r="LF682" s="5">
        <v>0.9</v>
      </c>
      <c r="LG682" s="5">
        <v>6.5</v>
      </c>
      <c r="LH682" s="5">
        <v>0.77</v>
      </c>
      <c r="LI682" s="5">
        <v>0.45</v>
      </c>
      <c r="LK682" s="1">
        <v>83</v>
      </c>
      <c r="LL682" s="1">
        <v>633</v>
      </c>
      <c r="LM682" s="4">
        <v>76.34</v>
      </c>
      <c r="LO682" s="4">
        <v>780.91</v>
      </c>
      <c r="LP682" s="4">
        <v>1450</v>
      </c>
      <c r="LQ682" s="6">
        <v>0.01</v>
      </c>
      <c r="LR682" s="1">
        <v>740</v>
      </c>
      <c r="LT682" s="1">
        <v>15.2</v>
      </c>
      <c r="LV682" s="1">
        <v>0</v>
      </c>
      <c r="LX682" s="1">
        <v>0</v>
      </c>
      <c r="LY682" s="1">
        <v>0</v>
      </c>
      <c r="LZ682" s="1">
        <v>1</v>
      </c>
      <c r="MA682" s="1">
        <v>1</v>
      </c>
      <c r="MB682" s="1">
        <v>0</v>
      </c>
      <c r="MC682" s="1">
        <v>0</v>
      </c>
      <c r="MD682" s="1">
        <v>0</v>
      </c>
      <c r="ME682" s="1">
        <v>0</v>
      </c>
      <c r="MF682" s="1">
        <v>0</v>
      </c>
      <c r="MG682" s="1">
        <v>0</v>
      </c>
      <c r="MH682" s="1">
        <v>0</v>
      </c>
      <c r="MI682" s="1">
        <v>0</v>
      </c>
      <c r="MJ682" s="1">
        <v>0</v>
      </c>
      <c r="MK682" s="1">
        <v>1</v>
      </c>
      <c r="ML682" s="1">
        <v>0</v>
      </c>
      <c r="MM682" s="1">
        <v>1</v>
      </c>
      <c r="MN682" s="1">
        <v>1</v>
      </c>
      <c r="MO682" s="1">
        <v>1</v>
      </c>
      <c r="MP682" s="1">
        <v>0</v>
      </c>
      <c r="MQ682" s="1">
        <v>0</v>
      </c>
      <c r="MR682" s="1">
        <v>0</v>
      </c>
      <c r="MS682" s="1">
        <v>0</v>
      </c>
      <c r="MT682" s="1">
        <v>0</v>
      </c>
      <c r="MU682" s="1">
        <v>0</v>
      </c>
      <c r="MV682" s="1">
        <v>0</v>
      </c>
      <c r="MW682" s="1">
        <v>0</v>
      </c>
      <c r="MX682" s="1">
        <v>0</v>
      </c>
      <c r="MY682" s="1">
        <v>0</v>
      </c>
      <c r="MZ682" s="1">
        <v>0</v>
      </c>
      <c r="NA682" s="1">
        <v>0</v>
      </c>
      <c r="NB682" s="1" t="s">
        <v>122</v>
      </c>
      <c r="NC682" s="4">
        <v>14.6</v>
      </c>
      <c r="ND682" s="4">
        <v>45.8</v>
      </c>
      <c r="NE682" s="1">
        <v>2730</v>
      </c>
      <c r="NF682" s="1">
        <v>1590</v>
      </c>
      <c r="NG682" s="1">
        <v>780</v>
      </c>
      <c r="NH682" s="1">
        <v>106000</v>
      </c>
      <c r="NI682" s="5">
        <v>0.73</v>
      </c>
      <c r="NJ682" s="5">
        <v>9.1999999999999993</v>
      </c>
      <c r="NN682" s="1">
        <v>28</v>
      </c>
      <c r="NO682" s="1">
        <v>382</v>
      </c>
      <c r="NP682" s="4">
        <v>127.72</v>
      </c>
      <c r="NS682" s="1">
        <v>1300</v>
      </c>
      <c r="NY682" s="1">
        <v>0</v>
      </c>
      <c r="OA682" s="1">
        <v>0</v>
      </c>
      <c r="OB682" s="1">
        <v>0</v>
      </c>
      <c r="OC682" s="1">
        <v>0</v>
      </c>
      <c r="OD682" s="1">
        <v>0</v>
      </c>
      <c r="OE682" s="1">
        <v>0</v>
      </c>
      <c r="OF682" s="1">
        <v>0</v>
      </c>
      <c r="OG682" s="1">
        <v>0</v>
      </c>
      <c r="OH682" s="1">
        <v>0</v>
      </c>
      <c r="OI682" s="1">
        <v>0</v>
      </c>
      <c r="OJ682" s="1">
        <v>0</v>
      </c>
      <c r="OK682" s="1">
        <v>0</v>
      </c>
      <c r="OL682" s="1">
        <v>0</v>
      </c>
      <c r="OM682" s="1">
        <v>0</v>
      </c>
      <c r="ON682" s="1">
        <v>1</v>
      </c>
      <c r="OO682" s="1">
        <v>0</v>
      </c>
      <c r="OP682" s="1">
        <v>3</v>
      </c>
      <c r="OQ682" s="1">
        <v>1</v>
      </c>
      <c r="OR682" s="1">
        <v>1</v>
      </c>
      <c r="OS682" s="1">
        <v>1</v>
      </c>
      <c r="OT682" s="1">
        <v>0</v>
      </c>
      <c r="OU682" s="1">
        <v>0</v>
      </c>
      <c r="OV682" s="1">
        <v>1</v>
      </c>
      <c r="OW682" s="1">
        <v>0</v>
      </c>
      <c r="OX682" s="1">
        <v>0</v>
      </c>
      <c r="OY682" s="1">
        <v>0</v>
      </c>
      <c r="OZ682" s="1">
        <v>0</v>
      </c>
      <c r="PA682" s="1">
        <v>0</v>
      </c>
      <c r="PB682" s="1">
        <v>0</v>
      </c>
    </row>
    <row r="683" spans="1:418" x14ac:dyDescent="0.25">
      <c r="A683" s="1">
        <v>682</v>
      </c>
      <c r="B683" s="25" t="s">
        <v>2</v>
      </c>
      <c r="C683" s="1">
        <v>0</v>
      </c>
      <c r="D683" s="1">
        <v>1</v>
      </c>
      <c r="E683" s="1">
        <v>38</v>
      </c>
      <c r="F683" s="1">
        <v>1</v>
      </c>
      <c r="G683" s="1">
        <v>0</v>
      </c>
      <c r="H683" s="1">
        <v>0</v>
      </c>
      <c r="I683" s="1">
        <v>0</v>
      </c>
      <c r="J683" s="1" t="s">
        <v>6</v>
      </c>
      <c r="K683" s="1">
        <v>0</v>
      </c>
      <c r="L683" s="1">
        <v>1</v>
      </c>
      <c r="M683" s="1">
        <v>0</v>
      </c>
      <c r="N683" s="1">
        <v>0</v>
      </c>
      <c r="O683" s="1" t="s">
        <v>437</v>
      </c>
      <c r="P683" s="1" t="s">
        <v>438</v>
      </c>
      <c r="Q683" s="1" t="s">
        <v>277</v>
      </c>
      <c r="R683" s="1" t="s">
        <v>277</v>
      </c>
      <c r="S683" s="1">
        <v>0</v>
      </c>
      <c r="T683" s="1" t="s">
        <v>329</v>
      </c>
      <c r="U683" s="1" t="s">
        <v>150</v>
      </c>
      <c r="V683" s="1" t="s">
        <v>109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K683" s="1" t="s">
        <v>125</v>
      </c>
      <c r="CL683" s="1">
        <v>0</v>
      </c>
      <c r="CM683" s="2">
        <v>44036</v>
      </c>
      <c r="CN683" s="2">
        <v>44038</v>
      </c>
      <c r="CO683" s="2"/>
      <c r="CP683" s="2"/>
      <c r="CQ683" s="2"/>
      <c r="CR683" s="2"/>
      <c r="CS683" s="2">
        <v>44039</v>
      </c>
      <c r="CT683" s="3"/>
      <c r="CU683" s="3">
        <f t="shared" si="281"/>
        <v>3</v>
      </c>
      <c r="CV683" s="3"/>
      <c r="CW683" s="3"/>
      <c r="CX683" s="3"/>
      <c r="CY683" s="3">
        <f t="shared" si="295"/>
        <v>3</v>
      </c>
      <c r="CZ683" s="3">
        <v>0</v>
      </c>
      <c r="DA683" s="3">
        <v>1</v>
      </c>
      <c r="DB683" s="3">
        <v>0</v>
      </c>
      <c r="DC683" s="3">
        <f t="shared" si="282"/>
        <v>1</v>
      </c>
      <c r="DD683" s="2">
        <v>44025</v>
      </c>
      <c r="DE683" s="1">
        <v>0</v>
      </c>
      <c r="DF683" s="3">
        <v>11</v>
      </c>
      <c r="DG683" s="3">
        <f t="shared" si="283"/>
        <v>6</v>
      </c>
      <c r="DH683" s="1">
        <v>1</v>
      </c>
      <c r="DI683" s="1">
        <v>1</v>
      </c>
      <c r="DJ683" s="1">
        <v>0</v>
      </c>
      <c r="DK683" s="1">
        <v>0</v>
      </c>
      <c r="DL683" s="1">
        <v>0</v>
      </c>
      <c r="DM683" s="1">
        <v>0</v>
      </c>
      <c r="DN683" s="1">
        <v>1</v>
      </c>
      <c r="DO683" s="1">
        <v>1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1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1</v>
      </c>
      <c r="EI683" s="4"/>
      <c r="EJ683" s="3"/>
      <c r="EK683" s="3"/>
      <c r="EL683" s="3"/>
      <c r="EM683" s="1">
        <v>91</v>
      </c>
      <c r="EN683" s="1">
        <v>60</v>
      </c>
      <c r="EO683" s="4">
        <v>70.333333333333329</v>
      </c>
      <c r="EP683" s="3">
        <v>0</v>
      </c>
      <c r="EQ683" s="1">
        <v>72</v>
      </c>
      <c r="ER683" s="1">
        <v>0</v>
      </c>
      <c r="ES683" s="1">
        <v>20</v>
      </c>
      <c r="ET683" s="1">
        <v>0</v>
      </c>
      <c r="EU683" s="4">
        <v>37.299999999999997</v>
      </c>
      <c r="EV683" s="3">
        <v>0</v>
      </c>
      <c r="EW683" s="4">
        <v>36.5</v>
      </c>
      <c r="EX683" s="1">
        <v>94</v>
      </c>
      <c r="EY683" s="1">
        <v>0</v>
      </c>
      <c r="EZ683" s="1" t="s">
        <v>51</v>
      </c>
      <c r="FA683" s="1">
        <v>1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1</v>
      </c>
      <c r="FJ683" s="1">
        <v>1</v>
      </c>
      <c r="FK683" s="1">
        <v>0</v>
      </c>
      <c r="FL683" s="1">
        <v>0</v>
      </c>
      <c r="FM683" s="1" t="s">
        <v>104</v>
      </c>
      <c r="FN683" s="1" t="s">
        <v>81</v>
      </c>
      <c r="FO683" s="1">
        <v>1</v>
      </c>
      <c r="FP683" s="1">
        <v>0</v>
      </c>
      <c r="FQ683" s="1">
        <v>0</v>
      </c>
      <c r="FR683" s="1">
        <v>1</v>
      </c>
      <c r="FS683" s="1">
        <f t="shared" si="284"/>
        <v>4</v>
      </c>
      <c r="FT683" s="1">
        <v>0</v>
      </c>
      <c r="FU683" s="1">
        <v>0</v>
      </c>
      <c r="FV683" s="1">
        <v>0</v>
      </c>
      <c r="FW683" s="1">
        <v>1</v>
      </c>
      <c r="FX683" s="1">
        <v>0</v>
      </c>
      <c r="FY683" s="1">
        <v>0</v>
      </c>
      <c r="FZ683" s="1">
        <f t="shared" si="278"/>
        <v>1</v>
      </c>
      <c r="GA683" s="1">
        <v>1</v>
      </c>
      <c r="GB683" s="1">
        <v>1</v>
      </c>
      <c r="GC683" s="1">
        <v>0</v>
      </c>
      <c r="GD683" s="1">
        <v>0</v>
      </c>
      <c r="GE683" s="1">
        <v>0</v>
      </c>
      <c r="GF683" s="1">
        <v>0</v>
      </c>
      <c r="GG683" s="1">
        <v>1</v>
      </c>
      <c r="GH683" s="1">
        <f t="shared" si="279"/>
        <v>1</v>
      </c>
      <c r="GI683" s="1">
        <v>1</v>
      </c>
      <c r="GJ683" s="1">
        <v>0</v>
      </c>
      <c r="GK683" s="1">
        <v>1</v>
      </c>
      <c r="GL683" s="1">
        <v>1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3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1</v>
      </c>
      <c r="GY683" s="1">
        <v>1</v>
      </c>
      <c r="GZ683" s="1">
        <v>0</v>
      </c>
      <c r="HA683" s="1">
        <v>0</v>
      </c>
      <c r="HB683" s="1">
        <v>1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0</v>
      </c>
      <c r="HW683" s="1">
        <v>0</v>
      </c>
      <c r="HX683" s="1">
        <v>0</v>
      </c>
      <c r="HY683" s="1">
        <v>0</v>
      </c>
      <c r="HZ683" s="1">
        <v>0</v>
      </c>
      <c r="IA683" s="1">
        <v>0</v>
      </c>
      <c r="IB683" s="1">
        <v>0</v>
      </c>
      <c r="IC683" s="1">
        <v>0</v>
      </c>
      <c r="ID683" s="1">
        <v>1</v>
      </c>
      <c r="IE683" s="1">
        <v>0</v>
      </c>
      <c r="IF683" s="1">
        <v>1</v>
      </c>
      <c r="IG683" s="1">
        <v>1</v>
      </c>
      <c r="IH683" s="1">
        <v>1</v>
      </c>
      <c r="II683" s="1">
        <v>0</v>
      </c>
      <c r="IJ683" s="1">
        <v>0</v>
      </c>
      <c r="IK683" s="1">
        <v>0</v>
      </c>
      <c r="IL683" s="1">
        <v>0</v>
      </c>
      <c r="IM683" s="1">
        <v>0</v>
      </c>
      <c r="IN683" s="1">
        <v>0</v>
      </c>
      <c r="IO683" s="1">
        <v>0</v>
      </c>
      <c r="IP683" s="1">
        <v>0</v>
      </c>
      <c r="IQ683" s="1">
        <v>0</v>
      </c>
      <c r="IR683" s="1">
        <v>0</v>
      </c>
      <c r="IS683" s="1">
        <v>0</v>
      </c>
      <c r="IT683" s="1">
        <v>0</v>
      </c>
      <c r="IU683" s="1">
        <v>0</v>
      </c>
      <c r="IV683" s="1">
        <v>0</v>
      </c>
      <c r="IW683" s="1">
        <v>0</v>
      </c>
      <c r="IX683" s="1">
        <v>0</v>
      </c>
      <c r="IY683" s="1">
        <v>0</v>
      </c>
      <c r="IZ683" s="1">
        <v>0</v>
      </c>
      <c r="JA683" s="1">
        <v>250</v>
      </c>
      <c r="JB683" s="1">
        <v>0</v>
      </c>
      <c r="JC683" s="1">
        <v>1</v>
      </c>
      <c r="JD683" s="1">
        <v>0</v>
      </c>
      <c r="JE683" s="1">
        <v>0</v>
      </c>
      <c r="JF683" s="1">
        <v>5</v>
      </c>
      <c r="JG683" s="1">
        <v>0</v>
      </c>
      <c r="JH683" s="1">
        <v>1</v>
      </c>
      <c r="JI683" s="1">
        <v>0</v>
      </c>
      <c r="JK683" s="1">
        <v>0</v>
      </c>
      <c r="JL683" s="1">
        <v>0</v>
      </c>
      <c r="JM683" s="1">
        <v>0</v>
      </c>
      <c r="JN683" s="1">
        <v>0</v>
      </c>
      <c r="JO683" s="1">
        <v>0</v>
      </c>
      <c r="JP683" s="1">
        <v>0</v>
      </c>
      <c r="JQ683" s="1">
        <v>0</v>
      </c>
      <c r="JR683" s="1">
        <v>0</v>
      </c>
      <c r="JS683" s="1">
        <v>1</v>
      </c>
      <c r="JT683" s="1">
        <v>1</v>
      </c>
      <c r="JU683" s="1">
        <v>0</v>
      </c>
      <c r="JV683" s="1">
        <v>0</v>
      </c>
      <c r="JW683" s="1">
        <v>0</v>
      </c>
      <c r="JX683" s="1">
        <v>0</v>
      </c>
      <c r="KB683" s="1">
        <v>0</v>
      </c>
      <c r="KC683" s="1">
        <v>1</v>
      </c>
      <c r="KD683" s="1">
        <v>1</v>
      </c>
      <c r="KE683" s="1">
        <v>1</v>
      </c>
      <c r="KF683" s="1">
        <v>0</v>
      </c>
      <c r="KG683" s="1">
        <v>0</v>
      </c>
      <c r="KH683" s="1">
        <v>0</v>
      </c>
      <c r="KI683" s="1">
        <v>0</v>
      </c>
      <c r="KJ683" s="1">
        <v>0</v>
      </c>
      <c r="KK683" s="1">
        <v>0</v>
      </c>
      <c r="KL683" s="1">
        <v>0</v>
      </c>
      <c r="KM683" s="1">
        <v>0</v>
      </c>
      <c r="KN683" s="1">
        <v>0</v>
      </c>
      <c r="KO683" s="1">
        <v>0</v>
      </c>
      <c r="KP683" s="1">
        <v>0</v>
      </c>
      <c r="KQ683" s="1">
        <v>0</v>
      </c>
      <c r="KR683" s="1">
        <v>0</v>
      </c>
      <c r="KS683" s="1">
        <v>0</v>
      </c>
      <c r="KT683" s="1">
        <v>0</v>
      </c>
      <c r="KU683" s="1">
        <v>0</v>
      </c>
      <c r="KV683" s="1">
        <v>0</v>
      </c>
      <c r="KW683" s="1" t="s">
        <v>102</v>
      </c>
      <c r="KX683" s="1">
        <v>1</v>
      </c>
      <c r="KY683" s="1">
        <v>0</v>
      </c>
      <c r="KZ683" s="4">
        <v>13.7</v>
      </c>
      <c r="LA683" s="4">
        <v>39.4</v>
      </c>
      <c r="LB683" s="1">
        <v>14700</v>
      </c>
      <c r="LC683" s="1">
        <v>13800</v>
      </c>
      <c r="LD683" s="1">
        <v>481</v>
      </c>
      <c r="LE683" s="1">
        <v>280000</v>
      </c>
      <c r="LF683" s="5">
        <v>0.73</v>
      </c>
      <c r="LG683" s="5">
        <v>16.7</v>
      </c>
      <c r="LH683" s="5">
        <v>0.28999999999999998</v>
      </c>
      <c r="LI683" s="5">
        <v>0.16</v>
      </c>
      <c r="LJ683" s="4">
        <v>40</v>
      </c>
      <c r="LK683" s="1">
        <v>20</v>
      </c>
      <c r="LL683" s="1">
        <v>198</v>
      </c>
      <c r="LV683" s="1">
        <v>0</v>
      </c>
      <c r="LX683" s="1">
        <v>0</v>
      </c>
      <c r="LY683" s="1">
        <v>0</v>
      </c>
      <c r="LZ683" s="1">
        <v>1</v>
      </c>
      <c r="MA683" s="1">
        <v>0</v>
      </c>
      <c r="MB683" s="1">
        <v>1</v>
      </c>
      <c r="MC683" s="1">
        <v>1</v>
      </c>
      <c r="MD683" s="1">
        <v>1</v>
      </c>
      <c r="ME683" s="1">
        <v>0</v>
      </c>
      <c r="MF683" s="1">
        <v>0</v>
      </c>
      <c r="MG683" s="1">
        <v>0</v>
      </c>
      <c r="MH683" s="1">
        <v>0</v>
      </c>
      <c r="MI683" s="1">
        <v>0</v>
      </c>
      <c r="MJ683" s="1">
        <v>0</v>
      </c>
      <c r="MK683" s="1">
        <v>0</v>
      </c>
      <c r="ML683" s="1">
        <v>0</v>
      </c>
      <c r="MM683" s="1">
        <v>0</v>
      </c>
      <c r="MN683" s="1">
        <v>0</v>
      </c>
      <c r="MO683" s="1">
        <v>0</v>
      </c>
      <c r="MP683" s="1">
        <v>0</v>
      </c>
      <c r="MQ683" s="1">
        <v>0</v>
      </c>
      <c r="MR683" s="1">
        <v>0</v>
      </c>
      <c r="MS683" s="1">
        <v>0</v>
      </c>
      <c r="MT683" s="1">
        <v>0</v>
      </c>
      <c r="MU683" s="1">
        <v>0</v>
      </c>
      <c r="MV683" s="1">
        <v>0</v>
      </c>
      <c r="MW683" s="1">
        <v>0</v>
      </c>
      <c r="MX683" s="1">
        <v>0</v>
      </c>
      <c r="MY683" s="1">
        <v>0</v>
      </c>
      <c r="MZ683" s="1">
        <v>0</v>
      </c>
      <c r="NA683" s="1">
        <v>0</v>
      </c>
      <c r="NB683" s="1" t="s">
        <v>122</v>
      </c>
      <c r="NC683" s="4">
        <v>13.8</v>
      </c>
      <c r="ND683" s="4">
        <v>41</v>
      </c>
      <c r="NE683" s="1">
        <v>5630</v>
      </c>
      <c r="NF683" s="1">
        <v>2760</v>
      </c>
      <c r="NG683" s="1">
        <v>1890</v>
      </c>
      <c r="NH683" s="1">
        <v>376000</v>
      </c>
      <c r="NI683" s="5">
        <v>0.88</v>
      </c>
      <c r="NJ683" s="5">
        <v>16.7</v>
      </c>
      <c r="NP683" s="4">
        <v>13.7</v>
      </c>
      <c r="NR683" s="4">
        <v>21.81</v>
      </c>
      <c r="NY683" s="1">
        <v>0</v>
      </c>
      <c r="OA683" s="1">
        <v>0</v>
      </c>
      <c r="OB683" s="1">
        <v>0</v>
      </c>
      <c r="OC683" s="1">
        <v>0</v>
      </c>
      <c r="OD683" s="1">
        <v>0</v>
      </c>
      <c r="OE683" s="1">
        <v>0</v>
      </c>
      <c r="OF683" s="1">
        <v>0</v>
      </c>
      <c r="OG683" s="1">
        <v>0</v>
      </c>
      <c r="OH683" s="1">
        <v>0</v>
      </c>
      <c r="OI683" s="1">
        <v>0</v>
      </c>
      <c r="OJ683" s="1">
        <v>0</v>
      </c>
      <c r="OK683" s="1">
        <v>0</v>
      </c>
      <c r="OL683" s="1">
        <v>0</v>
      </c>
      <c r="OM683" s="1">
        <v>0</v>
      </c>
      <c r="ON683" s="1">
        <v>1</v>
      </c>
      <c r="OO683" s="1">
        <v>0</v>
      </c>
      <c r="OP683" s="1">
        <v>2</v>
      </c>
      <c r="OQ683" s="1">
        <v>1</v>
      </c>
      <c r="OR683" s="1">
        <v>1</v>
      </c>
      <c r="OS683" s="1">
        <v>0</v>
      </c>
      <c r="OT683" s="1">
        <v>0</v>
      </c>
      <c r="OU683" s="1">
        <v>0</v>
      </c>
      <c r="OV683" s="1">
        <v>0</v>
      </c>
      <c r="OW683" s="1">
        <v>0</v>
      </c>
      <c r="OX683" s="1">
        <v>1</v>
      </c>
      <c r="OY683" s="1">
        <v>0</v>
      </c>
      <c r="OZ683" s="1">
        <v>0</v>
      </c>
      <c r="PA683" s="1">
        <v>0</v>
      </c>
      <c r="PB683" s="1">
        <v>0</v>
      </c>
    </row>
    <row r="684" spans="1:418" x14ac:dyDescent="0.25">
      <c r="A684" s="1">
        <v>683</v>
      </c>
      <c r="B684" s="25" t="s">
        <v>2</v>
      </c>
      <c r="C684" s="1">
        <v>0</v>
      </c>
      <c r="D684" s="1">
        <v>1</v>
      </c>
      <c r="E684" s="1">
        <v>50</v>
      </c>
      <c r="F684" s="1">
        <v>0</v>
      </c>
      <c r="G684" s="1">
        <v>1</v>
      </c>
      <c r="H684" s="1">
        <v>0</v>
      </c>
      <c r="I684" s="1">
        <v>0</v>
      </c>
      <c r="J684" s="1" t="s">
        <v>6</v>
      </c>
      <c r="K684" s="1">
        <v>0</v>
      </c>
      <c r="L684" s="1">
        <v>1</v>
      </c>
      <c r="M684" s="1">
        <v>0</v>
      </c>
      <c r="N684" s="1">
        <v>0</v>
      </c>
      <c r="O684" s="1" t="s">
        <v>6</v>
      </c>
      <c r="P684" s="1" t="s">
        <v>191</v>
      </c>
      <c r="Q684" s="1" t="s">
        <v>277</v>
      </c>
      <c r="R684" s="1" t="s">
        <v>277</v>
      </c>
      <c r="S684" s="1">
        <v>0</v>
      </c>
      <c r="T684" s="1" t="s">
        <v>329</v>
      </c>
      <c r="U684" s="1" t="s">
        <v>150</v>
      </c>
      <c r="V684" s="1" t="s">
        <v>109</v>
      </c>
      <c r="W684" s="1">
        <v>1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1</v>
      </c>
      <c r="AX684" s="1">
        <v>0</v>
      </c>
      <c r="AY684" s="1">
        <v>0</v>
      </c>
      <c r="AZ684" s="1">
        <v>1</v>
      </c>
      <c r="BA684" s="1">
        <v>0</v>
      </c>
      <c r="BB684" s="1">
        <v>1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K684" s="1" t="s">
        <v>125</v>
      </c>
      <c r="CL684" s="1">
        <v>0</v>
      </c>
      <c r="CM684" s="2">
        <v>44064</v>
      </c>
      <c r="CN684" s="2">
        <v>44065</v>
      </c>
      <c r="CO684" s="2"/>
      <c r="CP684" s="2"/>
      <c r="CQ684" s="2"/>
      <c r="CR684" s="2"/>
      <c r="CS684" s="2">
        <v>44066</v>
      </c>
      <c r="CT684" s="3"/>
      <c r="CU684" s="3">
        <f t="shared" si="281"/>
        <v>2</v>
      </c>
      <c r="CV684" s="3"/>
      <c r="CW684" s="3"/>
      <c r="CX684" s="3"/>
      <c r="CY684" s="3">
        <f t="shared" si="295"/>
        <v>2</v>
      </c>
      <c r="CZ684" s="3">
        <v>0</v>
      </c>
      <c r="DA684" s="3">
        <v>1</v>
      </c>
      <c r="DB684" s="3">
        <v>0</v>
      </c>
      <c r="DC684" s="3">
        <f t="shared" si="282"/>
        <v>1</v>
      </c>
      <c r="DD684" s="2">
        <v>44058</v>
      </c>
      <c r="DE684" s="1">
        <v>0</v>
      </c>
      <c r="DF684" s="3">
        <v>6</v>
      </c>
      <c r="DG684" s="3">
        <f t="shared" si="283"/>
        <v>5</v>
      </c>
      <c r="DH684" s="1">
        <v>1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1</v>
      </c>
      <c r="DO684" s="1">
        <v>0</v>
      </c>
      <c r="DP684" s="1">
        <v>0</v>
      </c>
      <c r="DQ684" s="1">
        <v>0</v>
      </c>
      <c r="DR684" s="1">
        <v>0</v>
      </c>
      <c r="DS684" s="1">
        <v>1</v>
      </c>
      <c r="DT684" s="1">
        <v>0</v>
      </c>
      <c r="DU684" s="1">
        <v>0</v>
      </c>
      <c r="DV684" s="1">
        <v>1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1</v>
      </c>
      <c r="EG684" s="1">
        <v>74</v>
      </c>
      <c r="EH684" s="1">
        <v>1.78</v>
      </c>
      <c r="EI684" s="4">
        <v>23.355636914530994</v>
      </c>
      <c r="EJ684" s="3">
        <v>1</v>
      </c>
      <c r="EK684" s="3">
        <v>0</v>
      </c>
      <c r="EL684" s="3">
        <v>0</v>
      </c>
      <c r="EM684" s="1">
        <v>126</v>
      </c>
      <c r="EN684" s="1">
        <v>89</v>
      </c>
      <c r="EO684" s="4">
        <v>101.33333333333333</v>
      </c>
      <c r="EP684" s="3">
        <v>0</v>
      </c>
      <c r="EQ684" s="1">
        <v>124</v>
      </c>
      <c r="ER684" s="1">
        <v>1</v>
      </c>
      <c r="ES684" s="1">
        <v>36</v>
      </c>
      <c r="ET684" s="1">
        <v>1</v>
      </c>
      <c r="EU684" s="4">
        <v>36</v>
      </c>
      <c r="EV684" s="3">
        <v>0</v>
      </c>
      <c r="EX684" s="1">
        <v>97</v>
      </c>
      <c r="EY684" s="1">
        <v>0</v>
      </c>
      <c r="EZ684" s="1" t="s">
        <v>51</v>
      </c>
      <c r="FA684" s="1">
        <v>1</v>
      </c>
      <c r="FB684" s="1">
        <v>0</v>
      </c>
      <c r="FC684" s="1">
        <v>1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1</v>
      </c>
      <c r="FJ684" s="1">
        <v>1</v>
      </c>
      <c r="FK684" s="1">
        <v>0</v>
      </c>
      <c r="FL684" s="1">
        <v>0</v>
      </c>
      <c r="FM684" s="1" t="s">
        <v>104</v>
      </c>
      <c r="FN684" s="1" t="s">
        <v>83</v>
      </c>
      <c r="FO684" s="1">
        <v>0</v>
      </c>
      <c r="FP684" s="1">
        <v>0</v>
      </c>
      <c r="FQ684" s="1">
        <v>1</v>
      </c>
      <c r="FR684" s="1">
        <v>1</v>
      </c>
      <c r="FS684" s="1">
        <f t="shared" si="284"/>
        <v>4</v>
      </c>
      <c r="FT684" s="1">
        <v>0</v>
      </c>
      <c r="FU684" s="1">
        <v>0</v>
      </c>
      <c r="FV684" s="1">
        <v>0</v>
      </c>
      <c r="FW684" s="1">
        <v>1</v>
      </c>
      <c r="FX684" s="1">
        <v>0</v>
      </c>
      <c r="FY684" s="1">
        <v>0</v>
      </c>
      <c r="FZ684" s="1">
        <f t="shared" si="278"/>
        <v>1</v>
      </c>
      <c r="GA684" s="1">
        <v>1</v>
      </c>
      <c r="GB684" s="1">
        <v>1</v>
      </c>
      <c r="GC684" s="1">
        <v>0</v>
      </c>
      <c r="GD684" s="1">
        <v>0</v>
      </c>
      <c r="GE684" s="1">
        <v>0</v>
      </c>
      <c r="GF684" s="1">
        <v>0</v>
      </c>
      <c r="GG684" s="1">
        <v>1</v>
      </c>
      <c r="GH684" s="1">
        <f t="shared" si="279"/>
        <v>1</v>
      </c>
      <c r="GI684" s="1">
        <v>1</v>
      </c>
      <c r="GJ684" s="1">
        <v>0</v>
      </c>
      <c r="GK684" s="1">
        <v>1</v>
      </c>
      <c r="GL684" s="1">
        <v>1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3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1</v>
      </c>
      <c r="GY684" s="1">
        <v>1</v>
      </c>
      <c r="GZ684" s="1">
        <v>0</v>
      </c>
      <c r="HA684" s="1">
        <v>0</v>
      </c>
      <c r="HB684" s="1">
        <v>1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>
        <v>0</v>
      </c>
      <c r="HS684" s="1">
        <v>0</v>
      </c>
      <c r="HT684" s="1">
        <v>0</v>
      </c>
      <c r="HU684" s="1">
        <v>0</v>
      </c>
      <c r="HV684" s="1">
        <v>0</v>
      </c>
      <c r="HW684" s="1">
        <v>0</v>
      </c>
      <c r="HX684" s="1">
        <v>0</v>
      </c>
      <c r="HY684" s="1">
        <v>0</v>
      </c>
      <c r="HZ684" s="1">
        <v>0</v>
      </c>
      <c r="IA684" s="1">
        <v>0</v>
      </c>
      <c r="IB684" s="1">
        <v>0</v>
      </c>
      <c r="IC684" s="1">
        <v>0</v>
      </c>
      <c r="ID684" s="1">
        <v>1</v>
      </c>
      <c r="IE684" s="1">
        <v>0</v>
      </c>
      <c r="IF684" s="1">
        <v>0</v>
      </c>
      <c r="IG684" s="1">
        <v>0</v>
      </c>
      <c r="IH684" s="1">
        <v>0</v>
      </c>
      <c r="II684" s="1">
        <v>0</v>
      </c>
      <c r="IJ684" s="1">
        <v>0</v>
      </c>
      <c r="IK684" s="1">
        <v>1</v>
      </c>
      <c r="IL684" s="1">
        <v>0</v>
      </c>
      <c r="IM684" s="1">
        <v>0</v>
      </c>
      <c r="IN684" s="1">
        <v>0</v>
      </c>
      <c r="IO684" s="1">
        <v>0</v>
      </c>
      <c r="IP684" s="1">
        <v>0</v>
      </c>
      <c r="IQ684" s="1">
        <v>0</v>
      </c>
      <c r="IR684" s="1">
        <v>0</v>
      </c>
      <c r="IS684" s="1">
        <v>0</v>
      </c>
      <c r="IT684" s="1">
        <v>0</v>
      </c>
      <c r="IU684" s="1">
        <v>0</v>
      </c>
      <c r="IV684" s="1">
        <v>0</v>
      </c>
      <c r="IW684" s="1">
        <v>0</v>
      </c>
      <c r="IX684" s="1">
        <v>0</v>
      </c>
      <c r="IY684" s="1">
        <v>0</v>
      </c>
      <c r="IZ684" s="1">
        <v>0</v>
      </c>
      <c r="JA684" s="1">
        <v>296</v>
      </c>
      <c r="JB684" s="1">
        <v>0</v>
      </c>
      <c r="JC684" s="1">
        <v>1</v>
      </c>
      <c r="JD684" s="1">
        <v>0</v>
      </c>
      <c r="JE684" s="1">
        <v>0</v>
      </c>
      <c r="JF684" s="1">
        <v>6</v>
      </c>
      <c r="JG684" s="1">
        <v>0</v>
      </c>
      <c r="JH684" s="1">
        <v>1</v>
      </c>
      <c r="JI684" s="1">
        <v>0</v>
      </c>
      <c r="JK684" s="1">
        <v>0</v>
      </c>
      <c r="JL684" s="1">
        <v>0</v>
      </c>
      <c r="JM684" s="1">
        <v>0</v>
      </c>
      <c r="JN684" s="1">
        <v>0</v>
      </c>
      <c r="JO684" s="1">
        <v>0</v>
      </c>
      <c r="JP684" s="1">
        <v>0</v>
      </c>
      <c r="JQ684" s="1">
        <v>0</v>
      </c>
      <c r="JR684" s="1">
        <v>0</v>
      </c>
      <c r="JS684" s="1">
        <v>0</v>
      </c>
      <c r="JT684" s="1">
        <v>0</v>
      </c>
      <c r="JU684" s="1">
        <v>0</v>
      </c>
      <c r="JV684" s="1">
        <v>0</v>
      </c>
      <c r="JW684" s="1">
        <v>0</v>
      </c>
      <c r="JX684" s="1">
        <v>0</v>
      </c>
      <c r="KB684" s="1">
        <v>0</v>
      </c>
      <c r="KC684" s="1">
        <v>1</v>
      </c>
      <c r="KD684" s="1">
        <v>1</v>
      </c>
      <c r="KE684" s="1">
        <v>1</v>
      </c>
      <c r="KF684" s="1">
        <v>0</v>
      </c>
      <c r="KG684" s="1">
        <v>0</v>
      </c>
      <c r="KH684" s="1">
        <v>0</v>
      </c>
      <c r="KI684" s="1">
        <v>0</v>
      </c>
      <c r="KJ684" s="1">
        <v>0</v>
      </c>
      <c r="KK684" s="1">
        <v>0</v>
      </c>
      <c r="KL684" s="1">
        <v>0</v>
      </c>
      <c r="KM684" s="1">
        <v>0</v>
      </c>
      <c r="KN684" s="1">
        <v>0</v>
      </c>
      <c r="KO684" s="1">
        <v>0</v>
      </c>
      <c r="KP684" s="1">
        <v>0</v>
      </c>
      <c r="KQ684" s="1">
        <v>0</v>
      </c>
      <c r="KR684" s="1">
        <v>0</v>
      </c>
      <c r="KS684" s="1">
        <v>0</v>
      </c>
      <c r="KT684" s="1">
        <v>0</v>
      </c>
      <c r="KU684" s="1">
        <v>0</v>
      </c>
      <c r="KV684" s="1">
        <v>0</v>
      </c>
      <c r="KW684" s="1" t="s">
        <v>102</v>
      </c>
      <c r="KX684" s="1">
        <v>1</v>
      </c>
      <c r="KY684" s="1">
        <v>0</v>
      </c>
      <c r="KZ684" s="4">
        <v>14.7</v>
      </c>
      <c r="LA684" s="4">
        <v>39.4</v>
      </c>
      <c r="LB684" s="1">
        <v>16800</v>
      </c>
      <c r="LC684" s="1">
        <v>12200</v>
      </c>
      <c r="LD684" s="1">
        <v>4290</v>
      </c>
      <c r="LE684" s="1">
        <v>141000</v>
      </c>
      <c r="LL684" s="1">
        <v>208</v>
      </c>
      <c r="LV684" s="1">
        <v>0</v>
      </c>
      <c r="LX684" s="1">
        <v>0</v>
      </c>
      <c r="LY684" s="1">
        <v>0</v>
      </c>
      <c r="LZ684" s="1">
        <v>1</v>
      </c>
      <c r="MA684" s="1">
        <v>0</v>
      </c>
      <c r="MB684" s="1">
        <v>1</v>
      </c>
      <c r="MC684" s="1">
        <v>1</v>
      </c>
      <c r="MD684" s="1">
        <v>1</v>
      </c>
      <c r="ME684" s="1">
        <v>0</v>
      </c>
      <c r="MF684" s="1">
        <v>0</v>
      </c>
      <c r="MG684" s="1">
        <v>0</v>
      </c>
      <c r="MH684" s="1">
        <v>0</v>
      </c>
      <c r="MI684" s="1">
        <v>0</v>
      </c>
      <c r="MJ684" s="1">
        <v>0</v>
      </c>
      <c r="MK684" s="1">
        <v>1</v>
      </c>
      <c r="ML684" s="1">
        <v>0</v>
      </c>
      <c r="MM684" s="1">
        <v>1</v>
      </c>
      <c r="MN684" s="1">
        <v>1</v>
      </c>
      <c r="MO684" s="1">
        <v>1</v>
      </c>
      <c r="MP684" s="1">
        <v>0</v>
      </c>
      <c r="MQ684" s="1">
        <v>0</v>
      </c>
      <c r="MR684" s="1">
        <v>0</v>
      </c>
      <c r="MS684" s="1">
        <v>0</v>
      </c>
      <c r="MT684" s="1">
        <v>0</v>
      </c>
      <c r="MU684" s="1">
        <v>0</v>
      </c>
      <c r="MV684" s="1">
        <v>0</v>
      </c>
      <c r="MW684" s="1">
        <v>0</v>
      </c>
      <c r="MX684" s="1">
        <v>0</v>
      </c>
      <c r="MY684" s="1">
        <v>0</v>
      </c>
      <c r="MZ684" s="1">
        <v>0</v>
      </c>
      <c r="NA684" s="1">
        <v>0</v>
      </c>
      <c r="NB684" s="1" t="s">
        <v>123</v>
      </c>
      <c r="NY684" s="1">
        <v>0</v>
      </c>
      <c r="OA684" s="1">
        <v>0</v>
      </c>
      <c r="OB684" s="1">
        <v>0</v>
      </c>
      <c r="OC684" s="1">
        <v>0</v>
      </c>
      <c r="OD684" s="1">
        <v>0</v>
      </c>
      <c r="OE684" s="1">
        <v>0</v>
      </c>
      <c r="OF684" s="1">
        <v>0</v>
      </c>
      <c r="OG684" s="1">
        <v>0</v>
      </c>
      <c r="OH684" s="1">
        <v>0</v>
      </c>
      <c r="OI684" s="1">
        <v>0</v>
      </c>
      <c r="OJ684" s="1">
        <v>0</v>
      </c>
      <c r="OK684" s="1">
        <v>0</v>
      </c>
      <c r="OL684" s="1">
        <v>0</v>
      </c>
      <c r="OM684" s="1">
        <v>0</v>
      </c>
      <c r="ON684" s="1">
        <v>0</v>
      </c>
      <c r="OO684" s="1">
        <v>0</v>
      </c>
      <c r="OP684" s="1">
        <v>0</v>
      </c>
      <c r="OQ684" s="1">
        <v>0</v>
      </c>
      <c r="OR684" s="1">
        <v>0</v>
      </c>
      <c r="OS684" s="1">
        <v>0</v>
      </c>
      <c r="OT684" s="1">
        <v>0</v>
      </c>
      <c r="OU684" s="1">
        <v>0</v>
      </c>
      <c r="OV684" s="1">
        <v>0</v>
      </c>
      <c r="OW684" s="1">
        <v>0</v>
      </c>
      <c r="OX684" s="1">
        <v>0</v>
      </c>
      <c r="OY684" s="1">
        <v>0</v>
      </c>
      <c r="OZ684" s="1">
        <v>0</v>
      </c>
      <c r="PA684" s="1">
        <v>0</v>
      </c>
      <c r="PB684" s="1">
        <v>0</v>
      </c>
    </row>
    <row r="685" spans="1:418" x14ac:dyDescent="0.25">
      <c r="A685" s="1">
        <v>684</v>
      </c>
      <c r="B685" s="25" t="s">
        <v>2</v>
      </c>
      <c r="C685" s="1">
        <v>0</v>
      </c>
      <c r="D685" s="1">
        <v>1</v>
      </c>
      <c r="E685" s="1">
        <v>53</v>
      </c>
      <c r="F685" s="1">
        <v>0</v>
      </c>
      <c r="G685" s="1">
        <v>1</v>
      </c>
      <c r="H685" s="1">
        <v>0</v>
      </c>
      <c r="I685" s="1">
        <v>0</v>
      </c>
      <c r="J685" s="1" t="s">
        <v>6</v>
      </c>
      <c r="K685" s="1">
        <v>0</v>
      </c>
      <c r="L685" s="1">
        <v>1</v>
      </c>
      <c r="M685" s="1">
        <v>0</v>
      </c>
      <c r="N685" s="1">
        <v>0</v>
      </c>
      <c r="O685" s="1" t="s">
        <v>6</v>
      </c>
      <c r="P685" s="1" t="s">
        <v>191</v>
      </c>
      <c r="Q685" s="1" t="s">
        <v>277</v>
      </c>
      <c r="R685" s="1" t="s">
        <v>277</v>
      </c>
      <c r="S685" s="1">
        <v>0</v>
      </c>
      <c r="T685" s="1" t="s">
        <v>329</v>
      </c>
      <c r="U685" s="1" t="s">
        <v>149</v>
      </c>
      <c r="V685" s="1" t="s">
        <v>109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</v>
      </c>
      <c r="AH685" s="1">
        <v>0</v>
      </c>
      <c r="AI685" s="1">
        <v>0</v>
      </c>
      <c r="AJ685" s="1">
        <v>0</v>
      </c>
      <c r="AK685" s="1">
        <v>1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1</v>
      </c>
      <c r="BA685" s="1">
        <v>0</v>
      </c>
      <c r="BB685" s="1">
        <v>1</v>
      </c>
      <c r="BC685" s="1">
        <v>0</v>
      </c>
      <c r="BD685" s="1">
        <v>0</v>
      </c>
      <c r="BE685" s="1">
        <v>1</v>
      </c>
      <c r="BF685" s="1">
        <v>1</v>
      </c>
      <c r="BG685" s="1">
        <v>1</v>
      </c>
      <c r="BH685" s="1">
        <v>1</v>
      </c>
      <c r="BI685" s="1">
        <v>1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K685" s="1" t="s">
        <v>125</v>
      </c>
      <c r="CL685" s="1">
        <v>0</v>
      </c>
      <c r="CM685" s="2">
        <v>43980</v>
      </c>
      <c r="CN685" s="2">
        <v>43981</v>
      </c>
      <c r="CO685" s="2"/>
      <c r="CP685" s="2"/>
      <c r="CQ685" s="2"/>
      <c r="CR685" s="2"/>
      <c r="CS685" s="2">
        <v>43987</v>
      </c>
      <c r="CT685" s="3"/>
      <c r="CU685" s="3">
        <f t="shared" si="281"/>
        <v>7</v>
      </c>
      <c r="CV685" s="3"/>
      <c r="CW685" s="3"/>
      <c r="CX685" s="3"/>
      <c r="CY685" s="3">
        <f t="shared" si="295"/>
        <v>7</v>
      </c>
      <c r="CZ685" s="3">
        <v>0</v>
      </c>
      <c r="DA685" s="3">
        <v>1</v>
      </c>
      <c r="DB685" s="3">
        <v>0</v>
      </c>
      <c r="DC685" s="3">
        <f t="shared" si="282"/>
        <v>1</v>
      </c>
      <c r="DD685" s="2">
        <v>43974</v>
      </c>
      <c r="DE685" s="1">
        <v>0</v>
      </c>
      <c r="DF685" s="3">
        <v>6</v>
      </c>
      <c r="DG685" s="3">
        <f t="shared" si="283"/>
        <v>9</v>
      </c>
      <c r="DH685" s="1">
        <v>1</v>
      </c>
      <c r="DI685" s="1">
        <v>1</v>
      </c>
      <c r="DJ685" s="1">
        <v>1</v>
      </c>
      <c r="DK685" s="1">
        <v>0</v>
      </c>
      <c r="DL685" s="1">
        <v>0</v>
      </c>
      <c r="DM685" s="1">
        <v>0</v>
      </c>
      <c r="DN685" s="1">
        <v>1</v>
      </c>
      <c r="DO685" s="1">
        <v>1</v>
      </c>
      <c r="DP685" s="1">
        <v>0</v>
      </c>
      <c r="DQ685" s="1">
        <v>0</v>
      </c>
      <c r="DR685" s="1">
        <v>0</v>
      </c>
      <c r="DS685" s="1">
        <v>1</v>
      </c>
      <c r="DT685" s="1">
        <v>1</v>
      </c>
      <c r="DU685" s="1">
        <v>0</v>
      </c>
      <c r="DV685" s="1">
        <v>0</v>
      </c>
      <c r="DW685" s="1">
        <v>1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1</v>
      </c>
      <c r="EG685" s="1">
        <v>84</v>
      </c>
      <c r="EH685" s="1">
        <v>1.75</v>
      </c>
      <c r="EI685" s="4">
        <v>27.428571428571427</v>
      </c>
      <c r="EJ685" s="3">
        <v>0</v>
      </c>
      <c r="EK685" s="3">
        <v>1</v>
      </c>
      <c r="EL685" s="3">
        <v>0</v>
      </c>
      <c r="EM685" s="1">
        <v>126</v>
      </c>
      <c r="EN685" s="1">
        <v>81</v>
      </c>
      <c r="EO685" s="4">
        <v>96</v>
      </c>
      <c r="EP685" s="3">
        <v>0</v>
      </c>
      <c r="EQ685" s="1">
        <v>94</v>
      </c>
      <c r="ER685" s="1">
        <v>0</v>
      </c>
      <c r="ES685" s="1">
        <v>28</v>
      </c>
      <c r="ET685" s="1">
        <v>1</v>
      </c>
      <c r="EU685" s="4">
        <v>38.4</v>
      </c>
      <c r="EV685" s="3">
        <v>1</v>
      </c>
      <c r="EW685" s="4">
        <v>38.299999999999997</v>
      </c>
      <c r="EX685" s="1">
        <v>96</v>
      </c>
      <c r="EY685" s="1">
        <v>0</v>
      </c>
      <c r="EZ685" s="1" t="s">
        <v>51</v>
      </c>
      <c r="FA685" s="1">
        <v>1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1</v>
      </c>
      <c r="FK685" s="1">
        <v>0</v>
      </c>
      <c r="FL685" s="1">
        <v>0</v>
      </c>
      <c r="FM685" s="1" t="s">
        <v>104</v>
      </c>
      <c r="FN685" s="1" t="s">
        <v>81</v>
      </c>
      <c r="FO685" s="1">
        <v>1</v>
      </c>
      <c r="FP685" s="1">
        <v>0</v>
      </c>
      <c r="FQ685" s="1">
        <v>0</v>
      </c>
      <c r="FR685" s="1">
        <v>1</v>
      </c>
      <c r="FS685" s="1">
        <f t="shared" si="284"/>
        <v>2</v>
      </c>
      <c r="FT685" s="1">
        <v>0</v>
      </c>
      <c r="FU685" s="1">
        <v>0</v>
      </c>
      <c r="FV685" s="1">
        <v>0</v>
      </c>
      <c r="FW685" s="1">
        <v>1</v>
      </c>
      <c r="FX685" s="1">
        <v>0</v>
      </c>
      <c r="FY685" s="1">
        <v>0</v>
      </c>
      <c r="FZ685" s="1">
        <f t="shared" si="278"/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1</v>
      </c>
      <c r="GH685" s="1">
        <f t="shared" si="279"/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3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2</v>
      </c>
      <c r="GY685" s="1">
        <v>1</v>
      </c>
      <c r="GZ685" s="1">
        <v>0</v>
      </c>
      <c r="HA685" s="1">
        <v>0</v>
      </c>
      <c r="HB685" s="1">
        <v>1</v>
      </c>
      <c r="HC685" s="1">
        <v>0</v>
      </c>
      <c r="HD685" s="1">
        <v>0</v>
      </c>
      <c r="HE685" s="1">
        <v>0</v>
      </c>
      <c r="HF685" s="1">
        <v>0</v>
      </c>
      <c r="HG685" s="1">
        <v>1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0</v>
      </c>
      <c r="HW685" s="1">
        <v>0</v>
      </c>
      <c r="HX685" s="1">
        <v>0</v>
      </c>
      <c r="HY685" s="1">
        <v>0</v>
      </c>
      <c r="HZ685" s="1">
        <v>0</v>
      </c>
      <c r="IA685" s="1">
        <v>0</v>
      </c>
      <c r="IB685" s="1">
        <v>0</v>
      </c>
      <c r="IC685" s="1">
        <v>1</v>
      </c>
      <c r="ID685" s="1">
        <v>1</v>
      </c>
      <c r="IE685" s="1">
        <v>0</v>
      </c>
      <c r="IF685" s="1">
        <v>1</v>
      </c>
      <c r="IG685" s="1">
        <v>1</v>
      </c>
      <c r="IH685" s="1">
        <v>0</v>
      </c>
      <c r="II685" s="1">
        <v>0</v>
      </c>
      <c r="IJ685" s="1">
        <v>0</v>
      </c>
      <c r="IK685" s="1">
        <v>1</v>
      </c>
      <c r="IL685" s="1">
        <v>0</v>
      </c>
      <c r="IM685" s="1">
        <v>1</v>
      </c>
      <c r="IN685" s="1">
        <v>0</v>
      </c>
      <c r="IO685" s="1">
        <v>0</v>
      </c>
      <c r="IP685" s="1">
        <v>0</v>
      </c>
      <c r="IQ685" s="1">
        <v>0</v>
      </c>
      <c r="IR685" s="1">
        <v>0</v>
      </c>
      <c r="IS685" s="1">
        <v>0</v>
      </c>
      <c r="IT685" s="1">
        <v>0</v>
      </c>
      <c r="IU685" s="1">
        <v>0</v>
      </c>
      <c r="IV685" s="1">
        <v>0</v>
      </c>
      <c r="IW685" s="1">
        <v>0</v>
      </c>
      <c r="IX685" s="1">
        <v>0</v>
      </c>
      <c r="IY685" s="1">
        <v>0</v>
      </c>
      <c r="IZ685" s="1">
        <v>0</v>
      </c>
      <c r="JA685" s="1">
        <v>298</v>
      </c>
      <c r="JB685" s="1">
        <v>0</v>
      </c>
      <c r="JC685" s="1">
        <v>1</v>
      </c>
      <c r="JD685" s="1">
        <v>0</v>
      </c>
      <c r="JE685" s="1">
        <v>0</v>
      </c>
      <c r="JF685" s="1">
        <v>7</v>
      </c>
      <c r="JG685" s="1">
        <v>0</v>
      </c>
      <c r="JH685" s="1">
        <v>0</v>
      </c>
      <c r="JI685" s="1">
        <v>1</v>
      </c>
      <c r="JK685" s="1">
        <v>0</v>
      </c>
      <c r="JL685" s="1">
        <v>0</v>
      </c>
      <c r="JM685" s="1">
        <v>0</v>
      </c>
      <c r="JN685" s="1">
        <v>0</v>
      </c>
      <c r="JO685" s="1">
        <v>0</v>
      </c>
      <c r="JP685" s="1">
        <v>0</v>
      </c>
      <c r="JQ685" s="1">
        <v>0</v>
      </c>
      <c r="JR685" s="1">
        <v>0</v>
      </c>
      <c r="JS685" s="1">
        <v>1</v>
      </c>
      <c r="JT685" s="1">
        <v>1</v>
      </c>
      <c r="JU685" s="1">
        <v>0</v>
      </c>
      <c r="JV685" s="1">
        <v>0</v>
      </c>
      <c r="JW685" s="1">
        <v>0</v>
      </c>
      <c r="JX685" s="1">
        <v>0</v>
      </c>
      <c r="KB685" s="1">
        <v>0</v>
      </c>
      <c r="KC685" s="1">
        <v>1</v>
      </c>
      <c r="KD685" s="1">
        <v>1</v>
      </c>
      <c r="KE685" s="1">
        <v>1</v>
      </c>
      <c r="KF685" s="1">
        <v>0</v>
      </c>
      <c r="KG685" s="1">
        <v>0</v>
      </c>
      <c r="KH685" s="1">
        <v>0</v>
      </c>
      <c r="KI685" s="1">
        <v>0</v>
      </c>
      <c r="KJ685" s="1">
        <v>0</v>
      </c>
      <c r="KK685" s="1">
        <v>0</v>
      </c>
      <c r="KL685" s="1">
        <v>0</v>
      </c>
      <c r="KM685" s="1">
        <v>0</v>
      </c>
      <c r="KN685" s="1">
        <v>0</v>
      </c>
      <c r="KO685" s="1">
        <v>0</v>
      </c>
      <c r="KP685" s="1">
        <v>0</v>
      </c>
      <c r="KQ685" s="1">
        <v>0</v>
      </c>
      <c r="KR685" s="1">
        <v>0</v>
      </c>
      <c r="KS685" s="1">
        <v>0</v>
      </c>
      <c r="KT685" s="1">
        <v>0</v>
      </c>
      <c r="KU685" s="1">
        <v>0</v>
      </c>
      <c r="KV685" s="1">
        <v>0</v>
      </c>
      <c r="KW685" s="1" t="s">
        <v>102</v>
      </c>
      <c r="KX685" s="1">
        <v>1</v>
      </c>
      <c r="KY685" s="1">
        <v>0</v>
      </c>
      <c r="KZ685" s="4">
        <v>16.8</v>
      </c>
      <c r="LA685" s="4">
        <v>50.4</v>
      </c>
      <c r="LB685" s="1">
        <v>5350</v>
      </c>
      <c r="LC685" s="1">
        <v>3190</v>
      </c>
      <c r="LD685" s="1">
        <v>1570</v>
      </c>
      <c r="LE685" s="1">
        <v>142000</v>
      </c>
      <c r="LF685" s="5">
        <v>1.41</v>
      </c>
      <c r="LG685" s="5">
        <v>14</v>
      </c>
      <c r="LL685" s="1">
        <v>252</v>
      </c>
      <c r="LM685" s="4">
        <v>19.32</v>
      </c>
      <c r="LP685" s="4">
        <v>141</v>
      </c>
      <c r="LV685" s="1">
        <v>0</v>
      </c>
      <c r="LX685" s="1">
        <v>0</v>
      </c>
      <c r="LY685" s="1">
        <v>0</v>
      </c>
      <c r="LZ685" s="1">
        <v>1</v>
      </c>
      <c r="MA685" s="1">
        <v>0</v>
      </c>
      <c r="MB685" s="1">
        <v>1</v>
      </c>
      <c r="MC685" s="1">
        <v>1</v>
      </c>
      <c r="MD685" s="1">
        <v>1</v>
      </c>
      <c r="ME685" s="1">
        <v>0</v>
      </c>
      <c r="MF685" s="1">
        <v>0</v>
      </c>
      <c r="MG685" s="1">
        <v>0</v>
      </c>
      <c r="MH685" s="1">
        <v>0</v>
      </c>
      <c r="MI685" s="1">
        <v>0</v>
      </c>
      <c r="MJ685" s="1">
        <v>0</v>
      </c>
      <c r="MK685" s="1">
        <v>1</v>
      </c>
      <c r="ML685" s="1">
        <v>0</v>
      </c>
      <c r="MM685" s="1">
        <v>3</v>
      </c>
      <c r="MN685" s="1">
        <v>1</v>
      </c>
      <c r="MO685" s="1">
        <v>1</v>
      </c>
      <c r="MP685" s="1">
        <v>0</v>
      </c>
      <c r="MQ685" s="1">
        <v>0</v>
      </c>
      <c r="MR685" s="1">
        <v>0</v>
      </c>
      <c r="MS685" s="1">
        <v>0</v>
      </c>
      <c r="MT685" s="1">
        <v>0</v>
      </c>
      <c r="MU685" s="1">
        <v>0</v>
      </c>
      <c r="MV685" s="1">
        <v>0</v>
      </c>
      <c r="MW685" s="1">
        <v>1</v>
      </c>
      <c r="MX685" s="1">
        <v>1</v>
      </c>
      <c r="MY685" s="1">
        <v>0</v>
      </c>
      <c r="MZ685" s="1">
        <v>0</v>
      </c>
      <c r="NA685" s="1">
        <v>0</v>
      </c>
      <c r="NB685" s="1" t="s">
        <v>122</v>
      </c>
      <c r="NC685" s="4">
        <v>15.4</v>
      </c>
      <c r="ND685" s="4">
        <v>45.2</v>
      </c>
      <c r="NE685" s="1">
        <v>6300</v>
      </c>
      <c r="NF685" s="1">
        <v>4300</v>
      </c>
      <c r="NG685" s="1">
        <v>1390</v>
      </c>
      <c r="NH685" s="1">
        <v>129000</v>
      </c>
      <c r="NI685" s="5">
        <v>1.32</v>
      </c>
      <c r="NJ685" s="5">
        <v>13.5</v>
      </c>
      <c r="NM685" s="4">
        <v>36</v>
      </c>
      <c r="NN685" s="1">
        <v>35</v>
      </c>
      <c r="NP685" s="4">
        <v>17.61</v>
      </c>
      <c r="NY685" s="1">
        <v>0</v>
      </c>
      <c r="OA685" s="1">
        <v>0</v>
      </c>
      <c r="OB685" s="1">
        <v>0</v>
      </c>
      <c r="OC685" s="1">
        <v>0</v>
      </c>
      <c r="OD685" s="1">
        <v>0</v>
      </c>
      <c r="OE685" s="1">
        <v>0</v>
      </c>
      <c r="OF685" s="1">
        <v>0</v>
      </c>
      <c r="OG685" s="1">
        <v>0</v>
      </c>
      <c r="OH685" s="1">
        <v>0</v>
      </c>
      <c r="OI685" s="1">
        <v>0</v>
      </c>
      <c r="OJ685" s="1">
        <v>0</v>
      </c>
      <c r="OK685" s="1">
        <v>0</v>
      </c>
      <c r="OL685" s="1">
        <v>0</v>
      </c>
      <c r="OM685" s="1">
        <v>0</v>
      </c>
      <c r="ON685" s="1">
        <v>0</v>
      </c>
      <c r="OO685" s="1">
        <v>0</v>
      </c>
      <c r="OP685" s="1">
        <v>0</v>
      </c>
      <c r="OQ685" s="1">
        <v>0</v>
      </c>
      <c r="OR685" s="1">
        <v>0</v>
      </c>
      <c r="OS685" s="1">
        <v>0</v>
      </c>
      <c r="OT685" s="1">
        <v>0</v>
      </c>
      <c r="OU685" s="1">
        <v>0</v>
      </c>
      <c r="OV685" s="1">
        <v>0</v>
      </c>
      <c r="OW685" s="1">
        <v>0</v>
      </c>
      <c r="OX685" s="1">
        <v>0</v>
      </c>
      <c r="OY685" s="1">
        <v>0</v>
      </c>
      <c r="OZ685" s="1">
        <v>0</v>
      </c>
      <c r="PA685" s="1">
        <v>0</v>
      </c>
      <c r="PB685" s="1">
        <v>0</v>
      </c>
    </row>
    <row r="686" spans="1:418" x14ac:dyDescent="0.25">
      <c r="A686" s="1">
        <v>685</v>
      </c>
      <c r="B686" s="25" t="s">
        <v>2</v>
      </c>
      <c r="C686" s="1">
        <v>0</v>
      </c>
      <c r="D686" s="1">
        <v>1</v>
      </c>
      <c r="E686" s="1">
        <v>67</v>
      </c>
      <c r="F686" s="1">
        <v>0</v>
      </c>
      <c r="G686" s="1">
        <v>0</v>
      </c>
      <c r="H686" s="1">
        <v>1</v>
      </c>
      <c r="I686" s="1">
        <v>0</v>
      </c>
      <c r="J686" s="1" t="s">
        <v>6</v>
      </c>
      <c r="K686" s="1">
        <v>0</v>
      </c>
      <c r="L686" s="1">
        <v>1</v>
      </c>
      <c r="M686" s="1">
        <v>0</v>
      </c>
      <c r="N686" s="1">
        <v>0</v>
      </c>
      <c r="O686" s="1" t="s">
        <v>503</v>
      </c>
      <c r="P686" s="1" t="s">
        <v>438</v>
      </c>
      <c r="Q686" s="1" t="s">
        <v>277</v>
      </c>
      <c r="R686" s="1" t="s">
        <v>277</v>
      </c>
      <c r="S686" s="1">
        <v>0</v>
      </c>
      <c r="T686" s="1" t="s">
        <v>329</v>
      </c>
      <c r="U686" s="1" t="s">
        <v>149</v>
      </c>
      <c r="V686" s="1" t="s">
        <v>109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1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3</v>
      </c>
      <c r="BA686" s="1">
        <v>0</v>
      </c>
      <c r="BB686" s="1">
        <v>0</v>
      </c>
      <c r="BC686" s="1">
        <v>1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K686" s="1" t="s">
        <v>125</v>
      </c>
      <c r="CL686" s="1">
        <v>0</v>
      </c>
      <c r="CM686" s="2">
        <v>44064</v>
      </c>
      <c r="CN686" s="2">
        <f>CR686</f>
        <v>44068</v>
      </c>
      <c r="CO686" s="2"/>
      <c r="CP686" s="2"/>
      <c r="CQ686" s="2">
        <v>44066</v>
      </c>
      <c r="CR686" s="2">
        <v>44068</v>
      </c>
      <c r="CS686" s="2">
        <v>44068</v>
      </c>
      <c r="CT686" s="3">
        <f t="shared" si="280"/>
        <v>2</v>
      </c>
      <c r="CU686" s="3">
        <f t="shared" si="281"/>
        <v>4</v>
      </c>
      <c r="CV686" s="3"/>
      <c r="CW686" s="3">
        <f>CR686-CQ686</f>
        <v>2</v>
      </c>
      <c r="CX686" s="3">
        <v>2</v>
      </c>
      <c r="CY686" s="3">
        <f t="shared" si="295"/>
        <v>2</v>
      </c>
      <c r="CZ686" s="3">
        <v>1</v>
      </c>
      <c r="DA686" s="3">
        <v>1</v>
      </c>
      <c r="DB686" s="3">
        <v>0</v>
      </c>
      <c r="DC686" s="3">
        <f t="shared" si="282"/>
        <v>2</v>
      </c>
      <c r="DD686" s="2">
        <v>44050</v>
      </c>
      <c r="DE686" s="1">
        <v>0</v>
      </c>
      <c r="DF686" s="3">
        <v>14</v>
      </c>
      <c r="DG686" s="3">
        <f t="shared" si="283"/>
        <v>4</v>
      </c>
      <c r="DH686" s="1">
        <v>1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1</v>
      </c>
      <c r="DO686" s="1">
        <v>1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1</v>
      </c>
      <c r="EG686" s="1">
        <v>64</v>
      </c>
      <c r="EH686" s="1">
        <v>1.7</v>
      </c>
      <c r="EI686" s="4">
        <v>22.145328719723185</v>
      </c>
      <c r="EJ686" s="3">
        <v>1</v>
      </c>
      <c r="EK686" s="3">
        <v>0</v>
      </c>
      <c r="EL686" s="3">
        <v>0</v>
      </c>
      <c r="EM686" s="1">
        <v>130</v>
      </c>
      <c r="EN686" s="1">
        <v>81</v>
      </c>
      <c r="EO686" s="4">
        <v>97.333333333333329</v>
      </c>
      <c r="EP686" s="3">
        <v>0</v>
      </c>
      <c r="EQ686" s="1">
        <v>88</v>
      </c>
      <c r="ER686" s="1">
        <v>0</v>
      </c>
      <c r="ES686" s="1">
        <v>18</v>
      </c>
      <c r="ET686" s="1">
        <v>0</v>
      </c>
      <c r="EU686" s="4">
        <v>36.200000000000003</v>
      </c>
      <c r="EV686" s="3">
        <v>0</v>
      </c>
      <c r="EW686" s="4">
        <v>36.1</v>
      </c>
      <c r="EX686" s="1">
        <v>92</v>
      </c>
      <c r="EY686" s="1">
        <v>0</v>
      </c>
      <c r="EZ686" s="1" t="s">
        <v>51</v>
      </c>
      <c r="FA686" s="1">
        <v>1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2</v>
      </c>
      <c r="FJ686" s="1">
        <v>0</v>
      </c>
      <c r="FK686" s="1">
        <v>1</v>
      </c>
      <c r="FL686" s="1">
        <v>0</v>
      </c>
      <c r="FM686" s="1" t="s">
        <v>104</v>
      </c>
      <c r="FN686" s="1" t="s">
        <v>83</v>
      </c>
      <c r="FO686" s="1">
        <v>0</v>
      </c>
      <c r="FP686" s="1">
        <v>0</v>
      </c>
      <c r="FQ686" s="1">
        <v>1</v>
      </c>
      <c r="FR686" s="1">
        <v>1</v>
      </c>
      <c r="FS686" s="1">
        <f t="shared" si="284"/>
        <v>2</v>
      </c>
      <c r="FT686" s="1">
        <v>0</v>
      </c>
      <c r="FU686" s="1">
        <v>0</v>
      </c>
      <c r="FV686" s="1">
        <v>0</v>
      </c>
      <c r="FW686" s="1">
        <v>1</v>
      </c>
      <c r="FX686" s="1">
        <v>0</v>
      </c>
      <c r="FY686" s="1">
        <v>0</v>
      </c>
      <c r="FZ686" s="1">
        <f t="shared" si="278"/>
        <v>1</v>
      </c>
      <c r="GA686" s="1">
        <v>1</v>
      </c>
      <c r="GB686" s="1">
        <v>1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f t="shared" si="279"/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1</v>
      </c>
      <c r="GR686" s="3">
        <v>1</v>
      </c>
      <c r="GS686" s="1">
        <v>0</v>
      </c>
      <c r="GT686" s="1">
        <v>1</v>
      </c>
      <c r="GU686" s="1">
        <v>0</v>
      </c>
      <c r="GV686" s="1">
        <v>0</v>
      </c>
      <c r="GW686" s="1">
        <v>0</v>
      </c>
      <c r="GX686" s="1">
        <v>3</v>
      </c>
      <c r="GY686" s="1">
        <v>1</v>
      </c>
      <c r="GZ686" s="1">
        <v>0</v>
      </c>
      <c r="HA686" s="1">
        <v>0</v>
      </c>
      <c r="HB686" s="1">
        <v>1</v>
      </c>
      <c r="HC686" s="1">
        <v>0</v>
      </c>
      <c r="HD686" s="1">
        <v>0</v>
      </c>
      <c r="HE686" s="1">
        <v>1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  <c r="HU686" s="1">
        <v>0</v>
      </c>
      <c r="HV686" s="1">
        <v>0</v>
      </c>
      <c r="HW686" s="1">
        <v>0</v>
      </c>
      <c r="HX686" s="1">
        <v>0</v>
      </c>
      <c r="HY686" s="1">
        <v>0</v>
      </c>
      <c r="HZ686" s="1">
        <v>1</v>
      </c>
      <c r="IA686" s="1">
        <v>1</v>
      </c>
      <c r="IB686" s="1">
        <v>0</v>
      </c>
      <c r="IC686" s="1">
        <v>0</v>
      </c>
      <c r="ID686" s="1">
        <v>1</v>
      </c>
      <c r="IE686" s="1">
        <v>0</v>
      </c>
      <c r="IF686" s="1">
        <v>0</v>
      </c>
      <c r="IG686" s="1">
        <v>0</v>
      </c>
      <c r="IH686" s="1">
        <v>0</v>
      </c>
      <c r="II686" s="1">
        <v>0</v>
      </c>
      <c r="IJ686" s="1">
        <v>0</v>
      </c>
      <c r="IK686" s="1">
        <v>0</v>
      </c>
      <c r="IL686" s="1">
        <v>0</v>
      </c>
      <c r="IM686" s="1">
        <v>0</v>
      </c>
      <c r="IN686" s="1">
        <v>0</v>
      </c>
      <c r="IO686" s="1">
        <v>0</v>
      </c>
      <c r="IP686" s="1">
        <v>1</v>
      </c>
      <c r="IQ686" s="1">
        <v>2</v>
      </c>
      <c r="IR686" s="1">
        <v>1</v>
      </c>
      <c r="IS686" s="1">
        <v>1</v>
      </c>
      <c r="IT686" s="1">
        <v>1</v>
      </c>
      <c r="IU686" s="1">
        <v>1</v>
      </c>
      <c r="IV686" s="1">
        <v>0</v>
      </c>
      <c r="IW686" s="1">
        <v>0</v>
      </c>
      <c r="IX686" s="1">
        <v>0</v>
      </c>
      <c r="IY686" s="1">
        <v>0</v>
      </c>
      <c r="IZ686" s="1">
        <v>0</v>
      </c>
      <c r="JA686" s="1">
        <v>82</v>
      </c>
      <c r="JB686" s="1">
        <v>0</v>
      </c>
      <c r="JC686" s="1">
        <v>0</v>
      </c>
      <c r="JD686" s="1">
        <v>0</v>
      </c>
      <c r="JE686" s="1">
        <v>1</v>
      </c>
      <c r="JF686" s="1">
        <v>4</v>
      </c>
      <c r="JG686" s="1">
        <v>1</v>
      </c>
      <c r="JH686" s="1">
        <v>0</v>
      </c>
      <c r="JI686" s="1">
        <v>0</v>
      </c>
      <c r="JJ686" s="1">
        <v>22</v>
      </c>
      <c r="JK686" s="1">
        <v>0</v>
      </c>
      <c r="JL686" s="1">
        <v>0</v>
      </c>
      <c r="JM686" s="1">
        <v>0</v>
      </c>
      <c r="JN686" s="1">
        <v>0</v>
      </c>
      <c r="JO686" s="1">
        <v>1</v>
      </c>
      <c r="JP686" s="1">
        <v>0</v>
      </c>
      <c r="JQ686" s="1">
        <v>0</v>
      </c>
      <c r="JR686" s="1">
        <v>0</v>
      </c>
      <c r="JS686" s="1">
        <v>1</v>
      </c>
      <c r="JT686" s="1">
        <v>0</v>
      </c>
      <c r="JU686" s="1">
        <v>0</v>
      </c>
      <c r="JV686" s="1">
        <v>1</v>
      </c>
      <c r="JW686" s="1">
        <v>0</v>
      </c>
      <c r="JX686" s="1">
        <v>1</v>
      </c>
      <c r="JY686" s="2">
        <v>44036</v>
      </c>
      <c r="JZ686" s="2">
        <v>44037</v>
      </c>
      <c r="KA686" s="1">
        <v>1</v>
      </c>
      <c r="KB686" s="1">
        <v>1</v>
      </c>
      <c r="KC686" s="1">
        <v>9</v>
      </c>
      <c r="KD686" s="1">
        <v>1</v>
      </c>
      <c r="KE686" s="1">
        <v>1</v>
      </c>
      <c r="KF686" s="1">
        <v>1</v>
      </c>
      <c r="KG686" s="1">
        <v>0</v>
      </c>
      <c r="KH686" s="1">
        <v>0</v>
      </c>
      <c r="KI686" s="1">
        <v>1</v>
      </c>
      <c r="KJ686" s="1">
        <v>1</v>
      </c>
      <c r="KK686" s="1">
        <v>1</v>
      </c>
      <c r="KL686" s="1">
        <v>1</v>
      </c>
      <c r="KM686" s="1">
        <v>0</v>
      </c>
      <c r="KN686" s="1">
        <v>0</v>
      </c>
      <c r="KO686" s="1">
        <v>1</v>
      </c>
      <c r="KP686" s="1">
        <v>0</v>
      </c>
      <c r="KQ686" s="1">
        <v>1</v>
      </c>
      <c r="KR686" s="1">
        <v>1</v>
      </c>
      <c r="KS686" s="1">
        <v>0</v>
      </c>
      <c r="KT686" s="1">
        <v>0</v>
      </c>
      <c r="KU686" s="1">
        <v>0</v>
      </c>
      <c r="KV686" s="1">
        <v>0</v>
      </c>
      <c r="KW686" s="1" t="s">
        <v>103</v>
      </c>
      <c r="KX686" s="1">
        <v>0</v>
      </c>
      <c r="KY686" s="1">
        <v>1</v>
      </c>
      <c r="KZ686" s="4">
        <v>18.600000000000001</v>
      </c>
      <c r="LA686" s="4">
        <v>54.4</v>
      </c>
      <c r="LB686" s="1">
        <v>5730</v>
      </c>
      <c r="LC686" s="1">
        <v>4800</v>
      </c>
      <c r="LD686" s="1">
        <v>736</v>
      </c>
      <c r="LE686" s="1">
        <v>88400</v>
      </c>
      <c r="LF686" s="5">
        <v>0.9</v>
      </c>
      <c r="LG686" s="5">
        <v>26.5</v>
      </c>
      <c r="LH686" s="5">
        <v>1.34</v>
      </c>
      <c r="LI686" s="5">
        <v>0.7</v>
      </c>
      <c r="LL686" s="1">
        <v>768</v>
      </c>
      <c r="LO686" s="4">
        <v>5581.05</v>
      </c>
      <c r="LP686" s="4">
        <v>9774</v>
      </c>
      <c r="LV686" s="1">
        <v>0</v>
      </c>
      <c r="LX686" s="1">
        <v>0</v>
      </c>
      <c r="LY686" s="1">
        <v>0</v>
      </c>
      <c r="LZ686" s="1">
        <v>1</v>
      </c>
      <c r="MA686" s="1">
        <v>1</v>
      </c>
      <c r="MB686" s="1">
        <v>0</v>
      </c>
      <c r="MC686" s="1">
        <v>0</v>
      </c>
      <c r="MD686" s="1">
        <v>0</v>
      </c>
      <c r="ME686" s="1">
        <v>0</v>
      </c>
      <c r="MF686" s="1">
        <v>0</v>
      </c>
      <c r="MG686" s="1">
        <v>0</v>
      </c>
      <c r="MH686" s="1">
        <v>0</v>
      </c>
      <c r="MI686" s="1">
        <v>0</v>
      </c>
      <c r="MJ686" s="1">
        <v>0</v>
      </c>
      <c r="MK686" s="1">
        <v>1</v>
      </c>
      <c r="ML686" s="1">
        <v>0</v>
      </c>
      <c r="MM686" s="1">
        <v>2</v>
      </c>
      <c r="MN686" s="1">
        <v>1</v>
      </c>
      <c r="MO686" s="1">
        <v>1</v>
      </c>
      <c r="MP686" s="1">
        <v>0</v>
      </c>
      <c r="MQ686" s="1">
        <v>0</v>
      </c>
      <c r="MR686" s="1">
        <v>0</v>
      </c>
      <c r="MS686" s="1">
        <v>1</v>
      </c>
      <c r="MT686" s="1">
        <v>0</v>
      </c>
      <c r="MU686" s="1">
        <v>0</v>
      </c>
      <c r="MV686" s="1">
        <v>0</v>
      </c>
      <c r="MW686" s="1">
        <v>0</v>
      </c>
      <c r="MX686" s="1">
        <v>0</v>
      </c>
      <c r="MY686" s="1">
        <v>0</v>
      </c>
      <c r="MZ686" s="1">
        <v>0</v>
      </c>
      <c r="NA686" s="1">
        <v>0</v>
      </c>
      <c r="NB686" s="1" t="s">
        <v>122</v>
      </c>
      <c r="NC686" s="4">
        <v>18.2</v>
      </c>
      <c r="ND686" s="4">
        <v>52.3</v>
      </c>
      <c r="NE686" s="1">
        <v>15400</v>
      </c>
      <c r="NF686" s="1">
        <v>14700</v>
      </c>
      <c r="NG686" s="1">
        <v>481</v>
      </c>
      <c r="NH686" s="1">
        <v>45000</v>
      </c>
      <c r="NJ686" s="5">
        <v>39.5</v>
      </c>
      <c r="NK686" s="5">
        <v>3.46</v>
      </c>
      <c r="NL686" s="5">
        <v>1.51</v>
      </c>
      <c r="NO686" s="1">
        <v>1357</v>
      </c>
      <c r="NR686" s="4">
        <v>2000</v>
      </c>
      <c r="NS686" s="1">
        <v>26367</v>
      </c>
      <c r="NY686" s="1">
        <v>1</v>
      </c>
      <c r="NZ686" s="1" t="s">
        <v>113</v>
      </c>
      <c r="OA686" s="1">
        <v>1</v>
      </c>
      <c r="OB686" s="1">
        <v>0</v>
      </c>
      <c r="OC686" s="1">
        <v>0</v>
      </c>
      <c r="OD686" s="1">
        <v>0</v>
      </c>
      <c r="OE686" s="1">
        <v>0</v>
      </c>
      <c r="OF686" s="1">
        <v>0</v>
      </c>
      <c r="OG686" s="1">
        <v>0</v>
      </c>
      <c r="OH686" s="1">
        <v>0</v>
      </c>
      <c r="OI686" s="1">
        <v>0</v>
      </c>
      <c r="OJ686" s="1">
        <v>0</v>
      </c>
      <c r="OK686" s="1">
        <v>0</v>
      </c>
      <c r="OL686" s="1">
        <v>0</v>
      </c>
      <c r="OM686" s="1">
        <v>0</v>
      </c>
      <c r="ON686" s="1">
        <v>0</v>
      </c>
      <c r="OO686" s="1">
        <v>0</v>
      </c>
      <c r="OP686" s="1">
        <v>0</v>
      </c>
      <c r="OQ686" s="1">
        <v>0</v>
      </c>
      <c r="OR686" s="1">
        <v>0</v>
      </c>
      <c r="OS686" s="1">
        <v>0</v>
      </c>
      <c r="OT686" s="1">
        <v>0</v>
      </c>
      <c r="OU686" s="1">
        <v>0</v>
      </c>
      <c r="OV686" s="1">
        <v>0</v>
      </c>
      <c r="OW686" s="1">
        <v>0</v>
      </c>
      <c r="OX686" s="1">
        <v>0</v>
      </c>
      <c r="OY686" s="1">
        <v>0</v>
      </c>
      <c r="OZ686" s="1">
        <v>0</v>
      </c>
      <c r="PA686" s="1">
        <v>0</v>
      </c>
      <c r="PB686" s="1">
        <v>0</v>
      </c>
    </row>
    <row r="687" spans="1:418" x14ac:dyDescent="0.25">
      <c r="A687" s="1">
        <v>686</v>
      </c>
      <c r="B687" s="25" t="s">
        <v>2</v>
      </c>
      <c r="C687" s="1">
        <v>0</v>
      </c>
      <c r="D687" s="1">
        <v>1</v>
      </c>
      <c r="E687" s="1">
        <v>67</v>
      </c>
      <c r="F687" s="1">
        <v>0</v>
      </c>
      <c r="G687" s="1">
        <v>0</v>
      </c>
      <c r="H687" s="1">
        <v>1</v>
      </c>
      <c r="I687" s="1">
        <v>0</v>
      </c>
      <c r="J687" s="1" t="s">
        <v>6</v>
      </c>
      <c r="K687" s="1">
        <v>0</v>
      </c>
      <c r="L687" s="1">
        <v>1</v>
      </c>
      <c r="M687" s="1">
        <v>0</v>
      </c>
      <c r="N687" s="1">
        <v>0</v>
      </c>
      <c r="O687" s="1" t="s">
        <v>6</v>
      </c>
      <c r="P687" s="1" t="s">
        <v>191</v>
      </c>
      <c r="Q687" s="1" t="s">
        <v>277</v>
      </c>
      <c r="R687" s="1" t="s">
        <v>277</v>
      </c>
      <c r="S687" s="1">
        <v>0</v>
      </c>
      <c r="T687" s="1" t="s">
        <v>329</v>
      </c>
      <c r="U687" s="1" t="s">
        <v>149</v>
      </c>
      <c r="V687" s="1" t="s">
        <v>109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2</v>
      </c>
      <c r="BA687" s="1">
        <v>0</v>
      </c>
      <c r="BB687" s="1">
        <v>1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K687" s="1" t="s">
        <v>125</v>
      </c>
      <c r="CL687" s="1">
        <v>0</v>
      </c>
      <c r="CM687" s="2">
        <v>44060</v>
      </c>
      <c r="CN687" s="2">
        <v>44061</v>
      </c>
      <c r="CO687" s="2"/>
      <c r="CP687" s="2"/>
      <c r="CQ687" s="2"/>
      <c r="CR687" s="2"/>
      <c r="CS687" s="2">
        <v>44062</v>
      </c>
      <c r="CT687" s="3"/>
      <c r="CU687" s="3">
        <f t="shared" si="281"/>
        <v>2</v>
      </c>
      <c r="CV687" s="3"/>
      <c r="CW687" s="3"/>
      <c r="CX687" s="3"/>
      <c r="CY687" s="3">
        <f t="shared" si="295"/>
        <v>2</v>
      </c>
      <c r="CZ687" s="3">
        <v>0</v>
      </c>
      <c r="DA687" s="3">
        <v>1</v>
      </c>
      <c r="DB687" s="3">
        <v>0</v>
      </c>
      <c r="DC687" s="3">
        <f t="shared" si="282"/>
        <v>1</v>
      </c>
      <c r="DD687" s="2">
        <v>44060</v>
      </c>
      <c r="DE687" s="1">
        <v>0</v>
      </c>
      <c r="DF687" s="3">
        <v>0</v>
      </c>
      <c r="DG687" s="3">
        <f t="shared" si="283"/>
        <v>5</v>
      </c>
      <c r="DH687" s="1">
        <v>1</v>
      </c>
      <c r="DI687" s="1">
        <v>1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1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1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1</v>
      </c>
      <c r="EG687" s="1">
        <v>72</v>
      </c>
      <c r="EI687" s="4"/>
      <c r="EJ687" s="3"/>
      <c r="EK687" s="3"/>
      <c r="EL687" s="3"/>
      <c r="EM687" s="1">
        <v>123</v>
      </c>
      <c r="EN687" s="1">
        <v>77</v>
      </c>
      <c r="EO687" s="4">
        <v>92.333333333333329</v>
      </c>
      <c r="EP687" s="3">
        <v>0</v>
      </c>
      <c r="EQ687" s="1">
        <v>88</v>
      </c>
      <c r="ER687" s="1">
        <v>0</v>
      </c>
      <c r="ES687" s="1">
        <v>26</v>
      </c>
      <c r="ET687" s="1">
        <v>1</v>
      </c>
      <c r="EU687" s="4">
        <v>36</v>
      </c>
      <c r="EV687" s="3">
        <v>0</v>
      </c>
      <c r="EX687" s="1">
        <v>90</v>
      </c>
      <c r="EY687" s="1">
        <v>0</v>
      </c>
      <c r="EZ687" s="1" t="s">
        <v>51</v>
      </c>
      <c r="FA687" s="1">
        <v>1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1</v>
      </c>
      <c r="FJ687" s="1">
        <v>1</v>
      </c>
      <c r="FK687" s="1">
        <v>0</v>
      </c>
      <c r="FL687" s="1">
        <v>0</v>
      </c>
      <c r="FM687" s="1" t="s">
        <v>104</v>
      </c>
      <c r="FN687" s="1" t="s">
        <v>83</v>
      </c>
      <c r="FO687" s="1">
        <v>0</v>
      </c>
      <c r="FP687" s="1">
        <v>0</v>
      </c>
      <c r="FQ687" s="1">
        <v>1</v>
      </c>
      <c r="FR687" s="1">
        <v>1</v>
      </c>
      <c r="FS687" s="1">
        <f t="shared" si="284"/>
        <v>3</v>
      </c>
      <c r="FT687" s="1">
        <v>0</v>
      </c>
      <c r="FU687" s="1">
        <v>0</v>
      </c>
      <c r="FV687" s="1">
        <v>0</v>
      </c>
      <c r="FW687" s="1">
        <v>1</v>
      </c>
      <c r="FX687" s="1">
        <v>0</v>
      </c>
      <c r="FY687" s="1">
        <v>0</v>
      </c>
      <c r="FZ687" s="1">
        <f t="shared" si="278"/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f t="shared" si="279"/>
        <v>1</v>
      </c>
      <c r="GI687" s="1">
        <v>1</v>
      </c>
      <c r="GJ687" s="1">
        <v>0</v>
      </c>
      <c r="GK687" s="1">
        <v>1</v>
      </c>
      <c r="GL687" s="1">
        <v>1</v>
      </c>
      <c r="GM687" s="1">
        <v>0</v>
      </c>
      <c r="GN687" s="1">
        <v>0</v>
      </c>
      <c r="GO687" s="1">
        <v>0</v>
      </c>
      <c r="GP687" s="1">
        <v>1</v>
      </c>
      <c r="GQ687" s="1">
        <v>0</v>
      </c>
      <c r="GR687" s="3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2</v>
      </c>
      <c r="GY687" s="1">
        <v>1</v>
      </c>
      <c r="GZ687" s="1">
        <v>0</v>
      </c>
      <c r="HA687" s="1">
        <v>0</v>
      </c>
      <c r="HB687" s="1">
        <v>1</v>
      </c>
      <c r="HC687" s="1">
        <v>0</v>
      </c>
      <c r="HD687" s="1">
        <v>0</v>
      </c>
      <c r="HE687" s="1">
        <v>1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>
        <v>0</v>
      </c>
      <c r="HS687" s="1">
        <v>0</v>
      </c>
      <c r="HT687" s="1">
        <v>0</v>
      </c>
      <c r="HU687" s="1">
        <v>0</v>
      </c>
      <c r="HV687" s="1">
        <v>0</v>
      </c>
      <c r="HW687" s="1">
        <v>0</v>
      </c>
      <c r="HX687" s="1">
        <v>0</v>
      </c>
      <c r="HY687" s="1">
        <v>0</v>
      </c>
      <c r="HZ687" s="1">
        <v>0</v>
      </c>
      <c r="IA687" s="1">
        <v>0</v>
      </c>
      <c r="IB687" s="1">
        <v>0</v>
      </c>
      <c r="IC687" s="1">
        <v>0</v>
      </c>
      <c r="ID687" s="1">
        <v>1</v>
      </c>
      <c r="IE687" s="1">
        <v>0</v>
      </c>
      <c r="IF687" s="1">
        <v>1</v>
      </c>
      <c r="IG687" s="1">
        <v>1</v>
      </c>
      <c r="IH687" s="1">
        <v>1</v>
      </c>
      <c r="II687" s="1">
        <v>0</v>
      </c>
      <c r="IJ687" s="1">
        <v>0</v>
      </c>
      <c r="IK687" s="1">
        <v>0</v>
      </c>
      <c r="IL687" s="1">
        <v>0</v>
      </c>
      <c r="IM687" s="1">
        <v>1</v>
      </c>
      <c r="IN687" s="1">
        <v>0</v>
      </c>
      <c r="IO687" s="1">
        <v>0</v>
      </c>
      <c r="IP687" s="1">
        <v>0</v>
      </c>
      <c r="IQ687" s="1">
        <f>IT687+IU687+IV687+IW687+IX687+IY687+IZ687</f>
        <v>1</v>
      </c>
      <c r="IR687" s="1">
        <v>1</v>
      </c>
      <c r="IS687" s="1">
        <v>0</v>
      </c>
      <c r="IT687" s="1">
        <v>1</v>
      </c>
      <c r="IU687" s="1">
        <v>0</v>
      </c>
      <c r="IV687" s="1">
        <v>0</v>
      </c>
      <c r="IW687" s="1">
        <v>0</v>
      </c>
      <c r="IX687" s="1">
        <v>0</v>
      </c>
      <c r="IY687" s="1">
        <v>0</v>
      </c>
      <c r="IZ687" s="1">
        <v>0</v>
      </c>
      <c r="JF687" s="1">
        <v>9</v>
      </c>
      <c r="JG687" s="1">
        <v>0</v>
      </c>
      <c r="JH687" s="1">
        <v>0</v>
      </c>
      <c r="JI687" s="1">
        <v>1</v>
      </c>
      <c r="JK687" s="1">
        <v>0</v>
      </c>
      <c r="JL687" s="1">
        <v>0</v>
      </c>
      <c r="JM687" s="1">
        <v>0</v>
      </c>
      <c r="JN687" s="1">
        <v>0</v>
      </c>
      <c r="JO687" s="1">
        <v>0</v>
      </c>
      <c r="JP687" s="1">
        <v>0</v>
      </c>
      <c r="JQ687" s="1">
        <v>0</v>
      </c>
      <c r="JR687" s="1">
        <v>0</v>
      </c>
      <c r="JS687" s="1">
        <v>1</v>
      </c>
      <c r="JT687" s="1">
        <v>1</v>
      </c>
      <c r="JU687" s="1">
        <v>0</v>
      </c>
      <c r="JV687" s="1">
        <v>1</v>
      </c>
      <c r="JW687" s="1">
        <v>0</v>
      </c>
      <c r="JX687" s="1">
        <v>1</v>
      </c>
      <c r="JY687" s="2">
        <v>44062</v>
      </c>
      <c r="JZ687" s="2">
        <v>44062</v>
      </c>
      <c r="KA687" s="1">
        <v>0</v>
      </c>
      <c r="KB687" s="1">
        <v>0</v>
      </c>
      <c r="KC687" s="1">
        <v>2</v>
      </c>
      <c r="KD687" s="1">
        <v>1</v>
      </c>
      <c r="KE687" s="1">
        <v>1</v>
      </c>
      <c r="KF687" s="1">
        <v>1</v>
      </c>
      <c r="KG687" s="1">
        <v>0</v>
      </c>
      <c r="KH687" s="1">
        <v>0</v>
      </c>
      <c r="KI687" s="1">
        <v>0</v>
      </c>
      <c r="KJ687" s="1">
        <v>0</v>
      </c>
      <c r="KK687" s="1">
        <v>0</v>
      </c>
      <c r="KL687" s="1">
        <v>0</v>
      </c>
      <c r="KM687" s="1">
        <v>0</v>
      </c>
      <c r="KN687" s="1">
        <v>0</v>
      </c>
      <c r="KO687" s="1">
        <v>0</v>
      </c>
      <c r="KP687" s="1">
        <v>0</v>
      </c>
      <c r="KQ687" s="1">
        <v>0</v>
      </c>
      <c r="KR687" s="1">
        <v>0</v>
      </c>
      <c r="KS687" s="1">
        <v>0</v>
      </c>
      <c r="KT687" s="1">
        <v>0</v>
      </c>
      <c r="KU687" s="1">
        <v>0</v>
      </c>
      <c r="KV687" s="1">
        <v>0</v>
      </c>
      <c r="KW687" s="1" t="s">
        <v>103</v>
      </c>
      <c r="KX687" s="1">
        <v>0</v>
      </c>
      <c r="KY687" s="1">
        <v>1</v>
      </c>
      <c r="KZ687" s="4">
        <v>13.8</v>
      </c>
      <c r="LA687" s="4">
        <v>41.2</v>
      </c>
      <c r="LB687" s="1">
        <v>20800</v>
      </c>
      <c r="LC687" s="1">
        <v>18300</v>
      </c>
      <c r="LD687" s="1">
        <v>755</v>
      </c>
      <c r="LE687" s="1">
        <v>191000</v>
      </c>
      <c r="LF687" s="5">
        <v>1.6</v>
      </c>
      <c r="LL687" s="1">
        <v>798</v>
      </c>
      <c r="LM687" s="4">
        <v>147.53</v>
      </c>
      <c r="LV687" s="1">
        <v>0</v>
      </c>
      <c r="LX687" s="1">
        <v>0</v>
      </c>
      <c r="LY687" s="1">
        <v>0</v>
      </c>
      <c r="LZ687" s="1">
        <v>1</v>
      </c>
      <c r="MA687" s="1">
        <v>1</v>
      </c>
      <c r="MB687" s="1">
        <v>0</v>
      </c>
      <c r="MC687" s="1">
        <v>0</v>
      </c>
      <c r="MD687" s="1">
        <v>0</v>
      </c>
      <c r="ME687" s="1">
        <v>0</v>
      </c>
      <c r="MF687" s="1">
        <v>0</v>
      </c>
      <c r="MG687" s="1">
        <v>0</v>
      </c>
      <c r="MH687" s="1">
        <v>0</v>
      </c>
      <c r="MI687" s="1">
        <v>0</v>
      </c>
      <c r="MJ687" s="1">
        <v>0</v>
      </c>
      <c r="MK687" s="1">
        <v>0</v>
      </c>
      <c r="ML687" s="1">
        <v>0</v>
      </c>
      <c r="MM687" s="1">
        <v>0</v>
      </c>
      <c r="MN687" s="1">
        <v>0</v>
      </c>
      <c r="MO687" s="1">
        <v>0</v>
      </c>
      <c r="MP687" s="1">
        <v>0</v>
      </c>
      <c r="MQ687" s="1">
        <v>0</v>
      </c>
      <c r="MR687" s="1">
        <v>0</v>
      </c>
      <c r="MS687" s="1">
        <v>0</v>
      </c>
      <c r="MT687" s="1">
        <v>0</v>
      </c>
      <c r="MU687" s="1">
        <v>0</v>
      </c>
      <c r="MV687" s="1">
        <v>0</v>
      </c>
      <c r="MW687" s="1">
        <v>0</v>
      </c>
      <c r="MX687" s="1">
        <v>0</v>
      </c>
      <c r="MY687" s="1">
        <v>0</v>
      </c>
      <c r="MZ687" s="1">
        <v>0</v>
      </c>
      <c r="NA687" s="1">
        <v>0</v>
      </c>
      <c r="NB687" s="1" t="s">
        <v>122</v>
      </c>
      <c r="NI687" s="5">
        <v>2.2799999999999998</v>
      </c>
      <c r="NJ687" s="5">
        <v>54.4</v>
      </c>
      <c r="NP687" s="4">
        <v>180.89</v>
      </c>
      <c r="NY687" s="1">
        <v>0</v>
      </c>
      <c r="OA687" s="1">
        <v>0</v>
      </c>
      <c r="OB687" s="1">
        <v>0</v>
      </c>
      <c r="OC687" s="1">
        <v>0</v>
      </c>
      <c r="OD687" s="1">
        <v>0</v>
      </c>
      <c r="OE687" s="1">
        <v>0</v>
      </c>
      <c r="OF687" s="1">
        <v>0</v>
      </c>
      <c r="OG687" s="1">
        <v>0</v>
      </c>
      <c r="OH687" s="1">
        <v>0</v>
      </c>
      <c r="OI687" s="1">
        <v>0</v>
      </c>
      <c r="OJ687" s="1">
        <v>0</v>
      </c>
      <c r="OK687" s="1">
        <v>0</v>
      </c>
      <c r="OL687" s="1">
        <v>0</v>
      </c>
      <c r="OM687" s="1">
        <v>0</v>
      </c>
      <c r="ON687" s="1">
        <v>1</v>
      </c>
      <c r="OO687" s="1">
        <v>0</v>
      </c>
      <c r="OP687" s="1">
        <v>4</v>
      </c>
      <c r="OQ687" s="1">
        <v>1</v>
      </c>
      <c r="OR687" s="1">
        <v>1</v>
      </c>
      <c r="OS687" s="1">
        <v>0</v>
      </c>
      <c r="OT687" s="1">
        <v>0</v>
      </c>
      <c r="OU687" s="1">
        <v>0</v>
      </c>
      <c r="OV687" s="1">
        <v>1</v>
      </c>
      <c r="OW687" s="1">
        <v>0</v>
      </c>
      <c r="OX687" s="1">
        <v>1</v>
      </c>
      <c r="OY687" s="1">
        <v>1</v>
      </c>
      <c r="OZ687" s="1">
        <v>0</v>
      </c>
      <c r="PA687" s="1">
        <v>0</v>
      </c>
      <c r="PB687" s="1">
        <v>0</v>
      </c>
    </row>
    <row r="688" spans="1:418" x14ac:dyDescent="0.25">
      <c r="A688" s="1">
        <v>687</v>
      </c>
      <c r="B688" s="25" t="s">
        <v>1</v>
      </c>
      <c r="C688" s="1">
        <v>1</v>
      </c>
      <c r="D688" s="1">
        <v>0</v>
      </c>
      <c r="E688" s="1">
        <v>79</v>
      </c>
      <c r="F688" s="1">
        <v>0</v>
      </c>
      <c r="G688" s="1">
        <v>0</v>
      </c>
      <c r="H688" s="1">
        <v>1</v>
      </c>
      <c r="I688" s="1">
        <v>0</v>
      </c>
      <c r="J688" s="1" t="s">
        <v>6</v>
      </c>
      <c r="K688" s="1">
        <v>0</v>
      </c>
      <c r="L688" s="1">
        <v>1</v>
      </c>
      <c r="M688" s="1">
        <v>0</v>
      </c>
      <c r="N688" s="1">
        <v>0</v>
      </c>
      <c r="O688" s="1" t="s">
        <v>6</v>
      </c>
      <c r="P688" s="1" t="s">
        <v>191</v>
      </c>
      <c r="Q688" s="1" t="s">
        <v>277</v>
      </c>
      <c r="R688" s="1" t="s">
        <v>277</v>
      </c>
      <c r="S688" s="1">
        <v>0</v>
      </c>
      <c r="T688" s="1" t="s">
        <v>329</v>
      </c>
      <c r="U688" s="1" t="s">
        <v>149</v>
      </c>
      <c r="V688" s="1" t="s">
        <v>109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0</v>
      </c>
      <c r="AM688" s="1">
        <v>0</v>
      </c>
      <c r="AN688" s="1">
        <v>0</v>
      </c>
      <c r="AO688" s="1">
        <v>0</v>
      </c>
      <c r="AP688" s="1">
        <v>1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3</v>
      </c>
      <c r="BA688" s="1">
        <v>0</v>
      </c>
      <c r="BB688" s="1">
        <v>0</v>
      </c>
      <c r="BC688" s="1">
        <v>1</v>
      </c>
      <c r="BD688" s="1">
        <v>0</v>
      </c>
      <c r="BE688" s="1">
        <v>1</v>
      </c>
      <c r="BF688" s="1">
        <v>1</v>
      </c>
      <c r="BG688" s="1">
        <v>1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K688" s="1" t="s">
        <v>123</v>
      </c>
      <c r="CL688" s="1">
        <v>0</v>
      </c>
      <c r="CM688" s="2">
        <v>44064</v>
      </c>
      <c r="CN688" s="2">
        <v>44068</v>
      </c>
      <c r="CO688" s="2"/>
      <c r="CP688" s="2"/>
      <c r="CQ688" s="2"/>
      <c r="CR688" s="2"/>
      <c r="CS688" s="2">
        <v>44069</v>
      </c>
      <c r="CT688" s="3"/>
      <c r="CU688" s="3">
        <f t="shared" si="281"/>
        <v>5</v>
      </c>
      <c r="CV688" s="3"/>
      <c r="CW688" s="3"/>
      <c r="CX688" s="3"/>
      <c r="CY688" s="3">
        <f t="shared" si="295"/>
        <v>5</v>
      </c>
      <c r="CZ688" s="3">
        <v>0</v>
      </c>
      <c r="DA688" s="3">
        <v>1</v>
      </c>
      <c r="DB688" s="3">
        <v>0</v>
      </c>
      <c r="DC688" s="3">
        <f t="shared" si="282"/>
        <v>1</v>
      </c>
      <c r="DD688" s="2">
        <v>44058</v>
      </c>
      <c r="DE688" s="1">
        <v>0</v>
      </c>
      <c r="DF688" s="3">
        <v>6</v>
      </c>
      <c r="DG688" s="3">
        <f t="shared" si="283"/>
        <v>5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1</v>
      </c>
      <c r="DO688" s="1">
        <v>1</v>
      </c>
      <c r="DP688" s="1">
        <v>0</v>
      </c>
      <c r="DQ688" s="1">
        <v>1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1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1</v>
      </c>
      <c r="EG688" s="1">
        <v>61</v>
      </c>
      <c r="EH688" s="1">
        <v>1.42</v>
      </c>
      <c r="EI688" s="4">
        <v>30.251934140051578</v>
      </c>
      <c r="EJ688" s="3">
        <v>0</v>
      </c>
      <c r="EK688" s="3">
        <v>0</v>
      </c>
      <c r="EL688" s="3">
        <v>1</v>
      </c>
      <c r="EM688" s="1">
        <v>146</v>
      </c>
      <c r="EN688" s="1">
        <v>91</v>
      </c>
      <c r="EO688" s="4">
        <v>109.33333333333333</v>
      </c>
      <c r="EP688" s="3">
        <v>0</v>
      </c>
      <c r="EQ688" s="1">
        <v>96</v>
      </c>
      <c r="ER688" s="1">
        <v>0</v>
      </c>
      <c r="ES688" s="1">
        <v>24</v>
      </c>
      <c r="ET688" s="1">
        <v>1</v>
      </c>
      <c r="EU688" s="4">
        <v>37.1</v>
      </c>
      <c r="EV688" s="3">
        <v>0</v>
      </c>
      <c r="EW688" s="4">
        <v>37.1</v>
      </c>
      <c r="EX688" s="1">
        <v>97</v>
      </c>
      <c r="EY688" s="1">
        <v>0</v>
      </c>
      <c r="EZ688" s="1" t="s">
        <v>51</v>
      </c>
      <c r="FA688" s="1">
        <v>1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1</v>
      </c>
      <c r="FJ688" s="1">
        <v>1</v>
      </c>
      <c r="FK688" s="1">
        <v>0</v>
      </c>
      <c r="FL688" s="1">
        <v>0</v>
      </c>
      <c r="FM688" s="1" t="s">
        <v>104</v>
      </c>
      <c r="FN688" s="1" t="s">
        <v>81</v>
      </c>
      <c r="FO688" s="1">
        <v>1</v>
      </c>
      <c r="FP688" s="1">
        <v>0</v>
      </c>
      <c r="FQ688" s="1">
        <v>0</v>
      </c>
      <c r="FR688" s="1">
        <v>1</v>
      </c>
      <c r="FS688" s="1">
        <f t="shared" si="284"/>
        <v>2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f t="shared" si="278"/>
        <v>1</v>
      </c>
      <c r="GA688" s="1">
        <v>1</v>
      </c>
      <c r="GB688" s="1">
        <v>1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f t="shared" si="279"/>
        <v>1</v>
      </c>
      <c r="GI688" s="1">
        <v>1</v>
      </c>
      <c r="GJ688" s="1">
        <v>0</v>
      </c>
      <c r="GK688" s="1">
        <v>1</v>
      </c>
      <c r="GL688" s="1">
        <v>1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3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2</v>
      </c>
      <c r="GY688" s="1">
        <v>1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1</v>
      </c>
      <c r="HH688" s="1">
        <v>0</v>
      </c>
      <c r="HI688" s="1">
        <v>1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0</v>
      </c>
      <c r="HS688" s="1">
        <v>0</v>
      </c>
      <c r="HT688" s="1">
        <v>0</v>
      </c>
      <c r="HU688" s="1">
        <v>0</v>
      </c>
      <c r="HV688" s="1">
        <v>0</v>
      </c>
      <c r="HW688" s="1">
        <v>0</v>
      </c>
      <c r="HX688" s="1">
        <v>0</v>
      </c>
      <c r="HY688" s="1">
        <v>0</v>
      </c>
      <c r="HZ688" s="1">
        <v>0</v>
      </c>
      <c r="IA688" s="1">
        <v>0</v>
      </c>
      <c r="IB688" s="1">
        <v>1</v>
      </c>
      <c r="IC688" s="1">
        <v>0</v>
      </c>
      <c r="ID688" s="1">
        <v>1</v>
      </c>
      <c r="IE688" s="1">
        <v>0</v>
      </c>
      <c r="IF688" s="1">
        <v>1</v>
      </c>
      <c r="IG688" s="1">
        <v>1</v>
      </c>
      <c r="IH688" s="1">
        <v>1</v>
      </c>
      <c r="II688" s="1">
        <v>0</v>
      </c>
      <c r="IJ688" s="1">
        <v>0</v>
      </c>
      <c r="IK688" s="1">
        <v>0</v>
      </c>
      <c r="IL688" s="1">
        <v>0</v>
      </c>
      <c r="IM688" s="1">
        <v>1</v>
      </c>
      <c r="IN688" s="1">
        <v>0</v>
      </c>
      <c r="IO688" s="1">
        <v>0</v>
      </c>
      <c r="IP688" s="1">
        <v>0</v>
      </c>
      <c r="IQ688" s="1">
        <v>0</v>
      </c>
      <c r="IR688" s="1">
        <v>0</v>
      </c>
      <c r="IS688" s="1">
        <v>0</v>
      </c>
      <c r="IT688" s="1">
        <v>0</v>
      </c>
      <c r="IU688" s="1">
        <v>0</v>
      </c>
      <c r="IV688" s="1">
        <v>0</v>
      </c>
      <c r="IW688" s="1">
        <v>0</v>
      </c>
      <c r="IX688" s="1">
        <v>0</v>
      </c>
      <c r="IY688" s="1">
        <v>0</v>
      </c>
      <c r="IZ688" s="1">
        <v>0</v>
      </c>
      <c r="JA688" s="1">
        <v>176</v>
      </c>
      <c r="JB688" s="1">
        <v>0</v>
      </c>
      <c r="JC688" s="1">
        <v>0</v>
      </c>
      <c r="JD688" s="1">
        <v>1</v>
      </c>
      <c r="JE688" s="1">
        <v>0</v>
      </c>
      <c r="JF688" s="1">
        <v>5</v>
      </c>
      <c r="JG688" s="1">
        <v>0</v>
      </c>
      <c r="JH688" s="1">
        <v>1</v>
      </c>
      <c r="JI688" s="1">
        <v>0</v>
      </c>
      <c r="JK688" s="1">
        <v>0</v>
      </c>
      <c r="JL688" s="1">
        <v>0</v>
      </c>
      <c r="JM688" s="1">
        <v>0</v>
      </c>
      <c r="JN688" s="1">
        <v>0</v>
      </c>
      <c r="JO688" s="1">
        <v>0</v>
      </c>
      <c r="JP688" s="1">
        <v>0</v>
      </c>
      <c r="JQ688" s="1">
        <v>0</v>
      </c>
      <c r="JR688" s="1">
        <v>0</v>
      </c>
      <c r="JS688" s="1">
        <v>1</v>
      </c>
      <c r="JT688" s="1">
        <v>1</v>
      </c>
      <c r="JU688" s="1">
        <v>0</v>
      </c>
      <c r="JV688" s="1">
        <v>1</v>
      </c>
      <c r="JW688" s="1">
        <v>0</v>
      </c>
      <c r="JX688" s="1">
        <v>0</v>
      </c>
      <c r="KB688" s="1">
        <v>0</v>
      </c>
      <c r="KC688" s="1">
        <v>1</v>
      </c>
      <c r="KD688" s="1">
        <v>1</v>
      </c>
      <c r="KE688" s="1">
        <v>1</v>
      </c>
      <c r="KF688" s="1">
        <v>0</v>
      </c>
      <c r="KG688" s="1">
        <v>0</v>
      </c>
      <c r="KH688" s="1">
        <v>0</v>
      </c>
      <c r="KI688" s="1">
        <v>0</v>
      </c>
      <c r="KJ688" s="1">
        <v>0</v>
      </c>
      <c r="KK688" s="1">
        <v>0</v>
      </c>
      <c r="KL688" s="1">
        <v>0</v>
      </c>
      <c r="KM688" s="1">
        <v>0</v>
      </c>
      <c r="KN688" s="1">
        <v>0</v>
      </c>
      <c r="KO688" s="1">
        <v>0</v>
      </c>
      <c r="KP688" s="1">
        <v>0</v>
      </c>
      <c r="KQ688" s="1">
        <v>0</v>
      </c>
      <c r="KR688" s="1">
        <v>0</v>
      </c>
      <c r="KS688" s="1">
        <v>0</v>
      </c>
      <c r="KT688" s="1">
        <v>0</v>
      </c>
      <c r="KU688" s="1">
        <v>0</v>
      </c>
      <c r="KV688" s="1">
        <v>0</v>
      </c>
      <c r="KW688" s="1" t="s">
        <v>102</v>
      </c>
      <c r="KX688" s="1">
        <v>1</v>
      </c>
      <c r="KY688" s="1">
        <v>0</v>
      </c>
      <c r="KZ688" s="4">
        <v>11.9</v>
      </c>
      <c r="LA688" s="4">
        <v>35.1</v>
      </c>
      <c r="LB688" s="1">
        <v>11700</v>
      </c>
      <c r="LC688" s="1">
        <v>9800</v>
      </c>
      <c r="LD688" s="1">
        <v>1310</v>
      </c>
      <c r="LE688" s="1">
        <v>197000</v>
      </c>
      <c r="LF688" s="5">
        <v>1.2</v>
      </c>
      <c r="LG688" s="5">
        <v>14.2</v>
      </c>
      <c r="LH688" s="5">
        <v>0.3</v>
      </c>
      <c r="LI688" s="5">
        <v>0.26</v>
      </c>
      <c r="LL688" s="1">
        <v>556</v>
      </c>
      <c r="LM688" s="4">
        <v>161.19</v>
      </c>
      <c r="LO688" s="4">
        <v>948.38</v>
      </c>
      <c r="LP688" s="4">
        <v>356</v>
      </c>
      <c r="LV688" s="1">
        <v>0</v>
      </c>
      <c r="LX688" s="1">
        <v>0</v>
      </c>
      <c r="LY688" s="1">
        <v>0</v>
      </c>
      <c r="LZ688" s="1">
        <v>1</v>
      </c>
      <c r="MA688" s="1">
        <v>1</v>
      </c>
      <c r="MB688" s="1">
        <v>0</v>
      </c>
      <c r="MC688" s="1">
        <v>0</v>
      </c>
      <c r="MD688" s="1">
        <v>0</v>
      </c>
      <c r="ME688" s="1">
        <v>0</v>
      </c>
      <c r="MF688" s="1">
        <v>0</v>
      </c>
      <c r="MG688" s="1">
        <v>0</v>
      </c>
      <c r="MH688" s="1">
        <v>0</v>
      </c>
      <c r="MI688" s="1">
        <v>0</v>
      </c>
      <c r="MJ688" s="1">
        <v>0</v>
      </c>
      <c r="MK688" s="1">
        <v>0</v>
      </c>
      <c r="ML688" s="1">
        <v>0</v>
      </c>
      <c r="MM688" s="1">
        <v>0</v>
      </c>
      <c r="MN688" s="1">
        <v>0</v>
      </c>
      <c r="MO688" s="1">
        <v>0</v>
      </c>
      <c r="MP688" s="1">
        <v>0</v>
      </c>
      <c r="MQ688" s="1">
        <v>0</v>
      </c>
      <c r="MR688" s="1">
        <v>0</v>
      </c>
      <c r="MS688" s="1">
        <v>0</v>
      </c>
      <c r="MT688" s="1">
        <v>0</v>
      </c>
      <c r="MU688" s="1">
        <v>0</v>
      </c>
      <c r="MV688" s="1">
        <v>0</v>
      </c>
      <c r="MW688" s="1">
        <v>0</v>
      </c>
      <c r="MX688" s="1">
        <v>0</v>
      </c>
      <c r="MY688" s="1">
        <v>0</v>
      </c>
      <c r="MZ688" s="1">
        <v>0</v>
      </c>
      <c r="NA688" s="1">
        <v>0</v>
      </c>
      <c r="NB688" s="1" t="s">
        <v>122</v>
      </c>
      <c r="NC688" s="4">
        <v>10.7</v>
      </c>
      <c r="ND688" s="4">
        <v>32.6</v>
      </c>
      <c r="NE688" s="1">
        <v>12200</v>
      </c>
      <c r="NF688" s="1">
        <v>10700</v>
      </c>
      <c r="NG688" s="1">
        <v>554</v>
      </c>
      <c r="NH688" s="1">
        <v>260000</v>
      </c>
      <c r="NI688" s="5">
        <v>1.28</v>
      </c>
      <c r="NJ688" s="5">
        <v>13.5</v>
      </c>
      <c r="NM688" s="4">
        <v>34</v>
      </c>
      <c r="NN688" s="1">
        <v>45</v>
      </c>
      <c r="NP688" s="4">
        <v>144.55000000000001</v>
      </c>
      <c r="NY688" s="1">
        <v>1</v>
      </c>
      <c r="NZ688" s="1" t="s">
        <v>119</v>
      </c>
      <c r="OA688" s="1">
        <v>0</v>
      </c>
      <c r="OB688" s="1">
        <v>1</v>
      </c>
      <c r="OC688" s="1">
        <v>0</v>
      </c>
      <c r="OD688" s="1">
        <v>0</v>
      </c>
      <c r="OE688" s="1">
        <v>0</v>
      </c>
      <c r="OF688" s="1">
        <v>0</v>
      </c>
      <c r="OG688" s="1">
        <v>0</v>
      </c>
      <c r="OH688" s="1">
        <v>0</v>
      </c>
      <c r="OI688" s="1">
        <v>0</v>
      </c>
      <c r="OJ688" s="1">
        <v>0</v>
      </c>
      <c r="OK688" s="1">
        <v>0</v>
      </c>
      <c r="OL688" s="1">
        <v>0</v>
      </c>
      <c r="OM688" s="1">
        <v>0</v>
      </c>
      <c r="ON688" s="1">
        <v>1</v>
      </c>
      <c r="OO688" s="1">
        <v>0</v>
      </c>
      <c r="OP688" s="1">
        <v>2</v>
      </c>
      <c r="OQ688" s="1">
        <v>1</v>
      </c>
      <c r="OR688" s="1">
        <v>1</v>
      </c>
      <c r="OS688" s="1">
        <v>0</v>
      </c>
      <c r="OT688" s="1">
        <v>1</v>
      </c>
      <c r="OU688" s="1">
        <v>0</v>
      </c>
      <c r="OV688" s="1">
        <v>0</v>
      </c>
      <c r="OW688" s="1">
        <v>0</v>
      </c>
      <c r="OX688" s="1">
        <v>0</v>
      </c>
      <c r="OY688" s="1">
        <v>0</v>
      </c>
      <c r="OZ688" s="1">
        <v>0</v>
      </c>
      <c r="PA688" s="1">
        <v>0</v>
      </c>
      <c r="PB688" s="1">
        <v>0</v>
      </c>
    </row>
    <row r="689" spans="1:418" x14ac:dyDescent="0.25">
      <c r="A689" s="1">
        <v>688</v>
      </c>
      <c r="B689" s="25" t="s">
        <v>2</v>
      </c>
      <c r="C689" s="1">
        <v>0</v>
      </c>
      <c r="D689" s="1">
        <v>1</v>
      </c>
      <c r="E689" s="1">
        <v>21</v>
      </c>
      <c r="F689" s="1">
        <v>1</v>
      </c>
      <c r="G689" s="1">
        <v>0</v>
      </c>
      <c r="H689" s="1">
        <v>0</v>
      </c>
      <c r="I689" s="1">
        <v>0</v>
      </c>
      <c r="J689" s="1" t="s">
        <v>6</v>
      </c>
      <c r="K689" s="1">
        <v>0</v>
      </c>
      <c r="L689" s="1">
        <v>1</v>
      </c>
      <c r="M689" s="1">
        <v>0</v>
      </c>
      <c r="N689" s="1">
        <v>0</v>
      </c>
      <c r="O689" s="1" t="s">
        <v>6</v>
      </c>
      <c r="P689" s="1" t="s">
        <v>191</v>
      </c>
      <c r="Q689" s="1" t="s">
        <v>277</v>
      </c>
      <c r="R689" s="1" t="s">
        <v>277</v>
      </c>
      <c r="S689" s="1">
        <v>0</v>
      </c>
      <c r="T689" s="1" t="s">
        <v>329</v>
      </c>
      <c r="U689" s="1" t="s">
        <v>149</v>
      </c>
      <c r="V689" s="1" t="s">
        <v>109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K689" s="1" t="s">
        <v>125</v>
      </c>
      <c r="CL689" s="1">
        <v>0</v>
      </c>
      <c r="CM689" s="2">
        <v>44004</v>
      </c>
      <c r="CN689" s="2">
        <v>44005</v>
      </c>
      <c r="CO689" s="2"/>
      <c r="CP689" s="2"/>
      <c r="CQ689" s="2"/>
      <c r="CR689" s="2"/>
      <c r="CS689" s="2">
        <v>44010</v>
      </c>
      <c r="CT689" s="3"/>
      <c r="CU689" s="3">
        <f t="shared" si="281"/>
        <v>6</v>
      </c>
      <c r="CV689" s="3"/>
      <c r="CW689" s="3"/>
      <c r="CX689" s="3"/>
      <c r="CY689" s="3">
        <f t="shared" si="295"/>
        <v>6</v>
      </c>
      <c r="CZ689" s="3">
        <v>0</v>
      </c>
      <c r="DA689" s="3">
        <v>1</v>
      </c>
      <c r="DB689" s="3">
        <v>0</v>
      </c>
      <c r="DC689" s="3">
        <f t="shared" si="282"/>
        <v>1</v>
      </c>
      <c r="DD689" s="2">
        <v>43999</v>
      </c>
      <c r="DE689" s="1">
        <v>0</v>
      </c>
      <c r="DF689" s="3">
        <v>5</v>
      </c>
      <c r="DG689" s="3">
        <f t="shared" si="283"/>
        <v>3</v>
      </c>
      <c r="DH689" s="1">
        <v>1</v>
      </c>
      <c r="DI689" s="1">
        <v>1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1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75</v>
      </c>
      <c r="EH689" s="1">
        <v>1.65</v>
      </c>
      <c r="EI689" s="4">
        <v>27.548209366391188</v>
      </c>
      <c r="EJ689" s="3">
        <v>0</v>
      </c>
      <c r="EK689" s="3">
        <v>1</v>
      </c>
      <c r="EL689" s="3">
        <v>0</v>
      </c>
      <c r="EM689" s="1">
        <v>126</v>
      </c>
      <c r="EN689" s="1">
        <v>84</v>
      </c>
      <c r="EO689" s="4">
        <v>98</v>
      </c>
      <c r="EP689" s="3">
        <v>0</v>
      </c>
      <c r="EQ689" s="1">
        <v>142</v>
      </c>
      <c r="ER689" s="1">
        <v>1</v>
      </c>
      <c r="ES689" s="1">
        <v>20</v>
      </c>
      <c r="ET689" s="1">
        <v>0</v>
      </c>
      <c r="EU689" s="4">
        <v>39.299999999999997</v>
      </c>
      <c r="EV689" s="3">
        <v>1</v>
      </c>
      <c r="EW689" s="4">
        <v>37.200000000000003</v>
      </c>
      <c r="EX689" s="1">
        <v>92</v>
      </c>
      <c r="EY689" s="1">
        <v>0</v>
      </c>
      <c r="EZ689" s="1" t="s">
        <v>51</v>
      </c>
      <c r="FA689" s="1">
        <v>1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1</v>
      </c>
      <c r="FK689" s="1">
        <v>0</v>
      </c>
      <c r="FL689" s="1">
        <v>0</v>
      </c>
      <c r="FM689" s="1" t="s">
        <v>104</v>
      </c>
      <c r="FN689" s="1" t="s">
        <v>82</v>
      </c>
      <c r="FO689" s="1">
        <v>0</v>
      </c>
      <c r="FP689" s="1">
        <v>1</v>
      </c>
      <c r="FQ689" s="1">
        <v>0</v>
      </c>
      <c r="FR689" s="1">
        <v>1</v>
      </c>
      <c r="FS689" s="1">
        <f t="shared" si="284"/>
        <v>2</v>
      </c>
      <c r="FT689" s="1">
        <v>0</v>
      </c>
      <c r="FU689" s="1">
        <v>0</v>
      </c>
      <c r="FV689" s="1">
        <v>0</v>
      </c>
      <c r="FW689" s="1">
        <v>1</v>
      </c>
      <c r="FX689" s="1">
        <v>0</v>
      </c>
      <c r="FY689" s="1">
        <v>0</v>
      </c>
      <c r="FZ689" s="1">
        <f t="shared" si="278"/>
        <v>1</v>
      </c>
      <c r="GA689" s="1">
        <v>1</v>
      </c>
      <c r="GB689" s="1">
        <v>1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f t="shared" si="279"/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3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2</v>
      </c>
      <c r="GY689" s="1">
        <v>1</v>
      </c>
      <c r="GZ689" s="1">
        <v>0</v>
      </c>
      <c r="HA689" s="1">
        <v>0</v>
      </c>
      <c r="HB689" s="1">
        <v>1</v>
      </c>
      <c r="HC689" s="1">
        <v>0</v>
      </c>
      <c r="HD689" s="1">
        <v>0</v>
      </c>
      <c r="HE689" s="1">
        <v>0</v>
      </c>
      <c r="HF689" s="1">
        <v>0</v>
      </c>
      <c r="HG689" s="1">
        <v>1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1">
        <v>0</v>
      </c>
      <c r="HP689" s="1">
        <v>0</v>
      </c>
      <c r="HQ689" s="1">
        <v>0</v>
      </c>
      <c r="HR689" s="1">
        <v>0</v>
      </c>
      <c r="HS689" s="1">
        <v>0</v>
      </c>
      <c r="HT689" s="1">
        <v>0</v>
      </c>
      <c r="HU689" s="1">
        <v>0</v>
      </c>
      <c r="HV689" s="1">
        <v>0</v>
      </c>
      <c r="HW689" s="1">
        <v>0</v>
      </c>
      <c r="HX689" s="1">
        <v>0</v>
      </c>
      <c r="HY689" s="1">
        <v>0</v>
      </c>
      <c r="HZ689" s="1">
        <v>0</v>
      </c>
      <c r="IA689" s="1">
        <v>0</v>
      </c>
      <c r="IB689" s="1">
        <v>0</v>
      </c>
      <c r="IC689" s="1">
        <v>0</v>
      </c>
      <c r="ID689" s="1">
        <v>1</v>
      </c>
      <c r="IE689" s="1">
        <v>0</v>
      </c>
      <c r="IF689" s="1">
        <v>1</v>
      </c>
      <c r="IG689" s="1">
        <v>1</v>
      </c>
      <c r="IH689" s="1">
        <v>0</v>
      </c>
      <c r="II689" s="1">
        <v>0</v>
      </c>
      <c r="IJ689" s="1">
        <v>0</v>
      </c>
      <c r="IK689" s="1">
        <v>0</v>
      </c>
      <c r="IL689" s="1">
        <v>0</v>
      </c>
      <c r="IM689" s="1">
        <v>0</v>
      </c>
      <c r="IN689" s="1">
        <v>0</v>
      </c>
      <c r="IO689" s="1">
        <v>0</v>
      </c>
      <c r="IP689" s="1">
        <v>0</v>
      </c>
      <c r="IQ689" s="1">
        <v>0</v>
      </c>
      <c r="IR689" s="1">
        <v>0</v>
      </c>
      <c r="IS689" s="1">
        <v>0</v>
      </c>
      <c r="IT689" s="1">
        <v>0</v>
      </c>
      <c r="IU689" s="1">
        <v>0</v>
      </c>
      <c r="IV689" s="1">
        <v>0</v>
      </c>
      <c r="IW689" s="1">
        <v>0</v>
      </c>
      <c r="IX689" s="1">
        <v>0</v>
      </c>
      <c r="IY689" s="1">
        <v>0</v>
      </c>
      <c r="IZ689" s="1">
        <v>0</v>
      </c>
      <c r="JA689" s="1">
        <v>302</v>
      </c>
      <c r="JB689" s="1">
        <v>1</v>
      </c>
      <c r="JC689" s="1">
        <v>0</v>
      </c>
      <c r="JD689" s="1">
        <v>0</v>
      </c>
      <c r="JE689" s="1">
        <v>0</v>
      </c>
      <c r="JF689" s="1">
        <v>9</v>
      </c>
      <c r="JG689" s="1">
        <v>0</v>
      </c>
      <c r="JH689" s="1">
        <v>0</v>
      </c>
      <c r="JI689" s="1">
        <v>1</v>
      </c>
      <c r="JK689" s="1">
        <v>0</v>
      </c>
      <c r="JL689" s="1">
        <v>0</v>
      </c>
      <c r="JM689" s="1">
        <v>0</v>
      </c>
      <c r="JN689" s="1">
        <v>0</v>
      </c>
      <c r="JO689" s="1">
        <v>0</v>
      </c>
      <c r="JP689" s="1">
        <v>0</v>
      </c>
      <c r="JQ689" s="1">
        <v>0</v>
      </c>
      <c r="JR689" s="1">
        <v>0</v>
      </c>
      <c r="JS689" s="1">
        <v>1</v>
      </c>
      <c r="JT689" s="1">
        <v>1</v>
      </c>
      <c r="JU689" s="1">
        <v>0</v>
      </c>
      <c r="JV689" s="1">
        <v>0</v>
      </c>
      <c r="JW689" s="1">
        <v>0</v>
      </c>
      <c r="JX689" s="1">
        <v>0</v>
      </c>
      <c r="KB689" s="1">
        <v>0</v>
      </c>
      <c r="KC689" s="1">
        <v>0</v>
      </c>
      <c r="KD689" s="1">
        <v>0</v>
      </c>
      <c r="KE689" s="1">
        <v>0</v>
      </c>
      <c r="KF689" s="1">
        <v>0</v>
      </c>
      <c r="KG689" s="1">
        <v>0</v>
      </c>
      <c r="KH689" s="1">
        <v>0</v>
      </c>
      <c r="KI689" s="1">
        <v>0</v>
      </c>
      <c r="KJ689" s="1">
        <v>0</v>
      </c>
      <c r="KK689" s="1">
        <v>0</v>
      </c>
      <c r="KL689" s="1">
        <v>0</v>
      </c>
      <c r="KM689" s="1">
        <v>0</v>
      </c>
      <c r="KN689" s="1">
        <v>0</v>
      </c>
      <c r="KO689" s="1">
        <v>0</v>
      </c>
      <c r="KP689" s="1">
        <v>0</v>
      </c>
      <c r="KQ689" s="1">
        <v>0</v>
      </c>
      <c r="KR689" s="1">
        <v>0</v>
      </c>
      <c r="KS689" s="1">
        <v>0</v>
      </c>
      <c r="KT689" s="1">
        <v>0</v>
      </c>
      <c r="KU689" s="1">
        <v>0</v>
      </c>
      <c r="KV689" s="1">
        <v>0</v>
      </c>
      <c r="KW689" s="1" t="s">
        <v>102</v>
      </c>
      <c r="KX689" s="1">
        <v>1</v>
      </c>
      <c r="KY689" s="1">
        <v>0</v>
      </c>
      <c r="KZ689" s="4">
        <v>13.4</v>
      </c>
      <c r="LA689" s="4">
        <v>38.9</v>
      </c>
      <c r="LB689" s="1">
        <v>4140</v>
      </c>
      <c r="LC689" s="1">
        <v>3230</v>
      </c>
      <c r="LD689" s="1">
        <v>525</v>
      </c>
      <c r="LE689" s="1">
        <v>183000</v>
      </c>
      <c r="LF689" s="5">
        <v>0.68</v>
      </c>
      <c r="LG689" s="5">
        <v>8.1999999999999993</v>
      </c>
      <c r="LJ689" s="4">
        <v>270</v>
      </c>
      <c r="LK689" s="1">
        <v>184</v>
      </c>
      <c r="LM689" s="4">
        <v>153.56</v>
      </c>
      <c r="LV689" s="1">
        <v>0</v>
      </c>
      <c r="LX689" s="1">
        <v>0</v>
      </c>
      <c r="LY689" s="1">
        <v>0</v>
      </c>
      <c r="LZ689" s="1">
        <v>1</v>
      </c>
      <c r="MA689" s="1">
        <v>1</v>
      </c>
      <c r="MB689" s="1">
        <v>0</v>
      </c>
      <c r="MC689" s="1">
        <v>0</v>
      </c>
      <c r="MD689" s="1">
        <v>0</v>
      </c>
      <c r="ME689" s="1">
        <v>0</v>
      </c>
      <c r="MF689" s="1">
        <v>0</v>
      </c>
      <c r="MG689" s="1">
        <v>0</v>
      </c>
      <c r="MH689" s="1">
        <v>0</v>
      </c>
      <c r="MI689" s="1">
        <v>0</v>
      </c>
      <c r="MJ689" s="1">
        <v>0</v>
      </c>
      <c r="MK689" s="1">
        <v>1</v>
      </c>
      <c r="ML689" s="1">
        <v>0</v>
      </c>
      <c r="MM689" s="1">
        <v>2</v>
      </c>
      <c r="MN689" s="1">
        <v>1</v>
      </c>
      <c r="MO689" s="1">
        <v>1</v>
      </c>
      <c r="MP689" s="1">
        <v>0</v>
      </c>
      <c r="MQ689" s="1">
        <v>0</v>
      </c>
      <c r="MR689" s="1">
        <v>0</v>
      </c>
      <c r="MS689" s="1">
        <v>0</v>
      </c>
      <c r="MT689" s="1">
        <v>0</v>
      </c>
      <c r="MU689" s="1">
        <v>0</v>
      </c>
      <c r="MV689" s="1">
        <v>0</v>
      </c>
      <c r="MW689" s="1">
        <v>1</v>
      </c>
      <c r="MX689" s="1">
        <v>0</v>
      </c>
      <c r="MY689" s="1">
        <v>0</v>
      </c>
      <c r="MZ689" s="1">
        <v>0</v>
      </c>
      <c r="NA689" s="1">
        <v>0</v>
      </c>
      <c r="NB689" s="1" t="s">
        <v>122</v>
      </c>
      <c r="NC689" s="4">
        <v>13.1</v>
      </c>
      <c r="ND689" s="4">
        <v>38.200000000000003</v>
      </c>
      <c r="NE689" s="1">
        <v>4440</v>
      </c>
      <c r="NF689" s="1">
        <v>3520</v>
      </c>
      <c r="NG689" s="1">
        <v>375</v>
      </c>
      <c r="NH689" s="1">
        <v>214000</v>
      </c>
      <c r="NI689" s="5">
        <v>0.88</v>
      </c>
      <c r="NJ689" s="5">
        <v>16</v>
      </c>
      <c r="NP689" s="4">
        <v>175.43</v>
      </c>
      <c r="NY689" s="1">
        <v>0</v>
      </c>
      <c r="OA689" s="1">
        <v>0</v>
      </c>
      <c r="OB689" s="1">
        <v>0</v>
      </c>
      <c r="OC689" s="1">
        <v>0</v>
      </c>
      <c r="OD689" s="1">
        <v>0</v>
      </c>
      <c r="OE689" s="1">
        <v>0</v>
      </c>
      <c r="OF689" s="1">
        <v>0</v>
      </c>
      <c r="OG689" s="1">
        <v>0</v>
      </c>
      <c r="OH689" s="1">
        <v>0</v>
      </c>
      <c r="OI689" s="1">
        <v>0</v>
      </c>
      <c r="OJ689" s="1">
        <v>0</v>
      </c>
      <c r="OK689" s="1">
        <v>0</v>
      </c>
      <c r="OL689" s="1">
        <v>0</v>
      </c>
      <c r="OM689" s="1">
        <v>0</v>
      </c>
      <c r="ON689" s="1">
        <v>0</v>
      </c>
      <c r="OO689" s="1">
        <v>0</v>
      </c>
      <c r="OP689" s="1">
        <v>0</v>
      </c>
      <c r="OQ689" s="1">
        <v>0</v>
      </c>
      <c r="OR689" s="1">
        <v>0</v>
      </c>
      <c r="OS689" s="1">
        <v>0</v>
      </c>
      <c r="OT689" s="1">
        <v>0</v>
      </c>
      <c r="OU689" s="1">
        <v>0</v>
      </c>
      <c r="OV689" s="1">
        <v>0</v>
      </c>
      <c r="OW689" s="1">
        <v>0</v>
      </c>
      <c r="OX689" s="1">
        <v>0</v>
      </c>
      <c r="OY689" s="1">
        <v>0</v>
      </c>
      <c r="OZ689" s="1">
        <v>0</v>
      </c>
      <c r="PA689" s="1">
        <v>0</v>
      </c>
      <c r="PB689" s="1">
        <v>0</v>
      </c>
    </row>
    <row r="690" spans="1:418" x14ac:dyDescent="0.25">
      <c r="A690" s="1">
        <v>689</v>
      </c>
      <c r="B690" s="25" t="s">
        <v>2</v>
      </c>
      <c r="C690" s="1">
        <v>0</v>
      </c>
      <c r="D690" s="1">
        <v>1</v>
      </c>
      <c r="E690" s="1">
        <v>40</v>
      </c>
      <c r="F690" s="1">
        <v>0</v>
      </c>
      <c r="G690" s="1">
        <v>1</v>
      </c>
      <c r="H690" s="1">
        <v>0</v>
      </c>
      <c r="I690" s="1">
        <v>0</v>
      </c>
      <c r="J690" s="1" t="s">
        <v>6</v>
      </c>
      <c r="K690" s="1">
        <v>0</v>
      </c>
      <c r="L690" s="1">
        <v>1</v>
      </c>
      <c r="M690" s="1">
        <v>0</v>
      </c>
      <c r="N690" s="1">
        <v>0</v>
      </c>
      <c r="O690" s="1" t="s">
        <v>6</v>
      </c>
      <c r="P690" s="1" t="s">
        <v>191</v>
      </c>
      <c r="Q690" s="1" t="s">
        <v>277</v>
      </c>
      <c r="R690" s="1" t="s">
        <v>277</v>
      </c>
      <c r="S690" s="1">
        <v>0</v>
      </c>
      <c r="T690" s="1" t="s">
        <v>329</v>
      </c>
      <c r="U690" s="1" t="s">
        <v>149</v>
      </c>
      <c r="V690" s="1" t="s">
        <v>109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0</v>
      </c>
      <c r="BE690" s="1">
        <v>1</v>
      </c>
      <c r="BF690" s="1">
        <v>1</v>
      </c>
      <c r="BG690" s="1">
        <v>1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K690" s="1" t="s">
        <v>125</v>
      </c>
      <c r="CL690" s="1">
        <v>0</v>
      </c>
      <c r="CM690" s="2">
        <v>44021</v>
      </c>
      <c r="CN690" s="2">
        <v>44022</v>
      </c>
      <c r="CO690" s="2"/>
      <c r="CP690" s="2"/>
      <c r="CQ690" s="2"/>
      <c r="CR690" s="2"/>
      <c r="CS690" s="2">
        <v>44027</v>
      </c>
      <c r="CT690" s="3"/>
      <c r="CU690" s="3">
        <f t="shared" si="281"/>
        <v>6</v>
      </c>
      <c r="CV690" s="3"/>
      <c r="CW690" s="3"/>
      <c r="CX690" s="3"/>
      <c r="CY690" s="3">
        <f t="shared" si="295"/>
        <v>6</v>
      </c>
      <c r="CZ690" s="3">
        <v>0</v>
      </c>
      <c r="DA690" s="3">
        <v>1</v>
      </c>
      <c r="DB690" s="3">
        <v>0</v>
      </c>
      <c r="DC690" s="3">
        <f t="shared" si="282"/>
        <v>1</v>
      </c>
      <c r="DD690" s="2">
        <v>44015</v>
      </c>
      <c r="DE690" s="1">
        <v>0</v>
      </c>
      <c r="DF690" s="3">
        <v>6</v>
      </c>
      <c r="DG690" s="3">
        <f t="shared" si="283"/>
        <v>4</v>
      </c>
      <c r="DH690" s="1">
        <v>0</v>
      </c>
      <c r="DI690" s="1">
        <v>1</v>
      </c>
      <c r="DJ690" s="1">
        <v>0</v>
      </c>
      <c r="DK690" s="1">
        <v>0</v>
      </c>
      <c r="DL690" s="1">
        <v>0</v>
      </c>
      <c r="DM690" s="1">
        <v>0</v>
      </c>
      <c r="DN690" s="1">
        <v>1</v>
      </c>
      <c r="DO690" s="1">
        <v>1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1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88</v>
      </c>
      <c r="EH690" s="1">
        <v>1.75</v>
      </c>
      <c r="EI690" s="4">
        <v>28.73469387755102</v>
      </c>
      <c r="EJ690" s="3">
        <v>0</v>
      </c>
      <c r="EK690" s="3">
        <v>1</v>
      </c>
      <c r="EL690" s="3">
        <v>0</v>
      </c>
      <c r="EM690" s="1">
        <v>124</v>
      </c>
      <c r="EN690" s="1">
        <v>83</v>
      </c>
      <c r="EO690" s="4">
        <v>96.666666666666671</v>
      </c>
      <c r="EP690" s="3">
        <v>0</v>
      </c>
      <c r="EQ690" s="1">
        <v>114</v>
      </c>
      <c r="ER690" s="1">
        <v>1</v>
      </c>
      <c r="ES690" s="1">
        <v>22</v>
      </c>
      <c r="ET690" s="1">
        <v>0</v>
      </c>
      <c r="EU690" s="4">
        <v>36.299999999999997</v>
      </c>
      <c r="EV690" s="3">
        <v>0</v>
      </c>
      <c r="EW690" s="4">
        <v>37.1</v>
      </c>
      <c r="EX690" s="1">
        <v>84</v>
      </c>
      <c r="EY690" s="1">
        <v>1</v>
      </c>
      <c r="EZ690" s="1" t="s">
        <v>51</v>
      </c>
      <c r="FA690" s="1">
        <v>1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1</v>
      </c>
      <c r="FK690" s="1">
        <v>0</v>
      </c>
      <c r="FL690" s="1">
        <v>0</v>
      </c>
      <c r="FM690" s="1" t="s">
        <v>104</v>
      </c>
      <c r="FN690" s="1" t="s">
        <v>83</v>
      </c>
      <c r="FO690" s="1">
        <v>0</v>
      </c>
      <c r="FP690" s="1">
        <v>0</v>
      </c>
      <c r="FQ690" s="1">
        <v>1</v>
      </c>
      <c r="FR690" s="1">
        <v>1</v>
      </c>
      <c r="FS690" s="1">
        <f t="shared" si="284"/>
        <v>2</v>
      </c>
      <c r="FT690" s="1">
        <v>0</v>
      </c>
      <c r="FU690" s="1">
        <v>0</v>
      </c>
      <c r="FV690" s="1">
        <v>0</v>
      </c>
      <c r="FW690" s="1">
        <v>1</v>
      </c>
      <c r="FX690" s="1">
        <v>0</v>
      </c>
      <c r="FY690" s="1">
        <v>0</v>
      </c>
      <c r="FZ690" s="1">
        <f t="shared" si="278"/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f t="shared" si="279"/>
        <v>1</v>
      </c>
      <c r="GI690" s="1">
        <v>1</v>
      </c>
      <c r="GJ690" s="1">
        <v>0</v>
      </c>
      <c r="GK690" s="1">
        <v>1</v>
      </c>
      <c r="GL690" s="1">
        <v>1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3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1</v>
      </c>
      <c r="GY690" s="1">
        <v>1</v>
      </c>
      <c r="GZ690" s="1">
        <v>0</v>
      </c>
      <c r="HA690" s="1">
        <v>0</v>
      </c>
      <c r="HB690" s="1">
        <v>1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0</v>
      </c>
      <c r="HP690" s="1">
        <v>0</v>
      </c>
      <c r="HQ690" s="1">
        <v>0</v>
      </c>
      <c r="HR690" s="1">
        <v>0</v>
      </c>
      <c r="HS690" s="1">
        <v>0</v>
      </c>
      <c r="HT690" s="1">
        <v>0</v>
      </c>
      <c r="HU690" s="1">
        <v>0</v>
      </c>
      <c r="HV690" s="1">
        <v>0</v>
      </c>
      <c r="HW690" s="1">
        <v>0</v>
      </c>
      <c r="HX690" s="1">
        <v>0</v>
      </c>
      <c r="HY690" s="1">
        <v>0</v>
      </c>
      <c r="HZ690" s="1">
        <v>0</v>
      </c>
      <c r="IA690" s="1">
        <v>0</v>
      </c>
      <c r="IB690" s="1">
        <v>1</v>
      </c>
      <c r="IC690" s="1">
        <v>0</v>
      </c>
      <c r="ID690" s="1">
        <v>1</v>
      </c>
      <c r="IE690" s="1">
        <v>0</v>
      </c>
      <c r="IF690" s="1">
        <v>1</v>
      </c>
      <c r="IG690" s="1">
        <v>1</v>
      </c>
      <c r="IH690" s="1">
        <v>0</v>
      </c>
      <c r="II690" s="1">
        <v>0</v>
      </c>
      <c r="IJ690" s="1">
        <v>0</v>
      </c>
      <c r="IK690" s="1">
        <v>0</v>
      </c>
      <c r="IL690" s="1">
        <v>0</v>
      </c>
      <c r="IM690" s="1">
        <v>0</v>
      </c>
      <c r="IN690" s="1">
        <v>0</v>
      </c>
      <c r="IO690" s="1">
        <v>0</v>
      </c>
      <c r="IP690" s="1">
        <v>0</v>
      </c>
      <c r="IQ690" s="1">
        <v>0</v>
      </c>
      <c r="IR690" s="1">
        <v>0</v>
      </c>
      <c r="IS690" s="1">
        <v>0</v>
      </c>
      <c r="IT690" s="1">
        <v>0</v>
      </c>
      <c r="IU690" s="1">
        <v>0</v>
      </c>
      <c r="IV690" s="1">
        <v>0</v>
      </c>
      <c r="IW690" s="1">
        <v>0</v>
      </c>
      <c r="IX690" s="1">
        <v>0</v>
      </c>
      <c r="IY690" s="1">
        <v>0</v>
      </c>
      <c r="IZ690" s="1">
        <v>0</v>
      </c>
      <c r="JA690" s="1">
        <v>233</v>
      </c>
      <c r="JB690" s="1">
        <v>0</v>
      </c>
      <c r="JC690" s="1">
        <v>1</v>
      </c>
      <c r="JD690" s="1">
        <v>0</v>
      </c>
      <c r="JE690" s="1">
        <v>0</v>
      </c>
      <c r="JF690" s="1">
        <v>9</v>
      </c>
      <c r="JG690" s="1">
        <v>0</v>
      </c>
      <c r="JH690" s="1">
        <v>0</v>
      </c>
      <c r="JI690" s="1">
        <v>1</v>
      </c>
      <c r="JK690" s="1">
        <v>0</v>
      </c>
      <c r="JL690" s="1">
        <v>0</v>
      </c>
      <c r="JM690" s="1">
        <v>0</v>
      </c>
      <c r="JN690" s="1">
        <v>0</v>
      </c>
      <c r="JO690" s="1">
        <v>0</v>
      </c>
      <c r="JP690" s="1">
        <v>0</v>
      </c>
      <c r="JQ690" s="1">
        <v>0</v>
      </c>
      <c r="JR690" s="1">
        <v>0</v>
      </c>
      <c r="JS690" s="1">
        <v>1</v>
      </c>
      <c r="JT690" s="1">
        <v>1</v>
      </c>
      <c r="JU690" s="1">
        <v>0</v>
      </c>
      <c r="JV690" s="1">
        <v>0</v>
      </c>
      <c r="JW690" s="1">
        <v>0</v>
      </c>
      <c r="JX690" s="1">
        <v>0</v>
      </c>
      <c r="KB690" s="1">
        <v>0</v>
      </c>
      <c r="KC690" s="1">
        <v>1</v>
      </c>
      <c r="KD690" s="1">
        <v>1</v>
      </c>
      <c r="KE690" s="1">
        <v>1</v>
      </c>
      <c r="KF690" s="1">
        <v>0</v>
      </c>
      <c r="KG690" s="1">
        <v>0</v>
      </c>
      <c r="KH690" s="1">
        <v>0</v>
      </c>
      <c r="KI690" s="1">
        <v>0</v>
      </c>
      <c r="KJ690" s="1">
        <v>0</v>
      </c>
      <c r="KK690" s="1">
        <v>0</v>
      </c>
      <c r="KL690" s="1">
        <v>0</v>
      </c>
      <c r="KM690" s="1">
        <v>0</v>
      </c>
      <c r="KN690" s="1">
        <v>0</v>
      </c>
      <c r="KO690" s="1">
        <v>0</v>
      </c>
      <c r="KP690" s="1">
        <v>0</v>
      </c>
      <c r="KQ690" s="1">
        <v>0</v>
      </c>
      <c r="KR690" s="1">
        <v>0</v>
      </c>
      <c r="KS690" s="1">
        <v>0</v>
      </c>
      <c r="KT690" s="1">
        <v>0</v>
      </c>
      <c r="KU690" s="1">
        <v>0</v>
      </c>
      <c r="KV690" s="1">
        <v>0</v>
      </c>
      <c r="KW690" s="1" t="s">
        <v>102</v>
      </c>
      <c r="KX690" s="1">
        <v>1</v>
      </c>
      <c r="KY690" s="1">
        <v>0</v>
      </c>
      <c r="LF690" s="5">
        <v>1.0900000000000001</v>
      </c>
      <c r="LG690" s="5">
        <v>15.4</v>
      </c>
      <c r="LH690" s="5">
        <v>0.87</v>
      </c>
      <c r="LI690" s="5">
        <v>0.3</v>
      </c>
      <c r="LJ690" s="4">
        <v>92</v>
      </c>
      <c r="LK690" s="1">
        <v>76</v>
      </c>
      <c r="LL690" s="1">
        <v>610</v>
      </c>
      <c r="LM690" s="4">
        <v>132.52000000000001</v>
      </c>
      <c r="LO690" s="4">
        <v>1728</v>
      </c>
      <c r="LV690" s="1">
        <v>0</v>
      </c>
      <c r="LX690" s="1">
        <v>0</v>
      </c>
      <c r="LY690" s="1">
        <v>0</v>
      </c>
      <c r="LZ690" s="1">
        <v>1</v>
      </c>
      <c r="MA690" s="1">
        <v>1</v>
      </c>
      <c r="MB690" s="1">
        <v>0</v>
      </c>
      <c r="MC690" s="1">
        <v>0</v>
      </c>
      <c r="MD690" s="1">
        <v>0</v>
      </c>
      <c r="ME690" s="1">
        <v>0</v>
      </c>
      <c r="MF690" s="1">
        <v>0</v>
      </c>
      <c r="MG690" s="1">
        <v>0</v>
      </c>
      <c r="MH690" s="1">
        <v>0</v>
      </c>
      <c r="MI690" s="1">
        <v>0</v>
      </c>
      <c r="MJ690" s="1">
        <v>0</v>
      </c>
      <c r="MK690" s="1">
        <v>0</v>
      </c>
      <c r="ML690" s="1">
        <v>0</v>
      </c>
      <c r="MM690" s="1">
        <v>0</v>
      </c>
      <c r="MN690" s="1">
        <v>0</v>
      </c>
      <c r="MO690" s="1">
        <v>0</v>
      </c>
      <c r="MP690" s="1">
        <v>0</v>
      </c>
      <c r="MQ690" s="1">
        <v>0</v>
      </c>
      <c r="MR690" s="1">
        <v>0</v>
      </c>
      <c r="MS690" s="1">
        <v>0</v>
      </c>
      <c r="MT690" s="1">
        <v>0</v>
      </c>
      <c r="MU690" s="1">
        <v>0</v>
      </c>
      <c r="MV690" s="1">
        <v>0</v>
      </c>
      <c r="MW690" s="1">
        <v>0</v>
      </c>
      <c r="MX690" s="1">
        <v>0</v>
      </c>
      <c r="MY690" s="1">
        <v>0</v>
      </c>
      <c r="MZ690" s="1">
        <v>0</v>
      </c>
      <c r="NA690" s="1">
        <v>0</v>
      </c>
      <c r="NB690" s="1" t="s">
        <v>122</v>
      </c>
      <c r="NC690" s="4">
        <v>13</v>
      </c>
      <c r="ND690" s="4">
        <v>38.6</v>
      </c>
      <c r="NE690" s="1">
        <v>10300</v>
      </c>
      <c r="NF690" s="1">
        <v>8350</v>
      </c>
      <c r="NG690" s="1">
        <v>1510</v>
      </c>
      <c r="NH690" s="1">
        <v>237000</v>
      </c>
      <c r="NI690" s="5">
        <v>0.95</v>
      </c>
      <c r="NJ690" s="5">
        <v>17.3</v>
      </c>
      <c r="NO690" s="1">
        <v>501</v>
      </c>
      <c r="NP690" s="4">
        <v>159.4</v>
      </c>
      <c r="NY690" s="1">
        <v>0</v>
      </c>
      <c r="OA690" s="1">
        <v>0</v>
      </c>
      <c r="OB690" s="1">
        <v>0</v>
      </c>
      <c r="OC690" s="1">
        <v>0</v>
      </c>
      <c r="OD690" s="1">
        <v>0</v>
      </c>
      <c r="OE690" s="1">
        <v>0</v>
      </c>
      <c r="OF690" s="1">
        <v>0</v>
      </c>
      <c r="OG690" s="1">
        <v>0</v>
      </c>
      <c r="OH690" s="1">
        <v>0</v>
      </c>
      <c r="OI690" s="1">
        <v>0</v>
      </c>
      <c r="OJ690" s="1">
        <v>0</v>
      </c>
      <c r="OK690" s="1">
        <v>0</v>
      </c>
      <c r="OL690" s="1">
        <v>0</v>
      </c>
      <c r="OM690" s="1">
        <v>0</v>
      </c>
      <c r="ON690" s="1">
        <v>1</v>
      </c>
      <c r="OO690" s="1">
        <v>0</v>
      </c>
      <c r="OP690" s="1">
        <v>2</v>
      </c>
      <c r="OQ690" s="1">
        <v>1</v>
      </c>
      <c r="OR690" s="1">
        <v>1</v>
      </c>
      <c r="OS690" s="1">
        <v>0</v>
      </c>
      <c r="OT690" s="1">
        <v>0</v>
      </c>
      <c r="OU690" s="1">
        <v>0</v>
      </c>
      <c r="OV690" s="1">
        <v>0</v>
      </c>
      <c r="OW690" s="1">
        <v>0</v>
      </c>
      <c r="OX690" s="1">
        <v>0</v>
      </c>
      <c r="OY690" s="1">
        <v>0</v>
      </c>
      <c r="OZ690" s="1">
        <v>1</v>
      </c>
      <c r="PA690" s="1">
        <v>0</v>
      </c>
      <c r="PB690" s="1">
        <v>0</v>
      </c>
    </row>
    <row r="691" spans="1:418" x14ac:dyDescent="0.25">
      <c r="A691" s="1">
        <v>690</v>
      </c>
      <c r="B691" s="25" t="s">
        <v>2</v>
      </c>
      <c r="C691" s="1">
        <v>0</v>
      </c>
      <c r="D691" s="1">
        <v>1</v>
      </c>
      <c r="E691" s="1">
        <v>56</v>
      </c>
      <c r="F691" s="1">
        <v>0</v>
      </c>
      <c r="G691" s="1">
        <v>1</v>
      </c>
      <c r="H691" s="1">
        <v>0</v>
      </c>
      <c r="I691" s="1">
        <v>0</v>
      </c>
      <c r="J691" s="1" t="s">
        <v>6</v>
      </c>
      <c r="K691" s="1">
        <v>0</v>
      </c>
      <c r="L691" s="1">
        <v>1</v>
      </c>
      <c r="M691" s="1">
        <v>0</v>
      </c>
      <c r="N691" s="1">
        <v>0</v>
      </c>
      <c r="O691" s="1" t="s">
        <v>502</v>
      </c>
      <c r="P691" s="1" t="s">
        <v>438</v>
      </c>
      <c r="Q691" s="1" t="s">
        <v>286</v>
      </c>
      <c r="R691" s="1" t="s">
        <v>238</v>
      </c>
      <c r="S691" s="1">
        <v>0</v>
      </c>
      <c r="T691" s="1" t="s">
        <v>329</v>
      </c>
      <c r="U691" s="1" t="s">
        <v>149</v>
      </c>
      <c r="V691" s="1" t="s">
        <v>109</v>
      </c>
      <c r="W691" s="1">
        <v>1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2</v>
      </c>
      <c r="BA691" s="1">
        <v>0</v>
      </c>
      <c r="BB691" s="1">
        <v>1</v>
      </c>
      <c r="BC691" s="1">
        <v>0</v>
      </c>
      <c r="BD691" s="1">
        <v>0</v>
      </c>
      <c r="BE691" s="1">
        <v>2</v>
      </c>
      <c r="BF691" s="1">
        <v>1</v>
      </c>
      <c r="BG691" s="1">
        <v>1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1</v>
      </c>
      <c r="BO691" s="1">
        <v>1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K691" s="1" t="s">
        <v>125</v>
      </c>
      <c r="CL691" s="1">
        <v>0</v>
      </c>
      <c r="CM691" s="2">
        <v>44017</v>
      </c>
      <c r="CN691" s="2">
        <v>44018</v>
      </c>
      <c r="CO691" s="2"/>
      <c r="CP691" s="2"/>
      <c r="CQ691" s="2"/>
      <c r="CR691" s="2"/>
      <c r="CS691" s="2">
        <v>44026</v>
      </c>
      <c r="CT691" s="3"/>
      <c r="CU691" s="3">
        <f t="shared" si="281"/>
        <v>9</v>
      </c>
      <c r="CV691" s="3"/>
      <c r="CW691" s="3"/>
      <c r="CX691" s="3"/>
      <c r="CY691" s="3">
        <f t="shared" si="295"/>
        <v>9</v>
      </c>
      <c r="CZ691" s="3">
        <v>0</v>
      </c>
      <c r="DA691" s="3">
        <v>1</v>
      </c>
      <c r="DB691" s="3">
        <v>0</v>
      </c>
      <c r="DC691" s="3">
        <f t="shared" si="282"/>
        <v>1</v>
      </c>
      <c r="DD691" s="2">
        <v>44014</v>
      </c>
      <c r="DE691" s="1">
        <v>0</v>
      </c>
      <c r="DF691" s="3">
        <v>3</v>
      </c>
      <c r="DG691" s="3">
        <f t="shared" si="283"/>
        <v>4</v>
      </c>
      <c r="DH691" s="1">
        <v>1</v>
      </c>
      <c r="DI691" s="1">
        <v>1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1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1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I691" s="4"/>
      <c r="EJ691" s="3"/>
      <c r="EK691" s="3"/>
      <c r="EL691" s="3"/>
      <c r="EM691" s="1">
        <v>162</v>
      </c>
      <c r="EN691" s="1">
        <v>93</v>
      </c>
      <c r="EO691" s="4">
        <v>116</v>
      </c>
      <c r="EP691" s="3">
        <v>0</v>
      </c>
      <c r="EQ691" s="1">
        <v>109</v>
      </c>
      <c r="ER691" s="1">
        <v>1</v>
      </c>
      <c r="ES691" s="1">
        <v>22</v>
      </c>
      <c r="ET691" s="1">
        <v>0</v>
      </c>
      <c r="EU691" s="4">
        <v>37</v>
      </c>
      <c r="EV691" s="3">
        <v>0</v>
      </c>
      <c r="EW691" s="4">
        <v>36.799999999999997</v>
      </c>
      <c r="EX691" s="1">
        <v>83</v>
      </c>
      <c r="EY691" s="1">
        <v>1</v>
      </c>
      <c r="EZ691" s="1" t="s">
        <v>51</v>
      </c>
      <c r="FA691" s="1">
        <v>1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1</v>
      </c>
      <c r="FK691" s="1">
        <v>0</v>
      </c>
      <c r="FL691" s="1">
        <v>0</v>
      </c>
      <c r="FM691" s="1" t="s">
        <v>104</v>
      </c>
      <c r="FN691" s="1" t="s">
        <v>83</v>
      </c>
      <c r="FO691" s="1">
        <v>0</v>
      </c>
      <c r="FP691" s="1">
        <v>0</v>
      </c>
      <c r="FQ691" s="1">
        <v>1</v>
      </c>
      <c r="FR691" s="1">
        <v>1</v>
      </c>
      <c r="FS691" s="1">
        <f t="shared" si="284"/>
        <v>4</v>
      </c>
      <c r="FT691" s="1">
        <v>0</v>
      </c>
      <c r="FU691" s="1">
        <v>0</v>
      </c>
      <c r="FV691" s="1">
        <v>0</v>
      </c>
      <c r="FW691" s="1">
        <v>1</v>
      </c>
      <c r="FX691" s="1">
        <v>0</v>
      </c>
      <c r="FY691" s="1">
        <v>0</v>
      </c>
      <c r="FZ691" s="1">
        <f t="shared" si="278"/>
        <v>1</v>
      </c>
      <c r="GA691" s="1">
        <v>1</v>
      </c>
      <c r="GB691" s="1">
        <v>1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f t="shared" si="279"/>
        <v>1</v>
      </c>
      <c r="GI691" s="1">
        <v>1</v>
      </c>
      <c r="GJ691" s="1">
        <v>0</v>
      </c>
      <c r="GK691" s="1">
        <v>1</v>
      </c>
      <c r="GL691" s="1">
        <v>1</v>
      </c>
      <c r="GM691" s="1">
        <v>0</v>
      </c>
      <c r="GN691" s="1">
        <v>0</v>
      </c>
      <c r="GO691" s="1">
        <v>0</v>
      </c>
      <c r="GP691" s="1">
        <v>1</v>
      </c>
      <c r="GQ691" s="1">
        <v>0</v>
      </c>
      <c r="GR691" s="3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1</v>
      </c>
      <c r="GY691" s="1">
        <v>1</v>
      </c>
      <c r="GZ691" s="1">
        <v>0</v>
      </c>
      <c r="HA691" s="1">
        <v>0</v>
      </c>
      <c r="HB691" s="1">
        <v>1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  <c r="HU691" s="1">
        <v>0</v>
      </c>
      <c r="HV691" s="1">
        <v>0</v>
      </c>
      <c r="HW691" s="1">
        <v>0</v>
      </c>
      <c r="HX691" s="1">
        <v>0</v>
      </c>
      <c r="HY691" s="1">
        <v>0</v>
      </c>
      <c r="HZ691" s="1">
        <v>0</v>
      </c>
      <c r="IA691" s="1">
        <v>1</v>
      </c>
      <c r="IB691" s="1">
        <v>1</v>
      </c>
      <c r="IC691" s="1">
        <v>0</v>
      </c>
      <c r="ID691" s="1">
        <v>1</v>
      </c>
      <c r="IE691" s="1">
        <v>0</v>
      </c>
      <c r="IF691" s="1">
        <v>1</v>
      </c>
      <c r="IG691" s="1">
        <v>1</v>
      </c>
      <c r="IH691" s="1">
        <v>0</v>
      </c>
      <c r="II691" s="1">
        <v>0</v>
      </c>
      <c r="IJ691" s="1">
        <v>0</v>
      </c>
      <c r="IK691" s="1">
        <v>0</v>
      </c>
      <c r="IL691" s="1">
        <v>0</v>
      </c>
      <c r="IM691" s="1">
        <v>0</v>
      </c>
      <c r="IN691" s="1">
        <v>0</v>
      </c>
      <c r="IO691" s="1">
        <v>0</v>
      </c>
      <c r="IP691" s="1">
        <v>0</v>
      </c>
      <c r="IQ691" s="1">
        <v>0</v>
      </c>
      <c r="IR691" s="1">
        <v>0</v>
      </c>
      <c r="IS691" s="1">
        <v>0</v>
      </c>
      <c r="IT691" s="1">
        <v>0</v>
      </c>
      <c r="IU691" s="1">
        <v>0</v>
      </c>
      <c r="IV691" s="1">
        <v>0</v>
      </c>
      <c r="IW691" s="1">
        <v>0</v>
      </c>
      <c r="IX691" s="1">
        <v>0</v>
      </c>
      <c r="IY691" s="1">
        <v>0</v>
      </c>
      <c r="IZ691" s="1">
        <v>0</v>
      </c>
      <c r="JA691" s="1">
        <v>227</v>
      </c>
      <c r="JB691" s="1">
        <v>0</v>
      </c>
      <c r="JC691" s="1">
        <v>1</v>
      </c>
      <c r="JD691" s="1">
        <v>0</v>
      </c>
      <c r="JE691" s="1">
        <v>0</v>
      </c>
      <c r="JF691" s="1">
        <v>8</v>
      </c>
      <c r="JG691" s="1">
        <v>0</v>
      </c>
      <c r="JH691" s="1">
        <v>0</v>
      </c>
      <c r="JI691" s="1">
        <v>1</v>
      </c>
      <c r="JK691" s="1">
        <v>0</v>
      </c>
      <c r="JL691" s="1">
        <v>0</v>
      </c>
      <c r="JM691" s="1">
        <v>0</v>
      </c>
      <c r="JN691" s="1">
        <v>0</v>
      </c>
      <c r="JO691" s="1">
        <v>0</v>
      </c>
      <c r="JP691" s="1">
        <v>0</v>
      </c>
      <c r="JQ691" s="1">
        <v>0</v>
      </c>
      <c r="JR691" s="1">
        <v>0</v>
      </c>
      <c r="JS691" s="1">
        <v>1</v>
      </c>
      <c r="JT691" s="1">
        <v>1</v>
      </c>
      <c r="JU691" s="1">
        <v>0</v>
      </c>
      <c r="JV691" s="1">
        <v>0</v>
      </c>
      <c r="JW691" s="1">
        <v>0</v>
      </c>
      <c r="JX691" s="1">
        <v>0</v>
      </c>
      <c r="KB691" s="1">
        <v>0</v>
      </c>
      <c r="KC691" s="1">
        <v>1</v>
      </c>
      <c r="KD691" s="1">
        <v>1</v>
      </c>
      <c r="KE691" s="1">
        <v>1</v>
      </c>
      <c r="KF691" s="1">
        <v>0</v>
      </c>
      <c r="KG691" s="1">
        <v>0</v>
      </c>
      <c r="KH691" s="1">
        <v>0</v>
      </c>
      <c r="KI691" s="1">
        <v>0</v>
      </c>
      <c r="KJ691" s="1">
        <v>0</v>
      </c>
      <c r="KK691" s="1">
        <v>0</v>
      </c>
      <c r="KL691" s="1">
        <v>0</v>
      </c>
      <c r="KM691" s="1">
        <v>0</v>
      </c>
      <c r="KN691" s="1">
        <v>0</v>
      </c>
      <c r="KO691" s="1">
        <v>0</v>
      </c>
      <c r="KP691" s="1">
        <v>0</v>
      </c>
      <c r="KQ691" s="1">
        <v>0</v>
      </c>
      <c r="KR691" s="1">
        <v>0</v>
      </c>
      <c r="KS691" s="1">
        <v>0</v>
      </c>
      <c r="KT691" s="1">
        <v>0</v>
      </c>
      <c r="KU691" s="1">
        <v>0</v>
      </c>
      <c r="KV691" s="1">
        <v>0</v>
      </c>
      <c r="KW691" s="1" t="s">
        <v>102</v>
      </c>
      <c r="KX691" s="1">
        <v>1</v>
      </c>
      <c r="KY691" s="1">
        <v>0</v>
      </c>
      <c r="KZ691" s="4">
        <v>16.2</v>
      </c>
      <c r="LA691" s="4">
        <v>45.6</v>
      </c>
      <c r="LB691" s="1">
        <v>9930</v>
      </c>
      <c r="LC691" s="1">
        <v>8110</v>
      </c>
      <c r="LD691" s="1">
        <v>1200</v>
      </c>
      <c r="LE691" s="1">
        <v>185000</v>
      </c>
      <c r="LF691" s="5">
        <v>0.92</v>
      </c>
      <c r="LG691" s="5">
        <v>14.8</v>
      </c>
      <c r="LL691" s="1">
        <v>443</v>
      </c>
      <c r="LM691" s="4">
        <v>103.95</v>
      </c>
      <c r="LO691" s="4">
        <v>4633.78</v>
      </c>
      <c r="LP691" s="4">
        <v>1.97</v>
      </c>
      <c r="LV691" s="1">
        <v>0</v>
      </c>
      <c r="LX691" s="1">
        <v>0</v>
      </c>
      <c r="LY691" s="1">
        <v>0</v>
      </c>
      <c r="LZ691" s="1">
        <v>1</v>
      </c>
      <c r="MA691" s="1">
        <v>0</v>
      </c>
      <c r="MB691" s="1">
        <v>1</v>
      </c>
      <c r="MC691" s="1">
        <v>1</v>
      </c>
      <c r="MD691" s="1">
        <v>1</v>
      </c>
      <c r="ME691" s="1">
        <v>0</v>
      </c>
      <c r="MF691" s="1">
        <v>0</v>
      </c>
      <c r="MG691" s="1">
        <v>0</v>
      </c>
      <c r="MH691" s="1">
        <v>0</v>
      </c>
      <c r="MI691" s="1">
        <v>0</v>
      </c>
      <c r="MJ691" s="1">
        <v>0</v>
      </c>
      <c r="MK691" s="1">
        <v>1</v>
      </c>
      <c r="ML691" s="1">
        <v>0</v>
      </c>
      <c r="MM691" s="1">
        <v>1</v>
      </c>
      <c r="MN691" s="1">
        <v>1</v>
      </c>
      <c r="MO691" s="1">
        <v>1</v>
      </c>
      <c r="MP691" s="1">
        <v>0</v>
      </c>
      <c r="MQ691" s="1">
        <v>0</v>
      </c>
      <c r="MR691" s="1">
        <v>0</v>
      </c>
      <c r="MS691" s="1">
        <v>0</v>
      </c>
      <c r="MT691" s="1">
        <v>0</v>
      </c>
      <c r="MU691" s="1">
        <v>0</v>
      </c>
      <c r="MV691" s="1">
        <v>0</v>
      </c>
      <c r="MW691" s="1">
        <v>0</v>
      </c>
      <c r="MX691" s="1">
        <v>0</v>
      </c>
      <c r="MY691" s="1">
        <v>0</v>
      </c>
      <c r="MZ691" s="1">
        <v>0</v>
      </c>
      <c r="NA691" s="1">
        <v>0</v>
      </c>
      <c r="NB691" s="1" t="s">
        <v>122</v>
      </c>
      <c r="NC691" s="4">
        <v>14</v>
      </c>
      <c r="ND691" s="4">
        <v>41</v>
      </c>
      <c r="NE691" s="1">
        <v>14200</v>
      </c>
      <c r="NF691" s="1">
        <v>12400</v>
      </c>
      <c r="NG691" s="1">
        <v>504</v>
      </c>
      <c r="NH691" s="1">
        <v>442000</v>
      </c>
      <c r="NI691" s="5">
        <v>1.19</v>
      </c>
      <c r="NJ691" s="5">
        <v>41.5</v>
      </c>
      <c r="NK691" s="5">
        <v>0.68</v>
      </c>
      <c r="NL691" s="5">
        <v>0.39</v>
      </c>
      <c r="NO691" s="1">
        <v>284</v>
      </c>
      <c r="NP691" s="4">
        <v>114.5</v>
      </c>
      <c r="NS691" s="1">
        <v>575</v>
      </c>
      <c r="NT691" s="7">
        <v>5.0000000000000001E-3</v>
      </c>
      <c r="NY691" s="1">
        <v>0</v>
      </c>
      <c r="OA691" s="1">
        <v>0</v>
      </c>
      <c r="OB691" s="1">
        <v>0</v>
      </c>
      <c r="OC691" s="1">
        <v>0</v>
      </c>
      <c r="OD691" s="1">
        <v>0</v>
      </c>
      <c r="OE691" s="1">
        <v>0</v>
      </c>
      <c r="OF691" s="1">
        <v>0</v>
      </c>
      <c r="OG691" s="1">
        <v>0</v>
      </c>
      <c r="OH691" s="1">
        <v>0</v>
      </c>
      <c r="OI691" s="1">
        <v>0</v>
      </c>
      <c r="OJ691" s="1">
        <v>0</v>
      </c>
      <c r="OK691" s="1">
        <v>0</v>
      </c>
      <c r="OL691" s="1">
        <v>0</v>
      </c>
      <c r="OM691" s="1">
        <v>0</v>
      </c>
      <c r="ON691" s="1">
        <v>0</v>
      </c>
      <c r="OO691" s="1">
        <v>0</v>
      </c>
      <c r="OP691" s="1">
        <v>0</v>
      </c>
      <c r="OQ691" s="1">
        <v>0</v>
      </c>
      <c r="OR691" s="1">
        <v>0</v>
      </c>
      <c r="OS691" s="1">
        <v>0</v>
      </c>
      <c r="OT691" s="1">
        <v>0</v>
      </c>
      <c r="OU691" s="1">
        <v>0</v>
      </c>
      <c r="OV691" s="1">
        <v>0</v>
      </c>
      <c r="OW691" s="1">
        <v>0</v>
      </c>
      <c r="OX691" s="1">
        <v>0</v>
      </c>
      <c r="OY691" s="1">
        <v>0</v>
      </c>
      <c r="OZ691" s="1">
        <v>0</v>
      </c>
      <c r="PA691" s="1">
        <v>0</v>
      </c>
      <c r="PB691" s="1">
        <v>0</v>
      </c>
    </row>
    <row r="692" spans="1:418" x14ac:dyDescent="0.25">
      <c r="A692" s="1">
        <v>691</v>
      </c>
      <c r="B692" s="25" t="s">
        <v>2</v>
      </c>
      <c r="C692" s="1">
        <v>0</v>
      </c>
      <c r="D692" s="1">
        <v>1</v>
      </c>
      <c r="E692" s="1">
        <v>54</v>
      </c>
      <c r="F692" s="1">
        <v>0</v>
      </c>
      <c r="G692" s="1">
        <v>1</v>
      </c>
      <c r="H692" s="1">
        <v>0</v>
      </c>
      <c r="I692" s="1">
        <v>0</v>
      </c>
      <c r="J692" s="1" t="s">
        <v>6</v>
      </c>
      <c r="K692" s="1">
        <v>0</v>
      </c>
      <c r="L692" s="1">
        <v>1</v>
      </c>
      <c r="M692" s="1">
        <v>0</v>
      </c>
      <c r="N692" s="1">
        <v>0</v>
      </c>
      <c r="O692" s="1" t="s">
        <v>6</v>
      </c>
      <c r="P692" s="1" t="s">
        <v>191</v>
      </c>
      <c r="Q692" s="1" t="s">
        <v>277</v>
      </c>
      <c r="R692" s="1" t="s">
        <v>277</v>
      </c>
      <c r="S692" s="1">
        <v>0</v>
      </c>
      <c r="T692" s="1" t="s">
        <v>329</v>
      </c>
      <c r="U692" s="1" t="s">
        <v>149</v>
      </c>
      <c r="V692" s="1" t="s">
        <v>109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1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K692" s="1" t="s">
        <v>125</v>
      </c>
      <c r="CL692" s="1">
        <v>0</v>
      </c>
      <c r="CM692" s="2">
        <v>44063</v>
      </c>
      <c r="CN692" s="2">
        <v>44066</v>
      </c>
      <c r="CO692" s="2">
        <v>44064</v>
      </c>
      <c r="CP692" s="2">
        <v>44066</v>
      </c>
      <c r="CQ692" s="2"/>
      <c r="CR692" s="2"/>
      <c r="CS692" s="2">
        <v>44072</v>
      </c>
      <c r="CT692" s="3"/>
      <c r="CU692" s="3">
        <f t="shared" si="281"/>
        <v>9</v>
      </c>
      <c r="CV692" s="3">
        <f>CP692-CO692</f>
        <v>2</v>
      </c>
      <c r="CW692" s="3"/>
      <c r="CX692" s="3">
        <v>2</v>
      </c>
      <c r="CY692" s="3">
        <f t="shared" si="295"/>
        <v>7</v>
      </c>
      <c r="CZ692" s="3">
        <v>1</v>
      </c>
      <c r="DA692" s="3">
        <v>1</v>
      </c>
      <c r="DB692" s="3">
        <v>0</v>
      </c>
      <c r="DC692" s="3">
        <f t="shared" si="282"/>
        <v>2</v>
      </c>
      <c r="DD692" s="2">
        <v>44049</v>
      </c>
      <c r="DE692" s="1">
        <v>0</v>
      </c>
      <c r="DF692" s="3">
        <v>14</v>
      </c>
      <c r="DG692" s="3">
        <f t="shared" si="283"/>
        <v>2</v>
      </c>
      <c r="DH692" s="1">
        <v>0</v>
      </c>
      <c r="DI692" s="1">
        <v>1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1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80</v>
      </c>
      <c r="EH692" s="1">
        <v>1.7</v>
      </c>
      <c r="EI692" s="4">
        <v>27.681660899653981</v>
      </c>
      <c r="EJ692" s="3">
        <v>0</v>
      </c>
      <c r="EK692" s="3">
        <v>1</v>
      </c>
      <c r="EL692" s="3">
        <v>0</v>
      </c>
      <c r="EM692" s="1">
        <v>136</v>
      </c>
      <c r="EN692" s="1">
        <v>93</v>
      </c>
      <c r="EO692" s="4">
        <v>107.33333333333333</v>
      </c>
      <c r="EP692" s="3">
        <v>0</v>
      </c>
      <c r="EQ692" s="1">
        <v>112</v>
      </c>
      <c r="ER692" s="1">
        <v>1</v>
      </c>
      <c r="ES692" s="1">
        <v>32</v>
      </c>
      <c r="ET692" s="1">
        <v>1</v>
      </c>
      <c r="EU692" s="4">
        <v>36.5</v>
      </c>
      <c r="EV692" s="3">
        <v>0</v>
      </c>
      <c r="EW692" s="4">
        <v>36.6</v>
      </c>
      <c r="EX692" s="1">
        <v>78</v>
      </c>
      <c r="EY692" s="1">
        <v>1</v>
      </c>
      <c r="EZ692" s="1" t="s">
        <v>51</v>
      </c>
      <c r="FA692" s="1">
        <v>1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2</v>
      </c>
      <c r="FJ692" s="1">
        <v>0</v>
      </c>
      <c r="FK692" s="1">
        <v>1</v>
      </c>
      <c r="FL692" s="1">
        <v>0</v>
      </c>
      <c r="FM692" s="1" t="s">
        <v>104</v>
      </c>
      <c r="FN692" s="1" t="s">
        <v>83</v>
      </c>
      <c r="FO692" s="1">
        <v>0</v>
      </c>
      <c r="FP692" s="1">
        <v>0</v>
      </c>
      <c r="FQ692" s="1">
        <v>1</v>
      </c>
      <c r="FR692" s="1">
        <v>1</v>
      </c>
      <c r="FS692" s="1">
        <f t="shared" si="284"/>
        <v>4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f t="shared" si="278"/>
        <v>2</v>
      </c>
      <c r="GA692" s="1">
        <v>1</v>
      </c>
      <c r="GB692" s="1">
        <v>1</v>
      </c>
      <c r="GC692" s="1">
        <v>1</v>
      </c>
      <c r="GD692" s="1">
        <v>1</v>
      </c>
      <c r="GE692" s="1">
        <v>0</v>
      </c>
      <c r="GF692" s="1">
        <v>0</v>
      </c>
      <c r="GG692" s="1">
        <v>1</v>
      </c>
      <c r="GH692" s="1">
        <f t="shared" si="279"/>
        <v>1</v>
      </c>
      <c r="GI692" s="1">
        <v>1</v>
      </c>
      <c r="GJ692" s="1">
        <v>0</v>
      </c>
      <c r="GK692" s="1">
        <v>1</v>
      </c>
      <c r="GL692" s="1">
        <v>1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3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1</v>
      </c>
      <c r="GY692" s="1">
        <v>1</v>
      </c>
      <c r="GZ692" s="1">
        <v>0</v>
      </c>
      <c r="HA692" s="1">
        <v>0</v>
      </c>
      <c r="HB692" s="1">
        <v>1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  <c r="HU692" s="1">
        <v>0</v>
      </c>
      <c r="HV692" s="1">
        <v>0</v>
      </c>
      <c r="HW692" s="1">
        <v>0</v>
      </c>
      <c r="HX692" s="1">
        <v>0</v>
      </c>
      <c r="HY692" s="1">
        <v>0</v>
      </c>
      <c r="HZ692" s="1">
        <v>0</v>
      </c>
      <c r="IA692" s="1">
        <v>0</v>
      </c>
      <c r="IB692" s="1">
        <v>0</v>
      </c>
      <c r="IC692" s="1">
        <v>0</v>
      </c>
      <c r="ID692" s="1">
        <v>1</v>
      </c>
      <c r="IE692" s="1">
        <v>0</v>
      </c>
      <c r="IF692" s="1">
        <v>1</v>
      </c>
      <c r="IG692" s="1">
        <v>1</v>
      </c>
      <c r="IH692" s="1">
        <v>1</v>
      </c>
      <c r="II692" s="1">
        <v>0</v>
      </c>
      <c r="IJ692" s="1">
        <v>0</v>
      </c>
      <c r="IK692" s="1">
        <v>0</v>
      </c>
      <c r="IL692" s="1">
        <v>0</v>
      </c>
      <c r="IM692" s="1">
        <v>0</v>
      </c>
      <c r="IN692" s="1">
        <v>0</v>
      </c>
      <c r="IO692" s="1">
        <v>0</v>
      </c>
      <c r="IP692" s="1">
        <v>0</v>
      </c>
      <c r="IQ692" s="1">
        <v>0</v>
      </c>
      <c r="IR692" s="1">
        <v>0</v>
      </c>
      <c r="IS692" s="1">
        <v>0</v>
      </c>
      <c r="IT692" s="1">
        <v>0</v>
      </c>
      <c r="IU692" s="1">
        <v>0</v>
      </c>
      <c r="IV692" s="1">
        <v>0</v>
      </c>
      <c r="IW692" s="1">
        <v>0</v>
      </c>
      <c r="IX692" s="1">
        <v>0</v>
      </c>
      <c r="IY692" s="1">
        <v>0</v>
      </c>
      <c r="IZ692" s="1">
        <v>0</v>
      </c>
      <c r="JA692" s="1">
        <v>89</v>
      </c>
      <c r="JB692" s="1">
        <v>0</v>
      </c>
      <c r="JC692" s="1">
        <v>0</v>
      </c>
      <c r="JD692" s="1">
        <v>0</v>
      </c>
      <c r="JE692" s="1">
        <v>1</v>
      </c>
      <c r="JF692" s="1">
        <v>10</v>
      </c>
      <c r="JG692" s="1">
        <v>0</v>
      </c>
      <c r="JH692" s="1">
        <v>0</v>
      </c>
      <c r="JI692" s="1">
        <v>1</v>
      </c>
      <c r="JJ692" s="1">
        <v>10</v>
      </c>
      <c r="JK692" s="1">
        <v>0</v>
      </c>
      <c r="JL692" s="1">
        <v>0</v>
      </c>
      <c r="JM692" s="1">
        <v>1</v>
      </c>
      <c r="JN692" s="1">
        <v>0</v>
      </c>
      <c r="JO692" s="1">
        <v>0</v>
      </c>
      <c r="JP692" s="1">
        <v>0</v>
      </c>
      <c r="JQ692" s="1">
        <v>0</v>
      </c>
      <c r="JR692" s="1">
        <v>0</v>
      </c>
      <c r="JS692" s="1">
        <v>1</v>
      </c>
      <c r="JT692" s="1">
        <v>0</v>
      </c>
      <c r="JU692" s="1">
        <v>0</v>
      </c>
      <c r="JV692" s="1">
        <v>1</v>
      </c>
      <c r="JW692" s="1">
        <v>0</v>
      </c>
      <c r="JX692" s="1">
        <v>0</v>
      </c>
      <c r="KB692" s="1">
        <v>0</v>
      </c>
      <c r="KC692" s="1">
        <v>1</v>
      </c>
      <c r="KD692" s="1">
        <v>1</v>
      </c>
      <c r="KE692" s="1">
        <v>1</v>
      </c>
      <c r="KF692" s="1">
        <v>0</v>
      </c>
      <c r="KG692" s="1">
        <v>0</v>
      </c>
      <c r="KH692" s="1">
        <v>0</v>
      </c>
      <c r="KI692" s="1">
        <v>0</v>
      </c>
      <c r="KJ692" s="1">
        <v>0</v>
      </c>
      <c r="KK692" s="1">
        <v>0</v>
      </c>
      <c r="KL692" s="1">
        <v>0</v>
      </c>
      <c r="KM692" s="1">
        <v>0</v>
      </c>
      <c r="KN692" s="1">
        <v>0</v>
      </c>
      <c r="KO692" s="1">
        <v>1</v>
      </c>
      <c r="KP692" s="1">
        <v>0</v>
      </c>
      <c r="KQ692" s="1">
        <v>0</v>
      </c>
      <c r="KR692" s="1">
        <v>0</v>
      </c>
      <c r="KS692" s="1">
        <v>0</v>
      </c>
      <c r="KT692" s="1">
        <v>0</v>
      </c>
      <c r="KU692" s="1">
        <v>1</v>
      </c>
      <c r="KV692" s="1">
        <v>0</v>
      </c>
      <c r="KW692" s="1" t="s">
        <v>102</v>
      </c>
      <c r="KX692" s="1">
        <v>1</v>
      </c>
      <c r="KY692" s="1">
        <v>0</v>
      </c>
      <c r="KZ692" s="4">
        <v>15.7</v>
      </c>
      <c r="LA692" s="4">
        <v>47</v>
      </c>
      <c r="LB692" s="1">
        <v>15800</v>
      </c>
      <c r="LC692" s="1">
        <v>11970</v>
      </c>
      <c r="LD692" s="1">
        <v>2540</v>
      </c>
      <c r="LE692" s="1">
        <v>745000</v>
      </c>
      <c r="LF692" s="5">
        <v>1.55</v>
      </c>
      <c r="LG692" s="5">
        <v>23</v>
      </c>
      <c r="LL692" s="1">
        <v>274</v>
      </c>
      <c r="LM692" s="4">
        <v>8.8000000000000007</v>
      </c>
      <c r="LO692" s="4">
        <v>581</v>
      </c>
      <c r="LP692" s="4">
        <v>385</v>
      </c>
      <c r="LV692" s="1">
        <v>0</v>
      </c>
      <c r="LX692" s="1">
        <v>0</v>
      </c>
      <c r="LY692" s="1">
        <v>0</v>
      </c>
      <c r="LZ692" s="1">
        <v>1</v>
      </c>
      <c r="MA692" s="1">
        <v>0</v>
      </c>
      <c r="MB692" s="1">
        <v>1</v>
      </c>
      <c r="MC692" s="1">
        <v>1</v>
      </c>
      <c r="MD692" s="1">
        <v>0</v>
      </c>
      <c r="ME692" s="1">
        <v>0</v>
      </c>
      <c r="MF692" s="1">
        <v>0</v>
      </c>
      <c r="MG692" s="1">
        <v>0</v>
      </c>
      <c r="MH692" s="1">
        <v>0</v>
      </c>
      <c r="MI692" s="1">
        <v>1</v>
      </c>
      <c r="MJ692" s="1">
        <v>0</v>
      </c>
      <c r="MK692" s="1">
        <v>1</v>
      </c>
      <c r="ML692" s="1">
        <v>0</v>
      </c>
      <c r="MM692" s="1">
        <v>1</v>
      </c>
      <c r="MN692" s="1">
        <v>1</v>
      </c>
      <c r="MO692" s="1">
        <v>0</v>
      </c>
      <c r="MP692" s="1">
        <v>0</v>
      </c>
      <c r="MQ692" s="1">
        <v>0</v>
      </c>
      <c r="MR692" s="1">
        <v>0</v>
      </c>
      <c r="MS692" s="1">
        <v>0</v>
      </c>
      <c r="MT692" s="1">
        <v>0</v>
      </c>
      <c r="MU692" s="1">
        <v>0</v>
      </c>
      <c r="MV692" s="1">
        <v>0</v>
      </c>
      <c r="MW692" s="1">
        <v>0</v>
      </c>
      <c r="MX692" s="1">
        <v>0</v>
      </c>
      <c r="MY692" s="1">
        <v>0</v>
      </c>
      <c r="MZ692" s="1">
        <v>0</v>
      </c>
      <c r="NA692" s="1">
        <v>1</v>
      </c>
      <c r="NB692" s="1" t="s">
        <v>122</v>
      </c>
      <c r="NC692" s="4">
        <v>13.7</v>
      </c>
      <c r="ND692" s="4">
        <v>39.9</v>
      </c>
      <c r="NE692" s="1">
        <v>14200</v>
      </c>
      <c r="NF692" s="1">
        <v>11300</v>
      </c>
      <c r="NG692" s="1">
        <v>1770</v>
      </c>
      <c r="NH692" s="1">
        <v>540000</v>
      </c>
      <c r="NI692" s="5">
        <v>1.05</v>
      </c>
      <c r="NJ692" s="5">
        <v>23.3</v>
      </c>
      <c r="NP692" s="4">
        <v>30.44</v>
      </c>
      <c r="NY692" s="1">
        <v>0</v>
      </c>
      <c r="OA692" s="1">
        <v>0</v>
      </c>
      <c r="OB692" s="1">
        <v>0</v>
      </c>
      <c r="OC692" s="1">
        <v>0</v>
      </c>
      <c r="OD692" s="1">
        <v>0</v>
      </c>
      <c r="OE692" s="1">
        <v>0</v>
      </c>
      <c r="OF692" s="1">
        <v>0</v>
      </c>
      <c r="OG692" s="1">
        <v>0</v>
      </c>
      <c r="OH692" s="1">
        <v>0</v>
      </c>
      <c r="OI692" s="1">
        <v>0</v>
      </c>
      <c r="OJ692" s="1">
        <v>0</v>
      </c>
      <c r="OK692" s="1">
        <v>0</v>
      </c>
      <c r="OL692" s="1">
        <v>0</v>
      </c>
      <c r="OM692" s="1">
        <v>0</v>
      </c>
      <c r="ON692" s="1">
        <v>1</v>
      </c>
      <c r="OO692" s="1">
        <v>0</v>
      </c>
      <c r="OP692" s="1">
        <v>1</v>
      </c>
      <c r="OQ692" s="1">
        <v>1</v>
      </c>
      <c r="OR692" s="1">
        <v>0</v>
      </c>
      <c r="OS692" s="1">
        <v>1</v>
      </c>
      <c r="OT692" s="1">
        <v>0</v>
      </c>
      <c r="OU692" s="1">
        <v>0</v>
      </c>
      <c r="OV692" s="1">
        <v>0</v>
      </c>
      <c r="OW692" s="1">
        <v>0</v>
      </c>
      <c r="OX692" s="1">
        <v>0</v>
      </c>
      <c r="OY692" s="1">
        <v>0</v>
      </c>
      <c r="OZ692" s="1">
        <v>0</v>
      </c>
      <c r="PA692" s="1">
        <v>0</v>
      </c>
      <c r="PB692" s="1">
        <v>0</v>
      </c>
    </row>
    <row r="693" spans="1:418" x14ac:dyDescent="0.25">
      <c r="A693" s="1">
        <v>692</v>
      </c>
      <c r="B693" s="25" t="s">
        <v>2</v>
      </c>
      <c r="C693" s="1">
        <v>0</v>
      </c>
      <c r="D693" s="1">
        <v>1</v>
      </c>
      <c r="E693" s="1">
        <v>69</v>
      </c>
      <c r="F693" s="1">
        <v>0</v>
      </c>
      <c r="G693" s="1">
        <v>0</v>
      </c>
      <c r="H693" s="1">
        <v>1</v>
      </c>
      <c r="I693" s="1">
        <v>0</v>
      </c>
      <c r="J693" s="1" t="s">
        <v>6</v>
      </c>
      <c r="K693" s="1">
        <v>0</v>
      </c>
      <c r="L693" s="1">
        <v>1</v>
      </c>
      <c r="M693" s="1">
        <v>0</v>
      </c>
      <c r="N693" s="1">
        <v>0</v>
      </c>
      <c r="O693" s="1" t="s">
        <v>6</v>
      </c>
      <c r="P693" s="1" t="s">
        <v>191</v>
      </c>
      <c r="Q693" s="1" t="s">
        <v>277</v>
      </c>
      <c r="R693" s="1" t="s">
        <v>277</v>
      </c>
      <c r="S693" s="1">
        <v>0</v>
      </c>
      <c r="T693" s="1" t="s">
        <v>329</v>
      </c>
      <c r="U693" s="1" t="s">
        <v>149</v>
      </c>
      <c r="V693" s="1" t="s">
        <v>109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4</v>
      </c>
      <c r="BA693" s="1">
        <v>0</v>
      </c>
      <c r="BB693" s="1">
        <v>0</v>
      </c>
      <c r="BC693" s="1">
        <v>1</v>
      </c>
      <c r="BD693" s="1">
        <v>0</v>
      </c>
      <c r="BE693" s="1">
        <v>3</v>
      </c>
      <c r="BF693" s="1">
        <v>1</v>
      </c>
      <c r="BG693" s="1">
        <v>1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1</v>
      </c>
      <c r="BN693" s="1">
        <v>1</v>
      </c>
      <c r="BO693" s="1">
        <v>1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K693" s="1" t="s">
        <v>125</v>
      </c>
      <c r="CL693" s="1">
        <v>0</v>
      </c>
      <c r="CM693" s="2">
        <v>43972</v>
      </c>
      <c r="CN693" s="2">
        <v>43977</v>
      </c>
      <c r="CO693" s="2"/>
      <c r="CP693" s="2"/>
      <c r="CQ693" s="2">
        <v>43973</v>
      </c>
      <c r="CR693" s="2">
        <v>43977</v>
      </c>
      <c r="CS693" s="2">
        <v>43979</v>
      </c>
      <c r="CT693" s="3">
        <f t="shared" si="280"/>
        <v>1</v>
      </c>
      <c r="CU693" s="3">
        <f t="shared" si="281"/>
        <v>7</v>
      </c>
      <c r="CV693" s="3"/>
      <c r="CW693" s="3">
        <f>CR693-CQ693</f>
        <v>4</v>
      </c>
      <c r="CX693" s="3">
        <v>4</v>
      </c>
      <c r="CY693" s="3">
        <f t="shared" si="295"/>
        <v>3</v>
      </c>
      <c r="CZ693" s="3">
        <v>1</v>
      </c>
      <c r="DA693" s="3">
        <v>1</v>
      </c>
      <c r="DB693" s="3">
        <v>0</v>
      </c>
      <c r="DC693" s="3">
        <f t="shared" si="282"/>
        <v>2</v>
      </c>
      <c r="DD693" s="2">
        <v>43967</v>
      </c>
      <c r="DE693" s="1">
        <v>0</v>
      </c>
      <c r="DF693" s="3">
        <v>5</v>
      </c>
      <c r="DG693" s="3">
        <f t="shared" si="283"/>
        <v>3</v>
      </c>
      <c r="DH693" s="1">
        <v>0</v>
      </c>
      <c r="DI693" s="1">
        <v>0</v>
      </c>
      <c r="DJ693" s="1">
        <v>1</v>
      </c>
      <c r="DK693" s="1">
        <v>0</v>
      </c>
      <c r="DL693" s="1">
        <v>0</v>
      </c>
      <c r="DM693" s="1">
        <v>0</v>
      </c>
      <c r="DN693" s="1">
        <v>1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1</v>
      </c>
      <c r="EG693" s="1">
        <v>70</v>
      </c>
      <c r="EH693" s="1">
        <v>1.65</v>
      </c>
      <c r="EI693" s="4">
        <v>25.711662075298442</v>
      </c>
      <c r="EJ693" s="3">
        <v>0</v>
      </c>
      <c r="EK693" s="3">
        <v>1</v>
      </c>
      <c r="EL693" s="3">
        <v>0</v>
      </c>
      <c r="EM693" s="1">
        <v>134</v>
      </c>
      <c r="EN693" s="1">
        <v>71</v>
      </c>
      <c r="EO693" s="4">
        <v>92</v>
      </c>
      <c r="EP693" s="3">
        <v>0</v>
      </c>
      <c r="EQ693" s="1">
        <v>108</v>
      </c>
      <c r="ER693" s="1">
        <v>1</v>
      </c>
      <c r="ES693" s="1">
        <v>20</v>
      </c>
      <c r="ET693" s="1">
        <v>0</v>
      </c>
      <c r="EU693" s="4">
        <v>36.1</v>
      </c>
      <c r="EV693" s="3">
        <v>0</v>
      </c>
      <c r="EW693" s="4">
        <v>37.5</v>
      </c>
      <c r="EX693" s="1">
        <v>73</v>
      </c>
      <c r="EY693" s="1">
        <v>1</v>
      </c>
      <c r="EZ693" s="1" t="s">
        <v>51</v>
      </c>
      <c r="FA693" s="1">
        <v>1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1</v>
      </c>
      <c r="FH693" s="1">
        <v>0</v>
      </c>
      <c r="FI693" s="1">
        <v>2</v>
      </c>
      <c r="FJ693" s="1">
        <v>0</v>
      </c>
      <c r="FK693" s="1">
        <v>1</v>
      </c>
      <c r="FL693" s="1">
        <v>0</v>
      </c>
      <c r="FM693" s="1" t="s">
        <v>104</v>
      </c>
      <c r="FN693" s="1" t="s">
        <v>83</v>
      </c>
      <c r="FO693" s="1">
        <v>0</v>
      </c>
      <c r="FP693" s="1">
        <v>0</v>
      </c>
      <c r="FQ693" s="1">
        <v>1</v>
      </c>
      <c r="FR693" s="1">
        <v>1</v>
      </c>
      <c r="FS693" s="1">
        <f t="shared" si="284"/>
        <v>4</v>
      </c>
      <c r="FT693" s="1">
        <v>1</v>
      </c>
      <c r="FU693" s="1">
        <v>0</v>
      </c>
      <c r="FV693" s="1">
        <v>1</v>
      </c>
      <c r="FW693" s="1">
        <v>1</v>
      </c>
      <c r="FX693" s="1">
        <v>0</v>
      </c>
      <c r="FY693" s="1">
        <v>0</v>
      </c>
      <c r="FZ693" s="1">
        <f t="shared" si="278"/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1</v>
      </c>
      <c r="GH693" s="1">
        <f t="shared" si="279"/>
        <v>1</v>
      </c>
      <c r="GI693" s="1">
        <v>1</v>
      </c>
      <c r="GJ693" s="1">
        <v>0</v>
      </c>
      <c r="GK693" s="1">
        <v>1</v>
      </c>
      <c r="GL693" s="1">
        <v>1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3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2</v>
      </c>
      <c r="GY693" s="1">
        <v>1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1</v>
      </c>
      <c r="HF693" s="1">
        <v>0</v>
      </c>
      <c r="HG693" s="1">
        <v>1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1">
        <v>0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  <c r="HU693" s="1">
        <v>0</v>
      </c>
      <c r="HV693" s="1">
        <v>0</v>
      </c>
      <c r="HW693" s="1">
        <v>0</v>
      </c>
      <c r="HX693" s="1">
        <v>0</v>
      </c>
      <c r="HY693" s="1">
        <v>0</v>
      </c>
      <c r="HZ693" s="1">
        <v>0</v>
      </c>
      <c r="IA693" s="1">
        <v>0</v>
      </c>
      <c r="IB693" s="1">
        <v>1</v>
      </c>
      <c r="IC693" s="1">
        <v>1</v>
      </c>
      <c r="ID693" s="1">
        <v>1</v>
      </c>
      <c r="IE693" s="1">
        <v>0</v>
      </c>
      <c r="IF693" s="1">
        <v>1</v>
      </c>
      <c r="IG693" s="1">
        <v>1</v>
      </c>
      <c r="IH693" s="1">
        <v>0</v>
      </c>
      <c r="II693" s="1">
        <v>0</v>
      </c>
      <c r="IJ693" s="1">
        <v>0</v>
      </c>
      <c r="IK693" s="1">
        <v>0</v>
      </c>
      <c r="IL693" s="1">
        <v>0</v>
      </c>
      <c r="IM693" s="1">
        <v>0</v>
      </c>
      <c r="IN693" s="1">
        <v>0</v>
      </c>
      <c r="IO693" s="1">
        <v>0</v>
      </c>
      <c r="IP693" s="1">
        <v>0</v>
      </c>
      <c r="IQ693" s="1">
        <v>0</v>
      </c>
      <c r="IR693" s="1">
        <v>0</v>
      </c>
      <c r="IS693" s="1">
        <v>0</v>
      </c>
      <c r="IT693" s="1">
        <v>0</v>
      </c>
      <c r="IU693" s="1">
        <v>0</v>
      </c>
      <c r="IV693" s="1">
        <v>0</v>
      </c>
      <c r="IW693" s="1">
        <v>0</v>
      </c>
      <c r="IX693" s="1">
        <v>0</v>
      </c>
      <c r="IY693" s="1">
        <v>0</v>
      </c>
      <c r="IZ693" s="1">
        <v>0</v>
      </c>
      <c r="JA693" s="1">
        <v>99</v>
      </c>
      <c r="JB693" s="1">
        <v>0</v>
      </c>
      <c r="JC693" s="1">
        <v>0</v>
      </c>
      <c r="JD693" s="1">
        <v>0</v>
      </c>
      <c r="JE693" s="1">
        <v>1</v>
      </c>
      <c r="JF693" s="1">
        <v>6</v>
      </c>
      <c r="JG693" s="1">
        <v>0</v>
      </c>
      <c r="JH693" s="1">
        <v>1</v>
      </c>
      <c r="JI693" s="1">
        <v>0</v>
      </c>
      <c r="JJ693" s="1">
        <v>7</v>
      </c>
      <c r="JK693" s="1">
        <v>0</v>
      </c>
      <c r="JL693" s="1">
        <v>1</v>
      </c>
      <c r="JM693" s="1">
        <v>0</v>
      </c>
      <c r="JN693" s="1">
        <v>0</v>
      </c>
      <c r="JO693" s="1">
        <v>0</v>
      </c>
      <c r="JP693" s="1">
        <v>0</v>
      </c>
      <c r="JQ693" s="1">
        <v>0</v>
      </c>
      <c r="JR693" s="1">
        <v>0</v>
      </c>
      <c r="JS693" s="1">
        <v>1</v>
      </c>
      <c r="JT693" s="1">
        <v>0</v>
      </c>
      <c r="JU693" s="1">
        <v>1</v>
      </c>
      <c r="JV693" s="1">
        <v>1</v>
      </c>
      <c r="JW693" s="1">
        <v>0</v>
      </c>
      <c r="JX693" s="1">
        <v>0</v>
      </c>
      <c r="KB693" s="1">
        <v>0</v>
      </c>
      <c r="KC693" s="1">
        <v>1</v>
      </c>
      <c r="KD693" s="1">
        <v>1</v>
      </c>
      <c r="KE693" s="1">
        <v>1</v>
      </c>
      <c r="KF693" s="1">
        <v>0</v>
      </c>
      <c r="KG693" s="1">
        <v>0</v>
      </c>
      <c r="KH693" s="1">
        <v>0</v>
      </c>
      <c r="KI693" s="1">
        <v>0</v>
      </c>
      <c r="KJ693" s="1">
        <v>0</v>
      </c>
      <c r="KK693" s="1">
        <v>0</v>
      </c>
      <c r="KL693" s="1">
        <v>0</v>
      </c>
      <c r="KM693" s="1">
        <v>0</v>
      </c>
      <c r="KN693" s="1">
        <v>0</v>
      </c>
      <c r="KO693" s="1">
        <v>1</v>
      </c>
      <c r="KP693" s="1">
        <v>0</v>
      </c>
      <c r="KQ693" s="1">
        <v>0</v>
      </c>
      <c r="KR693" s="1">
        <v>0</v>
      </c>
      <c r="KS693" s="1">
        <v>0</v>
      </c>
      <c r="KT693" s="1">
        <v>0</v>
      </c>
      <c r="KU693" s="1">
        <v>0</v>
      </c>
      <c r="KV693" s="1">
        <v>0</v>
      </c>
      <c r="KW693" s="1" t="s">
        <v>102</v>
      </c>
      <c r="KX693" s="1">
        <v>1</v>
      </c>
      <c r="KY693" s="1">
        <v>0</v>
      </c>
      <c r="KZ693" s="4">
        <v>15.6</v>
      </c>
      <c r="LA693" s="4">
        <v>46</v>
      </c>
      <c r="LB693" s="1">
        <v>7490</v>
      </c>
      <c r="LC693" s="1">
        <v>6010</v>
      </c>
      <c r="LD693" s="1">
        <v>942</v>
      </c>
      <c r="LE693" s="1">
        <v>279000</v>
      </c>
      <c r="LF693" s="5">
        <v>0.88</v>
      </c>
      <c r="LG693" s="5">
        <v>20.6</v>
      </c>
      <c r="LH693" s="5">
        <v>0.74</v>
      </c>
      <c r="LI693" s="5">
        <v>0.31</v>
      </c>
      <c r="LJ693" s="4">
        <v>37</v>
      </c>
      <c r="LL693" s="1">
        <v>506</v>
      </c>
      <c r="LV693" s="1">
        <v>0</v>
      </c>
      <c r="LX693" s="1">
        <v>0</v>
      </c>
      <c r="LY693" s="1">
        <v>0</v>
      </c>
      <c r="LZ693" s="1">
        <v>1</v>
      </c>
      <c r="MA693" s="1">
        <v>1</v>
      </c>
      <c r="MB693" s="1">
        <v>0</v>
      </c>
      <c r="MC693" s="1">
        <v>0</v>
      </c>
      <c r="MD693" s="1">
        <v>0</v>
      </c>
      <c r="ME693" s="1">
        <v>0</v>
      </c>
      <c r="MF693" s="1">
        <v>0</v>
      </c>
      <c r="MG693" s="1">
        <v>0</v>
      </c>
      <c r="MH693" s="1">
        <v>0</v>
      </c>
      <c r="MI693" s="1">
        <v>0</v>
      </c>
      <c r="MJ693" s="1">
        <v>0</v>
      </c>
      <c r="MK693" s="1">
        <v>1</v>
      </c>
      <c r="ML693" s="1">
        <v>0</v>
      </c>
      <c r="MM693" s="1">
        <v>2</v>
      </c>
      <c r="MN693" s="1">
        <v>1</v>
      </c>
      <c r="MO693" s="1">
        <v>1</v>
      </c>
      <c r="MP693" s="1">
        <v>0</v>
      </c>
      <c r="MQ693" s="1">
        <v>0</v>
      </c>
      <c r="MR693" s="1">
        <v>0</v>
      </c>
      <c r="MS693" s="1">
        <v>0</v>
      </c>
      <c r="MT693" s="1">
        <v>0</v>
      </c>
      <c r="MU693" s="1">
        <v>0</v>
      </c>
      <c r="MV693" s="1">
        <v>0</v>
      </c>
      <c r="MW693" s="1">
        <v>0</v>
      </c>
      <c r="MX693" s="1">
        <v>1</v>
      </c>
      <c r="MY693" s="1">
        <v>0</v>
      </c>
      <c r="MZ693" s="1">
        <v>0</v>
      </c>
      <c r="NA693" s="1">
        <v>0</v>
      </c>
      <c r="NB693" s="1" t="s">
        <v>122</v>
      </c>
      <c r="NC693" s="4">
        <v>14.8</v>
      </c>
      <c r="ND693" s="4">
        <v>43.1</v>
      </c>
      <c r="NE693" s="1">
        <v>6620</v>
      </c>
      <c r="NF693" s="1">
        <v>5010</v>
      </c>
      <c r="NG693" s="1">
        <v>1070</v>
      </c>
      <c r="NH693" s="1">
        <v>260000</v>
      </c>
      <c r="NI693" s="5">
        <v>0.72</v>
      </c>
      <c r="NJ693" s="5">
        <v>22.6</v>
      </c>
      <c r="NP693" s="4">
        <v>34</v>
      </c>
      <c r="NR693" s="4">
        <v>1093</v>
      </c>
      <c r="NT693" s="7">
        <v>6.0000000000000001E-3</v>
      </c>
      <c r="NW693" s="1">
        <v>13.3</v>
      </c>
      <c r="NY693" s="1">
        <v>0</v>
      </c>
      <c r="OA693" s="1">
        <v>0</v>
      </c>
      <c r="OB693" s="1">
        <v>0</v>
      </c>
      <c r="OC693" s="1">
        <v>0</v>
      </c>
      <c r="OD693" s="1">
        <v>0</v>
      </c>
      <c r="OE693" s="1">
        <v>0</v>
      </c>
      <c r="OF693" s="1">
        <v>0</v>
      </c>
      <c r="OG693" s="1">
        <v>0</v>
      </c>
      <c r="OH693" s="1">
        <v>0</v>
      </c>
      <c r="OI693" s="1">
        <v>0</v>
      </c>
      <c r="OJ693" s="1">
        <v>0</v>
      </c>
      <c r="OK693" s="1">
        <v>0</v>
      </c>
      <c r="OL693" s="1">
        <v>0</v>
      </c>
      <c r="OM693" s="1">
        <v>0</v>
      </c>
      <c r="ON693" s="1">
        <v>0</v>
      </c>
      <c r="OO693" s="1">
        <v>0</v>
      </c>
      <c r="OP693" s="1">
        <v>0</v>
      </c>
      <c r="OQ693" s="1">
        <v>0</v>
      </c>
      <c r="OR693" s="1">
        <v>0</v>
      </c>
      <c r="OS693" s="1">
        <v>0</v>
      </c>
      <c r="OT693" s="1">
        <v>0</v>
      </c>
      <c r="OU693" s="1">
        <v>0</v>
      </c>
      <c r="OV693" s="1">
        <v>0</v>
      </c>
      <c r="OW693" s="1">
        <v>0</v>
      </c>
      <c r="OX693" s="1">
        <v>0</v>
      </c>
      <c r="OY693" s="1">
        <v>0</v>
      </c>
      <c r="OZ693" s="1">
        <v>0</v>
      </c>
      <c r="PA693" s="1">
        <v>0</v>
      </c>
      <c r="PB693" s="1">
        <v>0</v>
      </c>
    </row>
    <row r="694" spans="1:418" x14ac:dyDescent="0.25">
      <c r="A694" s="1">
        <v>693</v>
      </c>
      <c r="B694" s="25" t="s">
        <v>1</v>
      </c>
      <c r="C694" s="1">
        <v>1</v>
      </c>
      <c r="D694" s="1">
        <v>0</v>
      </c>
      <c r="E694" s="1">
        <v>60</v>
      </c>
      <c r="F694" s="1">
        <v>0</v>
      </c>
      <c r="G694" s="1">
        <v>1</v>
      </c>
      <c r="H694" s="1">
        <v>0</v>
      </c>
      <c r="I694" s="1">
        <v>0</v>
      </c>
      <c r="J694" s="1" t="s">
        <v>6</v>
      </c>
      <c r="K694" s="1">
        <v>0</v>
      </c>
      <c r="L694" s="1">
        <v>1</v>
      </c>
      <c r="M694" s="1">
        <v>0</v>
      </c>
      <c r="N694" s="1">
        <v>0</v>
      </c>
      <c r="O694" s="1" t="s">
        <v>6</v>
      </c>
      <c r="P694" s="1" t="s">
        <v>191</v>
      </c>
      <c r="Q694" s="1" t="s">
        <v>277</v>
      </c>
      <c r="R694" s="1" t="s">
        <v>277</v>
      </c>
      <c r="S694" s="1">
        <v>0</v>
      </c>
      <c r="T694" s="1" t="s">
        <v>329</v>
      </c>
      <c r="U694" s="1" t="s">
        <v>150</v>
      </c>
      <c r="V694" s="1" t="s">
        <v>109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2</v>
      </c>
      <c r="BA694" s="1">
        <v>0</v>
      </c>
      <c r="BB694" s="1">
        <v>1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K694" s="1" t="s">
        <v>123</v>
      </c>
      <c r="CL694" s="1">
        <v>0</v>
      </c>
      <c r="CM694" s="2">
        <v>44052</v>
      </c>
      <c r="CN694" s="2">
        <v>44055</v>
      </c>
      <c r="CO694" s="2"/>
      <c r="CP694" s="2"/>
      <c r="CQ694" s="2"/>
      <c r="CR694" s="2"/>
      <c r="CS694" s="2">
        <v>44057</v>
      </c>
      <c r="CT694" s="3"/>
      <c r="CU694" s="3">
        <f t="shared" si="281"/>
        <v>5</v>
      </c>
      <c r="CV694" s="3"/>
      <c r="CW694" s="3"/>
      <c r="CX694" s="3"/>
      <c r="CY694" s="3">
        <f t="shared" si="295"/>
        <v>5</v>
      </c>
      <c r="CZ694" s="3">
        <v>0</v>
      </c>
      <c r="DA694" s="3">
        <v>1</v>
      </c>
      <c r="DB694" s="3">
        <v>0</v>
      </c>
      <c r="DC694" s="3">
        <f t="shared" si="282"/>
        <v>1</v>
      </c>
      <c r="DD694" s="2">
        <v>44050</v>
      </c>
      <c r="DE694" s="1">
        <v>0</v>
      </c>
      <c r="DF694" s="3">
        <v>2</v>
      </c>
      <c r="DG694" s="3">
        <f t="shared" si="283"/>
        <v>3</v>
      </c>
      <c r="DH694" s="1">
        <v>1</v>
      </c>
      <c r="DI694" s="1">
        <v>1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1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56</v>
      </c>
      <c r="EH694" s="1">
        <v>1.47</v>
      </c>
      <c r="EI694" s="4">
        <v>25.915127955944286</v>
      </c>
      <c r="EJ694" s="3">
        <v>0</v>
      </c>
      <c r="EK694" s="3">
        <v>1</v>
      </c>
      <c r="EL694" s="3">
        <v>0</v>
      </c>
      <c r="EM694" s="1">
        <v>145</v>
      </c>
      <c r="EN694" s="1">
        <v>81</v>
      </c>
      <c r="EO694" s="4">
        <v>102.33333333333333</v>
      </c>
      <c r="EP694" s="3">
        <v>0</v>
      </c>
      <c r="EQ694" s="1">
        <v>81</v>
      </c>
      <c r="ER694" s="1">
        <v>0</v>
      </c>
      <c r="ES694" s="1">
        <v>21</v>
      </c>
      <c r="ET694" s="1">
        <v>0</v>
      </c>
      <c r="EU694" s="4">
        <v>36.5</v>
      </c>
      <c r="EV694" s="3">
        <v>0</v>
      </c>
      <c r="EW694" s="4">
        <v>36.299999999999997</v>
      </c>
      <c r="EX694" s="1">
        <v>95</v>
      </c>
      <c r="EY694" s="1">
        <v>0</v>
      </c>
      <c r="EZ694" s="1" t="s">
        <v>51</v>
      </c>
      <c r="FA694" s="1">
        <v>1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1</v>
      </c>
      <c r="FK694" s="1">
        <v>0</v>
      </c>
      <c r="FL694" s="1">
        <v>0</v>
      </c>
      <c r="FM694" s="1" t="s">
        <v>104</v>
      </c>
      <c r="FN694" s="1" t="s">
        <v>81</v>
      </c>
      <c r="FO694" s="1">
        <v>1</v>
      </c>
      <c r="FP694" s="1">
        <v>0</v>
      </c>
      <c r="FQ694" s="1">
        <v>0</v>
      </c>
      <c r="FR694" s="1">
        <v>1</v>
      </c>
      <c r="FS694" s="1">
        <f t="shared" si="284"/>
        <v>3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f t="shared" si="278"/>
        <v>1</v>
      </c>
      <c r="GA694" s="1">
        <v>1</v>
      </c>
      <c r="GB694" s="1">
        <v>1</v>
      </c>
      <c r="GC694" s="1">
        <v>0</v>
      </c>
      <c r="GD694" s="1">
        <v>0</v>
      </c>
      <c r="GE694" s="1">
        <v>0</v>
      </c>
      <c r="GF694" s="1">
        <v>0</v>
      </c>
      <c r="GG694" s="1">
        <v>1</v>
      </c>
      <c r="GH694" s="1">
        <f t="shared" si="279"/>
        <v>1</v>
      </c>
      <c r="GI694" s="1">
        <v>1</v>
      </c>
      <c r="GJ694" s="1">
        <v>0</v>
      </c>
      <c r="GK694" s="1">
        <v>1</v>
      </c>
      <c r="GL694" s="1">
        <v>1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3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1</v>
      </c>
      <c r="GY694" s="1">
        <v>1</v>
      </c>
      <c r="GZ694" s="1">
        <v>0</v>
      </c>
      <c r="HA694" s="1">
        <v>0</v>
      </c>
      <c r="HB694" s="1">
        <v>1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  <c r="HU694" s="1">
        <v>0</v>
      </c>
      <c r="HV694" s="1">
        <v>0</v>
      </c>
      <c r="HW694" s="1">
        <v>0</v>
      </c>
      <c r="HX694" s="1">
        <v>0</v>
      </c>
      <c r="HY694" s="1">
        <v>0</v>
      </c>
      <c r="HZ694" s="1">
        <v>0</v>
      </c>
      <c r="IA694" s="1">
        <v>0</v>
      </c>
      <c r="IB694" s="1">
        <v>1</v>
      </c>
      <c r="IC694" s="1">
        <v>0</v>
      </c>
      <c r="ID694" s="1">
        <v>1</v>
      </c>
      <c r="IE694" s="1">
        <v>0</v>
      </c>
      <c r="IF694" s="1">
        <v>0</v>
      </c>
      <c r="IG694" s="1">
        <v>0</v>
      </c>
      <c r="IH694" s="1">
        <v>0</v>
      </c>
      <c r="II694" s="1">
        <v>0</v>
      </c>
      <c r="IJ694" s="1">
        <v>0</v>
      </c>
      <c r="IK694" s="1">
        <v>0</v>
      </c>
      <c r="IL694" s="1">
        <v>0</v>
      </c>
      <c r="IM694" s="1">
        <v>0</v>
      </c>
      <c r="IN694" s="1">
        <v>0</v>
      </c>
      <c r="IO694" s="1">
        <v>0</v>
      </c>
      <c r="IP694" s="1">
        <v>0</v>
      </c>
      <c r="IQ694" s="1">
        <v>0</v>
      </c>
      <c r="IR694" s="1">
        <v>0</v>
      </c>
      <c r="IS694" s="1">
        <v>0</v>
      </c>
      <c r="IT694" s="1">
        <v>0</v>
      </c>
      <c r="IU694" s="1">
        <v>0</v>
      </c>
      <c r="IV694" s="1">
        <v>0</v>
      </c>
      <c r="IW694" s="1">
        <v>0</v>
      </c>
      <c r="IX694" s="1">
        <v>0</v>
      </c>
      <c r="IY694" s="1">
        <v>0</v>
      </c>
      <c r="IZ694" s="1">
        <v>0</v>
      </c>
      <c r="JA694" s="1">
        <v>258</v>
      </c>
      <c r="JB694" s="1">
        <v>0</v>
      </c>
      <c r="JC694" s="1">
        <v>1</v>
      </c>
      <c r="JD694" s="1">
        <v>0</v>
      </c>
      <c r="JE694" s="1">
        <v>0</v>
      </c>
      <c r="JF694" s="1">
        <v>5</v>
      </c>
      <c r="JG694" s="1">
        <v>0</v>
      </c>
      <c r="JH694" s="1">
        <v>1</v>
      </c>
      <c r="JI694" s="1">
        <v>0</v>
      </c>
      <c r="JK694" s="1">
        <v>0</v>
      </c>
      <c r="JL694" s="1">
        <v>0</v>
      </c>
      <c r="JM694" s="1">
        <v>0</v>
      </c>
      <c r="JN694" s="1">
        <v>0</v>
      </c>
      <c r="JO694" s="1">
        <v>0</v>
      </c>
      <c r="JP694" s="1">
        <v>0</v>
      </c>
      <c r="JQ694" s="1">
        <v>0</v>
      </c>
      <c r="JR694" s="1">
        <v>0</v>
      </c>
      <c r="JS694" s="1">
        <v>1</v>
      </c>
      <c r="JT694" s="1">
        <v>1</v>
      </c>
      <c r="JU694" s="1">
        <v>0</v>
      </c>
      <c r="JV694" s="1">
        <v>0</v>
      </c>
      <c r="JW694" s="1">
        <v>0</v>
      </c>
      <c r="JX694" s="1">
        <v>0</v>
      </c>
      <c r="KB694" s="1">
        <v>0</v>
      </c>
      <c r="KC694" s="1">
        <v>1</v>
      </c>
      <c r="KD694" s="1">
        <v>1</v>
      </c>
      <c r="KE694" s="1">
        <v>1</v>
      </c>
      <c r="KF694" s="1">
        <v>0</v>
      </c>
      <c r="KG694" s="1">
        <v>0</v>
      </c>
      <c r="KH694" s="1">
        <v>0</v>
      </c>
      <c r="KI694" s="1">
        <v>0</v>
      </c>
      <c r="KJ694" s="1">
        <v>0</v>
      </c>
      <c r="KK694" s="1">
        <v>0</v>
      </c>
      <c r="KL694" s="1">
        <v>0</v>
      </c>
      <c r="KM694" s="1">
        <v>0</v>
      </c>
      <c r="KN694" s="1">
        <v>0</v>
      </c>
      <c r="KO694" s="1">
        <v>0</v>
      </c>
      <c r="KP694" s="1">
        <v>0</v>
      </c>
      <c r="KQ694" s="1">
        <v>0</v>
      </c>
      <c r="KR694" s="1">
        <v>0</v>
      </c>
      <c r="KS694" s="1">
        <v>0</v>
      </c>
      <c r="KT694" s="1">
        <v>0</v>
      </c>
      <c r="KU694" s="1">
        <v>0</v>
      </c>
      <c r="KV694" s="1">
        <v>0</v>
      </c>
      <c r="KW694" s="1" t="s">
        <v>102</v>
      </c>
      <c r="KX694" s="1">
        <v>1</v>
      </c>
      <c r="KY694" s="1">
        <v>0</v>
      </c>
      <c r="KZ694" s="4">
        <v>12.5</v>
      </c>
      <c r="LA694" s="4">
        <v>36.6</v>
      </c>
      <c r="LB694" s="1">
        <v>14000</v>
      </c>
      <c r="LC694" s="1">
        <v>12300</v>
      </c>
      <c r="LD694" s="1">
        <v>1150</v>
      </c>
      <c r="LE694" s="1">
        <v>219000</v>
      </c>
      <c r="LF694" s="5">
        <v>0.71</v>
      </c>
      <c r="LG694" s="5">
        <v>15.6</v>
      </c>
      <c r="LH694" s="5">
        <v>0.24</v>
      </c>
      <c r="LI694" s="5">
        <v>0.14000000000000001</v>
      </c>
      <c r="LJ694" s="4">
        <v>24</v>
      </c>
      <c r="LK694" s="1">
        <v>32</v>
      </c>
      <c r="LL694" s="1">
        <v>300</v>
      </c>
      <c r="LM694" s="4">
        <v>35.340000000000003</v>
      </c>
      <c r="LP694" s="4">
        <v>240</v>
      </c>
      <c r="LV694" s="1">
        <v>0</v>
      </c>
      <c r="LX694" s="1">
        <v>0</v>
      </c>
      <c r="LY694" s="1">
        <v>0</v>
      </c>
      <c r="LZ694" s="1">
        <v>1</v>
      </c>
      <c r="MA694" s="1">
        <v>1</v>
      </c>
      <c r="MB694" s="1">
        <v>0</v>
      </c>
      <c r="MC694" s="1">
        <v>0</v>
      </c>
      <c r="MD694" s="1">
        <v>0</v>
      </c>
      <c r="ME694" s="1">
        <v>0</v>
      </c>
      <c r="MF694" s="1">
        <v>0</v>
      </c>
      <c r="MG694" s="1">
        <v>0</v>
      </c>
      <c r="MH694" s="1">
        <v>0</v>
      </c>
      <c r="MI694" s="1">
        <v>0</v>
      </c>
      <c r="MJ694" s="1">
        <v>0</v>
      </c>
      <c r="MK694" s="1">
        <v>0</v>
      </c>
      <c r="ML694" s="1">
        <v>0</v>
      </c>
      <c r="MM694" s="1">
        <v>0</v>
      </c>
      <c r="MN694" s="1">
        <v>0</v>
      </c>
      <c r="MO694" s="1">
        <v>0</v>
      </c>
      <c r="MP694" s="1">
        <v>0</v>
      </c>
      <c r="MQ694" s="1">
        <v>0</v>
      </c>
      <c r="MR694" s="1">
        <v>0</v>
      </c>
      <c r="MS694" s="1">
        <v>0</v>
      </c>
      <c r="MT694" s="1">
        <v>0</v>
      </c>
      <c r="MU694" s="1">
        <v>0</v>
      </c>
      <c r="MV694" s="1">
        <v>0</v>
      </c>
      <c r="MW694" s="1">
        <v>0</v>
      </c>
      <c r="MX694" s="1">
        <v>0</v>
      </c>
      <c r="MY694" s="1">
        <v>0</v>
      </c>
      <c r="MZ694" s="1">
        <v>0</v>
      </c>
      <c r="NA694" s="1">
        <v>0</v>
      </c>
      <c r="NB694" s="1" t="s">
        <v>122</v>
      </c>
      <c r="NC694" s="4">
        <v>11.4</v>
      </c>
      <c r="ND694" s="4">
        <v>33.700000000000003</v>
      </c>
      <c r="NE694" s="1">
        <v>7270</v>
      </c>
      <c r="NF694" s="1">
        <v>6070</v>
      </c>
      <c r="NG694" s="1">
        <v>643</v>
      </c>
      <c r="NH694" s="1">
        <v>261000</v>
      </c>
      <c r="NI694" s="5">
        <v>0.63</v>
      </c>
      <c r="NJ694" s="5">
        <v>22.9</v>
      </c>
      <c r="NP694" s="4">
        <v>6.91</v>
      </c>
      <c r="NY694" s="1">
        <v>0</v>
      </c>
      <c r="OA694" s="1">
        <v>0</v>
      </c>
      <c r="OB694" s="1">
        <v>0</v>
      </c>
      <c r="OC694" s="1">
        <v>0</v>
      </c>
      <c r="OD694" s="1">
        <v>0</v>
      </c>
      <c r="OE694" s="1">
        <v>0</v>
      </c>
      <c r="OF694" s="1">
        <v>0</v>
      </c>
      <c r="OG694" s="1">
        <v>0</v>
      </c>
      <c r="OH694" s="1">
        <v>0</v>
      </c>
      <c r="OI694" s="1">
        <v>0</v>
      </c>
      <c r="OJ694" s="1">
        <v>0</v>
      </c>
      <c r="OK694" s="1">
        <v>0</v>
      </c>
      <c r="OL694" s="1">
        <v>0</v>
      </c>
      <c r="OM694" s="1">
        <v>0</v>
      </c>
      <c r="ON694" s="1">
        <v>1</v>
      </c>
      <c r="OO694" s="1">
        <v>0</v>
      </c>
      <c r="OP694" s="1">
        <v>1</v>
      </c>
      <c r="OQ694" s="1">
        <v>1</v>
      </c>
      <c r="OR694" s="1">
        <v>1</v>
      </c>
      <c r="OS694" s="1">
        <v>0</v>
      </c>
      <c r="OT694" s="1">
        <v>0</v>
      </c>
      <c r="OU694" s="1">
        <v>0</v>
      </c>
      <c r="OV694" s="1">
        <v>0</v>
      </c>
      <c r="OW694" s="1">
        <v>0</v>
      </c>
      <c r="OX694" s="1">
        <v>0</v>
      </c>
      <c r="OY694" s="1">
        <v>0</v>
      </c>
      <c r="OZ694" s="1">
        <v>0</v>
      </c>
      <c r="PA694" s="1">
        <v>0</v>
      </c>
      <c r="PB694" s="1">
        <v>0</v>
      </c>
    </row>
    <row r="695" spans="1:418" x14ac:dyDescent="0.25">
      <c r="A695" s="1">
        <v>694</v>
      </c>
      <c r="B695" s="25" t="s">
        <v>2</v>
      </c>
      <c r="C695" s="1">
        <v>0</v>
      </c>
      <c r="D695" s="1">
        <v>1</v>
      </c>
      <c r="E695" s="1">
        <v>58</v>
      </c>
      <c r="F695" s="1">
        <v>0</v>
      </c>
      <c r="G695" s="1">
        <v>1</v>
      </c>
      <c r="H695" s="1">
        <v>0</v>
      </c>
      <c r="I695" s="1">
        <v>0</v>
      </c>
      <c r="J695" s="1" t="s">
        <v>6</v>
      </c>
      <c r="K695" s="1">
        <v>0</v>
      </c>
      <c r="L695" s="1">
        <v>1</v>
      </c>
      <c r="M695" s="1">
        <v>0</v>
      </c>
      <c r="N695" s="1">
        <v>0</v>
      </c>
      <c r="O695" s="1" t="s">
        <v>6</v>
      </c>
      <c r="P695" s="1" t="s">
        <v>191</v>
      </c>
      <c r="Q695" s="1" t="s">
        <v>277</v>
      </c>
      <c r="R695" s="1" t="s">
        <v>277</v>
      </c>
      <c r="S695" s="1">
        <v>0</v>
      </c>
      <c r="T695" s="1" t="s">
        <v>329</v>
      </c>
      <c r="U695" s="1" t="s">
        <v>149</v>
      </c>
      <c r="V695" s="1" t="s">
        <v>109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1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1</v>
      </c>
      <c r="CI695" s="1" t="s">
        <v>84</v>
      </c>
      <c r="CK695" s="1" t="s">
        <v>125</v>
      </c>
      <c r="CL695" s="1">
        <v>0</v>
      </c>
      <c r="CM695" s="2">
        <v>43977</v>
      </c>
      <c r="CN695" s="2">
        <v>43978</v>
      </c>
      <c r="CO695" s="2"/>
      <c r="CP695" s="2"/>
      <c r="CQ695" s="2"/>
      <c r="CR695" s="2"/>
      <c r="CS695" s="2">
        <v>43979</v>
      </c>
      <c r="CT695" s="3"/>
      <c r="CU695" s="3">
        <f t="shared" si="281"/>
        <v>2</v>
      </c>
      <c r="CV695" s="3"/>
      <c r="CW695" s="3"/>
      <c r="CX695" s="3"/>
      <c r="CY695" s="3">
        <f t="shared" si="295"/>
        <v>2</v>
      </c>
      <c r="CZ695" s="3">
        <v>0</v>
      </c>
      <c r="DA695" s="3">
        <v>1</v>
      </c>
      <c r="DB695" s="3">
        <v>0</v>
      </c>
      <c r="DC695" s="3">
        <f t="shared" si="282"/>
        <v>1</v>
      </c>
      <c r="DD695" s="2">
        <v>43975</v>
      </c>
      <c r="DE695" s="1">
        <v>0</v>
      </c>
      <c r="DF695" s="3">
        <v>2</v>
      </c>
      <c r="DG695" s="3">
        <f t="shared" si="283"/>
        <v>2</v>
      </c>
      <c r="DH695" s="1">
        <v>0</v>
      </c>
      <c r="DI695" s="1">
        <v>1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1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65</v>
      </c>
      <c r="EI695" s="4"/>
      <c r="EJ695" s="3"/>
      <c r="EK695" s="3"/>
      <c r="EL695" s="3"/>
      <c r="EM695" s="1">
        <v>117</v>
      </c>
      <c r="EN695" s="1">
        <v>68</v>
      </c>
      <c r="EO695" s="4">
        <v>84.333333333333329</v>
      </c>
      <c r="EP695" s="3">
        <v>0</v>
      </c>
      <c r="EQ695" s="1">
        <v>63</v>
      </c>
      <c r="ER695" s="1">
        <v>0</v>
      </c>
      <c r="ES695" s="1">
        <v>20</v>
      </c>
      <c r="ET695" s="1">
        <v>0</v>
      </c>
      <c r="EU695" s="4">
        <v>36</v>
      </c>
      <c r="EV695" s="3">
        <v>0</v>
      </c>
      <c r="EW695" s="4">
        <v>36.299999999999997</v>
      </c>
      <c r="EX695" s="1">
        <v>93</v>
      </c>
      <c r="EY695" s="1">
        <v>0</v>
      </c>
      <c r="EZ695" s="1" t="s">
        <v>51</v>
      </c>
      <c r="FA695" s="1">
        <v>1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1</v>
      </c>
      <c r="FK695" s="1">
        <v>0</v>
      </c>
      <c r="FL695" s="1">
        <v>0</v>
      </c>
      <c r="FM695" s="1" t="s">
        <v>104</v>
      </c>
      <c r="FN695" s="1" t="s">
        <v>81</v>
      </c>
      <c r="FO695" s="1">
        <v>1</v>
      </c>
      <c r="FP695" s="1">
        <v>0</v>
      </c>
      <c r="FQ695" s="1">
        <v>0</v>
      </c>
      <c r="FR695" s="1">
        <v>1</v>
      </c>
      <c r="FS695" s="1">
        <f t="shared" si="284"/>
        <v>1</v>
      </c>
      <c r="FT695" s="1">
        <v>0</v>
      </c>
      <c r="FU695" s="1">
        <v>0</v>
      </c>
      <c r="FV695" s="1">
        <v>0</v>
      </c>
      <c r="FW695" s="1">
        <v>1</v>
      </c>
      <c r="FX695" s="1">
        <v>0</v>
      </c>
      <c r="FY695" s="1">
        <v>0</v>
      </c>
      <c r="FZ695" s="1">
        <f t="shared" si="278"/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f t="shared" si="279"/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3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2</v>
      </c>
      <c r="GY695" s="1">
        <v>1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1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1">
        <v>0</v>
      </c>
      <c r="HP695" s="1">
        <v>0</v>
      </c>
      <c r="HQ695" s="1">
        <v>0</v>
      </c>
      <c r="HR695" s="1">
        <v>0</v>
      </c>
      <c r="HS695" s="1">
        <v>0</v>
      </c>
      <c r="HT695" s="1">
        <v>0</v>
      </c>
      <c r="HU695" s="1">
        <v>0</v>
      </c>
      <c r="HV695" s="1">
        <v>0</v>
      </c>
      <c r="HW695" s="1">
        <v>0</v>
      </c>
      <c r="HX695" s="1">
        <v>1</v>
      </c>
      <c r="HY695" s="1">
        <v>0</v>
      </c>
      <c r="HZ695" s="1">
        <v>0</v>
      </c>
      <c r="IA695" s="1">
        <v>0</v>
      </c>
      <c r="IB695" s="1">
        <v>0</v>
      </c>
      <c r="IC695" s="1">
        <v>0</v>
      </c>
      <c r="ID695" s="1">
        <v>1</v>
      </c>
      <c r="IE695" s="1">
        <v>0</v>
      </c>
      <c r="IF695" s="1">
        <v>1</v>
      </c>
      <c r="IG695" s="1">
        <v>1</v>
      </c>
      <c r="IH695" s="1">
        <v>0</v>
      </c>
      <c r="II695" s="1">
        <v>0</v>
      </c>
      <c r="IJ695" s="1">
        <v>0</v>
      </c>
      <c r="IK695" s="1">
        <v>0</v>
      </c>
      <c r="IL695" s="1">
        <v>0</v>
      </c>
      <c r="IM695" s="1">
        <v>0</v>
      </c>
      <c r="IN695" s="1">
        <v>0</v>
      </c>
      <c r="IO695" s="1">
        <v>0</v>
      </c>
      <c r="IP695" s="1">
        <v>0</v>
      </c>
      <c r="IQ695" s="1">
        <v>0</v>
      </c>
      <c r="IR695" s="1">
        <v>0</v>
      </c>
      <c r="IS695" s="1">
        <v>0</v>
      </c>
      <c r="IT695" s="1">
        <v>0</v>
      </c>
      <c r="IU695" s="1">
        <v>0</v>
      </c>
      <c r="IV695" s="1">
        <v>0</v>
      </c>
      <c r="IW695" s="1">
        <v>0</v>
      </c>
      <c r="IX695" s="1">
        <v>0</v>
      </c>
      <c r="IY695" s="1">
        <v>0</v>
      </c>
      <c r="IZ695" s="1">
        <v>0</v>
      </c>
      <c r="JA695" s="1">
        <v>333</v>
      </c>
      <c r="JB695" s="1">
        <v>1</v>
      </c>
      <c r="JC695" s="1">
        <v>0</v>
      </c>
      <c r="JD695" s="1">
        <v>0</v>
      </c>
      <c r="JE695" s="1">
        <v>0</v>
      </c>
      <c r="JF695" s="1">
        <v>5</v>
      </c>
      <c r="JG695" s="1">
        <v>0</v>
      </c>
      <c r="JH695" s="1">
        <v>1</v>
      </c>
      <c r="JI695" s="1">
        <v>0</v>
      </c>
      <c r="JK695" s="1">
        <v>0</v>
      </c>
      <c r="JL695" s="1">
        <v>0</v>
      </c>
      <c r="JM695" s="1">
        <v>0</v>
      </c>
      <c r="JN695" s="1">
        <v>0</v>
      </c>
      <c r="JO695" s="1">
        <v>0</v>
      </c>
      <c r="JP695" s="1">
        <v>0</v>
      </c>
      <c r="JQ695" s="1">
        <v>0</v>
      </c>
      <c r="JR695" s="1">
        <v>0</v>
      </c>
      <c r="JS695" s="1">
        <v>1</v>
      </c>
      <c r="JT695" s="1">
        <v>1</v>
      </c>
      <c r="JU695" s="1">
        <v>0</v>
      </c>
      <c r="JV695" s="1">
        <v>0</v>
      </c>
      <c r="JW695" s="1">
        <v>0</v>
      </c>
      <c r="JX695" s="1">
        <v>0</v>
      </c>
      <c r="KB695" s="1">
        <v>0</v>
      </c>
      <c r="KC695" s="1">
        <v>0</v>
      </c>
      <c r="KD695" s="1">
        <v>0</v>
      </c>
      <c r="KE695" s="1">
        <v>0</v>
      </c>
      <c r="KF695" s="1">
        <v>0</v>
      </c>
      <c r="KG695" s="1">
        <v>0</v>
      </c>
      <c r="KH695" s="1">
        <v>0</v>
      </c>
      <c r="KI695" s="1">
        <v>0</v>
      </c>
      <c r="KJ695" s="1">
        <v>0</v>
      </c>
      <c r="KK695" s="1">
        <v>0</v>
      </c>
      <c r="KL695" s="1">
        <v>0</v>
      </c>
      <c r="KM695" s="1">
        <v>0</v>
      </c>
      <c r="KN695" s="1">
        <v>0</v>
      </c>
      <c r="KO695" s="1">
        <v>0</v>
      </c>
      <c r="KP695" s="1">
        <v>0</v>
      </c>
      <c r="KQ695" s="1">
        <v>0</v>
      </c>
      <c r="KR695" s="1">
        <v>0</v>
      </c>
      <c r="KS695" s="1">
        <v>0</v>
      </c>
      <c r="KT695" s="1">
        <v>0</v>
      </c>
      <c r="KU695" s="1">
        <v>0</v>
      </c>
      <c r="KV695" s="1">
        <v>0</v>
      </c>
      <c r="KW695" s="1" t="s">
        <v>102</v>
      </c>
      <c r="KX695" s="1">
        <v>1</v>
      </c>
      <c r="KY695" s="1">
        <v>0</v>
      </c>
      <c r="LF695" s="5">
        <v>1.04</v>
      </c>
      <c r="LG695" s="5">
        <v>17.2</v>
      </c>
      <c r="LH695" s="5">
        <v>1.02</v>
      </c>
      <c r="LI695" s="5">
        <v>0.44</v>
      </c>
      <c r="LJ695" s="4">
        <v>38</v>
      </c>
      <c r="LK695" s="1">
        <v>29</v>
      </c>
      <c r="LL695" s="1">
        <v>303</v>
      </c>
      <c r="LP695" s="4">
        <v>354</v>
      </c>
      <c r="LV695" s="1">
        <v>0</v>
      </c>
      <c r="LX695" s="1">
        <v>0</v>
      </c>
      <c r="LY695" s="1">
        <v>0</v>
      </c>
      <c r="LZ695" s="1">
        <v>1</v>
      </c>
      <c r="MA695" s="1">
        <v>1</v>
      </c>
      <c r="MB695" s="1">
        <v>0</v>
      </c>
      <c r="MC695" s="1">
        <v>0</v>
      </c>
      <c r="MD695" s="1">
        <v>0</v>
      </c>
      <c r="ME695" s="1">
        <v>0</v>
      </c>
      <c r="MF695" s="1">
        <v>0</v>
      </c>
      <c r="MG695" s="1">
        <v>0</v>
      </c>
      <c r="MH695" s="1">
        <v>0</v>
      </c>
      <c r="MI695" s="1">
        <v>0</v>
      </c>
      <c r="MJ695" s="1">
        <v>0</v>
      </c>
      <c r="MK695" s="1">
        <v>0</v>
      </c>
      <c r="ML695" s="1">
        <v>0</v>
      </c>
      <c r="MM695" s="1">
        <v>0</v>
      </c>
      <c r="MN695" s="1">
        <v>0</v>
      </c>
      <c r="MO695" s="1">
        <v>0</v>
      </c>
      <c r="MP695" s="1">
        <v>0</v>
      </c>
      <c r="MQ695" s="1">
        <v>0</v>
      </c>
      <c r="MR695" s="1">
        <v>0</v>
      </c>
      <c r="MS695" s="1">
        <v>0</v>
      </c>
      <c r="MT695" s="1">
        <v>0</v>
      </c>
      <c r="MU695" s="1">
        <v>0</v>
      </c>
      <c r="MV695" s="1">
        <v>0</v>
      </c>
      <c r="MW695" s="1">
        <v>0</v>
      </c>
      <c r="MX695" s="1">
        <v>0</v>
      </c>
      <c r="MY695" s="1">
        <v>0</v>
      </c>
      <c r="MZ695" s="1">
        <v>0</v>
      </c>
      <c r="NA695" s="1">
        <v>0</v>
      </c>
      <c r="NB695" s="1" t="s">
        <v>122</v>
      </c>
      <c r="NC695" s="4">
        <v>12.7</v>
      </c>
      <c r="ND695" s="4">
        <v>37.299999999999997</v>
      </c>
      <c r="NE695" s="1">
        <v>7590</v>
      </c>
      <c r="NF695" s="1">
        <v>4900</v>
      </c>
      <c r="NG695" s="1">
        <v>1640</v>
      </c>
      <c r="NH695" s="1">
        <v>351000</v>
      </c>
      <c r="NP695" s="4">
        <v>60.51</v>
      </c>
      <c r="NR695" s="4">
        <v>558</v>
      </c>
      <c r="NT695" s="7">
        <v>6.0000000000000001E-3</v>
      </c>
      <c r="NY695" s="1">
        <v>0</v>
      </c>
      <c r="OA695" s="1">
        <v>0</v>
      </c>
      <c r="OB695" s="1">
        <v>0</v>
      </c>
      <c r="OC695" s="1">
        <v>0</v>
      </c>
      <c r="OD695" s="1">
        <v>0</v>
      </c>
      <c r="OE695" s="1">
        <v>0</v>
      </c>
      <c r="OF695" s="1">
        <v>0</v>
      </c>
      <c r="OG695" s="1">
        <v>0</v>
      </c>
      <c r="OH695" s="1">
        <v>0</v>
      </c>
      <c r="OI695" s="1">
        <v>0</v>
      </c>
      <c r="OJ695" s="1">
        <v>0</v>
      </c>
      <c r="OK695" s="1">
        <v>0</v>
      </c>
      <c r="OL695" s="1">
        <v>0</v>
      </c>
      <c r="OM695" s="1">
        <v>0</v>
      </c>
      <c r="ON695" s="1">
        <v>0</v>
      </c>
      <c r="OO695" s="1">
        <v>0</v>
      </c>
      <c r="OP695" s="1">
        <v>0</v>
      </c>
      <c r="OQ695" s="1">
        <v>0</v>
      </c>
      <c r="OR695" s="1">
        <v>0</v>
      </c>
      <c r="OS695" s="1">
        <v>0</v>
      </c>
      <c r="OT695" s="1">
        <v>0</v>
      </c>
      <c r="OU695" s="1">
        <v>0</v>
      </c>
      <c r="OV695" s="1">
        <v>0</v>
      </c>
      <c r="OW695" s="1">
        <v>0</v>
      </c>
      <c r="OX695" s="1">
        <v>0</v>
      </c>
      <c r="OY695" s="1">
        <v>0</v>
      </c>
      <c r="OZ695" s="1">
        <v>0</v>
      </c>
      <c r="PA695" s="1">
        <v>0</v>
      </c>
      <c r="PB695" s="1">
        <v>0</v>
      </c>
    </row>
    <row r="696" spans="1:418" x14ac:dyDescent="0.25">
      <c r="A696" s="1">
        <v>695</v>
      </c>
      <c r="B696" s="25" t="s">
        <v>2</v>
      </c>
      <c r="C696" s="1">
        <v>0</v>
      </c>
      <c r="D696" s="1">
        <v>1</v>
      </c>
      <c r="E696" s="1">
        <v>49</v>
      </c>
      <c r="F696" s="1">
        <v>0</v>
      </c>
      <c r="G696" s="1">
        <v>1</v>
      </c>
      <c r="H696" s="1">
        <v>0</v>
      </c>
      <c r="I696" s="1">
        <v>0</v>
      </c>
      <c r="J696" s="1" t="s">
        <v>6</v>
      </c>
      <c r="K696" s="1">
        <v>0</v>
      </c>
      <c r="L696" s="1">
        <v>1</v>
      </c>
      <c r="M696" s="1">
        <v>0</v>
      </c>
      <c r="N696" s="1">
        <v>0</v>
      </c>
      <c r="O696" s="1" t="s">
        <v>6</v>
      </c>
      <c r="P696" s="1" t="s">
        <v>191</v>
      </c>
      <c r="Q696" s="1" t="s">
        <v>277</v>
      </c>
      <c r="R696" s="1" t="s">
        <v>277</v>
      </c>
      <c r="S696" s="1">
        <v>0</v>
      </c>
      <c r="T696" s="1" t="s">
        <v>329</v>
      </c>
      <c r="U696" s="1" t="s">
        <v>149</v>
      </c>
      <c r="V696" s="1" t="s">
        <v>109</v>
      </c>
      <c r="W696" s="1">
        <v>1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1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K696" s="1" t="s">
        <v>125</v>
      </c>
      <c r="CL696" s="1">
        <v>0</v>
      </c>
      <c r="CM696" s="2">
        <v>43997</v>
      </c>
      <c r="CN696" s="2">
        <v>43997</v>
      </c>
      <c r="CO696" s="2"/>
      <c r="CP696" s="2"/>
      <c r="CQ696" s="2"/>
      <c r="CR696" s="2"/>
      <c r="CS696" s="2">
        <v>44006</v>
      </c>
      <c r="CT696" s="3"/>
      <c r="CU696" s="3">
        <f t="shared" si="281"/>
        <v>9</v>
      </c>
      <c r="CV696" s="3"/>
      <c r="CW696" s="3"/>
      <c r="CX696" s="3"/>
      <c r="CY696" s="3">
        <f t="shared" si="295"/>
        <v>9</v>
      </c>
      <c r="CZ696" s="3">
        <v>0</v>
      </c>
      <c r="DA696" s="3">
        <v>1</v>
      </c>
      <c r="DB696" s="3">
        <v>0</v>
      </c>
      <c r="DC696" s="3">
        <f t="shared" si="282"/>
        <v>1</v>
      </c>
      <c r="DD696" s="2">
        <v>43993</v>
      </c>
      <c r="DE696" s="1">
        <v>0</v>
      </c>
      <c r="DF696" s="3">
        <v>4</v>
      </c>
      <c r="DG696" s="3">
        <f t="shared" si="283"/>
        <v>4</v>
      </c>
      <c r="DH696" s="1">
        <v>0</v>
      </c>
      <c r="DI696" s="1">
        <v>1</v>
      </c>
      <c r="DJ696" s="1">
        <v>1</v>
      </c>
      <c r="DK696" s="1">
        <v>0</v>
      </c>
      <c r="DL696" s="1">
        <v>0</v>
      </c>
      <c r="DM696" s="1">
        <v>0</v>
      </c>
      <c r="DN696" s="1">
        <v>1</v>
      </c>
      <c r="DO696" s="1">
        <v>1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96</v>
      </c>
      <c r="EH696" s="1">
        <v>1.72</v>
      </c>
      <c r="EI696" s="4">
        <v>32.449972958355872</v>
      </c>
      <c r="EJ696" s="3">
        <v>0</v>
      </c>
      <c r="EK696" s="3">
        <v>0</v>
      </c>
      <c r="EL696" s="3">
        <v>1</v>
      </c>
      <c r="EM696" s="1">
        <v>133</v>
      </c>
      <c r="EN696" s="1">
        <v>85</v>
      </c>
      <c r="EO696" s="4">
        <v>101</v>
      </c>
      <c r="EP696" s="3">
        <v>0</v>
      </c>
      <c r="EQ696" s="1">
        <v>103</v>
      </c>
      <c r="ER696" s="1">
        <v>1</v>
      </c>
      <c r="ES696" s="1">
        <v>17</v>
      </c>
      <c r="ET696" s="1">
        <v>0</v>
      </c>
      <c r="EU696" s="4">
        <v>36</v>
      </c>
      <c r="EV696" s="3">
        <v>0</v>
      </c>
      <c r="EW696" s="4">
        <v>37.1</v>
      </c>
      <c r="EX696" s="1">
        <v>90</v>
      </c>
      <c r="EY696" s="1">
        <v>0</v>
      </c>
      <c r="EZ696" s="1" t="s">
        <v>51</v>
      </c>
      <c r="FA696" s="1">
        <v>1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1</v>
      </c>
      <c r="FK696" s="1">
        <v>0</v>
      </c>
      <c r="FL696" s="1">
        <v>0</v>
      </c>
      <c r="FM696" s="1" t="s">
        <v>104</v>
      </c>
      <c r="FN696" s="1" t="s">
        <v>81</v>
      </c>
      <c r="FO696" s="1">
        <v>1</v>
      </c>
      <c r="FP696" s="1">
        <v>0</v>
      </c>
      <c r="FQ696" s="1">
        <v>0</v>
      </c>
      <c r="FR696" s="1">
        <v>1</v>
      </c>
      <c r="FS696" s="1">
        <f t="shared" si="284"/>
        <v>3</v>
      </c>
      <c r="FT696" s="1">
        <v>0</v>
      </c>
      <c r="FU696" s="1">
        <v>0</v>
      </c>
      <c r="FV696" s="1">
        <v>0</v>
      </c>
      <c r="FW696" s="1">
        <v>1</v>
      </c>
      <c r="FX696" s="1">
        <v>0</v>
      </c>
      <c r="FY696" s="1">
        <v>0</v>
      </c>
      <c r="FZ696" s="1">
        <f t="shared" si="278"/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1</v>
      </c>
      <c r="GH696" s="1">
        <f t="shared" si="279"/>
        <v>1</v>
      </c>
      <c r="GI696" s="1">
        <v>1</v>
      </c>
      <c r="GJ696" s="1">
        <v>0</v>
      </c>
      <c r="GK696" s="1">
        <v>1</v>
      </c>
      <c r="GL696" s="1">
        <v>1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3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2</v>
      </c>
      <c r="GY696" s="1">
        <v>1</v>
      </c>
      <c r="GZ696" s="1">
        <v>0</v>
      </c>
      <c r="HA696" s="1">
        <v>0</v>
      </c>
      <c r="HB696" s="1">
        <v>1</v>
      </c>
      <c r="HC696" s="1">
        <v>0</v>
      </c>
      <c r="HD696" s="1">
        <v>0</v>
      </c>
      <c r="HE696" s="1">
        <v>0</v>
      </c>
      <c r="HF696" s="1">
        <v>0</v>
      </c>
      <c r="HG696" s="1">
        <v>1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1">
        <v>0</v>
      </c>
      <c r="HP696" s="1">
        <v>0</v>
      </c>
      <c r="HQ696" s="1">
        <v>0</v>
      </c>
      <c r="HR696" s="1">
        <v>0</v>
      </c>
      <c r="HS696" s="1">
        <v>0</v>
      </c>
      <c r="HT696" s="1">
        <v>0</v>
      </c>
      <c r="HU696" s="1">
        <v>0</v>
      </c>
      <c r="HV696" s="1">
        <v>0</v>
      </c>
      <c r="HW696" s="1">
        <v>0</v>
      </c>
      <c r="HX696" s="1">
        <v>0</v>
      </c>
      <c r="HY696" s="1">
        <v>0</v>
      </c>
      <c r="HZ696" s="1">
        <v>0</v>
      </c>
      <c r="IA696" s="1">
        <v>0</v>
      </c>
      <c r="IB696" s="1">
        <v>0</v>
      </c>
      <c r="IC696" s="1">
        <v>0</v>
      </c>
      <c r="ID696" s="1">
        <v>1</v>
      </c>
      <c r="IE696" s="1">
        <v>0</v>
      </c>
      <c r="IF696" s="1">
        <v>1</v>
      </c>
      <c r="IG696" s="1">
        <v>1</v>
      </c>
      <c r="IH696" s="1">
        <v>0</v>
      </c>
      <c r="II696" s="1">
        <v>0</v>
      </c>
      <c r="IJ696" s="1">
        <v>0</v>
      </c>
      <c r="IK696" s="1">
        <v>0</v>
      </c>
      <c r="IL696" s="1">
        <v>0</v>
      </c>
      <c r="IM696" s="1">
        <v>0</v>
      </c>
      <c r="IN696" s="1">
        <v>0</v>
      </c>
      <c r="IO696" s="1">
        <v>0</v>
      </c>
      <c r="IP696" s="1">
        <v>0</v>
      </c>
      <c r="IQ696" s="1">
        <v>0</v>
      </c>
      <c r="IR696" s="1">
        <v>0</v>
      </c>
      <c r="IS696" s="1">
        <v>0</v>
      </c>
      <c r="IT696" s="1">
        <v>0</v>
      </c>
      <c r="IU696" s="1">
        <v>0</v>
      </c>
      <c r="IV696" s="1">
        <v>0</v>
      </c>
      <c r="IW696" s="1">
        <v>0</v>
      </c>
      <c r="IX696" s="1">
        <v>0</v>
      </c>
      <c r="IY696" s="1">
        <v>0</v>
      </c>
      <c r="IZ696" s="1">
        <v>0</v>
      </c>
      <c r="JA696" s="1">
        <v>277</v>
      </c>
      <c r="JB696" s="1">
        <v>0</v>
      </c>
      <c r="JC696" s="1">
        <v>1</v>
      </c>
      <c r="JD696" s="1">
        <v>0</v>
      </c>
      <c r="JE696" s="1">
        <v>0</v>
      </c>
      <c r="JF696" s="1">
        <v>7</v>
      </c>
      <c r="JG696" s="1">
        <v>0</v>
      </c>
      <c r="JH696" s="1">
        <v>0</v>
      </c>
      <c r="JI696" s="1">
        <v>1</v>
      </c>
      <c r="JK696" s="1">
        <v>0</v>
      </c>
      <c r="JL696" s="1">
        <v>0</v>
      </c>
      <c r="JM696" s="1">
        <v>0</v>
      </c>
      <c r="JN696" s="1">
        <v>0</v>
      </c>
      <c r="JO696" s="1">
        <v>0</v>
      </c>
      <c r="JP696" s="1">
        <v>0</v>
      </c>
      <c r="JQ696" s="1">
        <v>0</v>
      </c>
      <c r="JR696" s="1">
        <v>0</v>
      </c>
      <c r="JS696" s="1">
        <v>1</v>
      </c>
      <c r="JT696" s="1">
        <v>1</v>
      </c>
      <c r="JU696" s="1">
        <v>0</v>
      </c>
      <c r="JV696" s="1">
        <v>0</v>
      </c>
      <c r="JW696" s="1">
        <v>0</v>
      </c>
      <c r="JX696" s="1">
        <v>0</v>
      </c>
      <c r="KB696" s="1">
        <v>0</v>
      </c>
      <c r="KC696" s="1">
        <v>1</v>
      </c>
      <c r="KD696" s="1">
        <v>1</v>
      </c>
      <c r="KE696" s="1">
        <v>1</v>
      </c>
      <c r="KF696" s="1">
        <v>0</v>
      </c>
      <c r="KG696" s="1">
        <v>0</v>
      </c>
      <c r="KH696" s="1">
        <v>0</v>
      </c>
      <c r="KI696" s="1">
        <v>0</v>
      </c>
      <c r="KJ696" s="1">
        <v>0</v>
      </c>
      <c r="KK696" s="1">
        <v>0</v>
      </c>
      <c r="KL696" s="1">
        <v>0</v>
      </c>
      <c r="KM696" s="1">
        <v>0</v>
      </c>
      <c r="KN696" s="1">
        <v>0</v>
      </c>
      <c r="KO696" s="1">
        <v>0</v>
      </c>
      <c r="KP696" s="1">
        <v>0</v>
      </c>
      <c r="KQ696" s="1">
        <v>0</v>
      </c>
      <c r="KR696" s="1">
        <v>0</v>
      </c>
      <c r="KS696" s="1">
        <v>0</v>
      </c>
      <c r="KT696" s="1">
        <v>0</v>
      </c>
      <c r="KU696" s="1">
        <v>0</v>
      </c>
      <c r="KV696" s="1">
        <v>0</v>
      </c>
      <c r="KW696" s="1" t="s">
        <v>102</v>
      </c>
      <c r="KX696" s="1">
        <v>1</v>
      </c>
      <c r="KY696" s="1">
        <v>0</v>
      </c>
      <c r="KZ696" s="4">
        <v>14.2</v>
      </c>
      <c r="LA696" s="4">
        <v>41.6</v>
      </c>
      <c r="LB696" s="1">
        <v>9710</v>
      </c>
      <c r="LC696" s="1">
        <v>7530</v>
      </c>
      <c r="LD696" s="1">
        <v>1520</v>
      </c>
      <c r="LE696" s="1">
        <v>205000</v>
      </c>
      <c r="LF696" s="5">
        <v>0.72</v>
      </c>
      <c r="LG696" s="5">
        <v>12.1</v>
      </c>
      <c r="LM696" s="4">
        <v>254.2</v>
      </c>
      <c r="LP696" s="4">
        <v>241</v>
      </c>
      <c r="LV696" s="1">
        <v>0</v>
      </c>
      <c r="LX696" s="1">
        <v>0</v>
      </c>
      <c r="LY696" s="1">
        <v>0</v>
      </c>
      <c r="LZ696" s="1">
        <v>1</v>
      </c>
      <c r="MA696" s="1">
        <v>1</v>
      </c>
      <c r="MB696" s="1">
        <v>0</v>
      </c>
      <c r="MC696" s="1">
        <v>0</v>
      </c>
      <c r="MD696" s="1">
        <v>0</v>
      </c>
      <c r="ME696" s="1">
        <v>0</v>
      </c>
      <c r="MF696" s="1">
        <v>0</v>
      </c>
      <c r="MG696" s="1">
        <v>0</v>
      </c>
      <c r="MH696" s="1">
        <v>0</v>
      </c>
      <c r="MI696" s="1">
        <v>0</v>
      </c>
      <c r="MJ696" s="1">
        <v>0</v>
      </c>
      <c r="MK696" s="1">
        <v>1</v>
      </c>
      <c r="ML696" s="1">
        <v>0</v>
      </c>
      <c r="MM696" s="1">
        <v>3</v>
      </c>
      <c r="MN696" s="1">
        <v>1</v>
      </c>
      <c r="MO696" s="1">
        <v>1</v>
      </c>
      <c r="MP696" s="1">
        <v>0</v>
      </c>
      <c r="MQ696" s="1">
        <v>0</v>
      </c>
      <c r="MR696" s="1">
        <v>0</v>
      </c>
      <c r="MS696" s="1">
        <v>0</v>
      </c>
      <c r="MT696" s="1">
        <v>0</v>
      </c>
      <c r="MU696" s="1">
        <v>0</v>
      </c>
      <c r="MV696" s="1">
        <v>0</v>
      </c>
      <c r="MW696" s="1">
        <v>1</v>
      </c>
      <c r="MX696" s="1">
        <v>1</v>
      </c>
      <c r="MY696" s="1">
        <v>0</v>
      </c>
      <c r="MZ696" s="1">
        <v>0</v>
      </c>
      <c r="NA696" s="1">
        <v>0</v>
      </c>
      <c r="NB696" s="1" t="s">
        <v>122</v>
      </c>
      <c r="NC696" s="4">
        <v>13.4</v>
      </c>
      <c r="ND696" s="4">
        <v>38.6</v>
      </c>
      <c r="NE696" s="1">
        <v>8460</v>
      </c>
      <c r="NF696" s="1">
        <v>5730</v>
      </c>
      <c r="NG696" s="1">
        <v>2170</v>
      </c>
      <c r="NH696" s="1">
        <v>193000</v>
      </c>
      <c r="NO696" s="1">
        <v>318</v>
      </c>
      <c r="NP696" s="4">
        <v>294.5</v>
      </c>
      <c r="NY696" s="1">
        <v>0</v>
      </c>
      <c r="OA696" s="1">
        <v>0</v>
      </c>
      <c r="OB696" s="1">
        <v>0</v>
      </c>
      <c r="OC696" s="1">
        <v>0</v>
      </c>
      <c r="OD696" s="1">
        <v>0</v>
      </c>
      <c r="OE696" s="1">
        <v>0</v>
      </c>
      <c r="OF696" s="1">
        <v>0</v>
      </c>
      <c r="OG696" s="1">
        <v>0</v>
      </c>
      <c r="OH696" s="1">
        <v>0</v>
      </c>
      <c r="OI696" s="1">
        <v>0</v>
      </c>
      <c r="OJ696" s="1">
        <v>0</v>
      </c>
      <c r="OK696" s="1">
        <v>0</v>
      </c>
      <c r="OL696" s="1">
        <v>0</v>
      </c>
      <c r="OM696" s="1">
        <v>0</v>
      </c>
      <c r="ON696" s="1">
        <v>0</v>
      </c>
      <c r="OO696" s="1">
        <v>0</v>
      </c>
      <c r="OP696" s="1">
        <v>0</v>
      </c>
      <c r="OQ696" s="1">
        <v>0</v>
      </c>
      <c r="OR696" s="1">
        <v>0</v>
      </c>
      <c r="OS696" s="1">
        <v>0</v>
      </c>
      <c r="OT696" s="1">
        <v>0</v>
      </c>
      <c r="OU696" s="1">
        <v>0</v>
      </c>
      <c r="OV696" s="1">
        <v>0</v>
      </c>
      <c r="OW696" s="1">
        <v>0</v>
      </c>
      <c r="OX696" s="1">
        <v>0</v>
      </c>
      <c r="OY696" s="1">
        <v>0</v>
      </c>
      <c r="OZ696" s="1">
        <v>0</v>
      </c>
      <c r="PA696" s="1">
        <v>0</v>
      </c>
      <c r="PB696" s="1">
        <v>0</v>
      </c>
    </row>
    <row r="697" spans="1:418" x14ac:dyDescent="0.25">
      <c r="A697" s="1">
        <v>696</v>
      </c>
      <c r="B697" s="25" t="s">
        <v>2</v>
      </c>
      <c r="C697" s="1">
        <v>0</v>
      </c>
      <c r="D697" s="1">
        <v>1</v>
      </c>
      <c r="E697" s="1">
        <v>68</v>
      </c>
      <c r="F697" s="1">
        <v>0</v>
      </c>
      <c r="G697" s="1">
        <v>0</v>
      </c>
      <c r="H697" s="1">
        <v>1</v>
      </c>
      <c r="I697" s="1">
        <v>0</v>
      </c>
      <c r="J697" s="1" t="s">
        <v>6</v>
      </c>
      <c r="K697" s="1">
        <v>0</v>
      </c>
      <c r="L697" s="1">
        <v>1</v>
      </c>
      <c r="M697" s="1">
        <v>0</v>
      </c>
      <c r="N697" s="1">
        <v>0</v>
      </c>
      <c r="O697" s="1" t="s">
        <v>437</v>
      </c>
      <c r="P697" s="1" t="s">
        <v>438</v>
      </c>
      <c r="Q697" s="1" t="s">
        <v>277</v>
      </c>
      <c r="R697" s="1" t="s">
        <v>277</v>
      </c>
      <c r="S697" s="1">
        <v>0</v>
      </c>
      <c r="T697" s="1" t="s">
        <v>329</v>
      </c>
      <c r="U697" s="1" t="s">
        <v>150</v>
      </c>
      <c r="V697" s="1" t="s">
        <v>109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</v>
      </c>
      <c r="AH697" s="1">
        <v>0</v>
      </c>
      <c r="AI697" s="1">
        <v>0</v>
      </c>
      <c r="AJ697" s="1">
        <v>1</v>
      </c>
      <c r="AK697" s="1">
        <v>1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5</v>
      </c>
      <c r="BA697" s="1">
        <v>0</v>
      </c>
      <c r="BB697" s="1">
        <v>0</v>
      </c>
      <c r="BC697" s="1">
        <v>0</v>
      </c>
      <c r="BD697" s="1">
        <v>1</v>
      </c>
      <c r="BE697" s="1">
        <v>1</v>
      </c>
      <c r="BF697" s="1">
        <v>1</v>
      </c>
      <c r="BG697" s="1">
        <v>0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K697" s="1" t="s">
        <v>125</v>
      </c>
      <c r="CL697" s="1">
        <v>0</v>
      </c>
      <c r="CM697" s="2">
        <v>44003</v>
      </c>
      <c r="CN697" s="2"/>
      <c r="CO697" s="2">
        <v>44003</v>
      </c>
      <c r="CP697" s="2">
        <v>44010</v>
      </c>
      <c r="CQ697" s="2"/>
      <c r="CR697" s="2"/>
      <c r="CS697" s="2">
        <v>44010</v>
      </c>
      <c r="CT697" s="3"/>
      <c r="CU697" s="3">
        <f t="shared" si="281"/>
        <v>7</v>
      </c>
      <c r="CV697" s="3">
        <f>CP697-CO697</f>
        <v>7</v>
      </c>
      <c r="CW697" s="3"/>
      <c r="CX697" s="3">
        <v>7</v>
      </c>
      <c r="CY697" s="3"/>
      <c r="CZ697" s="3">
        <v>1</v>
      </c>
      <c r="DA697" s="3">
        <v>1</v>
      </c>
      <c r="DB697" s="3">
        <v>0</v>
      </c>
      <c r="DC697" s="3">
        <f t="shared" si="282"/>
        <v>2</v>
      </c>
      <c r="DD697" s="2">
        <v>44000</v>
      </c>
      <c r="DE697" s="1">
        <v>0</v>
      </c>
      <c r="DF697" s="3">
        <v>3</v>
      </c>
      <c r="DG697" s="3">
        <f t="shared" si="283"/>
        <v>2</v>
      </c>
      <c r="DH697" s="1">
        <v>0</v>
      </c>
      <c r="DI697" s="1">
        <v>1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1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90</v>
      </c>
      <c r="EH697" s="1">
        <v>1.75</v>
      </c>
      <c r="EI697" s="4">
        <v>29.387755102040817</v>
      </c>
      <c r="EJ697" s="3">
        <v>0</v>
      </c>
      <c r="EK697" s="3">
        <v>1</v>
      </c>
      <c r="EL697" s="3">
        <v>0</v>
      </c>
      <c r="EM697" s="1">
        <v>145</v>
      </c>
      <c r="EN697" s="1">
        <v>90</v>
      </c>
      <c r="EO697" s="4">
        <v>108.33333333333333</v>
      </c>
      <c r="EP697" s="3">
        <v>0</v>
      </c>
      <c r="EQ697" s="1">
        <v>112</v>
      </c>
      <c r="ER697" s="1">
        <v>1</v>
      </c>
      <c r="ES697" s="1">
        <v>22</v>
      </c>
      <c r="ET697" s="1">
        <v>0</v>
      </c>
      <c r="EU697" s="4">
        <v>36</v>
      </c>
      <c r="EV697" s="3">
        <v>0</v>
      </c>
      <c r="EW697" s="4">
        <v>36.700000000000003</v>
      </c>
      <c r="EX697" s="1">
        <v>83</v>
      </c>
      <c r="EY697" s="1">
        <v>1</v>
      </c>
      <c r="EZ697" s="1" t="s">
        <v>51</v>
      </c>
      <c r="FA697" s="1">
        <v>1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2</v>
      </c>
      <c r="FJ697" s="1">
        <v>0</v>
      </c>
      <c r="FK697" s="1">
        <v>1</v>
      </c>
      <c r="FL697" s="1">
        <v>0</v>
      </c>
      <c r="FM697" s="1" t="s">
        <v>104</v>
      </c>
      <c r="FN697" s="1" t="s">
        <v>83</v>
      </c>
      <c r="FO697" s="1">
        <v>0</v>
      </c>
      <c r="FP697" s="1">
        <v>0</v>
      </c>
      <c r="FQ697" s="1">
        <v>1</v>
      </c>
      <c r="FR697" s="1">
        <v>1</v>
      </c>
      <c r="FS697" s="1">
        <f t="shared" si="284"/>
        <v>3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f t="shared" si="278"/>
        <v>2</v>
      </c>
      <c r="GA697" s="1">
        <v>1</v>
      </c>
      <c r="GB697" s="1">
        <v>1</v>
      </c>
      <c r="GC697" s="1">
        <v>1</v>
      </c>
      <c r="GD697" s="1">
        <v>1</v>
      </c>
      <c r="GE697" s="1">
        <v>0</v>
      </c>
      <c r="GF697" s="1">
        <v>0</v>
      </c>
      <c r="GG697" s="1">
        <v>0</v>
      </c>
      <c r="GH697" s="1">
        <f t="shared" si="279"/>
        <v>1</v>
      </c>
      <c r="GI697" s="1">
        <v>1</v>
      </c>
      <c r="GJ697" s="1">
        <v>0</v>
      </c>
      <c r="GK697" s="1">
        <v>1</v>
      </c>
      <c r="GL697" s="1">
        <v>0</v>
      </c>
      <c r="GM697" s="1">
        <v>0</v>
      </c>
      <c r="GN697" s="1">
        <v>1</v>
      </c>
      <c r="GO697" s="1">
        <v>0</v>
      </c>
      <c r="GP697" s="1">
        <v>0</v>
      </c>
      <c r="GQ697" s="1">
        <v>1</v>
      </c>
      <c r="GR697" s="3">
        <v>2</v>
      </c>
      <c r="GS697" s="1">
        <v>0</v>
      </c>
      <c r="GT697" s="1">
        <v>1</v>
      </c>
      <c r="GU697" s="1">
        <v>1</v>
      </c>
      <c r="GV697" s="1">
        <v>0</v>
      </c>
      <c r="GW697" s="1">
        <v>0</v>
      </c>
      <c r="GX697" s="1">
        <v>3</v>
      </c>
      <c r="GY697" s="1">
        <v>1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1</v>
      </c>
      <c r="HF697" s="1">
        <v>0</v>
      </c>
      <c r="HG697" s="1">
        <v>1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0</v>
      </c>
      <c r="HP697" s="1">
        <v>0</v>
      </c>
      <c r="HQ697" s="1">
        <v>0</v>
      </c>
      <c r="HR697" s="1">
        <v>0</v>
      </c>
      <c r="HS697" s="1">
        <v>0</v>
      </c>
      <c r="HT697" s="1">
        <v>0</v>
      </c>
      <c r="HU697" s="1">
        <v>0</v>
      </c>
      <c r="HV697" s="1">
        <v>0</v>
      </c>
      <c r="HW697" s="1">
        <v>1</v>
      </c>
      <c r="HX697" s="1">
        <v>0</v>
      </c>
      <c r="HY697" s="1">
        <v>0</v>
      </c>
      <c r="HZ697" s="1">
        <v>0</v>
      </c>
      <c r="IA697" s="1">
        <v>1</v>
      </c>
      <c r="IB697" s="1">
        <v>1</v>
      </c>
      <c r="IC697" s="1">
        <v>0</v>
      </c>
      <c r="ID697" s="1">
        <v>1</v>
      </c>
      <c r="IE697" s="1">
        <v>0</v>
      </c>
      <c r="IF697" s="1">
        <v>0</v>
      </c>
      <c r="IG697" s="1">
        <v>0</v>
      </c>
      <c r="IH697" s="1">
        <v>0</v>
      </c>
      <c r="II697" s="1">
        <v>0</v>
      </c>
      <c r="IJ697" s="1">
        <v>0</v>
      </c>
      <c r="IK697" s="1">
        <v>0</v>
      </c>
      <c r="IL697" s="1">
        <v>0</v>
      </c>
      <c r="IM697" s="1">
        <v>1</v>
      </c>
      <c r="IN697" s="1">
        <v>0</v>
      </c>
      <c r="IO697" s="1">
        <v>0</v>
      </c>
      <c r="IP697" s="1">
        <v>1</v>
      </c>
      <c r="IQ697" s="1">
        <v>4</v>
      </c>
      <c r="IR697" s="1">
        <v>1</v>
      </c>
      <c r="IS697" s="1">
        <v>1</v>
      </c>
      <c r="IT697" s="1">
        <v>1</v>
      </c>
      <c r="IU697" s="1">
        <v>1</v>
      </c>
      <c r="IV697" s="1">
        <v>0</v>
      </c>
      <c r="IW697" s="1">
        <v>1</v>
      </c>
      <c r="IX697" s="1">
        <v>1</v>
      </c>
      <c r="IY697" s="1">
        <v>0</v>
      </c>
      <c r="IZ697" s="1">
        <v>0</v>
      </c>
      <c r="JA697" s="1">
        <v>60</v>
      </c>
      <c r="JB697" s="1">
        <v>0</v>
      </c>
      <c r="JC697" s="1">
        <v>0</v>
      </c>
      <c r="JD697" s="1">
        <v>0</v>
      </c>
      <c r="JE697" s="1">
        <v>1</v>
      </c>
      <c r="JF697" s="1">
        <v>10</v>
      </c>
      <c r="JG697" s="1">
        <v>0</v>
      </c>
      <c r="JH697" s="1">
        <v>0</v>
      </c>
      <c r="JI697" s="1">
        <v>1</v>
      </c>
      <c r="JJ697" s="1">
        <v>29</v>
      </c>
      <c r="JK697" s="1">
        <v>0</v>
      </c>
      <c r="JL697" s="1">
        <v>0</v>
      </c>
      <c r="JM697" s="1">
        <v>0</v>
      </c>
      <c r="JN697" s="1">
        <v>0</v>
      </c>
      <c r="JO697" s="1">
        <v>0</v>
      </c>
      <c r="JP697" s="1">
        <v>1</v>
      </c>
      <c r="JQ697" s="1">
        <v>0</v>
      </c>
      <c r="JR697" s="1">
        <v>0</v>
      </c>
      <c r="JS697" s="1">
        <v>1</v>
      </c>
      <c r="JT697" s="1">
        <v>0</v>
      </c>
      <c r="JU697" s="1">
        <v>0</v>
      </c>
      <c r="JV697" s="1">
        <v>1</v>
      </c>
      <c r="JW697" s="1">
        <v>0</v>
      </c>
      <c r="JX697" s="1">
        <v>1</v>
      </c>
      <c r="JY697" s="2">
        <v>44005</v>
      </c>
      <c r="JZ697" s="2">
        <v>44010</v>
      </c>
      <c r="KA697" s="1">
        <v>5</v>
      </c>
      <c r="KB697" s="1">
        <v>0</v>
      </c>
      <c r="KC697" s="1">
        <v>2</v>
      </c>
      <c r="KD697" s="1">
        <v>1</v>
      </c>
      <c r="KE697" s="1">
        <v>1</v>
      </c>
      <c r="KF697" s="1">
        <v>1</v>
      </c>
      <c r="KG697" s="1">
        <v>0</v>
      </c>
      <c r="KH697" s="1">
        <v>0</v>
      </c>
      <c r="KI697" s="1">
        <v>0</v>
      </c>
      <c r="KJ697" s="1">
        <v>0</v>
      </c>
      <c r="KK697" s="1">
        <v>0</v>
      </c>
      <c r="KL697" s="1">
        <v>0</v>
      </c>
      <c r="KM697" s="1">
        <v>0</v>
      </c>
      <c r="KN697" s="1">
        <v>0</v>
      </c>
      <c r="KO697" s="1">
        <v>1</v>
      </c>
      <c r="KP697" s="1">
        <v>0</v>
      </c>
      <c r="KQ697" s="1">
        <v>0</v>
      </c>
      <c r="KR697" s="1">
        <v>0</v>
      </c>
      <c r="KS697" s="1">
        <v>0</v>
      </c>
      <c r="KT697" s="1">
        <v>0</v>
      </c>
      <c r="KU697" s="1">
        <v>0</v>
      </c>
      <c r="KV697" s="1">
        <v>0</v>
      </c>
      <c r="KW697" s="1" t="s">
        <v>103</v>
      </c>
      <c r="KX697" s="1">
        <v>0</v>
      </c>
      <c r="KY697" s="1">
        <v>1</v>
      </c>
      <c r="KZ697" s="4">
        <v>17.5</v>
      </c>
      <c r="LA697" s="4">
        <v>53.4</v>
      </c>
      <c r="LB697" s="1">
        <v>10300</v>
      </c>
      <c r="LC697" s="1">
        <v>9460</v>
      </c>
      <c r="LD697" s="1">
        <v>384</v>
      </c>
      <c r="LE697" s="1">
        <v>192000</v>
      </c>
      <c r="LG697" s="5">
        <v>54.3</v>
      </c>
      <c r="LV697" s="1">
        <v>0</v>
      </c>
      <c r="LX697" s="1">
        <v>0</v>
      </c>
      <c r="LY697" s="1">
        <v>0</v>
      </c>
      <c r="LZ697" s="1">
        <v>1</v>
      </c>
      <c r="MA697" s="1">
        <v>1</v>
      </c>
      <c r="MB697" s="1">
        <v>0</v>
      </c>
      <c r="MC697" s="1">
        <v>0</v>
      </c>
      <c r="MD697" s="1">
        <v>0</v>
      </c>
      <c r="ME697" s="1">
        <v>0</v>
      </c>
      <c r="MF697" s="1">
        <v>0</v>
      </c>
      <c r="MG697" s="1">
        <v>0</v>
      </c>
      <c r="MH697" s="1">
        <v>0</v>
      </c>
      <c r="MI697" s="1">
        <v>0</v>
      </c>
      <c r="MJ697" s="1">
        <v>0</v>
      </c>
      <c r="MK697" s="1">
        <v>1</v>
      </c>
      <c r="ML697" s="1">
        <v>0</v>
      </c>
      <c r="MM697" s="1">
        <v>2</v>
      </c>
      <c r="MN697" s="1">
        <v>1</v>
      </c>
      <c r="MO697" s="1">
        <v>1</v>
      </c>
      <c r="MP697" s="1">
        <v>0</v>
      </c>
      <c r="MQ697" s="1">
        <v>0</v>
      </c>
      <c r="MR697" s="1">
        <v>0</v>
      </c>
      <c r="MS697" s="1">
        <v>1</v>
      </c>
      <c r="MT697" s="1">
        <v>0</v>
      </c>
      <c r="MU697" s="1">
        <v>0</v>
      </c>
      <c r="MV697" s="1">
        <v>0</v>
      </c>
      <c r="MW697" s="1">
        <v>0</v>
      </c>
      <c r="MX697" s="1">
        <v>0</v>
      </c>
      <c r="MY697" s="1">
        <v>0</v>
      </c>
      <c r="MZ697" s="1">
        <v>0</v>
      </c>
      <c r="NA697" s="1">
        <v>0</v>
      </c>
      <c r="NB697" s="1" t="s">
        <v>122</v>
      </c>
      <c r="NC697" s="4">
        <v>17.600000000000001</v>
      </c>
      <c r="ND697" s="4">
        <v>53.5</v>
      </c>
      <c r="NE697" s="1">
        <v>8940</v>
      </c>
      <c r="NF697" s="1">
        <v>7990</v>
      </c>
      <c r="NG697" s="1">
        <v>673</v>
      </c>
      <c r="NH697" s="1">
        <v>202000</v>
      </c>
      <c r="NJ697" s="5">
        <v>65.400000000000006</v>
      </c>
      <c r="NK697" s="5">
        <v>1.78</v>
      </c>
      <c r="NL697" s="5">
        <v>1.01</v>
      </c>
      <c r="NO697" s="1">
        <v>910</v>
      </c>
      <c r="NP697" s="4">
        <v>201.4</v>
      </c>
      <c r="NY697" s="1">
        <v>1</v>
      </c>
      <c r="NZ697" s="1" t="s">
        <v>119</v>
      </c>
      <c r="OA697" s="1">
        <v>0</v>
      </c>
      <c r="OB697" s="1">
        <v>1</v>
      </c>
      <c r="OC697" s="1">
        <v>1</v>
      </c>
      <c r="OD697" s="1">
        <v>0</v>
      </c>
      <c r="OE697" s="1">
        <v>1</v>
      </c>
      <c r="OF697" s="1">
        <v>1</v>
      </c>
      <c r="OG697" s="1">
        <v>1</v>
      </c>
      <c r="OH697" s="1">
        <v>0</v>
      </c>
      <c r="OI697" s="1">
        <v>0</v>
      </c>
      <c r="OJ697" s="1">
        <v>0</v>
      </c>
      <c r="OK697" s="1">
        <v>0</v>
      </c>
      <c r="OL697" s="1">
        <v>0</v>
      </c>
      <c r="OM697" s="1">
        <v>0</v>
      </c>
      <c r="ON697" s="1">
        <v>1</v>
      </c>
      <c r="OO697" s="1">
        <v>0</v>
      </c>
      <c r="OP697" s="1">
        <v>1</v>
      </c>
      <c r="OQ697" s="1">
        <v>1</v>
      </c>
      <c r="OR697" s="1">
        <v>1</v>
      </c>
      <c r="OS697" s="1">
        <v>0</v>
      </c>
      <c r="OT697" s="1">
        <v>0</v>
      </c>
      <c r="OU697" s="1">
        <v>0</v>
      </c>
      <c r="OV697" s="1">
        <v>0</v>
      </c>
      <c r="OW697" s="1">
        <v>0</v>
      </c>
      <c r="OX697" s="1">
        <v>0</v>
      </c>
      <c r="OY697" s="1">
        <v>0</v>
      </c>
      <c r="OZ697" s="1">
        <v>0</v>
      </c>
      <c r="PA697" s="1">
        <v>0</v>
      </c>
      <c r="PB697" s="1">
        <v>0</v>
      </c>
    </row>
    <row r="698" spans="1:418" x14ac:dyDescent="0.25">
      <c r="A698" s="1">
        <v>697</v>
      </c>
      <c r="B698" s="25" t="s">
        <v>2</v>
      </c>
      <c r="C698" s="1">
        <v>0</v>
      </c>
      <c r="D698" s="1">
        <v>1</v>
      </c>
      <c r="E698" s="1">
        <v>47</v>
      </c>
      <c r="F698" s="1">
        <v>0</v>
      </c>
      <c r="G698" s="1">
        <v>1</v>
      </c>
      <c r="H698" s="1">
        <v>0</v>
      </c>
      <c r="I698" s="1">
        <v>0</v>
      </c>
      <c r="J698" s="1" t="s">
        <v>6</v>
      </c>
      <c r="K698" s="1">
        <v>0</v>
      </c>
      <c r="L698" s="1">
        <v>1</v>
      </c>
      <c r="M698" s="1">
        <v>0</v>
      </c>
      <c r="N698" s="1">
        <v>0</v>
      </c>
      <c r="O698" s="1" t="s">
        <v>6</v>
      </c>
      <c r="P698" s="1" t="s">
        <v>191</v>
      </c>
      <c r="Q698" s="1" t="s">
        <v>277</v>
      </c>
      <c r="R698" s="1" t="s">
        <v>277</v>
      </c>
      <c r="S698" s="1">
        <v>0</v>
      </c>
      <c r="T698" s="1" t="s">
        <v>329</v>
      </c>
      <c r="U698" s="1" t="s">
        <v>149</v>
      </c>
      <c r="V698" s="1" t="s">
        <v>109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1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K698" s="1" t="s">
        <v>125</v>
      </c>
      <c r="CL698" s="1">
        <v>0</v>
      </c>
      <c r="CM698" s="2">
        <v>44005</v>
      </c>
      <c r="CN698" s="2">
        <v>44005</v>
      </c>
      <c r="CO698" s="2"/>
      <c r="CP698" s="2"/>
      <c r="CQ698" s="2"/>
      <c r="CR698" s="2"/>
      <c r="CS698" s="2">
        <v>44007</v>
      </c>
      <c r="CT698" s="3"/>
      <c r="CU698" s="3">
        <f t="shared" si="281"/>
        <v>2</v>
      </c>
      <c r="CV698" s="3"/>
      <c r="CW698" s="3"/>
      <c r="CX698" s="3"/>
      <c r="CY698" s="3">
        <f t="shared" ref="CY698:CY700" si="297">CU698-CV698-CW698</f>
        <v>2</v>
      </c>
      <c r="CZ698" s="3">
        <v>0</v>
      </c>
      <c r="DA698" s="3">
        <v>1</v>
      </c>
      <c r="DB698" s="3">
        <v>0</v>
      </c>
      <c r="DC698" s="3">
        <f t="shared" si="282"/>
        <v>1</v>
      </c>
      <c r="DD698" s="2">
        <v>43999</v>
      </c>
      <c r="DE698" s="1">
        <v>0</v>
      </c>
      <c r="DF698" s="3">
        <v>6</v>
      </c>
      <c r="DG698" s="3">
        <f t="shared" si="283"/>
        <v>3</v>
      </c>
      <c r="DH698" s="1">
        <v>1</v>
      </c>
      <c r="DI698" s="1">
        <v>1</v>
      </c>
      <c r="DJ698" s="1">
        <v>0</v>
      </c>
      <c r="DK698" s="1">
        <v>0</v>
      </c>
      <c r="DL698" s="1">
        <v>0</v>
      </c>
      <c r="DM698" s="1">
        <v>0</v>
      </c>
      <c r="DN698" s="1">
        <v>1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90</v>
      </c>
      <c r="EH698" s="1">
        <v>1.7</v>
      </c>
      <c r="EI698" s="4">
        <v>31.141868512110729</v>
      </c>
      <c r="EJ698" s="3">
        <v>0</v>
      </c>
      <c r="EK698" s="3">
        <v>0</v>
      </c>
      <c r="EL698" s="3">
        <v>1</v>
      </c>
      <c r="EM698" s="1">
        <v>125</v>
      </c>
      <c r="EN698" s="1">
        <v>83</v>
      </c>
      <c r="EO698" s="4">
        <v>97</v>
      </c>
      <c r="EP698" s="3">
        <v>0</v>
      </c>
      <c r="EQ698" s="1">
        <v>94</v>
      </c>
      <c r="ER698" s="1">
        <v>0</v>
      </c>
      <c r="ES698" s="1">
        <v>18</v>
      </c>
      <c r="ET698" s="1">
        <v>0</v>
      </c>
      <c r="EU698" s="4">
        <v>36.9</v>
      </c>
      <c r="EV698" s="3">
        <v>0</v>
      </c>
      <c r="EW698" s="4">
        <v>37</v>
      </c>
      <c r="EX698" s="1">
        <v>91</v>
      </c>
      <c r="EY698" s="1">
        <v>0</v>
      </c>
      <c r="EZ698" s="1" t="s">
        <v>51</v>
      </c>
      <c r="FA698" s="1">
        <v>1</v>
      </c>
      <c r="FB698" s="1">
        <v>0</v>
      </c>
      <c r="FC698" s="1">
        <v>1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1</v>
      </c>
      <c r="FK698" s="1">
        <v>0</v>
      </c>
      <c r="FL698" s="1">
        <v>0</v>
      </c>
      <c r="FM698" s="1" t="s">
        <v>104</v>
      </c>
      <c r="FN698" s="1" t="s">
        <v>81</v>
      </c>
      <c r="FO698" s="1">
        <v>1</v>
      </c>
      <c r="FP698" s="1">
        <v>0</v>
      </c>
      <c r="FQ698" s="1">
        <v>0</v>
      </c>
      <c r="FR698" s="1">
        <v>1</v>
      </c>
      <c r="FS698" s="1">
        <f t="shared" si="284"/>
        <v>2</v>
      </c>
      <c r="FT698" s="1">
        <v>0</v>
      </c>
      <c r="FU698" s="1">
        <v>0</v>
      </c>
      <c r="FV698" s="1">
        <v>0</v>
      </c>
      <c r="FW698" s="1">
        <v>1</v>
      </c>
      <c r="FX698" s="1">
        <v>0</v>
      </c>
      <c r="FY698" s="1">
        <v>0</v>
      </c>
      <c r="FZ698" s="1">
        <f t="shared" si="278"/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f t="shared" si="279"/>
        <v>1</v>
      </c>
      <c r="GI698" s="1">
        <v>1</v>
      </c>
      <c r="GJ698" s="1">
        <v>0</v>
      </c>
      <c r="GK698" s="1">
        <v>1</v>
      </c>
      <c r="GL698" s="1">
        <v>1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3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2</v>
      </c>
      <c r="GY698" s="1">
        <v>1</v>
      </c>
      <c r="GZ698" s="1">
        <v>0</v>
      </c>
      <c r="HA698" s="1">
        <v>0</v>
      </c>
      <c r="HB698" s="1">
        <v>1</v>
      </c>
      <c r="HC698" s="1">
        <v>0</v>
      </c>
      <c r="HD698" s="1">
        <v>0</v>
      </c>
      <c r="HE698" s="1">
        <v>0</v>
      </c>
      <c r="HF698" s="1">
        <v>0</v>
      </c>
      <c r="HG698" s="1">
        <v>1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0</v>
      </c>
      <c r="HW698" s="1">
        <v>0</v>
      </c>
      <c r="HX698" s="1">
        <v>0</v>
      </c>
      <c r="HY698" s="1">
        <v>0</v>
      </c>
      <c r="HZ698" s="1">
        <v>0</v>
      </c>
      <c r="IA698" s="1">
        <v>0</v>
      </c>
      <c r="IB698" s="1">
        <v>0</v>
      </c>
      <c r="IC698" s="1">
        <v>0</v>
      </c>
      <c r="ID698" s="1">
        <v>1</v>
      </c>
      <c r="IE698" s="1">
        <v>0</v>
      </c>
      <c r="IF698" s="1">
        <v>1</v>
      </c>
      <c r="IG698" s="1">
        <v>1</v>
      </c>
      <c r="IH698" s="1">
        <v>0</v>
      </c>
      <c r="II698" s="1">
        <v>0</v>
      </c>
      <c r="IJ698" s="1">
        <v>0</v>
      </c>
      <c r="IK698" s="1">
        <v>0</v>
      </c>
      <c r="IL698" s="1">
        <v>0</v>
      </c>
      <c r="IM698" s="1">
        <v>0</v>
      </c>
      <c r="IN698" s="1">
        <v>0</v>
      </c>
      <c r="IO698" s="1">
        <v>0</v>
      </c>
      <c r="IP698" s="1">
        <v>0</v>
      </c>
      <c r="IQ698" s="1">
        <v>0</v>
      </c>
      <c r="IR698" s="1">
        <v>0</v>
      </c>
      <c r="IS698" s="1">
        <v>0</v>
      </c>
      <c r="IT698" s="1">
        <v>0</v>
      </c>
      <c r="IU698" s="1">
        <v>0</v>
      </c>
      <c r="IV698" s="1">
        <v>0</v>
      </c>
      <c r="IW698" s="1">
        <v>0</v>
      </c>
      <c r="IX698" s="1">
        <v>0</v>
      </c>
      <c r="IY698" s="1">
        <v>0</v>
      </c>
      <c r="IZ698" s="1">
        <v>0</v>
      </c>
      <c r="JA698" s="1">
        <v>305</v>
      </c>
      <c r="JB698" s="1">
        <v>1</v>
      </c>
      <c r="JC698" s="1">
        <v>0</v>
      </c>
      <c r="JD698" s="1">
        <v>0</v>
      </c>
      <c r="JE698" s="1">
        <v>0</v>
      </c>
      <c r="JF698" s="1">
        <v>4</v>
      </c>
      <c r="JG698" s="1">
        <v>1</v>
      </c>
      <c r="JH698" s="1">
        <v>0</v>
      </c>
      <c r="JI698" s="1">
        <v>0</v>
      </c>
      <c r="JK698" s="1">
        <v>0</v>
      </c>
      <c r="JL698" s="1">
        <v>0</v>
      </c>
      <c r="JM698" s="1">
        <v>0</v>
      </c>
      <c r="JN698" s="1">
        <v>0</v>
      </c>
      <c r="JO698" s="1">
        <v>0</v>
      </c>
      <c r="JP698" s="1">
        <v>0</v>
      </c>
      <c r="JQ698" s="1">
        <v>0</v>
      </c>
      <c r="JR698" s="1">
        <v>0</v>
      </c>
      <c r="JS698" s="1">
        <v>0</v>
      </c>
      <c r="JT698" s="1">
        <v>0</v>
      </c>
      <c r="JU698" s="1">
        <v>0</v>
      </c>
      <c r="JV698" s="1">
        <v>0</v>
      </c>
      <c r="JW698" s="1">
        <v>0</v>
      </c>
      <c r="JX698" s="1">
        <v>0</v>
      </c>
      <c r="KB698" s="1">
        <v>0</v>
      </c>
      <c r="KC698" s="1">
        <v>0</v>
      </c>
      <c r="KD698" s="1">
        <v>0</v>
      </c>
      <c r="KE698" s="1">
        <v>0</v>
      </c>
      <c r="KF698" s="1">
        <v>0</v>
      </c>
      <c r="KG698" s="1">
        <v>0</v>
      </c>
      <c r="KH698" s="1">
        <v>0</v>
      </c>
      <c r="KI698" s="1">
        <v>0</v>
      </c>
      <c r="KJ698" s="1">
        <v>0</v>
      </c>
      <c r="KK698" s="1">
        <v>0</v>
      </c>
      <c r="KL698" s="1">
        <v>0</v>
      </c>
      <c r="KM698" s="1">
        <v>0</v>
      </c>
      <c r="KN698" s="1">
        <v>0</v>
      </c>
      <c r="KO698" s="1">
        <v>0</v>
      </c>
      <c r="KP698" s="1">
        <v>0</v>
      </c>
      <c r="KQ698" s="1">
        <v>0</v>
      </c>
      <c r="KR698" s="1">
        <v>0</v>
      </c>
      <c r="KS698" s="1">
        <v>0</v>
      </c>
      <c r="KT698" s="1">
        <v>0</v>
      </c>
      <c r="KU698" s="1">
        <v>0</v>
      </c>
      <c r="KV698" s="1">
        <v>0</v>
      </c>
      <c r="KW698" s="1" t="s">
        <v>102</v>
      </c>
      <c r="KX698" s="1">
        <v>1</v>
      </c>
      <c r="KY698" s="1">
        <v>0</v>
      </c>
      <c r="KZ698" s="4">
        <v>15.3</v>
      </c>
      <c r="LA698" s="4">
        <v>45.1</v>
      </c>
      <c r="LB698" s="1">
        <v>4900</v>
      </c>
      <c r="LE698" s="1">
        <v>247000</v>
      </c>
      <c r="LL698" s="1">
        <v>293</v>
      </c>
      <c r="LM698" s="4">
        <v>94.08</v>
      </c>
      <c r="LP698" s="4">
        <v>280</v>
      </c>
      <c r="LV698" s="1">
        <v>0</v>
      </c>
      <c r="LX698" s="1">
        <v>0</v>
      </c>
      <c r="LY698" s="1">
        <v>0</v>
      </c>
      <c r="LZ698" s="1">
        <v>1</v>
      </c>
      <c r="MA698" s="1">
        <v>1</v>
      </c>
      <c r="MB698" s="1">
        <v>0</v>
      </c>
      <c r="MC698" s="1">
        <v>0</v>
      </c>
      <c r="MD698" s="1">
        <v>0</v>
      </c>
      <c r="ME698" s="1">
        <v>0</v>
      </c>
      <c r="MF698" s="1">
        <v>0</v>
      </c>
      <c r="MG698" s="1">
        <v>0</v>
      </c>
      <c r="MH698" s="1">
        <v>0</v>
      </c>
      <c r="MI698" s="1">
        <v>0</v>
      </c>
      <c r="MJ698" s="1">
        <v>0</v>
      </c>
      <c r="MK698" s="1">
        <v>1</v>
      </c>
      <c r="ML698" s="1">
        <v>0</v>
      </c>
      <c r="MM698" s="1">
        <v>3</v>
      </c>
      <c r="MN698" s="1">
        <v>1</v>
      </c>
      <c r="MO698" s="1">
        <v>1</v>
      </c>
      <c r="MP698" s="1">
        <v>0</v>
      </c>
      <c r="MQ698" s="1">
        <v>0</v>
      </c>
      <c r="MR698" s="1">
        <v>0</v>
      </c>
      <c r="MS698" s="1">
        <v>0</v>
      </c>
      <c r="MT698" s="1">
        <v>0</v>
      </c>
      <c r="MU698" s="1">
        <v>0</v>
      </c>
      <c r="MV698" s="1">
        <v>0</v>
      </c>
      <c r="MW698" s="1">
        <v>1</v>
      </c>
      <c r="MX698" s="1">
        <v>1</v>
      </c>
      <c r="MY698" s="1">
        <v>0</v>
      </c>
      <c r="MZ698" s="1">
        <v>0</v>
      </c>
      <c r="NA698" s="1">
        <v>0</v>
      </c>
      <c r="NB698" s="1" t="s">
        <v>122</v>
      </c>
      <c r="NC698" s="4">
        <v>14.5</v>
      </c>
      <c r="ND698" s="4">
        <v>43.3</v>
      </c>
      <c r="NE698" s="1">
        <v>4690</v>
      </c>
      <c r="NF698" s="1">
        <v>3020</v>
      </c>
      <c r="NG698" s="1">
        <v>1290</v>
      </c>
      <c r="NH698" s="1">
        <v>234000</v>
      </c>
      <c r="NJ698" s="5">
        <v>15.7</v>
      </c>
      <c r="NO698" s="1">
        <v>318</v>
      </c>
      <c r="NY698" s="1">
        <v>0</v>
      </c>
      <c r="OA698" s="1">
        <v>0</v>
      </c>
      <c r="OB698" s="1">
        <v>0</v>
      </c>
      <c r="OC698" s="1">
        <v>0</v>
      </c>
      <c r="OD698" s="1">
        <v>0</v>
      </c>
      <c r="OE698" s="1">
        <v>0</v>
      </c>
      <c r="OF698" s="1">
        <v>0</v>
      </c>
      <c r="OG698" s="1">
        <v>0</v>
      </c>
      <c r="OH698" s="1">
        <v>0</v>
      </c>
      <c r="OI698" s="1">
        <v>0</v>
      </c>
      <c r="OJ698" s="1">
        <v>0</v>
      </c>
      <c r="OK698" s="1">
        <v>0</v>
      </c>
      <c r="OL698" s="1">
        <v>0</v>
      </c>
      <c r="OM698" s="1">
        <v>0</v>
      </c>
      <c r="ON698" s="1">
        <v>0</v>
      </c>
      <c r="OO698" s="1">
        <v>0</v>
      </c>
      <c r="OP698" s="1">
        <v>0</v>
      </c>
      <c r="OQ698" s="1">
        <v>0</v>
      </c>
      <c r="OR698" s="1">
        <v>0</v>
      </c>
      <c r="OS698" s="1">
        <v>0</v>
      </c>
      <c r="OT698" s="1">
        <v>0</v>
      </c>
      <c r="OU698" s="1">
        <v>0</v>
      </c>
      <c r="OV698" s="1">
        <v>0</v>
      </c>
      <c r="OW698" s="1">
        <v>0</v>
      </c>
      <c r="OX698" s="1">
        <v>0</v>
      </c>
      <c r="OY698" s="1">
        <v>0</v>
      </c>
      <c r="OZ698" s="1">
        <v>0</v>
      </c>
      <c r="PA698" s="1">
        <v>0</v>
      </c>
      <c r="PB698" s="1">
        <v>0</v>
      </c>
    </row>
    <row r="699" spans="1:418" x14ac:dyDescent="0.25">
      <c r="A699" s="1">
        <v>698</v>
      </c>
      <c r="B699" s="25" t="s">
        <v>2</v>
      </c>
      <c r="C699" s="1">
        <v>0</v>
      </c>
      <c r="D699" s="1">
        <v>1</v>
      </c>
      <c r="E699" s="1">
        <v>76</v>
      </c>
      <c r="F699" s="1">
        <v>0</v>
      </c>
      <c r="G699" s="1">
        <v>0</v>
      </c>
      <c r="H699" s="1">
        <v>1</v>
      </c>
      <c r="I699" s="1">
        <v>0</v>
      </c>
      <c r="J699" s="1" t="s">
        <v>6</v>
      </c>
      <c r="K699" s="1">
        <v>0</v>
      </c>
      <c r="L699" s="1">
        <v>1</v>
      </c>
      <c r="M699" s="1">
        <v>0</v>
      </c>
      <c r="N699" s="1">
        <v>0</v>
      </c>
      <c r="O699" s="1" t="s">
        <v>6</v>
      </c>
      <c r="P699" s="1" t="s">
        <v>191</v>
      </c>
      <c r="Q699" s="1" t="s">
        <v>277</v>
      </c>
      <c r="R699" s="1" t="s">
        <v>277</v>
      </c>
      <c r="S699" s="1">
        <v>0</v>
      </c>
      <c r="T699" s="1" t="s">
        <v>329</v>
      </c>
      <c r="U699" s="1" t="s">
        <v>149</v>
      </c>
      <c r="V699" s="1" t="s">
        <v>109</v>
      </c>
      <c r="W699" s="1">
        <v>1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>
        <v>1</v>
      </c>
      <c r="AJ699" s="1">
        <v>0</v>
      </c>
      <c r="AK699" s="1">
        <v>1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1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4</v>
      </c>
      <c r="BA699" s="1">
        <v>0</v>
      </c>
      <c r="BB699" s="1">
        <v>0</v>
      </c>
      <c r="BC699" s="1">
        <v>1</v>
      </c>
      <c r="BD699" s="1">
        <v>0</v>
      </c>
      <c r="BE699" s="1">
        <v>3</v>
      </c>
      <c r="BF699" s="1">
        <v>1</v>
      </c>
      <c r="BG699" s="1">
        <v>1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1</v>
      </c>
      <c r="BN699" s="1">
        <v>1</v>
      </c>
      <c r="BO699" s="1">
        <v>1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K699" s="1" t="s">
        <v>125</v>
      </c>
      <c r="CL699" s="1">
        <v>0</v>
      </c>
      <c r="CM699" s="2">
        <v>44003</v>
      </c>
      <c r="CN699" s="2">
        <v>44004</v>
      </c>
      <c r="CO699" s="2"/>
      <c r="CP699" s="2"/>
      <c r="CQ699" s="2"/>
      <c r="CR699" s="2"/>
      <c r="CS699" s="2">
        <v>44010</v>
      </c>
      <c r="CT699" s="3"/>
      <c r="CU699" s="3">
        <f t="shared" si="281"/>
        <v>7</v>
      </c>
      <c r="CV699" s="3"/>
      <c r="CW699" s="3"/>
      <c r="CX699" s="3"/>
      <c r="CY699" s="3">
        <f t="shared" si="297"/>
        <v>7</v>
      </c>
      <c r="CZ699" s="3">
        <v>0</v>
      </c>
      <c r="DA699" s="3">
        <v>1</v>
      </c>
      <c r="DB699" s="3">
        <v>0</v>
      </c>
      <c r="DC699" s="3">
        <f t="shared" si="282"/>
        <v>1</v>
      </c>
      <c r="DD699" s="2">
        <v>43998</v>
      </c>
      <c r="DE699" s="1">
        <v>0</v>
      </c>
      <c r="DF699" s="3">
        <v>5</v>
      </c>
      <c r="DG699" s="3">
        <f t="shared" si="283"/>
        <v>4</v>
      </c>
      <c r="DH699" s="1">
        <v>1</v>
      </c>
      <c r="DI699" s="1">
        <v>1</v>
      </c>
      <c r="DJ699" s="1">
        <v>0</v>
      </c>
      <c r="DK699" s="1">
        <v>0</v>
      </c>
      <c r="DL699" s="1">
        <v>0</v>
      </c>
      <c r="DM699" s="1">
        <v>1</v>
      </c>
      <c r="DN699" s="1">
        <v>0</v>
      </c>
      <c r="DO699" s="1">
        <v>1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55</v>
      </c>
      <c r="EH699" s="1">
        <v>1.65</v>
      </c>
      <c r="EI699" s="4">
        <v>20.202020202020204</v>
      </c>
      <c r="EJ699" s="3">
        <v>1</v>
      </c>
      <c r="EK699" s="3">
        <v>0</v>
      </c>
      <c r="EL699" s="3">
        <v>0</v>
      </c>
      <c r="EM699" s="1">
        <v>114</v>
      </c>
      <c r="EN699" s="1">
        <v>66</v>
      </c>
      <c r="EO699" s="4">
        <v>82</v>
      </c>
      <c r="EP699" s="3">
        <v>0</v>
      </c>
      <c r="EQ699" s="1">
        <v>79</v>
      </c>
      <c r="ER699" s="1">
        <v>0</v>
      </c>
      <c r="ES699" s="1">
        <v>16</v>
      </c>
      <c r="ET699" s="1">
        <v>0</v>
      </c>
      <c r="EU699" s="4">
        <v>36.5</v>
      </c>
      <c r="EV699" s="3">
        <v>0</v>
      </c>
      <c r="EW699" s="4">
        <v>36</v>
      </c>
      <c r="EX699" s="1">
        <v>87</v>
      </c>
      <c r="EY699" s="1">
        <v>1</v>
      </c>
      <c r="EZ699" s="1" t="s">
        <v>51</v>
      </c>
      <c r="FA699" s="1">
        <v>1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1</v>
      </c>
      <c r="FJ699" s="1">
        <v>1</v>
      </c>
      <c r="FK699" s="1">
        <v>0</v>
      </c>
      <c r="FL699" s="1">
        <v>0</v>
      </c>
      <c r="FM699" s="1" t="s">
        <v>104</v>
      </c>
      <c r="FN699" s="1" t="s">
        <v>83</v>
      </c>
      <c r="FO699" s="1">
        <v>0</v>
      </c>
      <c r="FP699" s="1">
        <v>0</v>
      </c>
      <c r="FQ699" s="1">
        <v>1</v>
      </c>
      <c r="FR699" s="1">
        <v>1</v>
      </c>
      <c r="FS699" s="1">
        <f t="shared" si="284"/>
        <v>3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f t="shared" si="278"/>
        <v>1</v>
      </c>
      <c r="GA699" s="1">
        <v>1</v>
      </c>
      <c r="GB699" s="1">
        <v>1</v>
      </c>
      <c r="GC699" s="1">
        <v>0</v>
      </c>
      <c r="GD699" s="1">
        <v>0</v>
      </c>
      <c r="GE699" s="1">
        <v>0</v>
      </c>
      <c r="GF699" s="1">
        <v>0</v>
      </c>
      <c r="GG699" s="1">
        <v>1</v>
      </c>
      <c r="GH699" s="1">
        <f t="shared" si="279"/>
        <v>1</v>
      </c>
      <c r="GI699" s="1">
        <v>1</v>
      </c>
      <c r="GJ699" s="1">
        <v>0</v>
      </c>
      <c r="GK699" s="1">
        <v>1</v>
      </c>
      <c r="GL699" s="1">
        <v>1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3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2</v>
      </c>
      <c r="GY699" s="1">
        <v>1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1</v>
      </c>
      <c r="HF699" s="1">
        <v>0</v>
      </c>
      <c r="HG699" s="1">
        <v>1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  <c r="HU699" s="1">
        <v>0</v>
      </c>
      <c r="HV699" s="1">
        <v>0</v>
      </c>
      <c r="HW699" s="1">
        <v>0</v>
      </c>
      <c r="HX699" s="1">
        <v>0</v>
      </c>
      <c r="HY699" s="1">
        <v>0</v>
      </c>
      <c r="HZ699" s="1">
        <v>0</v>
      </c>
      <c r="IA699" s="1">
        <v>1</v>
      </c>
      <c r="IB699" s="1">
        <v>1</v>
      </c>
      <c r="IC699" s="1">
        <v>0</v>
      </c>
      <c r="ID699" s="1">
        <v>1</v>
      </c>
      <c r="IE699" s="1">
        <v>0</v>
      </c>
      <c r="IF699" s="1">
        <v>1</v>
      </c>
      <c r="IG699" s="1">
        <v>1</v>
      </c>
      <c r="IH699" s="1">
        <v>0</v>
      </c>
      <c r="II699" s="1">
        <v>0</v>
      </c>
      <c r="IJ699" s="1">
        <v>0</v>
      </c>
      <c r="IK699" s="1">
        <v>0</v>
      </c>
      <c r="IL699" s="1">
        <v>0</v>
      </c>
      <c r="IM699" s="1">
        <v>1</v>
      </c>
      <c r="IN699" s="1">
        <v>0</v>
      </c>
      <c r="IO699" s="1">
        <v>0</v>
      </c>
      <c r="IP699" s="1">
        <v>0</v>
      </c>
      <c r="IQ699" s="1">
        <v>0</v>
      </c>
      <c r="IR699" s="1">
        <v>0</v>
      </c>
      <c r="IS699" s="1">
        <v>0</v>
      </c>
      <c r="IT699" s="1">
        <v>0</v>
      </c>
      <c r="IU699" s="1">
        <v>0</v>
      </c>
      <c r="IV699" s="1">
        <v>0</v>
      </c>
      <c r="IW699" s="1">
        <v>0</v>
      </c>
      <c r="IX699" s="1">
        <v>0</v>
      </c>
      <c r="IY699" s="1">
        <v>0</v>
      </c>
      <c r="IZ699" s="1">
        <v>0</v>
      </c>
      <c r="JA699" s="1">
        <v>229</v>
      </c>
      <c r="JB699" s="1">
        <v>0</v>
      </c>
      <c r="JC699" s="1">
        <v>1</v>
      </c>
      <c r="JD699" s="1">
        <v>0</v>
      </c>
      <c r="JE699" s="1">
        <v>0</v>
      </c>
      <c r="JF699" s="1">
        <v>5</v>
      </c>
      <c r="JG699" s="1">
        <v>0</v>
      </c>
      <c r="JH699" s="1">
        <v>1</v>
      </c>
      <c r="JI699" s="1">
        <v>0</v>
      </c>
      <c r="JK699" s="1">
        <v>0</v>
      </c>
      <c r="JL699" s="1">
        <v>0</v>
      </c>
      <c r="JM699" s="1">
        <v>0</v>
      </c>
      <c r="JN699" s="1">
        <v>0</v>
      </c>
      <c r="JO699" s="1">
        <v>0</v>
      </c>
      <c r="JP699" s="1">
        <v>0</v>
      </c>
      <c r="JQ699" s="1">
        <v>0</v>
      </c>
      <c r="JR699" s="1">
        <v>0</v>
      </c>
      <c r="JS699" s="1">
        <v>1</v>
      </c>
      <c r="JT699" s="1">
        <v>0</v>
      </c>
      <c r="JU699" s="1">
        <v>0</v>
      </c>
      <c r="JV699" s="1">
        <v>1</v>
      </c>
      <c r="JW699" s="1">
        <v>0</v>
      </c>
      <c r="JX699" s="1">
        <v>0</v>
      </c>
      <c r="KB699" s="1">
        <v>0</v>
      </c>
      <c r="KC699" s="1">
        <v>0</v>
      </c>
      <c r="KD699" s="1">
        <v>1</v>
      </c>
      <c r="KE699" s="1">
        <v>1</v>
      </c>
      <c r="KF699" s="1">
        <v>0</v>
      </c>
      <c r="KG699" s="1">
        <v>0</v>
      </c>
      <c r="KH699" s="1">
        <v>0</v>
      </c>
      <c r="KI699" s="1">
        <v>0</v>
      </c>
      <c r="KJ699" s="1">
        <v>0</v>
      </c>
      <c r="KK699" s="1">
        <v>0</v>
      </c>
      <c r="KL699" s="1">
        <v>0</v>
      </c>
      <c r="KM699" s="1">
        <v>0</v>
      </c>
      <c r="KN699" s="1">
        <v>0</v>
      </c>
      <c r="KO699" s="1">
        <v>0</v>
      </c>
      <c r="KP699" s="1">
        <v>0</v>
      </c>
      <c r="KQ699" s="1">
        <v>0</v>
      </c>
      <c r="KR699" s="1">
        <v>0</v>
      </c>
      <c r="KS699" s="1">
        <v>0</v>
      </c>
      <c r="KT699" s="1">
        <v>0</v>
      </c>
      <c r="KU699" s="1">
        <v>0</v>
      </c>
      <c r="KV699" s="1">
        <v>0</v>
      </c>
      <c r="KW699" s="1" t="s">
        <v>103</v>
      </c>
      <c r="KX699" s="1">
        <v>0</v>
      </c>
      <c r="KY699" s="1">
        <v>1</v>
      </c>
      <c r="KZ699" s="4">
        <v>13.1</v>
      </c>
      <c r="LA699" s="4">
        <v>36.9</v>
      </c>
      <c r="LB699" s="1">
        <v>2900</v>
      </c>
      <c r="LC699" s="1">
        <v>2380</v>
      </c>
      <c r="LD699" s="1">
        <v>308</v>
      </c>
      <c r="LE699" s="1">
        <v>122000</v>
      </c>
      <c r="LF699" s="5">
        <v>0.97</v>
      </c>
      <c r="LK699" s="1">
        <v>46</v>
      </c>
      <c r="LM699" s="4">
        <v>157.5</v>
      </c>
      <c r="LV699" s="1">
        <v>1</v>
      </c>
      <c r="LW699" s="1" t="s">
        <v>112</v>
      </c>
      <c r="LX699" s="1">
        <v>1</v>
      </c>
      <c r="LY699" s="1">
        <v>0</v>
      </c>
      <c r="LZ699" s="1">
        <v>1</v>
      </c>
      <c r="MA699" s="1">
        <v>1</v>
      </c>
      <c r="MB699" s="1">
        <v>0</v>
      </c>
      <c r="MC699" s="1">
        <v>0</v>
      </c>
      <c r="MD699" s="1">
        <v>0</v>
      </c>
      <c r="ME699" s="1">
        <v>0</v>
      </c>
      <c r="MF699" s="1">
        <v>0</v>
      </c>
      <c r="MG699" s="1">
        <v>0</v>
      </c>
      <c r="MH699" s="1">
        <v>0</v>
      </c>
      <c r="MI699" s="1">
        <v>0</v>
      </c>
      <c r="MJ699" s="1">
        <v>0</v>
      </c>
      <c r="MK699" s="1">
        <v>1</v>
      </c>
      <c r="ML699" s="1">
        <v>0</v>
      </c>
      <c r="MM699" s="1">
        <v>2</v>
      </c>
      <c r="MN699" s="1">
        <v>1</v>
      </c>
      <c r="MO699" s="1">
        <v>1</v>
      </c>
      <c r="MP699" s="1">
        <v>0</v>
      </c>
      <c r="MQ699" s="1">
        <v>0</v>
      </c>
      <c r="MR699" s="1">
        <v>0</v>
      </c>
      <c r="MS699" s="1">
        <v>0</v>
      </c>
      <c r="MT699" s="1">
        <v>0</v>
      </c>
      <c r="MU699" s="1">
        <v>0</v>
      </c>
      <c r="MV699" s="1">
        <v>0</v>
      </c>
      <c r="MW699" s="1">
        <v>1</v>
      </c>
      <c r="MX699" s="1">
        <v>0</v>
      </c>
      <c r="MY699" s="1">
        <v>0</v>
      </c>
      <c r="MZ699" s="1">
        <v>0</v>
      </c>
      <c r="NA699" s="1">
        <v>0</v>
      </c>
      <c r="NB699" s="1" t="s">
        <v>122</v>
      </c>
      <c r="NC699" s="4">
        <v>14.8</v>
      </c>
      <c r="ND699" s="4">
        <v>41.3</v>
      </c>
      <c r="NE699" s="1">
        <v>7810</v>
      </c>
      <c r="NF699" s="1">
        <v>7030</v>
      </c>
      <c r="NG699" s="1">
        <v>526</v>
      </c>
      <c r="NH699" s="1">
        <v>149000</v>
      </c>
      <c r="NI699" s="5">
        <v>0.63</v>
      </c>
      <c r="NJ699" s="5">
        <v>19.5</v>
      </c>
      <c r="NK699" s="5">
        <v>0.48</v>
      </c>
      <c r="NL699" s="5">
        <v>0.33</v>
      </c>
      <c r="NM699" s="4">
        <v>27</v>
      </c>
      <c r="NN699" s="1">
        <v>47</v>
      </c>
      <c r="NO699" s="1">
        <v>799</v>
      </c>
      <c r="NP699" s="4">
        <v>221.65</v>
      </c>
      <c r="NR699" s="4">
        <v>3863</v>
      </c>
      <c r="NS699" s="1">
        <v>1536</v>
      </c>
      <c r="NT699" s="7">
        <v>2.1999999999999999E-2</v>
      </c>
      <c r="NU699" s="1">
        <v>581</v>
      </c>
      <c r="NW699" s="1">
        <v>15.6</v>
      </c>
      <c r="NY699" s="1">
        <v>1</v>
      </c>
      <c r="NZ699" s="1" t="s">
        <v>112</v>
      </c>
      <c r="OA699" s="1">
        <v>1</v>
      </c>
      <c r="OB699" s="1">
        <v>0</v>
      </c>
      <c r="OC699" s="1">
        <v>0</v>
      </c>
      <c r="OD699" s="1">
        <v>0</v>
      </c>
      <c r="OE699" s="1">
        <v>0</v>
      </c>
      <c r="OF699" s="1">
        <v>0</v>
      </c>
      <c r="OG699" s="1">
        <v>0</v>
      </c>
      <c r="OH699" s="1">
        <v>0</v>
      </c>
      <c r="OI699" s="1">
        <v>0</v>
      </c>
      <c r="OJ699" s="1">
        <v>0</v>
      </c>
      <c r="OK699" s="1">
        <v>0</v>
      </c>
      <c r="OL699" s="1">
        <v>0</v>
      </c>
      <c r="OM699" s="1">
        <v>0</v>
      </c>
      <c r="ON699" s="1">
        <v>0</v>
      </c>
      <c r="OO699" s="1">
        <v>0</v>
      </c>
      <c r="OP699" s="1">
        <v>0</v>
      </c>
      <c r="OQ699" s="1">
        <v>0</v>
      </c>
      <c r="OR699" s="1">
        <v>0</v>
      </c>
      <c r="OS699" s="1">
        <v>0</v>
      </c>
      <c r="OT699" s="1">
        <v>0</v>
      </c>
      <c r="OU699" s="1">
        <v>0</v>
      </c>
      <c r="OV699" s="1">
        <v>0</v>
      </c>
      <c r="OW699" s="1">
        <v>0</v>
      </c>
      <c r="OX699" s="1">
        <v>0</v>
      </c>
      <c r="OY699" s="1">
        <v>0</v>
      </c>
      <c r="OZ699" s="1">
        <v>0</v>
      </c>
      <c r="PA699" s="1">
        <v>0</v>
      </c>
      <c r="PB699" s="1">
        <v>0</v>
      </c>
    </row>
    <row r="700" spans="1:418" x14ac:dyDescent="0.25">
      <c r="A700" s="1">
        <v>699</v>
      </c>
      <c r="B700" s="25" t="s">
        <v>2</v>
      </c>
      <c r="C700" s="1">
        <v>0</v>
      </c>
      <c r="D700" s="1">
        <v>1</v>
      </c>
      <c r="E700" s="1">
        <v>60</v>
      </c>
      <c r="F700" s="1">
        <v>0</v>
      </c>
      <c r="G700" s="1">
        <v>1</v>
      </c>
      <c r="H700" s="1">
        <v>0</v>
      </c>
      <c r="I700" s="1">
        <v>0</v>
      </c>
      <c r="J700" s="1" t="s">
        <v>6</v>
      </c>
      <c r="K700" s="1">
        <v>0</v>
      </c>
      <c r="L700" s="1">
        <v>1</v>
      </c>
      <c r="M700" s="1">
        <v>0</v>
      </c>
      <c r="N700" s="1">
        <v>0</v>
      </c>
      <c r="O700" s="1" t="s">
        <v>465</v>
      </c>
      <c r="P700" s="1" t="s">
        <v>438</v>
      </c>
      <c r="Q700" s="1" t="s">
        <v>277</v>
      </c>
      <c r="R700" s="1" t="s">
        <v>277</v>
      </c>
      <c r="S700" s="1">
        <v>0</v>
      </c>
      <c r="T700" s="1" t="s">
        <v>329</v>
      </c>
      <c r="U700" s="1" t="s">
        <v>150</v>
      </c>
      <c r="V700" s="1" t="s">
        <v>109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2</v>
      </c>
      <c r="BA700" s="1">
        <v>0</v>
      </c>
      <c r="BB700" s="1">
        <v>1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K700" s="1" t="s">
        <v>125</v>
      </c>
      <c r="CL700" s="1">
        <v>0</v>
      </c>
      <c r="CM700" s="2">
        <v>44035</v>
      </c>
      <c r="CN700" s="2">
        <v>44037</v>
      </c>
      <c r="CO700" s="2"/>
      <c r="CP700" s="2"/>
      <c r="CQ700" s="2"/>
      <c r="CR700" s="2"/>
      <c r="CS700" s="2">
        <v>44039</v>
      </c>
      <c r="CT700" s="3"/>
      <c r="CU700" s="3">
        <f t="shared" si="281"/>
        <v>4</v>
      </c>
      <c r="CV700" s="3"/>
      <c r="CW700" s="3"/>
      <c r="CX700" s="3"/>
      <c r="CY700" s="3">
        <f t="shared" si="297"/>
        <v>4</v>
      </c>
      <c r="CZ700" s="3">
        <v>0</v>
      </c>
      <c r="DA700" s="3">
        <v>1</v>
      </c>
      <c r="DB700" s="3">
        <v>0</v>
      </c>
      <c r="DC700" s="3">
        <f t="shared" si="282"/>
        <v>1</v>
      </c>
      <c r="DD700" s="2">
        <v>44025</v>
      </c>
      <c r="DE700" s="1">
        <v>0</v>
      </c>
      <c r="DF700" s="3">
        <v>10</v>
      </c>
      <c r="DG700" s="3">
        <f t="shared" si="283"/>
        <v>5</v>
      </c>
      <c r="DH700" s="1">
        <v>1</v>
      </c>
      <c r="DI700" s="1">
        <v>1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1</v>
      </c>
      <c r="DP700" s="1">
        <v>1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1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62</v>
      </c>
      <c r="EH700" s="1">
        <v>1.65</v>
      </c>
      <c r="EI700" s="4">
        <v>22.77318640955005</v>
      </c>
      <c r="EJ700" s="3">
        <v>1</v>
      </c>
      <c r="EK700" s="3">
        <v>0</v>
      </c>
      <c r="EL700" s="3">
        <v>0</v>
      </c>
      <c r="EM700" s="1">
        <v>156</v>
      </c>
      <c r="EN700" s="1">
        <v>84</v>
      </c>
      <c r="EO700" s="4">
        <v>108</v>
      </c>
      <c r="EP700" s="3">
        <v>0</v>
      </c>
      <c r="EQ700" s="1">
        <v>121</v>
      </c>
      <c r="ER700" s="1">
        <v>1</v>
      </c>
      <c r="ES700" s="1">
        <v>20</v>
      </c>
      <c r="ET700" s="1">
        <v>0</v>
      </c>
      <c r="EU700" s="4">
        <v>38.299999999999997</v>
      </c>
      <c r="EV700" s="3">
        <v>1</v>
      </c>
      <c r="EW700" s="4">
        <v>36.799999999999997</v>
      </c>
      <c r="EX700" s="1">
        <v>94</v>
      </c>
      <c r="EY700" s="1">
        <v>0</v>
      </c>
      <c r="EZ700" s="1" t="s">
        <v>51</v>
      </c>
      <c r="FA700" s="1">
        <v>1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1</v>
      </c>
      <c r="FK700" s="1">
        <v>0</v>
      </c>
      <c r="FL700" s="1">
        <v>0</v>
      </c>
      <c r="FM700" s="1" t="s">
        <v>104</v>
      </c>
      <c r="FN700" s="1" t="s">
        <v>81</v>
      </c>
      <c r="FO700" s="1">
        <v>1</v>
      </c>
      <c r="FP700" s="1">
        <v>0</v>
      </c>
      <c r="FQ700" s="1">
        <v>0</v>
      </c>
      <c r="FR700" s="1">
        <v>1</v>
      </c>
      <c r="FS700" s="1">
        <f t="shared" si="284"/>
        <v>4</v>
      </c>
      <c r="FT700" s="1">
        <v>0</v>
      </c>
      <c r="FU700" s="1">
        <v>0</v>
      </c>
      <c r="FV700" s="1">
        <v>0</v>
      </c>
      <c r="FW700" s="1">
        <v>1</v>
      </c>
      <c r="FX700" s="1">
        <v>0</v>
      </c>
      <c r="FY700" s="1">
        <v>0</v>
      </c>
      <c r="FZ700" s="1">
        <f t="shared" si="278"/>
        <v>1</v>
      </c>
      <c r="GA700" s="1">
        <v>1</v>
      </c>
      <c r="GB700" s="1">
        <v>1</v>
      </c>
      <c r="GC700" s="1">
        <v>0</v>
      </c>
      <c r="GD700" s="1">
        <v>0</v>
      </c>
      <c r="GE700" s="1">
        <v>0</v>
      </c>
      <c r="GF700" s="1">
        <v>0</v>
      </c>
      <c r="GG700" s="1">
        <v>1</v>
      </c>
      <c r="GH700" s="1">
        <f t="shared" si="279"/>
        <v>1</v>
      </c>
      <c r="GI700" s="1">
        <v>1</v>
      </c>
      <c r="GJ700" s="1">
        <v>0</v>
      </c>
      <c r="GK700" s="1">
        <v>1</v>
      </c>
      <c r="GL700" s="1">
        <v>1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3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2</v>
      </c>
      <c r="GY700" s="1">
        <v>1</v>
      </c>
      <c r="GZ700" s="1">
        <v>0</v>
      </c>
      <c r="HA700" s="1">
        <v>0</v>
      </c>
      <c r="HB700" s="1">
        <v>1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  <c r="HU700" s="1">
        <v>0</v>
      </c>
      <c r="HV700" s="1">
        <v>0</v>
      </c>
      <c r="HW700" s="1">
        <v>0</v>
      </c>
      <c r="HX700" s="1">
        <v>1</v>
      </c>
      <c r="HY700" s="1">
        <v>0</v>
      </c>
      <c r="HZ700" s="1">
        <v>0</v>
      </c>
      <c r="IA700" s="1">
        <v>0</v>
      </c>
      <c r="IB700" s="1">
        <v>0</v>
      </c>
      <c r="IC700" s="1">
        <v>0</v>
      </c>
      <c r="ID700" s="1">
        <v>1</v>
      </c>
      <c r="IE700" s="1">
        <v>0</v>
      </c>
      <c r="IF700" s="1">
        <v>0</v>
      </c>
      <c r="IG700" s="1">
        <v>0</v>
      </c>
      <c r="IH700" s="1">
        <v>0</v>
      </c>
      <c r="II700" s="1">
        <v>0</v>
      </c>
      <c r="IJ700" s="1">
        <v>0</v>
      </c>
      <c r="IK700" s="1">
        <v>0</v>
      </c>
      <c r="IL700" s="1">
        <v>0</v>
      </c>
      <c r="IM700" s="1">
        <v>0</v>
      </c>
      <c r="IN700" s="1">
        <v>0</v>
      </c>
      <c r="IO700" s="1">
        <v>0</v>
      </c>
      <c r="IP700" s="1">
        <v>0</v>
      </c>
      <c r="IQ700" s="1">
        <v>0</v>
      </c>
      <c r="IR700" s="1">
        <v>0</v>
      </c>
      <c r="IS700" s="1">
        <v>0</v>
      </c>
      <c r="IT700" s="1">
        <v>0</v>
      </c>
      <c r="IU700" s="1">
        <v>0</v>
      </c>
      <c r="IV700" s="1">
        <v>0</v>
      </c>
      <c r="IW700" s="1">
        <v>0</v>
      </c>
      <c r="IX700" s="1">
        <v>0</v>
      </c>
      <c r="IY700" s="1">
        <v>0</v>
      </c>
      <c r="IZ700" s="1">
        <v>0</v>
      </c>
      <c r="JA700" s="1">
        <v>261</v>
      </c>
      <c r="JB700" s="1">
        <v>0</v>
      </c>
      <c r="JC700" s="1">
        <v>1</v>
      </c>
      <c r="JD700" s="1">
        <v>0</v>
      </c>
      <c r="JE700" s="1">
        <v>0</v>
      </c>
      <c r="JF700" s="1">
        <v>6</v>
      </c>
      <c r="JG700" s="1">
        <v>0</v>
      </c>
      <c r="JH700" s="1">
        <v>1</v>
      </c>
      <c r="JI700" s="1">
        <v>0</v>
      </c>
      <c r="JK700" s="1">
        <v>0</v>
      </c>
      <c r="JL700" s="1">
        <v>0</v>
      </c>
      <c r="JM700" s="1">
        <v>0</v>
      </c>
      <c r="JN700" s="1">
        <v>0</v>
      </c>
      <c r="JO700" s="1">
        <v>0</v>
      </c>
      <c r="JP700" s="1">
        <v>0</v>
      </c>
      <c r="JQ700" s="1">
        <v>0</v>
      </c>
      <c r="JR700" s="1">
        <v>0</v>
      </c>
      <c r="JS700" s="1">
        <v>1</v>
      </c>
      <c r="JT700" s="1">
        <v>1</v>
      </c>
      <c r="JU700" s="1">
        <v>0</v>
      </c>
      <c r="JV700" s="1">
        <v>0</v>
      </c>
      <c r="JW700" s="1">
        <v>0</v>
      </c>
      <c r="JX700" s="1">
        <v>0</v>
      </c>
      <c r="KB700" s="1">
        <v>0</v>
      </c>
      <c r="KC700" s="1">
        <v>1</v>
      </c>
      <c r="KD700" s="1">
        <v>1</v>
      </c>
      <c r="KE700" s="1">
        <v>1</v>
      </c>
      <c r="KF700" s="1">
        <v>0</v>
      </c>
      <c r="KG700" s="1">
        <v>0</v>
      </c>
      <c r="KH700" s="1">
        <v>0</v>
      </c>
      <c r="KI700" s="1">
        <v>0</v>
      </c>
      <c r="KJ700" s="1">
        <v>0</v>
      </c>
      <c r="KK700" s="1">
        <v>0</v>
      </c>
      <c r="KL700" s="1">
        <v>0</v>
      </c>
      <c r="KM700" s="1">
        <v>0</v>
      </c>
      <c r="KN700" s="1">
        <v>0</v>
      </c>
      <c r="KO700" s="1">
        <v>0</v>
      </c>
      <c r="KP700" s="1">
        <v>0</v>
      </c>
      <c r="KQ700" s="1">
        <v>0</v>
      </c>
      <c r="KR700" s="1">
        <v>0</v>
      </c>
      <c r="KS700" s="1">
        <v>0</v>
      </c>
      <c r="KT700" s="1">
        <v>0</v>
      </c>
      <c r="KU700" s="1">
        <v>0</v>
      </c>
      <c r="KV700" s="1">
        <v>0</v>
      </c>
      <c r="KW700" s="1" t="s">
        <v>102</v>
      </c>
      <c r="KX700" s="1">
        <v>1</v>
      </c>
      <c r="KY700" s="1">
        <v>0</v>
      </c>
      <c r="KZ700" s="4">
        <v>14.3</v>
      </c>
      <c r="LA700" s="4">
        <v>41.7</v>
      </c>
      <c r="LB700" s="1">
        <v>9340</v>
      </c>
      <c r="LC700" s="1">
        <v>7590</v>
      </c>
      <c r="LD700" s="1">
        <v>1050</v>
      </c>
      <c r="LE700" s="1">
        <v>398000</v>
      </c>
      <c r="LV700" s="1">
        <v>1</v>
      </c>
      <c r="LW700" s="1" t="s">
        <v>115</v>
      </c>
      <c r="LX700" s="1">
        <v>0</v>
      </c>
      <c r="LY700" s="1">
        <v>1</v>
      </c>
      <c r="LZ700" s="1">
        <v>1</v>
      </c>
      <c r="MA700" s="1">
        <v>0</v>
      </c>
      <c r="MB700" s="1">
        <v>1</v>
      </c>
      <c r="MC700" s="1">
        <v>1</v>
      </c>
      <c r="MD700" s="1">
        <v>1</v>
      </c>
      <c r="ME700" s="1">
        <v>0</v>
      </c>
      <c r="MF700" s="1">
        <v>0</v>
      </c>
      <c r="MG700" s="1">
        <v>0</v>
      </c>
      <c r="MH700" s="1">
        <v>0</v>
      </c>
      <c r="MI700" s="1">
        <v>0</v>
      </c>
      <c r="MJ700" s="1">
        <v>0</v>
      </c>
      <c r="MK700" s="1">
        <v>0</v>
      </c>
      <c r="ML700" s="1">
        <v>0</v>
      </c>
      <c r="MM700" s="1">
        <v>0</v>
      </c>
      <c r="MN700" s="1">
        <v>0</v>
      </c>
      <c r="MO700" s="1">
        <v>0</v>
      </c>
      <c r="MP700" s="1">
        <v>0</v>
      </c>
      <c r="MQ700" s="1">
        <v>0</v>
      </c>
      <c r="MR700" s="1">
        <v>0</v>
      </c>
      <c r="MS700" s="1">
        <v>0</v>
      </c>
      <c r="MT700" s="1">
        <v>0</v>
      </c>
      <c r="MU700" s="1">
        <v>0</v>
      </c>
      <c r="MV700" s="1">
        <v>0</v>
      </c>
      <c r="MW700" s="1">
        <v>0</v>
      </c>
      <c r="MX700" s="1">
        <v>0</v>
      </c>
      <c r="MY700" s="1">
        <v>0</v>
      </c>
      <c r="MZ700" s="1">
        <v>0</v>
      </c>
      <c r="NA700" s="1">
        <v>0</v>
      </c>
      <c r="NB700" s="1" t="s">
        <v>122</v>
      </c>
      <c r="NC700" s="4">
        <v>12.6</v>
      </c>
      <c r="ND700" s="4">
        <v>37</v>
      </c>
      <c r="NE700" s="1">
        <v>14900</v>
      </c>
      <c r="NF700" s="1">
        <v>11800</v>
      </c>
      <c r="NG700" s="1">
        <v>2030</v>
      </c>
      <c r="NH700" s="1">
        <v>488000</v>
      </c>
      <c r="NI700" s="5">
        <v>0.76</v>
      </c>
      <c r="NJ700" s="5">
        <v>19.3</v>
      </c>
      <c r="NP700" s="4">
        <v>121.3</v>
      </c>
      <c r="NS700" s="1">
        <v>287</v>
      </c>
      <c r="NT700" s="7">
        <v>4.0000000000000001E-3</v>
      </c>
      <c r="NY700" s="1">
        <v>0</v>
      </c>
      <c r="OA700" s="1">
        <v>0</v>
      </c>
      <c r="OB700" s="1">
        <v>0</v>
      </c>
      <c r="OC700" s="1">
        <v>0</v>
      </c>
      <c r="OD700" s="1">
        <v>0</v>
      </c>
      <c r="OE700" s="1">
        <v>0</v>
      </c>
      <c r="OF700" s="1">
        <v>0</v>
      </c>
      <c r="OG700" s="1">
        <v>0</v>
      </c>
      <c r="OH700" s="1">
        <v>0</v>
      </c>
      <c r="OI700" s="1">
        <v>0</v>
      </c>
      <c r="OJ700" s="1">
        <v>0</v>
      </c>
      <c r="OK700" s="1">
        <v>0</v>
      </c>
      <c r="OL700" s="1">
        <v>0</v>
      </c>
      <c r="OM700" s="1">
        <v>0</v>
      </c>
      <c r="ON700" s="1">
        <v>1</v>
      </c>
      <c r="OO700" s="1">
        <v>0</v>
      </c>
      <c r="OP700" s="1">
        <v>2</v>
      </c>
      <c r="OQ700" s="1">
        <v>1</v>
      </c>
      <c r="OR700" s="1">
        <v>1</v>
      </c>
      <c r="OS700" s="1">
        <v>0</v>
      </c>
      <c r="OT700" s="1">
        <v>0</v>
      </c>
      <c r="OU700" s="1">
        <v>0</v>
      </c>
      <c r="OV700" s="1">
        <v>1</v>
      </c>
      <c r="OW700" s="1">
        <v>0</v>
      </c>
      <c r="OX700" s="1">
        <v>0</v>
      </c>
      <c r="OY700" s="1">
        <v>0</v>
      </c>
      <c r="OZ700" s="1">
        <v>0</v>
      </c>
      <c r="PA700" s="1">
        <v>0</v>
      </c>
      <c r="PB700" s="1">
        <v>0</v>
      </c>
    </row>
    <row r="701" spans="1:418" x14ac:dyDescent="0.25">
      <c r="A701" s="1">
        <v>700</v>
      </c>
      <c r="B701" s="25" t="s">
        <v>2</v>
      </c>
      <c r="C701" s="1">
        <v>0</v>
      </c>
      <c r="D701" s="1">
        <v>1</v>
      </c>
      <c r="E701" s="1">
        <v>58</v>
      </c>
      <c r="F701" s="1">
        <v>0</v>
      </c>
      <c r="G701" s="1">
        <v>1</v>
      </c>
      <c r="H701" s="1">
        <v>0</v>
      </c>
      <c r="I701" s="1">
        <v>0</v>
      </c>
      <c r="J701" s="1" t="s">
        <v>6</v>
      </c>
      <c r="K701" s="1">
        <v>0</v>
      </c>
      <c r="L701" s="1">
        <v>1</v>
      </c>
      <c r="M701" s="1">
        <v>0</v>
      </c>
      <c r="N701" s="1">
        <v>0</v>
      </c>
      <c r="O701" s="1" t="s">
        <v>6</v>
      </c>
      <c r="P701" s="1" t="s">
        <v>191</v>
      </c>
      <c r="Q701" s="1" t="s">
        <v>283</v>
      </c>
      <c r="R701" s="1" t="s">
        <v>395</v>
      </c>
      <c r="S701" s="1">
        <v>0</v>
      </c>
      <c r="T701" s="1" t="s">
        <v>329</v>
      </c>
      <c r="U701" s="1" t="s">
        <v>149</v>
      </c>
      <c r="V701" s="1" t="s">
        <v>109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1</v>
      </c>
      <c r="BC701" s="1">
        <v>0</v>
      </c>
      <c r="BD701" s="1">
        <v>0</v>
      </c>
      <c r="BE701" s="1">
        <v>3</v>
      </c>
      <c r="BF701" s="1">
        <v>1</v>
      </c>
      <c r="BG701" s="1">
        <v>1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1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1</v>
      </c>
      <c r="CI701" s="1" t="s">
        <v>84</v>
      </c>
      <c r="CJ701" s="1" t="s">
        <v>85</v>
      </c>
      <c r="CK701" s="1" t="s">
        <v>125</v>
      </c>
      <c r="CL701" s="1">
        <v>0</v>
      </c>
      <c r="CM701" s="2">
        <v>43978</v>
      </c>
      <c r="CN701" s="2"/>
      <c r="CO701" s="2"/>
      <c r="CP701" s="2"/>
      <c r="CQ701" s="2">
        <v>43978</v>
      </c>
      <c r="CR701" s="2">
        <v>43982</v>
      </c>
      <c r="CS701" s="2">
        <v>43982</v>
      </c>
      <c r="CT701" s="3">
        <f t="shared" si="280"/>
        <v>0</v>
      </c>
      <c r="CU701" s="3">
        <f t="shared" si="281"/>
        <v>4</v>
      </c>
      <c r="CV701" s="3"/>
      <c r="CW701" s="3">
        <f>CR701-CQ701</f>
        <v>4</v>
      </c>
      <c r="CX701" s="3">
        <v>4</v>
      </c>
      <c r="CY701" s="3"/>
      <c r="CZ701" s="3">
        <v>1</v>
      </c>
      <c r="DA701" s="3">
        <v>1</v>
      </c>
      <c r="DB701" s="3">
        <v>0</v>
      </c>
      <c r="DC701" s="3">
        <f t="shared" si="282"/>
        <v>2</v>
      </c>
      <c r="DD701" s="2">
        <v>43972</v>
      </c>
      <c r="DE701" s="1">
        <v>0</v>
      </c>
      <c r="DF701" s="3">
        <v>6</v>
      </c>
      <c r="DG701" s="3">
        <f t="shared" si="283"/>
        <v>7</v>
      </c>
      <c r="DH701" s="1">
        <v>1</v>
      </c>
      <c r="DI701" s="1">
        <v>1</v>
      </c>
      <c r="DJ701" s="1">
        <v>1</v>
      </c>
      <c r="DK701" s="1">
        <v>0</v>
      </c>
      <c r="DL701" s="1">
        <v>0</v>
      </c>
      <c r="DM701" s="1">
        <v>0</v>
      </c>
      <c r="DN701" s="1">
        <v>1</v>
      </c>
      <c r="DO701" s="1">
        <v>1</v>
      </c>
      <c r="DP701" s="1">
        <v>0</v>
      </c>
      <c r="DQ701" s="1">
        <v>0</v>
      </c>
      <c r="DR701" s="1">
        <v>0</v>
      </c>
      <c r="DS701" s="1">
        <v>1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1</v>
      </c>
      <c r="EI701" s="4"/>
      <c r="EJ701" s="3"/>
      <c r="EK701" s="3"/>
      <c r="EL701" s="3"/>
      <c r="EM701" s="1">
        <v>101</v>
      </c>
      <c r="EN701" s="1">
        <v>66</v>
      </c>
      <c r="EO701" s="4">
        <v>77.666666666666671</v>
      </c>
      <c r="EP701" s="3">
        <v>0</v>
      </c>
      <c r="EQ701" s="1">
        <v>130</v>
      </c>
      <c r="ER701" s="1">
        <v>1</v>
      </c>
      <c r="ES701" s="1">
        <v>24</v>
      </c>
      <c r="ET701" s="1">
        <v>1</v>
      </c>
      <c r="EU701" s="4">
        <v>36.799999999999997</v>
      </c>
      <c r="EV701" s="3">
        <v>0</v>
      </c>
      <c r="EW701" s="4">
        <v>37</v>
      </c>
      <c r="EZ701" s="1" t="s">
        <v>51</v>
      </c>
      <c r="FA701" s="1">
        <v>1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1</v>
      </c>
      <c r="FH701" s="1">
        <v>0</v>
      </c>
      <c r="FI701" s="1">
        <v>1</v>
      </c>
      <c r="FJ701" s="1">
        <v>1</v>
      </c>
      <c r="FK701" s="1">
        <v>0</v>
      </c>
      <c r="FL701" s="1">
        <v>0</v>
      </c>
      <c r="FM701" s="1" t="s">
        <v>104</v>
      </c>
      <c r="FN701" s="1" t="s">
        <v>83</v>
      </c>
      <c r="FO701" s="1">
        <v>0</v>
      </c>
      <c r="FP701" s="1">
        <v>0</v>
      </c>
      <c r="FQ701" s="1">
        <v>1</v>
      </c>
      <c r="FR701" s="1">
        <v>1</v>
      </c>
      <c r="FS701" s="1">
        <f t="shared" si="284"/>
        <v>2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f t="shared" si="278"/>
        <v>1</v>
      </c>
      <c r="GA701" s="1">
        <v>1</v>
      </c>
      <c r="GB701" s="1">
        <v>0</v>
      </c>
      <c r="GC701" s="1">
        <v>1</v>
      </c>
      <c r="GD701" s="1">
        <v>1</v>
      </c>
      <c r="GE701" s="1">
        <v>0</v>
      </c>
      <c r="GF701" s="1">
        <v>0</v>
      </c>
      <c r="GG701" s="1">
        <v>0</v>
      </c>
      <c r="GH701" s="1">
        <f t="shared" si="279"/>
        <v>1</v>
      </c>
      <c r="GI701" s="1">
        <v>1</v>
      </c>
      <c r="GJ701" s="1">
        <v>0</v>
      </c>
      <c r="GK701" s="1">
        <v>1</v>
      </c>
      <c r="GL701" s="1">
        <v>1</v>
      </c>
      <c r="GM701" s="1">
        <v>0</v>
      </c>
      <c r="GN701" s="1">
        <v>0</v>
      </c>
      <c r="GO701" s="1">
        <v>0</v>
      </c>
      <c r="GP701" s="1">
        <v>0</v>
      </c>
      <c r="GQ701" s="1">
        <v>1</v>
      </c>
      <c r="GR701" s="3">
        <v>2</v>
      </c>
      <c r="GS701" s="1">
        <v>0</v>
      </c>
      <c r="GT701" s="1">
        <v>1</v>
      </c>
      <c r="GU701" s="1">
        <v>1</v>
      </c>
      <c r="GV701" s="1">
        <v>0</v>
      </c>
      <c r="GW701" s="1">
        <v>0</v>
      </c>
      <c r="GX701" s="1">
        <v>3</v>
      </c>
      <c r="GY701" s="1">
        <v>1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1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0</v>
      </c>
      <c r="HP701" s="1">
        <v>0</v>
      </c>
      <c r="HQ701" s="1">
        <v>0</v>
      </c>
      <c r="HR701" s="1">
        <v>1</v>
      </c>
      <c r="HS701" s="1">
        <v>0</v>
      </c>
      <c r="HT701" s="1">
        <v>0</v>
      </c>
      <c r="HU701" s="1">
        <v>0</v>
      </c>
      <c r="HV701" s="1">
        <v>0</v>
      </c>
      <c r="HW701" s="1">
        <v>0</v>
      </c>
      <c r="HX701" s="1">
        <v>0</v>
      </c>
      <c r="HY701" s="1">
        <v>0</v>
      </c>
      <c r="HZ701" s="1">
        <v>1</v>
      </c>
      <c r="IA701" s="1">
        <v>1</v>
      </c>
      <c r="IB701" s="1">
        <v>0</v>
      </c>
      <c r="IC701" s="1">
        <v>0</v>
      </c>
      <c r="ID701" s="1">
        <v>0</v>
      </c>
      <c r="IE701" s="1">
        <v>0</v>
      </c>
      <c r="IF701" s="1">
        <v>0</v>
      </c>
      <c r="IG701" s="1">
        <v>0</v>
      </c>
      <c r="IH701" s="1">
        <v>0</v>
      </c>
      <c r="II701" s="1">
        <v>0</v>
      </c>
      <c r="IJ701" s="1">
        <v>0</v>
      </c>
      <c r="IK701" s="1">
        <v>0</v>
      </c>
      <c r="IL701" s="1">
        <v>0</v>
      </c>
      <c r="IM701" s="1">
        <v>0</v>
      </c>
      <c r="IN701" s="1">
        <v>0</v>
      </c>
      <c r="IO701" s="1">
        <v>0</v>
      </c>
      <c r="IP701" s="1">
        <v>1</v>
      </c>
      <c r="IQ701" s="1">
        <v>3</v>
      </c>
      <c r="IR701" s="1">
        <v>1</v>
      </c>
      <c r="IS701" s="1">
        <v>1</v>
      </c>
      <c r="IT701" s="1">
        <v>1</v>
      </c>
      <c r="IU701" s="1">
        <v>1</v>
      </c>
      <c r="IV701" s="1">
        <v>0</v>
      </c>
      <c r="IW701" s="1">
        <v>1</v>
      </c>
      <c r="IX701" s="1">
        <v>0</v>
      </c>
      <c r="IY701" s="1">
        <v>0</v>
      </c>
      <c r="IZ701" s="1">
        <v>0</v>
      </c>
      <c r="JA701" s="1">
        <v>100</v>
      </c>
      <c r="JB701" s="1">
        <v>0</v>
      </c>
      <c r="JC701" s="1">
        <v>0</v>
      </c>
      <c r="JD701" s="1">
        <v>0</v>
      </c>
      <c r="JE701" s="1">
        <v>1</v>
      </c>
      <c r="JF701" s="1">
        <v>6</v>
      </c>
      <c r="JG701" s="1">
        <v>0</v>
      </c>
      <c r="JH701" s="1">
        <v>1</v>
      </c>
      <c r="JI701" s="1">
        <v>0</v>
      </c>
      <c r="JJ701" s="1">
        <v>12</v>
      </c>
      <c r="JK701" s="1">
        <v>0</v>
      </c>
      <c r="JL701" s="1">
        <v>0</v>
      </c>
      <c r="JM701" s="1">
        <v>1</v>
      </c>
      <c r="JN701" s="1">
        <v>0</v>
      </c>
      <c r="JO701" s="1">
        <v>0</v>
      </c>
      <c r="JP701" s="1">
        <v>0</v>
      </c>
      <c r="JQ701" s="1">
        <v>0</v>
      </c>
      <c r="JR701" s="1">
        <v>0</v>
      </c>
      <c r="JS701" s="1">
        <v>1</v>
      </c>
      <c r="JT701" s="1">
        <v>0</v>
      </c>
      <c r="JU701" s="1">
        <v>0</v>
      </c>
      <c r="JV701" s="1">
        <v>1</v>
      </c>
      <c r="JW701" s="1">
        <v>0</v>
      </c>
      <c r="JX701" s="1">
        <v>1</v>
      </c>
      <c r="JY701" s="2">
        <v>43979</v>
      </c>
      <c r="JZ701" s="2">
        <v>43982</v>
      </c>
      <c r="KA701" s="1">
        <v>3</v>
      </c>
      <c r="KB701" s="1">
        <v>1</v>
      </c>
      <c r="KC701" s="1">
        <v>9</v>
      </c>
      <c r="KD701" s="1">
        <v>1</v>
      </c>
      <c r="KE701" s="1">
        <v>1</v>
      </c>
      <c r="KF701" s="1">
        <v>1</v>
      </c>
      <c r="KG701" s="1">
        <v>0</v>
      </c>
      <c r="KH701" s="1">
        <v>0</v>
      </c>
      <c r="KI701" s="1">
        <v>1</v>
      </c>
      <c r="KJ701" s="1">
        <v>1</v>
      </c>
      <c r="KK701" s="1">
        <v>1</v>
      </c>
      <c r="KL701" s="1">
        <v>1</v>
      </c>
      <c r="KM701" s="1">
        <v>0</v>
      </c>
      <c r="KN701" s="1">
        <v>0</v>
      </c>
      <c r="KO701" s="1">
        <v>1</v>
      </c>
      <c r="KP701" s="1">
        <v>0</v>
      </c>
      <c r="KQ701" s="1">
        <v>1</v>
      </c>
      <c r="KR701" s="1">
        <v>1</v>
      </c>
      <c r="KS701" s="1">
        <v>0</v>
      </c>
      <c r="KT701" s="1">
        <v>0</v>
      </c>
      <c r="KU701" s="1">
        <v>0</v>
      </c>
      <c r="KV701" s="1">
        <v>0</v>
      </c>
      <c r="KW701" s="1" t="s">
        <v>103</v>
      </c>
      <c r="KX701" s="1">
        <v>0</v>
      </c>
      <c r="KY701" s="1">
        <v>1</v>
      </c>
      <c r="LF701" s="5">
        <v>1.61</v>
      </c>
      <c r="LG701" s="5">
        <v>34.5</v>
      </c>
      <c r="LJ701" s="4">
        <v>151</v>
      </c>
      <c r="LK701" s="1">
        <v>246</v>
      </c>
      <c r="LL701" s="1">
        <v>1375</v>
      </c>
      <c r="LM701" s="4">
        <v>290.44</v>
      </c>
      <c r="LO701" s="4">
        <v>2000</v>
      </c>
      <c r="LP701" s="4">
        <v>25600</v>
      </c>
      <c r="LR701" s="1">
        <v>591</v>
      </c>
      <c r="LT701" s="1">
        <v>14.7</v>
      </c>
      <c r="LV701" s="1">
        <v>1</v>
      </c>
      <c r="LW701" s="1" t="s">
        <v>115</v>
      </c>
      <c r="LX701" s="1">
        <v>0</v>
      </c>
      <c r="LY701" s="1">
        <v>1</v>
      </c>
      <c r="LZ701" s="1">
        <v>1</v>
      </c>
      <c r="MA701" s="1">
        <v>0</v>
      </c>
      <c r="MB701" s="1">
        <v>1</v>
      </c>
      <c r="MC701" s="1">
        <v>1</v>
      </c>
      <c r="MD701" s="1">
        <v>1</v>
      </c>
      <c r="ME701" s="1">
        <v>0</v>
      </c>
      <c r="MF701" s="1">
        <v>0</v>
      </c>
      <c r="MG701" s="1">
        <v>0</v>
      </c>
      <c r="MH701" s="1">
        <v>0</v>
      </c>
      <c r="MI701" s="1">
        <v>0</v>
      </c>
      <c r="MJ701" s="1">
        <v>0</v>
      </c>
      <c r="MK701" s="1">
        <v>1</v>
      </c>
      <c r="ML701" s="1">
        <v>0</v>
      </c>
      <c r="MM701" s="1">
        <v>1</v>
      </c>
      <c r="MN701" s="1">
        <v>1</v>
      </c>
      <c r="MO701" s="1">
        <v>0</v>
      </c>
      <c r="MP701" s="1">
        <v>0</v>
      </c>
      <c r="MQ701" s="1">
        <v>0</v>
      </c>
      <c r="MR701" s="1">
        <v>0</v>
      </c>
      <c r="MS701" s="1">
        <v>1</v>
      </c>
      <c r="MT701" s="1">
        <v>0</v>
      </c>
      <c r="MU701" s="1">
        <v>0</v>
      </c>
      <c r="MV701" s="1">
        <v>0</v>
      </c>
      <c r="MW701" s="1">
        <v>0</v>
      </c>
      <c r="MX701" s="1">
        <v>0</v>
      </c>
      <c r="MY701" s="1">
        <v>0</v>
      </c>
      <c r="MZ701" s="1">
        <v>0</v>
      </c>
      <c r="NA701" s="1">
        <v>0</v>
      </c>
      <c r="NB701" s="1" t="s">
        <v>122</v>
      </c>
      <c r="NC701" s="4">
        <v>11.6</v>
      </c>
      <c r="ND701" s="4">
        <v>39.4</v>
      </c>
      <c r="NE701" s="1">
        <v>33800</v>
      </c>
      <c r="NF701" s="1">
        <v>29300</v>
      </c>
      <c r="NG701" s="1">
        <v>2310</v>
      </c>
      <c r="NH701" s="1">
        <v>441000</v>
      </c>
      <c r="NI701" s="5">
        <v>1.02</v>
      </c>
      <c r="NJ701" s="5">
        <v>39.9</v>
      </c>
      <c r="NK701" s="5">
        <v>0.56999999999999995</v>
      </c>
      <c r="NL701" s="5">
        <v>0.39</v>
      </c>
      <c r="NM701" s="4">
        <v>129</v>
      </c>
      <c r="NN701" s="1">
        <v>258</v>
      </c>
      <c r="NO701" s="1">
        <v>1124</v>
      </c>
      <c r="NP701" s="4">
        <v>262.70999999999998</v>
      </c>
      <c r="NW701" s="1">
        <v>14.5</v>
      </c>
      <c r="NY701" s="1">
        <v>1</v>
      </c>
      <c r="NZ701" s="1" t="s">
        <v>113</v>
      </c>
      <c r="OA701" s="1">
        <v>1</v>
      </c>
      <c r="OB701" s="1">
        <v>0</v>
      </c>
      <c r="OC701" s="1">
        <v>0</v>
      </c>
      <c r="OD701" s="1">
        <v>0</v>
      </c>
      <c r="OE701" s="1">
        <v>0</v>
      </c>
      <c r="OF701" s="1">
        <v>0</v>
      </c>
      <c r="OG701" s="1">
        <v>0</v>
      </c>
      <c r="OH701" s="1">
        <v>0</v>
      </c>
      <c r="OI701" s="1">
        <v>0</v>
      </c>
      <c r="OJ701" s="1">
        <v>0</v>
      </c>
      <c r="OK701" s="1">
        <v>0</v>
      </c>
      <c r="OL701" s="1">
        <v>0</v>
      </c>
      <c r="OM701" s="1">
        <v>0</v>
      </c>
      <c r="ON701" s="1">
        <v>0</v>
      </c>
      <c r="OO701" s="1">
        <v>0</v>
      </c>
      <c r="OP701" s="1">
        <v>0</v>
      </c>
      <c r="OQ701" s="1">
        <v>0</v>
      </c>
      <c r="OR701" s="1">
        <v>0</v>
      </c>
      <c r="OS701" s="1">
        <v>0</v>
      </c>
      <c r="OT701" s="1">
        <v>0</v>
      </c>
      <c r="OU701" s="1">
        <v>0</v>
      </c>
      <c r="OV701" s="1">
        <v>0</v>
      </c>
      <c r="OW701" s="1">
        <v>0</v>
      </c>
      <c r="OX701" s="1">
        <v>0</v>
      </c>
      <c r="OY701" s="1">
        <v>0</v>
      </c>
      <c r="OZ701" s="1">
        <v>0</v>
      </c>
      <c r="PA701" s="1">
        <v>0</v>
      </c>
      <c r="PB701" s="1">
        <v>0</v>
      </c>
    </row>
    <row r="702" spans="1:418" x14ac:dyDescent="0.25">
      <c r="A702" s="1">
        <v>701</v>
      </c>
      <c r="B702" s="25" t="s">
        <v>2</v>
      </c>
      <c r="C702" s="1">
        <v>0</v>
      </c>
      <c r="D702" s="1">
        <v>1</v>
      </c>
      <c r="E702" s="1">
        <v>27</v>
      </c>
      <c r="F702" s="1">
        <v>1</v>
      </c>
      <c r="G702" s="1">
        <v>0</v>
      </c>
      <c r="H702" s="1">
        <v>0</v>
      </c>
      <c r="I702" s="1">
        <v>0</v>
      </c>
      <c r="J702" s="1" t="s">
        <v>6</v>
      </c>
      <c r="K702" s="1">
        <v>0</v>
      </c>
      <c r="L702" s="1">
        <v>1</v>
      </c>
      <c r="M702" s="1">
        <v>0</v>
      </c>
      <c r="N702" s="1">
        <v>0</v>
      </c>
      <c r="O702" s="1" t="s">
        <v>6</v>
      </c>
      <c r="P702" s="1" t="s">
        <v>191</v>
      </c>
      <c r="Q702" s="1" t="s">
        <v>287</v>
      </c>
      <c r="R702" s="1" t="s">
        <v>290</v>
      </c>
      <c r="S702" s="1">
        <v>0</v>
      </c>
      <c r="T702" s="1" t="s">
        <v>329</v>
      </c>
      <c r="U702" s="1" t="s">
        <v>150</v>
      </c>
      <c r="V702" s="1" t="s">
        <v>109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1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K702" s="1" t="s">
        <v>125</v>
      </c>
      <c r="CL702" s="1">
        <v>0</v>
      </c>
      <c r="CM702" s="2">
        <v>44026</v>
      </c>
      <c r="CN702" s="2">
        <v>44027</v>
      </c>
      <c r="CO702" s="2"/>
      <c r="CP702" s="2"/>
      <c r="CQ702" s="2"/>
      <c r="CR702" s="2"/>
      <c r="CS702" s="2">
        <v>44031</v>
      </c>
      <c r="CT702" s="3"/>
      <c r="CU702" s="3">
        <f t="shared" si="281"/>
        <v>5</v>
      </c>
      <c r="CV702" s="3"/>
      <c r="CW702" s="3"/>
      <c r="CX702" s="3"/>
      <c r="CY702" s="3">
        <f t="shared" ref="CY702:CY704" si="298">CU702-CV702-CW702</f>
        <v>5</v>
      </c>
      <c r="CZ702" s="3">
        <v>0</v>
      </c>
      <c r="DA702" s="3">
        <v>1</v>
      </c>
      <c r="DB702" s="3">
        <v>0</v>
      </c>
      <c r="DC702" s="3">
        <f t="shared" si="282"/>
        <v>1</v>
      </c>
      <c r="DD702" s="2">
        <v>44022</v>
      </c>
      <c r="DE702" s="1">
        <v>0</v>
      </c>
      <c r="DF702" s="3">
        <v>4</v>
      </c>
      <c r="DG702" s="3">
        <f t="shared" si="283"/>
        <v>5</v>
      </c>
      <c r="DH702" s="1">
        <v>0</v>
      </c>
      <c r="DI702" s="1">
        <v>1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1</v>
      </c>
      <c r="DP702" s="1">
        <v>0</v>
      </c>
      <c r="DQ702" s="1">
        <v>0</v>
      </c>
      <c r="DR702" s="1">
        <v>0</v>
      </c>
      <c r="DS702" s="1">
        <v>1</v>
      </c>
      <c r="DT702" s="1">
        <v>1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1</v>
      </c>
      <c r="EI702" s="4"/>
      <c r="EJ702" s="3"/>
      <c r="EK702" s="3"/>
      <c r="EL702" s="3"/>
      <c r="EM702" s="1">
        <v>124</v>
      </c>
      <c r="EN702" s="1">
        <v>85</v>
      </c>
      <c r="EO702" s="4">
        <v>98</v>
      </c>
      <c r="EP702" s="3">
        <v>0</v>
      </c>
      <c r="EQ702" s="1">
        <v>85</v>
      </c>
      <c r="ER702" s="1">
        <v>0</v>
      </c>
      <c r="ES702" s="1">
        <v>24</v>
      </c>
      <c r="ET702" s="1">
        <v>1</v>
      </c>
      <c r="EU702" s="4">
        <v>36.799999999999997</v>
      </c>
      <c r="EV702" s="3">
        <v>0</v>
      </c>
      <c r="EW702" s="4">
        <v>36.4</v>
      </c>
      <c r="EX702" s="1">
        <v>89</v>
      </c>
      <c r="EY702" s="1">
        <v>1</v>
      </c>
      <c r="EZ702" s="1" t="s">
        <v>51</v>
      </c>
      <c r="FA702" s="1">
        <v>1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1</v>
      </c>
      <c r="FJ702" s="1">
        <v>1</v>
      </c>
      <c r="FK702" s="1">
        <v>0</v>
      </c>
      <c r="FL702" s="1">
        <v>0</v>
      </c>
      <c r="FM702" s="1" t="s">
        <v>104</v>
      </c>
      <c r="FN702" s="1" t="s">
        <v>83</v>
      </c>
      <c r="FO702" s="1">
        <v>0</v>
      </c>
      <c r="FP702" s="1">
        <v>0</v>
      </c>
      <c r="FQ702" s="1">
        <v>1</v>
      </c>
      <c r="FR702" s="1">
        <v>1</v>
      </c>
      <c r="FS702" s="1">
        <f t="shared" si="284"/>
        <v>5</v>
      </c>
      <c r="FT702" s="1">
        <v>0</v>
      </c>
      <c r="FU702" s="1">
        <v>0</v>
      </c>
      <c r="FV702" s="1">
        <v>0</v>
      </c>
      <c r="FW702" s="1">
        <v>1</v>
      </c>
      <c r="FX702" s="1">
        <v>0</v>
      </c>
      <c r="FY702" s="1">
        <v>0</v>
      </c>
      <c r="FZ702" s="1">
        <f t="shared" si="278"/>
        <v>1</v>
      </c>
      <c r="GA702" s="1">
        <v>1</v>
      </c>
      <c r="GB702" s="1">
        <v>1</v>
      </c>
      <c r="GC702" s="1">
        <v>0</v>
      </c>
      <c r="GD702" s="1">
        <v>0</v>
      </c>
      <c r="GE702" s="1">
        <v>0</v>
      </c>
      <c r="GF702" s="1">
        <v>0</v>
      </c>
      <c r="GG702" s="1">
        <v>1</v>
      </c>
      <c r="GH702" s="1">
        <f t="shared" si="279"/>
        <v>1</v>
      </c>
      <c r="GI702" s="1">
        <v>1</v>
      </c>
      <c r="GJ702" s="1">
        <v>0</v>
      </c>
      <c r="GK702" s="1">
        <v>1</v>
      </c>
      <c r="GL702" s="1">
        <v>1</v>
      </c>
      <c r="GM702" s="1">
        <v>0</v>
      </c>
      <c r="GN702" s="1">
        <v>0</v>
      </c>
      <c r="GO702" s="1">
        <v>0</v>
      </c>
      <c r="GP702" s="1">
        <v>1</v>
      </c>
      <c r="GQ702" s="1">
        <v>0</v>
      </c>
      <c r="GR702" s="3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2</v>
      </c>
      <c r="GY702" s="1">
        <v>1</v>
      </c>
      <c r="GZ702" s="1">
        <v>0</v>
      </c>
      <c r="HA702" s="1">
        <v>0</v>
      </c>
      <c r="HB702" s="1">
        <v>1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  <c r="HU702" s="1">
        <v>0</v>
      </c>
      <c r="HV702" s="1">
        <v>0</v>
      </c>
      <c r="HW702" s="1">
        <v>0</v>
      </c>
      <c r="HX702" s="1">
        <v>1</v>
      </c>
      <c r="HY702" s="1">
        <v>0</v>
      </c>
      <c r="HZ702" s="1">
        <v>0</v>
      </c>
      <c r="IA702" s="1">
        <v>0</v>
      </c>
      <c r="IB702" s="1">
        <v>0</v>
      </c>
      <c r="IC702" s="1">
        <v>0</v>
      </c>
      <c r="ID702" s="1">
        <v>1</v>
      </c>
      <c r="IE702" s="1">
        <v>0</v>
      </c>
      <c r="IF702" s="1">
        <v>1</v>
      </c>
      <c r="IG702" s="1">
        <v>1</v>
      </c>
      <c r="IH702" s="1">
        <v>0</v>
      </c>
      <c r="II702" s="1">
        <v>0</v>
      </c>
      <c r="IJ702" s="1">
        <v>0</v>
      </c>
      <c r="IK702" s="1">
        <v>0</v>
      </c>
      <c r="IL702" s="1">
        <v>0</v>
      </c>
      <c r="IM702" s="1">
        <v>1</v>
      </c>
      <c r="IN702" s="1">
        <v>0</v>
      </c>
      <c r="IO702" s="1">
        <v>0</v>
      </c>
      <c r="IP702" s="1">
        <v>0</v>
      </c>
      <c r="IQ702" s="1">
        <v>0</v>
      </c>
      <c r="IR702" s="1">
        <v>0</v>
      </c>
      <c r="IS702" s="1">
        <v>0</v>
      </c>
      <c r="IT702" s="1">
        <v>0</v>
      </c>
      <c r="IU702" s="1">
        <v>0</v>
      </c>
      <c r="IV702" s="1">
        <v>0</v>
      </c>
      <c r="IW702" s="1">
        <v>0</v>
      </c>
      <c r="IX702" s="1">
        <v>0</v>
      </c>
      <c r="IY702" s="1">
        <v>0</v>
      </c>
      <c r="IZ702" s="1">
        <v>0</v>
      </c>
      <c r="JA702" s="1">
        <v>272</v>
      </c>
      <c r="JB702" s="1">
        <v>0</v>
      </c>
      <c r="JC702" s="1">
        <v>1</v>
      </c>
      <c r="JD702" s="1">
        <v>0</v>
      </c>
      <c r="JE702" s="1">
        <v>0</v>
      </c>
      <c r="JF702" s="1">
        <v>7</v>
      </c>
      <c r="JG702" s="1">
        <v>0</v>
      </c>
      <c r="JH702" s="1">
        <v>0</v>
      </c>
      <c r="JI702" s="1">
        <v>1</v>
      </c>
      <c r="JK702" s="1">
        <v>0</v>
      </c>
      <c r="JL702" s="1">
        <v>0</v>
      </c>
      <c r="JM702" s="1">
        <v>0</v>
      </c>
      <c r="JN702" s="1">
        <v>0</v>
      </c>
      <c r="JO702" s="1">
        <v>0</v>
      </c>
      <c r="JP702" s="1">
        <v>0</v>
      </c>
      <c r="JQ702" s="1">
        <v>0</v>
      </c>
      <c r="JR702" s="1">
        <v>0</v>
      </c>
      <c r="JS702" s="1">
        <v>1</v>
      </c>
      <c r="JT702" s="1">
        <v>1</v>
      </c>
      <c r="JU702" s="1">
        <v>0</v>
      </c>
      <c r="JV702" s="1">
        <v>0</v>
      </c>
      <c r="JW702" s="1">
        <v>0</v>
      </c>
      <c r="JX702" s="1">
        <v>0</v>
      </c>
      <c r="KB702" s="1">
        <v>0</v>
      </c>
      <c r="KC702" s="1">
        <v>1</v>
      </c>
      <c r="KD702" s="1">
        <v>1</v>
      </c>
      <c r="KE702" s="1">
        <v>1</v>
      </c>
      <c r="KF702" s="1">
        <v>0</v>
      </c>
      <c r="KG702" s="1">
        <v>0</v>
      </c>
      <c r="KH702" s="1">
        <v>0</v>
      </c>
      <c r="KI702" s="1">
        <v>0</v>
      </c>
      <c r="KJ702" s="1">
        <v>0</v>
      </c>
      <c r="KK702" s="1">
        <v>0</v>
      </c>
      <c r="KL702" s="1">
        <v>0</v>
      </c>
      <c r="KM702" s="1">
        <v>0</v>
      </c>
      <c r="KN702" s="1">
        <v>0</v>
      </c>
      <c r="KO702" s="1">
        <v>0</v>
      </c>
      <c r="KP702" s="1">
        <v>0</v>
      </c>
      <c r="KQ702" s="1">
        <v>0</v>
      </c>
      <c r="KR702" s="1">
        <v>0</v>
      </c>
      <c r="KS702" s="1">
        <v>0</v>
      </c>
      <c r="KT702" s="1">
        <v>0</v>
      </c>
      <c r="KU702" s="1">
        <v>0</v>
      </c>
      <c r="KV702" s="1">
        <v>0</v>
      </c>
      <c r="KW702" s="1" t="s">
        <v>102</v>
      </c>
      <c r="KX702" s="1">
        <v>1</v>
      </c>
      <c r="KY702" s="1">
        <v>0</v>
      </c>
      <c r="KZ702" s="4">
        <v>14.9</v>
      </c>
      <c r="LA702" s="4">
        <v>44.8</v>
      </c>
      <c r="LB702" s="1">
        <v>12500</v>
      </c>
      <c r="LC702" s="1">
        <v>10000</v>
      </c>
      <c r="LD702" s="1">
        <v>1610</v>
      </c>
      <c r="LE702" s="1">
        <v>257000</v>
      </c>
      <c r="LF702" s="5">
        <v>1.7</v>
      </c>
      <c r="LG702" s="5">
        <v>25.6</v>
      </c>
      <c r="LL702" s="1">
        <v>412</v>
      </c>
      <c r="LO702" s="4">
        <v>397</v>
      </c>
      <c r="LP702" s="4">
        <v>145</v>
      </c>
      <c r="LV702" s="1">
        <v>0</v>
      </c>
      <c r="LX702" s="1">
        <v>0</v>
      </c>
      <c r="LY702" s="1">
        <v>0</v>
      </c>
      <c r="LZ702" s="1">
        <v>1</v>
      </c>
      <c r="MA702" s="1">
        <v>1</v>
      </c>
      <c r="MB702" s="1">
        <v>0</v>
      </c>
      <c r="MC702" s="1">
        <v>0</v>
      </c>
      <c r="MD702" s="1">
        <v>0</v>
      </c>
      <c r="ME702" s="1">
        <v>0</v>
      </c>
      <c r="MF702" s="1">
        <v>0</v>
      </c>
      <c r="MG702" s="1">
        <v>0</v>
      </c>
      <c r="MH702" s="1">
        <v>0</v>
      </c>
      <c r="MI702" s="1">
        <v>0</v>
      </c>
      <c r="MJ702" s="1">
        <v>0</v>
      </c>
      <c r="MK702" s="1">
        <v>0</v>
      </c>
      <c r="ML702" s="1">
        <v>0</v>
      </c>
      <c r="MM702" s="1">
        <v>0</v>
      </c>
      <c r="MN702" s="1">
        <v>0</v>
      </c>
      <c r="MO702" s="1">
        <v>0</v>
      </c>
      <c r="MP702" s="1">
        <v>0</v>
      </c>
      <c r="MQ702" s="1">
        <v>0</v>
      </c>
      <c r="MR702" s="1">
        <v>0</v>
      </c>
      <c r="MS702" s="1">
        <v>0</v>
      </c>
      <c r="MT702" s="1">
        <v>0</v>
      </c>
      <c r="MU702" s="1">
        <v>0</v>
      </c>
      <c r="MV702" s="1">
        <v>0</v>
      </c>
      <c r="MW702" s="1">
        <v>0</v>
      </c>
      <c r="MX702" s="1">
        <v>0</v>
      </c>
      <c r="MY702" s="1">
        <v>0</v>
      </c>
      <c r="MZ702" s="1">
        <v>0</v>
      </c>
      <c r="NA702" s="1">
        <v>0</v>
      </c>
      <c r="NB702" s="1" t="s">
        <v>122</v>
      </c>
      <c r="NC702" s="4">
        <v>13.6</v>
      </c>
      <c r="ND702" s="4">
        <v>39.9</v>
      </c>
      <c r="NE702" s="1">
        <v>8420</v>
      </c>
      <c r="NF702" s="1">
        <v>2120</v>
      </c>
      <c r="NG702" s="1">
        <v>5760</v>
      </c>
      <c r="NH702" s="1">
        <v>270000</v>
      </c>
      <c r="NI702" s="5">
        <v>1.53</v>
      </c>
      <c r="NJ702" s="5">
        <v>19.8</v>
      </c>
      <c r="NO702" s="1">
        <v>323</v>
      </c>
      <c r="NP702" s="4">
        <v>61.13</v>
      </c>
      <c r="NY702" s="1">
        <v>0</v>
      </c>
      <c r="OA702" s="1">
        <v>0</v>
      </c>
      <c r="OB702" s="1">
        <v>0</v>
      </c>
      <c r="OC702" s="1">
        <v>0</v>
      </c>
      <c r="OD702" s="1">
        <v>0</v>
      </c>
      <c r="OE702" s="1">
        <v>0</v>
      </c>
      <c r="OF702" s="1">
        <v>0</v>
      </c>
      <c r="OG702" s="1">
        <v>0</v>
      </c>
      <c r="OH702" s="1">
        <v>0</v>
      </c>
      <c r="OI702" s="1">
        <v>0</v>
      </c>
      <c r="OJ702" s="1">
        <v>0</v>
      </c>
      <c r="OK702" s="1">
        <v>0</v>
      </c>
      <c r="OL702" s="1">
        <v>0</v>
      </c>
      <c r="OM702" s="1">
        <v>0</v>
      </c>
      <c r="ON702" s="1">
        <v>0</v>
      </c>
      <c r="OO702" s="1">
        <v>0</v>
      </c>
      <c r="OP702" s="1">
        <v>0</v>
      </c>
      <c r="OQ702" s="1">
        <v>0</v>
      </c>
      <c r="OR702" s="1">
        <v>0</v>
      </c>
      <c r="OS702" s="1">
        <v>0</v>
      </c>
      <c r="OT702" s="1">
        <v>0</v>
      </c>
      <c r="OU702" s="1">
        <v>0</v>
      </c>
      <c r="OV702" s="1">
        <v>0</v>
      </c>
      <c r="OW702" s="1">
        <v>0</v>
      </c>
      <c r="OX702" s="1">
        <v>0</v>
      </c>
      <c r="OY702" s="1">
        <v>0</v>
      </c>
      <c r="OZ702" s="1">
        <v>0</v>
      </c>
      <c r="PA702" s="1">
        <v>0</v>
      </c>
      <c r="PB702" s="1">
        <v>0</v>
      </c>
    </row>
    <row r="703" spans="1:418" x14ac:dyDescent="0.25">
      <c r="A703" s="1">
        <v>702</v>
      </c>
      <c r="B703" s="25" t="s">
        <v>2</v>
      </c>
      <c r="C703" s="1">
        <v>0</v>
      </c>
      <c r="D703" s="1">
        <v>1</v>
      </c>
      <c r="E703" s="1">
        <v>42</v>
      </c>
      <c r="F703" s="1">
        <v>0</v>
      </c>
      <c r="G703" s="1">
        <v>1</v>
      </c>
      <c r="H703" s="1">
        <v>0</v>
      </c>
      <c r="I703" s="1">
        <v>0</v>
      </c>
      <c r="J703" s="1" t="s">
        <v>6</v>
      </c>
      <c r="K703" s="1">
        <v>0</v>
      </c>
      <c r="L703" s="1">
        <v>1</v>
      </c>
      <c r="M703" s="1">
        <v>0</v>
      </c>
      <c r="N703" s="1">
        <v>0</v>
      </c>
      <c r="O703" s="1" t="s">
        <v>6</v>
      </c>
      <c r="P703" s="1" t="s">
        <v>191</v>
      </c>
      <c r="Q703" s="1" t="s">
        <v>277</v>
      </c>
      <c r="R703" s="1" t="s">
        <v>277</v>
      </c>
      <c r="S703" s="1">
        <v>0</v>
      </c>
      <c r="T703" s="1" t="s">
        <v>329</v>
      </c>
      <c r="U703" s="1" t="s">
        <v>150</v>
      </c>
      <c r="V703" s="1" t="s">
        <v>109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0</v>
      </c>
      <c r="BB703" s="1">
        <v>1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K703" s="1" t="s">
        <v>125</v>
      </c>
      <c r="CL703" s="1">
        <v>0</v>
      </c>
      <c r="CM703" s="2">
        <v>44027</v>
      </c>
      <c r="CN703" s="2">
        <v>44029</v>
      </c>
      <c r="CO703" s="2"/>
      <c r="CP703" s="2"/>
      <c r="CQ703" s="2"/>
      <c r="CR703" s="2"/>
      <c r="CS703" s="2">
        <v>44033</v>
      </c>
      <c r="CT703" s="3"/>
      <c r="CU703" s="3">
        <f t="shared" si="281"/>
        <v>6</v>
      </c>
      <c r="CV703" s="3"/>
      <c r="CW703" s="3"/>
      <c r="CX703" s="3"/>
      <c r="CY703" s="3">
        <f t="shared" si="298"/>
        <v>6</v>
      </c>
      <c r="CZ703" s="3">
        <v>0</v>
      </c>
      <c r="DA703" s="3">
        <v>1</v>
      </c>
      <c r="DB703" s="3">
        <v>0</v>
      </c>
      <c r="DC703" s="3">
        <f t="shared" si="282"/>
        <v>1</v>
      </c>
      <c r="DD703" s="2">
        <v>44026</v>
      </c>
      <c r="DE703" s="1">
        <v>0</v>
      </c>
      <c r="DF703" s="3">
        <v>1</v>
      </c>
      <c r="DG703" s="3">
        <f t="shared" si="283"/>
        <v>5</v>
      </c>
      <c r="DH703" s="1">
        <v>1</v>
      </c>
      <c r="DI703" s="1">
        <v>1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1</v>
      </c>
      <c r="DP703" s="1">
        <v>1</v>
      </c>
      <c r="DQ703" s="1">
        <v>0</v>
      </c>
      <c r="DR703" s="1">
        <v>0</v>
      </c>
      <c r="DS703" s="1">
        <v>0</v>
      </c>
      <c r="DT703" s="1">
        <v>1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58</v>
      </c>
      <c r="EH703" s="1">
        <v>1.6</v>
      </c>
      <c r="EI703" s="4">
        <v>22.656249999999996</v>
      </c>
      <c r="EJ703" s="3">
        <v>1</v>
      </c>
      <c r="EK703" s="3">
        <v>0</v>
      </c>
      <c r="EL703" s="3">
        <v>0</v>
      </c>
      <c r="EM703" s="1">
        <v>98</v>
      </c>
      <c r="EN703" s="1">
        <v>54</v>
      </c>
      <c r="EO703" s="4">
        <v>68.666666666666671</v>
      </c>
      <c r="EP703" s="3">
        <v>0</v>
      </c>
      <c r="EQ703" s="1">
        <v>103</v>
      </c>
      <c r="ER703" s="1">
        <v>1</v>
      </c>
      <c r="ES703" s="1">
        <v>18</v>
      </c>
      <c r="ET703" s="1">
        <v>0</v>
      </c>
      <c r="EU703" s="4">
        <v>36</v>
      </c>
      <c r="EV703" s="3">
        <v>0</v>
      </c>
      <c r="EW703" s="4">
        <v>36.4</v>
      </c>
      <c r="EX703" s="1">
        <v>94</v>
      </c>
      <c r="EY703" s="1">
        <v>0</v>
      </c>
      <c r="EZ703" s="1" t="s">
        <v>51</v>
      </c>
      <c r="FA703" s="1">
        <v>1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1</v>
      </c>
      <c r="FJ703" s="1">
        <v>1</v>
      </c>
      <c r="FK703" s="1">
        <v>0</v>
      </c>
      <c r="FL703" s="1">
        <v>0</v>
      </c>
      <c r="FM703" s="1" t="s">
        <v>104</v>
      </c>
      <c r="FN703" s="1" t="s">
        <v>81</v>
      </c>
      <c r="FO703" s="1">
        <v>1</v>
      </c>
      <c r="FP703" s="1">
        <v>0</v>
      </c>
      <c r="FQ703" s="1">
        <v>0</v>
      </c>
      <c r="FR703" s="1">
        <v>1</v>
      </c>
      <c r="FS703" s="1">
        <f t="shared" si="284"/>
        <v>4</v>
      </c>
      <c r="FT703" s="1">
        <v>0</v>
      </c>
      <c r="FU703" s="1">
        <v>0</v>
      </c>
      <c r="FV703" s="1">
        <v>0</v>
      </c>
      <c r="FW703" s="1">
        <v>1</v>
      </c>
      <c r="FX703" s="1">
        <v>0</v>
      </c>
      <c r="FY703" s="1">
        <v>0</v>
      </c>
      <c r="FZ703" s="1">
        <f t="shared" si="278"/>
        <v>1</v>
      </c>
      <c r="GA703" s="1">
        <v>1</v>
      </c>
      <c r="GB703" s="1">
        <v>1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f t="shared" si="279"/>
        <v>1</v>
      </c>
      <c r="GI703" s="1">
        <v>1</v>
      </c>
      <c r="GJ703" s="1">
        <v>0</v>
      </c>
      <c r="GK703" s="1">
        <v>1</v>
      </c>
      <c r="GL703" s="1">
        <v>1</v>
      </c>
      <c r="GM703" s="1">
        <v>0</v>
      </c>
      <c r="GN703" s="1">
        <v>0</v>
      </c>
      <c r="GO703" s="1">
        <v>0</v>
      </c>
      <c r="GP703" s="1">
        <v>1</v>
      </c>
      <c r="GQ703" s="1">
        <v>0</v>
      </c>
      <c r="GR703" s="3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1</v>
      </c>
      <c r="GY703" s="1">
        <v>1</v>
      </c>
      <c r="GZ703" s="1">
        <v>0</v>
      </c>
      <c r="HA703" s="1">
        <v>0</v>
      </c>
      <c r="HB703" s="1">
        <v>1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0</v>
      </c>
      <c r="HP703" s="1">
        <v>0</v>
      </c>
      <c r="HQ703" s="1">
        <v>0</v>
      </c>
      <c r="HR703" s="1">
        <v>0</v>
      </c>
      <c r="HS703" s="1">
        <v>0</v>
      </c>
      <c r="HT703" s="1">
        <v>0</v>
      </c>
      <c r="HU703" s="1">
        <v>0</v>
      </c>
      <c r="HV703" s="1">
        <v>0</v>
      </c>
      <c r="HW703" s="1">
        <v>0</v>
      </c>
      <c r="HX703" s="1">
        <v>0</v>
      </c>
      <c r="HY703" s="1">
        <v>0</v>
      </c>
      <c r="HZ703" s="1">
        <v>0</v>
      </c>
      <c r="IA703" s="1">
        <v>1</v>
      </c>
      <c r="IB703" s="1">
        <v>0</v>
      </c>
      <c r="IC703" s="1">
        <v>0</v>
      </c>
      <c r="ID703" s="1">
        <v>1</v>
      </c>
      <c r="IE703" s="1">
        <v>0</v>
      </c>
      <c r="IF703" s="1">
        <v>0</v>
      </c>
      <c r="IG703" s="1">
        <v>0</v>
      </c>
      <c r="IH703" s="1">
        <v>0</v>
      </c>
      <c r="II703" s="1">
        <v>0</v>
      </c>
      <c r="IJ703" s="1">
        <v>0</v>
      </c>
      <c r="IK703" s="1">
        <v>0</v>
      </c>
      <c r="IL703" s="1">
        <v>0</v>
      </c>
      <c r="IM703" s="1">
        <v>0</v>
      </c>
      <c r="IN703" s="1">
        <v>0</v>
      </c>
      <c r="IO703" s="1">
        <v>0</v>
      </c>
      <c r="IP703" s="1">
        <v>0</v>
      </c>
      <c r="IQ703" s="1">
        <v>0</v>
      </c>
      <c r="IR703" s="1">
        <v>0</v>
      </c>
      <c r="IS703" s="1">
        <v>0</v>
      </c>
      <c r="IT703" s="1">
        <v>0</v>
      </c>
      <c r="IU703" s="1">
        <v>0</v>
      </c>
      <c r="IV703" s="1">
        <v>0</v>
      </c>
      <c r="IW703" s="1">
        <v>0</v>
      </c>
      <c r="IX703" s="1">
        <v>0</v>
      </c>
      <c r="IY703" s="1">
        <v>0</v>
      </c>
      <c r="IZ703" s="1">
        <v>0</v>
      </c>
      <c r="JA703" s="1">
        <v>220</v>
      </c>
      <c r="JB703" s="1">
        <v>0</v>
      </c>
      <c r="JC703" s="1">
        <v>1</v>
      </c>
      <c r="JD703" s="1">
        <v>0</v>
      </c>
      <c r="JE703" s="1">
        <v>0</v>
      </c>
      <c r="JF703" s="1">
        <v>7</v>
      </c>
      <c r="JG703" s="1">
        <v>0</v>
      </c>
      <c r="JH703" s="1">
        <v>0</v>
      </c>
      <c r="JI703" s="1">
        <v>1</v>
      </c>
      <c r="JK703" s="1">
        <v>0</v>
      </c>
      <c r="JL703" s="1">
        <v>0</v>
      </c>
      <c r="JM703" s="1">
        <v>0</v>
      </c>
      <c r="JN703" s="1">
        <v>0</v>
      </c>
      <c r="JO703" s="1">
        <v>0</v>
      </c>
      <c r="JP703" s="1">
        <v>0</v>
      </c>
      <c r="JQ703" s="1">
        <v>0</v>
      </c>
      <c r="JR703" s="1">
        <v>0</v>
      </c>
      <c r="JS703" s="1">
        <v>1</v>
      </c>
      <c r="JT703" s="1">
        <v>0</v>
      </c>
      <c r="JU703" s="1">
        <v>0</v>
      </c>
      <c r="JV703" s="1">
        <v>1</v>
      </c>
      <c r="JW703" s="1">
        <v>0</v>
      </c>
      <c r="JX703" s="1">
        <v>0</v>
      </c>
      <c r="KB703" s="1">
        <v>1</v>
      </c>
      <c r="KC703" s="1">
        <v>1</v>
      </c>
      <c r="KD703" s="1">
        <v>1</v>
      </c>
      <c r="KE703" s="1">
        <v>1</v>
      </c>
      <c r="KF703" s="1">
        <v>0</v>
      </c>
      <c r="KG703" s="1">
        <v>0</v>
      </c>
      <c r="KH703" s="1">
        <v>0</v>
      </c>
      <c r="KI703" s="1">
        <v>0</v>
      </c>
      <c r="KJ703" s="1">
        <v>0</v>
      </c>
      <c r="KK703" s="1">
        <v>0</v>
      </c>
      <c r="KL703" s="1">
        <v>0</v>
      </c>
      <c r="KM703" s="1">
        <v>0</v>
      </c>
      <c r="KN703" s="1">
        <v>0</v>
      </c>
      <c r="KO703" s="1">
        <v>0</v>
      </c>
      <c r="KP703" s="1">
        <v>0</v>
      </c>
      <c r="KQ703" s="1">
        <v>0</v>
      </c>
      <c r="KR703" s="1">
        <v>0</v>
      </c>
      <c r="KS703" s="1">
        <v>0</v>
      </c>
      <c r="KT703" s="1">
        <v>0</v>
      </c>
      <c r="KU703" s="1">
        <v>0</v>
      </c>
      <c r="KV703" s="1">
        <v>0</v>
      </c>
      <c r="KW703" s="1" t="s">
        <v>102</v>
      </c>
      <c r="KX703" s="1">
        <v>1</v>
      </c>
      <c r="KY703" s="1">
        <v>0</v>
      </c>
      <c r="KZ703" s="4">
        <v>13.4</v>
      </c>
      <c r="LA703" s="4">
        <v>39</v>
      </c>
      <c r="LB703" s="1">
        <v>6670</v>
      </c>
      <c r="LC703" s="1">
        <v>5100</v>
      </c>
      <c r="LD703" s="1">
        <v>1250</v>
      </c>
      <c r="LE703" s="1">
        <v>129000</v>
      </c>
      <c r="LF703" s="5">
        <v>0.78</v>
      </c>
      <c r="LJ703" s="4">
        <v>102</v>
      </c>
      <c r="LK703" s="1">
        <v>65</v>
      </c>
      <c r="LL703" s="1">
        <v>319</v>
      </c>
      <c r="LP703" s="4">
        <v>178</v>
      </c>
      <c r="LV703" s="1">
        <v>0</v>
      </c>
      <c r="LX703" s="1">
        <v>0</v>
      </c>
      <c r="LY703" s="1">
        <v>0</v>
      </c>
      <c r="LZ703" s="1">
        <v>1</v>
      </c>
      <c r="MA703" s="1">
        <v>0</v>
      </c>
      <c r="MB703" s="1">
        <v>1</v>
      </c>
      <c r="MC703" s="1">
        <v>1</v>
      </c>
      <c r="MD703" s="1">
        <v>1</v>
      </c>
      <c r="ME703" s="1">
        <v>0</v>
      </c>
      <c r="MF703" s="1">
        <v>0</v>
      </c>
      <c r="MG703" s="1">
        <v>0</v>
      </c>
      <c r="MH703" s="1">
        <v>0</v>
      </c>
      <c r="MI703" s="1">
        <v>0</v>
      </c>
      <c r="MJ703" s="1">
        <v>0</v>
      </c>
      <c r="MK703" s="1">
        <v>0</v>
      </c>
      <c r="ML703" s="1">
        <v>0</v>
      </c>
      <c r="MM703" s="1">
        <v>0</v>
      </c>
      <c r="MN703" s="1">
        <v>0</v>
      </c>
      <c r="MO703" s="1">
        <v>0</v>
      </c>
      <c r="MP703" s="1">
        <v>0</v>
      </c>
      <c r="MQ703" s="1">
        <v>0</v>
      </c>
      <c r="MR703" s="1">
        <v>0</v>
      </c>
      <c r="MS703" s="1">
        <v>0</v>
      </c>
      <c r="MT703" s="1">
        <v>0</v>
      </c>
      <c r="MU703" s="1">
        <v>0</v>
      </c>
      <c r="MV703" s="1">
        <v>0</v>
      </c>
      <c r="MW703" s="1">
        <v>0</v>
      </c>
      <c r="MX703" s="1">
        <v>0</v>
      </c>
      <c r="MY703" s="1">
        <v>0</v>
      </c>
      <c r="MZ703" s="1">
        <v>0</v>
      </c>
      <c r="NA703" s="1">
        <v>0</v>
      </c>
      <c r="NB703" s="1" t="s">
        <v>122</v>
      </c>
      <c r="NC703" s="4">
        <v>12.8</v>
      </c>
      <c r="ND703" s="4">
        <v>37.9</v>
      </c>
      <c r="NE703" s="1">
        <v>3890</v>
      </c>
      <c r="NF703" s="1">
        <v>2220</v>
      </c>
      <c r="NG703" s="1">
        <v>1110</v>
      </c>
      <c r="NH703" s="1">
        <v>142000</v>
      </c>
      <c r="NJ703" s="5">
        <v>14.6</v>
      </c>
      <c r="NY703" s="1">
        <v>0</v>
      </c>
      <c r="OA703" s="1">
        <v>0</v>
      </c>
      <c r="OB703" s="1">
        <v>0</v>
      </c>
      <c r="OC703" s="1">
        <v>0</v>
      </c>
      <c r="OD703" s="1">
        <v>0</v>
      </c>
      <c r="OE703" s="1">
        <v>0</v>
      </c>
      <c r="OF703" s="1">
        <v>0</v>
      </c>
      <c r="OG703" s="1">
        <v>0</v>
      </c>
      <c r="OH703" s="1">
        <v>0</v>
      </c>
      <c r="OI703" s="1">
        <v>0</v>
      </c>
      <c r="OJ703" s="1">
        <v>0</v>
      </c>
      <c r="OK703" s="1">
        <v>0</v>
      </c>
      <c r="OL703" s="1">
        <v>0</v>
      </c>
      <c r="OM703" s="1">
        <v>0</v>
      </c>
      <c r="ON703" s="1">
        <v>1</v>
      </c>
      <c r="OO703" s="1">
        <v>0</v>
      </c>
      <c r="OP703" s="1">
        <v>2</v>
      </c>
      <c r="OQ703" s="1">
        <v>1</v>
      </c>
      <c r="OR703" s="1">
        <v>1</v>
      </c>
      <c r="OS703" s="1">
        <v>0</v>
      </c>
      <c r="OT703" s="1">
        <v>0</v>
      </c>
      <c r="OU703" s="1">
        <v>0</v>
      </c>
      <c r="OV703" s="1">
        <v>0</v>
      </c>
      <c r="OW703" s="1">
        <v>0</v>
      </c>
      <c r="OX703" s="1">
        <v>0</v>
      </c>
      <c r="OY703" s="1">
        <v>0</v>
      </c>
      <c r="OZ703" s="1">
        <v>0</v>
      </c>
      <c r="PA703" s="1">
        <v>1</v>
      </c>
      <c r="PB703" s="1">
        <v>0</v>
      </c>
    </row>
    <row r="704" spans="1:418" x14ac:dyDescent="0.25">
      <c r="A704" s="1">
        <v>703</v>
      </c>
      <c r="B704" s="25" t="s">
        <v>2</v>
      </c>
      <c r="C704" s="1">
        <v>0</v>
      </c>
      <c r="D704" s="1">
        <v>1</v>
      </c>
      <c r="E704" s="1">
        <v>75</v>
      </c>
      <c r="F704" s="1">
        <v>0</v>
      </c>
      <c r="G704" s="1">
        <v>0</v>
      </c>
      <c r="H704" s="1">
        <v>1</v>
      </c>
      <c r="I704" s="1">
        <v>0</v>
      </c>
      <c r="J704" s="1" t="s">
        <v>6</v>
      </c>
      <c r="K704" s="1">
        <v>0</v>
      </c>
      <c r="L704" s="1">
        <v>1</v>
      </c>
      <c r="M704" s="1">
        <v>0</v>
      </c>
      <c r="N704" s="1">
        <v>0</v>
      </c>
      <c r="O704" s="1" t="s">
        <v>465</v>
      </c>
      <c r="P704" s="1" t="s">
        <v>438</v>
      </c>
      <c r="Q704" s="1" t="s">
        <v>277</v>
      </c>
      <c r="R704" s="1" t="s">
        <v>277</v>
      </c>
      <c r="S704" s="1">
        <v>0</v>
      </c>
      <c r="T704" s="1" t="s">
        <v>329</v>
      </c>
      <c r="U704" s="1" t="s">
        <v>149</v>
      </c>
      <c r="V704" s="1" t="s">
        <v>109</v>
      </c>
      <c r="W704" s="1">
        <v>1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3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K704" s="1" t="s">
        <v>125</v>
      </c>
      <c r="CL704" s="1">
        <v>0</v>
      </c>
      <c r="CM704" s="2">
        <v>44026</v>
      </c>
      <c r="CN704" s="2">
        <v>44028</v>
      </c>
      <c r="CO704" s="2"/>
      <c r="CP704" s="2"/>
      <c r="CQ704" s="2"/>
      <c r="CR704" s="2"/>
      <c r="CS704" s="2">
        <v>44030</v>
      </c>
      <c r="CT704" s="3"/>
      <c r="CU704" s="3">
        <f t="shared" si="281"/>
        <v>4</v>
      </c>
      <c r="CV704" s="3"/>
      <c r="CW704" s="3"/>
      <c r="CX704" s="3"/>
      <c r="CY704" s="3">
        <f t="shared" si="298"/>
        <v>4</v>
      </c>
      <c r="CZ704" s="3">
        <v>0</v>
      </c>
      <c r="DA704" s="3">
        <v>1</v>
      </c>
      <c r="DB704" s="3">
        <v>0</v>
      </c>
      <c r="DC704" s="3">
        <f t="shared" si="282"/>
        <v>1</v>
      </c>
      <c r="DD704" s="2">
        <v>44026</v>
      </c>
      <c r="DE704" s="1">
        <v>0</v>
      </c>
      <c r="DF704" s="3">
        <v>0</v>
      </c>
      <c r="DG704" s="3">
        <f t="shared" si="283"/>
        <v>2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1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1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I704" s="4"/>
      <c r="EJ704" s="3"/>
      <c r="EK704" s="3"/>
      <c r="EL704" s="3"/>
      <c r="EM704" s="1">
        <v>109</v>
      </c>
      <c r="EN704" s="1">
        <v>65</v>
      </c>
      <c r="EO704" s="4">
        <v>79.666666666666671</v>
      </c>
      <c r="EP704" s="3">
        <v>0</v>
      </c>
      <c r="EQ704" s="1">
        <v>78</v>
      </c>
      <c r="ER704" s="1">
        <v>0</v>
      </c>
      <c r="ES704" s="1">
        <v>20</v>
      </c>
      <c r="ET704" s="1">
        <v>0</v>
      </c>
      <c r="EU704" s="4">
        <v>36.200000000000003</v>
      </c>
      <c r="EV704" s="3">
        <v>0</v>
      </c>
      <c r="EW704" s="4">
        <v>37.200000000000003</v>
      </c>
      <c r="EX704" s="1">
        <v>99</v>
      </c>
      <c r="EY704" s="1">
        <v>0</v>
      </c>
      <c r="EZ704" s="1" t="s">
        <v>51</v>
      </c>
      <c r="FA704" s="1">
        <v>1</v>
      </c>
      <c r="FB704" s="1">
        <v>0</v>
      </c>
      <c r="FC704" s="1">
        <v>1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2</v>
      </c>
      <c r="FJ704" s="1">
        <v>0</v>
      </c>
      <c r="FK704" s="1">
        <v>1</v>
      </c>
      <c r="FL704" s="1">
        <v>0</v>
      </c>
      <c r="FM704" s="1" t="s">
        <v>104</v>
      </c>
      <c r="FN704" s="1" t="s">
        <v>82</v>
      </c>
      <c r="FO704" s="1">
        <v>0</v>
      </c>
      <c r="FP704" s="1">
        <v>1</v>
      </c>
      <c r="FQ704" s="1">
        <v>0</v>
      </c>
      <c r="FR704" s="1">
        <v>1</v>
      </c>
      <c r="FS704" s="1">
        <f t="shared" si="284"/>
        <v>2</v>
      </c>
      <c r="FT704" s="1">
        <v>0</v>
      </c>
      <c r="FU704" s="1">
        <v>0</v>
      </c>
      <c r="FV704" s="1">
        <v>0</v>
      </c>
      <c r="FW704" s="1">
        <v>1</v>
      </c>
      <c r="FX704" s="1">
        <v>0</v>
      </c>
      <c r="FY704" s="1">
        <v>0</v>
      </c>
      <c r="FZ704" s="1">
        <f t="shared" si="278"/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f t="shared" si="279"/>
        <v>1</v>
      </c>
      <c r="GI704" s="1">
        <v>1</v>
      </c>
      <c r="GJ704" s="1">
        <v>0</v>
      </c>
      <c r="GK704" s="1">
        <v>1</v>
      </c>
      <c r="GL704" s="1">
        <v>1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3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1</v>
      </c>
      <c r="GY704" s="1">
        <v>1</v>
      </c>
      <c r="GZ704" s="1">
        <v>0</v>
      </c>
      <c r="HA704" s="1">
        <v>0</v>
      </c>
      <c r="HB704" s="1">
        <v>1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  <c r="HU704" s="1">
        <v>0</v>
      </c>
      <c r="HV704" s="1">
        <v>0</v>
      </c>
      <c r="HW704" s="1">
        <v>0</v>
      </c>
      <c r="HX704" s="1">
        <v>0</v>
      </c>
      <c r="HY704" s="1">
        <v>0</v>
      </c>
      <c r="HZ704" s="1">
        <v>0</v>
      </c>
      <c r="IA704" s="1">
        <v>0</v>
      </c>
      <c r="IB704" s="1">
        <v>0</v>
      </c>
      <c r="IC704" s="1">
        <v>1</v>
      </c>
      <c r="ID704" s="1">
        <v>1</v>
      </c>
      <c r="IE704" s="1">
        <v>0</v>
      </c>
      <c r="IF704" s="1">
        <v>1</v>
      </c>
      <c r="IG704" s="1">
        <v>0</v>
      </c>
      <c r="IH704" s="1">
        <v>1</v>
      </c>
      <c r="II704" s="1">
        <v>1</v>
      </c>
      <c r="IJ704" s="1">
        <v>0</v>
      </c>
      <c r="IK704" s="1">
        <v>0</v>
      </c>
      <c r="IL704" s="1">
        <v>1</v>
      </c>
      <c r="IM704" s="1">
        <v>0</v>
      </c>
      <c r="IN704" s="1">
        <v>1</v>
      </c>
      <c r="IO704" s="1">
        <v>0</v>
      </c>
      <c r="IP704" s="1">
        <v>0</v>
      </c>
      <c r="IQ704" s="1">
        <v>0</v>
      </c>
      <c r="IR704" s="1">
        <v>0</v>
      </c>
      <c r="IS704" s="1">
        <v>0</v>
      </c>
      <c r="IT704" s="1">
        <v>0</v>
      </c>
      <c r="IU704" s="1">
        <v>0</v>
      </c>
      <c r="IV704" s="1">
        <v>0</v>
      </c>
      <c r="IW704" s="1">
        <v>0</v>
      </c>
      <c r="IX704" s="1">
        <v>0</v>
      </c>
      <c r="IY704" s="1">
        <v>0</v>
      </c>
      <c r="IZ704" s="1">
        <v>0</v>
      </c>
      <c r="JA704" s="1">
        <v>210</v>
      </c>
      <c r="JB704" s="1">
        <v>0</v>
      </c>
      <c r="JC704" s="1">
        <v>1</v>
      </c>
      <c r="JD704" s="1">
        <v>0</v>
      </c>
      <c r="JE704" s="1">
        <v>0</v>
      </c>
      <c r="JF704" s="1">
        <v>2</v>
      </c>
      <c r="JG704" s="1">
        <v>1</v>
      </c>
      <c r="JH704" s="1">
        <v>0</v>
      </c>
      <c r="JI704" s="1">
        <v>0</v>
      </c>
      <c r="JK704" s="1">
        <v>0</v>
      </c>
      <c r="JL704" s="1">
        <v>0</v>
      </c>
      <c r="JM704" s="1">
        <v>0</v>
      </c>
      <c r="JN704" s="1">
        <v>0</v>
      </c>
      <c r="JO704" s="1">
        <v>0</v>
      </c>
      <c r="JP704" s="1">
        <v>0</v>
      </c>
      <c r="JQ704" s="1">
        <v>0</v>
      </c>
      <c r="JR704" s="1">
        <v>0</v>
      </c>
      <c r="JS704" s="1">
        <v>1</v>
      </c>
      <c r="JT704" s="1">
        <v>0</v>
      </c>
      <c r="JU704" s="1">
        <v>0</v>
      </c>
      <c r="JV704" s="1">
        <v>1</v>
      </c>
      <c r="JW704" s="1">
        <v>0</v>
      </c>
      <c r="JX704" s="1">
        <v>0</v>
      </c>
      <c r="KB704" s="1">
        <v>0</v>
      </c>
      <c r="KC704" s="1">
        <v>1</v>
      </c>
      <c r="KD704" s="1">
        <v>1</v>
      </c>
      <c r="KE704" s="1">
        <v>1</v>
      </c>
      <c r="KF704" s="1">
        <v>0</v>
      </c>
      <c r="KG704" s="1">
        <v>0</v>
      </c>
      <c r="KH704" s="1">
        <v>0</v>
      </c>
      <c r="KI704" s="1">
        <v>0</v>
      </c>
      <c r="KJ704" s="1">
        <v>0</v>
      </c>
      <c r="KK704" s="1">
        <v>0</v>
      </c>
      <c r="KL704" s="1">
        <v>0</v>
      </c>
      <c r="KM704" s="1">
        <v>0</v>
      </c>
      <c r="KN704" s="1">
        <v>0</v>
      </c>
      <c r="KO704" s="1">
        <v>0</v>
      </c>
      <c r="KP704" s="1">
        <v>0</v>
      </c>
      <c r="KQ704" s="1">
        <v>1</v>
      </c>
      <c r="KR704" s="1">
        <v>0</v>
      </c>
      <c r="KS704" s="1">
        <v>0</v>
      </c>
      <c r="KT704" s="1">
        <v>0</v>
      </c>
      <c r="KU704" s="1">
        <v>0</v>
      </c>
      <c r="KV704" s="1">
        <v>0</v>
      </c>
      <c r="KW704" s="1" t="s">
        <v>103</v>
      </c>
      <c r="KX704" s="1">
        <v>0</v>
      </c>
      <c r="KY704" s="1">
        <v>1</v>
      </c>
      <c r="KZ704" s="4">
        <v>9.1</v>
      </c>
      <c r="LA704" s="4">
        <v>28</v>
      </c>
      <c r="LB704" s="1">
        <v>9840</v>
      </c>
      <c r="LC704" s="1">
        <v>8350</v>
      </c>
      <c r="LD704" s="1">
        <v>804</v>
      </c>
      <c r="LE704" s="1">
        <v>295000</v>
      </c>
      <c r="LF704" s="5">
        <v>1.04</v>
      </c>
      <c r="LG704" s="5">
        <v>30.7</v>
      </c>
      <c r="LP704" s="4">
        <v>1196</v>
      </c>
      <c r="LT704" s="1">
        <v>14.7</v>
      </c>
      <c r="LV704" s="1">
        <v>0</v>
      </c>
      <c r="LX704" s="1">
        <v>0</v>
      </c>
      <c r="LY704" s="1">
        <v>0</v>
      </c>
      <c r="LZ704" s="1">
        <v>1</v>
      </c>
      <c r="MA704" s="1">
        <v>0</v>
      </c>
      <c r="MB704" s="1">
        <v>1</v>
      </c>
      <c r="MC704" s="1">
        <v>1</v>
      </c>
      <c r="MD704" s="1">
        <v>1</v>
      </c>
      <c r="ME704" s="1">
        <v>0</v>
      </c>
      <c r="MF704" s="1">
        <v>0</v>
      </c>
      <c r="MG704" s="1">
        <v>0</v>
      </c>
      <c r="MH704" s="1">
        <v>0</v>
      </c>
      <c r="MI704" s="1">
        <v>0</v>
      </c>
      <c r="MJ704" s="1">
        <v>0</v>
      </c>
      <c r="MK704" s="1">
        <v>1</v>
      </c>
      <c r="ML704" s="1">
        <v>0</v>
      </c>
      <c r="MM704" s="1">
        <v>2</v>
      </c>
      <c r="MN704" s="1">
        <v>1</v>
      </c>
      <c r="MO704" s="1">
        <v>1</v>
      </c>
      <c r="MP704" s="1">
        <v>0</v>
      </c>
      <c r="MQ704" s="1">
        <v>0</v>
      </c>
      <c r="MR704" s="1">
        <v>0</v>
      </c>
      <c r="MS704" s="1">
        <v>1</v>
      </c>
      <c r="MT704" s="1">
        <v>0</v>
      </c>
      <c r="MU704" s="1">
        <v>0</v>
      </c>
      <c r="MV704" s="1">
        <v>0</v>
      </c>
      <c r="MW704" s="1">
        <v>0</v>
      </c>
      <c r="MX704" s="1">
        <v>0</v>
      </c>
      <c r="MY704" s="1">
        <v>0</v>
      </c>
      <c r="MZ704" s="1">
        <v>0</v>
      </c>
      <c r="NA704" s="1">
        <v>0</v>
      </c>
      <c r="NB704" s="1" t="s">
        <v>122</v>
      </c>
      <c r="NC704" s="4">
        <v>9.92</v>
      </c>
      <c r="ND704" s="4">
        <v>31.5</v>
      </c>
      <c r="NE704" s="1">
        <v>11500</v>
      </c>
      <c r="NF704" s="1">
        <v>10200</v>
      </c>
      <c r="NG704" s="1">
        <v>870</v>
      </c>
      <c r="NH704" s="1">
        <v>261000</v>
      </c>
      <c r="NI704" s="5">
        <v>0.99</v>
      </c>
      <c r="NO704" s="1">
        <v>719</v>
      </c>
      <c r="NP704" s="4">
        <v>213.19</v>
      </c>
      <c r="NR704" s="4">
        <v>546.14</v>
      </c>
      <c r="NT704" s="7">
        <v>0.19800000000000001</v>
      </c>
      <c r="NY704" s="1">
        <v>0</v>
      </c>
      <c r="OA704" s="1">
        <v>0</v>
      </c>
      <c r="OB704" s="1">
        <v>0</v>
      </c>
      <c r="OC704" s="1">
        <v>0</v>
      </c>
      <c r="OD704" s="1">
        <v>0</v>
      </c>
      <c r="OE704" s="1">
        <v>0</v>
      </c>
      <c r="OF704" s="1">
        <v>0</v>
      </c>
      <c r="OG704" s="1">
        <v>0</v>
      </c>
      <c r="OH704" s="1">
        <v>0</v>
      </c>
      <c r="OI704" s="1">
        <v>0</v>
      </c>
      <c r="OJ704" s="1">
        <v>0</v>
      </c>
      <c r="OK704" s="1">
        <v>0</v>
      </c>
      <c r="OL704" s="1">
        <v>0</v>
      </c>
      <c r="OM704" s="1">
        <v>0</v>
      </c>
      <c r="ON704" s="1">
        <v>0</v>
      </c>
      <c r="OO704" s="1">
        <v>0</v>
      </c>
      <c r="OP704" s="1">
        <v>0</v>
      </c>
      <c r="OQ704" s="1">
        <v>0</v>
      </c>
      <c r="OR704" s="1">
        <v>0</v>
      </c>
      <c r="OS704" s="1">
        <v>0</v>
      </c>
      <c r="OT704" s="1">
        <v>0</v>
      </c>
      <c r="OU704" s="1">
        <v>0</v>
      </c>
      <c r="OV704" s="1">
        <v>0</v>
      </c>
      <c r="OW704" s="1">
        <v>0</v>
      </c>
      <c r="OX704" s="1">
        <v>0</v>
      </c>
      <c r="OY704" s="1">
        <v>0</v>
      </c>
      <c r="OZ704" s="1">
        <v>0</v>
      </c>
      <c r="PA704" s="1">
        <v>0</v>
      </c>
      <c r="PB704" s="1">
        <v>0</v>
      </c>
    </row>
    <row r="705" spans="1:418" x14ac:dyDescent="0.25">
      <c r="A705" s="1">
        <v>704</v>
      </c>
      <c r="B705" s="25" t="s">
        <v>1</v>
      </c>
      <c r="C705" s="1">
        <v>1</v>
      </c>
      <c r="D705" s="1">
        <v>0</v>
      </c>
      <c r="E705" s="1">
        <v>26</v>
      </c>
      <c r="F705" s="1">
        <v>1</v>
      </c>
      <c r="G705" s="1">
        <v>0</v>
      </c>
      <c r="H705" s="1">
        <v>0</v>
      </c>
      <c r="I705" s="1">
        <v>0</v>
      </c>
      <c r="J705" s="1" t="s">
        <v>6</v>
      </c>
      <c r="K705" s="1">
        <v>0</v>
      </c>
      <c r="L705" s="1">
        <v>1</v>
      </c>
      <c r="M705" s="1">
        <v>0</v>
      </c>
      <c r="N705" s="1">
        <v>0</v>
      </c>
      <c r="O705" s="1" t="s">
        <v>436</v>
      </c>
      <c r="P705" s="1" t="s">
        <v>191</v>
      </c>
      <c r="Q705" s="1" t="s">
        <v>277</v>
      </c>
      <c r="R705" s="1" t="s">
        <v>277</v>
      </c>
      <c r="S705" s="1">
        <v>0</v>
      </c>
      <c r="T705" s="1" t="s">
        <v>329</v>
      </c>
      <c r="U705" s="1" t="s">
        <v>150</v>
      </c>
      <c r="V705" s="1" t="s">
        <v>109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K705" s="1" t="s">
        <v>123</v>
      </c>
      <c r="CL705" s="1">
        <v>0</v>
      </c>
      <c r="CM705" s="2">
        <v>44065</v>
      </c>
      <c r="CN705" s="2"/>
      <c r="CO705" s="2"/>
      <c r="CP705" s="2"/>
      <c r="CQ705" s="2"/>
      <c r="CR705" s="2"/>
      <c r="CS705" s="2">
        <v>44065</v>
      </c>
      <c r="CT705" s="3"/>
      <c r="CU705" s="3">
        <f t="shared" si="281"/>
        <v>0</v>
      </c>
      <c r="CV705" s="3"/>
      <c r="CW705" s="3"/>
      <c r="CX705" s="3"/>
      <c r="CY705" s="3"/>
      <c r="CZ705" s="3">
        <v>0</v>
      </c>
      <c r="DA705" s="3">
        <v>0</v>
      </c>
      <c r="DB705" s="3">
        <v>1</v>
      </c>
      <c r="DC705" s="3">
        <f t="shared" si="282"/>
        <v>1</v>
      </c>
      <c r="DD705" s="2">
        <v>44061</v>
      </c>
      <c r="DE705" s="1">
        <v>0</v>
      </c>
      <c r="DF705" s="3">
        <v>4</v>
      </c>
      <c r="DG705" s="3">
        <f t="shared" si="283"/>
        <v>8</v>
      </c>
      <c r="DH705" s="1">
        <v>1</v>
      </c>
      <c r="DI705" s="1">
        <v>1</v>
      </c>
      <c r="DJ705" s="1">
        <v>1</v>
      </c>
      <c r="DK705" s="1">
        <v>1</v>
      </c>
      <c r="DL705" s="1">
        <v>0</v>
      </c>
      <c r="DM705" s="1">
        <v>0</v>
      </c>
      <c r="DN705" s="1">
        <v>1</v>
      </c>
      <c r="DO705" s="1">
        <v>1</v>
      </c>
      <c r="DP705" s="1">
        <v>0</v>
      </c>
      <c r="DQ705" s="1">
        <v>0</v>
      </c>
      <c r="DR705" s="1">
        <v>1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1</v>
      </c>
      <c r="EI705" s="4"/>
      <c r="EJ705" s="3"/>
      <c r="EK705" s="3"/>
      <c r="EL705" s="3"/>
      <c r="EM705" s="1">
        <v>100</v>
      </c>
      <c r="EN705" s="1">
        <v>80</v>
      </c>
      <c r="EO705" s="4">
        <v>86.666666666666671</v>
      </c>
      <c r="EP705" s="3">
        <v>0</v>
      </c>
      <c r="EQ705" s="1">
        <v>112</v>
      </c>
      <c r="ER705" s="1">
        <v>1</v>
      </c>
      <c r="ES705" s="1">
        <v>18</v>
      </c>
      <c r="ET705" s="1">
        <v>0</v>
      </c>
      <c r="EU705" s="4">
        <v>37.799999999999997</v>
      </c>
      <c r="EV705" s="3">
        <v>0</v>
      </c>
      <c r="EW705" s="4">
        <v>36</v>
      </c>
      <c r="EX705" s="1">
        <v>90</v>
      </c>
      <c r="EY705" s="1">
        <v>0</v>
      </c>
      <c r="EZ705" s="1" t="s">
        <v>51</v>
      </c>
      <c r="FA705" s="1">
        <v>1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1</v>
      </c>
      <c r="FK705" s="1">
        <v>0</v>
      </c>
      <c r="FL705" s="1">
        <v>0</v>
      </c>
      <c r="FM705" s="1" t="s">
        <v>104</v>
      </c>
      <c r="FN705" s="1" t="s">
        <v>81</v>
      </c>
      <c r="FO705" s="1">
        <v>1</v>
      </c>
      <c r="FP705" s="1">
        <v>0</v>
      </c>
      <c r="FQ705" s="1">
        <v>0</v>
      </c>
      <c r="FR705" s="1">
        <v>1</v>
      </c>
      <c r="FS705" s="1">
        <f t="shared" si="284"/>
        <v>1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f t="shared" si="278"/>
        <v>1</v>
      </c>
      <c r="GA705" s="1">
        <v>1</v>
      </c>
      <c r="GB705" s="1">
        <v>0</v>
      </c>
      <c r="GC705" s="1">
        <v>1</v>
      </c>
      <c r="GD705" s="1">
        <v>0</v>
      </c>
      <c r="GE705" s="1">
        <v>0</v>
      </c>
      <c r="GF705" s="1">
        <v>1</v>
      </c>
      <c r="GG705" s="1">
        <v>0</v>
      </c>
      <c r="GH705" s="1">
        <f t="shared" si="279"/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3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1</v>
      </c>
      <c r="GY705" s="1">
        <v>1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0</v>
      </c>
      <c r="HP705" s="1">
        <v>0</v>
      </c>
      <c r="HQ705" s="1">
        <v>0</v>
      </c>
      <c r="HR705" s="1">
        <v>0</v>
      </c>
      <c r="HS705" s="1">
        <v>0</v>
      </c>
      <c r="HT705" s="1">
        <v>0</v>
      </c>
      <c r="HU705" s="1">
        <v>0</v>
      </c>
      <c r="HV705" s="1">
        <v>0</v>
      </c>
      <c r="HW705" s="1">
        <v>0</v>
      </c>
      <c r="HX705" s="1">
        <v>1</v>
      </c>
      <c r="HY705" s="1">
        <v>0</v>
      </c>
      <c r="HZ705" s="1">
        <v>0</v>
      </c>
      <c r="IA705" s="1">
        <v>0</v>
      </c>
      <c r="IB705" s="1">
        <v>0</v>
      </c>
      <c r="IC705" s="1">
        <v>0</v>
      </c>
      <c r="ID705" s="1">
        <v>0</v>
      </c>
      <c r="IE705" s="1">
        <v>0</v>
      </c>
      <c r="IF705" s="1">
        <v>1</v>
      </c>
      <c r="IG705" s="1">
        <v>1</v>
      </c>
      <c r="IH705" s="1">
        <v>0</v>
      </c>
      <c r="II705" s="1">
        <v>0</v>
      </c>
      <c r="IJ705" s="1">
        <v>0</v>
      </c>
      <c r="IK705" s="1">
        <v>1</v>
      </c>
      <c r="IL705" s="1">
        <v>0</v>
      </c>
      <c r="IM705" s="1">
        <v>1</v>
      </c>
      <c r="IN705" s="1">
        <v>0</v>
      </c>
      <c r="IO705" s="1">
        <v>0</v>
      </c>
      <c r="IP705" s="1">
        <v>0</v>
      </c>
      <c r="IQ705" s="1">
        <v>0</v>
      </c>
      <c r="IR705" s="1">
        <v>0</v>
      </c>
      <c r="IS705" s="1">
        <v>0</v>
      </c>
      <c r="IT705" s="1">
        <v>0</v>
      </c>
      <c r="IU705" s="1">
        <v>0</v>
      </c>
      <c r="IV705" s="1">
        <v>0</v>
      </c>
      <c r="IW705" s="1">
        <v>0</v>
      </c>
      <c r="IX705" s="1">
        <v>0</v>
      </c>
      <c r="IY705" s="1">
        <v>0</v>
      </c>
      <c r="IZ705" s="1">
        <v>0</v>
      </c>
      <c r="JA705" s="1">
        <v>343</v>
      </c>
      <c r="JB705" s="1">
        <v>1</v>
      </c>
      <c r="JC705" s="1">
        <v>0</v>
      </c>
      <c r="JD705" s="1">
        <v>0</v>
      </c>
      <c r="JE705" s="1">
        <v>0</v>
      </c>
      <c r="JF705" s="1">
        <v>7</v>
      </c>
      <c r="JG705" s="1">
        <v>0</v>
      </c>
      <c r="JH705" s="1">
        <v>0</v>
      </c>
      <c r="JI705" s="1">
        <v>1</v>
      </c>
      <c r="JK705" s="1">
        <v>0</v>
      </c>
      <c r="JL705" s="1">
        <v>0</v>
      </c>
      <c r="JM705" s="1">
        <v>0</v>
      </c>
      <c r="JN705" s="1">
        <v>0</v>
      </c>
      <c r="JO705" s="1">
        <v>0</v>
      </c>
      <c r="JP705" s="1">
        <v>0</v>
      </c>
      <c r="JQ705" s="1">
        <v>0</v>
      </c>
      <c r="JR705" s="1">
        <v>0</v>
      </c>
      <c r="JS705" s="1">
        <v>0</v>
      </c>
      <c r="JT705" s="1">
        <v>0</v>
      </c>
      <c r="JU705" s="1">
        <v>0</v>
      </c>
      <c r="JV705" s="1">
        <v>0</v>
      </c>
      <c r="JW705" s="1">
        <v>0</v>
      </c>
      <c r="JX705" s="1">
        <v>0</v>
      </c>
      <c r="KB705" s="1">
        <v>0</v>
      </c>
      <c r="KC705" s="1">
        <v>0</v>
      </c>
      <c r="KD705" s="1">
        <v>0</v>
      </c>
      <c r="KE705" s="1">
        <v>0</v>
      </c>
      <c r="KF705" s="1">
        <v>0</v>
      </c>
      <c r="KG705" s="1">
        <v>0</v>
      </c>
      <c r="KH705" s="1">
        <v>0</v>
      </c>
      <c r="KI705" s="1">
        <v>0</v>
      </c>
      <c r="KJ705" s="1">
        <v>0</v>
      </c>
      <c r="KK705" s="1">
        <v>0</v>
      </c>
      <c r="KL705" s="1">
        <v>0</v>
      </c>
      <c r="KM705" s="1">
        <v>0</v>
      </c>
      <c r="KN705" s="1">
        <v>0</v>
      </c>
      <c r="KO705" s="1">
        <v>0</v>
      </c>
      <c r="KP705" s="1">
        <v>0</v>
      </c>
      <c r="KQ705" s="1">
        <v>0</v>
      </c>
      <c r="KR705" s="1">
        <v>0</v>
      </c>
      <c r="KS705" s="1">
        <v>0</v>
      </c>
      <c r="KT705" s="1">
        <v>0</v>
      </c>
      <c r="KU705" s="1">
        <v>0</v>
      </c>
      <c r="KV705" s="1">
        <v>0</v>
      </c>
      <c r="KW705" s="1" t="s">
        <v>102</v>
      </c>
      <c r="KX705" s="1">
        <v>1</v>
      </c>
      <c r="KY705" s="1">
        <v>0</v>
      </c>
      <c r="KZ705" s="4">
        <v>14.4</v>
      </c>
      <c r="LA705" s="4">
        <v>43.3</v>
      </c>
      <c r="LB705" s="1">
        <v>6220</v>
      </c>
      <c r="LC705" s="1">
        <v>3960</v>
      </c>
      <c r="LD705" s="1">
        <v>1550</v>
      </c>
      <c r="LE705" s="1">
        <v>226000</v>
      </c>
      <c r="LL705" s="1">
        <v>184</v>
      </c>
      <c r="LM705" s="4">
        <v>2.5499999999999998</v>
      </c>
      <c r="LP705" s="4">
        <v>140</v>
      </c>
      <c r="LV705" s="1">
        <v>0</v>
      </c>
      <c r="LX705" s="1">
        <v>0</v>
      </c>
      <c r="LY705" s="1">
        <v>0</v>
      </c>
      <c r="LZ705" s="1">
        <v>1</v>
      </c>
      <c r="MA705" s="1">
        <v>1</v>
      </c>
      <c r="MB705" s="1">
        <v>0</v>
      </c>
      <c r="MC705" s="1">
        <v>0</v>
      </c>
      <c r="MD705" s="1">
        <v>0</v>
      </c>
      <c r="ME705" s="1">
        <v>0</v>
      </c>
      <c r="MF705" s="1">
        <v>0</v>
      </c>
      <c r="MG705" s="1">
        <v>0</v>
      </c>
      <c r="MH705" s="1">
        <v>0</v>
      </c>
      <c r="MI705" s="1">
        <v>0</v>
      </c>
      <c r="MJ705" s="1">
        <v>0</v>
      </c>
      <c r="MK705" s="1">
        <v>0</v>
      </c>
      <c r="ML705" s="1">
        <v>0</v>
      </c>
      <c r="MM705" s="1">
        <v>0</v>
      </c>
      <c r="MN705" s="1">
        <v>0</v>
      </c>
      <c r="MO705" s="1">
        <v>0</v>
      </c>
      <c r="MP705" s="1">
        <v>0</v>
      </c>
      <c r="MQ705" s="1">
        <v>0</v>
      </c>
      <c r="MR705" s="1">
        <v>0</v>
      </c>
      <c r="MS705" s="1">
        <v>0</v>
      </c>
      <c r="MT705" s="1">
        <v>0</v>
      </c>
      <c r="MU705" s="1">
        <v>0</v>
      </c>
      <c r="MV705" s="1">
        <v>0</v>
      </c>
      <c r="MW705" s="1">
        <v>0</v>
      </c>
      <c r="MX705" s="1">
        <v>0</v>
      </c>
      <c r="MY705" s="1">
        <v>0</v>
      </c>
      <c r="MZ705" s="1">
        <v>0</v>
      </c>
      <c r="NA705" s="1">
        <v>0</v>
      </c>
      <c r="NB705" s="1" t="s">
        <v>123</v>
      </c>
      <c r="NY705" s="1">
        <v>0</v>
      </c>
      <c r="OA705" s="1">
        <v>0</v>
      </c>
      <c r="OB705" s="1">
        <v>0</v>
      </c>
      <c r="OC705" s="1">
        <v>0</v>
      </c>
      <c r="OD705" s="1">
        <v>0</v>
      </c>
      <c r="OE705" s="1">
        <v>0</v>
      </c>
      <c r="OF705" s="1">
        <v>0</v>
      </c>
      <c r="OG705" s="1">
        <v>0</v>
      </c>
      <c r="OH705" s="1">
        <v>0</v>
      </c>
      <c r="OI705" s="1">
        <v>0</v>
      </c>
      <c r="OJ705" s="1">
        <v>0</v>
      </c>
      <c r="OK705" s="1">
        <v>0</v>
      </c>
      <c r="OL705" s="1">
        <v>0</v>
      </c>
      <c r="OM705" s="1">
        <v>0</v>
      </c>
      <c r="ON705" s="1">
        <v>0</v>
      </c>
      <c r="OO705" s="1">
        <v>0</v>
      </c>
      <c r="OP705" s="1">
        <v>0</v>
      </c>
      <c r="OQ705" s="1">
        <v>0</v>
      </c>
      <c r="OR705" s="1">
        <v>0</v>
      </c>
      <c r="OS705" s="1">
        <v>0</v>
      </c>
      <c r="OT705" s="1">
        <v>0</v>
      </c>
      <c r="OU705" s="1">
        <v>0</v>
      </c>
      <c r="OV705" s="1">
        <v>0</v>
      </c>
      <c r="OW705" s="1">
        <v>0</v>
      </c>
      <c r="OX705" s="1">
        <v>0</v>
      </c>
      <c r="OY705" s="1">
        <v>0</v>
      </c>
      <c r="OZ705" s="1">
        <v>0</v>
      </c>
      <c r="PA705" s="1">
        <v>0</v>
      </c>
      <c r="PB705" s="1">
        <v>0</v>
      </c>
    </row>
    <row r="706" spans="1:418" x14ac:dyDescent="0.25">
      <c r="A706" s="1">
        <v>705</v>
      </c>
      <c r="B706" s="25" t="s">
        <v>2</v>
      </c>
      <c r="C706" s="1">
        <v>0</v>
      </c>
      <c r="D706" s="1">
        <v>1</v>
      </c>
      <c r="E706" s="1">
        <v>78</v>
      </c>
      <c r="F706" s="1">
        <v>0</v>
      </c>
      <c r="G706" s="1">
        <v>0</v>
      </c>
      <c r="H706" s="1">
        <v>1</v>
      </c>
      <c r="I706" s="1">
        <v>0</v>
      </c>
      <c r="J706" s="1" t="s">
        <v>6</v>
      </c>
      <c r="K706" s="1">
        <v>0</v>
      </c>
      <c r="L706" s="1">
        <v>1</v>
      </c>
      <c r="M706" s="1">
        <v>0</v>
      </c>
      <c r="N706" s="1">
        <v>0</v>
      </c>
      <c r="O706" s="1" t="s">
        <v>6</v>
      </c>
      <c r="P706" s="1" t="s">
        <v>191</v>
      </c>
      <c r="Q706" s="1" t="s">
        <v>277</v>
      </c>
      <c r="R706" s="1" t="s">
        <v>277</v>
      </c>
      <c r="S706" s="1">
        <v>0</v>
      </c>
      <c r="T706" s="1" t="s">
        <v>329</v>
      </c>
      <c r="U706" s="1" t="s">
        <v>149</v>
      </c>
      <c r="V706" s="1" t="s">
        <v>109</v>
      </c>
      <c r="W706" s="1">
        <v>1</v>
      </c>
      <c r="X706" s="9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4</v>
      </c>
      <c r="BA706" s="1">
        <v>0</v>
      </c>
      <c r="BB706" s="1">
        <v>0</v>
      </c>
      <c r="BC706" s="1">
        <v>1</v>
      </c>
      <c r="BD706" s="1">
        <v>0</v>
      </c>
      <c r="BE706" s="1">
        <v>1</v>
      </c>
      <c r="BF706" s="1">
        <v>1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K706" s="1" t="s">
        <v>125</v>
      </c>
      <c r="CL706" s="1">
        <v>0</v>
      </c>
      <c r="CM706" s="2">
        <v>44017</v>
      </c>
      <c r="CN706" s="2">
        <f>CR706</f>
        <v>44025</v>
      </c>
      <c r="CO706" s="2"/>
      <c r="CP706" s="2"/>
      <c r="CQ706" s="2">
        <v>44020</v>
      </c>
      <c r="CR706" s="2">
        <v>44025</v>
      </c>
      <c r="CS706" s="2">
        <v>44025</v>
      </c>
      <c r="CT706" s="3">
        <f t="shared" si="280"/>
        <v>3</v>
      </c>
      <c r="CU706" s="3">
        <f t="shared" si="281"/>
        <v>8</v>
      </c>
      <c r="CV706" s="3"/>
      <c r="CW706" s="3">
        <f>CR706-CQ706</f>
        <v>5</v>
      </c>
      <c r="CX706" s="3">
        <v>5</v>
      </c>
      <c r="CY706" s="3">
        <f t="shared" ref="CY706:CY712" si="299">CU706-CV706-CW706</f>
        <v>3</v>
      </c>
      <c r="CZ706" s="3">
        <v>1</v>
      </c>
      <c r="DA706" s="3">
        <v>1</v>
      </c>
      <c r="DB706" s="3">
        <v>0</v>
      </c>
      <c r="DC706" s="3">
        <f t="shared" si="282"/>
        <v>2</v>
      </c>
      <c r="DD706" s="2">
        <v>44013</v>
      </c>
      <c r="DE706" s="1">
        <v>0</v>
      </c>
      <c r="DF706" s="3">
        <v>4</v>
      </c>
      <c r="DG706" s="3">
        <f t="shared" si="283"/>
        <v>5</v>
      </c>
      <c r="DH706" s="1">
        <v>1</v>
      </c>
      <c r="DI706" s="1">
        <v>1</v>
      </c>
      <c r="DJ706" s="1">
        <v>0</v>
      </c>
      <c r="DK706" s="1">
        <v>0</v>
      </c>
      <c r="DL706" s="1">
        <v>0</v>
      </c>
      <c r="DM706" s="1">
        <v>0</v>
      </c>
      <c r="DN706" s="1">
        <v>1</v>
      </c>
      <c r="DO706" s="1">
        <v>1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1</v>
      </c>
      <c r="EG706" s="1">
        <v>64</v>
      </c>
      <c r="EI706" s="4"/>
      <c r="EJ706" s="3"/>
      <c r="EK706" s="3"/>
      <c r="EL706" s="3"/>
      <c r="EM706" s="1">
        <v>84</v>
      </c>
      <c r="EN706" s="1">
        <v>60</v>
      </c>
      <c r="EO706" s="4">
        <v>68</v>
      </c>
      <c r="EP706" s="3">
        <v>0</v>
      </c>
      <c r="EQ706" s="1">
        <v>76</v>
      </c>
      <c r="ER706" s="1">
        <v>0</v>
      </c>
      <c r="ES706" s="1">
        <v>27</v>
      </c>
      <c r="ET706" s="1">
        <v>1</v>
      </c>
      <c r="EU706" s="4">
        <v>38.700000000000003</v>
      </c>
      <c r="EV706" s="3">
        <v>1</v>
      </c>
      <c r="EW706" s="4">
        <v>36.799999999999997</v>
      </c>
      <c r="EX706" s="1">
        <v>94</v>
      </c>
      <c r="EY706" s="1">
        <v>0</v>
      </c>
      <c r="EZ706" s="1" t="s">
        <v>51</v>
      </c>
      <c r="FA706" s="1">
        <v>1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1</v>
      </c>
      <c r="FH706" s="1">
        <v>0</v>
      </c>
      <c r="FI706" s="1">
        <v>2</v>
      </c>
      <c r="FJ706" s="1">
        <v>0</v>
      </c>
      <c r="FK706" s="1">
        <v>1</v>
      </c>
      <c r="FL706" s="1">
        <v>0</v>
      </c>
      <c r="FM706" s="1" t="s">
        <v>104</v>
      </c>
      <c r="FN706" s="1" t="s">
        <v>82</v>
      </c>
      <c r="FO706" s="1">
        <v>0</v>
      </c>
      <c r="FP706" s="1">
        <v>1</v>
      </c>
      <c r="FQ706" s="1">
        <v>0</v>
      </c>
      <c r="FR706" s="1">
        <v>1</v>
      </c>
      <c r="FS706" s="1">
        <f t="shared" si="284"/>
        <v>3</v>
      </c>
      <c r="FT706" s="1">
        <v>0</v>
      </c>
      <c r="FU706" s="1">
        <v>0</v>
      </c>
      <c r="FV706" s="1">
        <v>0</v>
      </c>
      <c r="FW706" s="1">
        <v>1</v>
      </c>
      <c r="FX706" s="1">
        <v>0</v>
      </c>
      <c r="FY706" s="1">
        <v>0</v>
      </c>
      <c r="FZ706" s="1">
        <f t="shared" ref="FZ706:FZ769" si="300">GB706+GD706+GE706+GF706</f>
        <v>1</v>
      </c>
      <c r="GA706" s="1">
        <v>1</v>
      </c>
      <c r="GB706" s="1">
        <v>1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f t="shared" ref="GH706:GH769" si="301">GJ706+GL706+GM706+GN706</f>
        <v>1</v>
      </c>
      <c r="GI706" s="1">
        <v>1</v>
      </c>
      <c r="GJ706" s="1">
        <v>0</v>
      </c>
      <c r="GK706" s="1">
        <v>1</v>
      </c>
      <c r="GL706" s="1">
        <v>1</v>
      </c>
      <c r="GM706" s="1">
        <v>0</v>
      </c>
      <c r="GN706" s="1">
        <v>0</v>
      </c>
      <c r="GO706" s="1">
        <v>0</v>
      </c>
      <c r="GP706" s="1">
        <v>0</v>
      </c>
      <c r="GQ706" s="1">
        <v>1</v>
      </c>
      <c r="GR706" s="3">
        <v>1</v>
      </c>
      <c r="GS706" s="1">
        <v>0</v>
      </c>
      <c r="GT706" s="1">
        <v>1</v>
      </c>
      <c r="GU706" s="1">
        <v>0</v>
      </c>
      <c r="GV706" s="1">
        <v>0</v>
      </c>
      <c r="GW706" s="1">
        <v>0</v>
      </c>
      <c r="GX706" s="1">
        <v>2</v>
      </c>
      <c r="GY706" s="1">
        <v>1</v>
      </c>
      <c r="GZ706" s="1">
        <v>0</v>
      </c>
      <c r="HA706" s="1">
        <v>0</v>
      </c>
      <c r="HB706" s="1">
        <v>1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  <c r="HU706" s="1">
        <v>0</v>
      </c>
      <c r="HV706" s="1">
        <v>0</v>
      </c>
      <c r="HW706" s="1">
        <v>0</v>
      </c>
      <c r="HX706" s="1">
        <v>0</v>
      </c>
      <c r="HY706" s="1">
        <v>0</v>
      </c>
      <c r="HZ706" s="1">
        <v>1</v>
      </c>
      <c r="IA706" s="1">
        <v>0</v>
      </c>
      <c r="IB706" s="1">
        <v>0</v>
      </c>
      <c r="IC706" s="1">
        <v>0</v>
      </c>
      <c r="ID706" s="1">
        <v>1</v>
      </c>
      <c r="IE706" s="1">
        <v>1</v>
      </c>
      <c r="IF706" s="1">
        <v>0</v>
      </c>
      <c r="IG706" s="1">
        <v>0</v>
      </c>
      <c r="IH706" s="1">
        <v>0</v>
      </c>
      <c r="II706" s="1">
        <v>1</v>
      </c>
      <c r="IJ706" s="1">
        <v>0</v>
      </c>
      <c r="IK706" s="1">
        <v>0</v>
      </c>
      <c r="IL706" s="1">
        <v>0</v>
      </c>
      <c r="IM706" s="1">
        <v>0</v>
      </c>
      <c r="IN706" s="1">
        <v>0</v>
      </c>
      <c r="IO706" s="1">
        <v>0</v>
      </c>
      <c r="IP706" s="1">
        <v>1</v>
      </c>
      <c r="IQ706" s="1">
        <v>2</v>
      </c>
      <c r="IR706" s="1">
        <v>1</v>
      </c>
      <c r="IS706" s="1">
        <v>1</v>
      </c>
      <c r="IT706" s="1">
        <v>1</v>
      </c>
      <c r="IU706" s="1">
        <v>1</v>
      </c>
      <c r="IV706" s="1">
        <v>0</v>
      </c>
      <c r="IW706" s="1">
        <v>0</v>
      </c>
      <c r="IX706" s="1">
        <v>0</v>
      </c>
      <c r="IY706" s="1">
        <v>0</v>
      </c>
      <c r="IZ706" s="1">
        <v>0</v>
      </c>
      <c r="JA706" s="1">
        <v>184</v>
      </c>
      <c r="JB706" s="1">
        <v>0</v>
      </c>
      <c r="JC706" s="1">
        <v>0</v>
      </c>
      <c r="JD706" s="1">
        <v>1</v>
      </c>
      <c r="JE706" s="1">
        <v>0</v>
      </c>
      <c r="JF706" s="1">
        <v>10</v>
      </c>
      <c r="JG706" s="1">
        <v>0</v>
      </c>
      <c r="JH706" s="1">
        <v>0</v>
      </c>
      <c r="JI706" s="1">
        <v>1</v>
      </c>
      <c r="JJ706" s="1">
        <v>10</v>
      </c>
      <c r="JK706" s="1">
        <v>0</v>
      </c>
      <c r="JL706" s="1">
        <v>0</v>
      </c>
      <c r="JM706" s="1">
        <v>1</v>
      </c>
      <c r="JN706" s="1">
        <v>0</v>
      </c>
      <c r="JO706" s="1">
        <v>0</v>
      </c>
      <c r="JP706" s="1">
        <v>0</v>
      </c>
      <c r="JQ706" s="1">
        <v>0</v>
      </c>
      <c r="JR706" s="1">
        <v>0</v>
      </c>
      <c r="JS706" s="1">
        <v>1</v>
      </c>
      <c r="JT706" s="1">
        <v>1</v>
      </c>
      <c r="JU706" s="1">
        <v>0</v>
      </c>
      <c r="JV706" s="1">
        <v>1</v>
      </c>
      <c r="JW706" s="1">
        <v>0</v>
      </c>
      <c r="JX706" s="1">
        <v>1</v>
      </c>
      <c r="JY706" s="2">
        <v>44021</v>
      </c>
      <c r="JZ706" s="2">
        <v>44025</v>
      </c>
      <c r="KA706" s="1">
        <v>4</v>
      </c>
      <c r="KB706" s="1">
        <v>1</v>
      </c>
      <c r="KC706" s="1">
        <v>3</v>
      </c>
      <c r="KD706" s="1">
        <v>1</v>
      </c>
      <c r="KE706" s="1">
        <v>1</v>
      </c>
      <c r="KF706" s="1">
        <v>1</v>
      </c>
      <c r="KG706" s="1">
        <v>0</v>
      </c>
      <c r="KH706" s="1">
        <v>0</v>
      </c>
      <c r="KI706" s="1">
        <v>0</v>
      </c>
      <c r="KJ706" s="1">
        <v>0</v>
      </c>
      <c r="KK706" s="1">
        <v>0</v>
      </c>
      <c r="KL706" s="1">
        <v>0</v>
      </c>
      <c r="KM706" s="1">
        <v>0</v>
      </c>
      <c r="KN706" s="1">
        <v>0</v>
      </c>
      <c r="KO706" s="1">
        <v>1</v>
      </c>
      <c r="KP706" s="1">
        <v>0</v>
      </c>
      <c r="KQ706" s="1">
        <v>0</v>
      </c>
      <c r="KR706" s="1">
        <v>1</v>
      </c>
      <c r="KS706" s="1">
        <v>0</v>
      </c>
      <c r="KT706" s="1">
        <v>0</v>
      </c>
      <c r="KU706" s="1">
        <v>0</v>
      </c>
      <c r="KV706" s="1">
        <v>0</v>
      </c>
      <c r="KW706" s="1" t="s">
        <v>103</v>
      </c>
      <c r="KX706" s="1">
        <v>0</v>
      </c>
      <c r="KY706" s="1">
        <v>1</v>
      </c>
      <c r="KZ706" s="4">
        <v>11.8</v>
      </c>
      <c r="LA706" s="4">
        <v>33.5</v>
      </c>
      <c r="LB706" s="1">
        <v>5910</v>
      </c>
      <c r="LC706" s="1">
        <v>4900</v>
      </c>
      <c r="LD706" s="1">
        <v>779</v>
      </c>
      <c r="LE706" s="1">
        <v>129000</v>
      </c>
      <c r="LF706" s="5">
        <v>1.03</v>
      </c>
      <c r="LG706" s="5">
        <v>14</v>
      </c>
      <c r="LJ706" s="4">
        <v>101</v>
      </c>
      <c r="LK706" s="1">
        <v>174</v>
      </c>
      <c r="LM706" s="4">
        <v>122.76</v>
      </c>
      <c r="LO706" s="4">
        <v>1200.3900000000001</v>
      </c>
      <c r="LV706" s="1">
        <v>0</v>
      </c>
      <c r="LX706" s="1">
        <v>0</v>
      </c>
      <c r="LY706" s="1">
        <v>0</v>
      </c>
      <c r="LZ706" s="1">
        <v>1</v>
      </c>
      <c r="MA706" s="1">
        <v>1</v>
      </c>
      <c r="MB706" s="1">
        <v>0</v>
      </c>
      <c r="MC706" s="1">
        <v>0</v>
      </c>
      <c r="MD706" s="1">
        <v>0</v>
      </c>
      <c r="ME706" s="1">
        <v>0</v>
      </c>
      <c r="MF706" s="1">
        <v>0</v>
      </c>
      <c r="MG706" s="1">
        <v>0</v>
      </c>
      <c r="MH706" s="1">
        <v>0</v>
      </c>
      <c r="MI706" s="1">
        <v>0</v>
      </c>
      <c r="MJ706" s="1">
        <v>0</v>
      </c>
      <c r="MK706" s="1">
        <v>1</v>
      </c>
      <c r="ML706" s="1">
        <v>0</v>
      </c>
      <c r="MM706" s="1">
        <v>3</v>
      </c>
      <c r="MN706" s="1">
        <v>1</v>
      </c>
      <c r="MO706" s="1">
        <v>1</v>
      </c>
      <c r="MP706" s="1">
        <v>0</v>
      </c>
      <c r="MQ706" s="1">
        <v>0</v>
      </c>
      <c r="MR706" s="1">
        <v>0</v>
      </c>
      <c r="MS706" s="1">
        <v>0</v>
      </c>
      <c r="MT706" s="1">
        <v>0</v>
      </c>
      <c r="MU706" s="1">
        <v>1</v>
      </c>
      <c r="MV706" s="1">
        <v>0</v>
      </c>
      <c r="MW706" s="1">
        <v>0</v>
      </c>
      <c r="MX706" s="1">
        <v>1</v>
      </c>
      <c r="MY706" s="1">
        <v>0</v>
      </c>
      <c r="MZ706" s="1">
        <v>0</v>
      </c>
      <c r="NA706" s="1">
        <v>0</v>
      </c>
      <c r="NB706" s="1" t="s">
        <v>122</v>
      </c>
      <c r="NC706" s="4">
        <v>11.3</v>
      </c>
      <c r="ND706" s="4">
        <v>32.9</v>
      </c>
      <c r="NE706" s="1">
        <v>10600</v>
      </c>
      <c r="NF706" s="1">
        <v>9770</v>
      </c>
      <c r="NG706" s="1">
        <v>356</v>
      </c>
      <c r="NH706" s="1">
        <v>258000</v>
      </c>
      <c r="NJ706" s="5">
        <v>19.399999999999999</v>
      </c>
      <c r="NK706" s="5">
        <v>0.85</v>
      </c>
      <c r="NL706" s="5">
        <v>0.6</v>
      </c>
      <c r="NO706" s="1">
        <v>764</v>
      </c>
      <c r="NP706" s="4">
        <v>130.41999999999999</v>
      </c>
      <c r="NR706" s="4">
        <v>912.85</v>
      </c>
      <c r="NS706" s="1">
        <v>198</v>
      </c>
      <c r="NW706" s="1">
        <v>13.2</v>
      </c>
      <c r="NY706" s="1">
        <v>0</v>
      </c>
      <c r="OA706" s="1">
        <v>0</v>
      </c>
      <c r="OB706" s="1">
        <v>0</v>
      </c>
      <c r="OC706" s="1">
        <v>0</v>
      </c>
      <c r="OD706" s="1">
        <v>0</v>
      </c>
      <c r="OE706" s="1">
        <v>0</v>
      </c>
      <c r="OF706" s="1">
        <v>0</v>
      </c>
      <c r="OG706" s="1">
        <v>0</v>
      </c>
      <c r="OH706" s="1">
        <v>0</v>
      </c>
      <c r="OI706" s="1">
        <v>0</v>
      </c>
      <c r="OJ706" s="1">
        <v>0</v>
      </c>
      <c r="OK706" s="1">
        <v>0</v>
      </c>
      <c r="OL706" s="1">
        <v>0</v>
      </c>
      <c r="OM706" s="1">
        <v>0</v>
      </c>
      <c r="ON706" s="1">
        <v>0</v>
      </c>
      <c r="OO706" s="1">
        <v>0</v>
      </c>
      <c r="OP706" s="1">
        <v>0</v>
      </c>
      <c r="OQ706" s="1">
        <v>0</v>
      </c>
      <c r="OR706" s="1">
        <v>0</v>
      </c>
      <c r="OS706" s="1">
        <v>0</v>
      </c>
      <c r="OT706" s="1">
        <v>0</v>
      </c>
      <c r="OU706" s="1">
        <v>0</v>
      </c>
      <c r="OV706" s="1">
        <v>0</v>
      </c>
      <c r="OW706" s="1">
        <v>0</v>
      </c>
      <c r="OX706" s="1">
        <v>0</v>
      </c>
      <c r="OY706" s="1">
        <v>0</v>
      </c>
      <c r="OZ706" s="1">
        <v>0</v>
      </c>
      <c r="PA706" s="1">
        <v>0</v>
      </c>
      <c r="PB706" s="1">
        <v>0</v>
      </c>
    </row>
    <row r="707" spans="1:418" x14ac:dyDescent="0.25">
      <c r="A707" s="1">
        <v>706</v>
      </c>
      <c r="B707" s="25" t="s">
        <v>2</v>
      </c>
      <c r="C707" s="1">
        <v>0</v>
      </c>
      <c r="D707" s="1">
        <v>1</v>
      </c>
      <c r="E707" s="1">
        <v>39</v>
      </c>
      <c r="F707" s="1">
        <v>1</v>
      </c>
      <c r="G707" s="1">
        <v>0</v>
      </c>
      <c r="H707" s="1">
        <v>0</v>
      </c>
      <c r="I707" s="1">
        <v>0</v>
      </c>
      <c r="J707" s="1" t="s">
        <v>6</v>
      </c>
      <c r="K707" s="1">
        <v>0</v>
      </c>
      <c r="L707" s="1">
        <v>1</v>
      </c>
      <c r="M707" s="1">
        <v>0</v>
      </c>
      <c r="N707" s="1">
        <v>0</v>
      </c>
      <c r="O707" s="1" t="s">
        <v>6</v>
      </c>
      <c r="P707" s="1" t="s">
        <v>191</v>
      </c>
      <c r="Q707" s="1" t="s">
        <v>277</v>
      </c>
      <c r="R707" s="1" t="s">
        <v>277</v>
      </c>
      <c r="S707" s="1">
        <v>0</v>
      </c>
      <c r="T707" s="1" t="s">
        <v>329</v>
      </c>
      <c r="U707" s="1" t="s">
        <v>150</v>
      </c>
      <c r="V707" s="1" t="s">
        <v>109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</v>
      </c>
      <c r="AL707" s="1">
        <v>0</v>
      </c>
      <c r="AM707" s="1">
        <v>0</v>
      </c>
      <c r="AN707" s="1">
        <v>0</v>
      </c>
      <c r="AO707" s="1">
        <v>0</v>
      </c>
      <c r="AP707" s="1">
        <v>1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0</v>
      </c>
      <c r="BE707" s="1">
        <v>1</v>
      </c>
      <c r="BF707" s="1">
        <v>1</v>
      </c>
      <c r="BG707" s="1">
        <v>1</v>
      </c>
      <c r="BH707" s="1">
        <v>0</v>
      </c>
      <c r="BI707" s="1">
        <v>1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K707" s="1" t="s">
        <v>125</v>
      </c>
      <c r="CL707" s="1">
        <v>0</v>
      </c>
      <c r="CM707" s="2">
        <v>43973</v>
      </c>
      <c r="CN707" s="2">
        <v>43973</v>
      </c>
      <c r="CO707" s="2"/>
      <c r="CP707" s="2"/>
      <c r="CQ707" s="2"/>
      <c r="CR707" s="2"/>
      <c r="CS707" s="2">
        <v>43976</v>
      </c>
      <c r="CT707" s="3"/>
      <c r="CU707" s="3">
        <f t="shared" ref="CU707:CU770" si="302">CS707-CM707</f>
        <v>3</v>
      </c>
      <c r="CV707" s="3"/>
      <c r="CW707" s="3"/>
      <c r="CX707" s="3"/>
      <c r="CY707" s="3">
        <f t="shared" si="299"/>
        <v>3</v>
      </c>
      <c r="CZ707" s="3">
        <v>0</v>
      </c>
      <c r="DA707" s="3">
        <v>1</v>
      </c>
      <c r="DB707" s="3">
        <v>0</v>
      </c>
      <c r="DC707" s="3">
        <f t="shared" ref="DC707:DC770" si="303">SUM(CZ707:DB707)</f>
        <v>1</v>
      </c>
      <c r="DD707" s="2">
        <v>43970</v>
      </c>
      <c r="DE707" s="1">
        <v>0</v>
      </c>
      <c r="DF707" s="3">
        <v>3</v>
      </c>
      <c r="DG707" s="3">
        <f t="shared" ref="DG707:DG770" si="304">SUM(DH707:EF707)</f>
        <v>5</v>
      </c>
      <c r="DH707" s="1">
        <v>1</v>
      </c>
      <c r="DI707" s="1">
        <v>1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1</v>
      </c>
      <c r="DP707" s="1">
        <v>0</v>
      </c>
      <c r="DQ707" s="1">
        <v>0</v>
      </c>
      <c r="DR707" s="1">
        <v>0</v>
      </c>
      <c r="DS707" s="1">
        <v>1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1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102</v>
      </c>
      <c r="EI707" s="4"/>
      <c r="EJ707" s="3"/>
      <c r="EK707" s="3"/>
      <c r="EL707" s="3"/>
      <c r="EM707" s="1">
        <v>127</v>
      </c>
      <c r="EN707" s="1">
        <v>55</v>
      </c>
      <c r="EO707" s="4">
        <v>79</v>
      </c>
      <c r="EP707" s="3">
        <v>0</v>
      </c>
      <c r="EQ707" s="1">
        <v>106</v>
      </c>
      <c r="ER707" s="1">
        <v>1</v>
      </c>
      <c r="ES707" s="1">
        <v>20</v>
      </c>
      <c r="ET707" s="1">
        <v>0</v>
      </c>
      <c r="EU707" s="4">
        <v>38.6</v>
      </c>
      <c r="EV707" s="3">
        <v>1</v>
      </c>
      <c r="EW707" s="4">
        <v>36.5</v>
      </c>
      <c r="EX707" s="1">
        <v>95</v>
      </c>
      <c r="EY707" s="1">
        <v>0</v>
      </c>
      <c r="EZ707" s="1" t="s">
        <v>51</v>
      </c>
      <c r="FA707" s="1">
        <v>1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1</v>
      </c>
      <c r="FJ707" s="1">
        <v>1</v>
      </c>
      <c r="FK707" s="1">
        <v>0</v>
      </c>
      <c r="FL707" s="1">
        <v>0</v>
      </c>
      <c r="FM707" s="1" t="s">
        <v>104</v>
      </c>
      <c r="FN707" s="1" t="s">
        <v>81</v>
      </c>
      <c r="FO707" s="1">
        <v>1</v>
      </c>
      <c r="FP707" s="1">
        <v>0</v>
      </c>
      <c r="FQ707" s="1">
        <v>0</v>
      </c>
      <c r="FR707" s="1">
        <v>1</v>
      </c>
      <c r="FS707" s="1">
        <f t="shared" ref="FS707:FS770" si="305">FU707+FV707+FW707+FX707+FY707+GB707+GG707+GO707+GP707+GL707+GM707+GN707+GD707+GE707+GF707</f>
        <v>2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f t="shared" si="300"/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1</v>
      </c>
      <c r="GH707" s="1">
        <f t="shared" si="301"/>
        <v>1</v>
      </c>
      <c r="GI707" s="1">
        <v>1</v>
      </c>
      <c r="GJ707" s="1">
        <v>0</v>
      </c>
      <c r="GK707" s="1">
        <v>1</v>
      </c>
      <c r="GL707" s="1">
        <v>1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3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1</v>
      </c>
      <c r="GY707" s="1">
        <v>1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1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0</v>
      </c>
      <c r="HP707" s="1">
        <v>0</v>
      </c>
      <c r="HQ707" s="1">
        <v>0</v>
      </c>
      <c r="HR707" s="1">
        <v>0</v>
      </c>
      <c r="HS707" s="1">
        <v>0</v>
      </c>
      <c r="HT707" s="1">
        <v>0</v>
      </c>
      <c r="HU707" s="1">
        <v>0</v>
      </c>
      <c r="HV707" s="1">
        <v>0</v>
      </c>
      <c r="HW707" s="1">
        <v>0</v>
      </c>
      <c r="HX707" s="1">
        <v>0</v>
      </c>
      <c r="HY707" s="1">
        <v>0</v>
      </c>
      <c r="HZ707" s="1">
        <v>0</v>
      </c>
      <c r="IA707" s="1">
        <v>0</v>
      </c>
      <c r="IB707" s="1">
        <v>1</v>
      </c>
      <c r="IC707" s="1">
        <v>0</v>
      </c>
      <c r="ID707" s="1">
        <v>0</v>
      </c>
      <c r="IE707" s="1">
        <v>0</v>
      </c>
      <c r="IF707" s="1">
        <v>1</v>
      </c>
      <c r="IG707" s="1">
        <v>1</v>
      </c>
      <c r="IH707" s="1">
        <v>0</v>
      </c>
      <c r="II707" s="1">
        <v>0</v>
      </c>
      <c r="IJ707" s="1">
        <v>0</v>
      </c>
      <c r="IK707" s="1">
        <v>0</v>
      </c>
      <c r="IL707" s="1">
        <v>0</v>
      </c>
      <c r="IM707" s="1">
        <v>0</v>
      </c>
      <c r="IN707" s="1">
        <v>0</v>
      </c>
      <c r="IO707" s="1">
        <v>0</v>
      </c>
      <c r="IP707" s="1">
        <v>0</v>
      </c>
      <c r="IQ707" s="1">
        <v>0</v>
      </c>
      <c r="IR707" s="1">
        <v>0</v>
      </c>
      <c r="IS707" s="1">
        <v>0</v>
      </c>
      <c r="IT707" s="1">
        <v>0</v>
      </c>
      <c r="IU707" s="1">
        <v>0</v>
      </c>
      <c r="IV707" s="1">
        <v>0</v>
      </c>
      <c r="IW707" s="1">
        <v>0</v>
      </c>
      <c r="IX707" s="1">
        <v>0</v>
      </c>
      <c r="IY707" s="1">
        <v>0</v>
      </c>
      <c r="IZ707" s="1">
        <v>0</v>
      </c>
      <c r="JA707" s="1">
        <v>295</v>
      </c>
      <c r="JB707" s="1">
        <v>0</v>
      </c>
      <c r="JC707" s="1">
        <v>1</v>
      </c>
      <c r="JD707" s="1">
        <v>0</v>
      </c>
      <c r="JE707" s="1">
        <v>0</v>
      </c>
      <c r="JF707" s="1">
        <v>5</v>
      </c>
      <c r="JG707" s="1">
        <v>0</v>
      </c>
      <c r="JH707" s="1">
        <v>1</v>
      </c>
      <c r="JI707" s="1">
        <v>0</v>
      </c>
      <c r="JK707" s="1">
        <v>0</v>
      </c>
      <c r="JL707" s="1">
        <v>0</v>
      </c>
      <c r="JM707" s="1">
        <v>0</v>
      </c>
      <c r="JN707" s="1">
        <v>0</v>
      </c>
      <c r="JO707" s="1">
        <v>0</v>
      </c>
      <c r="JP707" s="1">
        <v>0</v>
      </c>
      <c r="JQ707" s="1">
        <v>0</v>
      </c>
      <c r="JR707" s="1">
        <v>0</v>
      </c>
      <c r="JS707" s="1">
        <v>1</v>
      </c>
      <c r="JT707" s="1">
        <v>1</v>
      </c>
      <c r="JU707" s="1">
        <v>0</v>
      </c>
      <c r="JV707" s="1">
        <v>0</v>
      </c>
      <c r="JW707" s="1">
        <v>0</v>
      </c>
      <c r="JX707" s="1">
        <v>0</v>
      </c>
      <c r="KB707" s="1">
        <v>0</v>
      </c>
      <c r="KC707" s="1">
        <v>1</v>
      </c>
      <c r="KD707" s="1">
        <v>1</v>
      </c>
      <c r="KE707" s="1">
        <v>1</v>
      </c>
      <c r="KF707" s="1">
        <v>0</v>
      </c>
      <c r="KG707" s="1">
        <v>0</v>
      </c>
      <c r="KH707" s="1">
        <v>0</v>
      </c>
      <c r="KI707" s="1">
        <v>0</v>
      </c>
      <c r="KJ707" s="1">
        <v>0</v>
      </c>
      <c r="KK707" s="1">
        <v>0</v>
      </c>
      <c r="KL707" s="1">
        <v>0</v>
      </c>
      <c r="KM707" s="1">
        <v>0</v>
      </c>
      <c r="KN707" s="1">
        <v>0</v>
      </c>
      <c r="KO707" s="1">
        <v>0</v>
      </c>
      <c r="KP707" s="1">
        <v>0</v>
      </c>
      <c r="KQ707" s="1">
        <v>0</v>
      </c>
      <c r="KR707" s="1">
        <v>0</v>
      </c>
      <c r="KS707" s="1">
        <v>0</v>
      </c>
      <c r="KT707" s="1">
        <v>0</v>
      </c>
      <c r="KU707" s="1">
        <v>0</v>
      </c>
      <c r="KV707" s="1">
        <v>0</v>
      </c>
      <c r="KW707" s="1" t="s">
        <v>102</v>
      </c>
      <c r="KX707" s="1">
        <v>1</v>
      </c>
      <c r="KY707" s="1">
        <v>0</v>
      </c>
      <c r="KZ707" s="4">
        <v>14.2</v>
      </c>
      <c r="LA707" s="4">
        <v>43.7</v>
      </c>
      <c r="LB707" s="1">
        <v>9200</v>
      </c>
      <c r="LC707" s="1">
        <v>7820</v>
      </c>
      <c r="LD707" s="1">
        <v>1380</v>
      </c>
      <c r="LE707" s="1">
        <v>390000</v>
      </c>
      <c r="LF707" s="5">
        <v>0.99</v>
      </c>
      <c r="LL707" s="1">
        <v>575</v>
      </c>
      <c r="LM707" s="4">
        <v>194.93</v>
      </c>
      <c r="LV707" s="1">
        <v>0</v>
      </c>
      <c r="LX707" s="1">
        <v>0</v>
      </c>
      <c r="LY707" s="1">
        <v>0</v>
      </c>
      <c r="LZ707" s="1">
        <v>1</v>
      </c>
      <c r="MA707" s="1">
        <v>1</v>
      </c>
      <c r="MB707" s="1">
        <v>0</v>
      </c>
      <c r="MC707" s="1">
        <v>0</v>
      </c>
      <c r="MD707" s="1">
        <v>0</v>
      </c>
      <c r="ME707" s="1">
        <v>0</v>
      </c>
      <c r="MF707" s="1">
        <v>0</v>
      </c>
      <c r="MG707" s="1">
        <v>0</v>
      </c>
      <c r="MH707" s="1">
        <v>0</v>
      </c>
      <c r="MI707" s="1">
        <v>0</v>
      </c>
      <c r="MJ707" s="1">
        <v>0</v>
      </c>
      <c r="MK707" s="1">
        <v>1</v>
      </c>
      <c r="ML707" s="1">
        <v>0</v>
      </c>
      <c r="MM707" s="1">
        <v>1</v>
      </c>
      <c r="MN707" s="1">
        <v>1</v>
      </c>
      <c r="MO707" s="1">
        <v>1</v>
      </c>
      <c r="MP707" s="1">
        <v>0</v>
      </c>
      <c r="MQ707" s="1">
        <v>0</v>
      </c>
      <c r="MR707" s="1">
        <v>0</v>
      </c>
      <c r="MS707" s="1">
        <v>0</v>
      </c>
      <c r="MT707" s="1">
        <v>0</v>
      </c>
      <c r="MU707" s="1">
        <v>0</v>
      </c>
      <c r="MV707" s="1">
        <v>0</v>
      </c>
      <c r="MW707" s="1">
        <v>0</v>
      </c>
      <c r="MX707" s="1">
        <v>0</v>
      </c>
      <c r="MY707" s="1">
        <v>0</v>
      </c>
      <c r="MZ707" s="1">
        <v>0</v>
      </c>
      <c r="NA707" s="1">
        <v>0</v>
      </c>
      <c r="NB707" s="1" t="s">
        <v>122</v>
      </c>
      <c r="NC707" s="4">
        <v>13.1</v>
      </c>
      <c r="ND707" s="4">
        <v>38.200000000000003</v>
      </c>
      <c r="NE707" s="1">
        <v>5180</v>
      </c>
      <c r="NF707" s="1">
        <v>3320</v>
      </c>
      <c r="NG707" s="1">
        <v>1490</v>
      </c>
      <c r="NH707" s="1">
        <v>250000</v>
      </c>
      <c r="NJ707" s="5">
        <v>13.3</v>
      </c>
      <c r="NP707" s="4">
        <v>181.92</v>
      </c>
      <c r="NY707" s="1">
        <v>0</v>
      </c>
      <c r="OA707" s="1">
        <v>0</v>
      </c>
      <c r="OB707" s="1">
        <v>0</v>
      </c>
      <c r="OC707" s="1">
        <v>0</v>
      </c>
      <c r="OD707" s="1">
        <v>0</v>
      </c>
      <c r="OE707" s="1">
        <v>0</v>
      </c>
      <c r="OF707" s="1">
        <v>0</v>
      </c>
      <c r="OG707" s="1">
        <v>0</v>
      </c>
      <c r="OH707" s="1">
        <v>0</v>
      </c>
      <c r="OI707" s="1">
        <v>0</v>
      </c>
      <c r="OJ707" s="1">
        <v>0</v>
      </c>
      <c r="OK707" s="1">
        <v>0</v>
      </c>
      <c r="OL707" s="1">
        <v>0</v>
      </c>
      <c r="OM707" s="1">
        <v>0</v>
      </c>
      <c r="ON707" s="1">
        <v>0</v>
      </c>
      <c r="OO707" s="1">
        <v>0</v>
      </c>
      <c r="OP707" s="1">
        <v>0</v>
      </c>
      <c r="OQ707" s="1">
        <v>0</v>
      </c>
      <c r="OR707" s="1">
        <v>0</v>
      </c>
      <c r="OS707" s="1">
        <v>0</v>
      </c>
      <c r="OT707" s="1">
        <v>0</v>
      </c>
      <c r="OU707" s="1">
        <v>0</v>
      </c>
      <c r="OV707" s="1">
        <v>0</v>
      </c>
      <c r="OW707" s="1">
        <v>0</v>
      </c>
      <c r="OX707" s="1">
        <v>0</v>
      </c>
      <c r="OY707" s="1">
        <v>0</v>
      </c>
      <c r="OZ707" s="1">
        <v>0</v>
      </c>
      <c r="PA707" s="1">
        <v>0</v>
      </c>
      <c r="PB707" s="1">
        <v>0</v>
      </c>
    </row>
    <row r="708" spans="1:418" x14ac:dyDescent="0.25">
      <c r="A708" s="1">
        <v>707</v>
      </c>
      <c r="B708" s="25" t="s">
        <v>2</v>
      </c>
      <c r="C708" s="1">
        <v>0</v>
      </c>
      <c r="D708" s="1">
        <v>1</v>
      </c>
      <c r="E708" s="1">
        <v>57</v>
      </c>
      <c r="F708" s="1">
        <v>0</v>
      </c>
      <c r="G708" s="1">
        <v>1</v>
      </c>
      <c r="H708" s="1">
        <v>0</v>
      </c>
      <c r="I708" s="1">
        <v>0</v>
      </c>
      <c r="J708" s="1" t="s">
        <v>6</v>
      </c>
      <c r="K708" s="1">
        <v>0</v>
      </c>
      <c r="L708" s="1">
        <v>1</v>
      </c>
      <c r="M708" s="1">
        <v>0</v>
      </c>
      <c r="N708" s="1">
        <v>0</v>
      </c>
      <c r="O708" s="1" t="s">
        <v>6</v>
      </c>
      <c r="P708" s="1" t="s">
        <v>191</v>
      </c>
      <c r="Q708" s="1" t="s">
        <v>277</v>
      </c>
      <c r="R708" s="1" t="s">
        <v>277</v>
      </c>
      <c r="S708" s="1">
        <v>0</v>
      </c>
      <c r="T708" s="1" t="s">
        <v>329</v>
      </c>
      <c r="U708" s="1" t="s">
        <v>150</v>
      </c>
      <c r="V708" s="1" t="s">
        <v>109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1</v>
      </c>
      <c r="BA708" s="1">
        <v>0</v>
      </c>
      <c r="BB708" s="1">
        <v>1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K708" s="1" t="s">
        <v>125</v>
      </c>
      <c r="CL708" s="1">
        <v>0</v>
      </c>
      <c r="CM708" s="2">
        <v>43974</v>
      </c>
      <c r="CN708" s="2">
        <v>44005</v>
      </c>
      <c r="CO708" s="2"/>
      <c r="CP708" s="2"/>
      <c r="CQ708" s="2"/>
      <c r="CR708" s="2"/>
      <c r="CS708" s="2">
        <v>43980</v>
      </c>
      <c r="CT708" s="3"/>
      <c r="CU708" s="3">
        <f t="shared" si="302"/>
        <v>6</v>
      </c>
      <c r="CV708" s="3"/>
      <c r="CW708" s="3"/>
      <c r="CX708" s="3"/>
      <c r="CY708" s="3">
        <f t="shared" si="299"/>
        <v>6</v>
      </c>
      <c r="CZ708" s="3">
        <v>0</v>
      </c>
      <c r="DA708" s="3">
        <v>1</v>
      </c>
      <c r="DB708" s="3">
        <v>0</v>
      </c>
      <c r="DC708" s="3">
        <f t="shared" si="303"/>
        <v>1</v>
      </c>
      <c r="DD708" s="2">
        <v>43964</v>
      </c>
      <c r="DE708" s="1">
        <v>0</v>
      </c>
      <c r="DF708" s="3">
        <v>10</v>
      </c>
      <c r="DG708" s="3">
        <f t="shared" si="304"/>
        <v>3</v>
      </c>
      <c r="DH708" s="1">
        <v>0</v>
      </c>
      <c r="DI708" s="1">
        <v>1</v>
      </c>
      <c r="DJ708" s="1">
        <v>0</v>
      </c>
      <c r="DK708" s="1">
        <v>0</v>
      </c>
      <c r="DL708" s="1">
        <v>0</v>
      </c>
      <c r="DM708" s="1">
        <v>0</v>
      </c>
      <c r="DN708" s="1">
        <v>1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1</v>
      </c>
      <c r="EG708" s="1">
        <v>77</v>
      </c>
      <c r="EI708" s="4"/>
      <c r="EJ708" s="3"/>
      <c r="EK708" s="3"/>
      <c r="EL708" s="3"/>
      <c r="EM708" s="1">
        <v>132</v>
      </c>
      <c r="EN708" s="1">
        <v>83</v>
      </c>
      <c r="EO708" s="4">
        <v>99.333333333333329</v>
      </c>
      <c r="EP708" s="3">
        <v>0</v>
      </c>
      <c r="EQ708" s="1">
        <v>117</v>
      </c>
      <c r="ER708" s="1">
        <v>1</v>
      </c>
      <c r="ES708" s="1">
        <v>22</v>
      </c>
      <c r="ET708" s="1">
        <v>0</v>
      </c>
      <c r="EU708" s="4">
        <v>37</v>
      </c>
      <c r="EV708" s="3">
        <v>0</v>
      </c>
      <c r="EW708" s="4">
        <v>36.6</v>
      </c>
      <c r="EX708" s="1">
        <v>92</v>
      </c>
      <c r="EY708" s="1">
        <v>0</v>
      </c>
      <c r="EZ708" s="1" t="s">
        <v>51</v>
      </c>
      <c r="FA708" s="1">
        <v>1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1</v>
      </c>
      <c r="FK708" s="1">
        <v>0</v>
      </c>
      <c r="FL708" s="1">
        <v>0</v>
      </c>
      <c r="FM708" s="1" t="s">
        <v>104</v>
      </c>
      <c r="FN708" s="1" t="s">
        <v>81</v>
      </c>
      <c r="FO708" s="1">
        <v>1</v>
      </c>
      <c r="FP708" s="1">
        <v>0</v>
      </c>
      <c r="FQ708" s="1">
        <v>0</v>
      </c>
      <c r="FR708" s="1">
        <v>1</v>
      </c>
      <c r="FS708" s="1">
        <f t="shared" si="305"/>
        <v>1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f t="shared" si="300"/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1</v>
      </c>
      <c r="GH708" s="1">
        <f t="shared" si="301"/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3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2</v>
      </c>
      <c r="GY708" s="1">
        <v>1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1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0</v>
      </c>
      <c r="HU708" s="1">
        <v>0</v>
      </c>
      <c r="HV708" s="1">
        <v>0</v>
      </c>
      <c r="HW708" s="1">
        <v>0</v>
      </c>
      <c r="HX708" s="1">
        <v>1</v>
      </c>
      <c r="HY708" s="1">
        <v>0</v>
      </c>
      <c r="HZ708" s="1">
        <v>0</v>
      </c>
      <c r="IA708" s="1">
        <v>0</v>
      </c>
      <c r="IB708" s="1">
        <v>0</v>
      </c>
      <c r="IC708" s="1">
        <v>0</v>
      </c>
      <c r="ID708" s="1">
        <v>1</v>
      </c>
      <c r="IE708" s="1">
        <v>0</v>
      </c>
      <c r="IF708" s="1">
        <v>1</v>
      </c>
      <c r="IG708" s="1">
        <v>1</v>
      </c>
      <c r="IH708" s="1">
        <v>1</v>
      </c>
      <c r="II708" s="1">
        <v>0</v>
      </c>
      <c r="IJ708" s="1">
        <v>0</v>
      </c>
      <c r="IK708" s="1">
        <v>0</v>
      </c>
      <c r="IL708" s="1">
        <v>0</v>
      </c>
      <c r="IM708" s="1">
        <v>0</v>
      </c>
      <c r="IN708" s="1">
        <v>0</v>
      </c>
      <c r="IO708" s="1">
        <v>0</v>
      </c>
      <c r="IP708" s="1">
        <v>0</v>
      </c>
      <c r="IQ708" s="1">
        <v>0</v>
      </c>
      <c r="IR708" s="1">
        <v>0</v>
      </c>
      <c r="IS708" s="1">
        <v>0</v>
      </c>
      <c r="IT708" s="1">
        <v>0</v>
      </c>
      <c r="IU708" s="1">
        <v>0</v>
      </c>
      <c r="IV708" s="1">
        <v>0</v>
      </c>
      <c r="IW708" s="1">
        <v>0</v>
      </c>
      <c r="IX708" s="1">
        <v>0</v>
      </c>
      <c r="IY708" s="1">
        <v>0</v>
      </c>
      <c r="IZ708" s="1">
        <v>0</v>
      </c>
      <c r="JA708" s="1">
        <v>393</v>
      </c>
      <c r="JB708" s="1">
        <v>1</v>
      </c>
      <c r="JC708" s="1">
        <v>0</v>
      </c>
      <c r="JD708" s="1">
        <v>0</v>
      </c>
      <c r="JE708" s="1">
        <v>0</v>
      </c>
      <c r="JF708" s="1">
        <v>6</v>
      </c>
      <c r="JG708" s="1">
        <v>0</v>
      </c>
      <c r="JH708" s="1">
        <v>1</v>
      </c>
      <c r="JI708" s="1">
        <v>0</v>
      </c>
      <c r="JK708" s="1">
        <v>0</v>
      </c>
      <c r="JL708" s="1">
        <v>0</v>
      </c>
      <c r="JM708" s="1">
        <v>0</v>
      </c>
      <c r="JN708" s="1">
        <v>0</v>
      </c>
      <c r="JO708" s="1">
        <v>0</v>
      </c>
      <c r="JP708" s="1">
        <v>0</v>
      </c>
      <c r="JQ708" s="1">
        <v>0</v>
      </c>
      <c r="JR708" s="1">
        <v>0</v>
      </c>
      <c r="JS708" s="1">
        <v>0</v>
      </c>
      <c r="JT708" s="1">
        <v>0</v>
      </c>
      <c r="JU708" s="1">
        <v>0</v>
      </c>
      <c r="JV708" s="1">
        <v>0</v>
      </c>
      <c r="JW708" s="1">
        <v>0</v>
      </c>
      <c r="JX708" s="1">
        <v>0</v>
      </c>
      <c r="KB708" s="1">
        <v>0</v>
      </c>
      <c r="KC708" s="1">
        <v>0</v>
      </c>
      <c r="KD708" s="1">
        <v>0</v>
      </c>
      <c r="KE708" s="1">
        <v>0</v>
      </c>
      <c r="KF708" s="1">
        <v>0</v>
      </c>
      <c r="KG708" s="1">
        <v>0</v>
      </c>
      <c r="KH708" s="1">
        <v>0</v>
      </c>
      <c r="KI708" s="1">
        <v>0</v>
      </c>
      <c r="KJ708" s="1">
        <v>0</v>
      </c>
      <c r="KK708" s="1">
        <v>0</v>
      </c>
      <c r="KL708" s="1">
        <v>0</v>
      </c>
      <c r="KM708" s="1">
        <v>0</v>
      </c>
      <c r="KN708" s="1">
        <v>0</v>
      </c>
      <c r="KO708" s="1">
        <v>0</v>
      </c>
      <c r="KP708" s="1">
        <v>0</v>
      </c>
      <c r="KQ708" s="1">
        <v>0</v>
      </c>
      <c r="KR708" s="1">
        <v>0</v>
      </c>
      <c r="KS708" s="1">
        <v>0</v>
      </c>
      <c r="KT708" s="1">
        <v>0</v>
      </c>
      <c r="KU708" s="1">
        <v>0</v>
      </c>
      <c r="KV708" s="1">
        <v>0</v>
      </c>
      <c r="KW708" s="1" t="s">
        <v>102</v>
      </c>
      <c r="KX708" s="1">
        <v>1</v>
      </c>
      <c r="KY708" s="1">
        <v>0</v>
      </c>
      <c r="LF708" s="5">
        <v>0.91</v>
      </c>
      <c r="LG708" s="5">
        <v>16</v>
      </c>
      <c r="LJ708" s="4">
        <v>64</v>
      </c>
      <c r="LK708" s="1">
        <v>54</v>
      </c>
      <c r="LL708" s="1">
        <v>367</v>
      </c>
      <c r="LM708" s="4">
        <v>160.57</v>
      </c>
      <c r="LV708" s="1">
        <v>0</v>
      </c>
      <c r="LX708" s="1">
        <v>0</v>
      </c>
      <c r="LY708" s="1">
        <v>0</v>
      </c>
      <c r="LZ708" s="1">
        <v>1</v>
      </c>
      <c r="MA708" s="1">
        <v>1</v>
      </c>
      <c r="MB708" s="1">
        <v>0</v>
      </c>
      <c r="MC708" s="1">
        <v>0</v>
      </c>
      <c r="MD708" s="1">
        <v>0</v>
      </c>
      <c r="ME708" s="1">
        <v>0</v>
      </c>
      <c r="MF708" s="1">
        <v>0</v>
      </c>
      <c r="MG708" s="1">
        <v>0</v>
      </c>
      <c r="MH708" s="1">
        <v>0</v>
      </c>
      <c r="MI708" s="1">
        <v>0</v>
      </c>
      <c r="MJ708" s="1">
        <v>0</v>
      </c>
      <c r="MK708" s="1">
        <v>1</v>
      </c>
      <c r="ML708" s="1">
        <v>0</v>
      </c>
      <c r="MM708" s="1">
        <v>1</v>
      </c>
      <c r="MN708" s="1">
        <v>1</v>
      </c>
      <c r="MO708" s="1">
        <v>1</v>
      </c>
      <c r="MP708" s="1">
        <v>0</v>
      </c>
      <c r="MQ708" s="1">
        <v>0</v>
      </c>
      <c r="MR708" s="1">
        <v>0</v>
      </c>
      <c r="MS708" s="1">
        <v>0</v>
      </c>
      <c r="MT708" s="1">
        <v>0</v>
      </c>
      <c r="MU708" s="1">
        <v>0</v>
      </c>
      <c r="MV708" s="1">
        <v>0</v>
      </c>
      <c r="MW708" s="1">
        <v>0</v>
      </c>
      <c r="MX708" s="1">
        <v>0</v>
      </c>
      <c r="MY708" s="1">
        <v>0</v>
      </c>
      <c r="MZ708" s="1">
        <v>0</v>
      </c>
      <c r="NA708" s="1">
        <v>0</v>
      </c>
      <c r="NB708" s="1" t="s">
        <v>122</v>
      </c>
      <c r="NC708" s="4">
        <v>11.7</v>
      </c>
      <c r="ND708" s="4">
        <v>34.200000000000003</v>
      </c>
      <c r="NE708" s="1">
        <v>5040</v>
      </c>
      <c r="NF708" s="1">
        <v>3900</v>
      </c>
      <c r="NG708" s="1">
        <v>941</v>
      </c>
      <c r="NH708" s="1">
        <v>218000</v>
      </c>
      <c r="NI708" s="5">
        <v>0.69</v>
      </c>
      <c r="NJ708" s="5">
        <v>13.6</v>
      </c>
      <c r="NP708" s="4">
        <v>111.72</v>
      </c>
      <c r="NY708" s="1">
        <v>0</v>
      </c>
      <c r="OA708" s="1">
        <v>0</v>
      </c>
      <c r="OB708" s="1">
        <v>0</v>
      </c>
      <c r="OC708" s="1">
        <v>0</v>
      </c>
      <c r="OD708" s="1">
        <v>0</v>
      </c>
      <c r="OE708" s="1">
        <v>0</v>
      </c>
      <c r="OF708" s="1">
        <v>0</v>
      </c>
      <c r="OG708" s="1">
        <v>0</v>
      </c>
      <c r="OH708" s="1">
        <v>0</v>
      </c>
      <c r="OI708" s="1">
        <v>0</v>
      </c>
      <c r="OJ708" s="1">
        <v>0</v>
      </c>
      <c r="OK708" s="1">
        <v>0</v>
      </c>
      <c r="OL708" s="1">
        <v>0</v>
      </c>
      <c r="OM708" s="1">
        <v>0</v>
      </c>
      <c r="ON708" s="1">
        <v>0</v>
      </c>
      <c r="OO708" s="1">
        <v>0</v>
      </c>
      <c r="OP708" s="1">
        <v>0</v>
      </c>
      <c r="OQ708" s="1">
        <v>0</v>
      </c>
      <c r="OR708" s="1">
        <v>0</v>
      </c>
      <c r="OS708" s="1">
        <v>0</v>
      </c>
      <c r="OT708" s="1">
        <v>0</v>
      </c>
      <c r="OU708" s="1">
        <v>0</v>
      </c>
      <c r="OV708" s="1">
        <v>0</v>
      </c>
      <c r="OW708" s="1">
        <v>0</v>
      </c>
      <c r="OX708" s="1">
        <v>0</v>
      </c>
      <c r="OY708" s="1">
        <v>0</v>
      </c>
      <c r="OZ708" s="1">
        <v>0</v>
      </c>
      <c r="PA708" s="1">
        <v>0</v>
      </c>
      <c r="PB708" s="1">
        <v>0</v>
      </c>
    </row>
    <row r="709" spans="1:418" x14ac:dyDescent="0.25">
      <c r="A709" s="1">
        <v>708</v>
      </c>
      <c r="B709" s="25" t="s">
        <v>1</v>
      </c>
      <c r="C709" s="1">
        <v>1</v>
      </c>
      <c r="D709" s="1">
        <v>0</v>
      </c>
      <c r="E709" s="1">
        <v>70</v>
      </c>
      <c r="F709" s="1">
        <v>0</v>
      </c>
      <c r="G709" s="1">
        <v>0</v>
      </c>
      <c r="H709" s="1">
        <v>1</v>
      </c>
      <c r="I709" s="1">
        <v>0</v>
      </c>
      <c r="J709" s="1" t="s">
        <v>6</v>
      </c>
      <c r="K709" s="1">
        <v>0</v>
      </c>
      <c r="L709" s="1">
        <v>1</v>
      </c>
      <c r="M709" s="1">
        <v>0</v>
      </c>
      <c r="N709" s="1">
        <v>0</v>
      </c>
      <c r="O709" s="1" t="s">
        <v>6</v>
      </c>
      <c r="P709" s="1" t="s">
        <v>191</v>
      </c>
      <c r="Q709" s="1" t="s">
        <v>277</v>
      </c>
      <c r="R709" s="1" t="s">
        <v>277</v>
      </c>
      <c r="S709" s="1">
        <v>0</v>
      </c>
      <c r="T709" s="1" t="s">
        <v>329</v>
      </c>
      <c r="U709" s="1" t="s">
        <v>149</v>
      </c>
      <c r="V709" s="1" t="s">
        <v>109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3</v>
      </c>
      <c r="BA709" s="1">
        <v>0</v>
      </c>
      <c r="BB709" s="1">
        <v>0</v>
      </c>
      <c r="BC709" s="1">
        <v>1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K709" s="1" t="s">
        <v>123</v>
      </c>
      <c r="CL709" s="1">
        <v>0</v>
      </c>
      <c r="CM709" s="2">
        <v>44018</v>
      </c>
      <c r="CN709" s="2">
        <v>44019</v>
      </c>
      <c r="CO709" s="2"/>
      <c r="CP709" s="2"/>
      <c r="CQ709" s="2"/>
      <c r="CR709" s="2"/>
      <c r="CS709" s="2">
        <v>44021</v>
      </c>
      <c r="CT709" s="3"/>
      <c r="CU709" s="3">
        <f t="shared" si="302"/>
        <v>3</v>
      </c>
      <c r="CV709" s="3"/>
      <c r="CW709" s="3"/>
      <c r="CX709" s="3"/>
      <c r="CY709" s="3">
        <f t="shared" si="299"/>
        <v>3</v>
      </c>
      <c r="CZ709" s="3">
        <v>0</v>
      </c>
      <c r="DA709" s="3">
        <v>1</v>
      </c>
      <c r="DB709" s="3">
        <v>0</v>
      </c>
      <c r="DC709" s="3">
        <f t="shared" si="303"/>
        <v>1</v>
      </c>
      <c r="DD709" s="2">
        <v>44004</v>
      </c>
      <c r="DE709" s="1">
        <v>0</v>
      </c>
      <c r="DF709" s="3">
        <v>14</v>
      </c>
      <c r="DG709" s="3">
        <f t="shared" si="304"/>
        <v>1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1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55</v>
      </c>
      <c r="EH709" s="1">
        <v>1.54</v>
      </c>
      <c r="EI709" s="4">
        <v>23.19109461966605</v>
      </c>
      <c r="EJ709" s="3">
        <v>1</v>
      </c>
      <c r="EK709" s="3">
        <v>0</v>
      </c>
      <c r="EL709" s="3">
        <v>0</v>
      </c>
      <c r="EM709" s="1">
        <v>122</v>
      </c>
      <c r="EN709" s="1">
        <v>65</v>
      </c>
      <c r="EO709" s="4">
        <v>84</v>
      </c>
      <c r="EP709" s="3">
        <v>0</v>
      </c>
      <c r="EQ709" s="1">
        <v>91</v>
      </c>
      <c r="ER709" s="1">
        <v>0</v>
      </c>
      <c r="ES709" s="1">
        <v>20</v>
      </c>
      <c r="ET709" s="1">
        <v>0</v>
      </c>
      <c r="EU709" s="4">
        <v>37.1</v>
      </c>
      <c r="EV709" s="3">
        <v>0</v>
      </c>
      <c r="EW709" s="4">
        <v>36.6</v>
      </c>
      <c r="EX709" s="1">
        <v>93</v>
      </c>
      <c r="EY709" s="1">
        <v>0</v>
      </c>
      <c r="EZ709" s="1" t="s">
        <v>51</v>
      </c>
      <c r="FA709" s="1">
        <v>1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1</v>
      </c>
      <c r="FJ709" s="1">
        <v>1</v>
      </c>
      <c r="FK709" s="1">
        <v>0</v>
      </c>
      <c r="FL709" s="1">
        <v>0</v>
      </c>
      <c r="FM709" s="1" t="s">
        <v>104</v>
      </c>
      <c r="FN709" s="1" t="s">
        <v>81</v>
      </c>
      <c r="FO709" s="1">
        <v>1</v>
      </c>
      <c r="FP709" s="1">
        <v>0</v>
      </c>
      <c r="FQ709" s="1">
        <v>0</v>
      </c>
      <c r="FR709" s="1">
        <v>1</v>
      </c>
      <c r="FS709" s="1">
        <f t="shared" si="305"/>
        <v>1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f t="shared" si="300"/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f t="shared" si="301"/>
        <v>1</v>
      </c>
      <c r="GI709" s="1">
        <v>1</v>
      </c>
      <c r="GJ709" s="1">
        <v>0</v>
      </c>
      <c r="GK709" s="1">
        <v>1</v>
      </c>
      <c r="GL709" s="1">
        <v>1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3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1</v>
      </c>
      <c r="GY709" s="1">
        <v>1</v>
      </c>
      <c r="GZ709" s="1">
        <v>0</v>
      </c>
      <c r="HA709" s="1">
        <v>0</v>
      </c>
      <c r="HB709" s="1">
        <v>1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</v>
      </c>
      <c r="HP709" s="1">
        <v>0</v>
      </c>
      <c r="HQ709" s="1">
        <v>0</v>
      </c>
      <c r="HR709" s="1">
        <v>0</v>
      </c>
      <c r="HS709" s="1">
        <v>0</v>
      </c>
      <c r="HT709" s="1">
        <v>0</v>
      </c>
      <c r="HU709" s="1">
        <v>0</v>
      </c>
      <c r="HV709" s="1">
        <v>0</v>
      </c>
      <c r="HW709" s="1">
        <v>0</v>
      </c>
      <c r="HX709" s="1">
        <v>0</v>
      </c>
      <c r="HY709" s="1">
        <v>0</v>
      </c>
      <c r="HZ709" s="1">
        <v>0</v>
      </c>
      <c r="IA709" s="1">
        <v>0</v>
      </c>
      <c r="IB709" s="1">
        <v>0</v>
      </c>
      <c r="IC709" s="1">
        <v>0</v>
      </c>
      <c r="ID709" s="1">
        <v>1</v>
      </c>
      <c r="IE709" s="1">
        <v>0</v>
      </c>
      <c r="IF709" s="1">
        <v>1</v>
      </c>
      <c r="IG709" s="1">
        <v>1</v>
      </c>
      <c r="IH709" s="1">
        <v>0</v>
      </c>
      <c r="II709" s="1">
        <v>0</v>
      </c>
      <c r="IJ709" s="1">
        <v>0</v>
      </c>
      <c r="IK709" s="1">
        <v>0</v>
      </c>
      <c r="IL709" s="1">
        <v>0</v>
      </c>
      <c r="IM709" s="1">
        <v>0</v>
      </c>
      <c r="IN709" s="1">
        <v>0</v>
      </c>
      <c r="IO709" s="1">
        <v>0</v>
      </c>
      <c r="IP709" s="1">
        <v>0</v>
      </c>
      <c r="IQ709" s="1">
        <v>0</v>
      </c>
      <c r="IR709" s="1">
        <v>0</v>
      </c>
      <c r="IS709" s="1">
        <v>0</v>
      </c>
      <c r="IT709" s="1">
        <v>0</v>
      </c>
      <c r="IU709" s="1">
        <v>0</v>
      </c>
      <c r="IV709" s="1">
        <v>0</v>
      </c>
      <c r="IW709" s="1">
        <v>0</v>
      </c>
      <c r="IX709" s="1">
        <v>0</v>
      </c>
      <c r="IY709" s="1">
        <v>0</v>
      </c>
      <c r="IZ709" s="1">
        <v>0</v>
      </c>
      <c r="JA709" s="1">
        <v>322</v>
      </c>
      <c r="JB709" s="1">
        <v>1</v>
      </c>
      <c r="JC709" s="1">
        <v>0</v>
      </c>
      <c r="JD709" s="1">
        <v>0</v>
      </c>
      <c r="JE709" s="1">
        <v>0</v>
      </c>
      <c r="JF709" s="1">
        <v>5</v>
      </c>
      <c r="JG709" s="1">
        <v>0</v>
      </c>
      <c r="JH709" s="1">
        <v>1</v>
      </c>
      <c r="JI709" s="1">
        <v>0</v>
      </c>
      <c r="JK709" s="1">
        <v>0</v>
      </c>
      <c r="JL709" s="1">
        <v>0</v>
      </c>
      <c r="JM709" s="1">
        <v>0</v>
      </c>
      <c r="JN709" s="1">
        <v>0</v>
      </c>
      <c r="JO709" s="1">
        <v>0</v>
      </c>
      <c r="JP709" s="1">
        <v>0</v>
      </c>
      <c r="JQ709" s="1">
        <v>0</v>
      </c>
      <c r="JR709" s="1">
        <v>0</v>
      </c>
      <c r="JS709" s="1">
        <v>1</v>
      </c>
      <c r="JT709" s="1">
        <v>1</v>
      </c>
      <c r="JU709" s="1">
        <v>0</v>
      </c>
      <c r="JV709" s="1">
        <v>0</v>
      </c>
      <c r="JW709" s="1">
        <v>0</v>
      </c>
      <c r="JX709" s="1">
        <v>0</v>
      </c>
      <c r="KB709" s="1">
        <v>0</v>
      </c>
      <c r="KC709" s="1">
        <v>0</v>
      </c>
      <c r="KD709" s="1">
        <v>0</v>
      </c>
      <c r="KE709" s="1">
        <v>0</v>
      </c>
      <c r="KF709" s="1">
        <v>0</v>
      </c>
      <c r="KG709" s="1">
        <v>0</v>
      </c>
      <c r="KH709" s="1">
        <v>0</v>
      </c>
      <c r="KI709" s="1">
        <v>0</v>
      </c>
      <c r="KJ709" s="1">
        <v>0</v>
      </c>
      <c r="KK709" s="1">
        <v>0</v>
      </c>
      <c r="KL709" s="1">
        <v>0</v>
      </c>
      <c r="KM709" s="1">
        <v>0</v>
      </c>
      <c r="KN709" s="1">
        <v>0</v>
      </c>
      <c r="KO709" s="1">
        <v>0</v>
      </c>
      <c r="KP709" s="1">
        <v>0</v>
      </c>
      <c r="KQ709" s="1">
        <v>0</v>
      </c>
      <c r="KR709" s="1">
        <v>0</v>
      </c>
      <c r="KS709" s="1">
        <v>0</v>
      </c>
      <c r="KT709" s="1">
        <v>0</v>
      </c>
      <c r="KU709" s="1">
        <v>0</v>
      </c>
      <c r="KV709" s="1">
        <v>0</v>
      </c>
      <c r="KW709" s="1" t="s">
        <v>102</v>
      </c>
      <c r="KX709" s="1">
        <v>1</v>
      </c>
      <c r="KY709" s="1">
        <v>0</v>
      </c>
      <c r="LF709" s="5">
        <v>0.68</v>
      </c>
      <c r="LG709" s="5">
        <v>18</v>
      </c>
      <c r="LJ709" s="4">
        <v>31</v>
      </c>
      <c r="LK709" s="1">
        <v>48</v>
      </c>
      <c r="LL709" s="1">
        <v>297</v>
      </c>
      <c r="LM709" s="4">
        <v>110.04</v>
      </c>
      <c r="LP709" s="4">
        <v>8.7200000000000006</v>
      </c>
      <c r="LV709" s="1">
        <v>0</v>
      </c>
      <c r="LX709" s="1">
        <v>0</v>
      </c>
      <c r="LY709" s="1">
        <v>0</v>
      </c>
      <c r="LZ709" s="1">
        <v>1</v>
      </c>
      <c r="MA709" s="1">
        <v>0</v>
      </c>
      <c r="MB709" s="1">
        <v>1</v>
      </c>
      <c r="MC709" s="1">
        <v>1</v>
      </c>
      <c r="MD709" s="1">
        <v>1</v>
      </c>
      <c r="ME709" s="1">
        <v>0</v>
      </c>
      <c r="MF709" s="1">
        <v>0</v>
      </c>
      <c r="MG709" s="1">
        <v>0</v>
      </c>
      <c r="MH709" s="1">
        <v>0</v>
      </c>
      <c r="MI709" s="1">
        <v>0</v>
      </c>
      <c r="MJ709" s="1">
        <v>0</v>
      </c>
      <c r="MK709" s="1">
        <v>1</v>
      </c>
      <c r="ML709" s="1">
        <v>0</v>
      </c>
      <c r="MM709" s="1">
        <v>2</v>
      </c>
      <c r="MN709" s="1">
        <v>1</v>
      </c>
      <c r="MO709" s="1">
        <v>1</v>
      </c>
      <c r="MP709" s="1">
        <v>0</v>
      </c>
      <c r="MQ709" s="1">
        <v>0</v>
      </c>
      <c r="MR709" s="1">
        <v>0</v>
      </c>
      <c r="MS709" s="1">
        <v>0</v>
      </c>
      <c r="MT709" s="1">
        <v>0</v>
      </c>
      <c r="MU709" s="1">
        <v>0</v>
      </c>
      <c r="MV709" s="1">
        <v>0</v>
      </c>
      <c r="MW709" s="1">
        <v>0</v>
      </c>
      <c r="MX709" s="1">
        <v>1</v>
      </c>
      <c r="MY709" s="1">
        <v>0</v>
      </c>
      <c r="MZ709" s="1">
        <v>0</v>
      </c>
      <c r="NA709" s="1">
        <v>0</v>
      </c>
      <c r="NB709" s="1" t="s">
        <v>122</v>
      </c>
      <c r="NC709" s="4">
        <v>10.199999999999999</v>
      </c>
      <c r="ND709" s="4">
        <v>31.6</v>
      </c>
      <c r="NE709" s="1">
        <v>5250</v>
      </c>
      <c r="NF709" s="1">
        <v>3690</v>
      </c>
      <c r="NG709" s="1">
        <v>1200</v>
      </c>
      <c r="NH709" s="1">
        <v>239000</v>
      </c>
      <c r="NI709" s="5">
        <v>0.6</v>
      </c>
      <c r="NJ709" s="5">
        <v>12.7</v>
      </c>
      <c r="NO709" s="1">
        <v>255</v>
      </c>
      <c r="NP709" s="4">
        <v>79.3</v>
      </c>
      <c r="NR709" s="4">
        <v>1545.72</v>
      </c>
      <c r="NY709" s="1">
        <v>0</v>
      </c>
      <c r="OA709" s="1">
        <v>0</v>
      </c>
      <c r="OB709" s="1">
        <v>0</v>
      </c>
      <c r="OC709" s="1">
        <v>0</v>
      </c>
      <c r="OD709" s="1">
        <v>0</v>
      </c>
      <c r="OE709" s="1">
        <v>0</v>
      </c>
      <c r="OF709" s="1">
        <v>0</v>
      </c>
      <c r="OG709" s="1">
        <v>0</v>
      </c>
      <c r="OH709" s="1">
        <v>0</v>
      </c>
      <c r="OI709" s="1">
        <v>0</v>
      </c>
      <c r="OJ709" s="1">
        <v>0</v>
      </c>
      <c r="OK709" s="1">
        <v>0</v>
      </c>
      <c r="OL709" s="1">
        <v>0</v>
      </c>
      <c r="OM709" s="1">
        <v>0</v>
      </c>
      <c r="ON709" s="1">
        <v>0</v>
      </c>
      <c r="OO709" s="1">
        <v>0</v>
      </c>
      <c r="OP709" s="1">
        <v>0</v>
      </c>
      <c r="OQ709" s="1">
        <v>0</v>
      </c>
      <c r="OR709" s="1">
        <v>0</v>
      </c>
      <c r="OS709" s="1">
        <v>0</v>
      </c>
      <c r="OT709" s="1">
        <v>0</v>
      </c>
      <c r="OU709" s="1">
        <v>0</v>
      </c>
      <c r="OV709" s="1">
        <v>0</v>
      </c>
      <c r="OW709" s="1">
        <v>0</v>
      </c>
      <c r="OX709" s="1">
        <v>0</v>
      </c>
      <c r="OY709" s="1">
        <v>0</v>
      </c>
      <c r="OZ709" s="1">
        <v>0</v>
      </c>
      <c r="PA709" s="1">
        <v>0</v>
      </c>
      <c r="PB709" s="1">
        <v>0</v>
      </c>
    </row>
    <row r="710" spans="1:418" x14ac:dyDescent="0.25">
      <c r="A710" s="1">
        <v>709</v>
      </c>
      <c r="B710" s="25" t="s">
        <v>1</v>
      </c>
      <c r="C710" s="1">
        <v>1</v>
      </c>
      <c r="D710" s="1">
        <v>0</v>
      </c>
      <c r="E710" s="1">
        <v>52</v>
      </c>
      <c r="F710" s="1">
        <v>0</v>
      </c>
      <c r="G710" s="1">
        <v>1</v>
      </c>
      <c r="H710" s="1">
        <v>0</v>
      </c>
      <c r="I710" s="1">
        <v>0</v>
      </c>
      <c r="J710" s="1" t="s">
        <v>6</v>
      </c>
      <c r="K710" s="1">
        <v>0</v>
      </c>
      <c r="L710" s="1">
        <v>1</v>
      </c>
      <c r="M710" s="1">
        <v>0</v>
      </c>
      <c r="N710" s="1">
        <v>0</v>
      </c>
      <c r="O710" s="1" t="s">
        <v>444</v>
      </c>
      <c r="P710" s="1" t="s">
        <v>438</v>
      </c>
      <c r="Q710" s="1" t="s">
        <v>277</v>
      </c>
      <c r="R710" s="1" t="s">
        <v>277</v>
      </c>
      <c r="S710" s="1">
        <v>0</v>
      </c>
      <c r="T710" s="1" t="s">
        <v>329</v>
      </c>
      <c r="U710" s="1" t="s">
        <v>150</v>
      </c>
      <c r="V710" s="1" t="s">
        <v>109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1</v>
      </c>
      <c r="BA710" s="1">
        <v>0</v>
      </c>
      <c r="BB710" s="1">
        <v>1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K710" s="1" t="s">
        <v>123</v>
      </c>
      <c r="CL710" s="1">
        <v>0</v>
      </c>
      <c r="CM710" s="2">
        <v>44047</v>
      </c>
      <c r="CN710" s="2">
        <v>44048</v>
      </c>
      <c r="CO710" s="2"/>
      <c r="CP710" s="2"/>
      <c r="CQ710" s="2"/>
      <c r="CR710" s="2"/>
      <c r="CS710" s="2">
        <v>44049</v>
      </c>
      <c r="CT710" s="3"/>
      <c r="CU710" s="3">
        <f t="shared" si="302"/>
        <v>2</v>
      </c>
      <c r="CV710" s="3"/>
      <c r="CW710" s="3"/>
      <c r="CX710" s="3"/>
      <c r="CY710" s="3">
        <f t="shared" si="299"/>
        <v>2</v>
      </c>
      <c r="CZ710" s="3">
        <v>0</v>
      </c>
      <c r="DA710" s="3">
        <v>1</v>
      </c>
      <c r="DB710" s="3">
        <v>0</v>
      </c>
      <c r="DC710" s="3">
        <f t="shared" si="303"/>
        <v>1</v>
      </c>
      <c r="DD710" s="2">
        <v>44043</v>
      </c>
      <c r="DE710" s="1">
        <v>0</v>
      </c>
      <c r="DF710" s="3">
        <v>4</v>
      </c>
      <c r="DG710" s="3">
        <f t="shared" si="304"/>
        <v>5</v>
      </c>
      <c r="DH710" s="1">
        <v>1</v>
      </c>
      <c r="DI710" s="1">
        <v>1</v>
      </c>
      <c r="DJ710" s="1">
        <v>0</v>
      </c>
      <c r="DK710" s="1">
        <v>0</v>
      </c>
      <c r="DL710" s="1">
        <v>0</v>
      </c>
      <c r="DM710" s="1">
        <v>0</v>
      </c>
      <c r="DN710" s="1">
        <v>1</v>
      </c>
      <c r="DO710" s="1">
        <v>1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1</v>
      </c>
      <c r="EG710" s="1">
        <v>76</v>
      </c>
      <c r="EH710" s="1">
        <v>1.86</v>
      </c>
      <c r="EI710" s="4">
        <v>21.967857555786793</v>
      </c>
      <c r="EJ710" s="3">
        <v>1</v>
      </c>
      <c r="EK710" s="3">
        <v>0</v>
      </c>
      <c r="EL710" s="3">
        <v>0</v>
      </c>
      <c r="EM710" s="1">
        <v>128</v>
      </c>
      <c r="EN710" s="1">
        <v>85</v>
      </c>
      <c r="EO710" s="4">
        <v>99.333333333333329</v>
      </c>
      <c r="EP710" s="3">
        <v>0</v>
      </c>
      <c r="EQ710" s="1">
        <v>111</v>
      </c>
      <c r="ER710" s="1">
        <v>1</v>
      </c>
      <c r="ES710" s="1">
        <v>28</v>
      </c>
      <c r="ET710" s="1">
        <v>1</v>
      </c>
      <c r="EU710" s="4">
        <v>37.4</v>
      </c>
      <c r="EV710" s="3">
        <v>0</v>
      </c>
      <c r="EW710" s="4">
        <v>36.6</v>
      </c>
      <c r="EX710" s="1">
        <v>89</v>
      </c>
      <c r="EY710" s="1">
        <v>1</v>
      </c>
      <c r="EZ710" s="1" t="s">
        <v>51</v>
      </c>
      <c r="FA710" s="1">
        <v>1</v>
      </c>
      <c r="FB710" s="1">
        <v>0</v>
      </c>
      <c r="FC710" s="1">
        <v>0</v>
      </c>
      <c r="FD710" s="1">
        <v>0</v>
      </c>
      <c r="FE710" s="1">
        <v>0</v>
      </c>
      <c r="FF710" s="1">
        <v>1</v>
      </c>
      <c r="FG710" s="1">
        <v>0</v>
      </c>
      <c r="FH710" s="1">
        <v>0</v>
      </c>
      <c r="FI710" s="1">
        <v>0</v>
      </c>
      <c r="FJ710" s="1">
        <v>1</v>
      </c>
      <c r="FK710" s="1">
        <v>0</v>
      </c>
      <c r="FL710" s="1">
        <v>0</v>
      </c>
      <c r="FM710" s="1" t="s">
        <v>104</v>
      </c>
      <c r="FN710" s="1" t="s">
        <v>83</v>
      </c>
      <c r="FO710" s="1">
        <v>0</v>
      </c>
      <c r="FP710" s="1">
        <v>0</v>
      </c>
      <c r="FQ710" s="1">
        <v>1</v>
      </c>
      <c r="FR710" s="1">
        <v>1</v>
      </c>
      <c r="FS710" s="1">
        <f t="shared" si="305"/>
        <v>4</v>
      </c>
      <c r="FT710" s="1">
        <v>0</v>
      </c>
      <c r="FU710" s="1">
        <v>0</v>
      </c>
      <c r="FV710" s="1">
        <v>0</v>
      </c>
      <c r="FW710" s="1">
        <v>1</v>
      </c>
      <c r="FX710" s="1">
        <v>0</v>
      </c>
      <c r="FY710" s="1">
        <v>0</v>
      </c>
      <c r="FZ710" s="1">
        <f t="shared" si="300"/>
        <v>1</v>
      </c>
      <c r="GA710" s="1">
        <v>1</v>
      </c>
      <c r="GB710" s="1">
        <v>1</v>
      </c>
      <c r="GC710" s="1">
        <v>0</v>
      </c>
      <c r="GD710" s="1">
        <v>0</v>
      </c>
      <c r="GE710" s="1">
        <v>0</v>
      </c>
      <c r="GF710" s="1">
        <v>0</v>
      </c>
      <c r="GG710" s="1">
        <v>1</v>
      </c>
      <c r="GH710" s="1">
        <f t="shared" si="301"/>
        <v>1</v>
      </c>
      <c r="GI710" s="1">
        <v>1</v>
      </c>
      <c r="GJ710" s="1">
        <v>0</v>
      </c>
      <c r="GK710" s="1">
        <v>1</v>
      </c>
      <c r="GL710" s="1">
        <v>1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3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1</v>
      </c>
      <c r="GY710" s="1">
        <v>1</v>
      </c>
      <c r="GZ710" s="1">
        <v>0</v>
      </c>
      <c r="HA710" s="1">
        <v>0</v>
      </c>
      <c r="HB710" s="1">
        <v>1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0</v>
      </c>
      <c r="HP710" s="1">
        <v>0</v>
      </c>
      <c r="HQ710" s="1">
        <v>0</v>
      </c>
      <c r="HR710" s="1">
        <v>0</v>
      </c>
      <c r="HS710" s="1">
        <v>0</v>
      </c>
      <c r="HT710" s="1">
        <v>0</v>
      </c>
      <c r="HU710" s="1">
        <v>0</v>
      </c>
      <c r="HV710" s="1">
        <v>0</v>
      </c>
      <c r="HW710" s="1">
        <v>0</v>
      </c>
      <c r="HX710" s="1">
        <v>0</v>
      </c>
      <c r="HY710" s="1">
        <v>0</v>
      </c>
      <c r="HZ710" s="1">
        <v>0</v>
      </c>
      <c r="IA710" s="1">
        <v>0</v>
      </c>
      <c r="IB710" s="1">
        <v>0</v>
      </c>
      <c r="IC710" s="1">
        <v>0</v>
      </c>
      <c r="ID710" s="1">
        <v>1</v>
      </c>
      <c r="IE710" s="1">
        <v>0</v>
      </c>
      <c r="IF710" s="1">
        <v>1</v>
      </c>
      <c r="IG710" s="1">
        <v>1</v>
      </c>
      <c r="IH710" s="1">
        <v>0</v>
      </c>
      <c r="II710" s="1">
        <v>0</v>
      </c>
      <c r="IJ710" s="1">
        <v>0</v>
      </c>
      <c r="IK710" s="1">
        <v>0</v>
      </c>
      <c r="IL710" s="1">
        <v>0</v>
      </c>
      <c r="IM710" s="1">
        <v>0</v>
      </c>
      <c r="IN710" s="1">
        <v>0</v>
      </c>
      <c r="IO710" s="1">
        <v>0</v>
      </c>
      <c r="IP710" s="1">
        <v>0</v>
      </c>
      <c r="IQ710" s="1">
        <v>0</v>
      </c>
      <c r="IR710" s="1">
        <v>0</v>
      </c>
      <c r="IS710" s="1">
        <v>0</v>
      </c>
      <c r="IT710" s="1">
        <v>0</v>
      </c>
      <c r="IU710" s="1">
        <v>0</v>
      </c>
      <c r="IV710" s="1">
        <v>0</v>
      </c>
      <c r="IW710" s="1">
        <v>0</v>
      </c>
      <c r="IX710" s="1">
        <v>0</v>
      </c>
      <c r="IY710" s="1">
        <v>0</v>
      </c>
      <c r="IZ710" s="1">
        <v>0</v>
      </c>
      <c r="JA710" s="1">
        <v>85</v>
      </c>
      <c r="JB710" s="1">
        <v>0</v>
      </c>
      <c r="JC710" s="1">
        <v>0</v>
      </c>
      <c r="JD710" s="1">
        <v>0</v>
      </c>
      <c r="JE710" s="1">
        <v>1</v>
      </c>
      <c r="JF710" s="1">
        <v>10</v>
      </c>
      <c r="JG710" s="1">
        <v>0</v>
      </c>
      <c r="JH710" s="1">
        <v>0</v>
      </c>
      <c r="JI710" s="1">
        <v>1</v>
      </c>
      <c r="JK710" s="1">
        <v>0</v>
      </c>
      <c r="JL710" s="1">
        <v>0</v>
      </c>
      <c r="JM710" s="1">
        <v>0</v>
      </c>
      <c r="JN710" s="1">
        <v>0</v>
      </c>
      <c r="JO710" s="1">
        <v>0</v>
      </c>
      <c r="JP710" s="1">
        <v>0</v>
      </c>
      <c r="JQ710" s="1">
        <v>0</v>
      </c>
      <c r="JR710" s="1">
        <v>0</v>
      </c>
      <c r="JS710" s="1">
        <v>1</v>
      </c>
      <c r="JT710" s="1">
        <v>1</v>
      </c>
      <c r="JU710" s="1">
        <v>0</v>
      </c>
      <c r="JV710" s="1">
        <v>1</v>
      </c>
      <c r="JW710" s="1">
        <v>0</v>
      </c>
      <c r="JX710" s="1">
        <v>0</v>
      </c>
      <c r="KB710" s="1">
        <v>0</v>
      </c>
      <c r="KC710" s="1">
        <v>1</v>
      </c>
      <c r="KD710" s="1">
        <v>1</v>
      </c>
      <c r="KE710" s="1">
        <v>1</v>
      </c>
      <c r="KF710" s="1">
        <v>0</v>
      </c>
      <c r="KG710" s="1">
        <v>0</v>
      </c>
      <c r="KH710" s="1">
        <v>0</v>
      </c>
      <c r="KI710" s="1">
        <v>0</v>
      </c>
      <c r="KJ710" s="1">
        <v>0</v>
      </c>
      <c r="KK710" s="1">
        <v>0</v>
      </c>
      <c r="KL710" s="1">
        <v>0</v>
      </c>
      <c r="KM710" s="1">
        <v>0</v>
      </c>
      <c r="KN710" s="1">
        <v>0</v>
      </c>
      <c r="KO710" s="1">
        <v>0</v>
      </c>
      <c r="KP710" s="1">
        <v>0</v>
      </c>
      <c r="KQ710" s="1">
        <v>0</v>
      </c>
      <c r="KR710" s="1">
        <v>0</v>
      </c>
      <c r="KS710" s="1">
        <v>0</v>
      </c>
      <c r="KT710" s="1">
        <v>0</v>
      </c>
      <c r="KU710" s="1">
        <v>0</v>
      </c>
      <c r="KV710" s="1">
        <v>0</v>
      </c>
      <c r="KW710" s="1" t="s">
        <v>102</v>
      </c>
      <c r="KX710" s="1">
        <v>1</v>
      </c>
      <c r="KY710" s="1">
        <v>0</v>
      </c>
      <c r="KZ710" s="4">
        <v>14.4</v>
      </c>
      <c r="LA710" s="4">
        <v>43.2</v>
      </c>
      <c r="LB710" s="1">
        <v>10200</v>
      </c>
      <c r="LC710" s="1">
        <v>8740</v>
      </c>
      <c r="LD710" s="1">
        <v>1020</v>
      </c>
      <c r="LE710" s="1">
        <v>351000</v>
      </c>
      <c r="LF710" s="5">
        <v>0.72</v>
      </c>
      <c r="LG710" s="5">
        <v>9.1999999999999993</v>
      </c>
      <c r="LH710" s="5">
        <v>0.41</v>
      </c>
      <c r="LI710" s="5">
        <v>0.24</v>
      </c>
      <c r="LL710" s="1">
        <v>439</v>
      </c>
      <c r="LM710" s="4">
        <v>87.93</v>
      </c>
      <c r="LO710" s="4">
        <v>624</v>
      </c>
      <c r="LP710" s="4">
        <v>463</v>
      </c>
      <c r="LV710" s="1">
        <v>1</v>
      </c>
      <c r="LW710" s="1" t="s">
        <v>119</v>
      </c>
      <c r="LX710" s="1">
        <v>0</v>
      </c>
      <c r="LY710" s="1">
        <v>1</v>
      </c>
      <c r="LZ710" s="1">
        <v>1</v>
      </c>
      <c r="MA710" s="1">
        <v>0</v>
      </c>
      <c r="MB710" s="1">
        <v>2</v>
      </c>
      <c r="MC710" s="1">
        <v>1</v>
      </c>
      <c r="MD710" s="1">
        <v>1</v>
      </c>
      <c r="ME710" s="1">
        <v>0</v>
      </c>
      <c r="MF710" s="1">
        <v>0</v>
      </c>
      <c r="MG710" s="1">
        <v>0</v>
      </c>
      <c r="MH710" s="1">
        <v>0</v>
      </c>
      <c r="MI710" s="1">
        <v>0</v>
      </c>
      <c r="MJ710" s="1">
        <v>1</v>
      </c>
      <c r="MK710" s="1">
        <v>0</v>
      </c>
      <c r="ML710" s="1">
        <v>0</v>
      </c>
      <c r="MM710" s="1">
        <v>0</v>
      </c>
      <c r="MN710" s="1">
        <v>0</v>
      </c>
      <c r="MO710" s="1">
        <v>0</v>
      </c>
      <c r="MP710" s="1">
        <v>0</v>
      </c>
      <c r="MQ710" s="1">
        <v>0</v>
      </c>
      <c r="MR710" s="1">
        <v>0</v>
      </c>
      <c r="MS710" s="1">
        <v>0</v>
      </c>
      <c r="MT710" s="1">
        <v>0</v>
      </c>
      <c r="MU710" s="1">
        <v>0</v>
      </c>
      <c r="MV710" s="1">
        <v>0</v>
      </c>
      <c r="MW710" s="1">
        <v>0</v>
      </c>
      <c r="MX710" s="1">
        <v>0</v>
      </c>
      <c r="MY710" s="1">
        <v>0</v>
      </c>
      <c r="MZ710" s="1">
        <v>0</v>
      </c>
      <c r="NA710" s="1">
        <v>0</v>
      </c>
      <c r="NB710" s="1" t="s">
        <v>122</v>
      </c>
      <c r="NC710" s="4">
        <v>15.1</v>
      </c>
      <c r="ND710" s="4">
        <v>45.6</v>
      </c>
      <c r="NE710" s="1">
        <v>5420</v>
      </c>
      <c r="NF710" s="1">
        <v>4230</v>
      </c>
      <c r="NG710" s="1">
        <v>517</v>
      </c>
      <c r="NH710" s="1">
        <v>454000</v>
      </c>
      <c r="NP710" s="4">
        <v>44.45</v>
      </c>
      <c r="NY710" s="1">
        <v>0</v>
      </c>
      <c r="OA710" s="1">
        <v>0</v>
      </c>
      <c r="OB710" s="1">
        <v>0</v>
      </c>
      <c r="OC710" s="1">
        <v>0</v>
      </c>
      <c r="OD710" s="1">
        <v>0</v>
      </c>
      <c r="OE710" s="1">
        <v>0</v>
      </c>
      <c r="OF710" s="1">
        <v>0</v>
      </c>
      <c r="OG710" s="1">
        <v>0</v>
      </c>
      <c r="OH710" s="1">
        <v>0</v>
      </c>
      <c r="OI710" s="1">
        <v>0</v>
      </c>
      <c r="OJ710" s="1">
        <v>0</v>
      </c>
      <c r="OK710" s="1">
        <v>0</v>
      </c>
      <c r="OL710" s="1">
        <v>0</v>
      </c>
      <c r="OM710" s="1">
        <v>0</v>
      </c>
      <c r="ON710" s="1">
        <v>0</v>
      </c>
      <c r="OO710" s="1">
        <v>0</v>
      </c>
      <c r="OP710" s="1">
        <v>0</v>
      </c>
      <c r="OQ710" s="1">
        <v>0</v>
      </c>
      <c r="OR710" s="1">
        <v>0</v>
      </c>
      <c r="OS710" s="1">
        <v>0</v>
      </c>
      <c r="OT710" s="1">
        <v>0</v>
      </c>
      <c r="OU710" s="1">
        <v>0</v>
      </c>
      <c r="OV710" s="1">
        <v>0</v>
      </c>
      <c r="OW710" s="1">
        <v>0</v>
      </c>
      <c r="OX710" s="1">
        <v>0</v>
      </c>
      <c r="OY710" s="1">
        <v>0</v>
      </c>
      <c r="OZ710" s="1">
        <v>0</v>
      </c>
      <c r="PA710" s="1">
        <v>0</v>
      </c>
      <c r="PB710" s="1">
        <v>0</v>
      </c>
    </row>
    <row r="711" spans="1:418" x14ac:dyDescent="0.25">
      <c r="A711" s="1">
        <v>710</v>
      </c>
      <c r="B711" s="25" t="s">
        <v>1</v>
      </c>
      <c r="C711" s="1">
        <v>1</v>
      </c>
      <c r="D711" s="1">
        <v>0</v>
      </c>
      <c r="E711" s="1">
        <v>78</v>
      </c>
      <c r="F711" s="1">
        <v>0</v>
      </c>
      <c r="G711" s="1">
        <v>0</v>
      </c>
      <c r="H711" s="1">
        <v>1</v>
      </c>
      <c r="I711" s="1">
        <v>0</v>
      </c>
      <c r="J711" s="1" t="s">
        <v>6</v>
      </c>
      <c r="K711" s="1">
        <v>0</v>
      </c>
      <c r="L711" s="1">
        <v>1</v>
      </c>
      <c r="M711" s="1">
        <v>0</v>
      </c>
      <c r="N711" s="1">
        <v>0</v>
      </c>
      <c r="O711" s="1" t="s">
        <v>6</v>
      </c>
      <c r="P711" s="1" t="s">
        <v>191</v>
      </c>
      <c r="Q711" s="1" t="s">
        <v>277</v>
      </c>
      <c r="R711" s="1" t="s">
        <v>277</v>
      </c>
      <c r="S711" s="1">
        <v>0</v>
      </c>
      <c r="T711" s="1" t="s">
        <v>329</v>
      </c>
      <c r="U711" s="1" t="s">
        <v>149</v>
      </c>
      <c r="V711" s="1" t="s">
        <v>109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3</v>
      </c>
      <c r="BA711" s="1">
        <v>0</v>
      </c>
      <c r="BB711" s="1">
        <v>0</v>
      </c>
      <c r="BC711" s="1">
        <v>1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K711" s="1" t="s">
        <v>123</v>
      </c>
      <c r="CL711" s="1">
        <v>0</v>
      </c>
      <c r="CM711" s="2">
        <v>43954</v>
      </c>
      <c r="CN711" s="2">
        <v>43955</v>
      </c>
      <c r="CO711" s="2"/>
      <c r="CP711" s="2"/>
      <c r="CQ711" s="2"/>
      <c r="CR711" s="2"/>
      <c r="CS711" s="2">
        <v>43965</v>
      </c>
      <c r="CT711" s="3"/>
      <c r="CU711" s="3">
        <f t="shared" si="302"/>
        <v>11</v>
      </c>
      <c r="CV711" s="3"/>
      <c r="CW711" s="3"/>
      <c r="CX711" s="3"/>
      <c r="CY711" s="3">
        <f t="shared" si="299"/>
        <v>11</v>
      </c>
      <c r="CZ711" s="3">
        <v>0</v>
      </c>
      <c r="DA711" s="3">
        <v>1</v>
      </c>
      <c r="DB711" s="3">
        <v>0</v>
      </c>
      <c r="DC711" s="3">
        <f t="shared" si="303"/>
        <v>1</v>
      </c>
      <c r="DD711" s="2">
        <v>43950</v>
      </c>
      <c r="DE711" s="1">
        <v>0</v>
      </c>
      <c r="DF711" s="3">
        <v>4</v>
      </c>
      <c r="DG711" s="3">
        <f t="shared" si="304"/>
        <v>5</v>
      </c>
      <c r="DH711" s="1">
        <v>1</v>
      </c>
      <c r="DI711" s="1">
        <v>1</v>
      </c>
      <c r="DJ711" s="1">
        <v>0</v>
      </c>
      <c r="DK711" s="1">
        <v>0</v>
      </c>
      <c r="DL711" s="1">
        <v>0</v>
      </c>
      <c r="DM711" s="1">
        <v>0</v>
      </c>
      <c r="DN711" s="1">
        <v>1</v>
      </c>
      <c r="DO711" s="1">
        <v>0</v>
      </c>
      <c r="DP711" s="1">
        <v>0</v>
      </c>
      <c r="DQ711" s="1">
        <v>0</v>
      </c>
      <c r="DR711" s="1">
        <v>1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1</v>
      </c>
      <c r="EI711" s="4"/>
      <c r="EJ711" s="3"/>
      <c r="EK711" s="3"/>
      <c r="EL711" s="3"/>
      <c r="EM711" s="1">
        <v>146</v>
      </c>
      <c r="EN711" s="1">
        <v>88</v>
      </c>
      <c r="EO711" s="4">
        <v>107.33333333333333</v>
      </c>
      <c r="EP711" s="3">
        <v>0</v>
      </c>
      <c r="EQ711" s="1">
        <v>108</v>
      </c>
      <c r="ER711" s="1">
        <v>1</v>
      </c>
      <c r="ES711" s="1">
        <v>20</v>
      </c>
      <c r="ET711" s="1">
        <v>0</v>
      </c>
      <c r="EU711" s="4">
        <v>38.299999999999997</v>
      </c>
      <c r="EV711" s="3">
        <v>1</v>
      </c>
      <c r="EW711" s="4">
        <v>37.200000000000003</v>
      </c>
      <c r="EX711" s="1">
        <v>88</v>
      </c>
      <c r="EY711" s="1">
        <v>1</v>
      </c>
      <c r="EZ711" s="1" t="s">
        <v>51</v>
      </c>
      <c r="FA711" s="1">
        <v>1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2</v>
      </c>
      <c r="FJ711" s="1">
        <v>0</v>
      </c>
      <c r="FK711" s="1">
        <v>1</v>
      </c>
      <c r="FL711" s="1">
        <v>0</v>
      </c>
      <c r="FM711" s="1" t="s">
        <v>104</v>
      </c>
      <c r="FN711" s="1" t="s">
        <v>83</v>
      </c>
      <c r="FO711" s="1">
        <v>0</v>
      </c>
      <c r="FP711" s="1">
        <v>0</v>
      </c>
      <c r="FQ711" s="1">
        <v>1</v>
      </c>
      <c r="FR711" s="1">
        <v>1</v>
      </c>
      <c r="FS711" s="1">
        <f t="shared" si="305"/>
        <v>3</v>
      </c>
      <c r="FT711" s="1">
        <v>1</v>
      </c>
      <c r="FU711" s="1">
        <v>1</v>
      </c>
      <c r="FV711" s="1">
        <v>0</v>
      </c>
      <c r="FW711" s="1">
        <v>1</v>
      </c>
      <c r="FX711" s="1">
        <v>0</v>
      </c>
      <c r="FY711" s="1">
        <v>0</v>
      </c>
      <c r="FZ711" s="1">
        <f t="shared" si="300"/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f t="shared" si="301"/>
        <v>1</v>
      </c>
      <c r="GI711" s="1">
        <v>1</v>
      </c>
      <c r="GJ711" s="1">
        <v>0</v>
      </c>
      <c r="GK711" s="1">
        <v>1</v>
      </c>
      <c r="GL711" s="1">
        <v>1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3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3</v>
      </c>
      <c r="GY711" s="1">
        <v>1</v>
      </c>
      <c r="GZ711" s="1">
        <v>0</v>
      </c>
      <c r="HA711" s="1">
        <v>0</v>
      </c>
      <c r="HB711" s="1">
        <v>1</v>
      </c>
      <c r="HC711" s="1">
        <v>0</v>
      </c>
      <c r="HD711" s="1">
        <v>0</v>
      </c>
      <c r="HE711" s="1">
        <v>0</v>
      </c>
      <c r="HF711" s="1">
        <v>0</v>
      </c>
      <c r="HG711" s="1">
        <v>1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0</v>
      </c>
      <c r="HP711" s="1">
        <v>0</v>
      </c>
      <c r="HQ711" s="1">
        <v>0</v>
      </c>
      <c r="HR711" s="1">
        <v>0</v>
      </c>
      <c r="HS711" s="1">
        <v>0</v>
      </c>
      <c r="HT711" s="1">
        <v>0</v>
      </c>
      <c r="HU711" s="1">
        <v>0</v>
      </c>
      <c r="HV711" s="1">
        <v>0</v>
      </c>
      <c r="HW711" s="1">
        <v>0</v>
      </c>
      <c r="HX711" s="1">
        <v>1</v>
      </c>
      <c r="HY711" s="1">
        <v>0</v>
      </c>
      <c r="HZ711" s="1">
        <v>0</v>
      </c>
      <c r="IA711" s="1">
        <v>0</v>
      </c>
      <c r="IB711" s="1">
        <v>0</v>
      </c>
      <c r="IC711" s="1">
        <v>0</v>
      </c>
      <c r="ID711" s="1">
        <v>1</v>
      </c>
      <c r="IE711" s="1">
        <v>0</v>
      </c>
      <c r="IF711" s="1">
        <v>1</v>
      </c>
      <c r="IG711" s="1">
        <v>1</v>
      </c>
      <c r="IH711" s="1">
        <v>0</v>
      </c>
      <c r="II711" s="1">
        <v>0</v>
      </c>
      <c r="IJ711" s="1">
        <v>0</v>
      </c>
      <c r="IK711" s="1">
        <v>0</v>
      </c>
      <c r="IL711" s="1">
        <v>0</v>
      </c>
      <c r="IM711" s="1">
        <v>0</v>
      </c>
      <c r="IN711" s="1">
        <v>0</v>
      </c>
      <c r="IO711" s="1">
        <v>0</v>
      </c>
      <c r="IP711" s="1">
        <v>0</v>
      </c>
      <c r="IQ711" s="1">
        <v>0</v>
      </c>
      <c r="IR711" s="1">
        <v>0</v>
      </c>
      <c r="IS711" s="1">
        <v>1</v>
      </c>
      <c r="IT711" s="1">
        <v>0</v>
      </c>
      <c r="IU711" s="1">
        <v>0</v>
      </c>
      <c r="IV711" s="1">
        <v>0</v>
      </c>
      <c r="IW711" s="1">
        <v>0</v>
      </c>
      <c r="IX711" s="1">
        <v>0</v>
      </c>
      <c r="IY711" s="1">
        <v>0</v>
      </c>
      <c r="IZ711" s="1">
        <v>0</v>
      </c>
      <c r="JA711" s="1">
        <v>259</v>
      </c>
      <c r="JB711" s="1">
        <v>0</v>
      </c>
      <c r="JC711" s="1">
        <v>1</v>
      </c>
      <c r="JD711" s="1">
        <v>0</v>
      </c>
      <c r="JE711" s="1">
        <v>0</v>
      </c>
      <c r="JF711" s="1">
        <v>7</v>
      </c>
      <c r="JG711" s="1">
        <v>0</v>
      </c>
      <c r="JH711" s="1">
        <v>0</v>
      </c>
      <c r="JI711" s="1">
        <v>1</v>
      </c>
      <c r="JK711" s="1">
        <v>0</v>
      </c>
      <c r="JL711" s="1">
        <v>0</v>
      </c>
      <c r="JM711" s="1">
        <v>0</v>
      </c>
      <c r="JN711" s="1">
        <v>0</v>
      </c>
      <c r="JO711" s="1">
        <v>0</v>
      </c>
      <c r="JP711" s="1">
        <v>0</v>
      </c>
      <c r="JQ711" s="1">
        <v>0</v>
      </c>
      <c r="JR711" s="1">
        <v>0</v>
      </c>
      <c r="JS711" s="1">
        <v>1</v>
      </c>
      <c r="JT711" s="1">
        <v>1</v>
      </c>
      <c r="JU711" s="1">
        <v>0</v>
      </c>
      <c r="JV711" s="1">
        <v>0</v>
      </c>
      <c r="JW711" s="1">
        <v>0</v>
      </c>
      <c r="JX711" s="1">
        <v>0</v>
      </c>
      <c r="KB711" s="1">
        <v>0</v>
      </c>
      <c r="KC711" s="1">
        <v>1</v>
      </c>
      <c r="KD711" s="1">
        <v>1</v>
      </c>
      <c r="KE711" s="1">
        <v>1</v>
      </c>
      <c r="KF711" s="1">
        <v>0</v>
      </c>
      <c r="KG711" s="1">
        <v>0</v>
      </c>
      <c r="KH711" s="1">
        <v>0</v>
      </c>
      <c r="KI711" s="1">
        <v>0</v>
      </c>
      <c r="KJ711" s="1">
        <v>0</v>
      </c>
      <c r="KK711" s="1">
        <v>0</v>
      </c>
      <c r="KL711" s="1">
        <v>0</v>
      </c>
      <c r="KM711" s="1">
        <v>0</v>
      </c>
      <c r="KN711" s="1">
        <v>0</v>
      </c>
      <c r="KO711" s="1">
        <v>0</v>
      </c>
      <c r="KP711" s="1">
        <v>0</v>
      </c>
      <c r="KQ711" s="1">
        <v>0</v>
      </c>
      <c r="KR711" s="1">
        <v>0</v>
      </c>
      <c r="KS711" s="1">
        <v>0</v>
      </c>
      <c r="KT711" s="1">
        <v>0</v>
      </c>
      <c r="KU711" s="1">
        <v>0</v>
      </c>
      <c r="KV711" s="1">
        <v>0</v>
      </c>
      <c r="KW711" s="1" t="s">
        <v>102</v>
      </c>
      <c r="KX711" s="1">
        <v>1</v>
      </c>
      <c r="KY711" s="1">
        <v>0</v>
      </c>
      <c r="KZ711" s="4">
        <v>12.3</v>
      </c>
      <c r="LA711" s="4">
        <v>36</v>
      </c>
      <c r="LB711" s="1">
        <v>6430</v>
      </c>
      <c r="LC711" s="1">
        <v>5660</v>
      </c>
      <c r="LD711" s="1">
        <v>461</v>
      </c>
      <c r="LE711" s="1">
        <v>245000</v>
      </c>
      <c r="LF711" s="5">
        <v>0.67</v>
      </c>
      <c r="LG711" s="5">
        <v>19.899999999999999</v>
      </c>
      <c r="LH711" s="5">
        <v>0.51</v>
      </c>
      <c r="LI711" s="5">
        <v>0.26</v>
      </c>
      <c r="LJ711" s="4">
        <v>19</v>
      </c>
      <c r="LK711" s="1">
        <v>35</v>
      </c>
      <c r="LL711" s="1">
        <v>399</v>
      </c>
      <c r="LM711" s="4">
        <v>123.08</v>
      </c>
      <c r="LP711" s="4">
        <v>1292</v>
      </c>
      <c r="LQ711" s="6">
        <v>2.3E-2</v>
      </c>
      <c r="LV711" s="1">
        <v>1</v>
      </c>
      <c r="LW711" s="1" t="s">
        <v>115</v>
      </c>
      <c r="LX711" s="1">
        <v>0</v>
      </c>
      <c r="LY711" s="1">
        <v>1</v>
      </c>
      <c r="LZ711" s="1">
        <v>1</v>
      </c>
      <c r="MA711" s="1">
        <v>0</v>
      </c>
      <c r="MB711" s="1">
        <v>1</v>
      </c>
      <c r="MC711" s="1">
        <v>1</v>
      </c>
      <c r="MD711" s="1">
        <v>1</v>
      </c>
      <c r="ME711" s="1">
        <v>0</v>
      </c>
      <c r="MF711" s="1">
        <v>0</v>
      </c>
      <c r="MG711" s="1">
        <v>0</v>
      </c>
      <c r="MH711" s="1">
        <v>0</v>
      </c>
      <c r="MI711" s="1">
        <v>0</v>
      </c>
      <c r="MJ711" s="1">
        <v>0</v>
      </c>
      <c r="MK711" s="1">
        <v>1</v>
      </c>
      <c r="ML711" s="1">
        <v>0</v>
      </c>
      <c r="MM711" s="1">
        <v>2</v>
      </c>
      <c r="MN711" s="1">
        <v>1</v>
      </c>
      <c r="MO711" s="1">
        <v>1</v>
      </c>
      <c r="MP711" s="1">
        <v>1</v>
      </c>
      <c r="MQ711" s="1">
        <v>0</v>
      </c>
      <c r="MR711" s="1">
        <v>0</v>
      </c>
      <c r="MS711" s="1">
        <v>0</v>
      </c>
      <c r="MT711" s="1">
        <v>0</v>
      </c>
      <c r="MU711" s="1">
        <v>0</v>
      </c>
      <c r="MV711" s="1">
        <v>0</v>
      </c>
      <c r="MW711" s="1">
        <v>0</v>
      </c>
      <c r="MX711" s="1">
        <v>0</v>
      </c>
      <c r="MY711" s="1">
        <v>0</v>
      </c>
      <c r="MZ711" s="1">
        <v>0</v>
      </c>
      <c r="NA711" s="1">
        <v>0</v>
      </c>
      <c r="NB711" s="1" t="s">
        <v>122</v>
      </c>
      <c r="NC711" s="4">
        <v>13.4</v>
      </c>
      <c r="ND711" s="4">
        <v>39.5</v>
      </c>
      <c r="NE711" s="1">
        <v>4950</v>
      </c>
      <c r="NF711" s="1">
        <v>3940</v>
      </c>
      <c r="NG711" s="1">
        <v>636</v>
      </c>
      <c r="NH711" s="1">
        <v>246000</v>
      </c>
      <c r="NI711" s="5">
        <v>0.74</v>
      </c>
      <c r="NJ711" s="5">
        <v>18.399999999999999</v>
      </c>
      <c r="NK711" s="5">
        <v>0.56000000000000005</v>
      </c>
      <c r="NL711" s="5">
        <v>0.3</v>
      </c>
      <c r="NP711" s="4">
        <v>121.81</v>
      </c>
      <c r="NR711" s="4">
        <v>990.96</v>
      </c>
      <c r="NW711" s="1">
        <v>12.6</v>
      </c>
      <c r="NY711" s="1">
        <v>0</v>
      </c>
      <c r="OA711" s="1">
        <v>0</v>
      </c>
      <c r="OB711" s="1">
        <v>0</v>
      </c>
      <c r="OC711" s="1">
        <v>0</v>
      </c>
      <c r="OD711" s="1">
        <v>0</v>
      </c>
      <c r="OE711" s="1">
        <v>0</v>
      </c>
      <c r="OF711" s="1">
        <v>0</v>
      </c>
      <c r="OG711" s="1">
        <v>0</v>
      </c>
      <c r="OH711" s="1">
        <v>0</v>
      </c>
      <c r="OI711" s="1">
        <v>0</v>
      </c>
      <c r="OJ711" s="1">
        <v>0</v>
      </c>
      <c r="OK711" s="1">
        <v>0</v>
      </c>
      <c r="OL711" s="1">
        <v>0</v>
      </c>
      <c r="OM711" s="1">
        <v>0</v>
      </c>
      <c r="ON711" s="1">
        <v>0</v>
      </c>
      <c r="OO711" s="1">
        <v>0</v>
      </c>
      <c r="OP711" s="1">
        <v>0</v>
      </c>
      <c r="OQ711" s="1">
        <v>0</v>
      </c>
      <c r="OR711" s="1">
        <v>0</v>
      </c>
      <c r="OS711" s="1">
        <v>0</v>
      </c>
      <c r="OT711" s="1">
        <v>0</v>
      </c>
      <c r="OU711" s="1">
        <v>0</v>
      </c>
      <c r="OV711" s="1">
        <v>0</v>
      </c>
      <c r="OW711" s="1">
        <v>0</v>
      </c>
      <c r="OX711" s="1">
        <v>0</v>
      </c>
      <c r="OY711" s="1">
        <v>0</v>
      </c>
      <c r="OZ711" s="1">
        <v>0</v>
      </c>
      <c r="PA711" s="1">
        <v>0</v>
      </c>
      <c r="PB711" s="1">
        <v>0</v>
      </c>
    </row>
    <row r="712" spans="1:418" x14ac:dyDescent="0.25">
      <c r="A712" s="1">
        <v>711</v>
      </c>
      <c r="B712" s="25" t="s">
        <v>2</v>
      </c>
      <c r="C712" s="1">
        <v>0</v>
      </c>
      <c r="D712" s="1">
        <v>1</v>
      </c>
      <c r="E712" s="1">
        <v>44</v>
      </c>
      <c r="F712" s="1">
        <v>0</v>
      </c>
      <c r="G712" s="1">
        <v>1</v>
      </c>
      <c r="H712" s="1">
        <v>0</v>
      </c>
      <c r="I712" s="1">
        <v>0</v>
      </c>
      <c r="J712" s="1" t="s">
        <v>6</v>
      </c>
      <c r="K712" s="1">
        <v>0</v>
      </c>
      <c r="L712" s="1">
        <v>1</v>
      </c>
      <c r="M712" s="1">
        <v>0</v>
      </c>
      <c r="N712" s="1">
        <v>0</v>
      </c>
      <c r="O712" s="1" t="s">
        <v>437</v>
      </c>
      <c r="P712" s="1" t="s">
        <v>438</v>
      </c>
      <c r="Q712" s="1" t="s">
        <v>277</v>
      </c>
      <c r="R712" s="1" t="s">
        <v>277</v>
      </c>
      <c r="S712" s="1">
        <v>0</v>
      </c>
      <c r="T712" s="1" t="s">
        <v>329</v>
      </c>
      <c r="U712" s="1" t="s">
        <v>150</v>
      </c>
      <c r="V712" s="1" t="s">
        <v>109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1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K712" s="1" t="s">
        <v>125</v>
      </c>
      <c r="CL712" s="1">
        <v>0</v>
      </c>
      <c r="CM712" s="2">
        <v>44026</v>
      </c>
      <c r="CN712" s="2">
        <v>44027</v>
      </c>
      <c r="CO712" s="2"/>
      <c r="CP712" s="2"/>
      <c r="CQ712" s="2"/>
      <c r="CR712" s="2"/>
      <c r="CS712" s="2">
        <v>44034</v>
      </c>
      <c r="CT712" s="3"/>
      <c r="CU712" s="3">
        <f t="shared" si="302"/>
        <v>8</v>
      </c>
      <c r="CV712" s="3"/>
      <c r="CW712" s="3"/>
      <c r="CX712" s="3"/>
      <c r="CY712" s="3">
        <f t="shared" si="299"/>
        <v>8</v>
      </c>
      <c r="CZ712" s="3">
        <v>0</v>
      </c>
      <c r="DA712" s="3">
        <v>1</v>
      </c>
      <c r="DB712" s="3">
        <v>0</v>
      </c>
      <c r="DC712" s="3">
        <f t="shared" si="303"/>
        <v>1</v>
      </c>
      <c r="DD712" s="2">
        <v>44014</v>
      </c>
      <c r="DE712" s="1">
        <v>0</v>
      </c>
      <c r="DF712" s="3">
        <v>12</v>
      </c>
      <c r="DG712" s="3">
        <f t="shared" si="304"/>
        <v>4</v>
      </c>
      <c r="DH712" s="1">
        <v>1</v>
      </c>
      <c r="DI712" s="1">
        <v>1</v>
      </c>
      <c r="DJ712" s="1">
        <v>0</v>
      </c>
      <c r="DK712" s="1">
        <v>0</v>
      </c>
      <c r="DL712" s="1">
        <v>0</v>
      </c>
      <c r="DM712" s="1">
        <v>0</v>
      </c>
      <c r="DN712" s="1">
        <v>1</v>
      </c>
      <c r="DO712" s="1">
        <v>1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93</v>
      </c>
      <c r="EH712" s="1">
        <v>1.68</v>
      </c>
      <c r="EI712" s="4">
        <v>32.950680272108848</v>
      </c>
      <c r="EJ712" s="3">
        <v>0</v>
      </c>
      <c r="EK712" s="3">
        <v>0</v>
      </c>
      <c r="EL712" s="3">
        <v>1</v>
      </c>
      <c r="EM712" s="1">
        <v>100</v>
      </c>
      <c r="EN712" s="1">
        <v>89</v>
      </c>
      <c r="EO712" s="4">
        <v>92.666666666666671</v>
      </c>
      <c r="EP712" s="3">
        <v>0</v>
      </c>
      <c r="EQ712" s="1">
        <v>89</v>
      </c>
      <c r="ER712" s="1">
        <v>0</v>
      </c>
      <c r="ES712" s="1">
        <v>20</v>
      </c>
      <c r="ET712" s="1">
        <v>0</v>
      </c>
      <c r="EU712" s="4">
        <v>36</v>
      </c>
      <c r="EV712" s="3">
        <v>0</v>
      </c>
      <c r="EW712" s="4">
        <v>36.9</v>
      </c>
      <c r="EX712" s="1">
        <v>90</v>
      </c>
      <c r="EY712" s="1">
        <v>0</v>
      </c>
      <c r="EZ712" s="1" t="s">
        <v>51</v>
      </c>
      <c r="FA712" s="1">
        <v>1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1</v>
      </c>
      <c r="FK712" s="1">
        <v>0</v>
      </c>
      <c r="FL712" s="1">
        <v>0</v>
      </c>
      <c r="FM712" s="1" t="s">
        <v>104</v>
      </c>
      <c r="FN712" s="1" t="s">
        <v>81</v>
      </c>
      <c r="FO712" s="1">
        <v>1</v>
      </c>
      <c r="FP712" s="1">
        <v>0</v>
      </c>
      <c r="FQ712" s="1">
        <v>0</v>
      </c>
      <c r="FR712" s="1">
        <v>1</v>
      </c>
      <c r="FS712" s="1">
        <f t="shared" si="305"/>
        <v>5</v>
      </c>
      <c r="FT712" s="1">
        <v>0</v>
      </c>
      <c r="FU712" s="1">
        <v>0</v>
      </c>
      <c r="FV712" s="1">
        <v>0</v>
      </c>
      <c r="FW712" s="1">
        <v>1</v>
      </c>
      <c r="FX712" s="1">
        <v>0</v>
      </c>
      <c r="FY712" s="1">
        <v>0</v>
      </c>
      <c r="FZ712" s="1">
        <f t="shared" si="300"/>
        <v>1</v>
      </c>
      <c r="GA712" s="1">
        <v>1</v>
      </c>
      <c r="GB712" s="1">
        <v>1</v>
      </c>
      <c r="GC712" s="1">
        <v>0</v>
      </c>
      <c r="GD712" s="1">
        <v>0</v>
      </c>
      <c r="GE712" s="1">
        <v>0</v>
      </c>
      <c r="GF712" s="1">
        <v>0</v>
      </c>
      <c r="GG712" s="1">
        <v>1</v>
      </c>
      <c r="GH712" s="1">
        <f t="shared" si="301"/>
        <v>1</v>
      </c>
      <c r="GI712" s="1">
        <v>1</v>
      </c>
      <c r="GJ712" s="1">
        <v>0</v>
      </c>
      <c r="GK712" s="1">
        <v>1</v>
      </c>
      <c r="GL712" s="1">
        <v>1</v>
      </c>
      <c r="GM712" s="1">
        <v>0</v>
      </c>
      <c r="GN712" s="1">
        <v>0</v>
      </c>
      <c r="GO712" s="1">
        <v>0</v>
      </c>
      <c r="GP712" s="1">
        <v>1</v>
      </c>
      <c r="GQ712" s="1">
        <v>0</v>
      </c>
      <c r="GR712" s="3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1</v>
      </c>
      <c r="GY712" s="1">
        <v>1</v>
      </c>
      <c r="GZ712" s="1">
        <v>0</v>
      </c>
      <c r="HA712" s="1">
        <v>0</v>
      </c>
      <c r="HB712" s="1">
        <v>1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0</v>
      </c>
      <c r="HS712" s="1">
        <v>0</v>
      </c>
      <c r="HT712" s="1">
        <v>0</v>
      </c>
      <c r="HU712" s="1">
        <v>0</v>
      </c>
      <c r="HV712" s="1">
        <v>0</v>
      </c>
      <c r="HW712" s="1">
        <v>0</v>
      </c>
      <c r="HX712" s="1">
        <v>0</v>
      </c>
      <c r="HY712" s="1">
        <v>0</v>
      </c>
      <c r="HZ712" s="1">
        <v>0</v>
      </c>
      <c r="IA712" s="1">
        <v>0</v>
      </c>
      <c r="IB712" s="1">
        <v>0</v>
      </c>
      <c r="IC712" s="1">
        <v>0</v>
      </c>
      <c r="ID712" s="1">
        <v>1</v>
      </c>
      <c r="IE712" s="1">
        <v>0</v>
      </c>
      <c r="IF712" s="1">
        <v>1</v>
      </c>
      <c r="IG712" s="1">
        <v>1</v>
      </c>
      <c r="IH712" s="1">
        <v>0</v>
      </c>
      <c r="II712" s="1">
        <v>0</v>
      </c>
      <c r="IJ712" s="1">
        <v>0</v>
      </c>
      <c r="IK712" s="1">
        <v>0</v>
      </c>
      <c r="IL712" s="1">
        <v>0</v>
      </c>
      <c r="IM712" s="1">
        <v>0</v>
      </c>
      <c r="IN712" s="1">
        <v>0</v>
      </c>
      <c r="IO712" s="1">
        <v>0</v>
      </c>
      <c r="IP712" s="1">
        <v>0</v>
      </c>
      <c r="IQ712" s="1">
        <v>0</v>
      </c>
      <c r="IR712" s="1">
        <v>0</v>
      </c>
      <c r="IS712" s="1">
        <v>0</v>
      </c>
      <c r="IT712" s="1">
        <v>0</v>
      </c>
      <c r="IU712" s="1">
        <v>0</v>
      </c>
      <c r="IV712" s="1">
        <v>0</v>
      </c>
      <c r="IW712" s="1">
        <v>0</v>
      </c>
      <c r="IX712" s="1">
        <v>0</v>
      </c>
      <c r="IY712" s="1">
        <v>0</v>
      </c>
      <c r="IZ712" s="1">
        <v>0</v>
      </c>
      <c r="JA712" s="1">
        <v>206</v>
      </c>
      <c r="JB712" s="1">
        <v>0</v>
      </c>
      <c r="JC712" s="1">
        <v>1</v>
      </c>
      <c r="JD712" s="1">
        <v>0</v>
      </c>
      <c r="JE712" s="1">
        <v>0</v>
      </c>
      <c r="JF712" s="1">
        <v>8</v>
      </c>
      <c r="JG712" s="1">
        <v>0</v>
      </c>
      <c r="JH712" s="1">
        <v>0</v>
      </c>
      <c r="JI712" s="1">
        <v>1</v>
      </c>
      <c r="JK712" s="1">
        <v>0</v>
      </c>
      <c r="JL712" s="1">
        <v>0</v>
      </c>
      <c r="JM712" s="1">
        <v>0</v>
      </c>
      <c r="JN712" s="1">
        <v>0</v>
      </c>
      <c r="JO712" s="1">
        <v>0</v>
      </c>
      <c r="JP712" s="1">
        <v>0</v>
      </c>
      <c r="JQ712" s="1">
        <v>0</v>
      </c>
      <c r="JR712" s="1">
        <v>0</v>
      </c>
      <c r="JS712" s="1">
        <v>1</v>
      </c>
      <c r="JT712" s="1">
        <v>1</v>
      </c>
      <c r="JU712" s="1">
        <v>0</v>
      </c>
      <c r="JV712" s="1">
        <v>1</v>
      </c>
      <c r="JW712" s="1">
        <v>0</v>
      </c>
      <c r="JX712" s="1">
        <v>0</v>
      </c>
      <c r="KB712" s="1">
        <v>0</v>
      </c>
      <c r="KC712" s="1">
        <v>1</v>
      </c>
      <c r="KD712" s="1">
        <v>1</v>
      </c>
      <c r="KE712" s="1">
        <v>1</v>
      </c>
      <c r="KF712" s="1">
        <v>0</v>
      </c>
      <c r="KG712" s="1">
        <v>0</v>
      </c>
      <c r="KH712" s="1">
        <v>0</v>
      </c>
      <c r="KI712" s="1">
        <v>0</v>
      </c>
      <c r="KJ712" s="1">
        <v>0</v>
      </c>
      <c r="KK712" s="1">
        <v>0</v>
      </c>
      <c r="KL712" s="1">
        <v>0</v>
      </c>
      <c r="KM712" s="1">
        <v>0</v>
      </c>
      <c r="KN712" s="1">
        <v>0</v>
      </c>
      <c r="KO712" s="1">
        <v>0</v>
      </c>
      <c r="KP712" s="1">
        <v>0</v>
      </c>
      <c r="KQ712" s="1">
        <v>0</v>
      </c>
      <c r="KR712" s="1">
        <v>0</v>
      </c>
      <c r="KS712" s="1">
        <v>0</v>
      </c>
      <c r="KT712" s="1">
        <v>0</v>
      </c>
      <c r="KU712" s="1">
        <v>0</v>
      </c>
      <c r="KV712" s="1">
        <v>0</v>
      </c>
      <c r="KW712" s="1" t="s">
        <v>102</v>
      </c>
      <c r="KX712" s="1">
        <v>1</v>
      </c>
      <c r="KY712" s="1">
        <v>0</v>
      </c>
      <c r="KZ712" s="4">
        <v>16.7</v>
      </c>
      <c r="LA712" s="4">
        <v>48.3</v>
      </c>
      <c r="LB712" s="1">
        <v>12200</v>
      </c>
      <c r="LC712" s="1">
        <v>11300</v>
      </c>
      <c r="LD712" s="1">
        <v>661</v>
      </c>
      <c r="LE712" s="1">
        <v>256000</v>
      </c>
      <c r="LG712" s="5">
        <v>9.1</v>
      </c>
      <c r="LH712" s="5">
        <v>0.54</v>
      </c>
      <c r="LI712" s="5">
        <v>0.33</v>
      </c>
      <c r="LJ712" s="4">
        <v>35</v>
      </c>
      <c r="LK712" s="1">
        <v>44</v>
      </c>
      <c r="LL712" s="1">
        <v>483</v>
      </c>
      <c r="LM712" s="4">
        <v>410.96</v>
      </c>
      <c r="LV712" s="1">
        <v>1</v>
      </c>
      <c r="LW712" s="1" t="s">
        <v>115</v>
      </c>
      <c r="LX712" s="1">
        <v>0</v>
      </c>
      <c r="LY712" s="1">
        <v>1</v>
      </c>
      <c r="LZ712" s="1">
        <v>1</v>
      </c>
      <c r="MA712" s="1">
        <v>0</v>
      </c>
      <c r="MB712" s="1">
        <v>1</v>
      </c>
      <c r="MC712" s="1">
        <v>1</v>
      </c>
      <c r="MD712" s="1">
        <v>0</v>
      </c>
      <c r="ME712" s="1">
        <v>0</v>
      </c>
      <c r="MF712" s="1">
        <v>1</v>
      </c>
      <c r="MG712" s="1">
        <v>0</v>
      </c>
      <c r="MH712" s="1">
        <v>0</v>
      </c>
      <c r="MI712" s="1">
        <v>0</v>
      </c>
      <c r="MJ712" s="1">
        <v>0</v>
      </c>
      <c r="MK712" s="1">
        <v>0</v>
      </c>
      <c r="ML712" s="1">
        <v>0</v>
      </c>
      <c r="MM712" s="1">
        <v>0</v>
      </c>
      <c r="MN712" s="1">
        <v>0</v>
      </c>
      <c r="MO712" s="1">
        <v>0</v>
      </c>
      <c r="MP712" s="1">
        <v>0</v>
      </c>
      <c r="MQ712" s="1">
        <v>0</v>
      </c>
      <c r="MR712" s="1">
        <v>0</v>
      </c>
      <c r="MS712" s="1">
        <v>0</v>
      </c>
      <c r="MT712" s="1">
        <v>0</v>
      </c>
      <c r="MU712" s="1">
        <v>0</v>
      </c>
      <c r="MV712" s="1">
        <v>0</v>
      </c>
      <c r="MW712" s="1">
        <v>0</v>
      </c>
      <c r="MX712" s="1">
        <v>0</v>
      </c>
      <c r="MY712" s="1">
        <v>0</v>
      </c>
      <c r="MZ712" s="1">
        <v>0</v>
      </c>
      <c r="NA712" s="1">
        <v>0</v>
      </c>
      <c r="NB712" s="1" t="s">
        <v>122</v>
      </c>
      <c r="NC712" s="4">
        <v>15.6</v>
      </c>
      <c r="ND712" s="4">
        <v>45.5</v>
      </c>
      <c r="NE712" s="1">
        <v>17900</v>
      </c>
      <c r="NF712" s="1">
        <v>16200</v>
      </c>
      <c r="NG712" s="1">
        <v>901</v>
      </c>
      <c r="NH712" s="1">
        <v>306000</v>
      </c>
      <c r="NI712" s="5">
        <v>0.74</v>
      </c>
      <c r="NJ712" s="5">
        <v>12.9</v>
      </c>
      <c r="NP712" s="4">
        <v>200.02</v>
      </c>
      <c r="NY712" s="1">
        <v>1</v>
      </c>
      <c r="NZ712" s="1" t="s">
        <v>115</v>
      </c>
      <c r="OA712" s="1">
        <v>0</v>
      </c>
      <c r="OB712" s="1">
        <v>1</v>
      </c>
      <c r="OC712" s="1">
        <v>0</v>
      </c>
      <c r="OD712" s="1">
        <v>0</v>
      </c>
      <c r="OE712" s="1">
        <v>0</v>
      </c>
      <c r="OF712" s="1">
        <v>0</v>
      </c>
      <c r="OG712" s="1">
        <v>0</v>
      </c>
      <c r="OH712" s="1">
        <v>0</v>
      </c>
      <c r="OI712" s="1">
        <v>0</v>
      </c>
      <c r="OJ712" s="1">
        <v>0</v>
      </c>
      <c r="OK712" s="1">
        <v>0</v>
      </c>
      <c r="OL712" s="1">
        <v>0</v>
      </c>
      <c r="OM712" s="1">
        <v>0</v>
      </c>
      <c r="ON712" s="1">
        <v>1</v>
      </c>
      <c r="OO712" s="1">
        <v>0</v>
      </c>
      <c r="OP712" s="1">
        <v>2</v>
      </c>
      <c r="OQ712" s="1">
        <v>1</v>
      </c>
      <c r="OR712" s="1">
        <v>1</v>
      </c>
      <c r="OS712" s="1">
        <v>0</v>
      </c>
      <c r="OT712" s="1">
        <v>0</v>
      </c>
      <c r="OU712" s="1">
        <v>0</v>
      </c>
      <c r="OV712" s="1">
        <v>1</v>
      </c>
      <c r="OW712" s="1">
        <v>0</v>
      </c>
      <c r="OX712" s="1">
        <v>0</v>
      </c>
      <c r="OY712" s="1">
        <v>0</v>
      </c>
      <c r="OZ712" s="1">
        <v>0</v>
      </c>
      <c r="PA712" s="1">
        <v>0</v>
      </c>
      <c r="PB712" s="1">
        <v>0</v>
      </c>
    </row>
    <row r="713" spans="1:418" x14ac:dyDescent="0.25">
      <c r="A713" s="1">
        <v>712</v>
      </c>
      <c r="B713" s="25" t="s">
        <v>2</v>
      </c>
      <c r="C713" s="1">
        <v>0</v>
      </c>
      <c r="D713" s="1">
        <v>1</v>
      </c>
      <c r="E713" s="1">
        <v>63</v>
      </c>
      <c r="F713" s="1">
        <v>0</v>
      </c>
      <c r="G713" s="1">
        <v>1</v>
      </c>
      <c r="H713" s="1">
        <v>0</v>
      </c>
      <c r="I713" s="1">
        <v>0</v>
      </c>
      <c r="J713" s="1" t="s">
        <v>6</v>
      </c>
      <c r="K713" s="1">
        <v>0</v>
      </c>
      <c r="L713" s="1">
        <v>1</v>
      </c>
      <c r="M713" s="1">
        <v>0</v>
      </c>
      <c r="N713" s="1">
        <v>0</v>
      </c>
      <c r="O713" s="1" t="s">
        <v>6</v>
      </c>
      <c r="P713" s="1" t="s">
        <v>191</v>
      </c>
      <c r="Q713" s="1" t="s">
        <v>277</v>
      </c>
      <c r="R713" s="1" t="s">
        <v>277</v>
      </c>
      <c r="S713" s="1">
        <v>0</v>
      </c>
      <c r="T713" s="1" t="s">
        <v>329</v>
      </c>
      <c r="U713" s="1" t="s">
        <v>149</v>
      </c>
      <c r="V713" s="1" t="s">
        <v>109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3</v>
      </c>
      <c r="BA713" s="1">
        <v>0</v>
      </c>
      <c r="BB713" s="1">
        <v>0</v>
      </c>
      <c r="BC713" s="1">
        <v>1</v>
      </c>
      <c r="BD713" s="1">
        <v>0</v>
      </c>
      <c r="BE713" s="1">
        <v>3</v>
      </c>
      <c r="BF713" s="1">
        <v>1</v>
      </c>
      <c r="BG713" s="1">
        <v>0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1</v>
      </c>
      <c r="BN713" s="1">
        <v>1</v>
      </c>
      <c r="BO713" s="1">
        <v>1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K713" s="1" t="s">
        <v>125</v>
      </c>
      <c r="CL713" s="1">
        <v>0</v>
      </c>
      <c r="CM713" s="2">
        <v>44027</v>
      </c>
      <c r="CN713" s="2"/>
      <c r="CO713" s="2"/>
      <c r="CP713" s="2"/>
      <c r="CQ713" s="2"/>
      <c r="CR713" s="2"/>
      <c r="CS713" s="2">
        <v>44028</v>
      </c>
      <c r="CT713" s="3"/>
      <c r="CU713" s="3">
        <f t="shared" si="302"/>
        <v>1</v>
      </c>
      <c r="CV713" s="3"/>
      <c r="CW713" s="3"/>
      <c r="CX713" s="3"/>
      <c r="CY713" s="3"/>
      <c r="CZ713" s="3">
        <v>0</v>
      </c>
      <c r="DA713" s="3">
        <v>0</v>
      </c>
      <c r="DB713" s="3">
        <v>1</v>
      </c>
      <c r="DC713" s="3">
        <f t="shared" si="303"/>
        <v>1</v>
      </c>
      <c r="DD713" s="2">
        <v>44019</v>
      </c>
      <c r="DE713" s="1">
        <v>0</v>
      </c>
      <c r="DF713" s="3">
        <v>8</v>
      </c>
      <c r="DG713" s="3">
        <f t="shared" si="304"/>
        <v>3</v>
      </c>
      <c r="DH713" s="1">
        <v>1</v>
      </c>
      <c r="DI713" s="1">
        <v>1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1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I713" s="4"/>
      <c r="EJ713" s="3"/>
      <c r="EK713" s="3"/>
      <c r="EL713" s="3"/>
      <c r="EM713" s="1">
        <v>146</v>
      </c>
      <c r="EN713" s="1">
        <v>90</v>
      </c>
      <c r="EO713" s="4">
        <v>108.66666666666667</v>
      </c>
      <c r="EP713" s="3">
        <v>0</v>
      </c>
      <c r="EQ713" s="1">
        <v>96</v>
      </c>
      <c r="ER713" s="1">
        <v>0</v>
      </c>
      <c r="ES713" s="1">
        <v>28</v>
      </c>
      <c r="ET713" s="1">
        <v>1</v>
      </c>
      <c r="EU713" s="4">
        <v>36</v>
      </c>
      <c r="EV713" s="3">
        <v>0</v>
      </c>
      <c r="EX713" s="1">
        <v>79</v>
      </c>
      <c r="EY713" s="1">
        <v>1</v>
      </c>
      <c r="EZ713" s="1" t="s">
        <v>51</v>
      </c>
      <c r="FA713" s="1">
        <v>1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1</v>
      </c>
      <c r="FK713" s="1">
        <v>0</v>
      </c>
      <c r="FL713" s="1">
        <v>0</v>
      </c>
      <c r="FM713" s="1" t="s">
        <v>104</v>
      </c>
      <c r="FN713" s="1" t="s">
        <v>81</v>
      </c>
      <c r="FO713" s="1">
        <v>1</v>
      </c>
      <c r="FP713" s="1">
        <v>0</v>
      </c>
      <c r="FQ713" s="1">
        <v>0</v>
      </c>
      <c r="FR713" s="1">
        <v>1</v>
      </c>
      <c r="FS713" s="1">
        <f t="shared" si="305"/>
        <v>4</v>
      </c>
      <c r="FT713" s="1">
        <v>0</v>
      </c>
      <c r="FU713" s="1">
        <v>0</v>
      </c>
      <c r="FV713" s="1">
        <v>0</v>
      </c>
      <c r="FW713" s="1">
        <v>1</v>
      </c>
      <c r="FX713" s="1">
        <v>0</v>
      </c>
      <c r="FY713" s="1">
        <v>0</v>
      </c>
      <c r="FZ713" s="1">
        <f t="shared" si="300"/>
        <v>1</v>
      </c>
      <c r="GA713" s="1">
        <v>1</v>
      </c>
      <c r="GB713" s="1">
        <v>1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f t="shared" si="301"/>
        <v>1</v>
      </c>
      <c r="GI713" s="1">
        <v>1</v>
      </c>
      <c r="GJ713" s="1">
        <v>0</v>
      </c>
      <c r="GK713" s="1">
        <v>1</v>
      </c>
      <c r="GL713" s="1">
        <v>1</v>
      </c>
      <c r="GM713" s="1">
        <v>0</v>
      </c>
      <c r="GN713" s="1">
        <v>0</v>
      </c>
      <c r="GO713" s="1">
        <v>0</v>
      </c>
      <c r="GP713" s="1">
        <v>1</v>
      </c>
      <c r="GQ713" s="1">
        <v>0</v>
      </c>
      <c r="GR713" s="3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1</v>
      </c>
      <c r="GY713" s="1">
        <v>1</v>
      </c>
      <c r="GZ713" s="1">
        <v>0</v>
      </c>
      <c r="HA713" s="1">
        <v>0</v>
      </c>
      <c r="HB713" s="1">
        <v>1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0</v>
      </c>
      <c r="HP713" s="1">
        <v>0</v>
      </c>
      <c r="HQ713" s="1">
        <v>0</v>
      </c>
      <c r="HR713" s="1">
        <v>0</v>
      </c>
      <c r="HS713" s="1">
        <v>0</v>
      </c>
      <c r="HT713" s="1">
        <v>0</v>
      </c>
      <c r="HU713" s="1">
        <v>0</v>
      </c>
      <c r="HV713" s="1">
        <v>0</v>
      </c>
      <c r="HW713" s="1">
        <v>0</v>
      </c>
      <c r="HX713" s="1">
        <v>0</v>
      </c>
      <c r="HY713" s="1">
        <v>0</v>
      </c>
      <c r="HZ713" s="1">
        <v>0</v>
      </c>
      <c r="IA713" s="1">
        <v>1</v>
      </c>
      <c r="IB713" s="1">
        <v>1</v>
      </c>
      <c r="IC713" s="1">
        <v>0</v>
      </c>
      <c r="ID713" s="1">
        <v>0</v>
      </c>
      <c r="IE713" s="1">
        <v>0</v>
      </c>
      <c r="IF713" s="1">
        <v>1</v>
      </c>
      <c r="IG713" s="1">
        <v>1</v>
      </c>
      <c r="IH713" s="1">
        <v>0</v>
      </c>
      <c r="II713" s="1">
        <v>0</v>
      </c>
      <c r="IJ713" s="1">
        <v>0</v>
      </c>
      <c r="IK713" s="1">
        <v>0</v>
      </c>
      <c r="IL713" s="1">
        <v>0</v>
      </c>
      <c r="IM713" s="1">
        <v>0</v>
      </c>
      <c r="IN713" s="1">
        <v>0</v>
      </c>
      <c r="IO713" s="1">
        <v>0</v>
      </c>
      <c r="IP713" s="1">
        <v>0</v>
      </c>
      <c r="IQ713" s="1">
        <v>0</v>
      </c>
      <c r="IR713" s="1">
        <v>0</v>
      </c>
      <c r="IS713" s="1">
        <v>0</v>
      </c>
      <c r="IT713" s="1">
        <v>0</v>
      </c>
      <c r="IU713" s="1">
        <v>0</v>
      </c>
      <c r="IV713" s="1">
        <v>0</v>
      </c>
      <c r="IW713" s="1">
        <v>0</v>
      </c>
      <c r="IX713" s="1">
        <v>0</v>
      </c>
      <c r="IY713" s="1">
        <v>0</v>
      </c>
      <c r="IZ713" s="1">
        <v>0</v>
      </c>
      <c r="JA713" s="1">
        <v>252</v>
      </c>
      <c r="JB713" s="1">
        <v>0</v>
      </c>
      <c r="JC713" s="1">
        <v>1</v>
      </c>
      <c r="JD713" s="1">
        <v>0</v>
      </c>
      <c r="JE713" s="1">
        <v>0</v>
      </c>
      <c r="JF713" s="1">
        <v>10</v>
      </c>
      <c r="JG713" s="1">
        <v>0</v>
      </c>
      <c r="JH713" s="1">
        <v>0</v>
      </c>
      <c r="JI713" s="1">
        <v>1</v>
      </c>
      <c r="JK713" s="1">
        <v>0</v>
      </c>
      <c r="JL713" s="1">
        <v>0</v>
      </c>
      <c r="JM713" s="1">
        <v>0</v>
      </c>
      <c r="JN713" s="1">
        <v>0</v>
      </c>
      <c r="JO713" s="1">
        <v>0</v>
      </c>
      <c r="JP713" s="1">
        <v>0</v>
      </c>
      <c r="JQ713" s="1">
        <v>0</v>
      </c>
      <c r="JR713" s="1">
        <v>0</v>
      </c>
      <c r="JS713" s="1">
        <v>1</v>
      </c>
      <c r="JT713" s="1">
        <v>1</v>
      </c>
      <c r="JU713" s="1">
        <v>0</v>
      </c>
      <c r="JV713" s="1">
        <v>1</v>
      </c>
      <c r="JW713" s="1">
        <v>0</v>
      </c>
      <c r="JX713" s="1">
        <v>0</v>
      </c>
      <c r="KB713" s="1">
        <v>0</v>
      </c>
      <c r="KC713" s="1">
        <v>1</v>
      </c>
      <c r="KD713" s="1">
        <v>1</v>
      </c>
      <c r="KE713" s="1">
        <v>1</v>
      </c>
      <c r="KF713" s="1">
        <v>0</v>
      </c>
      <c r="KG713" s="1">
        <v>0</v>
      </c>
      <c r="KH713" s="1">
        <v>0</v>
      </c>
      <c r="KI713" s="1">
        <v>0</v>
      </c>
      <c r="KJ713" s="1">
        <v>0</v>
      </c>
      <c r="KK713" s="1">
        <v>0</v>
      </c>
      <c r="KL713" s="1">
        <v>0</v>
      </c>
      <c r="KM713" s="1">
        <v>0</v>
      </c>
      <c r="KN713" s="1">
        <v>0</v>
      </c>
      <c r="KO713" s="1">
        <v>0</v>
      </c>
      <c r="KP713" s="1">
        <v>0</v>
      </c>
      <c r="KQ713" s="1">
        <v>0</v>
      </c>
      <c r="KR713" s="1">
        <v>0</v>
      </c>
      <c r="KS713" s="1">
        <v>0</v>
      </c>
      <c r="KT713" s="1">
        <v>0</v>
      </c>
      <c r="KU713" s="1">
        <v>0</v>
      </c>
      <c r="KV713" s="1">
        <v>0</v>
      </c>
      <c r="KW713" s="1" t="s">
        <v>102</v>
      </c>
      <c r="KX713" s="1">
        <v>1</v>
      </c>
      <c r="KY713" s="1">
        <v>0</v>
      </c>
      <c r="KZ713" s="4">
        <v>13.9</v>
      </c>
      <c r="LA713" s="4">
        <v>39.5</v>
      </c>
      <c r="LB713" s="1">
        <v>6440</v>
      </c>
      <c r="LC713" s="1">
        <v>5120</v>
      </c>
      <c r="LD713" s="1">
        <v>875</v>
      </c>
      <c r="LE713" s="1">
        <v>258000</v>
      </c>
      <c r="LF713" s="5">
        <v>0.94</v>
      </c>
      <c r="LG713" s="5">
        <v>17.7</v>
      </c>
      <c r="LJ713" s="4">
        <v>32</v>
      </c>
      <c r="LK713" s="1">
        <v>31</v>
      </c>
      <c r="LL713" s="1">
        <v>524</v>
      </c>
      <c r="LM713" s="4">
        <v>161.44999999999999</v>
      </c>
      <c r="LP713" s="4">
        <v>639</v>
      </c>
      <c r="LV713" s="1">
        <v>0</v>
      </c>
      <c r="LX713" s="1">
        <v>0</v>
      </c>
      <c r="LY713" s="1">
        <v>0</v>
      </c>
      <c r="LZ713" s="1">
        <v>1</v>
      </c>
      <c r="MA713" s="1">
        <v>0</v>
      </c>
      <c r="MB713" s="1">
        <v>1</v>
      </c>
      <c r="MC713" s="1">
        <v>1</v>
      </c>
      <c r="MD713" s="1">
        <v>1</v>
      </c>
      <c r="ME713" s="1">
        <v>0</v>
      </c>
      <c r="MF713" s="1">
        <v>0</v>
      </c>
      <c r="MG713" s="1">
        <v>0</v>
      </c>
      <c r="MH713" s="1">
        <v>0</v>
      </c>
      <c r="MI713" s="1">
        <v>0</v>
      </c>
      <c r="MJ713" s="1">
        <v>0</v>
      </c>
      <c r="MK713" s="1">
        <v>0</v>
      </c>
      <c r="ML713" s="1">
        <v>0</v>
      </c>
      <c r="MM713" s="1">
        <v>0</v>
      </c>
      <c r="MN713" s="1">
        <v>0</v>
      </c>
      <c r="MO713" s="1">
        <v>0</v>
      </c>
      <c r="MP713" s="1">
        <v>0</v>
      </c>
      <c r="MQ713" s="1">
        <v>0</v>
      </c>
      <c r="MR713" s="1">
        <v>0</v>
      </c>
      <c r="MS713" s="1">
        <v>0</v>
      </c>
      <c r="MT713" s="1">
        <v>0</v>
      </c>
      <c r="MU713" s="1">
        <v>0</v>
      </c>
      <c r="MV713" s="1">
        <v>0</v>
      </c>
      <c r="MW713" s="1">
        <v>0</v>
      </c>
      <c r="MX713" s="1">
        <v>0</v>
      </c>
      <c r="MY713" s="1">
        <v>0</v>
      </c>
      <c r="MZ713" s="1">
        <v>0</v>
      </c>
      <c r="NA713" s="1">
        <v>0</v>
      </c>
      <c r="NB713" s="1" t="s">
        <v>122</v>
      </c>
      <c r="NC713" s="4">
        <v>13</v>
      </c>
      <c r="ND713" s="4">
        <v>37.799999999999997</v>
      </c>
      <c r="NE713" s="1">
        <v>8170</v>
      </c>
      <c r="NF713" s="1">
        <v>7080</v>
      </c>
      <c r="NG713" s="1">
        <v>602</v>
      </c>
      <c r="NH713" s="1">
        <v>294000</v>
      </c>
      <c r="NJ713" s="5">
        <v>20.2</v>
      </c>
      <c r="NR713" s="4">
        <v>2676</v>
      </c>
      <c r="NY713" s="1">
        <v>0</v>
      </c>
      <c r="OA713" s="1">
        <v>0</v>
      </c>
      <c r="OB713" s="1">
        <v>0</v>
      </c>
      <c r="OC713" s="1">
        <v>0</v>
      </c>
      <c r="OD713" s="1">
        <v>0</v>
      </c>
      <c r="OE713" s="1">
        <v>0</v>
      </c>
      <c r="OF713" s="1">
        <v>0</v>
      </c>
      <c r="OG713" s="1">
        <v>0</v>
      </c>
      <c r="OH713" s="1">
        <v>0</v>
      </c>
      <c r="OI713" s="1">
        <v>0</v>
      </c>
      <c r="OJ713" s="1">
        <v>0</v>
      </c>
      <c r="OK713" s="1">
        <v>0</v>
      </c>
      <c r="OL713" s="1">
        <v>0</v>
      </c>
      <c r="OM713" s="1">
        <v>0</v>
      </c>
      <c r="ON713" s="1">
        <v>1</v>
      </c>
      <c r="OO713" s="1">
        <v>0</v>
      </c>
      <c r="OP713" s="1">
        <v>1</v>
      </c>
      <c r="OQ713" s="1">
        <v>1</v>
      </c>
      <c r="OR713" s="1">
        <v>1</v>
      </c>
      <c r="OS713" s="1">
        <v>0</v>
      </c>
      <c r="OT713" s="1">
        <v>0</v>
      </c>
      <c r="OU713" s="1">
        <v>0</v>
      </c>
      <c r="OV713" s="1">
        <v>0</v>
      </c>
      <c r="OW713" s="1">
        <v>0</v>
      </c>
      <c r="OX713" s="1">
        <v>0</v>
      </c>
      <c r="OY713" s="1">
        <v>0</v>
      </c>
      <c r="OZ713" s="1">
        <v>0</v>
      </c>
      <c r="PA713" s="1">
        <v>0</v>
      </c>
      <c r="PB713" s="1">
        <v>0</v>
      </c>
    </row>
    <row r="714" spans="1:418" x14ac:dyDescent="0.25">
      <c r="A714" s="1">
        <v>713</v>
      </c>
      <c r="B714" s="25" t="s">
        <v>2</v>
      </c>
      <c r="C714" s="1">
        <v>0</v>
      </c>
      <c r="D714" s="1">
        <v>1</v>
      </c>
      <c r="E714" s="1">
        <v>78</v>
      </c>
      <c r="F714" s="1">
        <v>0</v>
      </c>
      <c r="G714" s="1">
        <v>0</v>
      </c>
      <c r="H714" s="1">
        <v>1</v>
      </c>
      <c r="I714" s="1">
        <v>0</v>
      </c>
      <c r="J714" s="1" t="s">
        <v>6</v>
      </c>
      <c r="K714" s="1">
        <v>0</v>
      </c>
      <c r="L714" s="1">
        <v>1</v>
      </c>
      <c r="M714" s="1">
        <v>0</v>
      </c>
      <c r="N714" s="1">
        <v>0</v>
      </c>
      <c r="O714" s="1" t="s">
        <v>6</v>
      </c>
      <c r="P714" s="1" t="s">
        <v>191</v>
      </c>
      <c r="Q714" s="1" t="s">
        <v>277</v>
      </c>
      <c r="R714" s="1" t="s">
        <v>277</v>
      </c>
      <c r="S714" s="1">
        <v>0</v>
      </c>
      <c r="T714" s="1" t="s">
        <v>329</v>
      </c>
      <c r="U714" s="1" t="s">
        <v>149</v>
      </c>
      <c r="V714" s="1" t="s">
        <v>109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1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4</v>
      </c>
      <c r="BA714" s="1">
        <v>0</v>
      </c>
      <c r="BB714" s="1">
        <v>0</v>
      </c>
      <c r="BC714" s="1">
        <v>1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K714" s="1" t="s">
        <v>125</v>
      </c>
      <c r="CL714" s="1">
        <v>0</v>
      </c>
      <c r="CM714" s="2">
        <v>43985</v>
      </c>
      <c r="CN714" s="2">
        <v>43986</v>
      </c>
      <c r="CO714" s="2"/>
      <c r="CP714" s="2"/>
      <c r="CQ714" s="2"/>
      <c r="CR714" s="2"/>
      <c r="CS714" s="2">
        <v>43988</v>
      </c>
      <c r="CT714" s="3"/>
      <c r="CU714" s="3">
        <f t="shared" si="302"/>
        <v>3</v>
      </c>
      <c r="CV714" s="3"/>
      <c r="CW714" s="3"/>
      <c r="CX714" s="3"/>
      <c r="CY714" s="3">
        <f>CU714-CV714-CW714</f>
        <v>3</v>
      </c>
      <c r="CZ714" s="3">
        <v>0</v>
      </c>
      <c r="DA714" s="3">
        <v>1</v>
      </c>
      <c r="DB714" s="3">
        <v>0</v>
      </c>
      <c r="DC714" s="3">
        <f t="shared" si="303"/>
        <v>1</v>
      </c>
      <c r="DD714" s="2">
        <v>43977</v>
      </c>
      <c r="DE714" s="1">
        <v>0</v>
      </c>
      <c r="DF714" s="3">
        <v>8</v>
      </c>
      <c r="DG714" s="3">
        <f t="shared" si="304"/>
        <v>3</v>
      </c>
      <c r="DH714" s="1">
        <v>1</v>
      </c>
      <c r="DI714" s="1">
        <v>1</v>
      </c>
      <c r="DJ714" s="1">
        <v>1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80</v>
      </c>
      <c r="EH714" s="1">
        <v>1.64</v>
      </c>
      <c r="EI714" s="4">
        <v>29.744199881023206</v>
      </c>
      <c r="EJ714" s="3">
        <v>0</v>
      </c>
      <c r="EK714" s="3">
        <v>1</v>
      </c>
      <c r="EL714" s="3">
        <v>0</v>
      </c>
      <c r="EM714" s="1">
        <v>158</v>
      </c>
      <c r="EN714" s="1">
        <v>82</v>
      </c>
      <c r="EO714" s="4">
        <v>107.33333333333333</v>
      </c>
      <c r="EP714" s="3">
        <v>0</v>
      </c>
      <c r="EQ714" s="1">
        <v>90</v>
      </c>
      <c r="ER714" s="1">
        <v>0</v>
      </c>
      <c r="ES714" s="1">
        <v>18</v>
      </c>
      <c r="ET714" s="1">
        <v>0</v>
      </c>
      <c r="EU714" s="4">
        <v>36.4</v>
      </c>
      <c r="EV714" s="3">
        <v>0</v>
      </c>
      <c r="EW714" s="4">
        <v>36</v>
      </c>
      <c r="EX714" s="1">
        <v>83</v>
      </c>
      <c r="EY714" s="1">
        <v>1</v>
      </c>
      <c r="EZ714" s="1" t="s">
        <v>51</v>
      </c>
      <c r="FA714" s="1">
        <v>1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1</v>
      </c>
      <c r="FJ714" s="1">
        <v>1</v>
      </c>
      <c r="FK714" s="1">
        <v>0</v>
      </c>
      <c r="FL714" s="1">
        <v>0</v>
      </c>
      <c r="FM714" s="1" t="s">
        <v>104</v>
      </c>
      <c r="FN714" s="1" t="s">
        <v>83</v>
      </c>
      <c r="FO714" s="1">
        <v>0</v>
      </c>
      <c r="FP714" s="1">
        <v>0</v>
      </c>
      <c r="FQ714" s="1">
        <v>1</v>
      </c>
      <c r="FR714" s="1">
        <v>1</v>
      </c>
      <c r="FS714" s="1">
        <f t="shared" si="305"/>
        <v>1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f t="shared" si="300"/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f t="shared" si="301"/>
        <v>1</v>
      </c>
      <c r="GI714" s="1">
        <v>1</v>
      </c>
      <c r="GJ714" s="1">
        <v>0</v>
      </c>
      <c r="GK714" s="1">
        <v>1</v>
      </c>
      <c r="GL714" s="1">
        <v>1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3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1</v>
      </c>
      <c r="GY714" s="1">
        <v>1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1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>
        <v>0</v>
      </c>
      <c r="HU714" s="1">
        <v>0</v>
      </c>
      <c r="HV714" s="1">
        <v>0</v>
      </c>
      <c r="HW714" s="1">
        <v>0</v>
      </c>
      <c r="HX714" s="1">
        <v>0</v>
      </c>
      <c r="HY714" s="1">
        <v>0</v>
      </c>
      <c r="HZ714" s="1">
        <v>0</v>
      </c>
      <c r="IA714" s="1">
        <v>1</v>
      </c>
      <c r="IB714" s="1">
        <v>1</v>
      </c>
      <c r="IC714" s="1">
        <v>1</v>
      </c>
      <c r="ID714" s="1">
        <v>1</v>
      </c>
      <c r="IE714" s="1">
        <v>0</v>
      </c>
      <c r="IF714" s="1">
        <v>0</v>
      </c>
      <c r="IG714" s="1">
        <v>0</v>
      </c>
      <c r="IH714" s="1">
        <v>0</v>
      </c>
      <c r="II714" s="1">
        <v>0</v>
      </c>
      <c r="IJ714" s="1">
        <v>0</v>
      </c>
      <c r="IK714" s="1">
        <v>0</v>
      </c>
      <c r="IL714" s="1">
        <v>0</v>
      </c>
      <c r="IM714" s="1">
        <v>1</v>
      </c>
      <c r="IN714" s="1">
        <v>0</v>
      </c>
      <c r="IO714" s="1">
        <v>0</v>
      </c>
      <c r="IP714" s="1">
        <v>0</v>
      </c>
      <c r="IQ714" s="1">
        <v>0</v>
      </c>
      <c r="IR714" s="1">
        <v>0</v>
      </c>
      <c r="IS714" s="1">
        <v>0</v>
      </c>
      <c r="IT714" s="1">
        <v>0</v>
      </c>
      <c r="IU714" s="1">
        <v>0</v>
      </c>
      <c r="IV714" s="1">
        <v>0</v>
      </c>
      <c r="IW714" s="1">
        <v>0</v>
      </c>
      <c r="IX714" s="1">
        <v>0</v>
      </c>
      <c r="IY714" s="1">
        <v>0</v>
      </c>
      <c r="IZ714" s="1">
        <v>0</v>
      </c>
      <c r="JF714" s="1">
        <v>5</v>
      </c>
      <c r="JG714" s="1">
        <v>0</v>
      </c>
      <c r="JH714" s="1">
        <v>1</v>
      </c>
      <c r="JI714" s="1">
        <v>0</v>
      </c>
      <c r="JK714" s="1">
        <v>0</v>
      </c>
      <c r="JL714" s="1">
        <v>0</v>
      </c>
      <c r="JM714" s="1">
        <v>0</v>
      </c>
      <c r="JN714" s="1">
        <v>0</v>
      </c>
      <c r="JO714" s="1">
        <v>0</v>
      </c>
      <c r="JP714" s="1">
        <v>0</v>
      </c>
      <c r="JQ714" s="1">
        <v>0</v>
      </c>
      <c r="JR714" s="1">
        <v>0</v>
      </c>
      <c r="JS714" s="1">
        <v>1</v>
      </c>
      <c r="JT714" s="1">
        <v>1</v>
      </c>
      <c r="JU714" s="1">
        <v>0</v>
      </c>
      <c r="JV714" s="1">
        <v>0</v>
      </c>
      <c r="JW714" s="1">
        <v>0</v>
      </c>
      <c r="JX714" s="1">
        <v>0</v>
      </c>
      <c r="KB714" s="1">
        <v>0</v>
      </c>
      <c r="KC714" s="1">
        <v>1</v>
      </c>
      <c r="KD714" s="1">
        <v>1</v>
      </c>
      <c r="KE714" s="1">
        <v>0</v>
      </c>
      <c r="KF714" s="1">
        <v>0</v>
      </c>
      <c r="KG714" s="1">
        <v>0</v>
      </c>
      <c r="KH714" s="1">
        <v>0</v>
      </c>
      <c r="KI714" s="1">
        <v>0</v>
      </c>
      <c r="KJ714" s="1">
        <v>0</v>
      </c>
      <c r="KK714" s="1">
        <v>0</v>
      </c>
      <c r="KL714" s="1">
        <v>0</v>
      </c>
      <c r="KM714" s="1">
        <v>0</v>
      </c>
      <c r="KN714" s="1">
        <v>0</v>
      </c>
      <c r="KO714" s="1">
        <v>0</v>
      </c>
      <c r="KP714" s="1">
        <v>0</v>
      </c>
      <c r="KQ714" s="1">
        <v>1</v>
      </c>
      <c r="KR714" s="1">
        <v>0</v>
      </c>
      <c r="KS714" s="1">
        <v>0</v>
      </c>
      <c r="KT714" s="1">
        <v>0</v>
      </c>
      <c r="KU714" s="1">
        <v>0</v>
      </c>
      <c r="KV714" s="1">
        <v>0</v>
      </c>
      <c r="KW714" s="1" t="s">
        <v>103</v>
      </c>
      <c r="KX714" s="1">
        <v>0</v>
      </c>
      <c r="KY714" s="1">
        <v>1</v>
      </c>
      <c r="LF714" s="5">
        <v>1.07</v>
      </c>
      <c r="LG714" s="5">
        <v>18.600000000000001</v>
      </c>
      <c r="LP714" s="4">
        <v>477</v>
      </c>
      <c r="LV714" s="1">
        <v>0</v>
      </c>
      <c r="LX714" s="1">
        <v>0</v>
      </c>
      <c r="LY714" s="1">
        <v>0</v>
      </c>
      <c r="LZ714" s="1">
        <v>1</v>
      </c>
      <c r="MA714" s="1">
        <v>1</v>
      </c>
      <c r="MB714" s="1">
        <v>0</v>
      </c>
      <c r="MC714" s="1">
        <v>0</v>
      </c>
      <c r="MD714" s="1">
        <v>0</v>
      </c>
      <c r="ME714" s="1">
        <v>0</v>
      </c>
      <c r="MF714" s="1">
        <v>0</v>
      </c>
      <c r="MG714" s="1">
        <v>0</v>
      </c>
      <c r="MH714" s="1">
        <v>0</v>
      </c>
      <c r="MI714" s="1">
        <v>0</v>
      </c>
      <c r="MJ714" s="1">
        <v>0</v>
      </c>
      <c r="MK714" s="1">
        <v>1</v>
      </c>
      <c r="ML714" s="1">
        <v>0</v>
      </c>
      <c r="MM714" s="1">
        <v>2</v>
      </c>
      <c r="MN714" s="1">
        <v>1</v>
      </c>
      <c r="MO714" s="1">
        <v>1</v>
      </c>
      <c r="MP714" s="1">
        <v>0</v>
      </c>
      <c r="MQ714" s="1">
        <v>0</v>
      </c>
      <c r="MR714" s="1">
        <v>0</v>
      </c>
      <c r="MS714" s="1">
        <v>0</v>
      </c>
      <c r="MT714" s="1">
        <v>0</v>
      </c>
      <c r="MU714" s="1">
        <v>0</v>
      </c>
      <c r="MV714" s="1">
        <v>0</v>
      </c>
      <c r="MW714" s="1">
        <v>0</v>
      </c>
      <c r="MX714" s="1">
        <v>1</v>
      </c>
      <c r="MY714" s="1">
        <v>0</v>
      </c>
      <c r="MZ714" s="1">
        <v>0</v>
      </c>
      <c r="NA714" s="1">
        <v>0</v>
      </c>
      <c r="NB714" s="1" t="s">
        <v>122</v>
      </c>
      <c r="NC714" s="4">
        <v>12.7</v>
      </c>
      <c r="ND714" s="4">
        <v>39.1</v>
      </c>
      <c r="NE714" s="1">
        <v>7780</v>
      </c>
      <c r="NF714" s="1">
        <v>6230</v>
      </c>
      <c r="NG714" s="1">
        <v>1150</v>
      </c>
      <c r="NH714" s="1">
        <v>256000</v>
      </c>
      <c r="NI714" s="5">
        <v>0.93</v>
      </c>
      <c r="NJ714" s="5">
        <v>19.8</v>
      </c>
      <c r="NK714" s="5">
        <v>1.06</v>
      </c>
      <c r="NL714" s="5">
        <v>0.6</v>
      </c>
      <c r="NO714" s="1">
        <v>674</v>
      </c>
      <c r="NP714" s="4">
        <v>178.58</v>
      </c>
      <c r="NY714" s="1">
        <v>0</v>
      </c>
      <c r="OA714" s="1">
        <v>0</v>
      </c>
      <c r="OB714" s="1">
        <v>0</v>
      </c>
      <c r="OC714" s="1">
        <v>0</v>
      </c>
      <c r="OD714" s="1">
        <v>0</v>
      </c>
      <c r="OE714" s="1">
        <v>0</v>
      </c>
      <c r="OF714" s="1">
        <v>0</v>
      </c>
      <c r="OG714" s="1">
        <v>0</v>
      </c>
      <c r="OH714" s="1">
        <v>0</v>
      </c>
      <c r="OI714" s="1">
        <v>0</v>
      </c>
      <c r="OJ714" s="1">
        <v>0</v>
      </c>
      <c r="OK714" s="1">
        <v>0</v>
      </c>
      <c r="OL714" s="1">
        <v>0</v>
      </c>
      <c r="OM714" s="1">
        <v>0</v>
      </c>
      <c r="ON714" s="1">
        <v>0</v>
      </c>
      <c r="OO714" s="1">
        <v>0</v>
      </c>
      <c r="OP714" s="1">
        <v>0</v>
      </c>
      <c r="OQ714" s="1">
        <v>0</v>
      </c>
      <c r="OR714" s="1">
        <v>0</v>
      </c>
      <c r="OS714" s="1">
        <v>0</v>
      </c>
      <c r="OT714" s="1">
        <v>0</v>
      </c>
      <c r="OU714" s="1">
        <v>0</v>
      </c>
      <c r="OV714" s="1">
        <v>0</v>
      </c>
      <c r="OW714" s="1">
        <v>0</v>
      </c>
      <c r="OX714" s="1">
        <v>0</v>
      </c>
      <c r="OY714" s="1">
        <v>0</v>
      </c>
      <c r="OZ714" s="1">
        <v>0</v>
      </c>
      <c r="PA714" s="1">
        <v>0</v>
      </c>
      <c r="PB714" s="1">
        <v>0</v>
      </c>
    </row>
    <row r="715" spans="1:418" x14ac:dyDescent="0.25">
      <c r="A715" s="1">
        <v>714</v>
      </c>
      <c r="B715" s="25" t="s">
        <v>1</v>
      </c>
      <c r="C715" s="1">
        <v>1</v>
      </c>
      <c r="D715" s="1">
        <v>0</v>
      </c>
      <c r="E715" s="1">
        <v>47</v>
      </c>
      <c r="F715" s="1">
        <v>0</v>
      </c>
      <c r="G715" s="1">
        <v>1</v>
      </c>
      <c r="H715" s="1">
        <v>0</v>
      </c>
      <c r="I715" s="1">
        <v>0</v>
      </c>
      <c r="J715" s="1" t="s">
        <v>6</v>
      </c>
      <c r="K715" s="1">
        <v>0</v>
      </c>
      <c r="L715" s="1">
        <v>1</v>
      </c>
      <c r="M715" s="1">
        <v>0</v>
      </c>
      <c r="N715" s="1">
        <v>0</v>
      </c>
      <c r="O715" s="1" t="s">
        <v>6</v>
      </c>
      <c r="P715" s="1" t="s">
        <v>191</v>
      </c>
      <c r="Q715" s="1" t="s">
        <v>277</v>
      </c>
      <c r="R715" s="1" t="s">
        <v>277</v>
      </c>
      <c r="S715" s="1">
        <v>0</v>
      </c>
      <c r="T715" s="1" t="s">
        <v>329</v>
      </c>
      <c r="U715" s="1" t="s">
        <v>149</v>
      </c>
      <c r="V715" s="1" t="s">
        <v>109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</v>
      </c>
      <c r="AH715" s="1">
        <v>0</v>
      </c>
      <c r="AI715" s="1">
        <v>0</v>
      </c>
      <c r="AJ715" s="1">
        <v>0</v>
      </c>
      <c r="AK715" s="1">
        <v>1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1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2</v>
      </c>
      <c r="BA715" s="1">
        <v>0</v>
      </c>
      <c r="BB715" s="1">
        <v>1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K715" s="1" t="s">
        <v>123</v>
      </c>
      <c r="CL715" s="1">
        <v>0</v>
      </c>
      <c r="CM715" s="2">
        <v>44016</v>
      </c>
      <c r="CN715" s="2"/>
      <c r="CO715" s="2"/>
      <c r="CP715" s="2"/>
      <c r="CQ715" s="2">
        <v>44017</v>
      </c>
      <c r="CR715" s="2">
        <v>44018</v>
      </c>
      <c r="CS715" s="2">
        <v>44018</v>
      </c>
      <c r="CT715" s="3">
        <f t="shared" ref="CT715:CT770" si="306">CQ715-CM715</f>
        <v>1</v>
      </c>
      <c r="CU715" s="3">
        <f t="shared" si="302"/>
        <v>2</v>
      </c>
      <c r="CV715" s="3"/>
      <c r="CW715" s="3">
        <f t="shared" ref="CW715:CW716" si="307">CR715-CQ715</f>
        <v>1</v>
      </c>
      <c r="CX715" s="3">
        <v>1</v>
      </c>
      <c r="CY715" s="3"/>
      <c r="CZ715" s="3">
        <v>1</v>
      </c>
      <c r="DA715" s="3">
        <v>0</v>
      </c>
      <c r="DB715" s="3">
        <v>0</v>
      </c>
      <c r="DC715" s="3">
        <f t="shared" si="303"/>
        <v>1</v>
      </c>
      <c r="DD715" s="2">
        <v>44015</v>
      </c>
      <c r="DE715" s="1">
        <v>0</v>
      </c>
      <c r="DF715" s="3">
        <v>1</v>
      </c>
      <c r="DG715" s="3">
        <f t="shared" si="304"/>
        <v>1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1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60</v>
      </c>
      <c r="EH715" s="1">
        <v>1.6</v>
      </c>
      <c r="EI715" s="4">
        <v>23.437499999999996</v>
      </c>
      <c r="EJ715" s="3">
        <v>1</v>
      </c>
      <c r="EK715" s="3">
        <v>0</v>
      </c>
      <c r="EL715" s="3">
        <v>0</v>
      </c>
      <c r="EM715" s="1">
        <v>164</v>
      </c>
      <c r="EN715" s="1">
        <v>87</v>
      </c>
      <c r="EO715" s="4">
        <v>112.66666666666667</v>
      </c>
      <c r="EP715" s="3">
        <v>0</v>
      </c>
      <c r="EQ715" s="1">
        <v>116</v>
      </c>
      <c r="ER715" s="1">
        <v>1</v>
      </c>
      <c r="ES715" s="1">
        <v>20</v>
      </c>
      <c r="ET715" s="1">
        <v>0</v>
      </c>
      <c r="EU715" s="4">
        <v>36.5</v>
      </c>
      <c r="EV715" s="3">
        <v>0</v>
      </c>
      <c r="EW715" s="4">
        <v>36</v>
      </c>
      <c r="EX715" s="1">
        <v>94</v>
      </c>
      <c r="EY715" s="1">
        <v>0</v>
      </c>
      <c r="EZ715" s="1" t="s">
        <v>51</v>
      </c>
      <c r="FA715" s="1">
        <v>1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1</v>
      </c>
      <c r="FJ715" s="1">
        <v>1</v>
      </c>
      <c r="FK715" s="1">
        <v>0</v>
      </c>
      <c r="FL715" s="1">
        <v>0</v>
      </c>
      <c r="FM715" s="1" t="s">
        <v>104</v>
      </c>
      <c r="FN715" s="1" t="s">
        <v>83</v>
      </c>
      <c r="FO715" s="1">
        <v>0</v>
      </c>
      <c r="FP715" s="1">
        <v>0</v>
      </c>
      <c r="FQ715" s="1">
        <v>1</v>
      </c>
      <c r="FR715" s="1">
        <v>1</v>
      </c>
      <c r="FS715" s="1">
        <f t="shared" si="305"/>
        <v>4</v>
      </c>
      <c r="FT715" s="1">
        <v>0</v>
      </c>
      <c r="FU715" s="1">
        <v>0</v>
      </c>
      <c r="FV715" s="1">
        <v>0</v>
      </c>
      <c r="FW715" s="1">
        <v>1</v>
      </c>
      <c r="FX715" s="1">
        <v>0</v>
      </c>
      <c r="FY715" s="1">
        <v>0</v>
      </c>
      <c r="FZ715" s="1">
        <f t="shared" si="300"/>
        <v>2</v>
      </c>
      <c r="GA715" s="1">
        <v>1</v>
      </c>
      <c r="GB715" s="1">
        <v>1</v>
      </c>
      <c r="GC715" s="1">
        <v>1</v>
      </c>
      <c r="GD715" s="1">
        <v>1</v>
      </c>
      <c r="GE715" s="1">
        <v>0</v>
      </c>
      <c r="GF715" s="1">
        <v>0</v>
      </c>
      <c r="GG715" s="1">
        <v>0</v>
      </c>
      <c r="GH715" s="1">
        <f t="shared" si="301"/>
        <v>1</v>
      </c>
      <c r="GI715" s="1">
        <v>1</v>
      </c>
      <c r="GJ715" s="1">
        <v>0</v>
      </c>
      <c r="GK715" s="1">
        <v>1</v>
      </c>
      <c r="GL715" s="1">
        <v>0</v>
      </c>
      <c r="GM715" s="1">
        <v>0</v>
      </c>
      <c r="GN715" s="1">
        <v>1</v>
      </c>
      <c r="GO715" s="1">
        <v>0</v>
      </c>
      <c r="GP715" s="1">
        <v>0</v>
      </c>
      <c r="GQ715" s="1">
        <v>1</v>
      </c>
      <c r="GR715" s="3">
        <v>2</v>
      </c>
      <c r="GS715" s="1">
        <v>0</v>
      </c>
      <c r="GT715" s="1">
        <v>1</v>
      </c>
      <c r="GU715" s="1">
        <v>1</v>
      </c>
      <c r="GV715" s="1">
        <v>0</v>
      </c>
      <c r="GW715" s="1">
        <v>0</v>
      </c>
      <c r="GX715" s="1">
        <v>2</v>
      </c>
      <c r="GY715" s="1">
        <v>1</v>
      </c>
      <c r="GZ715" s="1">
        <v>0</v>
      </c>
      <c r="HA715" s="1">
        <v>0</v>
      </c>
      <c r="HB715" s="1">
        <v>1</v>
      </c>
      <c r="HC715" s="1">
        <v>0</v>
      </c>
      <c r="HD715" s="1">
        <v>0</v>
      </c>
      <c r="HE715" s="1">
        <v>0</v>
      </c>
      <c r="HF715" s="1">
        <v>0</v>
      </c>
      <c r="HG715" s="1">
        <v>1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  <c r="HU715" s="1">
        <v>0</v>
      </c>
      <c r="HV715" s="1">
        <v>0</v>
      </c>
      <c r="HW715" s="1">
        <v>0</v>
      </c>
      <c r="HX715" s="1">
        <v>0</v>
      </c>
      <c r="HY715" s="1">
        <v>0</v>
      </c>
      <c r="HZ715" s="1">
        <v>0</v>
      </c>
      <c r="IA715" s="1">
        <v>1</v>
      </c>
      <c r="IB715" s="1">
        <v>1</v>
      </c>
      <c r="IC715" s="1">
        <v>1</v>
      </c>
      <c r="ID715" s="1">
        <v>1</v>
      </c>
      <c r="IE715" s="1">
        <v>0</v>
      </c>
      <c r="IF715" s="1">
        <v>1</v>
      </c>
      <c r="IG715" s="1">
        <v>0</v>
      </c>
      <c r="IH715" s="1">
        <v>1</v>
      </c>
      <c r="II715" s="1">
        <v>0</v>
      </c>
      <c r="IJ715" s="1">
        <v>0</v>
      </c>
      <c r="IK715" s="1">
        <v>0</v>
      </c>
      <c r="IL715" s="1">
        <v>0</v>
      </c>
      <c r="IM715" s="1">
        <v>0</v>
      </c>
      <c r="IN715" s="1">
        <v>0</v>
      </c>
      <c r="IO715" s="1">
        <v>0</v>
      </c>
      <c r="IP715" s="1">
        <v>1</v>
      </c>
      <c r="IQ715" s="1">
        <v>3</v>
      </c>
      <c r="IR715" s="1">
        <v>1</v>
      </c>
      <c r="IS715" s="1">
        <v>1</v>
      </c>
      <c r="IT715" s="1">
        <v>1</v>
      </c>
      <c r="IU715" s="1">
        <v>1</v>
      </c>
      <c r="IV715" s="1">
        <v>0</v>
      </c>
      <c r="IW715" s="1">
        <v>1</v>
      </c>
      <c r="IX715" s="1">
        <v>0</v>
      </c>
      <c r="IY715" s="1">
        <v>0</v>
      </c>
      <c r="IZ715" s="1">
        <v>0</v>
      </c>
      <c r="JA715" s="1">
        <v>163</v>
      </c>
      <c r="JB715" s="1">
        <v>0</v>
      </c>
      <c r="JC715" s="1">
        <v>0</v>
      </c>
      <c r="JD715" s="1">
        <v>1</v>
      </c>
      <c r="JE715" s="1">
        <v>0</v>
      </c>
      <c r="JF715" s="1">
        <v>5</v>
      </c>
      <c r="JG715" s="1">
        <v>0</v>
      </c>
      <c r="JH715" s="1">
        <v>1</v>
      </c>
      <c r="JI715" s="1">
        <v>0</v>
      </c>
      <c r="JJ715" s="1">
        <v>28</v>
      </c>
      <c r="JK715" s="1">
        <v>0</v>
      </c>
      <c r="JL715" s="1">
        <v>0</v>
      </c>
      <c r="JM715" s="1">
        <v>0</v>
      </c>
      <c r="JN715" s="1">
        <v>0</v>
      </c>
      <c r="JO715" s="1">
        <v>0</v>
      </c>
      <c r="JP715" s="1">
        <v>1</v>
      </c>
      <c r="JQ715" s="1">
        <v>0</v>
      </c>
      <c r="JR715" s="1">
        <v>0</v>
      </c>
      <c r="JS715" s="1">
        <v>1</v>
      </c>
      <c r="JT715" s="1">
        <v>0</v>
      </c>
      <c r="JU715" s="1">
        <v>0</v>
      </c>
      <c r="JV715" s="1">
        <v>0</v>
      </c>
      <c r="JW715" s="1">
        <v>0</v>
      </c>
      <c r="JX715" s="1">
        <v>1</v>
      </c>
      <c r="JY715" s="2">
        <v>44017</v>
      </c>
      <c r="JZ715" s="2">
        <v>44018</v>
      </c>
      <c r="KA715" s="1">
        <v>1</v>
      </c>
      <c r="KB715" s="1">
        <v>0</v>
      </c>
      <c r="KC715" s="1">
        <v>8</v>
      </c>
      <c r="KD715" s="1">
        <v>1</v>
      </c>
      <c r="KE715" s="1">
        <v>1</v>
      </c>
      <c r="KF715" s="1">
        <v>1</v>
      </c>
      <c r="KG715" s="1">
        <v>0</v>
      </c>
      <c r="KH715" s="1">
        <v>0</v>
      </c>
      <c r="KI715" s="1">
        <v>1</v>
      </c>
      <c r="KJ715" s="1">
        <v>1</v>
      </c>
      <c r="KK715" s="1">
        <v>1</v>
      </c>
      <c r="KL715" s="1">
        <v>1</v>
      </c>
      <c r="KM715" s="1">
        <v>0</v>
      </c>
      <c r="KN715" s="1">
        <v>0</v>
      </c>
      <c r="KO715" s="1">
        <v>1</v>
      </c>
      <c r="KP715" s="1">
        <v>0</v>
      </c>
      <c r="KQ715" s="1">
        <v>0</v>
      </c>
      <c r="KR715" s="1">
        <v>1</v>
      </c>
      <c r="KS715" s="1">
        <v>0</v>
      </c>
      <c r="KT715" s="1">
        <v>0</v>
      </c>
      <c r="KU715" s="1">
        <v>0</v>
      </c>
      <c r="KV715" s="1">
        <v>0</v>
      </c>
      <c r="KW715" s="1" t="s">
        <v>103</v>
      </c>
      <c r="KX715" s="1">
        <v>0</v>
      </c>
      <c r="KY715" s="1">
        <v>1</v>
      </c>
      <c r="KZ715" s="4">
        <v>14.9</v>
      </c>
      <c r="LA715" s="4">
        <v>46.9</v>
      </c>
      <c r="LB715" s="1">
        <v>9790</v>
      </c>
      <c r="LC715" s="1">
        <v>9020</v>
      </c>
      <c r="LD715" s="1">
        <v>182</v>
      </c>
      <c r="LE715" s="1">
        <v>135000</v>
      </c>
      <c r="LF715" s="5">
        <v>10.88</v>
      </c>
      <c r="LG715" s="5">
        <v>36.4</v>
      </c>
      <c r="LL715" s="1">
        <v>768</v>
      </c>
      <c r="LO715" s="4">
        <v>8073.98</v>
      </c>
      <c r="LP715" s="4">
        <v>1.79</v>
      </c>
      <c r="LV715" s="1">
        <v>0</v>
      </c>
      <c r="LX715" s="1">
        <v>0</v>
      </c>
      <c r="LY715" s="1">
        <v>0</v>
      </c>
      <c r="LZ715" s="1">
        <v>1</v>
      </c>
      <c r="MA715" s="1">
        <v>0</v>
      </c>
      <c r="MB715" s="1">
        <v>1</v>
      </c>
      <c r="MC715" s="1">
        <v>1</v>
      </c>
      <c r="MD715" s="1">
        <v>1</v>
      </c>
      <c r="ME715" s="1">
        <v>0</v>
      </c>
      <c r="MF715" s="1">
        <v>0</v>
      </c>
      <c r="MG715" s="1">
        <v>0</v>
      </c>
      <c r="MH715" s="1">
        <v>0</v>
      </c>
      <c r="MI715" s="1">
        <v>0</v>
      </c>
      <c r="MJ715" s="1">
        <v>0</v>
      </c>
      <c r="MK715" s="1">
        <v>1</v>
      </c>
      <c r="ML715" s="1">
        <v>0</v>
      </c>
      <c r="MM715" s="1">
        <v>1</v>
      </c>
      <c r="MN715" s="1">
        <v>1</v>
      </c>
      <c r="MO715" s="1">
        <v>1</v>
      </c>
      <c r="MP715" s="1">
        <v>0</v>
      </c>
      <c r="MQ715" s="1">
        <v>0</v>
      </c>
      <c r="MR715" s="1">
        <v>0</v>
      </c>
      <c r="MS715" s="1">
        <v>0</v>
      </c>
      <c r="MT715" s="1">
        <v>0</v>
      </c>
      <c r="MU715" s="1">
        <v>0</v>
      </c>
      <c r="MV715" s="1">
        <v>0</v>
      </c>
      <c r="MW715" s="1">
        <v>0</v>
      </c>
      <c r="MX715" s="1">
        <v>0</v>
      </c>
      <c r="MY715" s="1">
        <v>0</v>
      </c>
      <c r="MZ715" s="1">
        <v>0</v>
      </c>
      <c r="NA715" s="1">
        <v>0</v>
      </c>
      <c r="NB715" s="1" t="s">
        <v>122</v>
      </c>
      <c r="NC715" s="4">
        <v>15</v>
      </c>
      <c r="ND715" s="4">
        <v>45.8</v>
      </c>
      <c r="NE715" s="1">
        <v>5600</v>
      </c>
      <c r="NF715" s="1">
        <v>4590</v>
      </c>
      <c r="NG715" s="1">
        <v>523</v>
      </c>
      <c r="NH715" s="1">
        <v>199000</v>
      </c>
      <c r="NI715" s="5">
        <v>7.42</v>
      </c>
      <c r="NJ715" s="5">
        <v>29.6</v>
      </c>
      <c r="NK715" s="5">
        <v>1.61</v>
      </c>
      <c r="NL715" s="5">
        <v>1.32</v>
      </c>
      <c r="NP715" s="4">
        <v>732.31</v>
      </c>
      <c r="NY715" s="1">
        <v>1</v>
      </c>
      <c r="NZ715" s="1" t="s">
        <v>112</v>
      </c>
      <c r="OA715" s="1">
        <v>1</v>
      </c>
      <c r="OB715" s="1">
        <v>0</v>
      </c>
      <c r="OC715" s="1">
        <v>0</v>
      </c>
      <c r="OD715" s="1">
        <v>0</v>
      </c>
      <c r="OE715" s="1">
        <v>0</v>
      </c>
      <c r="OF715" s="1">
        <v>0</v>
      </c>
      <c r="OG715" s="1">
        <v>0</v>
      </c>
      <c r="OH715" s="1">
        <v>0</v>
      </c>
      <c r="OI715" s="1">
        <v>0</v>
      </c>
      <c r="OJ715" s="1">
        <v>0</v>
      </c>
      <c r="OK715" s="1">
        <v>0</v>
      </c>
      <c r="OL715" s="1">
        <v>0</v>
      </c>
      <c r="OM715" s="1">
        <v>0</v>
      </c>
      <c r="ON715" s="1">
        <v>0</v>
      </c>
      <c r="OO715" s="1">
        <v>0</v>
      </c>
      <c r="OP715" s="1">
        <v>0</v>
      </c>
      <c r="OQ715" s="1">
        <v>0</v>
      </c>
      <c r="OR715" s="1">
        <v>0</v>
      </c>
      <c r="OS715" s="1">
        <v>0</v>
      </c>
      <c r="OT715" s="1">
        <v>0</v>
      </c>
      <c r="OU715" s="1">
        <v>0</v>
      </c>
      <c r="OV715" s="1">
        <v>0</v>
      </c>
      <c r="OW715" s="1">
        <v>0</v>
      </c>
      <c r="OX715" s="1">
        <v>0</v>
      </c>
      <c r="OY715" s="1">
        <v>0</v>
      </c>
      <c r="OZ715" s="1">
        <v>0</v>
      </c>
      <c r="PA715" s="1">
        <v>0</v>
      </c>
      <c r="PB715" s="1">
        <v>0</v>
      </c>
    </row>
    <row r="716" spans="1:418" x14ac:dyDescent="0.25">
      <c r="A716" s="1">
        <v>715</v>
      </c>
      <c r="B716" s="25" t="s">
        <v>1</v>
      </c>
      <c r="C716" s="1">
        <v>1</v>
      </c>
      <c r="D716" s="1">
        <v>0</v>
      </c>
      <c r="E716" s="1">
        <v>61</v>
      </c>
      <c r="F716" s="1">
        <v>0</v>
      </c>
      <c r="G716" s="1">
        <v>1</v>
      </c>
      <c r="H716" s="1">
        <v>0</v>
      </c>
      <c r="I716" s="1">
        <v>0</v>
      </c>
      <c r="J716" s="1" t="s">
        <v>6</v>
      </c>
      <c r="K716" s="1">
        <v>0</v>
      </c>
      <c r="L716" s="1">
        <v>1</v>
      </c>
      <c r="M716" s="1">
        <v>0</v>
      </c>
      <c r="N716" s="1">
        <v>0</v>
      </c>
      <c r="O716" s="1" t="s">
        <v>6</v>
      </c>
      <c r="P716" s="1" t="s">
        <v>191</v>
      </c>
      <c r="Q716" s="1" t="s">
        <v>277</v>
      </c>
      <c r="R716" s="1" t="s">
        <v>277</v>
      </c>
      <c r="S716" s="1">
        <v>0</v>
      </c>
      <c r="T716" s="1" t="s">
        <v>329</v>
      </c>
      <c r="U716" s="1" t="s">
        <v>149</v>
      </c>
      <c r="V716" s="1" t="s">
        <v>109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1</v>
      </c>
      <c r="AE716" s="1">
        <v>0</v>
      </c>
      <c r="AF716" s="1">
        <v>0</v>
      </c>
      <c r="AG716" s="1">
        <v>1</v>
      </c>
      <c r="AH716" s="1">
        <v>0</v>
      </c>
      <c r="AI716" s="1">
        <v>0</v>
      </c>
      <c r="AJ716" s="1">
        <v>0</v>
      </c>
      <c r="AK716" s="1">
        <v>1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2</v>
      </c>
      <c r="BA716" s="1">
        <v>0</v>
      </c>
      <c r="BB716" s="1">
        <v>1</v>
      </c>
      <c r="BC716" s="1">
        <v>0</v>
      </c>
      <c r="BD716" s="1">
        <v>0</v>
      </c>
      <c r="BE716" s="1">
        <v>3</v>
      </c>
      <c r="BF716" s="1">
        <v>1</v>
      </c>
      <c r="BG716" s="1">
        <v>1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1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1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1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K716" s="1" t="s">
        <v>123</v>
      </c>
      <c r="CL716" s="1">
        <v>0</v>
      </c>
      <c r="CM716" s="2">
        <v>44057</v>
      </c>
      <c r="CN716" s="2">
        <f>CR716</f>
        <v>44063</v>
      </c>
      <c r="CO716" s="2"/>
      <c r="CP716" s="2"/>
      <c r="CQ716" s="2">
        <v>44059</v>
      </c>
      <c r="CR716" s="2">
        <v>44063</v>
      </c>
      <c r="CS716" s="2">
        <v>44063</v>
      </c>
      <c r="CT716" s="3">
        <f t="shared" si="306"/>
        <v>2</v>
      </c>
      <c r="CU716" s="3">
        <f t="shared" si="302"/>
        <v>6</v>
      </c>
      <c r="CV716" s="3"/>
      <c r="CW716" s="3">
        <f t="shared" si="307"/>
        <v>4</v>
      </c>
      <c r="CX716" s="3">
        <v>4</v>
      </c>
      <c r="CY716" s="3">
        <f t="shared" ref="CY716:CY722" si="308">CU716-CV716-CW716</f>
        <v>2</v>
      </c>
      <c r="CZ716" s="3">
        <v>1</v>
      </c>
      <c r="DA716" s="3">
        <v>1</v>
      </c>
      <c r="DB716" s="3">
        <v>0</v>
      </c>
      <c r="DC716" s="3">
        <f t="shared" si="303"/>
        <v>2</v>
      </c>
      <c r="DD716" s="2">
        <v>44052</v>
      </c>
      <c r="DE716" s="1">
        <v>0</v>
      </c>
      <c r="DF716" s="3">
        <v>5</v>
      </c>
      <c r="DG716" s="3">
        <f t="shared" si="304"/>
        <v>4</v>
      </c>
      <c r="DH716" s="1">
        <v>0</v>
      </c>
      <c r="DI716" s="1">
        <v>1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1</v>
      </c>
      <c r="DQ716" s="1">
        <v>1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1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I716" s="4"/>
      <c r="EJ716" s="3"/>
      <c r="EK716" s="3"/>
      <c r="EL716" s="3"/>
      <c r="EM716" s="1">
        <v>164</v>
      </c>
      <c r="EN716" s="1">
        <v>69</v>
      </c>
      <c r="EO716" s="4">
        <v>100.66666666666667</v>
      </c>
      <c r="EP716" s="3">
        <v>0</v>
      </c>
      <c r="EQ716" s="1">
        <v>112</v>
      </c>
      <c r="ER716" s="1">
        <v>1</v>
      </c>
      <c r="ES716" s="1">
        <v>25</v>
      </c>
      <c r="ET716" s="1">
        <v>1</v>
      </c>
      <c r="EU716" s="4">
        <v>36.5</v>
      </c>
      <c r="EV716" s="3">
        <v>0</v>
      </c>
      <c r="EW716" s="4">
        <v>36.799999999999997</v>
      </c>
      <c r="EX716" s="1">
        <v>25</v>
      </c>
      <c r="EY716" s="1">
        <v>1</v>
      </c>
      <c r="EZ716" s="1" t="s">
        <v>51</v>
      </c>
      <c r="FA716" s="1">
        <v>1</v>
      </c>
      <c r="FB716" s="1">
        <v>0</v>
      </c>
      <c r="FC716" s="1">
        <v>0</v>
      </c>
      <c r="FD716" s="1">
        <v>0</v>
      </c>
      <c r="FE716" s="1">
        <v>0</v>
      </c>
      <c r="FF716" s="1">
        <v>1</v>
      </c>
      <c r="FG716" s="1">
        <v>0</v>
      </c>
      <c r="FH716" s="1">
        <v>0</v>
      </c>
      <c r="FI716" s="1">
        <v>1</v>
      </c>
      <c r="FJ716" s="1">
        <v>1</v>
      </c>
      <c r="FK716" s="1">
        <v>0</v>
      </c>
      <c r="FL716" s="1">
        <v>0</v>
      </c>
      <c r="FM716" s="1" t="s">
        <v>104</v>
      </c>
      <c r="FN716" s="1" t="s">
        <v>83</v>
      </c>
      <c r="FO716" s="1">
        <v>0</v>
      </c>
      <c r="FP716" s="1">
        <v>0</v>
      </c>
      <c r="FQ716" s="1">
        <v>1</v>
      </c>
      <c r="FR716" s="1">
        <v>1</v>
      </c>
      <c r="FS716" s="1">
        <f t="shared" si="305"/>
        <v>4</v>
      </c>
      <c r="FT716" s="1">
        <v>0</v>
      </c>
      <c r="FU716" s="1">
        <v>0</v>
      </c>
      <c r="FV716" s="1">
        <v>0</v>
      </c>
      <c r="FW716" s="1">
        <v>1</v>
      </c>
      <c r="FX716" s="1">
        <v>0</v>
      </c>
      <c r="FY716" s="1">
        <v>0</v>
      </c>
      <c r="FZ716" s="1">
        <f t="shared" si="300"/>
        <v>2</v>
      </c>
      <c r="GA716" s="1">
        <v>1</v>
      </c>
      <c r="GB716" s="1">
        <v>1</v>
      </c>
      <c r="GC716" s="1">
        <v>1</v>
      </c>
      <c r="GD716" s="1">
        <v>1</v>
      </c>
      <c r="GE716" s="1">
        <v>0</v>
      </c>
      <c r="GF716" s="1">
        <v>0</v>
      </c>
      <c r="GG716" s="1">
        <v>0</v>
      </c>
      <c r="GH716" s="1">
        <f t="shared" si="301"/>
        <v>1</v>
      </c>
      <c r="GI716" s="1">
        <v>1</v>
      </c>
      <c r="GJ716" s="1">
        <v>0</v>
      </c>
      <c r="GK716" s="1">
        <v>1</v>
      </c>
      <c r="GL716" s="1">
        <v>0</v>
      </c>
      <c r="GM716" s="1">
        <v>0</v>
      </c>
      <c r="GN716" s="1">
        <v>1</v>
      </c>
      <c r="GO716" s="1">
        <v>0</v>
      </c>
      <c r="GP716" s="1">
        <v>0</v>
      </c>
      <c r="GQ716" s="1">
        <v>1</v>
      </c>
      <c r="GR716" s="3">
        <v>2</v>
      </c>
      <c r="GS716" s="1">
        <v>0</v>
      </c>
      <c r="GT716" s="1">
        <v>1</v>
      </c>
      <c r="GU716" s="1">
        <v>1</v>
      </c>
      <c r="GV716" s="1">
        <v>0</v>
      </c>
      <c r="GW716" s="1">
        <v>0</v>
      </c>
      <c r="GX716" s="1">
        <v>3</v>
      </c>
      <c r="GY716" s="1">
        <v>1</v>
      </c>
      <c r="GZ716" s="1">
        <v>0</v>
      </c>
      <c r="HA716" s="1">
        <v>0</v>
      </c>
      <c r="HB716" s="1">
        <v>1</v>
      </c>
      <c r="HC716" s="1">
        <v>0</v>
      </c>
      <c r="HD716" s="1">
        <v>1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0</v>
      </c>
      <c r="HR716" s="1">
        <v>1</v>
      </c>
      <c r="HS716" s="1">
        <v>0</v>
      </c>
      <c r="HT716" s="1">
        <v>0</v>
      </c>
      <c r="HU716" s="1">
        <v>0</v>
      </c>
      <c r="HV716" s="1">
        <v>0</v>
      </c>
      <c r="HW716" s="1">
        <v>0</v>
      </c>
      <c r="HX716" s="1">
        <v>0</v>
      </c>
      <c r="HY716" s="1">
        <v>0</v>
      </c>
      <c r="HZ716" s="1">
        <v>0</v>
      </c>
      <c r="IA716" s="1">
        <v>1</v>
      </c>
      <c r="IB716" s="1">
        <v>0</v>
      </c>
      <c r="IC716" s="1">
        <v>1</v>
      </c>
      <c r="ID716" s="1">
        <v>1</v>
      </c>
      <c r="IE716" s="1">
        <v>0</v>
      </c>
      <c r="IF716" s="1">
        <v>0</v>
      </c>
      <c r="IG716" s="1">
        <v>0</v>
      </c>
      <c r="IH716" s="1">
        <v>0</v>
      </c>
      <c r="II716" s="1">
        <v>0</v>
      </c>
      <c r="IJ716" s="1">
        <v>0</v>
      </c>
      <c r="IK716" s="1">
        <v>0</v>
      </c>
      <c r="IL716" s="1">
        <v>0</v>
      </c>
      <c r="IM716" s="1">
        <v>0</v>
      </c>
      <c r="IN716" s="1">
        <v>0</v>
      </c>
      <c r="IO716" s="1">
        <v>0</v>
      </c>
      <c r="IP716" s="1">
        <v>1</v>
      </c>
      <c r="IQ716" s="1">
        <v>2</v>
      </c>
      <c r="IR716" s="1">
        <v>1</v>
      </c>
      <c r="IS716" s="1">
        <v>1</v>
      </c>
      <c r="IT716" s="1">
        <v>1</v>
      </c>
      <c r="IU716" s="1">
        <v>1</v>
      </c>
      <c r="IV716" s="1">
        <v>0</v>
      </c>
      <c r="IW716" s="1">
        <v>0</v>
      </c>
      <c r="IX716" s="1">
        <v>0</v>
      </c>
      <c r="IY716" s="1">
        <v>0</v>
      </c>
      <c r="IZ716" s="1">
        <v>0</v>
      </c>
      <c r="JA716" s="1">
        <v>60</v>
      </c>
      <c r="JB716" s="1">
        <v>0</v>
      </c>
      <c r="JC716" s="1">
        <v>0</v>
      </c>
      <c r="JD716" s="1">
        <v>0</v>
      </c>
      <c r="JE716" s="1">
        <v>1</v>
      </c>
      <c r="JF716" s="1">
        <v>10</v>
      </c>
      <c r="JG716" s="1">
        <v>0</v>
      </c>
      <c r="JH716" s="1">
        <v>0</v>
      </c>
      <c r="JI716" s="1">
        <v>1</v>
      </c>
      <c r="JJ716" s="1">
        <v>19</v>
      </c>
      <c r="JK716" s="1">
        <v>0</v>
      </c>
      <c r="JL716" s="1">
        <v>0</v>
      </c>
      <c r="JM716" s="1">
        <v>0</v>
      </c>
      <c r="JN716" s="1">
        <v>1</v>
      </c>
      <c r="JO716" s="1">
        <v>0</v>
      </c>
      <c r="JP716" s="1">
        <v>0</v>
      </c>
      <c r="JQ716" s="1">
        <v>0</v>
      </c>
      <c r="JR716" s="1">
        <v>0</v>
      </c>
      <c r="JS716" s="1">
        <v>1</v>
      </c>
      <c r="JT716" s="1">
        <v>0</v>
      </c>
      <c r="JU716" s="1">
        <v>0</v>
      </c>
      <c r="JV716" s="1">
        <v>0</v>
      </c>
      <c r="JW716" s="1">
        <v>0</v>
      </c>
      <c r="JX716" s="1">
        <v>1</v>
      </c>
      <c r="JY716" s="2">
        <v>44026</v>
      </c>
      <c r="JZ716" s="2">
        <v>44063</v>
      </c>
      <c r="KA716" s="1">
        <v>37</v>
      </c>
      <c r="KB716" s="1">
        <v>0</v>
      </c>
      <c r="KC716" s="1">
        <v>10</v>
      </c>
      <c r="KD716" s="1">
        <v>1</v>
      </c>
      <c r="KE716" s="1">
        <v>1</v>
      </c>
      <c r="KF716" s="1">
        <v>1</v>
      </c>
      <c r="KG716" s="1">
        <v>0</v>
      </c>
      <c r="KH716" s="1">
        <v>0</v>
      </c>
      <c r="KI716" s="1">
        <v>1</v>
      </c>
      <c r="KJ716" s="1">
        <v>1</v>
      </c>
      <c r="KK716" s="1">
        <v>1</v>
      </c>
      <c r="KL716" s="1">
        <v>1</v>
      </c>
      <c r="KM716" s="1">
        <v>0</v>
      </c>
      <c r="KN716" s="1">
        <v>1</v>
      </c>
      <c r="KO716" s="1">
        <v>1</v>
      </c>
      <c r="KP716" s="1">
        <v>0</v>
      </c>
      <c r="KQ716" s="1">
        <v>1</v>
      </c>
      <c r="KR716" s="1">
        <v>1</v>
      </c>
      <c r="KS716" s="1">
        <v>0</v>
      </c>
      <c r="KT716" s="1">
        <v>0</v>
      </c>
      <c r="KU716" s="1">
        <v>0</v>
      </c>
      <c r="KV716" s="1">
        <v>0</v>
      </c>
      <c r="KW716" s="1" t="s">
        <v>103</v>
      </c>
      <c r="KX716" s="1">
        <v>0</v>
      </c>
      <c r="KY716" s="1">
        <v>1</v>
      </c>
      <c r="KZ716" s="4">
        <v>10.5</v>
      </c>
      <c r="LA716" s="4">
        <v>22.1</v>
      </c>
      <c r="LB716" s="1">
        <v>6330</v>
      </c>
      <c r="LC716" s="1">
        <v>4170</v>
      </c>
      <c r="LD716" s="1">
        <v>2000</v>
      </c>
      <c r="LE716" s="1">
        <v>201000</v>
      </c>
      <c r="LG716" s="5">
        <v>49.4</v>
      </c>
      <c r="LJ716" s="4">
        <v>53</v>
      </c>
      <c r="LK716" s="1">
        <v>130</v>
      </c>
      <c r="LM716" s="4">
        <v>288.92</v>
      </c>
      <c r="LO716" s="4">
        <v>7296</v>
      </c>
      <c r="LP716" s="4">
        <v>534</v>
      </c>
      <c r="LT716" s="1">
        <v>14.3</v>
      </c>
      <c r="LV716" s="1">
        <v>1</v>
      </c>
      <c r="LW716" s="1" t="s">
        <v>118</v>
      </c>
      <c r="LX716" s="1">
        <v>1</v>
      </c>
      <c r="LY716" s="1">
        <v>0</v>
      </c>
      <c r="LZ716" s="1">
        <v>1</v>
      </c>
      <c r="MA716" s="1">
        <v>0</v>
      </c>
      <c r="MB716" s="1">
        <v>1</v>
      </c>
      <c r="MC716" s="1">
        <v>1</v>
      </c>
      <c r="MD716" s="1">
        <v>1</v>
      </c>
      <c r="ME716" s="1">
        <v>0</v>
      </c>
      <c r="MF716" s="1">
        <v>0</v>
      </c>
      <c r="MG716" s="1">
        <v>0</v>
      </c>
      <c r="MH716" s="1">
        <v>0</v>
      </c>
      <c r="MI716" s="1">
        <v>0</v>
      </c>
      <c r="MJ716" s="1">
        <v>0</v>
      </c>
      <c r="MK716" s="1">
        <v>0</v>
      </c>
      <c r="ML716" s="1">
        <v>0</v>
      </c>
      <c r="MM716" s="1">
        <v>0</v>
      </c>
      <c r="MN716" s="1">
        <v>0</v>
      </c>
      <c r="MO716" s="1">
        <v>0</v>
      </c>
      <c r="MP716" s="1">
        <v>0</v>
      </c>
      <c r="MQ716" s="1">
        <v>0</v>
      </c>
      <c r="MR716" s="1">
        <v>0</v>
      </c>
      <c r="MS716" s="1">
        <v>0</v>
      </c>
      <c r="MT716" s="1">
        <v>0</v>
      </c>
      <c r="MU716" s="1">
        <v>0</v>
      </c>
      <c r="MV716" s="1">
        <v>0</v>
      </c>
      <c r="MW716" s="1">
        <v>0</v>
      </c>
      <c r="MX716" s="1">
        <v>0</v>
      </c>
      <c r="MY716" s="1">
        <v>0</v>
      </c>
      <c r="MZ716" s="1">
        <v>0</v>
      </c>
      <c r="NA716" s="1">
        <v>0</v>
      </c>
      <c r="NB716" s="1" t="s">
        <v>122</v>
      </c>
      <c r="NC716" s="4">
        <v>10</v>
      </c>
      <c r="ND716" s="4">
        <v>29.8</v>
      </c>
      <c r="NE716" s="1">
        <v>6690</v>
      </c>
      <c r="NF716" s="1">
        <v>6110</v>
      </c>
      <c r="NG716" s="1">
        <v>416</v>
      </c>
      <c r="NH716" s="1">
        <v>248000</v>
      </c>
      <c r="NJ716" s="5">
        <v>81.5</v>
      </c>
      <c r="NK716" s="5">
        <v>0.5</v>
      </c>
      <c r="NL716" s="5">
        <v>0.32</v>
      </c>
      <c r="NM716" s="4">
        <v>59</v>
      </c>
      <c r="NN716" s="1">
        <v>129</v>
      </c>
      <c r="NO716" s="1">
        <v>1314</v>
      </c>
      <c r="NS716" s="1">
        <v>954</v>
      </c>
      <c r="NY716" s="1">
        <v>1</v>
      </c>
      <c r="NZ716" s="1" t="s">
        <v>112</v>
      </c>
      <c r="OA716" s="1">
        <v>1</v>
      </c>
      <c r="OB716" s="1">
        <v>0</v>
      </c>
      <c r="OC716" s="1">
        <v>1</v>
      </c>
      <c r="OD716" s="1">
        <v>0</v>
      </c>
      <c r="OE716" s="1">
        <v>1</v>
      </c>
      <c r="OF716" s="1">
        <v>1</v>
      </c>
      <c r="OG716" s="1">
        <v>1</v>
      </c>
      <c r="OH716" s="1">
        <v>0</v>
      </c>
      <c r="OI716" s="1">
        <v>0</v>
      </c>
      <c r="OJ716" s="1">
        <v>0</v>
      </c>
      <c r="OK716" s="1">
        <v>0</v>
      </c>
      <c r="OL716" s="1">
        <v>0</v>
      </c>
      <c r="OM716" s="1">
        <v>0</v>
      </c>
      <c r="ON716" s="1">
        <v>0</v>
      </c>
      <c r="OO716" s="1">
        <v>0</v>
      </c>
      <c r="OP716" s="1">
        <v>0</v>
      </c>
      <c r="OQ716" s="1">
        <v>0</v>
      </c>
      <c r="OR716" s="1">
        <v>0</v>
      </c>
      <c r="OS716" s="1">
        <v>0</v>
      </c>
      <c r="OT716" s="1">
        <v>0</v>
      </c>
      <c r="OU716" s="1">
        <v>0</v>
      </c>
      <c r="OV716" s="1">
        <v>0</v>
      </c>
      <c r="OW716" s="1">
        <v>0</v>
      </c>
      <c r="OX716" s="1">
        <v>0</v>
      </c>
      <c r="OY716" s="1">
        <v>0</v>
      </c>
      <c r="OZ716" s="1">
        <v>0</v>
      </c>
      <c r="PA716" s="1">
        <v>0</v>
      </c>
      <c r="PB716" s="1">
        <v>0</v>
      </c>
    </row>
    <row r="717" spans="1:418" x14ac:dyDescent="0.25">
      <c r="A717" s="1">
        <v>716</v>
      </c>
      <c r="B717" s="25" t="s">
        <v>2</v>
      </c>
      <c r="C717" s="1">
        <v>0</v>
      </c>
      <c r="D717" s="1">
        <v>1</v>
      </c>
      <c r="E717" s="1">
        <v>56</v>
      </c>
      <c r="F717" s="1">
        <v>0</v>
      </c>
      <c r="G717" s="1">
        <v>1</v>
      </c>
      <c r="H717" s="1">
        <v>0</v>
      </c>
      <c r="I717" s="1">
        <v>0</v>
      </c>
      <c r="J717" s="1" t="s">
        <v>6</v>
      </c>
      <c r="K717" s="1">
        <v>0</v>
      </c>
      <c r="L717" s="1">
        <v>1</v>
      </c>
      <c r="M717" s="1">
        <v>0</v>
      </c>
      <c r="N717" s="1">
        <v>0</v>
      </c>
      <c r="O717" s="1" t="s">
        <v>6</v>
      </c>
      <c r="P717" s="1" t="s">
        <v>191</v>
      </c>
      <c r="Q717" s="1" t="s">
        <v>277</v>
      </c>
      <c r="R717" s="1" t="s">
        <v>277</v>
      </c>
      <c r="S717" s="1">
        <v>0</v>
      </c>
      <c r="T717" s="1" t="s">
        <v>329</v>
      </c>
      <c r="U717" s="1" t="s">
        <v>149</v>
      </c>
      <c r="V717" s="1" t="s">
        <v>109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1</v>
      </c>
      <c r="BA717" s="1">
        <v>0</v>
      </c>
      <c r="BB717" s="1">
        <v>1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K717" s="1" t="s">
        <v>125</v>
      </c>
      <c r="CL717" s="1">
        <v>0</v>
      </c>
      <c r="CM717" s="2">
        <v>44016</v>
      </c>
      <c r="CN717" s="2">
        <v>44016</v>
      </c>
      <c r="CO717" s="2"/>
      <c r="CP717" s="2"/>
      <c r="CQ717" s="2"/>
      <c r="CR717" s="2"/>
      <c r="CS717" s="2">
        <v>44022</v>
      </c>
      <c r="CT717" s="3"/>
      <c r="CU717" s="3">
        <f t="shared" si="302"/>
        <v>6</v>
      </c>
      <c r="CV717" s="3"/>
      <c r="CW717" s="3"/>
      <c r="CX717" s="3"/>
      <c r="CY717" s="3">
        <f t="shared" si="308"/>
        <v>6</v>
      </c>
      <c r="CZ717" s="3">
        <v>0</v>
      </c>
      <c r="DA717" s="3">
        <v>1</v>
      </c>
      <c r="DB717" s="3">
        <v>0</v>
      </c>
      <c r="DC717" s="3">
        <f t="shared" si="303"/>
        <v>1</v>
      </c>
      <c r="DD717" s="2">
        <v>44012</v>
      </c>
      <c r="DE717" s="1">
        <v>0</v>
      </c>
      <c r="DF717" s="3">
        <v>4</v>
      </c>
      <c r="DG717" s="3">
        <f t="shared" si="304"/>
        <v>4</v>
      </c>
      <c r="DH717" s="1">
        <v>1</v>
      </c>
      <c r="DI717" s="1">
        <v>1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1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1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53</v>
      </c>
      <c r="EH717" s="1">
        <v>1.6</v>
      </c>
      <c r="EI717" s="4">
        <v>20.703124999999996</v>
      </c>
      <c r="EJ717" s="3">
        <v>1</v>
      </c>
      <c r="EK717" s="3">
        <v>0</v>
      </c>
      <c r="EL717" s="3">
        <v>0</v>
      </c>
      <c r="EM717" s="1">
        <v>144</v>
      </c>
      <c r="EN717" s="1">
        <v>95</v>
      </c>
      <c r="EO717" s="4">
        <v>111.33333333333333</v>
      </c>
      <c r="EP717" s="3">
        <v>0</v>
      </c>
      <c r="EQ717" s="1">
        <v>79</v>
      </c>
      <c r="ER717" s="1">
        <v>0</v>
      </c>
      <c r="ES717" s="1">
        <v>20</v>
      </c>
      <c r="ET717" s="1">
        <v>0</v>
      </c>
      <c r="EU717" s="4">
        <v>36</v>
      </c>
      <c r="EV717" s="3">
        <v>0</v>
      </c>
      <c r="EW717" s="4">
        <v>37.6</v>
      </c>
      <c r="EX717" s="1">
        <v>86</v>
      </c>
      <c r="EY717" s="1">
        <v>1</v>
      </c>
      <c r="EZ717" s="1" t="s">
        <v>51</v>
      </c>
      <c r="FA717" s="1">
        <v>1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1</v>
      </c>
      <c r="FK717" s="1">
        <v>0</v>
      </c>
      <c r="FL717" s="1">
        <v>0</v>
      </c>
      <c r="FM717" s="1" t="s">
        <v>104</v>
      </c>
      <c r="FN717" s="1" t="s">
        <v>83</v>
      </c>
      <c r="FO717" s="1">
        <v>0</v>
      </c>
      <c r="FP717" s="1">
        <v>0</v>
      </c>
      <c r="FQ717" s="1">
        <v>1</v>
      </c>
      <c r="FR717" s="1">
        <v>1</v>
      </c>
      <c r="FS717" s="1">
        <f t="shared" si="305"/>
        <v>3</v>
      </c>
      <c r="FT717" s="1">
        <v>0</v>
      </c>
      <c r="FU717" s="1">
        <v>0</v>
      </c>
      <c r="FV717" s="1">
        <v>0</v>
      </c>
      <c r="FW717" s="1">
        <v>1</v>
      </c>
      <c r="FX717" s="1">
        <v>0</v>
      </c>
      <c r="FY717" s="1">
        <v>0</v>
      </c>
      <c r="FZ717" s="1">
        <f t="shared" si="300"/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1</v>
      </c>
      <c r="GH717" s="1">
        <f t="shared" si="301"/>
        <v>1</v>
      </c>
      <c r="GI717" s="1">
        <v>1</v>
      </c>
      <c r="GJ717" s="1">
        <v>0</v>
      </c>
      <c r="GK717" s="1">
        <v>1</v>
      </c>
      <c r="GL717" s="1">
        <v>1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3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1</v>
      </c>
      <c r="GY717" s="1">
        <v>1</v>
      </c>
      <c r="GZ717" s="1">
        <v>0</v>
      </c>
      <c r="HA717" s="1">
        <v>0</v>
      </c>
      <c r="HB717" s="1">
        <v>1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0</v>
      </c>
      <c r="HR717" s="1">
        <v>0</v>
      </c>
      <c r="HS717" s="1">
        <v>0</v>
      </c>
      <c r="HT717" s="1">
        <v>0</v>
      </c>
      <c r="HU717" s="1">
        <v>0</v>
      </c>
      <c r="HV717" s="1">
        <v>0</v>
      </c>
      <c r="HW717" s="1">
        <v>0</v>
      </c>
      <c r="HX717" s="1">
        <v>0</v>
      </c>
      <c r="HY717" s="1">
        <v>0</v>
      </c>
      <c r="HZ717" s="1">
        <v>0</v>
      </c>
      <c r="IA717" s="1">
        <v>0</v>
      </c>
      <c r="IB717" s="1">
        <v>0</v>
      </c>
      <c r="IC717" s="1">
        <v>0</v>
      </c>
      <c r="ID717" s="1">
        <v>1</v>
      </c>
      <c r="IE717" s="1">
        <v>0</v>
      </c>
      <c r="IF717" s="1">
        <v>0</v>
      </c>
      <c r="IG717" s="1">
        <v>0</v>
      </c>
      <c r="IH717" s="1">
        <v>0</v>
      </c>
      <c r="II717" s="1">
        <v>0</v>
      </c>
      <c r="IJ717" s="1">
        <v>0</v>
      </c>
      <c r="IK717" s="1">
        <v>0</v>
      </c>
      <c r="IL717" s="1">
        <v>0</v>
      </c>
      <c r="IM717" s="1">
        <v>0</v>
      </c>
      <c r="IN717" s="1">
        <v>0</v>
      </c>
      <c r="IO717" s="1">
        <v>0</v>
      </c>
      <c r="IP717" s="1">
        <v>0</v>
      </c>
      <c r="IQ717" s="1">
        <v>0</v>
      </c>
      <c r="IR717" s="1">
        <v>0</v>
      </c>
      <c r="IS717" s="1">
        <v>0</v>
      </c>
      <c r="IT717" s="1">
        <v>0</v>
      </c>
      <c r="IU717" s="1">
        <v>0</v>
      </c>
      <c r="IV717" s="1">
        <v>0</v>
      </c>
      <c r="IW717" s="1">
        <v>0</v>
      </c>
      <c r="IX717" s="1">
        <v>0</v>
      </c>
      <c r="IY717" s="1">
        <v>0</v>
      </c>
      <c r="IZ717" s="1">
        <v>0</v>
      </c>
      <c r="JA717" s="1">
        <v>306.60000000000002</v>
      </c>
      <c r="JB717" s="1">
        <v>1</v>
      </c>
      <c r="JC717" s="1">
        <v>0</v>
      </c>
      <c r="JD717" s="1">
        <v>0</v>
      </c>
      <c r="JE717" s="1">
        <v>0</v>
      </c>
      <c r="JF717" s="1">
        <v>6</v>
      </c>
      <c r="JG717" s="1">
        <v>0</v>
      </c>
      <c r="JH717" s="1">
        <v>1</v>
      </c>
      <c r="JI717" s="1">
        <v>0</v>
      </c>
      <c r="JK717" s="1">
        <v>0</v>
      </c>
      <c r="JL717" s="1">
        <v>0</v>
      </c>
      <c r="JM717" s="1">
        <v>0</v>
      </c>
      <c r="JN717" s="1">
        <v>0</v>
      </c>
      <c r="JO717" s="1">
        <v>0</v>
      </c>
      <c r="JP717" s="1">
        <v>0</v>
      </c>
      <c r="JQ717" s="1">
        <v>0</v>
      </c>
      <c r="JR717" s="1">
        <v>0</v>
      </c>
      <c r="JS717" s="1">
        <v>1</v>
      </c>
      <c r="JT717" s="1">
        <v>1</v>
      </c>
      <c r="JU717" s="1">
        <v>0</v>
      </c>
      <c r="JV717" s="1">
        <v>1</v>
      </c>
      <c r="JW717" s="1">
        <v>0</v>
      </c>
      <c r="JX717" s="1">
        <v>0</v>
      </c>
      <c r="KB717" s="1">
        <v>0</v>
      </c>
      <c r="KC717" s="1">
        <v>0</v>
      </c>
      <c r="KD717" s="1">
        <v>0</v>
      </c>
      <c r="KE717" s="1">
        <v>0</v>
      </c>
      <c r="KF717" s="1">
        <v>0</v>
      </c>
      <c r="KG717" s="1">
        <v>0</v>
      </c>
      <c r="KH717" s="1">
        <v>0</v>
      </c>
      <c r="KI717" s="1">
        <v>0</v>
      </c>
      <c r="KJ717" s="1">
        <v>0</v>
      </c>
      <c r="KK717" s="1">
        <v>0</v>
      </c>
      <c r="KL717" s="1">
        <v>0</v>
      </c>
      <c r="KM717" s="1">
        <v>0</v>
      </c>
      <c r="KN717" s="1">
        <v>0</v>
      </c>
      <c r="KO717" s="1">
        <v>0</v>
      </c>
      <c r="KP717" s="1">
        <v>0</v>
      </c>
      <c r="KQ717" s="1">
        <v>0</v>
      </c>
      <c r="KR717" s="1">
        <v>0</v>
      </c>
      <c r="KS717" s="1">
        <v>0</v>
      </c>
      <c r="KT717" s="1">
        <v>0</v>
      </c>
      <c r="KU717" s="1">
        <v>0</v>
      </c>
      <c r="KV717" s="1">
        <v>0</v>
      </c>
      <c r="KW717" s="1" t="s">
        <v>102</v>
      </c>
      <c r="KX717" s="1">
        <v>1</v>
      </c>
      <c r="KY717" s="1">
        <v>0</v>
      </c>
      <c r="LL717" s="1">
        <v>473</v>
      </c>
      <c r="LO717" s="4">
        <v>1785.79</v>
      </c>
      <c r="LV717" s="1">
        <v>0</v>
      </c>
      <c r="LX717" s="1">
        <v>0</v>
      </c>
      <c r="LY717" s="1">
        <v>0</v>
      </c>
      <c r="LZ717" s="1">
        <v>1</v>
      </c>
      <c r="MA717" s="1">
        <v>1</v>
      </c>
      <c r="MB717" s="1">
        <v>0</v>
      </c>
      <c r="MC717" s="1">
        <v>0</v>
      </c>
      <c r="MD717" s="1">
        <v>0</v>
      </c>
      <c r="ME717" s="1">
        <v>0</v>
      </c>
      <c r="MF717" s="1">
        <v>0</v>
      </c>
      <c r="MG717" s="1">
        <v>0</v>
      </c>
      <c r="MH717" s="1">
        <v>0</v>
      </c>
      <c r="MI717" s="1">
        <v>0</v>
      </c>
      <c r="MJ717" s="1">
        <v>0</v>
      </c>
      <c r="MK717" s="1">
        <v>1</v>
      </c>
      <c r="ML717" s="1">
        <v>0</v>
      </c>
      <c r="MM717" s="1">
        <v>1</v>
      </c>
      <c r="MN717" s="1">
        <v>1</v>
      </c>
      <c r="MO717" s="1">
        <v>1</v>
      </c>
      <c r="MP717" s="1">
        <v>0</v>
      </c>
      <c r="MQ717" s="1">
        <v>0</v>
      </c>
      <c r="MR717" s="1">
        <v>0</v>
      </c>
      <c r="MS717" s="1">
        <v>0</v>
      </c>
      <c r="MT717" s="1">
        <v>0</v>
      </c>
      <c r="MU717" s="1">
        <v>0</v>
      </c>
      <c r="MV717" s="1">
        <v>0</v>
      </c>
      <c r="MW717" s="1">
        <v>0</v>
      </c>
      <c r="MX717" s="1">
        <v>0</v>
      </c>
      <c r="MY717" s="1">
        <v>0</v>
      </c>
      <c r="MZ717" s="1">
        <v>0</v>
      </c>
      <c r="NA717" s="1">
        <v>0</v>
      </c>
      <c r="NB717" s="1" t="s">
        <v>122</v>
      </c>
      <c r="NC717" s="4">
        <v>14.1</v>
      </c>
      <c r="ND717" s="4">
        <v>42.8</v>
      </c>
      <c r="NE717" s="1">
        <v>8460</v>
      </c>
      <c r="NF717" s="1">
        <v>6230</v>
      </c>
      <c r="NG717" s="1">
        <v>1510</v>
      </c>
      <c r="NH717" s="1">
        <v>383000</v>
      </c>
      <c r="NI717" s="5">
        <v>0.92</v>
      </c>
      <c r="NJ717" s="5">
        <v>14.3</v>
      </c>
      <c r="NP717" s="4">
        <v>213.83</v>
      </c>
      <c r="NY717" s="1">
        <v>0</v>
      </c>
      <c r="OA717" s="1">
        <v>0</v>
      </c>
      <c r="OB717" s="1">
        <v>0</v>
      </c>
      <c r="OC717" s="1">
        <v>0</v>
      </c>
      <c r="OD717" s="1">
        <v>0</v>
      </c>
      <c r="OE717" s="1">
        <v>0</v>
      </c>
      <c r="OF717" s="1">
        <v>0</v>
      </c>
      <c r="OG717" s="1">
        <v>0</v>
      </c>
      <c r="OH717" s="1">
        <v>0</v>
      </c>
      <c r="OI717" s="1">
        <v>0</v>
      </c>
      <c r="OJ717" s="1">
        <v>0</v>
      </c>
      <c r="OK717" s="1">
        <v>0</v>
      </c>
      <c r="OL717" s="1">
        <v>0</v>
      </c>
      <c r="OM717" s="1">
        <v>0</v>
      </c>
      <c r="ON717" s="1">
        <v>0</v>
      </c>
      <c r="OO717" s="1">
        <v>0</v>
      </c>
      <c r="OP717" s="1">
        <v>0</v>
      </c>
      <c r="OQ717" s="1">
        <v>0</v>
      </c>
      <c r="OR717" s="1">
        <v>0</v>
      </c>
      <c r="OS717" s="1">
        <v>0</v>
      </c>
      <c r="OT717" s="1">
        <v>0</v>
      </c>
      <c r="OU717" s="1">
        <v>0</v>
      </c>
      <c r="OV717" s="1">
        <v>0</v>
      </c>
      <c r="OW717" s="1">
        <v>0</v>
      </c>
      <c r="OX717" s="1">
        <v>0</v>
      </c>
      <c r="OY717" s="1">
        <v>0</v>
      </c>
      <c r="OZ717" s="1">
        <v>0</v>
      </c>
      <c r="PA717" s="1">
        <v>0</v>
      </c>
      <c r="PB717" s="1">
        <v>0</v>
      </c>
    </row>
    <row r="718" spans="1:418" x14ac:dyDescent="0.25">
      <c r="A718" s="1">
        <v>717</v>
      </c>
      <c r="B718" s="25" t="s">
        <v>2</v>
      </c>
      <c r="C718" s="1">
        <v>0</v>
      </c>
      <c r="D718" s="1">
        <v>1</v>
      </c>
      <c r="E718" s="1">
        <v>53</v>
      </c>
      <c r="F718" s="1">
        <v>0</v>
      </c>
      <c r="G718" s="1">
        <v>1</v>
      </c>
      <c r="H718" s="1">
        <v>0</v>
      </c>
      <c r="I718" s="1">
        <v>0</v>
      </c>
      <c r="J718" s="1" t="s">
        <v>6</v>
      </c>
      <c r="K718" s="1">
        <v>0</v>
      </c>
      <c r="L718" s="1">
        <v>1</v>
      </c>
      <c r="M718" s="1">
        <v>0</v>
      </c>
      <c r="N718" s="1">
        <v>0</v>
      </c>
      <c r="O718" s="1" t="s">
        <v>6</v>
      </c>
      <c r="P718" s="1" t="s">
        <v>191</v>
      </c>
      <c r="Q718" s="1" t="s">
        <v>277</v>
      </c>
      <c r="R718" s="1" t="s">
        <v>277</v>
      </c>
      <c r="S718" s="1">
        <v>0</v>
      </c>
      <c r="T718" s="1" t="s">
        <v>329</v>
      </c>
      <c r="U718" s="1" t="s">
        <v>149</v>
      </c>
      <c r="V718" s="1" t="s">
        <v>109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1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K718" s="1" t="s">
        <v>125</v>
      </c>
      <c r="CL718" s="1">
        <v>0</v>
      </c>
      <c r="CM718" s="2">
        <v>44021</v>
      </c>
      <c r="CN718" s="2">
        <v>44021</v>
      </c>
      <c r="CO718" s="2"/>
      <c r="CP718" s="2"/>
      <c r="CQ718" s="2"/>
      <c r="CR718" s="2"/>
      <c r="CS718" s="2">
        <v>44028</v>
      </c>
      <c r="CT718" s="3"/>
      <c r="CU718" s="3">
        <f t="shared" si="302"/>
        <v>7</v>
      </c>
      <c r="CV718" s="3"/>
      <c r="CW718" s="3"/>
      <c r="CX718" s="3"/>
      <c r="CY718" s="3">
        <f t="shared" si="308"/>
        <v>7</v>
      </c>
      <c r="CZ718" s="3">
        <v>0</v>
      </c>
      <c r="DA718" s="3">
        <v>1</v>
      </c>
      <c r="DB718" s="3">
        <v>0</v>
      </c>
      <c r="DC718" s="3">
        <f t="shared" si="303"/>
        <v>1</v>
      </c>
      <c r="DD718" s="2">
        <v>44016</v>
      </c>
      <c r="DE718" s="1">
        <v>0</v>
      </c>
      <c r="DF718" s="3">
        <v>5</v>
      </c>
      <c r="DG718" s="3">
        <f t="shared" si="304"/>
        <v>3</v>
      </c>
      <c r="DH718" s="1">
        <v>1</v>
      </c>
      <c r="DI718" s="1">
        <v>1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1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I718" s="4"/>
      <c r="EJ718" s="3"/>
      <c r="EK718" s="3"/>
      <c r="EL718" s="3"/>
      <c r="EM718" s="1">
        <v>126</v>
      </c>
      <c r="EN718" s="1">
        <v>86</v>
      </c>
      <c r="EO718" s="4">
        <v>99.333333333333329</v>
      </c>
      <c r="EP718" s="3">
        <v>0</v>
      </c>
      <c r="EQ718" s="1">
        <v>81</v>
      </c>
      <c r="ER718" s="1">
        <v>0</v>
      </c>
      <c r="ES718" s="1">
        <v>17</v>
      </c>
      <c r="ET718" s="1">
        <v>0</v>
      </c>
      <c r="EU718" s="4">
        <v>36.700000000000003</v>
      </c>
      <c r="EV718" s="3">
        <v>0</v>
      </c>
      <c r="EW718" s="4">
        <v>36.4</v>
      </c>
      <c r="EX718" s="1">
        <v>82</v>
      </c>
      <c r="EY718" s="1">
        <v>1</v>
      </c>
      <c r="EZ718" s="1" t="s">
        <v>51</v>
      </c>
      <c r="FA718" s="1">
        <v>1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1</v>
      </c>
      <c r="FK718" s="1">
        <v>0</v>
      </c>
      <c r="FL718" s="1">
        <v>0</v>
      </c>
      <c r="FM718" s="1" t="s">
        <v>104</v>
      </c>
      <c r="FN718" s="1" t="s">
        <v>83</v>
      </c>
      <c r="FO718" s="1">
        <v>0</v>
      </c>
      <c r="FP718" s="1">
        <v>0</v>
      </c>
      <c r="FQ718" s="1">
        <v>1</v>
      </c>
      <c r="FR718" s="1">
        <v>1</v>
      </c>
      <c r="FS718" s="1">
        <f t="shared" si="305"/>
        <v>4</v>
      </c>
      <c r="FT718" s="1">
        <v>0</v>
      </c>
      <c r="FU718" s="1">
        <v>0</v>
      </c>
      <c r="FV718" s="1">
        <v>0</v>
      </c>
      <c r="FW718" s="1">
        <v>1</v>
      </c>
      <c r="FX718" s="1">
        <v>0</v>
      </c>
      <c r="FY718" s="1">
        <v>0</v>
      </c>
      <c r="FZ718" s="1">
        <f t="shared" si="300"/>
        <v>1</v>
      </c>
      <c r="GA718" s="1">
        <v>1</v>
      </c>
      <c r="GB718" s="1">
        <v>1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f t="shared" si="301"/>
        <v>1</v>
      </c>
      <c r="GI718" s="1">
        <v>1</v>
      </c>
      <c r="GJ718" s="1">
        <v>0</v>
      </c>
      <c r="GK718" s="1">
        <v>1</v>
      </c>
      <c r="GL718" s="1">
        <v>1</v>
      </c>
      <c r="GM718" s="1">
        <v>0</v>
      </c>
      <c r="GN718" s="1">
        <v>0</v>
      </c>
      <c r="GO718" s="1">
        <v>0</v>
      </c>
      <c r="GP718" s="1">
        <v>1</v>
      </c>
      <c r="GQ718" s="1">
        <v>0</v>
      </c>
      <c r="GR718" s="3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1</v>
      </c>
      <c r="GY718" s="1">
        <v>1</v>
      </c>
      <c r="GZ718" s="1">
        <v>0</v>
      </c>
      <c r="HA718" s="1">
        <v>0</v>
      </c>
      <c r="HB718" s="1">
        <v>1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0</v>
      </c>
      <c r="HQ718" s="1">
        <v>0</v>
      </c>
      <c r="HR718" s="1">
        <v>0</v>
      </c>
      <c r="HS718" s="1">
        <v>0</v>
      </c>
      <c r="HT718" s="1">
        <v>0</v>
      </c>
      <c r="HU718" s="1">
        <v>0</v>
      </c>
      <c r="HV718" s="1">
        <v>0</v>
      </c>
      <c r="HW718" s="1">
        <v>0</v>
      </c>
      <c r="HX718" s="1">
        <v>0</v>
      </c>
      <c r="HY718" s="1">
        <v>0</v>
      </c>
      <c r="HZ718" s="1">
        <v>0</v>
      </c>
      <c r="IA718" s="1">
        <v>0</v>
      </c>
      <c r="IB718" s="1">
        <v>1</v>
      </c>
      <c r="IC718" s="1">
        <v>0</v>
      </c>
      <c r="ID718" s="1">
        <v>1</v>
      </c>
      <c r="IE718" s="1">
        <v>0</v>
      </c>
      <c r="IF718" s="1">
        <v>1</v>
      </c>
      <c r="IG718" s="1">
        <v>1</v>
      </c>
      <c r="IH718" s="1">
        <v>0</v>
      </c>
      <c r="II718" s="1">
        <v>0</v>
      </c>
      <c r="IJ718" s="1">
        <v>0</v>
      </c>
      <c r="IK718" s="1">
        <v>0</v>
      </c>
      <c r="IL718" s="1">
        <v>0</v>
      </c>
      <c r="IM718" s="1">
        <v>0</v>
      </c>
      <c r="IN718" s="1">
        <v>0</v>
      </c>
      <c r="IO718" s="1">
        <v>0</v>
      </c>
      <c r="IP718" s="1">
        <v>0</v>
      </c>
      <c r="IQ718" s="1">
        <v>0</v>
      </c>
      <c r="IR718" s="1">
        <v>0</v>
      </c>
      <c r="IS718" s="1">
        <v>0</v>
      </c>
      <c r="IT718" s="1">
        <v>0</v>
      </c>
      <c r="IU718" s="1">
        <v>0</v>
      </c>
      <c r="IV718" s="1">
        <v>0</v>
      </c>
      <c r="IW718" s="1">
        <v>0</v>
      </c>
      <c r="IX718" s="1">
        <v>0</v>
      </c>
      <c r="IY718" s="1">
        <v>0</v>
      </c>
      <c r="IZ718" s="1">
        <v>0</v>
      </c>
      <c r="JA718" s="1">
        <v>184</v>
      </c>
      <c r="JB718" s="1">
        <v>0</v>
      </c>
      <c r="JC718" s="1">
        <v>0</v>
      </c>
      <c r="JD718" s="1">
        <v>1</v>
      </c>
      <c r="JE718" s="1">
        <v>0</v>
      </c>
      <c r="JF718" s="1">
        <v>5</v>
      </c>
      <c r="JG718" s="1">
        <v>0</v>
      </c>
      <c r="JH718" s="1">
        <v>1</v>
      </c>
      <c r="JI718" s="1">
        <v>0</v>
      </c>
      <c r="JK718" s="1">
        <v>0</v>
      </c>
      <c r="JL718" s="1">
        <v>0</v>
      </c>
      <c r="JM718" s="1">
        <v>0</v>
      </c>
      <c r="JN718" s="1">
        <v>0</v>
      </c>
      <c r="JO718" s="1">
        <v>0</v>
      </c>
      <c r="JP718" s="1">
        <v>0</v>
      </c>
      <c r="JQ718" s="1">
        <v>0</v>
      </c>
      <c r="JR718" s="1">
        <v>0</v>
      </c>
      <c r="JS718" s="1">
        <v>1</v>
      </c>
      <c r="JT718" s="1">
        <v>1</v>
      </c>
      <c r="JU718" s="1">
        <v>0</v>
      </c>
      <c r="JV718" s="1">
        <v>0</v>
      </c>
      <c r="JW718" s="1">
        <v>0</v>
      </c>
      <c r="JX718" s="1">
        <v>0</v>
      </c>
      <c r="KB718" s="1">
        <v>0</v>
      </c>
      <c r="KC718" s="1">
        <v>1</v>
      </c>
      <c r="KD718" s="1">
        <v>1</v>
      </c>
      <c r="KE718" s="1">
        <v>1</v>
      </c>
      <c r="KF718" s="1">
        <v>0</v>
      </c>
      <c r="KG718" s="1">
        <v>0</v>
      </c>
      <c r="KH718" s="1">
        <v>0</v>
      </c>
      <c r="KI718" s="1">
        <v>0</v>
      </c>
      <c r="KJ718" s="1">
        <v>0</v>
      </c>
      <c r="KK718" s="1">
        <v>0</v>
      </c>
      <c r="KL718" s="1">
        <v>0</v>
      </c>
      <c r="KM718" s="1">
        <v>0</v>
      </c>
      <c r="KN718" s="1">
        <v>0</v>
      </c>
      <c r="KO718" s="1">
        <v>0</v>
      </c>
      <c r="KP718" s="1">
        <v>0</v>
      </c>
      <c r="KQ718" s="1">
        <v>0</v>
      </c>
      <c r="KR718" s="1">
        <v>0</v>
      </c>
      <c r="KS718" s="1">
        <v>0</v>
      </c>
      <c r="KT718" s="1">
        <v>0</v>
      </c>
      <c r="KU718" s="1">
        <v>0</v>
      </c>
      <c r="KV718" s="1">
        <v>0</v>
      </c>
      <c r="KW718" s="1" t="s">
        <v>102</v>
      </c>
      <c r="KX718" s="1">
        <v>1</v>
      </c>
      <c r="KY718" s="1">
        <v>0</v>
      </c>
      <c r="KZ718" s="4">
        <v>15.2</v>
      </c>
      <c r="LA718" s="4">
        <v>45.5</v>
      </c>
      <c r="LB718" s="1">
        <v>13300</v>
      </c>
      <c r="LE718" s="1">
        <v>254000</v>
      </c>
      <c r="LF718" s="5">
        <v>0.74</v>
      </c>
      <c r="LG718" s="5">
        <v>12.5</v>
      </c>
      <c r="LM718" s="4">
        <v>82.15</v>
      </c>
      <c r="LV718" s="1">
        <v>0</v>
      </c>
      <c r="LX718" s="1">
        <v>0</v>
      </c>
      <c r="LY718" s="1">
        <v>0</v>
      </c>
      <c r="LZ718" s="1">
        <v>1</v>
      </c>
      <c r="MA718" s="1">
        <v>0</v>
      </c>
      <c r="MB718" s="1">
        <v>1</v>
      </c>
      <c r="MC718" s="1">
        <v>1</v>
      </c>
      <c r="MD718" s="1">
        <v>1</v>
      </c>
      <c r="ME718" s="1">
        <v>0</v>
      </c>
      <c r="MF718" s="1">
        <v>0</v>
      </c>
      <c r="MG718" s="1">
        <v>0</v>
      </c>
      <c r="MH718" s="1">
        <v>0</v>
      </c>
      <c r="MI718" s="1">
        <v>0</v>
      </c>
      <c r="MJ718" s="1">
        <v>0</v>
      </c>
      <c r="MK718" s="1">
        <v>0</v>
      </c>
      <c r="ML718" s="1">
        <v>0</v>
      </c>
      <c r="MM718" s="1">
        <v>0</v>
      </c>
      <c r="MN718" s="1">
        <v>0</v>
      </c>
      <c r="MO718" s="1">
        <v>0</v>
      </c>
      <c r="MP718" s="1">
        <v>0</v>
      </c>
      <c r="MQ718" s="1">
        <v>0</v>
      </c>
      <c r="MR718" s="1">
        <v>0</v>
      </c>
      <c r="MS718" s="1">
        <v>0</v>
      </c>
      <c r="MT718" s="1">
        <v>0</v>
      </c>
      <c r="MU718" s="1">
        <v>0</v>
      </c>
      <c r="MV718" s="1">
        <v>0</v>
      </c>
      <c r="MW718" s="1">
        <v>0</v>
      </c>
      <c r="MX718" s="1">
        <v>0</v>
      </c>
      <c r="MY718" s="1">
        <v>0</v>
      </c>
      <c r="MZ718" s="1">
        <v>0</v>
      </c>
      <c r="NA718" s="1">
        <v>0</v>
      </c>
      <c r="NB718" s="1" t="s">
        <v>122</v>
      </c>
      <c r="NC718" s="4">
        <v>14.1</v>
      </c>
      <c r="ND718" s="4">
        <v>40.299999999999997</v>
      </c>
      <c r="NE718" s="1">
        <v>11200</v>
      </c>
      <c r="NF718" s="1">
        <v>9690</v>
      </c>
      <c r="NG718" s="1">
        <v>1130</v>
      </c>
      <c r="NH718" s="1">
        <v>285000</v>
      </c>
      <c r="NI718" s="5">
        <v>0.7</v>
      </c>
      <c r="NJ718" s="5">
        <v>13.2</v>
      </c>
      <c r="NO718" s="1">
        <v>410</v>
      </c>
      <c r="NP718" s="4">
        <v>173.52</v>
      </c>
      <c r="NR718" s="4">
        <v>6565</v>
      </c>
      <c r="NY718" s="1">
        <v>1</v>
      </c>
      <c r="NZ718" s="1" t="s">
        <v>115</v>
      </c>
      <c r="OA718" s="1">
        <v>0</v>
      </c>
      <c r="OB718" s="1">
        <v>1</v>
      </c>
      <c r="OC718" s="1">
        <v>0</v>
      </c>
      <c r="OD718" s="1">
        <v>0</v>
      </c>
      <c r="OE718" s="1">
        <v>0</v>
      </c>
      <c r="OF718" s="1">
        <v>0</v>
      </c>
      <c r="OG718" s="1">
        <v>0</v>
      </c>
      <c r="OH718" s="1">
        <v>0</v>
      </c>
      <c r="OI718" s="1">
        <v>0</v>
      </c>
      <c r="OJ718" s="1">
        <v>0</v>
      </c>
      <c r="OK718" s="1">
        <v>0</v>
      </c>
      <c r="OL718" s="1">
        <v>0</v>
      </c>
      <c r="OM718" s="1">
        <v>0</v>
      </c>
      <c r="ON718" s="1">
        <v>1</v>
      </c>
      <c r="OO718" s="1">
        <v>0</v>
      </c>
      <c r="OP718" s="1">
        <v>2</v>
      </c>
      <c r="OQ718" s="1">
        <v>1</v>
      </c>
      <c r="OR718" s="1">
        <v>1</v>
      </c>
      <c r="OS718" s="1">
        <v>0</v>
      </c>
      <c r="OT718" s="1">
        <v>0</v>
      </c>
      <c r="OU718" s="1">
        <v>1</v>
      </c>
      <c r="OV718" s="1">
        <v>0</v>
      </c>
      <c r="OW718" s="1">
        <v>0</v>
      </c>
      <c r="OX718" s="1">
        <v>0</v>
      </c>
      <c r="OY718" s="1">
        <v>0</v>
      </c>
      <c r="OZ718" s="1">
        <v>0</v>
      </c>
      <c r="PA718" s="1">
        <v>0</v>
      </c>
      <c r="PB718" s="1">
        <v>0</v>
      </c>
    </row>
    <row r="719" spans="1:418" x14ac:dyDescent="0.25">
      <c r="A719" s="1">
        <v>718</v>
      </c>
      <c r="B719" s="25" t="s">
        <v>1</v>
      </c>
      <c r="C719" s="1">
        <v>1</v>
      </c>
      <c r="D719" s="1">
        <v>0</v>
      </c>
      <c r="E719" s="1">
        <v>76</v>
      </c>
      <c r="F719" s="1">
        <v>0</v>
      </c>
      <c r="G719" s="1">
        <v>0</v>
      </c>
      <c r="H719" s="1">
        <v>1</v>
      </c>
      <c r="I719" s="1">
        <v>0</v>
      </c>
      <c r="J719" s="1" t="s">
        <v>6</v>
      </c>
      <c r="K719" s="1">
        <v>0</v>
      </c>
      <c r="L719" s="1">
        <v>1</v>
      </c>
      <c r="M719" s="1">
        <v>0</v>
      </c>
      <c r="N719" s="1">
        <v>0</v>
      </c>
      <c r="O719" s="1" t="s">
        <v>6</v>
      </c>
      <c r="P719" s="1" t="s">
        <v>191</v>
      </c>
      <c r="Q719" s="1" t="s">
        <v>221</v>
      </c>
      <c r="R719" s="1" t="s">
        <v>221</v>
      </c>
      <c r="S719" s="1">
        <v>0</v>
      </c>
      <c r="T719" s="1" t="s">
        <v>329</v>
      </c>
      <c r="U719" s="1" t="s">
        <v>149</v>
      </c>
      <c r="V719" s="1" t="s">
        <v>109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</v>
      </c>
      <c r="AJ719" s="1">
        <v>0</v>
      </c>
      <c r="AK719" s="1">
        <v>1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5</v>
      </c>
      <c r="BA719" s="1">
        <v>0</v>
      </c>
      <c r="BB719" s="1">
        <v>0</v>
      </c>
      <c r="BC719" s="1">
        <v>0</v>
      </c>
      <c r="BD719" s="1">
        <v>1</v>
      </c>
      <c r="BE719" s="1">
        <v>2</v>
      </c>
      <c r="BF719" s="1">
        <v>1</v>
      </c>
      <c r="BG719" s="1">
        <v>1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1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1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K719" s="1" t="s">
        <v>123</v>
      </c>
      <c r="CL719" s="1">
        <v>0</v>
      </c>
      <c r="CM719" s="2">
        <v>44016</v>
      </c>
      <c r="CN719" s="2">
        <v>44018</v>
      </c>
      <c r="CO719" s="2"/>
      <c r="CP719" s="2"/>
      <c r="CQ719" s="2"/>
      <c r="CR719" s="2"/>
      <c r="CS719" s="2">
        <v>44025</v>
      </c>
      <c r="CT719" s="3"/>
      <c r="CU719" s="3">
        <f t="shared" si="302"/>
        <v>9</v>
      </c>
      <c r="CV719" s="3"/>
      <c r="CW719" s="3"/>
      <c r="CX719" s="3"/>
      <c r="CY719" s="3">
        <f t="shared" si="308"/>
        <v>9</v>
      </c>
      <c r="CZ719" s="3">
        <v>0</v>
      </c>
      <c r="DA719" s="3">
        <v>1</v>
      </c>
      <c r="DB719" s="3">
        <v>0</v>
      </c>
      <c r="DC719" s="3">
        <f t="shared" si="303"/>
        <v>1</v>
      </c>
      <c r="DD719" s="2">
        <v>44012</v>
      </c>
      <c r="DE719" s="1">
        <v>0</v>
      </c>
      <c r="DF719" s="3">
        <v>4</v>
      </c>
      <c r="DG719" s="3">
        <f t="shared" si="304"/>
        <v>3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1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1</v>
      </c>
      <c r="EE719" s="1">
        <v>0</v>
      </c>
      <c r="EF719" s="1">
        <v>1</v>
      </c>
      <c r="EG719" s="1">
        <v>65</v>
      </c>
      <c r="EH719" s="1">
        <v>1.55</v>
      </c>
      <c r="EI719" s="4">
        <v>27.055150884495315</v>
      </c>
      <c r="EJ719" s="3">
        <v>0</v>
      </c>
      <c r="EK719" s="3">
        <v>1</v>
      </c>
      <c r="EL719" s="3">
        <v>0</v>
      </c>
      <c r="EM719" s="1">
        <v>130</v>
      </c>
      <c r="EN719" s="1">
        <v>86</v>
      </c>
      <c r="EO719" s="4">
        <v>100.66666666666667</v>
      </c>
      <c r="EP719" s="3">
        <v>0</v>
      </c>
      <c r="EQ719" s="1">
        <v>89</v>
      </c>
      <c r="ER719" s="1">
        <v>0</v>
      </c>
      <c r="ES719" s="1">
        <v>18</v>
      </c>
      <c r="ET719" s="1">
        <v>0</v>
      </c>
      <c r="EU719" s="4">
        <v>35.9</v>
      </c>
      <c r="EV719" s="3">
        <v>0</v>
      </c>
      <c r="EW719" s="4">
        <v>36.5</v>
      </c>
      <c r="EX719" s="1">
        <v>96</v>
      </c>
      <c r="EY719" s="1">
        <v>0</v>
      </c>
      <c r="EZ719" s="1" t="s">
        <v>51</v>
      </c>
      <c r="FA719" s="1">
        <v>1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</v>
      </c>
      <c r="FJ719" s="1">
        <v>1</v>
      </c>
      <c r="FK719" s="1">
        <v>0</v>
      </c>
      <c r="FL719" s="1">
        <v>0</v>
      </c>
      <c r="FM719" s="1" t="s">
        <v>104</v>
      </c>
      <c r="FN719" s="1" t="s">
        <v>81</v>
      </c>
      <c r="FO719" s="1">
        <v>1</v>
      </c>
      <c r="FP719" s="1">
        <v>0</v>
      </c>
      <c r="FQ719" s="1">
        <v>0</v>
      </c>
      <c r="FR719" s="1">
        <v>1</v>
      </c>
      <c r="FS719" s="1">
        <f t="shared" si="305"/>
        <v>2</v>
      </c>
      <c r="FT719" s="1">
        <v>0</v>
      </c>
      <c r="FU719" s="1">
        <v>0</v>
      </c>
      <c r="FV719" s="1">
        <v>0</v>
      </c>
      <c r="FW719" s="1">
        <v>1</v>
      </c>
      <c r="FX719" s="1">
        <v>0</v>
      </c>
      <c r="FY719" s="1">
        <v>0</v>
      </c>
      <c r="FZ719" s="1">
        <f t="shared" si="300"/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f t="shared" si="301"/>
        <v>1</v>
      </c>
      <c r="GI719" s="1">
        <v>1</v>
      </c>
      <c r="GJ719" s="1">
        <v>0</v>
      </c>
      <c r="GK719" s="1">
        <v>1</v>
      </c>
      <c r="GL719" s="1">
        <v>1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3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2</v>
      </c>
      <c r="GY719" s="1">
        <v>1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1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1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>
        <v>0</v>
      </c>
      <c r="HU719" s="1">
        <v>0</v>
      </c>
      <c r="HV719" s="1">
        <v>0</v>
      </c>
      <c r="HW719" s="1">
        <v>0</v>
      </c>
      <c r="HX719" s="1">
        <v>0</v>
      </c>
      <c r="HY719" s="1">
        <v>0</v>
      </c>
      <c r="HZ719" s="1">
        <v>0</v>
      </c>
      <c r="IA719" s="1">
        <v>0</v>
      </c>
      <c r="IB719" s="1">
        <v>0</v>
      </c>
      <c r="IC719" s="1">
        <v>0</v>
      </c>
      <c r="ID719" s="1">
        <v>1</v>
      </c>
      <c r="IE719" s="1">
        <v>0</v>
      </c>
      <c r="IF719" s="1">
        <v>1</v>
      </c>
      <c r="IG719" s="1">
        <v>1</v>
      </c>
      <c r="IH719" s="1">
        <v>0</v>
      </c>
      <c r="II719" s="1">
        <v>0</v>
      </c>
      <c r="IJ719" s="1">
        <v>0</v>
      </c>
      <c r="IK719" s="1">
        <v>0</v>
      </c>
      <c r="IL719" s="1">
        <v>0</v>
      </c>
      <c r="IM719" s="1">
        <v>0</v>
      </c>
      <c r="IN719" s="1">
        <v>0</v>
      </c>
      <c r="IO719" s="1">
        <v>0</v>
      </c>
      <c r="IP719" s="1">
        <v>0</v>
      </c>
      <c r="IQ719" s="1">
        <v>0</v>
      </c>
      <c r="IR719" s="1">
        <v>0</v>
      </c>
      <c r="IS719" s="1">
        <v>0</v>
      </c>
      <c r="IT719" s="1">
        <v>0</v>
      </c>
      <c r="IU719" s="1">
        <v>0</v>
      </c>
      <c r="IV719" s="1">
        <v>0</v>
      </c>
      <c r="IW719" s="1">
        <v>0</v>
      </c>
      <c r="IX719" s="1">
        <v>0</v>
      </c>
      <c r="IY719" s="1">
        <v>0</v>
      </c>
      <c r="IZ719" s="1">
        <v>0</v>
      </c>
      <c r="JF719" s="1">
        <v>1</v>
      </c>
      <c r="JG719" s="1">
        <v>1</v>
      </c>
      <c r="JH719" s="1">
        <v>0</v>
      </c>
      <c r="JI719" s="1">
        <v>0</v>
      </c>
      <c r="JK719" s="1">
        <v>0</v>
      </c>
      <c r="JL719" s="1">
        <v>0</v>
      </c>
      <c r="JM719" s="1">
        <v>0</v>
      </c>
      <c r="JN719" s="1">
        <v>0</v>
      </c>
      <c r="JO719" s="1">
        <v>0</v>
      </c>
      <c r="JP719" s="1">
        <v>0</v>
      </c>
      <c r="JQ719" s="1">
        <v>0</v>
      </c>
      <c r="JR719" s="1">
        <v>0</v>
      </c>
      <c r="JS719" s="1">
        <v>0</v>
      </c>
      <c r="JT719" s="1">
        <v>0</v>
      </c>
      <c r="JU719" s="1">
        <v>0</v>
      </c>
      <c r="JV719" s="1">
        <v>0</v>
      </c>
      <c r="JW719" s="1">
        <v>0</v>
      </c>
      <c r="JX719" s="1">
        <v>0</v>
      </c>
      <c r="KB719" s="1">
        <v>0</v>
      </c>
      <c r="KC719" s="1">
        <v>0</v>
      </c>
      <c r="KD719" s="1">
        <v>0</v>
      </c>
      <c r="KE719" s="1">
        <v>0</v>
      </c>
      <c r="KF719" s="1">
        <v>0</v>
      </c>
      <c r="KG719" s="1">
        <v>0</v>
      </c>
      <c r="KH719" s="1">
        <v>0</v>
      </c>
      <c r="KI719" s="1">
        <v>0</v>
      </c>
      <c r="KJ719" s="1">
        <v>0</v>
      </c>
      <c r="KK719" s="1">
        <v>0</v>
      </c>
      <c r="KL719" s="1">
        <v>0</v>
      </c>
      <c r="KM719" s="1">
        <v>0</v>
      </c>
      <c r="KN719" s="1">
        <v>0</v>
      </c>
      <c r="KO719" s="1">
        <v>0</v>
      </c>
      <c r="KP719" s="1">
        <v>0</v>
      </c>
      <c r="KQ719" s="1">
        <v>0</v>
      </c>
      <c r="KR719" s="1">
        <v>0</v>
      </c>
      <c r="KS719" s="1">
        <v>0</v>
      </c>
      <c r="KT719" s="1">
        <v>0</v>
      </c>
      <c r="KU719" s="1">
        <v>0</v>
      </c>
      <c r="KV719" s="1">
        <v>0</v>
      </c>
      <c r="KW719" s="1" t="s">
        <v>102</v>
      </c>
      <c r="KX719" s="1">
        <v>1</v>
      </c>
      <c r="KY719" s="1">
        <v>0</v>
      </c>
      <c r="LM719" s="4">
        <v>65.680000000000007</v>
      </c>
      <c r="LV719" s="1">
        <v>0</v>
      </c>
      <c r="LX719" s="1">
        <v>0</v>
      </c>
      <c r="LY719" s="1">
        <v>0</v>
      </c>
      <c r="LZ719" s="1">
        <v>1</v>
      </c>
      <c r="MA719" s="1">
        <v>1</v>
      </c>
      <c r="MB719" s="1">
        <v>0</v>
      </c>
      <c r="MC719" s="1">
        <v>0</v>
      </c>
      <c r="MD719" s="1">
        <v>0</v>
      </c>
      <c r="ME719" s="1">
        <v>0</v>
      </c>
      <c r="MF719" s="1">
        <v>0</v>
      </c>
      <c r="MG719" s="1">
        <v>0</v>
      </c>
      <c r="MH719" s="1">
        <v>0</v>
      </c>
      <c r="MI719" s="1">
        <v>0</v>
      </c>
      <c r="MJ719" s="1">
        <v>0</v>
      </c>
      <c r="MK719" s="1">
        <v>1</v>
      </c>
      <c r="ML719" s="1">
        <v>0</v>
      </c>
      <c r="MM719" s="1">
        <v>2</v>
      </c>
      <c r="MN719" s="1">
        <v>1</v>
      </c>
      <c r="MO719" s="1">
        <v>1</v>
      </c>
      <c r="MP719" s="1">
        <v>0</v>
      </c>
      <c r="MQ719" s="1">
        <v>0</v>
      </c>
      <c r="MR719" s="1">
        <v>0</v>
      </c>
      <c r="MS719" s="1">
        <v>0</v>
      </c>
      <c r="MT719" s="1">
        <v>0</v>
      </c>
      <c r="MU719" s="1">
        <v>0</v>
      </c>
      <c r="MV719" s="1">
        <v>0</v>
      </c>
      <c r="MW719" s="1">
        <v>0</v>
      </c>
      <c r="MX719" s="1">
        <v>1</v>
      </c>
      <c r="MY719" s="1">
        <v>0</v>
      </c>
      <c r="MZ719" s="1">
        <v>0</v>
      </c>
      <c r="NA719" s="1">
        <v>0</v>
      </c>
      <c r="NB719" s="1" t="s">
        <v>122</v>
      </c>
      <c r="NC719" s="4">
        <v>12.8</v>
      </c>
      <c r="ND719" s="4">
        <v>38.200000000000003</v>
      </c>
      <c r="NE719" s="1">
        <v>7870</v>
      </c>
      <c r="NF719" s="1">
        <v>5260</v>
      </c>
      <c r="NG719" s="1">
        <v>1550</v>
      </c>
      <c r="NH719" s="1">
        <v>410000</v>
      </c>
      <c r="NO719" s="1">
        <v>322</v>
      </c>
      <c r="NP719" s="4">
        <v>76.34</v>
      </c>
      <c r="NR719" s="4">
        <v>353.37</v>
      </c>
      <c r="NY719" s="1">
        <v>0</v>
      </c>
      <c r="OA719" s="1">
        <v>0</v>
      </c>
      <c r="OB719" s="1">
        <v>0</v>
      </c>
      <c r="OC719" s="1">
        <v>0</v>
      </c>
      <c r="OD719" s="1">
        <v>0</v>
      </c>
      <c r="OE719" s="1">
        <v>0</v>
      </c>
      <c r="OF719" s="1">
        <v>0</v>
      </c>
      <c r="OG719" s="1">
        <v>0</v>
      </c>
      <c r="OH719" s="1">
        <v>0</v>
      </c>
      <c r="OI719" s="1">
        <v>0</v>
      </c>
      <c r="OJ719" s="1">
        <v>0</v>
      </c>
      <c r="OK719" s="1">
        <v>0</v>
      </c>
      <c r="OL719" s="1">
        <v>0</v>
      </c>
      <c r="OM719" s="1">
        <v>0</v>
      </c>
      <c r="ON719" s="1">
        <v>0</v>
      </c>
      <c r="OO719" s="1">
        <v>0</v>
      </c>
      <c r="OP719" s="1">
        <v>0</v>
      </c>
      <c r="OQ719" s="1">
        <v>0</v>
      </c>
      <c r="OR719" s="1">
        <v>0</v>
      </c>
      <c r="OS719" s="1">
        <v>0</v>
      </c>
      <c r="OT719" s="1">
        <v>0</v>
      </c>
      <c r="OU719" s="1">
        <v>0</v>
      </c>
      <c r="OV719" s="1">
        <v>0</v>
      </c>
      <c r="OW719" s="1">
        <v>0</v>
      </c>
      <c r="OX719" s="1">
        <v>0</v>
      </c>
      <c r="OY719" s="1">
        <v>0</v>
      </c>
      <c r="OZ719" s="1">
        <v>0</v>
      </c>
      <c r="PA719" s="1">
        <v>0</v>
      </c>
      <c r="PB719" s="1">
        <v>0</v>
      </c>
    </row>
    <row r="720" spans="1:418" x14ac:dyDescent="0.25">
      <c r="A720" s="1">
        <v>719</v>
      </c>
      <c r="B720" s="25" t="s">
        <v>2</v>
      </c>
      <c r="C720" s="1">
        <v>0</v>
      </c>
      <c r="D720" s="1">
        <v>1</v>
      </c>
      <c r="E720" s="1">
        <v>50</v>
      </c>
      <c r="F720" s="1">
        <v>0</v>
      </c>
      <c r="G720" s="1">
        <v>1</v>
      </c>
      <c r="H720" s="1">
        <v>0</v>
      </c>
      <c r="I720" s="1">
        <v>0</v>
      </c>
      <c r="J720" s="1" t="s">
        <v>6</v>
      </c>
      <c r="K720" s="1">
        <v>0</v>
      </c>
      <c r="L720" s="1">
        <v>1</v>
      </c>
      <c r="M720" s="1">
        <v>0</v>
      </c>
      <c r="N720" s="1">
        <v>0</v>
      </c>
      <c r="O720" s="1" t="s">
        <v>6</v>
      </c>
      <c r="P720" s="1" t="s">
        <v>191</v>
      </c>
      <c r="Q720" s="1" t="s">
        <v>277</v>
      </c>
      <c r="R720" s="1" t="s">
        <v>277</v>
      </c>
      <c r="S720" s="1">
        <v>0</v>
      </c>
      <c r="T720" s="1" t="s">
        <v>329</v>
      </c>
      <c r="U720" s="1" t="s">
        <v>149</v>
      </c>
      <c r="V720" s="1" t="s">
        <v>109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1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2</v>
      </c>
      <c r="BA720" s="1">
        <v>0</v>
      </c>
      <c r="BB720" s="1">
        <v>1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K720" s="1" t="s">
        <v>125</v>
      </c>
      <c r="CL720" s="1">
        <v>0</v>
      </c>
      <c r="CM720" s="2">
        <v>44017</v>
      </c>
      <c r="CN720" s="2">
        <v>47306</v>
      </c>
      <c r="CO720" s="2"/>
      <c r="CP720" s="2"/>
      <c r="CQ720" s="2"/>
      <c r="CR720" s="2"/>
      <c r="CS720" s="2">
        <v>44021</v>
      </c>
      <c r="CT720" s="3"/>
      <c r="CU720" s="3">
        <f t="shared" si="302"/>
        <v>4</v>
      </c>
      <c r="CV720" s="3"/>
      <c r="CW720" s="3"/>
      <c r="CX720" s="3"/>
      <c r="CY720" s="3">
        <f t="shared" si="308"/>
        <v>4</v>
      </c>
      <c r="CZ720" s="3">
        <v>0</v>
      </c>
      <c r="DA720" s="3">
        <v>1</v>
      </c>
      <c r="DB720" s="3">
        <v>0</v>
      </c>
      <c r="DC720" s="3">
        <f t="shared" si="303"/>
        <v>1</v>
      </c>
      <c r="DD720" s="2">
        <v>44014</v>
      </c>
      <c r="DE720" s="1">
        <v>0</v>
      </c>
      <c r="DF720" s="3">
        <v>3</v>
      </c>
      <c r="DG720" s="3">
        <f t="shared" si="304"/>
        <v>5</v>
      </c>
      <c r="DH720" s="1">
        <v>0</v>
      </c>
      <c r="DI720" s="1">
        <v>1</v>
      </c>
      <c r="DJ720" s="1">
        <v>0</v>
      </c>
      <c r="DK720" s="1">
        <v>0</v>
      </c>
      <c r="DL720" s="1">
        <v>0</v>
      </c>
      <c r="DM720" s="1">
        <v>0</v>
      </c>
      <c r="DN720" s="1">
        <v>1</v>
      </c>
      <c r="DO720" s="1">
        <v>1</v>
      </c>
      <c r="DP720" s="1">
        <v>0</v>
      </c>
      <c r="DQ720" s="1">
        <v>0</v>
      </c>
      <c r="DR720" s="1">
        <v>1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1</v>
      </c>
      <c r="EG720" s="1">
        <v>64</v>
      </c>
      <c r="EI720" s="4"/>
      <c r="EJ720" s="3"/>
      <c r="EK720" s="3"/>
      <c r="EL720" s="3"/>
      <c r="EM720" s="1">
        <v>126</v>
      </c>
      <c r="EN720" s="1">
        <v>82</v>
      </c>
      <c r="EO720" s="4">
        <v>96.666666666666671</v>
      </c>
      <c r="EP720" s="3">
        <v>0</v>
      </c>
      <c r="EQ720" s="1">
        <v>97</v>
      </c>
      <c r="ER720" s="1">
        <v>0</v>
      </c>
      <c r="ES720" s="1">
        <v>16</v>
      </c>
      <c r="ET720" s="1">
        <v>0</v>
      </c>
      <c r="EU720" s="4">
        <v>36</v>
      </c>
      <c r="EV720" s="3">
        <v>0</v>
      </c>
      <c r="EW720" s="4">
        <v>36</v>
      </c>
      <c r="EX720" s="1">
        <v>89</v>
      </c>
      <c r="EY720" s="1">
        <v>1</v>
      </c>
      <c r="EZ720" s="1" t="s">
        <v>51</v>
      </c>
      <c r="FA720" s="1">
        <v>1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1</v>
      </c>
      <c r="FK720" s="1">
        <v>0</v>
      </c>
      <c r="FL720" s="1">
        <v>0</v>
      </c>
      <c r="FM720" s="1" t="s">
        <v>104</v>
      </c>
      <c r="FN720" s="1" t="s">
        <v>83</v>
      </c>
      <c r="FO720" s="1">
        <v>0</v>
      </c>
      <c r="FP720" s="1">
        <v>0</v>
      </c>
      <c r="FQ720" s="1">
        <v>1</v>
      </c>
      <c r="FR720" s="1">
        <v>1</v>
      </c>
      <c r="FS720" s="1">
        <f t="shared" si="305"/>
        <v>2</v>
      </c>
      <c r="FT720" s="1">
        <v>0</v>
      </c>
      <c r="FU720" s="1">
        <v>0</v>
      </c>
      <c r="FV720" s="1">
        <v>0</v>
      </c>
      <c r="FW720" s="1">
        <v>1</v>
      </c>
      <c r="FX720" s="1">
        <v>0</v>
      </c>
      <c r="FY720" s="1">
        <v>0</v>
      </c>
      <c r="FZ720" s="1">
        <f t="shared" si="300"/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f t="shared" si="301"/>
        <v>1</v>
      </c>
      <c r="GI720" s="1">
        <v>1</v>
      </c>
      <c r="GJ720" s="1">
        <v>0</v>
      </c>
      <c r="GK720" s="1">
        <v>1</v>
      </c>
      <c r="GL720" s="1">
        <v>1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3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1</v>
      </c>
      <c r="GY720" s="1">
        <v>1</v>
      </c>
      <c r="GZ720" s="1">
        <v>0</v>
      </c>
      <c r="HA720" s="1">
        <v>0</v>
      </c>
      <c r="HB720" s="1">
        <v>1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0</v>
      </c>
      <c r="HP720" s="1">
        <v>0</v>
      </c>
      <c r="HQ720" s="1">
        <v>0</v>
      </c>
      <c r="HR720" s="1">
        <v>0</v>
      </c>
      <c r="HS720" s="1">
        <v>0</v>
      </c>
      <c r="HT720" s="1">
        <v>0</v>
      </c>
      <c r="HU720" s="1">
        <v>0</v>
      </c>
      <c r="HV720" s="1">
        <v>0</v>
      </c>
      <c r="HW720" s="1">
        <v>0</v>
      </c>
      <c r="HX720" s="1">
        <v>0</v>
      </c>
      <c r="HY720" s="1">
        <v>0</v>
      </c>
      <c r="HZ720" s="1">
        <v>0</v>
      </c>
      <c r="IA720" s="1">
        <v>1</v>
      </c>
      <c r="IB720" s="1">
        <v>0</v>
      </c>
      <c r="IC720" s="1">
        <v>0</v>
      </c>
      <c r="ID720" s="1">
        <v>1</v>
      </c>
      <c r="IE720" s="1">
        <v>0</v>
      </c>
      <c r="IF720" s="1">
        <v>0</v>
      </c>
      <c r="IG720" s="1">
        <v>0</v>
      </c>
      <c r="IH720" s="1">
        <v>0</v>
      </c>
      <c r="II720" s="1">
        <v>0</v>
      </c>
      <c r="IJ720" s="1">
        <v>0</v>
      </c>
      <c r="IK720" s="1">
        <v>0</v>
      </c>
      <c r="IL720" s="1">
        <v>0</v>
      </c>
      <c r="IM720" s="1">
        <v>0</v>
      </c>
      <c r="IN720" s="1">
        <v>0</v>
      </c>
      <c r="IO720" s="1">
        <v>0</v>
      </c>
      <c r="IP720" s="1">
        <v>0</v>
      </c>
      <c r="IQ720" s="1">
        <v>0</v>
      </c>
      <c r="IR720" s="1">
        <v>0</v>
      </c>
      <c r="IS720" s="1">
        <v>0</v>
      </c>
      <c r="IT720" s="1">
        <v>0</v>
      </c>
      <c r="IU720" s="1">
        <v>0</v>
      </c>
      <c r="IV720" s="1">
        <v>0</v>
      </c>
      <c r="IW720" s="1">
        <v>0</v>
      </c>
      <c r="IX720" s="1">
        <v>0</v>
      </c>
      <c r="IY720" s="1">
        <v>0</v>
      </c>
      <c r="IZ720" s="1">
        <v>0</v>
      </c>
      <c r="JA720" s="1">
        <v>196</v>
      </c>
      <c r="JB720" s="1">
        <v>0</v>
      </c>
      <c r="JC720" s="1">
        <v>0</v>
      </c>
      <c r="JD720" s="1">
        <v>1</v>
      </c>
      <c r="JE720" s="1">
        <v>0</v>
      </c>
      <c r="JF720" s="1">
        <v>7</v>
      </c>
      <c r="JG720" s="1">
        <v>0</v>
      </c>
      <c r="JH720" s="1">
        <v>0</v>
      </c>
      <c r="JI720" s="1">
        <v>1</v>
      </c>
      <c r="JK720" s="1">
        <v>0</v>
      </c>
      <c r="JL720" s="1">
        <v>0</v>
      </c>
      <c r="JM720" s="1">
        <v>0</v>
      </c>
      <c r="JN720" s="1">
        <v>0</v>
      </c>
      <c r="JO720" s="1">
        <v>0</v>
      </c>
      <c r="JP720" s="1">
        <v>0</v>
      </c>
      <c r="JQ720" s="1">
        <v>0</v>
      </c>
      <c r="JR720" s="1">
        <v>0</v>
      </c>
      <c r="JS720" s="1">
        <v>1</v>
      </c>
      <c r="JT720" s="1">
        <v>1</v>
      </c>
      <c r="JU720" s="1">
        <v>0</v>
      </c>
      <c r="JV720" s="1">
        <v>0</v>
      </c>
      <c r="JW720" s="1">
        <v>0</v>
      </c>
      <c r="JX720" s="1">
        <v>0</v>
      </c>
      <c r="KB720" s="1">
        <v>0</v>
      </c>
      <c r="KC720" s="1">
        <v>1</v>
      </c>
      <c r="KD720" s="1">
        <v>1</v>
      </c>
      <c r="KE720" s="1">
        <v>1</v>
      </c>
      <c r="KF720" s="1">
        <v>0</v>
      </c>
      <c r="KG720" s="1">
        <v>0</v>
      </c>
      <c r="KH720" s="1">
        <v>0</v>
      </c>
      <c r="KI720" s="1">
        <v>0</v>
      </c>
      <c r="KJ720" s="1">
        <v>0</v>
      </c>
      <c r="KK720" s="1">
        <v>0</v>
      </c>
      <c r="KL720" s="1">
        <v>0</v>
      </c>
      <c r="KM720" s="1">
        <v>0</v>
      </c>
      <c r="KN720" s="1">
        <v>0</v>
      </c>
      <c r="KO720" s="1">
        <v>0</v>
      </c>
      <c r="KP720" s="1">
        <v>0</v>
      </c>
      <c r="KQ720" s="1">
        <v>0</v>
      </c>
      <c r="KR720" s="1">
        <v>0</v>
      </c>
      <c r="KS720" s="1">
        <v>0</v>
      </c>
      <c r="KT720" s="1">
        <v>0</v>
      </c>
      <c r="KU720" s="1">
        <v>0</v>
      </c>
      <c r="KV720" s="1">
        <v>0</v>
      </c>
      <c r="KW720" s="1" t="s">
        <v>102</v>
      </c>
      <c r="KX720" s="1">
        <v>1</v>
      </c>
      <c r="KY720" s="1">
        <v>0</v>
      </c>
      <c r="KZ720" s="4">
        <v>15.7</v>
      </c>
      <c r="LA720" s="4">
        <v>45.2</v>
      </c>
      <c r="LB720" s="1">
        <v>11500</v>
      </c>
      <c r="LC720" s="1">
        <v>9690</v>
      </c>
      <c r="LD720" s="1">
        <v>1160</v>
      </c>
      <c r="LE720" s="1">
        <v>192000</v>
      </c>
      <c r="LF720" s="5">
        <v>0.76</v>
      </c>
      <c r="LG720" s="5">
        <v>17.899999999999999</v>
      </c>
      <c r="LL720" s="1">
        <v>263</v>
      </c>
      <c r="LM720" s="4">
        <v>138.44</v>
      </c>
      <c r="LV720" s="1">
        <v>0</v>
      </c>
      <c r="LX720" s="1">
        <v>0</v>
      </c>
      <c r="LY720" s="1">
        <v>0</v>
      </c>
      <c r="LZ720" s="1">
        <v>1</v>
      </c>
      <c r="MA720" s="1">
        <v>0</v>
      </c>
      <c r="MB720" s="1">
        <v>1</v>
      </c>
      <c r="MC720" s="1">
        <v>1</v>
      </c>
      <c r="MD720" s="1">
        <v>1</v>
      </c>
      <c r="ME720" s="1">
        <v>0</v>
      </c>
      <c r="MF720" s="1">
        <v>0</v>
      </c>
      <c r="MG720" s="1">
        <v>0</v>
      </c>
      <c r="MH720" s="1">
        <v>0</v>
      </c>
      <c r="MI720" s="1">
        <v>0</v>
      </c>
      <c r="MJ720" s="1">
        <v>0</v>
      </c>
      <c r="MK720" s="1">
        <v>1</v>
      </c>
      <c r="ML720" s="1">
        <v>0</v>
      </c>
      <c r="MM720" s="1">
        <v>2</v>
      </c>
      <c r="MN720" s="1">
        <v>1</v>
      </c>
      <c r="MO720" s="1">
        <v>1</v>
      </c>
      <c r="MP720" s="1">
        <v>1</v>
      </c>
      <c r="MQ720" s="1">
        <v>0</v>
      </c>
      <c r="MR720" s="1">
        <v>0</v>
      </c>
      <c r="MS720" s="1">
        <v>0</v>
      </c>
      <c r="MT720" s="1">
        <v>0</v>
      </c>
      <c r="MU720" s="1">
        <v>0</v>
      </c>
      <c r="MV720" s="1">
        <v>0</v>
      </c>
      <c r="MW720" s="1">
        <v>0</v>
      </c>
      <c r="MX720" s="1">
        <v>0</v>
      </c>
      <c r="MY720" s="1">
        <v>0</v>
      </c>
      <c r="MZ720" s="1">
        <v>0</v>
      </c>
      <c r="NA720" s="1">
        <v>0</v>
      </c>
      <c r="NB720" s="1" t="s">
        <v>122</v>
      </c>
      <c r="NC720" s="4">
        <v>16.100000000000001</v>
      </c>
      <c r="ND720" s="4">
        <v>47.7</v>
      </c>
      <c r="NE720" s="1">
        <v>5700</v>
      </c>
      <c r="NF720" s="1">
        <v>3290</v>
      </c>
      <c r="NG720" s="1">
        <v>1460</v>
      </c>
      <c r="NH720" s="1">
        <v>245000</v>
      </c>
      <c r="NI720" s="5">
        <v>0.64</v>
      </c>
      <c r="NJ720" s="5">
        <v>14.5</v>
      </c>
      <c r="NO720" s="1">
        <v>181</v>
      </c>
      <c r="NP720" s="4">
        <v>56.72</v>
      </c>
      <c r="NS720" s="1">
        <v>787</v>
      </c>
      <c r="NY720" s="1">
        <v>0</v>
      </c>
      <c r="OA720" s="1">
        <v>0</v>
      </c>
      <c r="OB720" s="1">
        <v>0</v>
      </c>
      <c r="OC720" s="1">
        <v>0</v>
      </c>
      <c r="OD720" s="1">
        <v>0</v>
      </c>
      <c r="OE720" s="1">
        <v>0</v>
      </c>
      <c r="OF720" s="1">
        <v>0</v>
      </c>
      <c r="OG720" s="1">
        <v>0</v>
      </c>
      <c r="OH720" s="1">
        <v>0</v>
      </c>
      <c r="OI720" s="1">
        <v>0</v>
      </c>
      <c r="OJ720" s="1">
        <v>0</v>
      </c>
      <c r="OK720" s="1">
        <v>0</v>
      </c>
      <c r="OL720" s="1">
        <v>0</v>
      </c>
      <c r="OM720" s="1">
        <v>0</v>
      </c>
      <c r="ON720" s="1">
        <v>0</v>
      </c>
      <c r="OO720" s="1">
        <v>0</v>
      </c>
      <c r="OP720" s="1">
        <v>0</v>
      </c>
      <c r="OQ720" s="1">
        <v>0</v>
      </c>
      <c r="OR720" s="1">
        <v>0</v>
      </c>
      <c r="OS720" s="1">
        <v>0</v>
      </c>
      <c r="OT720" s="1">
        <v>0</v>
      </c>
      <c r="OU720" s="1">
        <v>0</v>
      </c>
      <c r="OV720" s="1">
        <v>0</v>
      </c>
      <c r="OW720" s="1">
        <v>0</v>
      </c>
      <c r="OX720" s="1">
        <v>0</v>
      </c>
      <c r="OY720" s="1">
        <v>0</v>
      </c>
      <c r="OZ720" s="1">
        <v>0</v>
      </c>
      <c r="PA720" s="1">
        <v>0</v>
      </c>
      <c r="PB720" s="1">
        <v>0</v>
      </c>
    </row>
    <row r="721" spans="1:418" x14ac:dyDescent="0.25">
      <c r="A721" s="1">
        <v>720</v>
      </c>
      <c r="B721" s="25" t="s">
        <v>2</v>
      </c>
      <c r="C721" s="1">
        <v>0</v>
      </c>
      <c r="D721" s="1">
        <v>1</v>
      </c>
      <c r="E721" s="1">
        <v>40</v>
      </c>
      <c r="F721" s="1">
        <v>0</v>
      </c>
      <c r="G721" s="1">
        <v>1</v>
      </c>
      <c r="H721" s="1">
        <v>0</v>
      </c>
      <c r="I721" s="1">
        <v>0</v>
      </c>
      <c r="J721" s="1" t="s">
        <v>6</v>
      </c>
      <c r="K721" s="1">
        <v>0</v>
      </c>
      <c r="L721" s="1">
        <v>1</v>
      </c>
      <c r="M721" s="1">
        <v>0</v>
      </c>
      <c r="N721" s="1">
        <v>0</v>
      </c>
      <c r="O721" s="1" t="s">
        <v>6</v>
      </c>
      <c r="P721" s="1" t="s">
        <v>191</v>
      </c>
      <c r="Q721" s="1" t="s">
        <v>277</v>
      </c>
      <c r="R721" s="1" t="s">
        <v>277</v>
      </c>
      <c r="S721" s="1">
        <v>0</v>
      </c>
      <c r="T721" s="1" t="s">
        <v>329</v>
      </c>
      <c r="U721" s="1" t="s">
        <v>149</v>
      </c>
      <c r="V721" s="1" t="s">
        <v>109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1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</v>
      </c>
      <c r="BB721" s="1">
        <v>0</v>
      </c>
      <c r="BC721" s="1">
        <v>0</v>
      </c>
      <c r="BD721" s="1">
        <v>0</v>
      </c>
      <c r="BE721" s="1">
        <v>3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1</v>
      </c>
      <c r="CA721" s="1">
        <v>0</v>
      </c>
      <c r="CB721" s="1">
        <v>0</v>
      </c>
      <c r="CC721" s="1">
        <v>0</v>
      </c>
      <c r="CD721" s="1">
        <v>1</v>
      </c>
      <c r="CE721" s="1">
        <v>1</v>
      </c>
      <c r="CF721" s="1">
        <v>1</v>
      </c>
      <c r="CG721" s="1">
        <v>0</v>
      </c>
      <c r="CH721" s="1">
        <v>0</v>
      </c>
      <c r="CK721" s="1" t="s">
        <v>125</v>
      </c>
      <c r="CL721" s="1">
        <v>0</v>
      </c>
      <c r="CM721" s="2">
        <v>44020</v>
      </c>
      <c r="CN721" s="2">
        <v>44021</v>
      </c>
      <c r="CO721" s="2"/>
      <c r="CP721" s="2"/>
      <c r="CQ721" s="2"/>
      <c r="CR721" s="2"/>
      <c r="CS721" s="2">
        <v>44026</v>
      </c>
      <c r="CT721" s="3"/>
      <c r="CU721" s="3">
        <f t="shared" si="302"/>
        <v>6</v>
      </c>
      <c r="CV721" s="3"/>
      <c r="CW721" s="3"/>
      <c r="CX721" s="3"/>
      <c r="CY721" s="3">
        <f t="shared" si="308"/>
        <v>6</v>
      </c>
      <c r="CZ721" s="3">
        <v>0</v>
      </c>
      <c r="DA721" s="3">
        <v>1</v>
      </c>
      <c r="DB721" s="3">
        <v>0</v>
      </c>
      <c r="DC721" s="3">
        <f t="shared" si="303"/>
        <v>1</v>
      </c>
      <c r="DD721" s="2">
        <v>44013</v>
      </c>
      <c r="DE721" s="1">
        <v>0</v>
      </c>
      <c r="DF721" s="3">
        <v>7</v>
      </c>
      <c r="DG721" s="3">
        <f t="shared" si="304"/>
        <v>1</v>
      </c>
      <c r="DH721" s="1">
        <v>1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120</v>
      </c>
      <c r="EH721" s="1">
        <v>1.72</v>
      </c>
      <c r="EI721" s="4">
        <v>40.562466197944836</v>
      </c>
      <c r="EJ721" s="3">
        <v>0</v>
      </c>
      <c r="EK721" s="3">
        <v>0</v>
      </c>
      <c r="EL721" s="3">
        <v>1</v>
      </c>
      <c r="EM721" s="1">
        <v>126</v>
      </c>
      <c r="EN721" s="1">
        <v>60</v>
      </c>
      <c r="EO721" s="4">
        <v>82</v>
      </c>
      <c r="EP721" s="3">
        <v>0</v>
      </c>
      <c r="EQ721" s="1">
        <v>108</v>
      </c>
      <c r="ER721" s="1">
        <v>1</v>
      </c>
      <c r="ES721" s="1">
        <v>22</v>
      </c>
      <c r="ET721" s="1">
        <v>0</v>
      </c>
      <c r="EU721" s="4">
        <v>36</v>
      </c>
      <c r="EV721" s="3">
        <v>0</v>
      </c>
      <c r="EW721" s="4">
        <v>38.700000000000003</v>
      </c>
      <c r="EX721" s="1">
        <v>86</v>
      </c>
      <c r="EY721" s="1">
        <v>1</v>
      </c>
      <c r="EZ721" s="1" t="s">
        <v>51</v>
      </c>
      <c r="FA721" s="1">
        <v>1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2</v>
      </c>
      <c r="FJ721" s="1">
        <v>0</v>
      </c>
      <c r="FK721" s="1">
        <v>1</v>
      </c>
      <c r="FL721" s="1">
        <v>0</v>
      </c>
      <c r="FM721" s="1" t="s">
        <v>104</v>
      </c>
      <c r="FN721" s="1" t="s">
        <v>83</v>
      </c>
      <c r="FO721" s="1">
        <v>0</v>
      </c>
      <c r="FP721" s="1">
        <v>0</v>
      </c>
      <c r="FQ721" s="1">
        <v>1</v>
      </c>
      <c r="FR721" s="1">
        <v>1</v>
      </c>
      <c r="FS721" s="1">
        <f t="shared" si="305"/>
        <v>4</v>
      </c>
      <c r="FT721" s="1">
        <v>1</v>
      </c>
      <c r="FU721" s="1">
        <v>1</v>
      </c>
      <c r="FV721" s="1">
        <v>0</v>
      </c>
      <c r="FW721" s="1">
        <v>0</v>
      </c>
      <c r="FX721" s="1">
        <v>0</v>
      </c>
      <c r="FY721" s="1">
        <v>0</v>
      </c>
      <c r="FZ721" s="1">
        <f t="shared" si="300"/>
        <v>1</v>
      </c>
      <c r="GA721" s="1">
        <v>1</v>
      </c>
      <c r="GB721" s="1">
        <v>0</v>
      </c>
      <c r="GC721" s="1">
        <v>1</v>
      </c>
      <c r="GD721" s="1">
        <v>0</v>
      </c>
      <c r="GE721" s="1">
        <v>1</v>
      </c>
      <c r="GF721" s="1">
        <v>0</v>
      </c>
      <c r="GG721" s="1">
        <v>1</v>
      </c>
      <c r="GH721" s="1">
        <f t="shared" si="301"/>
        <v>2</v>
      </c>
      <c r="GI721" s="1">
        <v>1</v>
      </c>
      <c r="GJ721" s="1">
        <v>1</v>
      </c>
      <c r="GK721" s="1">
        <v>1</v>
      </c>
      <c r="GL721" s="1">
        <v>1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3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1</v>
      </c>
      <c r="GY721" s="1">
        <v>1</v>
      </c>
      <c r="GZ721" s="1">
        <v>0</v>
      </c>
      <c r="HA721" s="1">
        <v>0</v>
      </c>
      <c r="HB721" s="1">
        <v>1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>
        <v>0</v>
      </c>
      <c r="HU721" s="1">
        <v>0</v>
      </c>
      <c r="HV721" s="1">
        <v>0</v>
      </c>
      <c r="HW721" s="1">
        <v>0</v>
      </c>
      <c r="HX721" s="1">
        <v>0</v>
      </c>
      <c r="HY721" s="1">
        <v>0</v>
      </c>
      <c r="HZ721" s="1">
        <v>0</v>
      </c>
      <c r="IA721" s="1">
        <v>0</v>
      </c>
      <c r="IB721" s="1">
        <v>0</v>
      </c>
      <c r="IC721" s="1">
        <v>0</v>
      </c>
      <c r="ID721" s="1">
        <v>0</v>
      </c>
      <c r="IE721" s="1">
        <v>0</v>
      </c>
      <c r="IF721" s="1">
        <v>0</v>
      </c>
      <c r="IG721" s="1">
        <v>0</v>
      </c>
      <c r="IH721" s="1">
        <v>0</v>
      </c>
      <c r="II721" s="1">
        <v>0</v>
      </c>
      <c r="IJ721" s="1">
        <v>0</v>
      </c>
      <c r="IK721" s="1">
        <v>0</v>
      </c>
      <c r="IL721" s="1">
        <v>0</v>
      </c>
      <c r="IM721" s="1">
        <v>0</v>
      </c>
      <c r="IN721" s="1">
        <v>0</v>
      </c>
      <c r="IO721" s="1">
        <v>0</v>
      </c>
      <c r="IP721" s="1">
        <v>0</v>
      </c>
      <c r="IQ721" s="1">
        <v>0</v>
      </c>
      <c r="IR721" s="1">
        <v>0</v>
      </c>
      <c r="IS721" s="1">
        <v>0</v>
      </c>
      <c r="IT721" s="1">
        <v>0</v>
      </c>
      <c r="IU721" s="1">
        <v>0</v>
      </c>
      <c r="IV721" s="1">
        <v>0</v>
      </c>
      <c r="IW721" s="1">
        <v>0</v>
      </c>
      <c r="IX721" s="1">
        <v>0</v>
      </c>
      <c r="IY721" s="1">
        <v>0</v>
      </c>
      <c r="IZ721" s="1">
        <v>0</v>
      </c>
      <c r="JA721" s="1">
        <v>398</v>
      </c>
      <c r="JB721" s="1">
        <v>1</v>
      </c>
      <c r="JC721" s="1">
        <v>0</v>
      </c>
      <c r="JD721" s="1">
        <v>0</v>
      </c>
      <c r="JE721" s="1">
        <v>0</v>
      </c>
      <c r="JF721" s="1">
        <v>9</v>
      </c>
      <c r="JG721" s="1">
        <v>0</v>
      </c>
      <c r="JH721" s="1">
        <v>0</v>
      </c>
      <c r="JI721" s="1">
        <v>1</v>
      </c>
      <c r="JK721" s="1">
        <v>0</v>
      </c>
      <c r="JL721" s="1">
        <v>0</v>
      </c>
      <c r="JM721" s="1">
        <v>0</v>
      </c>
      <c r="JN721" s="1">
        <v>0</v>
      </c>
      <c r="JO721" s="1">
        <v>0</v>
      </c>
      <c r="JP721" s="1">
        <v>0</v>
      </c>
      <c r="JQ721" s="1">
        <v>0</v>
      </c>
      <c r="JR721" s="1">
        <v>0</v>
      </c>
      <c r="JS721" s="1">
        <v>1</v>
      </c>
      <c r="JT721" s="1">
        <v>1</v>
      </c>
      <c r="JU721" s="1">
        <v>0</v>
      </c>
      <c r="JV721" s="1">
        <v>0</v>
      </c>
      <c r="JW721" s="1">
        <v>0</v>
      </c>
      <c r="JX721" s="1">
        <v>0</v>
      </c>
      <c r="KB721" s="1">
        <v>0</v>
      </c>
      <c r="KC721" s="1">
        <v>0</v>
      </c>
      <c r="KD721" s="1">
        <v>0</v>
      </c>
      <c r="KE721" s="1">
        <v>0</v>
      </c>
      <c r="KF721" s="1">
        <v>0</v>
      </c>
      <c r="KG721" s="1">
        <v>0</v>
      </c>
      <c r="KH721" s="1">
        <v>0</v>
      </c>
      <c r="KI721" s="1">
        <v>0</v>
      </c>
      <c r="KJ721" s="1">
        <v>0</v>
      </c>
      <c r="KK721" s="1">
        <v>0</v>
      </c>
      <c r="KL721" s="1">
        <v>0</v>
      </c>
      <c r="KM721" s="1">
        <v>0</v>
      </c>
      <c r="KN721" s="1">
        <v>0</v>
      </c>
      <c r="KO721" s="1">
        <v>0</v>
      </c>
      <c r="KP721" s="1">
        <v>0</v>
      </c>
      <c r="KQ721" s="1">
        <v>0</v>
      </c>
      <c r="KR721" s="1">
        <v>0</v>
      </c>
      <c r="KS721" s="1">
        <v>0</v>
      </c>
      <c r="KT721" s="1">
        <v>0</v>
      </c>
      <c r="KU721" s="1">
        <v>0</v>
      </c>
      <c r="KV721" s="1">
        <v>0</v>
      </c>
      <c r="KW721" s="1" t="s">
        <v>102</v>
      </c>
      <c r="KX721" s="1">
        <v>1</v>
      </c>
      <c r="KY721" s="1">
        <v>0</v>
      </c>
      <c r="KZ721" s="4">
        <v>6.39</v>
      </c>
      <c r="LA721" s="4">
        <v>19.2</v>
      </c>
      <c r="LB721" s="1">
        <v>7640</v>
      </c>
      <c r="LC721" s="1">
        <v>6090</v>
      </c>
      <c r="LD721" s="1">
        <v>1140</v>
      </c>
      <c r="LE721" s="1">
        <v>184000</v>
      </c>
      <c r="LF721" s="5">
        <v>1.48</v>
      </c>
      <c r="LG721" s="5">
        <v>19.899999999999999</v>
      </c>
      <c r="LH721" s="5">
        <v>4.96</v>
      </c>
      <c r="LI721" s="5">
        <v>0.78</v>
      </c>
      <c r="LL721" s="1">
        <v>525</v>
      </c>
      <c r="LO721" s="4">
        <v>563</v>
      </c>
      <c r="LT721" s="1">
        <v>18.899999999999999</v>
      </c>
      <c r="LV721" s="1">
        <v>0</v>
      </c>
      <c r="LX721" s="1">
        <v>0</v>
      </c>
      <c r="LY721" s="1">
        <v>0</v>
      </c>
      <c r="LZ721" s="1">
        <v>1</v>
      </c>
      <c r="MA721" s="1">
        <v>1</v>
      </c>
      <c r="MB721" s="1">
        <v>0</v>
      </c>
      <c r="MC721" s="1">
        <v>0</v>
      </c>
      <c r="MD721" s="1">
        <v>0</v>
      </c>
      <c r="ME721" s="1">
        <v>0</v>
      </c>
      <c r="MF721" s="1">
        <v>0</v>
      </c>
      <c r="MG721" s="1">
        <v>0</v>
      </c>
      <c r="MH721" s="1">
        <v>0</v>
      </c>
      <c r="MI721" s="1">
        <v>0</v>
      </c>
      <c r="MJ721" s="1">
        <v>0</v>
      </c>
      <c r="MK721" s="1">
        <v>1</v>
      </c>
      <c r="ML721" s="1">
        <v>0</v>
      </c>
      <c r="MM721" s="1">
        <v>2</v>
      </c>
      <c r="MN721" s="1">
        <v>1</v>
      </c>
      <c r="MO721" s="1">
        <v>1</v>
      </c>
      <c r="MP721" s="1">
        <v>0</v>
      </c>
      <c r="MQ721" s="1">
        <v>0</v>
      </c>
      <c r="MR721" s="1">
        <v>0</v>
      </c>
      <c r="MS721" s="1">
        <v>0</v>
      </c>
      <c r="MT721" s="1">
        <v>0</v>
      </c>
      <c r="MU721" s="1">
        <v>0</v>
      </c>
      <c r="MV721" s="1">
        <v>0</v>
      </c>
      <c r="MW721" s="1">
        <v>1</v>
      </c>
      <c r="MX721" s="1">
        <v>0</v>
      </c>
      <c r="MY721" s="1">
        <v>0</v>
      </c>
      <c r="MZ721" s="1">
        <v>0</v>
      </c>
      <c r="NA721" s="1">
        <v>0</v>
      </c>
      <c r="NB721" s="1" t="s">
        <v>122</v>
      </c>
      <c r="NC721" s="4">
        <v>6.13</v>
      </c>
      <c r="ND721" s="4">
        <v>17.899999999999999</v>
      </c>
      <c r="NE721" s="1">
        <v>9480</v>
      </c>
      <c r="NF721" s="1">
        <v>7820</v>
      </c>
      <c r="NG721" s="1">
        <v>1310</v>
      </c>
      <c r="NH721" s="1">
        <v>206000</v>
      </c>
      <c r="NI721" s="5">
        <v>1.42</v>
      </c>
      <c r="NJ721" s="5">
        <v>24.4</v>
      </c>
      <c r="NM721" s="4">
        <v>21</v>
      </c>
      <c r="NN721" s="1">
        <v>28</v>
      </c>
      <c r="NP721" s="4">
        <v>142.77000000000001</v>
      </c>
      <c r="NR721" s="4">
        <v>819</v>
      </c>
      <c r="NS721" s="1">
        <v>517</v>
      </c>
      <c r="NY721" s="1">
        <v>0</v>
      </c>
      <c r="OA721" s="1">
        <v>0</v>
      </c>
      <c r="OB721" s="1">
        <v>0</v>
      </c>
      <c r="OC721" s="1">
        <v>0</v>
      </c>
      <c r="OD721" s="1">
        <v>0</v>
      </c>
      <c r="OE721" s="1">
        <v>0</v>
      </c>
      <c r="OF721" s="1">
        <v>0</v>
      </c>
      <c r="OG721" s="1">
        <v>0</v>
      </c>
      <c r="OH721" s="1">
        <v>0</v>
      </c>
      <c r="OI721" s="1">
        <v>0</v>
      </c>
      <c r="OJ721" s="1">
        <v>0</v>
      </c>
      <c r="OK721" s="1">
        <v>0</v>
      </c>
      <c r="OL721" s="1">
        <v>0</v>
      </c>
      <c r="OM721" s="1">
        <v>0</v>
      </c>
      <c r="ON721" s="1">
        <v>0</v>
      </c>
      <c r="OO721" s="1">
        <v>0</v>
      </c>
      <c r="OP721" s="1">
        <v>0</v>
      </c>
      <c r="OQ721" s="1">
        <v>0</v>
      </c>
      <c r="OR721" s="1">
        <v>0</v>
      </c>
      <c r="OS721" s="1">
        <v>0</v>
      </c>
      <c r="OT721" s="1">
        <v>0</v>
      </c>
      <c r="OU721" s="1">
        <v>0</v>
      </c>
      <c r="OV721" s="1">
        <v>0</v>
      </c>
      <c r="OW721" s="1">
        <v>0</v>
      </c>
      <c r="OX721" s="1">
        <v>0</v>
      </c>
      <c r="OY721" s="1">
        <v>0</v>
      </c>
      <c r="OZ721" s="1">
        <v>0</v>
      </c>
      <c r="PA721" s="1">
        <v>0</v>
      </c>
      <c r="PB721" s="1">
        <v>0</v>
      </c>
    </row>
    <row r="722" spans="1:418" x14ac:dyDescent="0.25">
      <c r="A722" s="1">
        <v>721</v>
      </c>
      <c r="B722" s="25" t="s">
        <v>2</v>
      </c>
      <c r="C722" s="1">
        <v>0</v>
      </c>
      <c r="D722" s="1">
        <v>1</v>
      </c>
      <c r="E722" s="1">
        <v>56</v>
      </c>
      <c r="F722" s="1">
        <v>0</v>
      </c>
      <c r="G722" s="1">
        <v>1</v>
      </c>
      <c r="H722" s="1">
        <v>0</v>
      </c>
      <c r="I722" s="1">
        <v>0</v>
      </c>
      <c r="J722" s="1" t="s">
        <v>6</v>
      </c>
      <c r="K722" s="1">
        <v>0</v>
      </c>
      <c r="L722" s="1">
        <v>1</v>
      </c>
      <c r="M722" s="1">
        <v>0</v>
      </c>
      <c r="N722" s="1">
        <v>0</v>
      </c>
      <c r="O722" s="1" t="s">
        <v>6</v>
      </c>
      <c r="P722" s="1" t="s">
        <v>191</v>
      </c>
      <c r="Q722" s="1" t="s">
        <v>277</v>
      </c>
      <c r="R722" s="1" t="s">
        <v>277</v>
      </c>
      <c r="S722" s="1">
        <v>0</v>
      </c>
      <c r="T722" s="1" t="s">
        <v>329</v>
      </c>
      <c r="U722" s="1" t="s">
        <v>149</v>
      </c>
      <c r="V722" s="1" t="s">
        <v>109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1</v>
      </c>
      <c r="BA722" s="1">
        <v>0</v>
      </c>
      <c r="BB722" s="1">
        <v>1</v>
      </c>
      <c r="BC722" s="1">
        <v>0</v>
      </c>
      <c r="BD722" s="1">
        <v>0</v>
      </c>
      <c r="BE722" s="1">
        <v>2</v>
      </c>
      <c r="BF722" s="1">
        <v>1</v>
      </c>
      <c r="BG722" s="1">
        <v>1</v>
      </c>
      <c r="BH722" s="1">
        <v>1</v>
      </c>
      <c r="BI722" s="1">
        <v>0</v>
      </c>
      <c r="BJ722" s="1">
        <v>0</v>
      </c>
      <c r="BK722" s="1">
        <v>0</v>
      </c>
      <c r="BL722" s="1">
        <v>0</v>
      </c>
      <c r="BM722" s="1">
        <v>1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K722" s="1" t="s">
        <v>125</v>
      </c>
      <c r="CL722" s="1">
        <v>0</v>
      </c>
      <c r="CM722" s="2">
        <v>44028</v>
      </c>
      <c r="CN722" s="2">
        <v>44029</v>
      </c>
      <c r="CO722" s="2"/>
      <c r="CP722" s="2"/>
      <c r="CQ722" s="2"/>
      <c r="CR722" s="2"/>
      <c r="CS722" s="2">
        <v>44034</v>
      </c>
      <c r="CT722" s="3"/>
      <c r="CU722" s="3">
        <f t="shared" si="302"/>
        <v>6</v>
      </c>
      <c r="CV722" s="3"/>
      <c r="CW722" s="3"/>
      <c r="CX722" s="3"/>
      <c r="CY722" s="3">
        <f t="shared" si="308"/>
        <v>6</v>
      </c>
      <c r="CZ722" s="3">
        <v>0</v>
      </c>
      <c r="DA722" s="3">
        <v>1</v>
      </c>
      <c r="DB722" s="3">
        <v>0</v>
      </c>
      <c r="DC722" s="3">
        <f t="shared" si="303"/>
        <v>1</v>
      </c>
      <c r="DD722" s="2">
        <v>44024</v>
      </c>
      <c r="DE722" s="1">
        <v>0</v>
      </c>
      <c r="DF722" s="3">
        <v>4</v>
      </c>
      <c r="DG722" s="3">
        <f t="shared" si="304"/>
        <v>6</v>
      </c>
      <c r="DH722" s="1">
        <v>1</v>
      </c>
      <c r="DI722" s="1">
        <v>1</v>
      </c>
      <c r="DJ722" s="1">
        <v>0</v>
      </c>
      <c r="DK722" s="1">
        <v>0</v>
      </c>
      <c r="DL722" s="1">
        <v>0</v>
      </c>
      <c r="DM722" s="1">
        <v>0</v>
      </c>
      <c r="DN722" s="1">
        <v>1</v>
      </c>
      <c r="DO722" s="1">
        <v>0</v>
      </c>
      <c r="DP722" s="1">
        <v>1</v>
      </c>
      <c r="DQ722" s="1">
        <v>0</v>
      </c>
      <c r="DR722" s="1">
        <v>1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1</v>
      </c>
      <c r="EI722" s="4"/>
      <c r="EJ722" s="3"/>
      <c r="EK722" s="3"/>
      <c r="EL722" s="3"/>
      <c r="EM722" s="1">
        <v>157</v>
      </c>
      <c r="EN722" s="1">
        <v>99</v>
      </c>
      <c r="EO722" s="4">
        <v>118.33333333333333</v>
      </c>
      <c r="EP722" s="3">
        <v>0</v>
      </c>
      <c r="EQ722" s="1">
        <v>114</v>
      </c>
      <c r="ER722" s="1">
        <v>1</v>
      </c>
      <c r="ES722" s="1">
        <v>20</v>
      </c>
      <c r="ET722" s="1">
        <v>0</v>
      </c>
      <c r="EU722" s="4">
        <v>38.700000000000003</v>
      </c>
      <c r="EV722" s="3">
        <v>1</v>
      </c>
      <c r="EW722" s="4">
        <v>38.5</v>
      </c>
      <c r="EX722" s="1">
        <v>87</v>
      </c>
      <c r="EY722" s="1">
        <v>1</v>
      </c>
      <c r="EZ722" s="1" t="s">
        <v>51</v>
      </c>
      <c r="FA722" s="1">
        <v>1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1</v>
      </c>
      <c r="FH722" s="1">
        <v>0</v>
      </c>
      <c r="FI722" s="1">
        <v>0</v>
      </c>
      <c r="FJ722" s="1">
        <v>1</v>
      </c>
      <c r="FK722" s="1">
        <v>0</v>
      </c>
      <c r="FL722" s="1">
        <v>0</v>
      </c>
      <c r="FM722" s="1" t="s">
        <v>104</v>
      </c>
      <c r="FN722" s="1" t="s">
        <v>83</v>
      </c>
      <c r="FO722" s="1">
        <v>0</v>
      </c>
      <c r="FP722" s="1">
        <v>0</v>
      </c>
      <c r="FQ722" s="1">
        <v>1</v>
      </c>
      <c r="FR722" s="1">
        <v>1</v>
      </c>
      <c r="FS722" s="1">
        <f t="shared" si="305"/>
        <v>3</v>
      </c>
      <c r="FT722" s="1">
        <v>0</v>
      </c>
      <c r="FU722" s="1">
        <v>0</v>
      </c>
      <c r="FV722" s="1">
        <v>0</v>
      </c>
      <c r="FW722" s="1">
        <v>1</v>
      </c>
      <c r="FX722" s="1">
        <v>0</v>
      </c>
      <c r="FY722" s="1">
        <v>0</v>
      </c>
      <c r="FZ722" s="1">
        <f t="shared" si="300"/>
        <v>1</v>
      </c>
      <c r="GA722" s="1">
        <v>1</v>
      </c>
      <c r="GB722" s="1">
        <v>1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f t="shared" si="301"/>
        <v>1</v>
      </c>
      <c r="GI722" s="1">
        <v>1</v>
      </c>
      <c r="GJ722" s="1">
        <v>0</v>
      </c>
      <c r="GK722" s="1">
        <v>1</v>
      </c>
      <c r="GL722" s="1">
        <v>1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3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1</v>
      </c>
      <c r="GY722" s="1">
        <v>1</v>
      </c>
      <c r="GZ722" s="1">
        <v>0</v>
      </c>
      <c r="HA722" s="1">
        <v>0</v>
      </c>
      <c r="HB722" s="1">
        <v>1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0</v>
      </c>
      <c r="HR722" s="1">
        <v>0</v>
      </c>
      <c r="HS722" s="1">
        <v>0</v>
      </c>
      <c r="HT722" s="1">
        <v>0</v>
      </c>
      <c r="HU722" s="1">
        <v>0</v>
      </c>
      <c r="HV722" s="1">
        <v>0</v>
      </c>
      <c r="HW722" s="1">
        <v>0</v>
      </c>
      <c r="HX722" s="1">
        <v>0</v>
      </c>
      <c r="HY722" s="1">
        <v>0</v>
      </c>
      <c r="HZ722" s="1">
        <v>0</v>
      </c>
      <c r="IA722" s="1">
        <v>0</v>
      </c>
      <c r="IB722" s="1">
        <v>1</v>
      </c>
      <c r="IC722" s="1">
        <v>1</v>
      </c>
      <c r="ID722" s="1">
        <v>1</v>
      </c>
      <c r="IE722" s="1">
        <v>0</v>
      </c>
      <c r="IF722" s="1">
        <v>1</v>
      </c>
      <c r="IG722" s="1">
        <v>1</v>
      </c>
      <c r="IH722" s="1">
        <v>0</v>
      </c>
      <c r="II722" s="1">
        <v>0</v>
      </c>
      <c r="IJ722" s="1">
        <v>0</v>
      </c>
      <c r="IK722" s="1">
        <v>0</v>
      </c>
      <c r="IL722" s="1">
        <v>0</v>
      </c>
      <c r="IM722" s="1">
        <v>0</v>
      </c>
      <c r="IN722" s="1">
        <v>0</v>
      </c>
      <c r="IO722" s="1">
        <v>0</v>
      </c>
      <c r="IP722" s="1">
        <v>0</v>
      </c>
      <c r="IQ722" s="1">
        <v>0</v>
      </c>
      <c r="IR722" s="1">
        <v>0</v>
      </c>
      <c r="IS722" s="1">
        <v>0</v>
      </c>
      <c r="IT722" s="1">
        <v>0</v>
      </c>
      <c r="IU722" s="1">
        <v>0</v>
      </c>
      <c r="IV722" s="1">
        <v>0</v>
      </c>
      <c r="IW722" s="1">
        <v>0</v>
      </c>
      <c r="IX722" s="1">
        <v>0</v>
      </c>
      <c r="IY722" s="1">
        <v>0</v>
      </c>
      <c r="IZ722" s="1">
        <v>0</v>
      </c>
      <c r="JA722" s="1">
        <v>356</v>
      </c>
      <c r="JB722" s="1">
        <v>1</v>
      </c>
      <c r="JC722" s="1">
        <v>0</v>
      </c>
      <c r="JD722" s="1">
        <v>0</v>
      </c>
      <c r="JE722" s="1">
        <v>0</v>
      </c>
      <c r="JF722" s="1">
        <v>8</v>
      </c>
      <c r="JG722" s="1">
        <v>0</v>
      </c>
      <c r="JH722" s="1">
        <v>0</v>
      </c>
      <c r="JI722" s="1">
        <v>1</v>
      </c>
      <c r="JK722" s="1">
        <v>0</v>
      </c>
      <c r="JL722" s="1">
        <v>0</v>
      </c>
      <c r="JM722" s="1">
        <v>0</v>
      </c>
      <c r="JN722" s="1">
        <v>0</v>
      </c>
      <c r="JO722" s="1">
        <v>0</v>
      </c>
      <c r="JP722" s="1">
        <v>0</v>
      </c>
      <c r="JQ722" s="1">
        <v>0</v>
      </c>
      <c r="JR722" s="1">
        <v>0</v>
      </c>
      <c r="JS722" s="1">
        <v>1</v>
      </c>
      <c r="JT722" s="1">
        <v>1</v>
      </c>
      <c r="JU722" s="1">
        <v>0</v>
      </c>
      <c r="JV722" s="1">
        <v>0</v>
      </c>
      <c r="JW722" s="1">
        <v>0</v>
      </c>
      <c r="JX722" s="1">
        <v>0</v>
      </c>
      <c r="KB722" s="1">
        <v>0</v>
      </c>
      <c r="KC722" s="1">
        <v>0</v>
      </c>
      <c r="KD722" s="1">
        <v>0</v>
      </c>
      <c r="KE722" s="1">
        <v>0</v>
      </c>
      <c r="KF722" s="1">
        <v>0</v>
      </c>
      <c r="KG722" s="1">
        <v>0</v>
      </c>
      <c r="KH722" s="1">
        <v>0</v>
      </c>
      <c r="KI722" s="1">
        <v>0</v>
      </c>
      <c r="KJ722" s="1">
        <v>0</v>
      </c>
      <c r="KK722" s="1">
        <v>0</v>
      </c>
      <c r="KL722" s="1">
        <v>0</v>
      </c>
      <c r="KM722" s="1">
        <v>0</v>
      </c>
      <c r="KN722" s="1">
        <v>0</v>
      </c>
      <c r="KO722" s="1">
        <v>0</v>
      </c>
      <c r="KP722" s="1">
        <v>0</v>
      </c>
      <c r="KQ722" s="1">
        <v>0</v>
      </c>
      <c r="KR722" s="1">
        <v>0</v>
      </c>
      <c r="KS722" s="1">
        <v>0</v>
      </c>
      <c r="KT722" s="1">
        <v>0</v>
      </c>
      <c r="KU722" s="1">
        <v>0</v>
      </c>
      <c r="KV722" s="1">
        <v>0</v>
      </c>
      <c r="KW722" s="1" t="s">
        <v>102</v>
      </c>
      <c r="KX722" s="1">
        <v>1</v>
      </c>
      <c r="KY722" s="1">
        <v>0</v>
      </c>
      <c r="KZ722" s="4">
        <v>15.7</v>
      </c>
      <c r="LA722" s="4">
        <v>47.7</v>
      </c>
      <c r="LB722" s="1">
        <v>9650</v>
      </c>
      <c r="LC722" s="1">
        <v>7880</v>
      </c>
      <c r="LD722" s="1">
        <v>1080</v>
      </c>
      <c r="LE722" s="1">
        <v>175000</v>
      </c>
      <c r="LF722" s="5">
        <v>1.37</v>
      </c>
      <c r="LG722" s="5">
        <v>9.6</v>
      </c>
      <c r="LL722" s="1">
        <v>266</v>
      </c>
      <c r="LM722" s="4">
        <v>169.8</v>
      </c>
      <c r="LO722" s="4">
        <v>786</v>
      </c>
      <c r="LP722" s="4">
        <v>252</v>
      </c>
      <c r="LV722" s="1">
        <v>0</v>
      </c>
      <c r="LX722" s="1">
        <v>0</v>
      </c>
      <c r="LY722" s="1">
        <v>0</v>
      </c>
      <c r="LZ722" s="1">
        <v>1</v>
      </c>
      <c r="MA722" s="1">
        <v>0</v>
      </c>
      <c r="MB722" s="1">
        <v>1</v>
      </c>
      <c r="MC722" s="1">
        <v>1</v>
      </c>
      <c r="MD722" s="1">
        <v>0</v>
      </c>
      <c r="ME722" s="1">
        <v>0</v>
      </c>
      <c r="MF722" s="1">
        <v>1</v>
      </c>
      <c r="MG722" s="1">
        <v>0</v>
      </c>
      <c r="MH722" s="1">
        <v>0</v>
      </c>
      <c r="MI722" s="1">
        <v>0</v>
      </c>
      <c r="MJ722" s="1">
        <v>0</v>
      </c>
      <c r="MK722" s="1">
        <v>0</v>
      </c>
      <c r="ML722" s="1">
        <v>0</v>
      </c>
      <c r="MM722" s="1">
        <v>0</v>
      </c>
      <c r="MN722" s="1">
        <v>0</v>
      </c>
      <c r="MO722" s="1">
        <v>0</v>
      </c>
      <c r="MP722" s="1">
        <v>0</v>
      </c>
      <c r="MQ722" s="1">
        <v>0</v>
      </c>
      <c r="MR722" s="1">
        <v>0</v>
      </c>
      <c r="MS722" s="1">
        <v>0</v>
      </c>
      <c r="MT722" s="1">
        <v>0</v>
      </c>
      <c r="MU722" s="1">
        <v>0</v>
      </c>
      <c r="MV722" s="1">
        <v>0</v>
      </c>
      <c r="MW722" s="1">
        <v>0</v>
      </c>
      <c r="MX722" s="1">
        <v>0</v>
      </c>
      <c r="MY722" s="1">
        <v>0</v>
      </c>
      <c r="MZ722" s="1">
        <v>0</v>
      </c>
      <c r="NA722" s="1">
        <v>0</v>
      </c>
      <c r="NB722" s="1" t="s">
        <v>122</v>
      </c>
      <c r="NC722" s="4">
        <v>15.8</v>
      </c>
      <c r="ND722" s="4">
        <v>47.1</v>
      </c>
      <c r="NE722" s="1">
        <v>16400</v>
      </c>
      <c r="NF722" s="1">
        <v>14200</v>
      </c>
      <c r="NG722" s="1">
        <v>1120</v>
      </c>
      <c r="NH722" s="1">
        <v>199000</v>
      </c>
      <c r="NI722" s="5">
        <v>1.22</v>
      </c>
      <c r="NJ722" s="5">
        <v>13.1</v>
      </c>
      <c r="NO722" s="1">
        <v>263</v>
      </c>
      <c r="NP722" s="4">
        <v>184.26</v>
      </c>
      <c r="NY722" s="1">
        <v>0</v>
      </c>
      <c r="OA722" s="1">
        <v>0</v>
      </c>
      <c r="OB722" s="1">
        <v>0</v>
      </c>
      <c r="OC722" s="1">
        <v>0</v>
      </c>
      <c r="OD722" s="1">
        <v>0</v>
      </c>
      <c r="OE722" s="1">
        <v>0</v>
      </c>
      <c r="OF722" s="1">
        <v>0</v>
      </c>
      <c r="OG722" s="1">
        <v>0</v>
      </c>
      <c r="OH722" s="1">
        <v>0</v>
      </c>
      <c r="OI722" s="1">
        <v>0</v>
      </c>
      <c r="OJ722" s="1">
        <v>0</v>
      </c>
      <c r="OK722" s="1">
        <v>0</v>
      </c>
      <c r="OL722" s="1">
        <v>0</v>
      </c>
      <c r="OM722" s="1">
        <v>0</v>
      </c>
      <c r="ON722" s="1">
        <v>1</v>
      </c>
      <c r="OO722" s="1">
        <v>0</v>
      </c>
      <c r="OP722" s="1">
        <v>2</v>
      </c>
      <c r="OQ722" s="1">
        <v>1</v>
      </c>
      <c r="OR722" s="1">
        <v>1</v>
      </c>
      <c r="OS722" s="1">
        <v>0</v>
      </c>
      <c r="OT722" s="1">
        <v>0</v>
      </c>
      <c r="OU722" s="1">
        <v>0</v>
      </c>
      <c r="OV722" s="1">
        <v>0</v>
      </c>
      <c r="OW722" s="1">
        <v>0</v>
      </c>
      <c r="OX722" s="1">
        <v>0</v>
      </c>
      <c r="OY722" s="1">
        <v>0</v>
      </c>
      <c r="OZ722" s="1">
        <v>0</v>
      </c>
      <c r="PA722" s="1">
        <v>1</v>
      </c>
      <c r="PB722" s="1">
        <v>0</v>
      </c>
    </row>
    <row r="723" spans="1:418" x14ac:dyDescent="0.25">
      <c r="A723" s="1">
        <v>722</v>
      </c>
      <c r="B723" s="25" t="s">
        <v>1</v>
      </c>
      <c r="C723" s="1">
        <v>1</v>
      </c>
      <c r="D723" s="1">
        <v>0</v>
      </c>
      <c r="E723" s="1">
        <v>64</v>
      </c>
      <c r="F723" s="1">
        <v>0</v>
      </c>
      <c r="G723" s="1">
        <v>1</v>
      </c>
      <c r="H723" s="1">
        <v>0</v>
      </c>
      <c r="I723" s="1">
        <v>0</v>
      </c>
      <c r="J723" s="1" t="s">
        <v>6</v>
      </c>
      <c r="K723" s="1">
        <v>0</v>
      </c>
      <c r="L723" s="1">
        <v>1</v>
      </c>
      <c r="M723" s="1">
        <v>0</v>
      </c>
      <c r="N723" s="1">
        <v>0</v>
      </c>
      <c r="O723" s="1" t="s">
        <v>444</v>
      </c>
      <c r="P723" s="1" t="s">
        <v>438</v>
      </c>
      <c r="Q723" s="1" t="s">
        <v>221</v>
      </c>
      <c r="R723" s="1" t="s">
        <v>221</v>
      </c>
      <c r="S723" s="1">
        <v>0</v>
      </c>
      <c r="T723" s="1" t="s">
        <v>329</v>
      </c>
      <c r="U723" s="1" t="s">
        <v>150</v>
      </c>
      <c r="V723" s="1" t="s">
        <v>109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1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4</v>
      </c>
      <c r="BA723" s="1">
        <v>0</v>
      </c>
      <c r="BB723" s="1">
        <v>0</v>
      </c>
      <c r="BC723" s="1">
        <v>1</v>
      </c>
      <c r="BD723" s="1">
        <v>0</v>
      </c>
      <c r="BE723" s="1">
        <v>1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1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K723" s="1" t="s">
        <v>123</v>
      </c>
      <c r="CL723" s="1">
        <v>0</v>
      </c>
      <c r="CM723" s="2">
        <v>44029</v>
      </c>
      <c r="CN723" s="2"/>
      <c r="CO723" s="2"/>
      <c r="CP723" s="2"/>
      <c r="CQ723" s="2">
        <v>44030</v>
      </c>
      <c r="CR723" s="2">
        <v>44034</v>
      </c>
      <c r="CS723" s="2">
        <v>44034</v>
      </c>
      <c r="CT723" s="3">
        <f t="shared" si="306"/>
        <v>1</v>
      </c>
      <c r="CU723" s="3">
        <f t="shared" si="302"/>
        <v>5</v>
      </c>
      <c r="CV723" s="3"/>
      <c r="CW723" s="3">
        <f>CR723-CQ723</f>
        <v>4</v>
      </c>
      <c r="CX723" s="3">
        <v>4</v>
      </c>
      <c r="CY723" s="3"/>
      <c r="CZ723" s="3">
        <v>1</v>
      </c>
      <c r="DA723" s="3">
        <v>0</v>
      </c>
      <c r="DB723" s="3">
        <v>0</v>
      </c>
      <c r="DC723" s="3">
        <f t="shared" si="303"/>
        <v>1</v>
      </c>
      <c r="DD723" s="2">
        <v>44022</v>
      </c>
      <c r="DE723" s="1">
        <v>0</v>
      </c>
      <c r="DF723" s="3">
        <v>7</v>
      </c>
      <c r="DG723" s="3">
        <f t="shared" si="304"/>
        <v>4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1</v>
      </c>
      <c r="DO723" s="1">
        <v>1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1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1</v>
      </c>
      <c r="EG723" s="1">
        <v>48</v>
      </c>
      <c r="EH723" s="1">
        <v>1.58</v>
      </c>
      <c r="EI723" s="4">
        <v>19.227687870533565</v>
      </c>
      <c r="EJ723" s="3">
        <v>1</v>
      </c>
      <c r="EK723" s="3">
        <v>0</v>
      </c>
      <c r="EL723" s="3">
        <v>0</v>
      </c>
      <c r="EM723" s="1">
        <v>90</v>
      </c>
      <c r="EN723" s="1">
        <v>60</v>
      </c>
      <c r="EO723" s="4">
        <v>70</v>
      </c>
      <c r="EP723" s="3">
        <v>0</v>
      </c>
      <c r="EQ723" s="1">
        <v>110</v>
      </c>
      <c r="ER723" s="1">
        <v>1</v>
      </c>
      <c r="ES723" s="1">
        <v>24</v>
      </c>
      <c r="ET723" s="1">
        <v>1</v>
      </c>
      <c r="EU723" s="4">
        <v>34.700000000000003</v>
      </c>
      <c r="EV723" s="3">
        <v>0</v>
      </c>
      <c r="EW723" s="4">
        <v>36.5</v>
      </c>
      <c r="EX723" s="1">
        <v>76</v>
      </c>
      <c r="EY723" s="1">
        <v>1</v>
      </c>
      <c r="EZ723" s="1" t="s">
        <v>51</v>
      </c>
      <c r="FA723" s="1">
        <v>1</v>
      </c>
      <c r="FB723" s="1">
        <v>0</v>
      </c>
      <c r="FC723" s="1">
        <v>0</v>
      </c>
      <c r="FD723" s="1">
        <v>0</v>
      </c>
      <c r="FE723" s="1">
        <v>0</v>
      </c>
      <c r="FF723" s="1">
        <v>1</v>
      </c>
      <c r="FG723" s="1">
        <v>1</v>
      </c>
      <c r="FH723" s="1">
        <v>0</v>
      </c>
      <c r="FI723" s="1">
        <v>2</v>
      </c>
      <c r="FJ723" s="1">
        <v>0</v>
      </c>
      <c r="FK723" s="1">
        <v>1</v>
      </c>
      <c r="FL723" s="1">
        <v>0</v>
      </c>
      <c r="FM723" s="1" t="s">
        <v>104</v>
      </c>
      <c r="FN723" s="1" t="s">
        <v>83</v>
      </c>
      <c r="FO723" s="1">
        <v>0</v>
      </c>
      <c r="FP723" s="1">
        <v>0</v>
      </c>
      <c r="FQ723" s="1">
        <v>1</v>
      </c>
      <c r="FR723" s="1">
        <v>1</v>
      </c>
      <c r="FS723" s="1">
        <f t="shared" si="305"/>
        <v>3</v>
      </c>
      <c r="FT723" s="1">
        <v>0</v>
      </c>
      <c r="FU723" s="1">
        <v>0</v>
      </c>
      <c r="FV723" s="1">
        <v>0</v>
      </c>
      <c r="FW723" s="1">
        <v>1</v>
      </c>
      <c r="FX723" s="1">
        <v>0</v>
      </c>
      <c r="FY723" s="1">
        <v>0</v>
      </c>
      <c r="FZ723" s="1">
        <f t="shared" si="300"/>
        <v>1</v>
      </c>
      <c r="GA723" s="1">
        <v>1</v>
      </c>
      <c r="GB723" s="1">
        <v>1</v>
      </c>
      <c r="GC723" s="1">
        <v>0</v>
      </c>
      <c r="GD723" s="1">
        <v>0</v>
      </c>
      <c r="GE723" s="1">
        <v>0</v>
      </c>
      <c r="GF723" s="1">
        <v>0</v>
      </c>
      <c r="GG723" s="1">
        <v>1</v>
      </c>
      <c r="GH723" s="1">
        <f t="shared" si="301"/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0</v>
      </c>
      <c r="GQ723" s="1">
        <v>1</v>
      </c>
      <c r="GR723" s="3">
        <v>2</v>
      </c>
      <c r="GS723" s="1">
        <v>0</v>
      </c>
      <c r="GT723" s="1">
        <v>1</v>
      </c>
      <c r="GU723" s="1">
        <v>1</v>
      </c>
      <c r="GV723" s="1">
        <v>0</v>
      </c>
      <c r="GW723" s="1">
        <v>0</v>
      </c>
      <c r="GX723" s="1">
        <v>5</v>
      </c>
      <c r="GY723" s="1">
        <v>1</v>
      </c>
      <c r="GZ723" s="1">
        <v>0</v>
      </c>
      <c r="HA723" s="1">
        <v>0</v>
      </c>
      <c r="HB723" s="1">
        <v>1</v>
      </c>
      <c r="HC723" s="1">
        <v>1</v>
      </c>
      <c r="HD723" s="1">
        <v>0</v>
      </c>
      <c r="HE723" s="1">
        <v>1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</v>
      </c>
      <c r="HP723" s="1">
        <v>0</v>
      </c>
      <c r="HQ723" s="1">
        <v>0</v>
      </c>
      <c r="HR723" s="1">
        <v>1</v>
      </c>
      <c r="HS723" s="1">
        <v>0</v>
      </c>
      <c r="HT723" s="1">
        <v>0</v>
      </c>
      <c r="HU723" s="1">
        <v>0</v>
      </c>
      <c r="HV723" s="1">
        <v>0</v>
      </c>
      <c r="HW723" s="1">
        <v>0</v>
      </c>
      <c r="HX723" s="1">
        <v>0</v>
      </c>
      <c r="HY723" s="1">
        <v>0</v>
      </c>
      <c r="HZ723" s="1">
        <v>1</v>
      </c>
      <c r="IA723" s="1">
        <v>1</v>
      </c>
      <c r="IB723" s="1">
        <v>0</v>
      </c>
      <c r="IC723" s="1">
        <v>0</v>
      </c>
      <c r="ID723" s="1">
        <v>1</v>
      </c>
      <c r="IE723" s="1">
        <v>0</v>
      </c>
      <c r="IF723" s="1">
        <v>1</v>
      </c>
      <c r="IG723" s="1">
        <v>0</v>
      </c>
      <c r="IH723" s="1">
        <v>1</v>
      </c>
      <c r="II723" s="1">
        <v>0</v>
      </c>
      <c r="IJ723" s="1">
        <v>0</v>
      </c>
      <c r="IK723" s="1">
        <v>0</v>
      </c>
      <c r="IL723" s="1">
        <v>0</v>
      </c>
      <c r="IM723" s="1">
        <v>0</v>
      </c>
      <c r="IN723" s="1">
        <v>0</v>
      </c>
      <c r="IO723" s="1">
        <v>0</v>
      </c>
      <c r="IP723" s="1">
        <v>1</v>
      </c>
      <c r="IQ723" s="1">
        <v>3</v>
      </c>
      <c r="IR723" s="1">
        <v>1</v>
      </c>
      <c r="IS723" s="1">
        <v>1</v>
      </c>
      <c r="IT723" s="1">
        <v>1</v>
      </c>
      <c r="IU723" s="1">
        <v>1</v>
      </c>
      <c r="IV723" s="1">
        <v>0</v>
      </c>
      <c r="IW723" s="1">
        <v>0</v>
      </c>
      <c r="IX723" s="1">
        <v>1</v>
      </c>
      <c r="IY723" s="1">
        <v>0</v>
      </c>
      <c r="IZ723" s="1">
        <v>0</v>
      </c>
      <c r="JA723" s="1">
        <v>62</v>
      </c>
      <c r="JB723" s="1">
        <v>0</v>
      </c>
      <c r="JC723" s="1">
        <v>0</v>
      </c>
      <c r="JD723" s="1">
        <v>0</v>
      </c>
      <c r="JE723" s="1">
        <v>1</v>
      </c>
      <c r="JF723" s="1">
        <v>14</v>
      </c>
      <c r="JG723" s="1">
        <v>0</v>
      </c>
      <c r="JH723" s="1">
        <v>0</v>
      </c>
      <c r="JI723" s="1">
        <v>1</v>
      </c>
      <c r="JJ723" s="1">
        <v>18</v>
      </c>
      <c r="JK723" s="1">
        <v>0</v>
      </c>
      <c r="JL723" s="1">
        <v>0</v>
      </c>
      <c r="JM723" s="1">
        <v>0</v>
      </c>
      <c r="JN723" s="1">
        <v>1</v>
      </c>
      <c r="JO723" s="1">
        <v>0</v>
      </c>
      <c r="JP723" s="1">
        <v>0</v>
      </c>
      <c r="JQ723" s="1">
        <v>0</v>
      </c>
      <c r="JR723" s="1">
        <v>0</v>
      </c>
      <c r="JS723" s="1">
        <v>1</v>
      </c>
      <c r="JT723" s="1">
        <v>0</v>
      </c>
      <c r="JU723" s="1">
        <v>0</v>
      </c>
      <c r="JV723" s="1">
        <v>1</v>
      </c>
      <c r="JW723" s="1">
        <v>0</v>
      </c>
      <c r="JX723" s="1">
        <v>1</v>
      </c>
      <c r="JY723" s="2">
        <v>44029</v>
      </c>
      <c r="JZ723" s="2">
        <v>44034</v>
      </c>
      <c r="KA723" s="1">
        <v>5</v>
      </c>
      <c r="KB723" s="1">
        <v>0</v>
      </c>
      <c r="KC723" s="1">
        <v>7</v>
      </c>
      <c r="KD723" s="1">
        <v>1</v>
      </c>
      <c r="KE723" s="1">
        <v>1</v>
      </c>
      <c r="KF723" s="1">
        <v>1</v>
      </c>
      <c r="KG723" s="1">
        <v>0</v>
      </c>
      <c r="KH723" s="1">
        <v>0</v>
      </c>
      <c r="KI723" s="1">
        <v>0</v>
      </c>
      <c r="KJ723" s="1">
        <v>1</v>
      </c>
      <c r="KK723" s="1">
        <v>1</v>
      </c>
      <c r="KL723" s="1">
        <v>1</v>
      </c>
      <c r="KM723" s="1">
        <v>0</v>
      </c>
      <c r="KN723" s="1">
        <v>0</v>
      </c>
      <c r="KO723" s="1">
        <v>1</v>
      </c>
      <c r="KP723" s="1">
        <v>0</v>
      </c>
      <c r="KQ723" s="1">
        <v>0</v>
      </c>
      <c r="KR723" s="1">
        <v>1</v>
      </c>
      <c r="KS723" s="1">
        <v>0</v>
      </c>
      <c r="KT723" s="1">
        <v>0</v>
      </c>
      <c r="KU723" s="1">
        <v>0</v>
      </c>
      <c r="KV723" s="1">
        <v>0</v>
      </c>
      <c r="KW723" s="1" t="s">
        <v>103</v>
      </c>
      <c r="KX723" s="1">
        <v>0</v>
      </c>
      <c r="KY723" s="1">
        <v>1</v>
      </c>
      <c r="KZ723" s="4">
        <v>8.81</v>
      </c>
      <c r="LA723" s="4">
        <v>27.4</v>
      </c>
      <c r="LB723" s="1">
        <v>7540</v>
      </c>
      <c r="LC723" s="1">
        <v>6830</v>
      </c>
      <c r="LD723" s="1">
        <v>532</v>
      </c>
      <c r="LE723" s="1">
        <v>222000</v>
      </c>
      <c r="LF723" s="5">
        <v>3.01</v>
      </c>
      <c r="LG723" s="5">
        <v>59.5</v>
      </c>
      <c r="LH723" s="5">
        <v>0.43</v>
      </c>
      <c r="LI723" s="5">
        <v>0.35</v>
      </c>
      <c r="LJ723" s="4">
        <v>31</v>
      </c>
      <c r="LK723" s="1">
        <v>66</v>
      </c>
      <c r="LL723" s="1">
        <v>600</v>
      </c>
      <c r="LM723" s="4">
        <v>169.08</v>
      </c>
      <c r="LO723" s="4">
        <v>1915</v>
      </c>
      <c r="LP723" s="4">
        <v>497</v>
      </c>
      <c r="LQ723" s="6">
        <v>0.65300000000000002</v>
      </c>
      <c r="LV723" s="1">
        <v>1</v>
      </c>
      <c r="LW723" s="1" t="s">
        <v>119</v>
      </c>
      <c r="LX723" s="1">
        <v>0</v>
      </c>
      <c r="LY723" s="1">
        <v>1</v>
      </c>
      <c r="LZ723" s="1">
        <v>1</v>
      </c>
      <c r="MA723" s="1">
        <v>0</v>
      </c>
      <c r="MB723" s="1">
        <v>1</v>
      </c>
      <c r="MC723" s="1">
        <v>1</v>
      </c>
      <c r="MD723" s="1">
        <v>1</v>
      </c>
      <c r="ME723" s="1">
        <v>0</v>
      </c>
      <c r="MF723" s="1">
        <v>0</v>
      </c>
      <c r="MG723" s="1">
        <v>0</v>
      </c>
      <c r="MH723" s="1">
        <v>0</v>
      </c>
      <c r="MI723" s="1">
        <v>0</v>
      </c>
      <c r="MJ723" s="1">
        <v>0</v>
      </c>
      <c r="MK723" s="1">
        <v>0</v>
      </c>
      <c r="ML723" s="1">
        <v>0</v>
      </c>
      <c r="MM723" s="1">
        <v>0</v>
      </c>
      <c r="MN723" s="1">
        <v>0</v>
      </c>
      <c r="MO723" s="1">
        <v>0</v>
      </c>
      <c r="MP723" s="1">
        <v>0</v>
      </c>
      <c r="MQ723" s="1">
        <v>0</v>
      </c>
      <c r="MR723" s="1">
        <v>0</v>
      </c>
      <c r="MS723" s="1">
        <v>0</v>
      </c>
      <c r="MT723" s="1">
        <v>0</v>
      </c>
      <c r="MU723" s="1">
        <v>0</v>
      </c>
      <c r="MV723" s="1">
        <v>0</v>
      </c>
      <c r="MW723" s="1">
        <v>0</v>
      </c>
      <c r="MX723" s="1">
        <v>0</v>
      </c>
      <c r="MY723" s="1">
        <v>0</v>
      </c>
      <c r="MZ723" s="1">
        <v>0</v>
      </c>
      <c r="NA723" s="1">
        <v>0</v>
      </c>
      <c r="NB723" s="1" t="s">
        <v>122</v>
      </c>
      <c r="NC723" s="4">
        <v>8.0399999999999991</v>
      </c>
      <c r="ND723" s="4">
        <v>25.7</v>
      </c>
      <c r="NE723" s="1">
        <v>6730</v>
      </c>
      <c r="NF723" s="1">
        <v>6190</v>
      </c>
      <c r="NG723" s="1">
        <v>418</v>
      </c>
      <c r="NH723" s="1">
        <v>199000</v>
      </c>
      <c r="NM723" s="4">
        <v>31</v>
      </c>
      <c r="NP723" s="4">
        <v>144.11000000000001</v>
      </c>
      <c r="NW723" s="1">
        <v>14.9</v>
      </c>
      <c r="NY723" s="1">
        <v>1</v>
      </c>
      <c r="NZ723" s="1" t="s">
        <v>113</v>
      </c>
      <c r="OA723" s="1">
        <v>1</v>
      </c>
      <c r="OB723" s="1">
        <v>0</v>
      </c>
      <c r="OC723" s="1">
        <v>0</v>
      </c>
      <c r="OD723" s="1">
        <v>0</v>
      </c>
      <c r="OE723" s="1">
        <v>0</v>
      </c>
      <c r="OF723" s="1">
        <v>0</v>
      </c>
      <c r="OG723" s="1">
        <v>0</v>
      </c>
      <c r="OH723" s="1">
        <v>0</v>
      </c>
      <c r="OI723" s="1">
        <v>0</v>
      </c>
      <c r="OJ723" s="1">
        <v>0</v>
      </c>
      <c r="OK723" s="1">
        <v>0</v>
      </c>
      <c r="OL723" s="1">
        <v>0</v>
      </c>
      <c r="OM723" s="1">
        <v>0</v>
      </c>
      <c r="ON723" s="1">
        <v>1</v>
      </c>
      <c r="OO723" s="1">
        <v>0</v>
      </c>
      <c r="OP723" s="1">
        <v>3</v>
      </c>
      <c r="OQ723" s="1">
        <v>1</v>
      </c>
      <c r="OR723" s="1">
        <v>1</v>
      </c>
      <c r="OS723" s="1">
        <v>0</v>
      </c>
      <c r="OT723" s="1">
        <v>0</v>
      </c>
      <c r="OU723" s="1">
        <v>0</v>
      </c>
      <c r="OV723" s="1">
        <v>0</v>
      </c>
      <c r="OW723" s="1">
        <v>0</v>
      </c>
      <c r="OX723" s="1">
        <v>1</v>
      </c>
      <c r="OY723" s="1">
        <v>1</v>
      </c>
      <c r="OZ723" s="1">
        <v>0</v>
      </c>
      <c r="PA723" s="1">
        <v>0</v>
      </c>
      <c r="PB723" s="1">
        <v>0</v>
      </c>
    </row>
    <row r="724" spans="1:418" x14ac:dyDescent="0.25">
      <c r="A724" s="1">
        <v>723</v>
      </c>
      <c r="B724" s="25" t="s">
        <v>2</v>
      </c>
      <c r="C724" s="1">
        <v>0</v>
      </c>
      <c r="D724" s="1">
        <v>1</v>
      </c>
      <c r="E724" s="1">
        <v>43</v>
      </c>
      <c r="F724" s="1">
        <v>0</v>
      </c>
      <c r="G724" s="1">
        <v>1</v>
      </c>
      <c r="H724" s="1">
        <v>0</v>
      </c>
      <c r="I724" s="1">
        <v>0</v>
      </c>
      <c r="J724" s="1" t="s">
        <v>6</v>
      </c>
      <c r="K724" s="1">
        <v>0</v>
      </c>
      <c r="L724" s="1">
        <v>1</v>
      </c>
      <c r="M724" s="1">
        <v>0</v>
      </c>
      <c r="N724" s="1">
        <v>0</v>
      </c>
      <c r="O724" s="1" t="s">
        <v>6</v>
      </c>
      <c r="P724" s="1" t="s">
        <v>191</v>
      </c>
      <c r="Q724" s="1" t="s">
        <v>277</v>
      </c>
      <c r="R724" s="1" t="s">
        <v>277</v>
      </c>
      <c r="S724" s="1">
        <v>0</v>
      </c>
      <c r="T724" s="1" t="s">
        <v>329</v>
      </c>
      <c r="U724" s="1" t="s">
        <v>149</v>
      </c>
      <c r="V724" s="1" t="s">
        <v>109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</v>
      </c>
      <c r="AL724" s="1">
        <v>0</v>
      </c>
      <c r="AM724" s="1">
        <v>0</v>
      </c>
      <c r="AN724" s="1">
        <v>0</v>
      </c>
      <c r="AO724" s="1">
        <v>0</v>
      </c>
      <c r="AP724" s="1">
        <v>1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K724" s="1" t="s">
        <v>125</v>
      </c>
      <c r="CL724" s="1">
        <v>0</v>
      </c>
      <c r="CM724" s="2">
        <v>44027</v>
      </c>
      <c r="CN724" s="2">
        <v>44028</v>
      </c>
      <c r="CO724" s="2"/>
      <c r="CP724" s="2"/>
      <c r="CS724" s="2">
        <v>44034</v>
      </c>
      <c r="CT724" s="3"/>
      <c r="CU724" s="3">
        <f t="shared" si="302"/>
        <v>7</v>
      </c>
      <c r="CV724" s="3"/>
      <c r="CW724" s="3"/>
      <c r="CX724" s="3"/>
      <c r="CY724" s="3">
        <f t="shared" ref="CY724:CY742" si="309">CU724-CV724-CW724</f>
        <v>7</v>
      </c>
      <c r="CZ724" s="3">
        <v>0</v>
      </c>
      <c r="DA724" s="3">
        <v>1</v>
      </c>
      <c r="DB724" s="3">
        <v>0</v>
      </c>
      <c r="DC724" s="3">
        <f t="shared" si="303"/>
        <v>1</v>
      </c>
      <c r="DD724" s="2">
        <v>44017</v>
      </c>
      <c r="DE724" s="1">
        <v>0</v>
      </c>
      <c r="DF724" s="3">
        <v>10</v>
      </c>
      <c r="DG724" s="3">
        <f t="shared" si="304"/>
        <v>7</v>
      </c>
      <c r="DH724" s="1">
        <v>1</v>
      </c>
      <c r="DI724" s="1">
        <v>1</v>
      </c>
      <c r="DJ724" s="1">
        <v>0</v>
      </c>
      <c r="DK724" s="1">
        <v>0</v>
      </c>
      <c r="DL724" s="1">
        <v>0</v>
      </c>
      <c r="DM724" s="1">
        <v>0</v>
      </c>
      <c r="DN724" s="1">
        <v>1</v>
      </c>
      <c r="DO724" s="1">
        <v>0</v>
      </c>
      <c r="DP724" s="1">
        <v>0</v>
      </c>
      <c r="DQ724" s="1">
        <v>0</v>
      </c>
      <c r="DR724" s="1">
        <v>0</v>
      </c>
      <c r="DS724" s="1">
        <v>1</v>
      </c>
      <c r="DT724" s="1">
        <v>1</v>
      </c>
      <c r="DU724" s="1">
        <v>0</v>
      </c>
      <c r="DV724" s="1">
        <v>0</v>
      </c>
      <c r="DW724" s="1">
        <v>1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1</v>
      </c>
      <c r="EG724" s="1">
        <v>100</v>
      </c>
      <c r="EH724" s="1">
        <v>1.75</v>
      </c>
      <c r="EI724" s="4">
        <v>32.653061224489797</v>
      </c>
      <c r="EJ724" s="3">
        <v>0</v>
      </c>
      <c r="EK724" s="3">
        <v>0</v>
      </c>
      <c r="EL724" s="3">
        <v>1</v>
      </c>
      <c r="EM724" s="1">
        <v>115</v>
      </c>
      <c r="EN724" s="1">
        <v>73</v>
      </c>
      <c r="EO724" s="4">
        <v>87</v>
      </c>
      <c r="EP724" s="3">
        <v>0</v>
      </c>
      <c r="EQ724" s="1">
        <v>106</v>
      </c>
      <c r="ER724" s="1">
        <v>1</v>
      </c>
      <c r="ES724" s="1">
        <v>18</v>
      </c>
      <c r="ET724" s="1">
        <v>0</v>
      </c>
      <c r="EU724" s="4">
        <v>36</v>
      </c>
      <c r="EV724" s="3">
        <v>0</v>
      </c>
      <c r="EX724" s="1">
        <v>91</v>
      </c>
      <c r="EY724" s="1">
        <v>0</v>
      </c>
      <c r="EZ724" s="1" t="s">
        <v>51</v>
      </c>
      <c r="FA724" s="1">
        <v>1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1</v>
      </c>
      <c r="FK724" s="1">
        <v>0</v>
      </c>
      <c r="FL724" s="1">
        <v>0</v>
      </c>
      <c r="FM724" s="1" t="s">
        <v>104</v>
      </c>
      <c r="FN724" s="1" t="s">
        <v>81</v>
      </c>
      <c r="FO724" s="1">
        <v>1</v>
      </c>
      <c r="FP724" s="1">
        <v>0</v>
      </c>
      <c r="FQ724" s="1">
        <v>0</v>
      </c>
      <c r="FR724" s="1">
        <v>1</v>
      </c>
      <c r="FS724" s="1">
        <f t="shared" si="305"/>
        <v>2</v>
      </c>
      <c r="FT724" s="1">
        <v>0</v>
      </c>
      <c r="FU724" s="1">
        <v>0</v>
      </c>
      <c r="FV724" s="1">
        <v>0</v>
      </c>
      <c r="FW724" s="1">
        <v>1</v>
      </c>
      <c r="FX724" s="1">
        <v>0</v>
      </c>
      <c r="FY724" s="1">
        <v>0</v>
      </c>
      <c r="FZ724" s="1">
        <f t="shared" si="300"/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f t="shared" si="301"/>
        <v>1</v>
      </c>
      <c r="GI724" s="1">
        <v>1</v>
      </c>
      <c r="GJ724" s="1">
        <v>0</v>
      </c>
      <c r="GK724" s="1">
        <v>1</v>
      </c>
      <c r="GL724" s="1">
        <v>1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3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1</v>
      </c>
      <c r="GY724" s="1">
        <v>1</v>
      </c>
      <c r="GZ724" s="1">
        <v>0</v>
      </c>
      <c r="HA724" s="1">
        <v>0</v>
      </c>
      <c r="HB724" s="1">
        <v>1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</v>
      </c>
      <c r="HR724" s="1">
        <v>0</v>
      </c>
      <c r="HS724" s="1">
        <v>0</v>
      </c>
      <c r="HT724" s="1">
        <v>0</v>
      </c>
      <c r="HU724" s="1">
        <v>0</v>
      </c>
      <c r="HV724" s="1">
        <v>0</v>
      </c>
      <c r="HW724" s="1">
        <v>0</v>
      </c>
      <c r="HX724" s="1">
        <v>0</v>
      </c>
      <c r="HY724" s="1">
        <v>0</v>
      </c>
      <c r="HZ724" s="1">
        <v>0</v>
      </c>
      <c r="IA724" s="1">
        <v>0</v>
      </c>
      <c r="IB724" s="1">
        <v>0</v>
      </c>
      <c r="IC724" s="1">
        <v>0</v>
      </c>
      <c r="ID724" s="1">
        <v>1</v>
      </c>
      <c r="IE724" s="1">
        <v>0</v>
      </c>
      <c r="IF724" s="1">
        <v>1</v>
      </c>
      <c r="IG724" s="1">
        <v>1</v>
      </c>
      <c r="IH724" s="1">
        <v>0</v>
      </c>
      <c r="II724" s="1">
        <v>0</v>
      </c>
      <c r="IJ724" s="1">
        <v>0</v>
      </c>
      <c r="IK724" s="1">
        <v>0</v>
      </c>
      <c r="IL724" s="1">
        <v>0</v>
      </c>
      <c r="IM724" s="1">
        <v>0</v>
      </c>
      <c r="IN724" s="1">
        <v>0</v>
      </c>
      <c r="IO724" s="1">
        <v>0</v>
      </c>
      <c r="IP724" s="1">
        <v>0</v>
      </c>
      <c r="IQ724" s="1">
        <v>0</v>
      </c>
      <c r="IR724" s="1">
        <v>0</v>
      </c>
      <c r="IS724" s="1">
        <v>0</v>
      </c>
      <c r="IT724" s="1">
        <v>0</v>
      </c>
      <c r="IU724" s="1">
        <v>0</v>
      </c>
      <c r="IV724" s="1">
        <v>0</v>
      </c>
      <c r="IW724" s="1">
        <v>0</v>
      </c>
      <c r="IX724" s="1">
        <v>0</v>
      </c>
      <c r="IY724" s="1">
        <v>0</v>
      </c>
      <c r="IZ724" s="1">
        <v>0</v>
      </c>
      <c r="JA724" s="1">
        <v>292</v>
      </c>
      <c r="JB724" s="1">
        <v>0</v>
      </c>
      <c r="JC724" s="1">
        <v>1</v>
      </c>
      <c r="JD724" s="1">
        <v>0</v>
      </c>
      <c r="JE724" s="1">
        <v>0</v>
      </c>
      <c r="JF724" s="1">
        <v>7</v>
      </c>
      <c r="JG724" s="1">
        <v>0</v>
      </c>
      <c r="JH724" s="1">
        <v>0</v>
      </c>
      <c r="JI724" s="1">
        <v>1</v>
      </c>
      <c r="JK724" s="1">
        <v>0</v>
      </c>
      <c r="JL724" s="1">
        <v>0</v>
      </c>
      <c r="JM724" s="1">
        <v>0</v>
      </c>
      <c r="JN724" s="1">
        <v>0</v>
      </c>
      <c r="JO724" s="1">
        <v>0</v>
      </c>
      <c r="JP724" s="1">
        <v>0</v>
      </c>
      <c r="JQ724" s="1">
        <v>0</v>
      </c>
      <c r="JR724" s="1">
        <v>0</v>
      </c>
      <c r="JS724" s="1">
        <v>1</v>
      </c>
      <c r="JT724" s="1">
        <v>1</v>
      </c>
      <c r="JU724" s="1">
        <v>0</v>
      </c>
      <c r="JV724" s="1">
        <v>0</v>
      </c>
      <c r="JW724" s="1">
        <v>0</v>
      </c>
      <c r="JX724" s="1">
        <v>0</v>
      </c>
      <c r="KB724" s="1">
        <v>0</v>
      </c>
      <c r="KC724" s="1">
        <v>1</v>
      </c>
      <c r="KD724" s="1">
        <v>1</v>
      </c>
      <c r="KE724" s="1">
        <v>1</v>
      </c>
      <c r="KF724" s="1">
        <v>0</v>
      </c>
      <c r="KG724" s="1">
        <v>0</v>
      </c>
      <c r="KH724" s="1">
        <v>0</v>
      </c>
      <c r="KI724" s="1">
        <v>0</v>
      </c>
      <c r="KJ724" s="1">
        <v>0</v>
      </c>
      <c r="KK724" s="1">
        <v>0</v>
      </c>
      <c r="KL724" s="1">
        <v>0</v>
      </c>
      <c r="KM724" s="1">
        <v>0</v>
      </c>
      <c r="KN724" s="1">
        <v>0</v>
      </c>
      <c r="KO724" s="1">
        <v>0</v>
      </c>
      <c r="KP724" s="1">
        <v>0</v>
      </c>
      <c r="KQ724" s="1">
        <v>0</v>
      </c>
      <c r="KR724" s="1">
        <v>0</v>
      </c>
      <c r="KS724" s="1">
        <v>0</v>
      </c>
      <c r="KT724" s="1">
        <v>0</v>
      </c>
      <c r="KU724" s="1">
        <v>0</v>
      </c>
      <c r="KV724" s="1">
        <v>0</v>
      </c>
      <c r="KW724" s="1" t="s">
        <v>102</v>
      </c>
      <c r="KX724" s="1">
        <v>1</v>
      </c>
      <c r="KY724" s="1">
        <v>0</v>
      </c>
      <c r="KZ724" s="4">
        <v>15</v>
      </c>
      <c r="LA724" s="4">
        <v>43.3</v>
      </c>
      <c r="LB724" s="1">
        <v>5920</v>
      </c>
      <c r="LC724" s="1">
        <v>4150</v>
      </c>
      <c r="LD724" s="1">
        <v>1070</v>
      </c>
      <c r="LE724" s="1">
        <v>151000</v>
      </c>
      <c r="LF724" s="5">
        <v>0.89</v>
      </c>
      <c r="LG724" s="5">
        <v>11.8</v>
      </c>
      <c r="LK724" s="1">
        <v>36</v>
      </c>
      <c r="LL724" s="1">
        <v>209</v>
      </c>
      <c r="LM724" s="4">
        <v>53.17</v>
      </c>
      <c r="LP724" s="4">
        <v>208</v>
      </c>
      <c r="LV724" s="1">
        <v>0</v>
      </c>
      <c r="LX724" s="1">
        <v>0</v>
      </c>
      <c r="LY724" s="1">
        <v>0</v>
      </c>
      <c r="LZ724" s="1">
        <v>1</v>
      </c>
      <c r="MA724" s="1">
        <v>0</v>
      </c>
      <c r="MB724" s="1">
        <v>1</v>
      </c>
      <c r="MC724" s="1">
        <v>1</v>
      </c>
      <c r="MD724" s="1">
        <v>1</v>
      </c>
      <c r="ME724" s="1">
        <v>0</v>
      </c>
      <c r="MF724" s="1">
        <v>0</v>
      </c>
      <c r="MG724" s="1">
        <v>0</v>
      </c>
      <c r="MH724" s="1">
        <v>0</v>
      </c>
      <c r="MI724" s="1">
        <v>0</v>
      </c>
      <c r="MJ724" s="1">
        <v>0</v>
      </c>
      <c r="MK724" s="1">
        <v>0</v>
      </c>
      <c r="ML724" s="1">
        <v>0</v>
      </c>
      <c r="MM724" s="1">
        <v>0</v>
      </c>
      <c r="MN724" s="1">
        <v>0</v>
      </c>
      <c r="MO724" s="1">
        <v>0</v>
      </c>
      <c r="MP724" s="1">
        <v>0</v>
      </c>
      <c r="MQ724" s="1">
        <v>0</v>
      </c>
      <c r="MR724" s="1">
        <v>0</v>
      </c>
      <c r="MS724" s="1">
        <v>0</v>
      </c>
      <c r="MT724" s="1">
        <v>0</v>
      </c>
      <c r="MU724" s="1">
        <v>0</v>
      </c>
      <c r="MV724" s="1">
        <v>0</v>
      </c>
      <c r="MW724" s="1">
        <v>0</v>
      </c>
      <c r="MX724" s="1">
        <v>0</v>
      </c>
      <c r="MY724" s="1">
        <v>0</v>
      </c>
      <c r="MZ724" s="1">
        <v>0</v>
      </c>
      <c r="NA724" s="1">
        <v>0</v>
      </c>
      <c r="NB724" s="1" t="s">
        <v>122</v>
      </c>
      <c r="NC724" s="4">
        <v>14</v>
      </c>
      <c r="ND724" s="4">
        <v>41.7</v>
      </c>
      <c r="NE724" s="1">
        <v>7580</v>
      </c>
      <c r="NF724" s="1">
        <v>5890</v>
      </c>
      <c r="NG724" s="1">
        <v>1240</v>
      </c>
      <c r="NH724" s="1">
        <v>164000</v>
      </c>
      <c r="NI724" s="5">
        <v>0.78</v>
      </c>
      <c r="NJ724" s="5">
        <v>10.9</v>
      </c>
      <c r="NP724" s="4">
        <v>129.63</v>
      </c>
      <c r="NY724" s="1">
        <v>0</v>
      </c>
      <c r="OA724" s="1">
        <v>0</v>
      </c>
      <c r="OB724" s="1">
        <v>0</v>
      </c>
      <c r="OC724" s="1">
        <v>0</v>
      </c>
      <c r="OD724" s="1">
        <v>0</v>
      </c>
      <c r="OE724" s="1">
        <v>0</v>
      </c>
      <c r="OF724" s="1">
        <v>0</v>
      </c>
      <c r="OG724" s="1">
        <v>0</v>
      </c>
      <c r="OH724" s="1">
        <v>0</v>
      </c>
      <c r="OI724" s="1">
        <v>0</v>
      </c>
      <c r="OJ724" s="1">
        <v>0</v>
      </c>
      <c r="OK724" s="1">
        <v>0</v>
      </c>
      <c r="OL724" s="1">
        <v>0</v>
      </c>
      <c r="OM724" s="1">
        <v>0</v>
      </c>
      <c r="ON724" s="1">
        <v>1</v>
      </c>
      <c r="OO724" s="1">
        <v>0</v>
      </c>
      <c r="OP724" s="1">
        <v>1</v>
      </c>
      <c r="OQ724" s="1">
        <v>1</v>
      </c>
      <c r="OR724" s="1">
        <v>1</v>
      </c>
      <c r="OS724" s="1">
        <v>0</v>
      </c>
      <c r="OT724" s="1">
        <v>0</v>
      </c>
      <c r="OU724" s="1">
        <v>0</v>
      </c>
      <c r="OV724" s="1">
        <v>0</v>
      </c>
      <c r="OW724" s="1">
        <v>0</v>
      </c>
      <c r="OX724" s="1">
        <v>0</v>
      </c>
      <c r="OY724" s="1">
        <v>0</v>
      </c>
      <c r="OZ724" s="1">
        <v>0</v>
      </c>
      <c r="PA724" s="1">
        <v>0</v>
      </c>
      <c r="PB724" s="1">
        <v>0</v>
      </c>
    </row>
    <row r="725" spans="1:418" x14ac:dyDescent="0.25">
      <c r="A725" s="1">
        <v>724</v>
      </c>
      <c r="B725" s="25" t="s">
        <v>1</v>
      </c>
      <c r="C725" s="1">
        <v>1</v>
      </c>
      <c r="D725" s="1">
        <v>0</v>
      </c>
      <c r="E725" s="1">
        <v>80</v>
      </c>
      <c r="F725" s="1">
        <v>0</v>
      </c>
      <c r="G725" s="1">
        <v>0</v>
      </c>
      <c r="H725" s="1">
        <v>0</v>
      </c>
      <c r="I725" s="1">
        <v>1</v>
      </c>
      <c r="J725" s="1" t="s">
        <v>6</v>
      </c>
      <c r="K725" s="1">
        <v>0</v>
      </c>
      <c r="L725" s="1">
        <v>1</v>
      </c>
      <c r="M725" s="1">
        <v>0</v>
      </c>
      <c r="N725" s="1">
        <v>0</v>
      </c>
      <c r="O725" s="1" t="s">
        <v>6</v>
      </c>
      <c r="P725" s="1" t="s">
        <v>191</v>
      </c>
      <c r="Q725" s="1" t="s">
        <v>277</v>
      </c>
      <c r="R725" s="1" t="s">
        <v>277</v>
      </c>
      <c r="S725" s="1">
        <v>0</v>
      </c>
      <c r="T725" s="1" t="s">
        <v>329</v>
      </c>
      <c r="U725" s="1" t="s">
        <v>149</v>
      </c>
      <c r="V725" s="1" t="s">
        <v>109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0</v>
      </c>
      <c r="AM725" s="1">
        <v>0</v>
      </c>
      <c r="AN725" s="1">
        <v>0</v>
      </c>
      <c r="AO725" s="1">
        <v>0</v>
      </c>
      <c r="AP725" s="1">
        <v>1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4</v>
      </c>
      <c r="BA725" s="1">
        <v>0</v>
      </c>
      <c r="BB725" s="1">
        <v>0</v>
      </c>
      <c r="BC725" s="1">
        <v>1</v>
      </c>
      <c r="BD725" s="1">
        <v>0</v>
      </c>
      <c r="BE725" s="1">
        <v>1</v>
      </c>
      <c r="BF725" s="1">
        <v>1</v>
      </c>
      <c r="BG725" s="1">
        <v>1</v>
      </c>
      <c r="BH725" s="1">
        <v>0</v>
      </c>
      <c r="BI725" s="1">
        <v>1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K725" s="1" t="s">
        <v>123</v>
      </c>
      <c r="CL725" s="1">
        <v>0</v>
      </c>
      <c r="CM725" s="2">
        <v>44023</v>
      </c>
      <c r="CN725" s="2">
        <v>44013</v>
      </c>
      <c r="CO725" s="2"/>
      <c r="CP725" s="2"/>
      <c r="CQ725" s="2"/>
      <c r="CR725" s="2"/>
      <c r="CS725" s="2">
        <v>44030</v>
      </c>
      <c r="CT725" s="3"/>
      <c r="CU725" s="3">
        <f t="shared" si="302"/>
        <v>7</v>
      </c>
      <c r="CV725" s="3"/>
      <c r="CW725" s="3"/>
      <c r="CX725" s="3"/>
      <c r="CY725" s="3">
        <f t="shared" si="309"/>
        <v>7</v>
      </c>
      <c r="CZ725" s="3">
        <v>0</v>
      </c>
      <c r="DA725" s="3">
        <v>1</v>
      </c>
      <c r="DB725" s="3">
        <v>0</v>
      </c>
      <c r="DC725" s="3">
        <f t="shared" si="303"/>
        <v>1</v>
      </c>
      <c r="DD725" s="2">
        <v>44018</v>
      </c>
      <c r="DE725" s="1">
        <v>0</v>
      </c>
      <c r="DF725" s="3">
        <v>5</v>
      </c>
      <c r="DG725" s="3">
        <f t="shared" si="304"/>
        <v>5</v>
      </c>
      <c r="DH725" s="1">
        <v>0</v>
      </c>
      <c r="DI725" s="1">
        <v>1</v>
      </c>
      <c r="DJ725" s="1">
        <v>0</v>
      </c>
      <c r="DK725" s="1">
        <v>0</v>
      </c>
      <c r="DL725" s="1">
        <v>0</v>
      </c>
      <c r="DM725" s="1">
        <v>0</v>
      </c>
      <c r="DN725" s="1">
        <v>1</v>
      </c>
      <c r="DO725" s="1">
        <v>1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1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1</v>
      </c>
      <c r="EI725" s="4"/>
      <c r="EJ725" s="3"/>
      <c r="EK725" s="3"/>
      <c r="EL725" s="3"/>
      <c r="EM725" s="1">
        <v>136</v>
      </c>
      <c r="EN725" s="1">
        <v>76</v>
      </c>
      <c r="EO725" s="4">
        <v>96</v>
      </c>
      <c r="EP725" s="3">
        <v>0</v>
      </c>
      <c r="EQ725" s="1">
        <v>116</v>
      </c>
      <c r="ER725" s="1">
        <v>1</v>
      </c>
      <c r="ES725" s="1">
        <v>24</v>
      </c>
      <c r="ET725" s="1">
        <v>1</v>
      </c>
      <c r="EU725" s="4">
        <v>36</v>
      </c>
      <c r="EV725" s="3">
        <v>0</v>
      </c>
      <c r="EW725" s="4">
        <v>37</v>
      </c>
      <c r="EX725" s="1">
        <v>66</v>
      </c>
      <c r="EY725" s="1">
        <v>1</v>
      </c>
      <c r="EZ725" s="1" t="s">
        <v>51</v>
      </c>
      <c r="FA725" s="1">
        <v>1</v>
      </c>
      <c r="FB725" s="1">
        <v>0</v>
      </c>
      <c r="FC725" s="1">
        <v>1</v>
      </c>
      <c r="FD725" s="1">
        <v>0</v>
      </c>
      <c r="FE725" s="1">
        <v>0</v>
      </c>
      <c r="FF725" s="1">
        <v>1</v>
      </c>
      <c r="FG725" s="1">
        <v>0</v>
      </c>
      <c r="FH725" s="1">
        <v>0</v>
      </c>
      <c r="FI725" s="1">
        <v>2</v>
      </c>
      <c r="FJ725" s="1">
        <v>0</v>
      </c>
      <c r="FK725" s="1">
        <v>1</v>
      </c>
      <c r="FL725" s="1">
        <v>0</v>
      </c>
      <c r="FM725" s="1" t="s">
        <v>104</v>
      </c>
      <c r="FN725" s="1" t="s">
        <v>83</v>
      </c>
      <c r="FO725" s="1">
        <v>0</v>
      </c>
      <c r="FP725" s="1">
        <v>0</v>
      </c>
      <c r="FQ725" s="1">
        <v>1</v>
      </c>
      <c r="FR725" s="1">
        <v>1</v>
      </c>
      <c r="FS725" s="1">
        <f t="shared" si="305"/>
        <v>2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f t="shared" si="300"/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1</v>
      </c>
      <c r="GH725" s="1">
        <f t="shared" si="301"/>
        <v>1</v>
      </c>
      <c r="GI725" s="1">
        <v>1</v>
      </c>
      <c r="GJ725" s="1">
        <v>0</v>
      </c>
      <c r="GK725" s="1">
        <v>1</v>
      </c>
      <c r="GL725" s="1">
        <v>0</v>
      </c>
      <c r="GM725" s="1">
        <v>1</v>
      </c>
      <c r="GN725" s="1">
        <v>0</v>
      </c>
      <c r="GO725" s="1">
        <v>0</v>
      </c>
      <c r="GP725" s="1">
        <v>0</v>
      </c>
      <c r="GQ725" s="1">
        <v>1</v>
      </c>
      <c r="GR725" s="3">
        <v>1</v>
      </c>
      <c r="GS725" s="1">
        <v>0</v>
      </c>
      <c r="GT725" s="1">
        <v>1</v>
      </c>
      <c r="GU725" s="1">
        <v>0</v>
      </c>
      <c r="GV725" s="1">
        <v>0</v>
      </c>
      <c r="GW725" s="1">
        <v>0</v>
      </c>
      <c r="GX725" s="1">
        <v>2</v>
      </c>
      <c r="GY725" s="1">
        <v>1</v>
      </c>
      <c r="GZ725" s="1">
        <v>0</v>
      </c>
      <c r="HA725" s="1">
        <v>0</v>
      </c>
      <c r="HB725" s="1">
        <v>1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0</v>
      </c>
      <c r="HR725" s="1">
        <v>1</v>
      </c>
      <c r="HS725" s="1">
        <v>0</v>
      </c>
      <c r="HT725" s="1">
        <v>0</v>
      </c>
      <c r="HU725" s="1">
        <v>0</v>
      </c>
      <c r="HV725" s="1">
        <v>0</v>
      </c>
      <c r="HW725" s="1">
        <v>0</v>
      </c>
      <c r="HX725" s="1">
        <v>0</v>
      </c>
      <c r="HY725" s="1">
        <v>0</v>
      </c>
      <c r="HZ725" s="1">
        <v>0</v>
      </c>
      <c r="IA725" s="1">
        <v>0</v>
      </c>
      <c r="IB725" s="1">
        <v>1</v>
      </c>
      <c r="IC725" s="1">
        <v>0</v>
      </c>
      <c r="ID725" s="1">
        <v>1</v>
      </c>
      <c r="IE725" s="1">
        <v>0</v>
      </c>
      <c r="IF725" s="1">
        <v>1</v>
      </c>
      <c r="IG725" s="1">
        <v>0</v>
      </c>
      <c r="IH725" s="1">
        <v>1</v>
      </c>
      <c r="II725" s="1">
        <v>0</v>
      </c>
      <c r="IJ725" s="1">
        <v>0</v>
      </c>
      <c r="IK725" s="1">
        <v>0</v>
      </c>
      <c r="IL725" s="1">
        <v>0</v>
      </c>
      <c r="IM725" s="1">
        <v>0</v>
      </c>
      <c r="IN725" s="1">
        <v>0</v>
      </c>
      <c r="IO725" s="1">
        <v>0</v>
      </c>
      <c r="IP725" s="1">
        <v>1</v>
      </c>
      <c r="IQ725" s="1">
        <v>3</v>
      </c>
      <c r="IR725" s="1">
        <v>1</v>
      </c>
      <c r="IS725" s="1">
        <v>1</v>
      </c>
      <c r="IT725" s="1">
        <v>1</v>
      </c>
      <c r="IU725" s="1">
        <v>1</v>
      </c>
      <c r="IV725" s="1">
        <v>1</v>
      </c>
      <c r="IW725" s="1">
        <v>0</v>
      </c>
      <c r="IX725" s="1">
        <v>0</v>
      </c>
      <c r="IY725" s="1">
        <v>0</v>
      </c>
      <c r="IZ725" s="1">
        <v>0</v>
      </c>
      <c r="JA725" s="1">
        <v>60</v>
      </c>
      <c r="JB725" s="1">
        <v>0</v>
      </c>
      <c r="JC725" s="1">
        <v>0</v>
      </c>
      <c r="JD725" s="1">
        <v>0</v>
      </c>
      <c r="JE725" s="1">
        <v>1</v>
      </c>
      <c r="JF725" s="1">
        <v>10</v>
      </c>
      <c r="JG725" s="1">
        <v>0</v>
      </c>
      <c r="JH725" s="1">
        <v>0</v>
      </c>
      <c r="JI725" s="1">
        <v>1</v>
      </c>
      <c r="JJ725" s="1">
        <v>20</v>
      </c>
      <c r="JK725" s="1">
        <v>0</v>
      </c>
      <c r="JL725" s="1">
        <v>0</v>
      </c>
      <c r="JM725" s="1">
        <v>0</v>
      </c>
      <c r="JN725" s="1">
        <v>0</v>
      </c>
      <c r="JO725" s="1">
        <v>1</v>
      </c>
      <c r="JP725" s="1">
        <v>0</v>
      </c>
      <c r="JQ725" s="1">
        <v>0</v>
      </c>
      <c r="JR725" s="1">
        <v>0</v>
      </c>
      <c r="JS725" s="1">
        <v>1</v>
      </c>
      <c r="JT725" s="1">
        <v>1</v>
      </c>
      <c r="JU725" s="1">
        <v>0</v>
      </c>
      <c r="JV725" s="1">
        <v>1</v>
      </c>
      <c r="JW725" s="1">
        <v>0</v>
      </c>
      <c r="JX725" s="1">
        <v>1</v>
      </c>
      <c r="JY725" s="2">
        <v>44023</v>
      </c>
      <c r="JZ725" s="2">
        <v>44030</v>
      </c>
      <c r="KA725" s="1">
        <v>7</v>
      </c>
      <c r="KB725" s="1">
        <v>1</v>
      </c>
      <c r="KC725" s="1">
        <v>8</v>
      </c>
      <c r="KD725" s="1">
        <v>1</v>
      </c>
      <c r="KE725" s="1">
        <v>1</v>
      </c>
      <c r="KF725" s="1">
        <v>1</v>
      </c>
      <c r="KG725" s="1">
        <v>0</v>
      </c>
      <c r="KH725" s="1">
        <v>0</v>
      </c>
      <c r="KI725" s="1">
        <v>1</v>
      </c>
      <c r="KJ725" s="1">
        <v>1</v>
      </c>
      <c r="KK725" s="1">
        <v>1</v>
      </c>
      <c r="KL725" s="1">
        <v>0</v>
      </c>
      <c r="KM725" s="1">
        <v>0</v>
      </c>
      <c r="KN725" s="1">
        <v>1</v>
      </c>
      <c r="KO725" s="1">
        <v>0</v>
      </c>
      <c r="KP725" s="1">
        <v>0</v>
      </c>
      <c r="KQ725" s="1">
        <v>0</v>
      </c>
      <c r="KR725" s="1">
        <v>1</v>
      </c>
      <c r="KS725" s="1">
        <v>0</v>
      </c>
      <c r="KT725" s="1">
        <v>0</v>
      </c>
      <c r="KU725" s="1">
        <v>0</v>
      </c>
      <c r="KV725" s="1">
        <v>0</v>
      </c>
      <c r="KW725" s="1" t="s">
        <v>103</v>
      </c>
      <c r="KX725" s="1">
        <v>0</v>
      </c>
      <c r="KY725" s="1">
        <v>1</v>
      </c>
      <c r="KZ725" s="4">
        <v>13.3</v>
      </c>
      <c r="LA725" s="4">
        <v>33.299999999999997</v>
      </c>
      <c r="LB725" s="1">
        <v>30000</v>
      </c>
      <c r="LC725" s="1">
        <v>28200</v>
      </c>
      <c r="LE725" s="1">
        <v>156000</v>
      </c>
      <c r="LF725" s="5">
        <v>1.62</v>
      </c>
      <c r="LG725" s="5">
        <v>43.7</v>
      </c>
      <c r="LJ725" s="4">
        <v>68</v>
      </c>
      <c r="LL725" s="1">
        <v>929</v>
      </c>
      <c r="LO725" s="4">
        <v>381</v>
      </c>
      <c r="LV725" s="1">
        <v>1</v>
      </c>
      <c r="LW725" s="1" t="s">
        <v>112</v>
      </c>
      <c r="LX725" s="1">
        <v>1</v>
      </c>
      <c r="LY725" s="1">
        <v>0</v>
      </c>
      <c r="LZ725" s="1">
        <v>1</v>
      </c>
      <c r="MA725" s="1">
        <v>1</v>
      </c>
      <c r="MB725" s="1">
        <v>0</v>
      </c>
      <c r="MC725" s="1">
        <v>0</v>
      </c>
      <c r="MD725" s="1">
        <v>0</v>
      </c>
      <c r="ME725" s="1">
        <v>0</v>
      </c>
      <c r="MF725" s="1">
        <v>0</v>
      </c>
      <c r="MG725" s="1">
        <v>0</v>
      </c>
      <c r="MH725" s="1">
        <v>0</v>
      </c>
      <c r="MI725" s="1">
        <v>0</v>
      </c>
      <c r="MJ725" s="1">
        <v>0</v>
      </c>
      <c r="MK725" s="1">
        <v>1</v>
      </c>
      <c r="ML725" s="1">
        <v>0</v>
      </c>
      <c r="MM725" s="1">
        <v>3</v>
      </c>
      <c r="MN725" s="1">
        <v>1</v>
      </c>
      <c r="MO725" s="1">
        <v>1</v>
      </c>
      <c r="MP725" s="1">
        <v>1</v>
      </c>
      <c r="MQ725" s="1">
        <v>0</v>
      </c>
      <c r="MR725" s="1">
        <v>0</v>
      </c>
      <c r="MS725" s="1">
        <v>1</v>
      </c>
      <c r="MT725" s="1">
        <v>0</v>
      </c>
      <c r="MU725" s="1">
        <v>0</v>
      </c>
      <c r="MV725" s="1">
        <v>0</v>
      </c>
      <c r="MW725" s="1">
        <v>0</v>
      </c>
      <c r="MX725" s="1">
        <v>0</v>
      </c>
      <c r="MY725" s="1">
        <v>0</v>
      </c>
      <c r="MZ725" s="1">
        <v>0</v>
      </c>
      <c r="NA725" s="1">
        <v>0</v>
      </c>
      <c r="NB725" s="1" t="s">
        <v>122</v>
      </c>
      <c r="NC725" s="4">
        <v>10.8</v>
      </c>
      <c r="ND725" s="4">
        <v>32.5</v>
      </c>
      <c r="NE725" s="1">
        <v>24200</v>
      </c>
      <c r="NF725" s="1">
        <v>23100</v>
      </c>
      <c r="NG725" s="1">
        <v>595</v>
      </c>
      <c r="NH725" s="1">
        <v>131000</v>
      </c>
      <c r="NI725" s="5">
        <v>1.66</v>
      </c>
      <c r="NJ725" s="5">
        <v>50.5</v>
      </c>
      <c r="NK725" s="5">
        <v>0.51</v>
      </c>
      <c r="NL725" s="5">
        <v>0.42</v>
      </c>
      <c r="NO725" s="1">
        <v>595</v>
      </c>
      <c r="NP725" s="4">
        <v>188.7</v>
      </c>
      <c r="NX725" s="4">
        <v>2.5</v>
      </c>
      <c r="NY725" s="1">
        <v>1</v>
      </c>
      <c r="NZ725" s="1" t="s">
        <v>112</v>
      </c>
      <c r="OA725" s="1">
        <v>1</v>
      </c>
      <c r="OB725" s="1">
        <v>0</v>
      </c>
      <c r="OC725" s="1">
        <v>0</v>
      </c>
      <c r="OD725" s="1">
        <v>0</v>
      </c>
      <c r="OE725" s="1">
        <v>0</v>
      </c>
      <c r="OF725" s="1">
        <v>0</v>
      </c>
      <c r="OG725" s="1">
        <v>0</v>
      </c>
      <c r="OH725" s="1">
        <v>0</v>
      </c>
      <c r="OI725" s="1">
        <v>0</v>
      </c>
      <c r="OJ725" s="1">
        <v>0</v>
      </c>
      <c r="OK725" s="1">
        <v>0</v>
      </c>
      <c r="OL725" s="1">
        <v>0</v>
      </c>
      <c r="OM725" s="1">
        <v>0</v>
      </c>
      <c r="ON725" s="1">
        <v>0</v>
      </c>
      <c r="OO725" s="1">
        <v>0</v>
      </c>
      <c r="OP725" s="1">
        <v>0</v>
      </c>
      <c r="OQ725" s="1">
        <v>0</v>
      </c>
      <c r="OR725" s="1">
        <v>0</v>
      </c>
      <c r="OS725" s="1">
        <v>0</v>
      </c>
      <c r="OT725" s="1">
        <v>0</v>
      </c>
      <c r="OU725" s="1">
        <v>0</v>
      </c>
      <c r="OV725" s="1">
        <v>0</v>
      </c>
      <c r="OW725" s="1">
        <v>0</v>
      </c>
      <c r="OX725" s="1">
        <v>0</v>
      </c>
      <c r="OY725" s="1">
        <v>0</v>
      </c>
      <c r="OZ725" s="1">
        <v>0</v>
      </c>
      <c r="PA725" s="1">
        <v>0</v>
      </c>
      <c r="PB725" s="1">
        <v>0</v>
      </c>
    </row>
    <row r="726" spans="1:418" x14ac:dyDescent="0.25">
      <c r="A726" s="1">
        <v>725</v>
      </c>
      <c r="B726" s="25" t="s">
        <v>2</v>
      </c>
      <c r="C726" s="1">
        <v>0</v>
      </c>
      <c r="D726" s="1">
        <v>1</v>
      </c>
      <c r="E726" s="1">
        <v>65</v>
      </c>
      <c r="F726" s="1">
        <v>0</v>
      </c>
      <c r="G726" s="1">
        <v>0</v>
      </c>
      <c r="H726" s="1">
        <v>1</v>
      </c>
      <c r="I726" s="1">
        <v>0</v>
      </c>
      <c r="J726" s="1" t="s">
        <v>6</v>
      </c>
      <c r="K726" s="1">
        <v>0</v>
      </c>
      <c r="L726" s="1">
        <v>1</v>
      </c>
      <c r="M726" s="1">
        <v>0</v>
      </c>
      <c r="N726" s="1">
        <v>0</v>
      </c>
      <c r="O726" s="1" t="s">
        <v>6</v>
      </c>
      <c r="P726" s="1" t="s">
        <v>191</v>
      </c>
      <c r="Q726" s="1" t="s">
        <v>287</v>
      </c>
      <c r="R726" s="1" t="s">
        <v>290</v>
      </c>
      <c r="S726" s="1">
        <v>0</v>
      </c>
      <c r="T726" s="1" t="s">
        <v>329</v>
      </c>
      <c r="U726" s="1" t="s">
        <v>149</v>
      </c>
      <c r="V726" s="1" t="s">
        <v>109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</v>
      </c>
      <c r="AE726" s="1">
        <v>0</v>
      </c>
      <c r="AF726" s="1">
        <v>0</v>
      </c>
      <c r="AG726" s="1">
        <v>1</v>
      </c>
      <c r="AH726" s="1">
        <v>0</v>
      </c>
      <c r="AI726" s="1">
        <v>0</v>
      </c>
      <c r="AJ726" s="1">
        <v>0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6</v>
      </c>
      <c r="BA726" s="1">
        <v>0</v>
      </c>
      <c r="BB726" s="1">
        <v>0</v>
      </c>
      <c r="BC726" s="1">
        <v>0</v>
      </c>
      <c r="BD726" s="1">
        <v>1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K726" s="1" t="s">
        <v>125</v>
      </c>
      <c r="CL726" s="1">
        <v>0</v>
      </c>
      <c r="CM726" s="2">
        <v>44026</v>
      </c>
      <c r="CN726" s="2">
        <v>44027</v>
      </c>
      <c r="CO726" s="2"/>
      <c r="CP726" s="2"/>
      <c r="CQ726" s="2"/>
      <c r="CR726" s="2"/>
      <c r="CS726" s="2">
        <v>44031</v>
      </c>
      <c r="CT726" s="3"/>
      <c r="CU726" s="3">
        <f t="shared" si="302"/>
        <v>5</v>
      </c>
      <c r="CV726" s="3"/>
      <c r="CW726" s="3"/>
      <c r="CX726" s="3"/>
      <c r="CY726" s="3">
        <f t="shared" si="309"/>
        <v>5</v>
      </c>
      <c r="CZ726" s="3">
        <v>0</v>
      </c>
      <c r="DA726" s="3">
        <v>1</v>
      </c>
      <c r="DB726" s="3">
        <v>0</v>
      </c>
      <c r="DC726" s="3">
        <f t="shared" si="303"/>
        <v>1</v>
      </c>
      <c r="DD726" s="2">
        <v>44015</v>
      </c>
      <c r="DE726" s="1">
        <v>0</v>
      </c>
      <c r="DF726" s="3">
        <v>11</v>
      </c>
      <c r="DG726" s="3">
        <f t="shared" si="304"/>
        <v>9</v>
      </c>
      <c r="DH726" s="1">
        <v>1</v>
      </c>
      <c r="DI726" s="1">
        <v>1</v>
      </c>
      <c r="DJ726" s="1">
        <v>0</v>
      </c>
      <c r="DK726" s="1">
        <v>0</v>
      </c>
      <c r="DL726" s="1">
        <v>0</v>
      </c>
      <c r="DM726" s="1">
        <v>1</v>
      </c>
      <c r="DN726" s="1">
        <v>1</v>
      </c>
      <c r="DO726" s="1">
        <v>1</v>
      </c>
      <c r="DP726" s="1">
        <v>0</v>
      </c>
      <c r="DQ726" s="1">
        <v>0</v>
      </c>
      <c r="DR726" s="1">
        <v>1</v>
      </c>
      <c r="DS726" s="1">
        <v>1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1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1</v>
      </c>
      <c r="EI726" s="4"/>
      <c r="EJ726" s="3"/>
      <c r="EK726" s="3"/>
      <c r="EL726" s="3"/>
      <c r="EM726" s="1">
        <v>110</v>
      </c>
      <c r="EN726" s="1">
        <v>70</v>
      </c>
      <c r="EO726" s="4">
        <v>83.333333333333329</v>
      </c>
      <c r="EP726" s="3">
        <v>0</v>
      </c>
      <c r="EQ726" s="1">
        <v>81</v>
      </c>
      <c r="ER726" s="1">
        <v>0</v>
      </c>
      <c r="ES726" s="1">
        <v>20</v>
      </c>
      <c r="ET726" s="1">
        <v>0</v>
      </c>
      <c r="EU726" s="4">
        <v>35.700000000000003</v>
      </c>
      <c r="EV726" s="3">
        <v>0</v>
      </c>
      <c r="EW726" s="4">
        <v>36.700000000000003</v>
      </c>
      <c r="EX726" s="1">
        <v>96</v>
      </c>
      <c r="EY726" s="1">
        <v>0</v>
      </c>
      <c r="EZ726" s="1" t="s">
        <v>51</v>
      </c>
      <c r="FA726" s="1">
        <v>1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1</v>
      </c>
      <c r="FJ726" s="1">
        <v>1</v>
      </c>
      <c r="FK726" s="1">
        <v>0</v>
      </c>
      <c r="FL726" s="1">
        <v>0</v>
      </c>
      <c r="FM726" s="1" t="s">
        <v>104</v>
      </c>
      <c r="FN726" s="1" t="s">
        <v>81</v>
      </c>
      <c r="FO726" s="1">
        <v>1</v>
      </c>
      <c r="FP726" s="1">
        <v>0</v>
      </c>
      <c r="FQ726" s="1">
        <v>0</v>
      </c>
      <c r="FR726" s="1">
        <v>1</v>
      </c>
      <c r="FS726" s="1">
        <f t="shared" si="305"/>
        <v>1</v>
      </c>
      <c r="FT726" s="1">
        <v>0</v>
      </c>
      <c r="FU726" s="1">
        <v>0</v>
      </c>
      <c r="FV726" s="1">
        <v>0</v>
      </c>
      <c r="FW726" s="1">
        <v>1</v>
      </c>
      <c r="FX726" s="1">
        <v>0</v>
      </c>
      <c r="FY726" s="1">
        <v>0</v>
      </c>
      <c r="FZ726" s="1">
        <f t="shared" si="300"/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f t="shared" si="301"/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3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3</v>
      </c>
      <c r="GY726" s="1">
        <v>1</v>
      </c>
      <c r="GZ726" s="1">
        <v>0</v>
      </c>
      <c r="HA726" s="1">
        <v>0</v>
      </c>
      <c r="HB726" s="1">
        <v>1</v>
      </c>
      <c r="HC726" s="1">
        <v>0</v>
      </c>
      <c r="HD726" s="1">
        <v>0</v>
      </c>
      <c r="HE726" s="1">
        <v>0</v>
      </c>
      <c r="HF726" s="1">
        <v>0</v>
      </c>
      <c r="HG726" s="1">
        <v>1</v>
      </c>
      <c r="HH726" s="1">
        <v>1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0</v>
      </c>
      <c r="HR726" s="1">
        <v>0</v>
      </c>
      <c r="HS726" s="1">
        <v>0</v>
      </c>
      <c r="HT726" s="1">
        <v>0</v>
      </c>
      <c r="HU726" s="1">
        <v>0</v>
      </c>
      <c r="HV726" s="1">
        <v>0</v>
      </c>
      <c r="HW726" s="1">
        <v>0</v>
      </c>
      <c r="HX726" s="1">
        <v>0</v>
      </c>
      <c r="HY726" s="1">
        <v>0</v>
      </c>
      <c r="HZ726" s="1">
        <v>0</v>
      </c>
      <c r="IA726" s="1">
        <v>0</v>
      </c>
      <c r="IB726" s="1">
        <v>1</v>
      </c>
      <c r="IC726" s="1">
        <v>1</v>
      </c>
      <c r="ID726" s="1">
        <v>0</v>
      </c>
      <c r="IE726" s="1">
        <v>0</v>
      </c>
      <c r="IF726" s="1">
        <v>1</v>
      </c>
      <c r="IG726" s="1">
        <v>1</v>
      </c>
      <c r="IH726" s="1">
        <v>0</v>
      </c>
      <c r="II726" s="1">
        <v>0</v>
      </c>
      <c r="IJ726" s="1">
        <v>0</v>
      </c>
      <c r="IK726" s="1">
        <v>0</v>
      </c>
      <c r="IL726" s="1">
        <v>0</v>
      </c>
      <c r="IM726" s="1">
        <v>0</v>
      </c>
      <c r="IN726" s="1">
        <v>0</v>
      </c>
      <c r="IO726" s="1">
        <v>1</v>
      </c>
      <c r="IP726" s="1">
        <v>0</v>
      </c>
      <c r="IQ726" s="1">
        <v>0</v>
      </c>
      <c r="IR726" s="1">
        <v>0</v>
      </c>
      <c r="IS726" s="1">
        <v>0</v>
      </c>
      <c r="IT726" s="1">
        <v>0</v>
      </c>
      <c r="IU726" s="1">
        <v>0</v>
      </c>
      <c r="IV726" s="1">
        <v>0</v>
      </c>
      <c r="IW726" s="1">
        <v>0</v>
      </c>
      <c r="IX726" s="1">
        <v>0</v>
      </c>
      <c r="IY726" s="1">
        <v>0</v>
      </c>
      <c r="IZ726" s="1">
        <v>0</v>
      </c>
      <c r="JA726" s="1">
        <v>392</v>
      </c>
      <c r="JB726" s="1">
        <v>1</v>
      </c>
      <c r="JC726" s="1">
        <v>0</v>
      </c>
      <c r="JD726" s="1">
        <v>0</v>
      </c>
      <c r="JE726" s="1">
        <v>0</v>
      </c>
      <c r="JF726" s="1">
        <v>3</v>
      </c>
      <c r="JG726" s="1">
        <v>1</v>
      </c>
      <c r="JH726" s="1">
        <v>0</v>
      </c>
      <c r="JI726" s="1">
        <v>0</v>
      </c>
      <c r="JK726" s="1">
        <v>0</v>
      </c>
      <c r="JL726" s="1">
        <v>0</v>
      </c>
      <c r="JM726" s="1">
        <v>0</v>
      </c>
      <c r="JN726" s="1">
        <v>0</v>
      </c>
      <c r="JO726" s="1">
        <v>0</v>
      </c>
      <c r="JP726" s="1">
        <v>0</v>
      </c>
      <c r="JQ726" s="1">
        <v>0</v>
      </c>
      <c r="JR726" s="1">
        <v>0</v>
      </c>
      <c r="JS726" s="1">
        <v>1</v>
      </c>
      <c r="JT726" s="1">
        <v>1</v>
      </c>
      <c r="JU726" s="1">
        <v>0</v>
      </c>
      <c r="JV726" s="1">
        <v>1</v>
      </c>
      <c r="JW726" s="1">
        <v>0</v>
      </c>
      <c r="JX726" s="1">
        <v>0</v>
      </c>
      <c r="KB726" s="1">
        <v>0</v>
      </c>
      <c r="KC726" s="1">
        <f>SUM(KE726:KV726)</f>
        <v>1</v>
      </c>
      <c r="KD726" s="1">
        <v>1</v>
      </c>
      <c r="KE726" s="1">
        <v>0</v>
      </c>
      <c r="KF726" s="1">
        <v>0</v>
      </c>
      <c r="KG726" s="1">
        <v>0</v>
      </c>
      <c r="KH726" s="1">
        <v>0</v>
      </c>
      <c r="KI726" s="1">
        <v>0</v>
      </c>
      <c r="KJ726" s="1">
        <v>0</v>
      </c>
      <c r="KK726" s="1">
        <v>1</v>
      </c>
      <c r="KL726" s="1">
        <v>0</v>
      </c>
      <c r="KM726" s="1">
        <v>0</v>
      </c>
      <c r="KN726" s="1">
        <v>0</v>
      </c>
      <c r="KO726" s="1">
        <v>0</v>
      </c>
      <c r="KP726" s="1">
        <v>0</v>
      </c>
      <c r="KQ726" s="1">
        <v>0</v>
      </c>
      <c r="KR726" s="1">
        <v>0</v>
      </c>
      <c r="KS726" s="1">
        <v>0</v>
      </c>
      <c r="KT726" s="1">
        <v>0</v>
      </c>
      <c r="KU726" s="1">
        <v>0</v>
      </c>
      <c r="KV726" s="1">
        <v>0</v>
      </c>
      <c r="KW726" s="1" t="s">
        <v>102</v>
      </c>
      <c r="KX726" s="1">
        <v>1</v>
      </c>
      <c r="KY726" s="1">
        <v>0</v>
      </c>
      <c r="KZ726" s="4">
        <v>9.44</v>
      </c>
      <c r="LA726" s="4">
        <v>28.1</v>
      </c>
      <c r="LB726" s="1">
        <v>6270</v>
      </c>
      <c r="LC726" s="1">
        <v>4610</v>
      </c>
      <c r="LD726" s="1">
        <v>1060</v>
      </c>
      <c r="LE726" s="1">
        <v>256000</v>
      </c>
      <c r="LF726" s="5">
        <v>17.18</v>
      </c>
      <c r="LG726" s="5">
        <v>6.3</v>
      </c>
      <c r="LV726" s="1">
        <v>0</v>
      </c>
      <c r="LX726" s="1">
        <v>0</v>
      </c>
      <c r="LY726" s="1">
        <v>0</v>
      </c>
      <c r="LZ726" s="1">
        <v>1</v>
      </c>
      <c r="MA726" s="1">
        <v>1</v>
      </c>
      <c r="MB726" s="1">
        <v>0</v>
      </c>
      <c r="MC726" s="1">
        <v>0</v>
      </c>
      <c r="MD726" s="1">
        <v>0</v>
      </c>
      <c r="ME726" s="1">
        <v>0</v>
      </c>
      <c r="MF726" s="1">
        <v>0</v>
      </c>
      <c r="MG726" s="1">
        <v>0</v>
      </c>
      <c r="MH726" s="1">
        <v>0</v>
      </c>
      <c r="MI726" s="1">
        <v>0</v>
      </c>
      <c r="MJ726" s="1">
        <v>0</v>
      </c>
      <c r="MK726" s="1">
        <v>1</v>
      </c>
      <c r="ML726" s="1">
        <v>0</v>
      </c>
      <c r="MM726" s="1">
        <v>2</v>
      </c>
      <c r="MN726" s="1">
        <v>1</v>
      </c>
      <c r="MO726" s="1">
        <v>1</v>
      </c>
      <c r="MP726" s="1">
        <v>0</v>
      </c>
      <c r="MQ726" s="1">
        <v>0</v>
      </c>
      <c r="MR726" s="1">
        <v>0</v>
      </c>
      <c r="MS726" s="1">
        <v>0</v>
      </c>
      <c r="MT726" s="1">
        <v>0</v>
      </c>
      <c r="MU726" s="1">
        <v>0</v>
      </c>
      <c r="MV726" s="1">
        <v>0</v>
      </c>
      <c r="MW726" s="1">
        <v>0</v>
      </c>
      <c r="MX726" s="1">
        <v>1</v>
      </c>
      <c r="MY726" s="1">
        <v>0</v>
      </c>
      <c r="MZ726" s="1">
        <v>0</v>
      </c>
      <c r="NA726" s="1">
        <v>0</v>
      </c>
      <c r="NB726" s="1" t="s">
        <v>122</v>
      </c>
      <c r="NC726" s="4">
        <v>8.9</v>
      </c>
      <c r="ND726" s="4">
        <v>26.9</v>
      </c>
      <c r="NE726" s="1">
        <v>5490</v>
      </c>
      <c r="NF726" s="1">
        <v>3880</v>
      </c>
      <c r="NG726" s="1">
        <v>830</v>
      </c>
      <c r="NH726" s="1">
        <v>309000</v>
      </c>
      <c r="NI726" s="5">
        <v>15.9</v>
      </c>
      <c r="NJ726" s="5">
        <v>78.3</v>
      </c>
      <c r="NM726" s="4">
        <v>12</v>
      </c>
      <c r="NO726" s="1">
        <v>250</v>
      </c>
      <c r="NP726" s="4">
        <v>152.53</v>
      </c>
      <c r="NS726" s="1">
        <v>3930</v>
      </c>
      <c r="NY726" s="1">
        <v>0</v>
      </c>
      <c r="OA726" s="1">
        <v>0</v>
      </c>
      <c r="OB726" s="1">
        <v>0</v>
      </c>
      <c r="OC726" s="1">
        <v>0</v>
      </c>
      <c r="OD726" s="1">
        <v>0</v>
      </c>
      <c r="OE726" s="1">
        <v>0</v>
      </c>
      <c r="OF726" s="1">
        <v>0</v>
      </c>
      <c r="OG726" s="1">
        <v>0</v>
      </c>
      <c r="OH726" s="1">
        <v>0</v>
      </c>
      <c r="OI726" s="1">
        <v>0</v>
      </c>
      <c r="OJ726" s="1">
        <v>0</v>
      </c>
      <c r="OK726" s="1">
        <v>0</v>
      </c>
      <c r="OL726" s="1">
        <v>0</v>
      </c>
      <c r="OM726" s="1">
        <v>0</v>
      </c>
      <c r="ON726" s="1">
        <v>0</v>
      </c>
      <c r="OO726" s="1">
        <v>0</v>
      </c>
      <c r="OP726" s="1">
        <v>0</v>
      </c>
      <c r="OQ726" s="1">
        <v>0</v>
      </c>
      <c r="OR726" s="1">
        <v>0</v>
      </c>
      <c r="OS726" s="1">
        <v>0</v>
      </c>
      <c r="OT726" s="1">
        <v>0</v>
      </c>
      <c r="OU726" s="1">
        <v>0</v>
      </c>
      <c r="OV726" s="1">
        <v>0</v>
      </c>
      <c r="OW726" s="1">
        <v>0</v>
      </c>
      <c r="OX726" s="1">
        <v>0</v>
      </c>
      <c r="OY726" s="1">
        <v>0</v>
      </c>
      <c r="OZ726" s="1">
        <v>0</v>
      </c>
      <c r="PA726" s="1">
        <v>0</v>
      </c>
      <c r="PB726" s="1">
        <v>0</v>
      </c>
    </row>
    <row r="727" spans="1:418" x14ac:dyDescent="0.25">
      <c r="A727" s="1">
        <v>726</v>
      </c>
      <c r="B727" s="25" t="s">
        <v>1</v>
      </c>
      <c r="C727" s="1">
        <v>1</v>
      </c>
      <c r="D727" s="1">
        <v>0</v>
      </c>
      <c r="E727" s="1">
        <v>74</v>
      </c>
      <c r="F727" s="1">
        <v>0</v>
      </c>
      <c r="G727" s="1">
        <v>0</v>
      </c>
      <c r="H727" s="1">
        <v>1</v>
      </c>
      <c r="I727" s="1">
        <v>0</v>
      </c>
      <c r="J727" s="1" t="s">
        <v>6</v>
      </c>
      <c r="K727" s="1">
        <v>0</v>
      </c>
      <c r="L727" s="1">
        <v>1</v>
      </c>
      <c r="M727" s="1">
        <v>0</v>
      </c>
      <c r="N727" s="1">
        <v>0</v>
      </c>
      <c r="O727" s="1" t="s">
        <v>6</v>
      </c>
      <c r="P727" s="1" t="s">
        <v>191</v>
      </c>
      <c r="Q727" s="1" t="s">
        <v>277</v>
      </c>
      <c r="R727" s="1" t="s">
        <v>277</v>
      </c>
      <c r="S727" s="1">
        <v>0</v>
      </c>
      <c r="T727" s="1" t="s">
        <v>329</v>
      </c>
      <c r="U727" s="1" t="s">
        <v>149</v>
      </c>
      <c r="V727" s="1" t="s">
        <v>109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1</v>
      </c>
      <c r="AI727" s="1">
        <v>0</v>
      </c>
      <c r="AJ727" s="1">
        <v>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1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5</v>
      </c>
      <c r="BA727" s="1">
        <v>0</v>
      </c>
      <c r="BB727" s="1">
        <v>0</v>
      </c>
      <c r="BC727" s="1">
        <v>0</v>
      </c>
      <c r="BD727" s="1">
        <v>1</v>
      </c>
      <c r="BE727" s="1">
        <v>2</v>
      </c>
      <c r="BF727" s="1">
        <v>1</v>
      </c>
      <c r="BG727" s="1">
        <v>1</v>
      </c>
      <c r="BH727" s="1">
        <v>1</v>
      </c>
      <c r="BI727" s="1">
        <v>1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1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K727" s="1" t="s">
        <v>123</v>
      </c>
      <c r="CL727" s="1">
        <v>0</v>
      </c>
      <c r="CM727" s="2">
        <v>44034</v>
      </c>
      <c r="CN727" s="2">
        <v>44035</v>
      </c>
      <c r="CO727" s="2"/>
      <c r="CP727" s="2"/>
      <c r="CQ727" s="2"/>
      <c r="CR727" s="2"/>
      <c r="CS727" s="2">
        <v>44041</v>
      </c>
      <c r="CT727" s="3"/>
      <c r="CU727" s="3">
        <f t="shared" si="302"/>
        <v>7</v>
      </c>
      <c r="CV727" s="3"/>
      <c r="CW727" s="3"/>
      <c r="CX727" s="3"/>
      <c r="CY727" s="3">
        <f t="shared" si="309"/>
        <v>7</v>
      </c>
      <c r="CZ727" s="3">
        <v>0</v>
      </c>
      <c r="DA727" s="3">
        <v>1</v>
      </c>
      <c r="DB727" s="3">
        <v>0</v>
      </c>
      <c r="DC727" s="3">
        <f t="shared" si="303"/>
        <v>1</v>
      </c>
      <c r="DD727" s="2">
        <v>44032</v>
      </c>
      <c r="DE727" s="1">
        <v>0</v>
      </c>
      <c r="DF727" s="3">
        <v>2</v>
      </c>
      <c r="DG727" s="3">
        <f t="shared" si="304"/>
        <v>3</v>
      </c>
      <c r="DH727" s="1">
        <v>0</v>
      </c>
      <c r="DI727" s="1">
        <v>1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1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1</v>
      </c>
      <c r="EF727" s="1">
        <v>0</v>
      </c>
      <c r="EH727" s="1">
        <v>1.65</v>
      </c>
      <c r="EI727" s="4"/>
      <c r="EJ727" s="3"/>
      <c r="EK727" s="3"/>
      <c r="EL727" s="3"/>
      <c r="EM727" s="1">
        <v>155</v>
      </c>
      <c r="EN727" s="1">
        <v>56</v>
      </c>
      <c r="EO727" s="4">
        <v>89</v>
      </c>
      <c r="EP727" s="3">
        <v>0</v>
      </c>
      <c r="EQ727" s="1">
        <v>80</v>
      </c>
      <c r="ER727" s="1">
        <v>0</v>
      </c>
      <c r="ES727" s="1">
        <v>30</v>
      </c>
      <c r="ET727" s="1">
        <v>1</v>
      </c>
      <c r="EU727" s="4">
        <v>36.5</v>
      </c>
      <c r="EV727" s="3">
        <v>0</v>
      </c>
      <c r="EW727" s="4">
        <v>37</v>
      </c>
      <c r="EX727" s="1">
        <v>75</v>
      </c>
      <c r="EY727" s="1">
        <v>1</v>
      </c>
      <c r="EZ727" s="1" t="s">
        <v>51</v>
      </c>
      <c r="FA727" s="1">
        <v>1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3</v>
      </c>
      <c r="FJ727" s="1">
        <v>0</v>
      </c>
      <c r="FK727" s="1">
        <v>0</v>
      </c>
      <c r="FL727" s="1">
        <v>1</v>
      </c>
      <c r="FM727" s="1" t="s">
        <v>104</v>
      </c>
      <c r="FN727" s="1" t="s">
        <v>83</v>
      </c>
      <c r="FO727" s="1">
        <v>0</v>
      </c>
      <c r="FP727" s="1">
        <v>0</v>
      </c>
      <c r="FQ727" s="1">
        <v>1</v>
      </c>
      <c r="FR727" s="1">
        <v>0</v>
      </c>
      <c r="FS727" s="1">
        <f t="shared" si="305"/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f t="shared" si="300"/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f t="shared" si="301"/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3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1</v>
      </c>
      <c r="GY727" s="1">
        <v>1</v>
      </c>
      <c r="GZ727" s="1">
        <v>0</v>
      </c>
      <c r="HA727" s="1">
        <v>0</v>
      </c>
      <c r="HB727" s="1">
        <v>1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0</v>
      </c>
      <c r="HT727" s="1">
        <v>0</v>
      </c>
      <c r="HU727" s="1">
        <v>0</v>
      </c>
      <c r="HV727" s="1">
        <v>0</v>
      </c>
      <c r="HW727" s="1">
        <v>0</v>
      </c>
      <c r="HX727" s="1">
        <v>0</v>
      </c>
      <c r="HY727" s="1">
        <v>0</v>
      </c>
      <c r="HZ727" s="1">
        <v>0</v>
      </c>
      <c r="IA727" s="1">
        <v>0</v>
      </c>
      <c r="IB727" s="1">
        <v>1</v>
      </c>
      <c r="IC727" s="1">
        <v>0</v>
      </c>
      <c r="ID727" s="1">
        <v>1</v>
      </c>
      <c r="IE727" s="1">
        <v>0</v>
      </c>
      <c r="IF727" s="1">
        <v>0</v>
      </c>
      <c r="IG727" s="1">
        <v>0</v>
      </c>
      <c r="IH727" s="1">
        <v>0</v>
      </c>
      <c r="II727" s="1">
        <v>0</v>
      </c>
      <c r="IJ727" s="1">
        <v>0</v>
      </c>
      <c r="IK727" s="1">
        <v>0</v>
      </c>
      <c r="IL727" s="1">
        <v>0</v>
      </c>
      <c r="IM727" s="1">
        <v>0</v>
      </c>
      <c r="IN727" s="1">
        <v>1</v>
      </c>
      <c r="IO727" s="1">
        <v>0</v>
      </c>
      <c r="IP727" s="1">
        <v>0</v>
      </c>
      <c r="IQ727" s="1">
        <v>0</v>
      </c>
      <c r="IR727" s="1">
        <v>0</v>
      </c>
      <c r="IS727" s="1">
        <v>0</v>
      </c>
      <c r="IT727" s="1">
        <v>0</v>
      </c>
      <c r="IU727" s="1">
        <v>0</v>
      </c>
      <c r="IV727" s="1">
        <v>0</v>
      </c>
      <c r="IW727" s="1">
        <v>0</v>
      </c>
      <c r="IX727" s="1">
        <v>0</v>
      </c>
      <c r="IY727" s="1">
        <v>0</v>
      </c>
      <c r="IZ727" s="1">
        <v>0</v>
      </c>
      <c r="JA727" s="1">
        <v>291</v>
      </c>
      <c r="JB727" s="1">
        <v>0</v>
      </c>
      <c r="JC727" s="1">
        <v>1</v>
      </c>
      <c r="JD727" s="1">
        <v>0</v>
      </c>
      <c r="JE727" s="1">
        <v>0</v>
      </c>
      <c r="JF727" s="1">
        <v>8</v>
      </c>
      <c r="JG727" s="1">
        <v>0</v>
      </c>
      <c r="JH727" s="1">
        <v>0</v>
      </c>
      <c r="JI727" s="1">
        <v>1</v>
      </c>
      <c r="JK727" s="1">
        <v>0</v>
      </c>
      <c r="JL727" s="1">
        <v>0</v>
      </c>
      <c r="JM727" s="1">
        <v>0</v>
      </c>
      <c r="JN727" s="1">
        <v>0</v>
      </c>
      <c r="JO727" s="1">
        <v>0</v>
      </c>
      <c r="JP727" s="1">
        <v>0</v>
      </c>
      <c r="JQ727" s="1">
        <v>0</v>
      </c>
      <c r="JR727" s="1">
        <v>0</v>
      </c>
      <c r="JS727" s="1">
        <v>1</v>
      </c>
      <c r="JT727" s="1">
        <v>1</v>
      </c>
      <c r="JU727" s="1">
        <v>0</v>
      </c>
      <c r="JV727" s="1">
        <v>1</v>
      </c>
      <c r="JW727" s="1">
        <v>0</v>
      </c>
      <c r="JX727" s="1">
        <v>0</v>
      </c>
      <c r="KB727" s="1">
        <v>0</v>
      </c>
      <c r="KC727" s="1">
        <v>1</v>
      </c>
      <c r="KD727" s="1">
        <v>1</v>
      </c>
      <c r="KE727" s="1">
        <v>1</v>
      </c>
      <c r="KF727" s="1">
        <v>0</v>
      </c>
      <c r="KG727" s="1">
        <v>0</v>
      </c>
      <c r="KH727" s="1">
        <v>0</v>
      </c>
      <c r="KI727" s="1">
        <v>0</v>
      </c>
      <c r="KJ727" s="1">
        <v>0</v>
      </c>
      <c r="KK727" s="1">
        <v>0</v>
      </c>
      <c r="KL727" s="1">
        <v>0</v>
      </c>
      <c r="KM727" s="1">
        <v>0</v>
      </c>
      <c r="KN727" s="1">
        <v>0</v>
      </c>
      <c r="KO727" s="1">
        <v>0</v>
      </c>
      <c r="KP727" s="1">
        <v>0</v>
      </c>
      <c r="KQ727" s="1">
        <v>0</v>
      </c>
      <c r="KR727" s="1">
        <v>0</v>
      </c>
      <c r="KS727" s="1">
        <v>0</v>
      </c>
      <c r="KT727" s="1">
        <v>0</v>
      </c>
      <c r="KU727" s="1">
        <v>0</v>
      </c>
      <c r="KV727" s="1">
        <v>0</v>
      </c>
      <c r="KW727" s="1" t="s">
        <v>102</v>
      </c>
      <c r="KX727" s="1">
        <v>1</v>
      </c>
      <c r="KY727" s="1">
        <v>0</v>
      </c>
      <c r="KZ727" s="4">
        <v>12.8</v>
      </c>
      <c r="LA727" s="4">
        <v>38.799999999999997</v>
      </c>
      <c r="LB727" s="1">
        <v>5800</v>
      </c>
      <c r="LC727" s="1">
        <v>3500</v>
      </c>
      <c r="LD727" s="1">
        <v>2300</v>
      </c>
      <c r="LE727" s="1">
        <v>187000</v>
      </c>
      <c r="LG727" s="5">
        <v>18</v>
      </c>
      <c r="LJ727" s="4">
        <v>18</v>
      </c>
      <c r="LK727" s="1">
        <v>32</v>
      </c>
      <c r="LL727" s="1">
        <v>534</v>
      </c>
      <c r="LO727" s="4">
        <v>360</v>
      </c>
      <c r="LP727" s="4">
        <v>598</v>
      </c>
      <c r="LV727" s="1">
        <v>0</v>
      </c>
      <c r="LX727" s="1">
        <v>0</v>
      </c>
      <c r="LY727" s="1">
        <v>0</v>
      </c>
      <c r="LZ727" s="1">
        <v>1</v>
      </c>
      <c r="MA727" s="1">
        <v>1</v>
      </c>
      <c r="MB727" s="1">
        <v>0</v>
      </c>
      <c r="MC727" s="1">
        <v>0</v>
      </c>
      <c r="MD727" s="1">
        <v>0</v>
      </c>
      <c r="ME727" s="1">
        <v>0</v>
      </c>
      <c r="MF727" s="1">
        <v>0</v>
      </c>
      <c r="MG727" s="1">
        <v>0</v>
      </c>
      <c r="MH727" s="1">
        <v>0</v>
      </c>
      <c r="MI727" s="1">
        <v>0</v>
      </c>
      <c r="MJ727" s="1">
        <v>0</v>
      </c>
      <c r="MK727" s="1">
        <v>1</v>
      </c>
      <c r="ML727" s="1">
        <v>0</v>
      </c>
      <c r="MM727" s="1">
        <v>1</v>
      </c>
      <c r="MN727" s="1">
        <v>1</v>
      </c>
      <c r="MO727" s="1">
        <v>1</v>
      </c>
      <c r="MP727" s="1">
        <v>0</v>
      </c>
      <c r="MQ727" s="1">
        <v>0</v>
      </c>
      <c r="MR727" s="1">
        <v>0</v>
      </c>
      <c r="MS727" s="1">
        <v>0</v>
      </c>
      <c r="MT727" s="1">
        <v>0</v>
      </c>
      <c r="MU727" s="1">
        <v>0</v>
      </c>
      <c r="MV727" s="1">
        <v>0</v>
      </c>
      <c r="MW727" s="1">
        <v>0</v>
      </c>
      <c r="MX727" s="1">
        <v>0</v>
      </c>
      <c r="MY727" s="1">
        <v>0</v>
      </c>
      <c r="MZ727" s="1">
        <v>0</v>
      </c>
      <c r="NA727" s="1">
        <v>0</v>
      </c>
      <c r="NB727" s="1" t="s">
        <v>122</v>
      </c>
      <c r="NC727" s="4">
        <v>11.9</v>
      </c>
      <c r="ND727" s="4">
        <v>36</v>
      </c>
      <c r="NE727" s="1">
        <v>5760</v>
      </c>
      <c r="NF727" s="1">
        <v>2860</v>
      </c>
      <c r="NG727" s="1">
        <v>2160</v>
      </c>
      <c r="NH727" s="1">
        <v>191000</v>
      </c>
      <c r="NI727" s="5">
        <v>0.93</v>
      </c>
      <c r="NJ727" s="5">
        <v>24.9</v>
      </c>
      <c r="NP727" s="4">
        <v>73.81</v>
      </c>
      <c r="NY727" s="1">
        <v>0</v>
      </c>
      <c r="OA727" s="1">
        <v>0</v>
      </c>
      <c r="OB727" s="1">
        <v>0</v>
      </c>
      <c r="OC727" s="1">
        <v>0</v>
      </c>
      <c r="OD727" s="1">
        <v>0</v>
      </c>
      <c r="OE727" s="1">
        <v>0</v>
      </c>
      <c r="OF727" s="1">
        <v>0</v>
      </c>
      <c r="OG727" s="1">
        <v>0</v>
      </c>
      <c r="OH727" s="1">
        <v>0</v>
      </c>
      <c r="OI727" s="1">
        <v>0</v>
      </c>
      <c r="OJ727" s="1">
        <v>0</v>
      </c>
      <c r="OK727" s="1">
        <v>0</v>
      </c>
      <c r="OL727" s="1">
        <v>0</v>
      </c>
      <c r="OM727" s="1">
        <v>0</v>
      </c>
      <c r="ON727" s="1">
        <v>1</v>
      </c>
      <c r="OO727" s="1">
        <v>0</v>
      </c>
      <c r="OP727" s="1">
        <v>2</v>
      </c>
      <c r="OQ727" s="1">
        <v>1</v>
      </c>
      <c r="OR727" s="1">
        <v>1</v>
      </c>
      <c r="OS727" s="1">
        <v>0</v>
      </c>
      <c r="OT727" s="1">
        <v>0</v>
      </c>
      <c r="OU727" s="1">
        <v>0</v>
      </c>
      <c r="OV727" s="1">
        <v>0</v>
      </c>
      <c r="OW727" s="1">
        <v>0</v>
      </c>
      <c r="OX727" s="1">
        <v>0</v>
      </c>
      <c r="OY727" s="1">
        <v>0</v>
      </c>
      <c r="OZ727" s="1">
        <v>0</v>
      </c>
      <c r="PA727" s="1">
        <v>1</v>
      </c>
      <c r="PB727" s="1">
        <v>0</v>
      </c>
    </row>
    <row r="728" spans="1:418" x14ac:dyDescent="0.25">
      <c r="A728" s="1">
        <v>727</v>
      </c>
      <c r="B728" s="25" t="s">
        <v>2</v>
      </c>
      <c r="C728" s="1">
        <v>0</v>
      </c>
      <c r="D728" s="1">
        <v>1</v>
      </c>
      <c r="E728" s="1">
        <v>24</v>
      </c>
      <c r="F728" s="1">
        <v>1</v>
      </c>
      <c r="G728" s="1">
        <v>0</v>
      </c>
      <c r="H728" s="1">
        <v>0</v>
      </c>
      <c r="I728" s="1">
        <v>0</v>
      </c>
      <c r="J728" s="1" t="s">
        <v>6</v>
      </c>
      <c r="K728" s="1">
        <v>0</v>
      </c>
      <c r="L728" s="1">
        <v>1</v>
      </c>
      <c r="M728" s="1">
        <v>0</v>
      </c>
      <c r="N728" s="1">
        <v>0</v>
      </c>
      <c r="O728" s="1" t="s">
        <v>6</v>
      </c>
      <c r="P728" s="1" t="s">
        <v>191</v>
      </c>
      <c r="Q728" s="1" t="s">
        <v>289</v>
      </c>
      <c r="R728" s="1" t="s">
        <v>395</v>
      </c>
      <c r="S728" s="1">
        <v>0</v>
      </c>
      <c r="T728" s="1" t="s">
        <v>329</v>
      </c>
      <c r="U728" s="1" t="s">
        <v>149</v>
      </c>
      <c r="V728" s="1" t="s">
        <v>109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K728" s="1" t="s">
        <v>125</v>
      </c>
      <c r="CL728" s="1">
        <v>0</v>
      </c>
      <c r="CM728" s="2">
        <v>44026</v>
      </c>
      <c r="CN728" s="2">
        <v>44027</v>
      </c>
      <c r="CO728" s="2"/>
      <c r="CP728" s="2"/>
      <c r="CQ728" s="2"/>
      <c r="CR728" s="2"/>
      <c r="CS728" s="2">
        <v>44034</v>
      </c>
      <c r="CT728" s="3"/>
      <c r="CU728" s="3">
        <f t="shared" si="302"/>
        <v>8</v>
      </c>
      <c r="CV728" s="3"/>
      <c r="CW728" s="3"/>
      <c r="CX728" s="3"/>
      <c r="CY728" s="3">
        <f t="shared" si="309"/>
        <v>8</v>
      </c>
      <c r="CZ728" s="3">
        <v>0</v>
      </c>
      <c r="DA728" s="3">
        <v>1</v>
      </c>
      <c r="DB728" s="3">
        <v>0</v>
      </c>
      <c r="DC728" s="3">
        <f t="shared" si="303"/>
        <v>1</v>
      </c>
      <c r="DD728" s="2">
        <v>44023</v>
      </c>
      <c r="DE728" s="1">
        <v>0</v>
      </c>
      <c r="DF728" s="3">
        <v>3</v>
      </c>
      <c r="DG728" s="3">
        <f t="shared" si="304"/>
        <v>3</v>
      </c>
      <c r="DH728" s="1">
        <v>1</v>
      </c>
      <c r="DI728" s="1">
        <v>1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1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90</v>
      </c>
      <c r="EH728" s="1">
        <v>1.7</v>
      </c>
      <c r="EI728" s="4">
        <v>31.141868512110729</v>
      </c>
      <c r="EJ728" s="3">
        <v>0</v>
      </c>
      <c r="EK728" s="3">
        <v>0</v>
      </c>
      <c r="EL728" s="3">
        <v>1</v>
      </c>
      <c r="EM728" s="1">
        <v>126</v>
      </c>
      <c r="EN728" s="1">
        <v>81</v>
      </c>
      <c r="EO728" s="4">
        <v>96</v>
      </c>
      <c r="EP728" s="3">
        <v>0</v>
      </c>
      <c r="EQ728" s="1">
        <v>134</v>
      </c>
      <c r="ER728" s="1">
        <v>1</v>
      </c>
      <c r="ES728" s="1">
        <v>22</v>
      </c>
      <c r="ET728" s="1">
        <v>0</v>
      </c>
      <c r="EU728" s="4">
        <v>36</v>
      </c>
      <c r="EV728" s="3">
        <v>0</v>
      </c>
      <c r="EW728" s="4">
        <v>37</v>
      </c>
      <c r="EX728" s="1">
        <v>78</v>
      </c>
      <c r="EY728" s="1">
        <v>1</v>
      </c>
      <c r="EZ728" s="1" t="s">
        <v>51</v>
      </c>
      <c r="FA728" s="1">
        <v>1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1</v>
      </c>
      <c r="FK728" s="1">
        <v>0</v>
      </c>
      <c r="FL728" s="1">
        <v>0</v>
      </c>
      <c r="FM728" s="1" t="s">
        <v>104</v>
      </c>
      <c r="FN728" s="1" t="s">
        <v>83</v>
      </c>
      <c r="FO728" s="1">
        <v>0</v>
      </c>
      <c r="FP728" s="1">
        <v>0</v>
      </c>
      <c r="FQ728" s="1">
        <v>1</v>
      </c>
      <c r="FR728" s="1">
        <v>1</v>
      </c>
      <c r="FS728" s="1">
        <f t="shared" si="305"/>
        <v>4</v>
      </c>
      <c r="FT728" s="1">
        <v>0</v>
      </c>
      <c r="FU728" s="1">
        <v>0</v>
      </c>
      <c r="FV728" s="1">
        <v>0</v>
      </c>
      <c r="FW728" s="1">
        <v>1</v>
      </c>
      <c r="FX728" s="1">
        <v>0</v>
      </c>
      <c r="FY728" s="1">
        <v>0</v>
      </c>
      <c r="FZ728" s="1">
        <f t="shared" si="300"/>
        <v>1</v>
      </c>
      <c r="GA728" s="1">
        <v>1</v>
      </c>
      <c r="GB728" s="1">
        <v>1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f t="shared" si="301"/>
        <v>1</v>
      </c>
      <c r="GI728" s="1">
        <v>1</v>
      </c>
      <c r="GJ728" s="1">
        <v>0</v>
      </c>
      <c r="GK728" s="1">
        <v>1</v>
      </c>
      <c r="GL728" s="1">
        <v>1</v>
      </c>
      <c r="GM728" s="1">
        <v>0</v>
      </c>
      <c r="GN728" s="1">
        <v>0</v>
      </c>
      <c r="GO728" s="1">
        <v>0</v>
      </c>
      <c r="GP728" s="1">
        <v>1</v>
      </c>
      <c r="GQ728" s="1">
        <v>0</v>
      </c>
      <c r="GR728" s="3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2</v>
      </c>
      <c r="GY728" s="1">
        <v>1</v>
      </c>
      <c r="GZ728" s="1">
        <v>0</v>
      </c>
      <c r="HA728" s="1">
        <v>0</v>
      </c>
      <c r="HB728" s="1">
        <v>1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1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  <c r="HU728" s="1">
        <v>0</v>
      </c>
      <c r="HV728" s="1">
        <v>0</v>
      </c>
      <c r="HW728" s="1">
        <v>0</v>
      </c>
      <c r="HX728" s="1">
        <v>0</v>
      </c>
      <c r="HY728" s="1">
        <v>0</v>
      </c>
      <c r="HZ728" s="1">
        <v>0</v>
      </c>
      <c r="IA728" s="1">
        <v>0</v>
      </c>
      <c r="IB728" s="1">
        <v>0</v>
      </c>
      <c r="IC728" s="1">
        <v>0</v>
      </c>
      <c r="ID728" s="1">
        <v>1</v>
      </c>
      <c r="IE728" s="1">
        <v>0</v>
      </c>
      <c r="IF728" s="1">
        <v>1</v>
      </c>
      <c r="IG728" s="1">
        <v>1</v>
      </c>
      <c r="IH728" s="1">
        <v>0</v>
      </c>
      <c r="II728" s="1">
        <v>0</v>
      </c>
      <c r="IJ728" s="1">
        <v>0</v>
      </c>
      <c r="IK728" s="1">
        <v>0</v>
      </c>
      <c r="IL728" s="1">
        <v>0</v>
      </c>
      <c r="IM728" s="1">
        <v>0</v>
      </c>
      <c r="IN728" s="1">
        <v>0</v>
      </c>
      <c r="IO728" s="1">
        <v>0</v>
      </c>
      <c r="IP728" s="1">
        <v>0</v>
      </c>
      <c r="IQ728" s="1">
        <v>0</v>
      </c>
      <c r="IR728" s="1">
        <v>0</v>
      </c>
      <c r="IS728" s="1">
        <v>0</v>
      </c>
      <c r="IT728" s="1">
        <v>0</v>
      </c>
      <c r="IU728" s="1">
        <v>0</v>
      </c>
      <c r="IV728" s="1">
        <v>0</v>
      </c>
      <c r="IW728" s="1">
        <v>0</v>
      </c>
      <c r="IX728" s="1">
        <v>0</v>
      </c>
      <c r="IY728" s="1">
        <v>0</v>
      </c>
      <c r="IZ728" s="1">
        <v>0</v>
      </c>
      <c r="JA728" s="1">
        <v>300</v>
      </c>
      <c r="JB728" s="1">
        <v>0</v>
      </c>
      <c r="JC728" s="1">
        <v>1</v>
      </c>
      <c r="JD728" s="1">
        <v>0</v>
      </c>
      <c r="JE728" s="1">
        <v>0</v>
      </c>
      <c r="JF728" s="1">
        <v>11</v>
      </c>
      <c r="JG728" s="1">
        <v>0</v>
      </c>
      <c r="JH728" s="1">
        <v>0</v>
      </c>
      <c r="JI728" s="1">
        <v>1</v>
      </c>
      <c r="JK728" s="1">
        <v>0</v>
      </c>
      <c r="JL728" s="1">
        <v>0</v>
      </c>
      <c r="JM728" s="1">
        <v>0</v>
      </c>
      <c r="JN728" s="1">
        <v>0</v>
      </c>
      <c r="JO728" s="1">
        <v>0</v>
      </c>
      <c r="JP728" s="1">
        <v>0</v>
      </c>
      <c r="JQ728" s="1">
        <v>0</v>
      </c>
      <c r="JR728" s="1">
        <v>0</v>
      </c>
      <c r="JS728" s="1">
        <v>1</v>
      </c>
      <c r="JT728" s="1">
        <v>1</v>
      </c>
      <c r="JU728" s="1">
        <v>0</v>
      </c>
      <c r="JV728" s="1">
        <v>1</v>
      </c>
      <c r="JW728" s="1">
        <v>0</v>
      </c>
      <c r="JX728" s="1">
        <v>0</v>
      </c>
      <c r="KB728" s="1">
        <v>0</v>
      </c>
      <c r="KC728" s="1">
        <v>1</v>
      </c>
      <c r="KD728" s="1">
        <v>1</v>
      </c>
      <c r="KE728" s="1">
        <v>1</v>
      </c>
      <c r="KF728" s="1">
        <v>0</v>
      </c>
      <c r="KG728" s="1">
        <v>0</v>
      </c>
      <c r="KH728" s="1">
        <v>0</v>
      </c>
      <c r="KI728" s="1">
        <v>0</v>
      </c>
      <c r="KJ728" s="1">
        <v>0</v>
      </c>
      <c r="KK728" s="1">
        <v>0</v>
      </c>
      <c r="KL728" s="1">
        <v>0</v>
      </c>
      <c r="KM728" s="1">
        <v>0</v>
      </c>
      <c r="KN728" s="1">
        <v>0</v>
      </c>
      <c r="KO728" s="1">
        <v>0</v>
      </c>
      <c r="KP728" s="1">
        <v>0</v>
      </c>
      <c r="KQ728" s="1">
        <v>0</v>
      </c>
      <c r="KR728" s="1">
        <v>0</v>
      </c>
      <c r="KS728" s="1">
        <v>0</v>
      </c>
      <c r="KT728" s="1">
        <v>0</v>
      </c>
      <c r="KU728" s="1">
        <v>0</v>
      </c>
      <c r="KV728" s="1">
        <v>0</v>
      </c>
      <c r="KW728" s="1" t="s">
        <v>102</v>
      </c>
      <c r="KX728" s="1">
        <v>1</v>
      </c>
      <c r="KY728" s="1">
        <v>0</v>
      </c>
      <c r="KZ728" s="4">
        <v>15.5</v>
      </c>
      <c r="LA728" s="4">
        <v>47.5</v>
      </c>
      <c r="LB728" s="1">
        <v>12500</v>
      </c>
      <c r="LC728" s="1">
        <v>10120</v>
      </c>
      <c r="LE728" s="1">
        <v>202000</v>
      </c>
      <c r="LO728" s="4">
        <v>1207</v>
      </c>
      <c r="LP728" s="4">
        <v>436</v>
      </c>
      <c r="LV728" s="1">
        <v>0</v>
      </c>
      <c r="LX728" s="1">
        <v>0</v>
      </c>
      <c r="LY728" s="1">
        <v>0</v>
      </c>
      <c r="LZ728" s="1">
        <v>1</v>
      </c>
      <c r="MA728" s="1">
        <v>1</v>
      </c>
      <c r="MB728" s="1">
        <v>0</v>
      </c>
      <c r="MC728" s="1">
        <v>0</v>
      </c>
      <c r="MD728" s="1">
        <v>0</v>
      </c>
      <c r="ME728" s="1">
        <v>0</v>
      </c>
      <c r="MF728" s="1">
        <v>0</v>
      </c>
      <c r="MG728" s="1">
        <v>0</v>
      </c>
      <c r="MH728" s="1">
        <v>0</v>
      </c>
      <c r="MI728" s="1">
        <v>0</v>
      </c>
      <c r="MJ728" s="1">
        <v>0</v>
      </c>
      <c r="MK728" s="1">
        <v>0</v>
      </c>
      <c r="ML728" s="1">
        <v>0</v>
      </c>
      <c r="MM728" s="1">
        <v>0</v>
      </c>
      <c r="MN728" s="1">
        <v>0</v>
      </c>
      <c r="MO728" s="1">
        <v>0</v>
      </c>
      <c r="MP728" s="1">
        <v>0</v>
      </c>
      <c r="MQ728" s="1">
        <v>0</v>
      </c>
      <c r="MR728" s="1">
        <v>0</v>
      </c>
      <c r="MS728" s="1">
        <v>0</v>
      </c>
      <c r="MT728" s="1">
        <v>0</v>
      </c>
      <c r="MU728" s="1">
        <v>0</v>
      </c>
      <c r="MV728" s="1">
        <v>0</v>
      </c>
      <c r="MW728" s="1">
        <v>0</v>
      </c>
      <c r="MX728" s="1">
        <v>0</v>
      </c>
      <c r="MY728" s="1">
        <v>0</v>
      </c>
      <c r="MZ728" s="1">
        <v>0</v>
      </c>
      <c r="NA728" s="1">
        <v>0</v>
      </c>
      <c r="NB728" s="1" t="s">
        <v>122</v>
      </c>
      <c r="NC728" s="4">
        <v>15.5</v>
      </c>
      <c r="ND728" s="4">
        <v>44.9</v>
      </c>
      <c r="NE728" s="1">
        <v>7600</v>
      </c>
      <c r="NF728" s="1">
        <v>5380</v>
      </c>
      <c r="NG728" s="1">
        <v>1600</v>
      </c>
      <c r="NH728" s="1">
        <v>238000</v>
      </c>
      <c r="NI728" s="5">
        <v>0.84</v>
      </c>
      <c r="NJ728" s="5">
        <v>11.8</v>
      </c>
      <c r="NO728" s="1">
        <v>364</v>
      </c>
      <c r="NP728" s="4">
        <v>91.55</v>
      </c>
      <c r="NY728" s="1">
        <v>0</v>
      </c>
      <c r="OA728" s="1">
        <v>0</v>
      </c>
      <c r="OB728" s="1">
        <v>0</v>
      </c>
      <c r="OC728" s="1">
        <v>0</v>
      </c>
      <c r="OD728" s="1">
        <v>0</v>
      </c>
      <c r="OE728" s="1">
        <v>0</v>
      </c>
      <c r="OF728" s="1">
        <v>0</v>
      </c>
      <c r="OG728" s="1">
        <v>0</v>
      </c>
      <c r="OH728" s="1">
        <v>0</v>
      </c>
      <c r="OI728" s="1">
        <v>0</v>
      </c>
      <c r="OJ728" s="1">
        <v>0</v>
      </c>
      <c r="OK728" s="1">
        <v>0</v>
      </c>
      <c r="OL728" s="1">
        <v>0</v>
      </c>
      <c r="OM728" s="1">
        <v>0</v>
      </c>
      <c r="ON728" s="1">
        <v>1</v>
      </c>
      <c r="OO728" s="1">
        <v>0</v>
      </c>
      <c r="OP728" s="1">
        <v>3</v>
      </c>
      <c r="OQ728" s="1">
        <v>1</v>
      </c>
      <c r="OR728" s="1">
        <v>1</v>
      </c>
      <c r="OS728" s="1">
        <v>0</v>
      </c>
      <c r="OT728" s="1">
        <v>0</v>
      </c>
      <c r="OU728" s="1">
        <v>1</v>
      </c>
      <c r="OV728" s="1">
        <v>0</v>
      </c>
      <c r="OW728" s="1">
        <v>0</v>
      </c>
      <c r="OX728" s="1">
        <v>0</v>
      </c>
      <c r="OY728" s="1">
        <v>0</v>
      </c>
      <c r="OZ728" s="1">
        <v>0</v>
      </c>
      <c r="PA728" s="1">
        <v>1</v>
      </c>
      <c r="PB728" s="1">
        <v>0</v>
      </c>
    </row>
    <row r="729" spans="1:418" x14ac:dyDescent="0.25">
      <c r="A729" s="1">
        <v>728</v>
      </c>
      <c r="B729" s="25" t="s">
        <v>2</v>
      </c>
      <c r="C729" s="1">
        <v>0</v>
      </c>
      <c r="D729" s="1">
        <v>1</v>
      </c>
      <c r="E729" s="1">
        <v>41</v>
      </c>
      <c r="F729" s="1">
        <v>0</v>
      </c>
      <c r="G729" s="1">
        <v>1</v>
      </c>
      <c r="H729" s="1">
        <v>0</v>
      </c>
      <c r="I729" s="1">
        <v>0</v>
      </c>
      <c r="J729" s="1" t="s">
        <v>6</v>
      </c>
      <c r="K729" s="1">
        <v>0</v>
      </c>
      <c r="L729" s="1">
        <v>1</v>
      </c>
      <c r="M729" s="1">
        <v>0</v>
      </c>
      <c r="N729" s="1">
        <v>0</v>
      </c>
      <c r="O729" s="1" t="s">
        <v>444</v>
      </c>
      <c r="P729" s="1" t="s">
        <v>438</v>
      </c>
      <c r="Q729" s="1" t="s">
        <v>287</v>
      </c>
      <c r="R729" s="1" t="s">
        <v>290</v>
      </c>
      <c r="S729" s="1">
        <v>0</v>
      </c>
      <c r="T729" s="1" t="s">
        <v>329</v>
      </c>
      <c r="U729" s="1" t="s">
        <v>149</v>
      </c>
      <c r="V729" s="1" t="s">
        <v>109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1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K729" s="1" t="s">
        <v>125</v>
      </c>
      <c r="CL729" s="1">
        <v>0</v>
      </c>
      <c r="CM729" s="2">
        <v>44031</v>
      </c>
      <c r="CN729" s="2">
        <v>44035</v>
      </c>
      <c r="CO729" s="2"/>
      <c r="CP729" s="2"/>
      <c r="CQ729" s="2"/>
      <c r="CR729" s="2"/>
      <c r="CS729" s="2">
        <v>44038</v>
      </c>
      <c r="CT729" s="3"/>
      <c r="CU729" s="3">
        <f t="shared" si="302"/>
        <v>7</v>
      </c>
      <c r="CV729" s="3"/>
      <c r="CW729" s="3"/>
      <c r="CX729" s="3"/>
      <c r="CY729" s="3">
        <f t="shared" si="309"/>
        <v>7</v>
      </c>
      <c r="CZ729" s="3">
        <v>0</v>
      </c>
      <c r="DA729" s="3">
        <v>1</v>
      </c>
      <c r="DB729" s="3">
        <v>0</v>
      </c>
      <c r="DC729" s="3">
        <f t="shared" si="303"/>
        <v>1</v>
      </c>
      <c r="DD729" s="2">
        <v>44026</v>
      </c>
      <c r="DE729" s="1">
        <v>0</v>
      </c>
      <c r="DF729" s="3">
        <v>5</v>
      </c>
      <c r="DG729" s="3">
        <f t="shared" si="304"/>
        <v>3</v>
      </c>
      <c r="DH729" s="1">
        <v>1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1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1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I729" s="4"/>
      <c r="EJ729" s="3"/>
      <c r="EK729" s="3"/>
      <c r="EL729" s="3"/>
      <c r="EM729" s="1">
        <v>120</v>
      </c>
      <c r="EN729" s="1">
        <v>60</v>
      </c>
      <c r="EO729" s="4">
        <v>80</v>
      </c>
      <c r="EP729" s="3">
        <v>0</v>
      </c>
      <c r="EQ729" s="1">
        <v>95</v>
      </c>
      <c r="ER729" s="1">
        <v>0</v>
      </c>
      <c r="ES729" s="1">
        <v>24</v>
      </c>
      <c r="ET729" s="1">
        <v>1</v>
      </c>
      <c r="EU729" s="4">
        <v>36.5</v>
      </c>
      <c r="EV729" s="3">
        <v>0</v>
      </c>
      <c r="EW729" s="4">
        <v>36.799999999999997</v>
      </c>
      <c r="EX729" s="1">
        <v>95</v>
      </c>
      <c r="EY729" s="1">
        <v>0</v>
      </c>
      <c r="EZ729" s="1" t="s">
        <v>51</v>
      </c>
      <c r="FA729" s="1">
        <v>1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2</v>
      </c>
      <c r="FJ729" s="1">
        <v>0</v>
      </c>
      <c r="FK729" s="1">
        <v>1</v>
      </c>
      <c r="FL729" s="1">
        <v>0</v>
      </c>
      <c r="FM729" s="1" t="s">
        <v>104</v>
      </c>
      <c r="FN729" s="1" t="s">
        <v>81</v>
      </c>
      <c r="FO729" s="1">
        <v>1</v>
      </c>
      <c r="FP729" s="1">
        <v>0</v>
      </c>
      <c r="FQ729" s="1">
        <v>0</v>
      </c>
      <c r="FR729" s="1">
        <v>1</v>
      </c>
      <c r="FS729" s="1">
        <f t="shared" si="305"/>
        <v>5</v>
      </c>
      <c r="FT729" s="1">
        <v>0</v>
      </c>
      <c r="FU729" s="1">
        <v>0</v>
      </c>
      <c r="FV729" s="1">
        <v>0</v>
      </c>
      <c r="FW729" s="1">
        <v>1</v>
      </c>
      <c r="FX729" s="1">
        <v>0</v>
      </c>
      <c r="FY729" s="1">
        <v>0</v>
      </c>
      <c r="FZ729" s="1">
        <f t="shared" si="300"/>
        <v>1</v>
      </c>
      <c r="GA729" s="1">
        <v>1</v>
      </c>
      <c r="GB729" s="1">
        <v>1</v>
      </c>
      <c r="GC729" s="1">
        <v>0</v>
      </c>
      <c r="GD729" s="1">
        <v>0</v>
      </c>
      <c r="GE729" s="1">
        <v>0</v>
      </c>
      <c r="GF729" s="1">
        <v>0</v>
      </c>
      <c r="GG729" s="1">
        <v>1</v>
      </c>
      <c r="GH729" s="1">
        <f t="shared" si="301"/>
        <v>1</v>
      </c>
      <c r="GI729" s="1">
        <v>1</v>
      </c>
      <c r="GJ729" s="1">
        <v>0</v>
      </c>
      <c r="GK729" s="1">
        <v>1</v>
      </c>
      <c r="GL729" s="1">
        <v>1</v>
      </c>
      <c r="GM729" s="1">
        <v>0</v>
      </c>
      <c r="GN729" s="1">
        <v>0</v>
      </c>
      <c r="GO729" s="1">
        <v>0</v>
      </c>
      <c r="GP729" s="1">
        <v>1</v>
      </c>
      <c r="GQ729" s="1">
        <v>0</v>
      </c>
      <c r="GR729" s="3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1</v>
      </c>
      <c r="GY729" s="1">
        <v>1</v>
      </c>
      <c r="GZ729" s="1">
        <v>0</v>
      </c>
      <c r="HA729" s="1">
        <v>0</v>
      </c>
      <c r="HB729" s="1">
        <v>1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  <c r="HU729" s="1">
        <v>0</v>
      </c>
      <c r="HV729" s="1">
        <v>0</v>
      </c>
      <c r="HW729" s="1">
        <v>0</v>
      </c>
      <c r="HX729" s="1">
        <v>0</v>
      </c>
      <c r="HY729" s="1">
        <v>0</v>
      </c>
      <c r="HZ729" s="1">
        <v>0</v>
      </c>
      <c r="IA729" s="1">
        <v>0</v>
      </c>
      <c r="IB729" s="1">
        <v>0</v>
      </c>
      <c r="IC729" s="1">
        <v>1</v>
      </c>
      <c r="ID729" s="1">
        <v>1</v>
      </c>
      <c r="IE729" s="1">
        <v>0</v>
      </c>
      <c r="IF729" s="1">
        <v>1</v>
      </c>
      <c r="IG729" s="1">
        <v>1</v>
      </c>
      <c r="IH729" s="1">
        <v>0</v>
      </c>
      <c r="II729" s="1">
        <v>0</v>
      </c>
      <c r="IJ729" s="1">
        <v>0</v>
      </c>
      <c r="IK729" s="1">
        <v>0</v>
      </c>
      <c r="IL729" s="1">
        <v>0</v>
      </c>
      <c r="IM729" s="1">
        <v>0</v>
      </c>
      <c r="IN729" s="1">
        <v>0</v>
      </c>
      <c r="IO729" s="1">
        <v>0</v>
      </c>
      <c r="IP729" s="1">
        <v>0</v>
      </c>
      <c r="IQ729" s="1">
        <v>0</v>
      </c>
      <c r="IR729" s="1">
        <v>0</v>
      </c>
      <c r="IS729" s="1">
        <v>0</v>
      </c>
      <c r="IT729" s="1">
        <v>0</v>
      </c>
      <c r="IU729" s="1">
        <v>0</v>
      </c>
      <c r="IV729" s="1">
        <v>0</v>
      </c>
      <c r="IW729" s="1">
        <v>0</v>
      </c>
      <c r="IX729" s="1">
        <v>0</v>
      </c>
      <c r="IY729" s="1">
        <v>0</v>
      </c>
      <c r="IZ729" s="1">
        <v>0</v>
      </c>
      <c r="JA729" s="1">
        <v>191</v>
      </c>
      <c r="JB729" s="1">
        <v>0</v>
      </c>
      <c r="JC729" s="1">
        <v>0</v>
      </c>
      <c r="JD729" s="1">
        <v>1</v>
      </c>
      <c r="JE729" s="1">
        <v>0</v>
      </c>
      <c r="JF729" s="1">
        <v>6</v>
      </c>
      <c r="JG729" s="1">
        <v>0</v>
      </c>
      <c r="JH729" s="1">
        <v>1</v>
      </c>
      <c r="JI729" s="1">
        <v>0</v>
      </c>
      <c r="JK729" s="1">
        <v>0</v>
      </c>
      <c r="JL729" s="1">
        <v>0</v>
      </c>
      <c r="JM729" s="1">
        <v>0</v>
      </c>
      <c r="JN729" s="1">
        <v>0</v>
      </c>
      <c r="JO729" s="1">
        <v>0</v>
      </c>
      <c r="JP729" s="1">
        <v>0</v>
      </c>
      <c r="JQ729" s="1">
        <v>0</v>
      </c>
      <c r="JR729" s="1">
        <v>0</v>
      </c>
      <c r="JS729" s="1">
        <v>1</v>
      </c>
      <c r="JT729" s="1">
        <v>1</v>
      </c>
      <c r="JU729" s="1">
        <v>0</v>
      </c>
      <c r="JV729" s="1">
        <v>1</v>
      </c>
      <c r="JW729" s="1">
        <v>0</v>
      </c>
      <c r="JX729" s="1">
        <v>0</v>
      </c>
      <c r="KB729" s="1">
        <v>0</v>
      </c>
      <c r="KC729" s="1">
        <v>1</v>
      </c>
      <c r="KD729" s="1">
        <v>1</v>
      </c>
      <c r="KE729" s="1">
        <v>1</v>
      </c>
      <c r="KF729" s="1">
        <v>0</v>
      </c>
      <c r="KG729" s="1">
        <v>0</v>
      </c>
      <c r="KH729" s="1">
        <v>0</v>
      </c>
      <c r="KI729" s="1">
        <v>0</v>
      </c>
      <c r="KJ729" s="1">
        <v>0</v>
      </c>
      <c r="KK729" s="1">
        <v>0</v>
      </c>
      <c r="KL729" s="1">
        <v>0</v>
      </c>
      <c r="KM729" s="1">
        <v>0</v>
      </c>
      <c r="KN729" s="1">
        <v>0</v>
      </c>
      <c r="KO729" s="1">
        <v>0</v>
      </c>
      <c r="KP729" s="1">
        <v>0</v>
      </c>
      <c r="KQ729" s="1">
        <v>0</v>
      </c>
      <c r="KR729" s="1">
        <v>0</v>
      </c>
      <c r="KS729" s="1">
        <v>0</v>
      </c>
      <c r="KT729" s="1">
        <v>0</v>
      </c>
      <c r="KU729" s="1">
        <v>0</v>
      </c>
      <c r="KV729" s="1">
        <v>0</v>
      </c>
      <c r="KW729" s="1" t="s">
        <v>102</v>
      </c>
      <c r="KX729" s="1">
        <v>1</v>
      </c>
      <c r="KY729" s="1">
        <v>0</v>
      </c>
      <c r="KZ729" s="4">
        <v>16.2</v>
      </c>
      <c r="LA729" s="4">
        <v>48.4</v>
      </c>
      <c r="LB729" s="1">
        <v>8860</v>
      </c>
      <c r="LC729" s="1">
        <v>7230</v>
      </c>
      <c r="LD729" s="1">
        <v>890</v>
      </c>
      <c r="LE729" s="1">
        <v>225000</v>
      </c>
      <c r="LF729" s="5">
        <v>1.1399999999999999</v>
      </c>
      <c r="LG729" s="5">
        <v>24.6</v>
      </c>
      <c r="LM729" s="4">
        <v>140.43</v>
      </c>
      <c r="LO729" s="4">
        <v>2649</v>
      </c>
      <c r="LP729" s="4">
        <v>163</v>
      </c>
      <c r="LV729" s="1">
        <v>1</v>
      </c>
      <c r="LW729" s="1" t="s">
        <v>115</v>
      </c>
      <c r="LX729" s="1">
        <v>0</v>
      </c>
      <c r="LY729" s="1">
        <v>1</v>
      </c>
      <c r="LZ729" s="1">
        <v>1</v>
      </c>
      <c r="MA729" s="1">
        <v>1</v>
      </c>
      <c r="MB729" s="1">
        <v>0</v>
      </c>
      <c r="MC729" s="1">
        <v>0</v>
      </c>
      <c r="MD729" s="1">
        <v>0</v>
      </c>
      <c r="ME729" s="1">
        <v>0</v>
      </c>
      <c r="MF729" s="1">
        <v>0</v>
      </c>
      <c r="MG729" s="1">
        <v>0</v>
      </c>
      <c r="MH729" s="1">
        <v>0</v>
      </c>
      <c r="MI729" s="1">
        <v>0</v>
      </c>
      <c r="MJ729" s="1">
        <v>0</v>
      </c>
      <c r="MK729" s="1">
        <v>1</v>
      </c>
      <c r="ML729" s="1">
        <v>0</v>
      </c>
      <c r="MM729" s="1">
        <v>2</v>
      </c>
      <c r="MN729" s="1">
        <v>1</v>
      </c>
      <c r="MO729" s="1">
        <v>1</v>
      </c>
      <c r="MP729" s="1">
        <v>0</v>
      </c>
      <c r="MQ729" s="1">
        <v>0</v>
      </c>
      <c r="MR729" s="1">
        <v>0</v>
      </c>
      <c r="MS729" s="1">
        <v>0</v>
      </c>
      <c r="MT729" s="1">
        <v>0</v>
      </c>
      <c r="MU729" s="1">
        <v>0</v>
      </c>
      <c r="MV729" s="1">
        <v>0</v>
      </c>
      <c r="MW729" s="1">
        <v>0</v>
      </c>
      <c r="MX729" s="1">
        <v>1</v>
      </c>
      <c r="MY729" s="1">
        <v>0</v>
      </c>
      <c r="MZ729" s="1">
        <v>0</v>
      </c>
      <c r="NA729" s="1">
        <v>0</v>
      </c>
      <c r="NB729" s="1" t="s">
        <v>122</v>
      </c>
      <c r="NC729" s="4">
        <v>14.8</v>
      </c>
      <c r="ND729" s="4">
        <v>43.8</v>
      </c>
      <c r="NE729" s="1">
        <v>10600</v>
      </c>
      <c r="NF729" s="1">
        <v>9110</v>
      </c>
      <c r="NG729" s="1">
        <v>757</v>
      </c>
      <c r="NH729" s="1">
        <v>268000</v>
      </c>
      <c r="NI729" s="5">
        <v>0.99</v>
      </c>
      <c r="NJ729" s="5">
        <v>20.7</v>
      </c>
      <c r="NK729" s="5">
        <v>1.76</v>
      </c>
      <c r="NL729" s="5"/>
      <c r="NM729" s="4">
        <v>131</v>
      </c>
      <c r="NN729" s="1">
        <v>56</v>
      </c>
      <c r="NP729" s="4">
        <v>235.84</v>
      </c>
      <c r="NW729" s="1">
        <v>14.2</v>
      </c>
      <c r="NY729" s="1">
        <v>1</v>
      </c>
      <c r="NZ729" s="1" t="s">
        <v>115</v>
      </c>
      <c r="OA729" s="1">
        <v>0</v>
      </c>
      <c r="OB729" s="1">
        <v>1</v>
      </c>
      <c r="OC729" s="1">
        <v>0</v>
      </c>
      <c r="OD729" s="1">
        <v>0</v>
      </c>
      <c r="OE729" s="1">
        <v>0</v>
      </c>
      <c r="OF729" s="1">
        <v>0</v>
      </c>
      <c r="OG729" s="1">
        <v>0</v>
      </c>
      <c r="OH729" s="1">
        <v>0</v>
      </c>
      <c r="OI729" s="1">
        <v>0</v>
      </c>
      <c r="OJ729" s="1">
        <v>0</v>
      </c>
      <c r="OK729" s="1">
        <v>0</v>
      </c>
      <c r="OL729" s="1">
        <v>0</v>
      </c>
      <c r="OM729" s="1">
        <v>0</v>
      </c>
      <c r="ON729" s="1">
        <v>0</v>
      </c>
      <c r="OO729" s="1">
        <v>0</v>
      </c>
      <c r="OP729" s="1">
        <v>0</v>
      </c>
      <c r="OQ729" s="1">
        <v>0</v>
      </c>
      <c r="OR729" s="1">
        <v>0</v>
      </c>
      <c r="OS729" s="1">
        <v>0</v>
      </c>
      <c r="OT729" s="1">
        <v>0</v>
      </c>
      <c r="OU729" s="1">
        <v>0</v>
      </c>
      <c r="OV729" s="1">
        <v>0</v>
      </c>
      <c r="OW729" s="1">
        <v>0</v>
      </c>
      <c r="OX729" s="1">
        <v>0</v>
      </c>
      <c r="OY729" s="1">
        <v>0</v>
      </c>
      <c r="OZ729" s="1">
        <v>0</v>
      </c>
      <c r="PA729" s="1">
        <v>0</v>
      </c>
      <c r="PB729" s="1">
        <v>0</v>
      </c>
    </row>
    <row r="730" spans="1:418" x14ac:dyDescent="0.25">
      <c r="A730" s="1">
        <v>729</v>
      </c>
      <c r="B730" s="25" t="s">
        <v>2</v>
      </c>
      <c r="C730" s="1">
        <v>0</v>
      </c>
      <c r="D730" s="1">
        <v>1</v>
      </c>
      <c r="E730" s="1">
        <v>43</v>
      </c>
      <c r="F730" s="1">
        <v>0</v>
      </c>
      <c r="G730" s="1">
        <v>1</v>
      </c>
      <c r="H730" s="1">
        <v>0</v>
      </c>
      <c r="I730" s="1">
        <v>0</v>
      </c>
      <c r="J730" s="1" t="s">
        <v>6</v>
      </c>
      <c r="K730" s="1">
        <v>0</v>
      </c>
      <c r="L730" s="1">
        <v>1</v>
      </c>
      <c r="M730" s="1">
        <v>0</v>
      </c>
      <c r="N730" s="1">
        <v>0</v>
      </c>
      <c r="O730" s="1" t="s">
        <v>6</v>
      </c>
      <c r="P730" s="1" t="s">
        <v>191</v>
      </c>
      <c r="Q730" s="1" t="s">
        <v>270</v>
      </c>
      <c r="R730" s="1" t="s">
        <v>231</v>
      </c>
      <c r="S730" s="1">
        <v>0</v>
      </c>
      <c r="T730" s="1" t="s">
        <v>329</v>
      </c>
      <c r="U730" s="1" t="s">
        <v>149</v>
      </c>
      <c r="V730" s="1" t="s">
        <v>109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1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K730" s="1" t="s">
        <v>125</v>
      </c>
      <c r="CL730" s="1">
        <v>0</v>
      </c>
      <c r="CM730" s="2">
        <v>44040</v>
      </c>
      <c r="CN730" s="2">
        <v>44041</v>
      </c>
      <c r="CO730" s="2"/>
      <c r="CP730" s="2"/>
      <c r="CQ730" s="2"/>
      <c r="CR730" s="2"/>
      <c r="CS730" s="2">
        <v>44045</v>
      </c>
      <c r="CT730" s="3"/>
      <c r="CU730" s="3">
        <f t="shared" si="302"/>
        <v>5</v>
      </c>
      <c r="CV730" s="3"/>
      <c r="CW730" s="3"/>
      <c r="CX730" s="3"/>
      <c r="CY730" s="3">
        <f t="shared" si="309"/>
        <v>5</v>
      </c>
      <c r="CZ730" s="3">
        <v>0</v>
      </c>
      <c r="DA730" s="3">
        <v>1</v>
      </c>
      <c r="DB730" s="3">
        <v>0</v>
      </c>
      <c r="DC730" s="3">
        <f t="shared" si="303"/>
        <v>1</v>
      </c>
      <c r="DD730" s="2">
        <v>44030</v>
      </c>
      <c r="DE730" s="1">
        <v>0</v>
      </c>
      <c r="DF730" s="3">
        <v>10</v>
      </c>
      <c r="DG730" s="3">
        <f t="shared" si="304"/>
        <v>4</v>
      </c>
      <c r="DH730" s="1">
        <v>1</v>
      </c>
      <c r="DI730" s="1">
        <v>1</v>
      </c>
      <c r="DJ730" s="1">
        <v>0</v>
      </c>
      <c r="DK730" s="1">
        <v>0</v>
      </c>
      <c r="DL730" s="1">
        <v>0</v>
      </c>
      <c r="DM730" s="1">
        <v>0</v>
      </c>
      <c r="DN730" s="1">
        <v>1</v>
      </c>
      <c r="DO730" s="1">
        <v>1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97</v>
      </c>
      <c r="EH730" s="1">
        <v>1.72</v>
      </c>
      <c r="EI730" s="4">
        <v>32.787993510005414</v>
      </c>
      <c r="EJ730" s="3">
        <v>0</v>
      </c>
      <c r="EK730" s="3">
        <v>0</v>
      </c>
      <c r="EL730" s="3">
        <v>1</v>
      </c>
      <c r="EM730" s="1">
        <v>134</v>
      </c>
      <c r="EN730" s="1">
        <v>82</v>
      </c>
      <c r="EO730" s="4">
        <v>99.333333333333329</v>
      </c>
      <c r="EP730" s="3">
        <v>0</v>
      </c>
      <c r="EQ730" s="1">
        <v>105</v>
      </c>
      <c r="ER730" s="1">
        <v>1</v>
      </c>
      <c r="ES730" s="1">
        <v>22</v>
      </c>
      <c r="ET730" s="1">
        <v>0</v>
      </c>
      <c r="EU730" s="4">
        <v>37</v>
      </c>
      <c r="EV730" s="3">
        <v>0</v>
      </c>
      <c r="EW730" s="4">
        <v>37.1</v>
      </c>
      <c r="EX730" s="1">
        <v>85</v>
      </c>
      <c r="EY730" s="1">
        <v>1</v>
      </c>
      <c r="EZ730" s="1" t="s">
        <v>51</v>
      </c>
      <c r="FA730" s="1">
        <v>1</v>
      </c>
      <c r="FB730" s="1">
        <v>0</v>
      </c>
      <c r="FC730" s="1">
        <v>1</v>
      </c>
      <c r="FD730" s="1">
        <v>0</v>
      </c>
      <c r="FE730" s="1">
        <v>0</v>
      </c>
      <c r="FF730" s="1">
        <v>0</v>
      </c>
      <c r="FG730" s="1">
        <v>1</v>
      </c>
      <c r="FH730" s="1">
        <v>0</v>
      </c>
      <c r="FI730" s="1">
        <v>0</v>
      </c>
      <c r="FJ730" s="1">
        <v>1</v>
      </c>
      <c r="FK730" s="1">
        <v>0</v>
      </c>
      <c r="FL730" s="1">
        <v>0</v>
      </c>
      <c r="FM730" s="1" t="s">
        <v>104</v>
      </c>
      <c r="FN730" s="1" t="s">
        <v>83</v>
      </c>
      <c r="FO730" s="1">
        <v>0</v>
      </c>
      <c r="FP730" s="1">
        <v>0</v>
      </c>
      <c r="FQ730" s="1">
        <v>1</v>
      </c>
      <c r="FR730" s="1">
        <v>1</v>
      </c>
      <c r="FS730" s="1">
        <f t="shared" si="305"/>
        <v>5</v>
      </c>
      <c r="FT730" s="1">
        <v>0</v>
      </c>
      <c r="FU730" s="1">
        <v>0</v>
      </c>
      <c r="FV730" s="1">
        <v>0</v>
      </c>
      <c r="FW730" s="1">
        <v>1</v>
      </c>
      <c r="FX730" s="1">
        <v>0</v>
      </c>
      <c r="FY730" s="1">
        <v>0</v>
      </c>
      <c r="FZ730" s="1">
        <f t="shared" si="300"/>
        <v>1</v>
      </c>
      <c r="GA730" s="1">
        <v>1</v>
      </c>
      <c r="GB730" s="1">
        <v>1</v>
      </c>
      <c r="GC730" s="1">
        <v>0</v>
      </c>
      <c r="GD730" s="1">
        <v>0</v>
      </c>
      <c r="GE730" s="1">
        <v>0</v>
      </c>
      <c r="GF730" s="1">
        <v>0</v>
      </c>
      <c r="GG730" s="1">
        <v>1</v>
      </c>
      <c r="GH730" s="1">
        <f t="shared" si="301"/>
        <v>1</v>
      </c>
      <c r="GI730" s="1">
        <v>1</v>
      </c>
      <c r="GJ730" s="1">
        <v>0</v>
      </c>
      <c r="GK730" s="1">
        <v>1</v>
      </c>
      <c r="GL730" s="1">
        <v>1</v>
      </c>
      <c r="GM730" s="1">
        <v>0</v>
      </c>
      <c r="GN730" s="1">
        <v>0</v>
      </c>
      <c r="GO730" s="1">
        <v>0</v>
      </c>
      <c r="GP730" s="1">
        <v>1</v>
      </c>
      <c r="GQ730" s="1">
        <v>0</v>
      </c>
      <c r="GR730" s="3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1</v>
      </c>
      <c r="GY730" s="1">
        <v>1</v>
      </c>
      <c r="GZ730" s="1">
        <v>0</v>
      </c>
      <c r="HA730" s="1">
        <v>0</v>
      </c>
      <c r="HB730" s="1">
        <v>1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  <c r="HU730" s="1">
        <v>0</v>
      </c>
      <c r="HV730" s="1">
        <v>0</v>
      </c>
      <c r="HW730" s="1">
        <v>0</v>
      </c>
      <c r="HX730" s="1">
        <v>0</v>
      </c>
      <c r="HY730" s="1">
        <v>0</v>
      </c>
      <c r="HZ730" s="1">
        <v>0</v>
      </c>
      <c r="IA730" s="1">
        <v>0</v>
      </c>
      <c r="IB730" s="1">
        <v>0</v>
      </c>
      <c r="IC730" s="1">
        <v>0</v>
      </c>
      <c r="ID730" s="1">
        <v>0</v>
      </c>
      <c r="IE730" s="1">
        <v>0</v>
      </c>
      <c r="IF730" s="1">
        <v>0</v>
      </c>
      <c r="IG730" s="1">
        <v>0</v>
      </c>
      <c r="IH730" s="1">
        <v>0</v>
      </c>
      <c r="II730" s="1">
        <v>0</v>
      </c>
      <c r="IJ730" s="1">
        <v>0</v>
      </c>
      <c r="IK730" s="1">
        <v>0</v>
      </c>
      <c r="IL730" s="1">
        <v>0</v>
      </c>
      <c r="IM730" s="1">
        <v>0</v>
      </c>
      <c r="IN730" s="1">
        <v>0</v>
      </c>
      <c r="IO730" s="1">
        <v>0</v>
      </c>
      <c r="IP730" s="1">
        <v>0</v>
      </c>
      <c r="IQ730" s="1">
        <v>0</v>
      </c>
      <c r="IR730" s="1">
        <v>0</v>
      </c>
      <c r="IS730" s="1">
        <v>0</v>
      </c>
      <c r="IT730" s="1">
        <v>0</v>
      </c>
      <c r="IU730" s="1">
        <v>0</v>
      </c>
      <c r="IV730" s="1">
        <v>0</v>
      </c>
      <c r="IW730" s="1">
        <v>0</v>
      </c>
      <c r="IX730" s="1">
        <v>0</v>
      </c>
      <c r="IY730" s="1">
        <v>0</v>
      </c>
      <c r="IZ730" s="1">
        <v>0</v>
      </c>
      <c r="JA730" s="1">
        <v>260</v>
      </c>
      <c r="JB730" s="1">
        <v>0</v>
      </c>
      <c r="JC730" s="1">
        <v>1</v>
      </c>
      <c r="JD730" s="1">
        <v>0</v>
      </c>
      <c r="JE730" s="1">
        <v>0</v>
      </c>
      <c r="JF730" s="1">
        <v>8</v>
      </c>
      <c r="JG730" s="1">
        <v>0</v>
      </c>
      <c r="JH730" s="1">
        <v>0</v>
      </c>
      <c r="JI730" s="1">
        <v>1</v>
      </c>
      <c r="JK730" s="1">
        <v>0</v>
      </c>
      <c r="JL730" s="1">
        <v>0</v>
      </c>
      <c r="JM730" s="1">
        <v>0</v>
      </c>
      <c r="JN730" s="1">
        <v>0</v>
      </c>
      <c r="JO730" s="1">
        <v>0</v>
      </c>
      <c r="JP730" s="1">
        <v>0</v>
      </c>
      <c r="JQ730" s="1">
        <v>0</v>
      </c>
      <c r="JR730" s="1">
        <v>0</v>
      </c>
      <c r="JS730" s="1">
        <v>1</v>
      </c>
      <c r="JT730" s="1">
        <v>1</v>
      </c>
      <c r="JU730" s="1">
        <v>0</v>
      </c>
      <c r="JV730" s="1">
        <v>0</v>
      </c>
      <c r="JW730" s="1">
        <v>0</v>
      </c>
      <c r="JX730" s="1">
        <v>0</v>
      </c>
      <c r="KB730" s="1">
        <v>0</v>
      </c>
      <c r="KC730" s="1">
        <v>1</v>
      </c>
      <c r="KD730" s="1">
        <v>1</v>
      </c>
      <c r="KE730" s="1">
        <v>1</v>
      </c>
      <c r="KF730" s="1">
        <v>0</v>
      </c>
      <c r="KG730" s="1">
        <v>0</v>
      </c>
      <c r="KH730" s="1">
        <v>0</v>
      </c>
      <c r="KI730" s="1">
        <v>0</v>
      </c>
      <c r="KJ730" s="1">
        <v>0</v>
      </c>
      <c r="KK730" s="1">
        <v>0</v>
      </c>
      <c r="KL730" s="1">
        <v>0</v>
      </c>
      <c r="KM730" s="1">
        <v>0</v>
      </c>
      <c r="KN730" s="1">
        <v>0</v>
      </c>
      <c r="KO730" s="1">
        <v>0</v>
      </c>
      <c r="KP730" s="1">
        <v>0</v>
      </c>
      <c r="KQ730" s="1">
        <v>0</v>
      </c>
      <c r="KR730" s="1">
        <v>0</v>
      </c>
      <c r="KS730" s="1">
        <v>0</v>
      </c>
      <c r="KT730" s="1">
        <v>0</v>
      </c>
      <c r="KU730" s="1">
        <v>0</v>
      </c>
      <c r="KV730" s="1">
        <v>0</v>
      </c>
      <c r="KW730" s="1" t="s">
        <v>102</v>
      </c>
      <c r="KX730" s="1">
        <v>1</v>
      </c>
      <c r="KY730" s="1">
        <v>0</v>
      </c>
      <c r="KZ730" s="4">
        <v>13.5</v>
      </c>
      <c r="LA730" s="4">
        <v>40</v>
      </c>
      <c r="LB730" s="1">
        <v>6420</v>
      </c>
      <c r="LC730" s="1">
        <v>4480</v>
      </c>
      <c r="LD730" s="1">
        <v>1250</v>
      </c>
      <c r="LE730" s="1">
        <v>414000</v>
      </c>
      <c r="LF730" s="5">
        <v>0.94</v>
      </c>
      <c r="LG730" s="5">
        <v>15.5</v>
      </c>
      <c r="LL730" s="1">
        <v>474</v>
      </c>
      <c r="LM730" s="4">
        <v>143.34</v>
      </c>
      <c r="LO730" s="4">
        <v>1443</v>
      </c>
      <c r="LV730" s="1">
        <v>0</v>
      </c>
      <c r="LX730" s="1">
        <v>0</v>
      </c>
      <c r="LY730" s="1">
        <v>0</v>
      </c>
      <c r="LZ730" s="1">
        <v>1</v>
      </c>
      <c r="MA730" s="1">
        <v>0</v>
      </c>
      <c r="MB730" s="1">
        <v>1</v>
      </c>
      <c r="MC730" s="1">
        <v>1</v>
      </c>
      <c r="MD730" s="1">
        <v>1</v>
      </c>
      <c r="ME730" s="1">
        <v>0</v>
      </c>
      <c r="MF730" s="1">
        <v>0</v>
      </c>
      <c r="MG730" s="1">
        <v>0</v>
      </c>
      <c r="MH730" s="1">
        <v>0</v>
      </c>
      <c r="MI730" s="1">
        <v>0</v>
      </c>
      <c r="MJ730" s="1">
        <v>0</v>
      </c>
      <c r="MK730" s="1">
        <v>0</v>
      </c>
      <c r="ML730" s="1">
        <v>0</v>
      </c>
      <c r="MM730" s="1">
        <v>0</v>
      </c>
      <c r="MN730" s="1">
        <v>0</v>
      </c>
      <c r="MO730" s="1">
        <v>0</v>
      </c>
      <c r="MP730" s="1">
        <v>0</v>
      </c>
      <c r="MQ730" s="1">
        <v>0</v>
      </c>
      <c r="MR730" s="1">
        <v>0</v>
      </c>
      <c r="MS730" s="1">
        <v>0</v>
      </c>
      <c r="MT730" s="1">
        <v>0</v>
      </c>
      <c r="MU730" s="1">
        <v>0</v>
      </c>
      <c r="MV730" s="1">
        <v>0</v>
      </c>
      <c r="MW730" s="1">
        <v>0</v>
      </c>
      <c r="MX730" s="1">
        <v>0</v>
      </c>
      <c r="MY730" s="1">
        <v>0</v>
      </c>
      <c r="MZ730" s="1">
        <v>0</v>
      </c>
      <c r="NA730" s="1">
        <v>0</v>
      </c>
      <c r="NB730" s="1" t="s">
        <v>122</v>
      </c>
      <c r="NC730" s="4">
        <v>12.5</v>
      </c>
      <c r="ND730" s="4">
        <v>37.200000000000003</v>
      </c>
      <c r="NE730" s="1">
        <v>7570</v>
      </c>
      <c r="NF730" s="1">
        <v>4750</v>
      </c>
      <c r="NG730" s="1">
        <v>1730</v>
      </c>
      <c r="NH730" s="1">
        <v>451000</v>
      </c>
      <c r="NI730" s="5">
        <v>0.68</v>
      </c>
      <c r="NJ730" s="5">
        <v>13.1</v>
      </c>
      <c r="NK730" s="5">
        <v>0.73</v>
      </c>
      <c r="NL730" s="5">
        <v>0.5</v>
      </c>
      <c r="NY730" s="1">
        <v>0</v>
      </c>
      <c r="OA730" s="1">
        <v>0</v>
      </c>
      <c r="OB730" s="1">
        <v>0</v>
      </c>
      <c r="OC730" s="1">
        <v>0</v>
      </c>
      <c r="OD730" s="1">
        <v>0</v>
      </c>
      <c r="OE730" s="1">
        <v>0</v>
      </c>
      <c r="OF730" s="1">
        <v>0</v>
      </c>
      <c r="OG730" s="1">
        <v>0</v>
      </c>
      <c r="OH730" s="1">
        <v>0</v>
      </c>
      <c r="OI730" s="1">
        <v>0</v>
      </c>
      <c r="OJ730" s="1">
        <v>0</v>
      </c>
      <c r="OK730" s="1">
        <v>0</v>
      </c>
      <c r="OL730" s="1">
        <v>0</v>
      </c>
      <c r="OM730" s="1">
        <v>0</v>
      </c>
      <c r="ON730" s="1">
        <v>1</v>
      </c>
      <c r="OO730" s="1">
        <v>0</v>
      </c>
      <c r="OP730" s="1">
        <v>1</v>
      </c>
      <c r="OQ730" s="1">
        <v>1</v>
      </c>
      <c r="OR730" s="1">
        <v>1</v>
      </c>
      <c r="OS730" s="1">
        <v>0</v>
      </c>
      <c r="OT730" s="1">
        <v>0</v>
      </c>
      <c r="OU730" s="1">
        <v>0</v>
      </c>
      <c r="OV730" s="1">
        <v>0</v>
      </c>
      <c r="OW730" s="1">
        <v>0</v>
      </c>
      <c r="OX730" s="1">
        <v>0</v>
      </c>
      <c r="OY730" s="1">
        <v>0</v>
      </c>
      <c r="OZ730" s="1">
        <v>0</v>
      </c>
      <c r="PA730" s="1">
        <v>0</v>
      </c>
      <c r="PB730" s="1">
        <v>0</v>
      </c>
    </row>
    <row r="731" spans="1:418" x14ac:dyDescent="0.25">
      <c r="A731" s="1">
        <v>730</v>
      </c>
      <c r="B731" s="25" t="s">
        <v>1</v>
      </c>
      <c r="C731" s="1">
        <v>1</v>
      </c>
      <c r="D731" s="1">
        <v>0</v>
      </c>
      <c r="E731" s="1">
        <v>90</v>
      </c>
      <c r="F731" s="1">
        <v>0</v>
      </c>
      <c r="G731" s="1">
        <v>0</v>
      </c>
      <c r="H731" s="1">
        <v>0</v>
      </c>
      <c r="I731" s="1">
        <v>1</v>
      </c>
      <c r="J731" s="1" t="s">
        <v>6</v>
      </c>
      <c r="K731" s="1">
        <v>0</v>
      </c>
      <c r="L731" s="1">
        <v>1</v>
      </c>
      <c r="M731" s="1">
        <v>0</v>
      </c>
      <c r="N731" s="1">
        <v>0</v>
      </c>
      <c r="O731" s="1" t="s">
        <v>6</v>
      </c>
      <c r="P731" s="1" t="s">
        <v>191</v>
      </c>
      <c r="Q731" s="1" t="s">
        <v>277</v>
      </c>
      <c r="R731" s="1" t="s">
        <v>277</v>
      </c>
      <c r="S731" s="1">
        <v>0</v>
      </c>
      <c r="T731" s="1" t="s">
        <v>329</v>
      </c>
      <c r="U731" s="1" t="s">
        <v>149</v>
      </c>
      <c r="V731" s="1" t="s">
        <v>109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</v>
      </c>
      <c r="AH731" s="1">
        <v>0</v>
      </c>
      <c r="AI731" s="1">
        <v>1</v>
      </c>
      <c r="AJ731" s="1">
        <v>1</v>
      </c>
      <c r="AK731" s="1">
        <v>1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1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6</v>
      </c>
      <c r="BA731" s="1">
        <v>0</v>
      </c>
      <c r="BB731" s="1">
        <v>0</v>
      </c>
      <c r="BC731" s="1">
        <v>0</v>
      </c>
      <c r="BD731" s="1">
        <v>1</v>
      </c>
      <c r="BE731" s="1">
        <v>3</v>
      </c>
      <c r="BF731" s="1">
        <v>1</v>
      </c>
      <c r="BG731" s="1">
        <v>0</v>
      </c>
      <c r="BH731" s="1">
        <v>1</v>
      </c>
      <c r="BI731" s="1">
        <v>1</v>
      </c>
      <c r="BJ731" s="1">
        <v>0</v>
      </c>
      <c r="BK731" s="1">
        <v>0</v>
      </c>
      <c r="BL731" s="1">
        <v>0</v>
      </c>
      <c r="BM731" s="1">
        <v>1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1</v>
      </c>
      <c r="CF731" s="1">
        <v>0</v>
      </c>
      <c r="CG731" s="1">
        <v>0</v>
      </c>
      <c r="CH731" s="1">
        <v>0</v>
      </c>
      <c r="CK731" s="1" t="s">
        <v>123</v>
      </c>
      <c r="CL731" s="1">
        <v>0</v>
      </c>
      <c r="CM731" s="2">
        <v>44040</v>
      </c>
      <c r="CN731" s="2">
        <v>44041</v>
      </c>
      <c r="CO731" s="2"/>
      <c r="CP731" s="2"/>
      <c r="CQ731" s="2"/>
      <c r="CR731" s="2"/>
      <c r="CS731" s="2">
        <v>44044</v>
      </c>
      <c r="CT731" s="3"/>
      <c r="CU731" s="3">
        <f t="shared" si="302"/>
        <v>4</v>
      </c>
      <c r="CV731" s="3"/>
      <c r="CW731" s="3"/>
      <c r="CX731" s="3"/>
      <c r="CY731" s="3">
        <f t="shared" si="309"/>
        <v>4</v>
      </c>
      <c r="CZ731" s="3">
        <v>0</v>
      </c>
      <c r="DA731" s="3">
        <v>1</v>
      </c>
      <c r="DB731" s="3">
        <v>0</v>
      </c>
      <c r="DC731" s="3">
        <f t="shared" si="303"/>
        <v>1</v>
      </c>
      <c r="DD731" s="2">
        <v>44032</v>
      </c>
      <c r="DE731" s="1">
        <v>0</v>
      </c>
      <c r="DF731" s="3">
        <v>8</v>
      </c>
      <c r="DG731" s="3">
        <f t="shared" si="304"/>
        <v>2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1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1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47</v>
      </c>
      <c r="EH731" s="1">
        <v>1.5</v>
      </c>
      <c r="EI731" s="4">
        <v>20.888888888888889</v>
      </c>
      <c r="EJ731" s="3">
        <v>1</v>
      </c>
      <c r="EK731" s="3">
        <v>0</v>
      </c>
      <c r="EL731" s="3">
        <v>0</v>
      </c>
      <c r="EM731" s="1">
        <v>131</v>
      </c>
      <c r="EN731" s="1">
        <v>73</v>
      </c>
      <c r="EO731" s="4">
        <v>92.333333333333329</v>
      </c>
      <c r="EP731" s="3">
        <v>0</v>
      </c>
      <c r="EQ731" s="1">
        <v>110</v>
      </c>
      <c r="ER731" s="1">
        <v>1</v>
      </c>
      <c r="ES731" s="1">
        <v>22</v>
      </c>
      <c r="ET731" s="1">
        <v>0</v>
      </c>
      <c r="EU731" s="4">
        <v>36</v>
      </c>
      <c r="EV731" s="3">
        <v>0</v>
      </c>
      <c r="EW731" s="4">
        <v>36.9</v>
      </c>
      <c r="EX731" s="1">
        <v>56</v>
      </c>
      <c r="EY731" s="1">
        <v>1</v>
      </c>
      <c r="EZ731" s="1" t="s">
        <v>51</v>
      </c>
      <c r="FA731" s="1">
        <v>1</v>
      </c>
      <c r="FB731" s="1">
        <v>0</v>
      </c>
      <c r="FC731" s="1">
        <v>0</v>
      </c>
      <c r="FD731" s="1">
        <v>0</v>
      </c>
      <c r="FE731" s="1">
        <v>0</v>
      </c>
      <c r="FF731" s="1">
        <v>1</v>
      </c>
      <c r="FG731" s="1">
        <v>0</v>
      </c>
      <c r="FH731" s="1">
        <v>0</v>
      </c>
      <c r="FI731" s="1">
        <v>1</v>
      </c>
      <c r="FJ731" s="1">
        <v>1</v>
      </c>
      <c r="FK731" s="1">
        <v>0</v>
      </c>
      <c r="FL731" s="1">
        <v>0</v>
      </c>
      <c r="FM731" s="1" t="s">
        <v>104</v>
      </c>
      <c r="FN731" s="1" t="s">
        <v>83</v>
      </c>
      <c r="FO731" s="1">
        <v>0</v>
      </c>
      <c r="FP731" s="1">
        <v>0</v>
      </c>
      <c r="FQ731" s="1">
        <v>1</v>
      </c>
      <c r="FR731" s="1">
        <v>1</v>
      </c>
      <c r="FS731" s="1">
        <f t="shared" si="305"/>
        <v>4</v>
      </c>
      <c r="FT731" s="1">
        <v>0</v>
      </c>
      <c r="FU731" s="1">
        <v>0</v>
      </c>
      <c r="FV731" s="1">
        <v>0</v>
      </c>
      <c r="FW731" s="1">
        <v>1</v>
      </c>
      <c r="FX731" s="1">
        <v>0</v>
      </c>
      <c r="FY731" s="1">
        <v>0</v>
      </c>
      <c r="FZ731" s="1">
        <f t="shared" si="300"/>
        <v>1</v>
      </c>
      <c r="GA731" s="1">
        <v>1</v>
      </c>
      <c r="GB731" s="1">
        <v>1</v>
      </c>
      <c r="GC731" s="1">
        <v>0</v>
      </c>
      <c r="GD731" s="1">
        <v>0</v>
      </c>
      <c r="GE731" s="1">
        <v>0</v>
      </c>
      <c r="GF731" s="1">
        <v>0</v>
      </c>
      <c r="GG731" s="1">
        <v>1</v>
      </c>
      <c r="GH731" s="1">
        <f t="shared" si="301"/>
        <v>1</v>
      </c>
      <c r="GI731" s="1">
        <v>1</v>
      </c>
      <c r="GJ731" s="1">
        <v>0</v>
      </c>
      <c r="GK731" s="1">
        <v>1</v>
      </c>
      <c r="GL731" s="1">
        <v>1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3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1</v>
      </c>
      <c r="GY731" s="1">
        <v>1</v>
      </c>
      <c r="GZ731" s="1">
        <v>0</v>
      </c>
      <c r="HA731" s="1">
        <v>0</v>
      </c>
      <c r="HB731" s="1">
        <v>1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>
        <v>0</v>
      </c>
      <c r="HV731" s="1">
        <v>0</v>
      </c>
      <c r="HW731" s="1">
        <v>0</v>
      </c>
      <c r="HX731" s="1">
        <v>0</v>
      </c>
      <c r="HY731" s="1">
        <v>0</v>
      </c>
      <c r="HZ731" s="1">
        <v>0</v>
      </c>
      <c r="IA731" s="1">
        <v>0</v>
      </c>
      <c r="IB731" s="1">
        <v>1</v>
      </c>
      <c r="IC731" s="1">
        <v>1</v>
      </c>
      <c r="ID731" s="1">
        <v>0</v>
      </c>
      <c r="IE731" s="1">
        <v>0</v>
      </c>
      <c r="IF731" s="1">
        <v>1</v>
      </c>
      <c r="IG731" s="1">
        <v>0</v>
      </c>
      <c r="IH731" s="1">
        <v>1</v>
      </c>
      <c r="II731" s="1">
        <v>0</v>
      </c>
      <c r="IJ731" s="1">
        <v>0</v>
      </c>
      <c r="IK731" s="1">
        <v>0</v>
      </c>
      <c r="IL731" s="1">
        <v>0</v>
      </c>
      <c r="IM731" s="1">
        <v>0</v>
      </c>
      <c r="IN731" s="1">
        <v>0</v>
      </c>
      <c r="IO731" s="1">
        <v>0</v>
      </c>
      <c r="IP731" s="1">
        <v>0</v>
      </c>
      <c r="IQ731" s="1">
        <v>0</v>
      </c>
      <c r="IR731" s="1">
        <v>0</v>
      </c>
      <c r="IS731" s="1">
        <v>0</v>
      </c>
      <c r="IT731" s="1">
        <v>0</v>
      </c>
      <c r="IU731" s="1">
        <v>0</v>
      </c>
      <c r="IV731" s="1">
        <v>0</v>
      </c>
      <c r="IW731" s="1">
        <v>0</v>
      </c>
      <c r="IX731" s="1">
        <v>0</v>
      </c>
      <c r="IY731" s="1">
        <v>0</v>
      </c>
      <c r="IZ731" s="1">
        <v>0</v>
      </c>
      <c r="JA731" s="1">
        <v>100</v>
      </c>
      <c r="JB731" s="1">
        <v>0</v>
      </c>
      <c r="JC731" s="1">
        <v>0</v>
      </c>
      <c r="JD731" s="1">
        <v>0</v>
      </c>
      <c r="JE731" s="1">
        <v>1</v>
      </c>
      <c r="JF731" s="1">
        <v>9</v>
      </c>
      <c r="JG731" s="1">
        <v>0</v>
      </c>
      <c r="JH731" s="1">
        <v>0</v>
      </c>
      <c r="JI731" s="1">
        <v>1</v>
      </c>
      <c r="JK731" s="1">
        <v>0</v>
      </c>
      <c r="JL731" s="1">
        <v>0</v>
      </c>
      <c r="JM731" s="1">
        <v>0</v>
      </c>
      <c r="JN731" s="1">
        <v>0</v>
      </c>
      <c r="JO731" s="1">
        <v>0</v>
      </c>
      <c r="JP731" s="1">
        <v>0</v>
      </c>
      <c r="JQ731" s="1">
        <v>0</v>
      </c>
      <c r="JR731" s="1">
        <v>0</v>
      </c>
      <c r="JS731" s="1">
        <v>1</v>
      </c>
      <c r="JT731" s="1">
        <v>1</v>
      </c>
      <c r="JU731" s="1">
        <v>0</v>
      </c>
      <c r="JV731" s="1">
        <v>1</v>
      </c>
      <c r="JW731" s="1">
        <v>0</v>
      </c>
      <c r="JX731" s="1">
        <v>0</v>
      </c>
      <c r="KB731" s="1">
        <v>0</v>
      </c>
      <c r="KC731" s="1">
        <v>2</v>
      </c>
      <c r="KD731" s="1">
        <v>1</v>
      </c>
      <c r="KE731" s="1">
        <v>1</v>
      </c>
      <c r="KF731" s="1">
        <v>1</v>
      </c>
      <c r="KG731" s="1">
        <v>0</v>
      </c>
      <c r="KH731" s="1">
        <v>0</v>
      </c>
      <c r="KI731" s="1">
        <v>0</v>
      </c>
      <c r="KJ731" s="1">
        <v>0</v>
      </c>
      <c r="KK731" s="1">
        <v>0</v>
      </c>
      <c r="KL731" s="1">
        <v>0</v>
      </c>
      <c r="KM731" s="1">
        <v>0</v>
      </c>
      <c r="KN731" s="1">
        <v>0</v>
      </c>
      <c r="KO731" s="1">
        <v>0</v>
      </c>
      <c r="KP731" s="1">
        <v>0</v>
      </c>
      <c r="KQ731" s="1">
        <v>0</v>
      </c>
      <c r="KR731" s="1">
        <v>0</v>
      </c>
      <c r="KS731" s="1">
        <v>0</v>
      </c>
      <c r="KT731" s="1">
        <v>0</v>
      </c>
      <c r="KU731" s="1">
        <v>0</v>
      </c>
      <c r="KV731" s="1">
        <v>0</v>
      </c>
      <c r="KW731" s="1" t="s">
        <v>103</v>
      </c>
      <c r="KX731" s="1">
        <v>0</v>
      </c>
      <c r="KY731" s="1">
        <v>1</v>
      </c>
      <c r="KZ731" s="4">
        <v>13.3</v>
      </c>
      <c r="LA731" s="4">
        <v>42.5</v>
      </c>
      <c r="LB731" s="1">
        <v>6280</v>
      </c>
      <c r="LC731" s="1">
        <v>4490</v>
      </c>
      <c r="LD731" s="1">
        <v>1100</v>
      </c>
      <c r="LE731" s="1">
        <v>122000</v>
      </c>
      <c r="LF731" s="5">
        <v>1.0900000000000001</v>
      </c>
      <c r="LG731" s="5">
        <v>15.4</v>
      </c>
      <c r="LO731" s="4">
        <v>32</v>
      </c>
      <c r="LP731" s="4">
        <v>465</v>
      </c>
      <c r="LV731" s="1">
        <v>0</v>
      </c>
      <c r="LX731" s="1">
        <v>0</v>
      </c>
      <c r="LY731" s="1">
        <v>0</v>
      </c>
      <c r="LZ731" s="1">
        <v>1</v>
      </c>
      <c r="MA731" s="1">
        <v>1</v>
      </c>
      <c r="MB731" s="1">
        <v>0</v>
      </c>
      <c r="MC731" s="1">
        <v>0</v>
      </c>
      <c r="MD731" s="1">
        <v>0</v>
      </c>
      <c r="ME731" s="1">
        <v>0</v>
      </c>
      <c r="MF731" s="1">
        <v>0</v>
      </c>
      <c r="MG731" s="1">
        <v>0</v>
      </c>
      <c r="MH731" s="1">
        <v>0</v>
      </c>
      <c r="MI731" s="1">
        <v>0</v>
      </c>
      <c r="MJ731" s="1">
        <v>0</v>
      </c>
      <c r="MK731" s="1">
        <v>1</v>
      </c>
      <c r="ML731" s="1">
        <v>0</v>
      </c>
      <c r="MM731" s="1">
        <v>3</v>
      </c>
      <c r="MN731" s="1">
        <v>1</v>
      </c>
      <c r="MO731" s="1">
        <v>0</v>
      </c>
      <c r="MP731" s="1">
        <v>0</v>
      </c>
      <c r="MQ731" s="1">
        <v>0</v>
      </c>
      <c r="MR731" s="1">
        <v>0</v>
      </c>
      <c r="MS731" s="1">
        <v>0</v>
      </c>
      <c r="MT731" s="1">
        <v>0</v>
      </c>
      <c r="MU731" s="1">
        <v>1</v>
      </c>
      <c r="MV731" s="1">
        <v>0</v>
      </c>
      <c r="MW731" s="1">
        <v>1</v>
      </c>
      <c r="MX731" s="1">
        <v>1</v>
      </c>
      <c r="MY731" s="1">
        <v>0</v>
      </c>
      <c r="MZ731" s="1">
        <v>0</v>
      </c>
      <c r="NA731" s="1">
        <v>0</v>
      </c>
      <c r="NB731" s="1" t="s">
        <v>122</v>
      </c>
      <c r="NC731" s="4">
        <v>11</v>
      </c>
      <c r="ND731" s="4">
        <v>34.299999999999997</v>
      </c>
      <c r="NE731" s="1">
        <v>5170</v>
      </c>
      <c r="NF731" s="1">
        <v>4190</v>
      </c>
      <c r="NG731" s="1">
        <v>548</v>
      </c>
      <c r="NH731" s="1">
        <v>83500</v>
      </c>
      <c r="NI731" s="5">
        <v>1.01</v>
      </c>
      <c r="NJ731" s="5">
        <v>19.399999999999999</v>
      </c>
      <c r="NP731" s="4">
        <v>25.85</v>
      </c>
      <c r="NY731" s="1">
        <v>0</v>
      </c>
      <c r="OA731" s="1">
        <v>0</v>
      </c>
      <c r="OB731" s="1">
        <v>0</v>
      </c>
      <c r="OC731" s="1">
        <v>0</v>
      </c>
      <c r="OD731" s="1">
        <v>0</v>
      </c>
      <c r="OE731" s="1">
        <v>0</v>
      </c>
      <c r="OF731" s="1">
        <v>0</v>
      </c>
      <c r="OG731" s="1">
        <v>0</v>
      </c>
      <c r="OH731" s="1">
        <v>0</v>
      </c>
      <c r="OI731" s="1">
        <v>0</v>
      </c>
      <c r="OJ731" s="1">
        <v>0</v>
      </c>
      <c r="OK731" s="1">
        <v>0</v>
      </c>
      <c r="OL731" s="1">
        <v>0</v>
      </c>
      <c r="OM731" s="1">
        <v>0</v>
      </c>
      <c r="ON731" s="1">
        <v>0</v>
      </c>
      <c r="OO731" s="1">
        <v>0</v>
      </c>
      <c r="OP731" s="1">
        <v>0</v>
      </c>
      <c r="OQ731" s="1">
        <v>0</v>
      </c>
      <c r="OR731" s="1">
        <v>0</v>
      </c>
      <c r="OS731" s="1">
        <v>0</v>
      </c>
      <c r="OT731" s="1">
        <v>0</v>
      </c>
      <c r="OU731" s="1">
        <v>0</v>
      </c>
      <c r="OV731" s="1">
        <v>0</v>
      </c>
      <c r="OW731" s="1">
        <v>0</v>
      </c>
      <c r="OX731" s="1">
        <v>0</v>
      </c>
      <c r="OY731" s="1">
        <v>0</v>
      </c>
      <c r="OZ731" s="1">
        <v>0</v>
      </c>
      <c r="PA731" s="1">
        <v>0</v>
      </c>
      <c r="PB731" s="1">
        <v>0</v>
      </c>
    </row>
    <row r="732" spans="1:418" x14ac:dyDescent="0.25">
      <c r="A732" s="1">
        <v>731</v>
      </c>
      <c r="B732" s="25" t="s">
        <v>2</v>
      </c>
      <c r="C732" s="1">
        <v>0</v>
      </c>
      <c r="D732" s="1">
        <v>1</v>
      </c>
      <c r="E732" s="1">
        <v>56</v>
      </c>
      <c r="F732" s="1">
        <v>0</v>
      </c>
      <c r="G732" s="1">
        <v>1</v>
      </c>
      <c r="H732" s="1">
        <v>0</v>
      </c>
      <c r="I732" s="1">
        <v>0</v>
      </c>
      <c r="J732" s="1" t="s">
        <v>6</v>
      </c>
      <c r="K732" s="1">
        <v>0</v>
      </c>
      <c r="L732" s="1">
        <v>1</v>
      </c>
      <c r="M732" s="1">
        <v>0</v>
      </c>
      <c r="N732" s="1">
        <v>0</v>
      </c>
      <c r="O732" s="1" t="s">
        <v>6</v>
      </c>
      <c r="P732" s="1" t="s">
        <v>191</v>
      </c>
      <c r="Q732" s="1" t="s">
        <v>287</v>
      </c>
      <c r="R732" s="1" t="s">
        <v>290</v>
      </c>
      <c r="S732" s="1">
        <v>0</v>
      </c>
      <c r="T732" s="1" t="s">
        <v>329</v>
      </c>
      <c r="U732" s="1" t="s">
        <v>149</v>
      </c>
      <c r="V732" s="1" t="s">
        <v>109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</v>
      </c>
      <c r="AL732" s="1">
        <v>0</v>
      </c>
      <c r="AM732" s="1">
        <v>0</v>
      </c>
      <c r="AN732" s="1">
        <v>0</v>
      </c>
      <c r="AO732" s="1">
        <v>1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3</v>
      </c>
      <c r="BA732" s="1">
        <v>0</v>
      </c>
      <c r="BB732" s="1">
        <v>0</v>
      </c>
      <c r="BC732" s="1">
        <v>1</v>
      </c>
      <c r="BD732" s="1">
        <v>0</v>
      </c>
      <c r="BE732" s="1">
        <v>1</v>
      </c>
      <c r="BF732" s="1">
        <v>1</v>
      </c>
      <c r="BG732" s="1">
        <v>1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K732" s="1" t="s">
        <v>125</v>
      </c>
      <c r="CL732" s="1">
        <v>0</v>
      </c>
      <c r="CM732" s="2">
        <v>44064</v>
      </c>
      <c r="CN732" s="2">
        <v>44065</v>
      </c>
      <c r="CO732" s="2"/>
      <c r="CP732" s="2"/>
      <c r="CQ732" s="2"/>
      <c r="CR732" s="2"/>
      <c r="CS732" s="2">
        <v>44069</v>
      </c>
      <c r="CT732" s="3"/>
      <c r="CU732" s="3">
        <f t="shared" si="302"/>
        <v>5</v>
      </c>
      <c r="CV732" s="3"/>
      <c r="CW732" s="3"/>
      <c r="CX732" s="3"/>
      <c r="CY732" s="3">
        <f t="shared" si="309"/>
        <v>5</v>
      </c>
      <c r="CZ732" s="3">
        <v>0</v>
      </c>
      <c r="DA732" s="3">
        <v>1</v>
      </c>
      <c r="DB732" s="3">
        <v>0</v>
      </c>
      <c r="DC732" s="3">
        <f t="shared" si="303"/>
        <v>1</v>
      </c>
      <c r="DD732" s="2">
        <v>44054</v>
      </c>
      <c r="DE732" s="1">
        <v>0</v>
      </c>
      <c r="DF732" s="3">
        <v>10</v>
      </c>
      <c r="DG732" s="3">
        <f t="shared" si="304"/>
        <v>4</v>
      </c>
      <c r="DH732" s="1">
        <v>1</v>
      </c>
      <c r="DI732" s="1">
        <v>1</v>
      </c>
      <c r="DJ732" s="1">
        <v>0</v>
      </c>
      <c r="DK732" s="1">
        <v>0</v>
      </c>
      <c r="DL732" s="1">
        <v>0</v>
      </c>
      <c r="DM732" s="1">
        <v>0</v>
      </c>
      <c r="DN732" s="1">
        <v>1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1</v>
      </c>
      <c r="EG732" s="1">
        <v>85</v>
      </c>
      <c r="EH732" s="1">
        <v>1.76</v>
      </c>
      <c r="EI732" s="4">
        <v>27.440599173553721</v>
      </c>
      <c r="EJ732" s="3">
        <v>0</v>
      </c>
      <c r="EK732" s="3">
        <v>1</v>
      </c>
      <c r="EL732" s="3">
        <v>0</v>
      </c>
      <c r="EM732" s="1">
        <v>130</v>
      </c>
      <c r="EN732" s="1">
        <v>90</v>
      </c>
      <c r="EO732" s="4">
        <v>103.33333333333333</v>
      </c>
      <c r="EP732" s="3">
        <v>0</v>
      </c>
      <c r="EQ732" s="1">
        <v>113</v>
      </c>
      <c r="ER732" s="1">
        <v>1</v>
      </c>
      <c r="ES732" s="1">
        <v>26</v>
      </c>
      <c r="ET732" s="1">
        <v>1</v>
      </c>
      <c r="EU732" s="4">
        <v>36</v>
      </c>
      <c r="EV732" s="3">
        <v>0</v>
      </c>
      <c r="EW732" s="4">
        <v>36.6</v>
      </c>
      <c r="EX732" s="1">
        <v>95</v>
      </c>
      <c r="EY732" s="1">
        <v>0</v>
      </c>
      <c r="EZ732" s="1" t="s">
        <v>51</v>
      </c>
      <c r="FA732" s="1">
        <v>1</v>
      </c>
      <c r="FB732" s="1">
        <v>0</v>
      </c>
      <c r="FC732" s="1">
        <v>1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1</v>
      </c>
      <c r="FK732" s="1">
        <v>0</v>
      </c>
      <c r="FL732" s="1">
        <v>0</v>
      </c>
      <c r="FM732" s="1" t="s">
        <v>104</v>
      </c>
      <c r="FN732" s="1" t="s">
        <v>81</v>
      </c>
      <c r="FO732" s="1">
        <v>1</v>
      </c>
      <c r="FP732" s="1">
        <v>0</v>
      </c>
      <c r="FQ732" s="1">
        <v>0</v>
      </c>
      <c r="FR732" s="1">
        <v>1</v>
      </c>
      <c r="FS732" s="1">
        <f t="shared" si="305"/>
        <v>4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f t="shared" si="300"/>
        <v>1</v>
      </c>
      <c r="GA732" s="1">
        <v>1</v>
      </c>
      <c r="GB732" s="1">
        <v>1</v>
      </c>
      <c r="GC732" s="1">
        <v>0</v>
      </c>
      <c r="GD732" s="1">
        <v>0</v>
      </c>
      <c r="GE732" s="1">
        <v>0</v>
      </c>
      <c r="GF732" s="1">
        <v>0</v>
      </c>
      <c r="GG732" s="1">
        <v>1</v>
      </c>
      <c r="GH732" s="1">
        <f t="shared" si="301"/>
        <v>1</v>
      </c>
      <c r="GI732" s="1">
        <v>1</v>
      </c>
      <c r="GJ732" s="1">
        <v>0</v>
      </c>
      <c r="GK732" s="1">
        <v>1</v>
      </c>
      <c r="GL732" s="1">
        <v>1</v>
      </c>
      <c r="GM732" s="1">
        <v>0</v>
      </c>
      <c r="GN732" s="1">
        <v>0</v>
      </c>
      <c r="GO732" s="1">
        <v>0</v>
      </c>
      <c r="GP732" s="1">
        <v>1</v>
      </c>
      <c r="GQ732" s="1">
        <v>0</v>
      </c>
      <c r="GR732" s="3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  <c r="HU732" s="1">
        <v>0</v>
      </c>
      <c r="HV732" s="1">
        <v>0</v>
      </c>
      <c r="HW732" s="1">
        <v>0</v>
      </c>
      <c r="HX732" s="1">
        <v>0</v>
      </c>
      <c r="HY732" s="1">
        <v>0</v>
      </c>
      <c r="HZ732" s="1">
        <v>0</v>
      </c>
      <c r="IA732" s="1">
        <v>0</v>
      </c>
      <c r="IB732" s="1">
        <v>1</v>
      </c>
      <c r="IC732" s="1">
        <v>0</v>
      </c>
      <c r="ID732" s="1">
        <v>0</v>
      </c>
      <c r="IE732" s="1">
        <v>1</v>
      </c>
      <c r="IF732" s="1">
        <v>1</v>
      </c>
      <c r="IG732" s="1">
        <v>1</v>
      </c>
      <c r="IH732" s="1">
        <v>1</v>
      </c>
      <c r="II732" s="1">
        <v>0</v>
      </c>
      <c r="IJ732" s="1">
        <v>0</v>
      </c>
      <c r="IK732" s="1">
        <v>0</v>
      </c>
      <c r="IL732" s="1">
        <v>0</v>
      </c>
      <c r="IM732" s="1">
        <v>0</v>
      </c>
      <c r="IN732" s="1">
        <v>0</v>
      </c>
      <c r="IO732" s="1">
        <v>0</v>
      </c>
      <c r="IP732" s="1">
        <v>0</v>
      </c>
      <c r="IQ732" s="1">
        <v>0</v>
      </c>
      <c r="IR732" s="1">
        <v>0</v>
      </c>
      <c r="IS732" s="1">
        <v>0</v>
      </c>
      <c r="IT732" s="1">
        <v>0</v>
      </c>
      <c r="IU732" s="1">
        <v>0</v>
      </c>
      <c r="IV732" s="1">
        <v>0</v>
      </c>
      <c r="IW732" s="1">
        <v>0</v>
      </c>
      <c r="IX732" s="1">
        <v>0</v>
      </c>
      <c r="IY732" s="1">
        <v>0</v>
      </c>
      <c r="IZ732" s="1">
        <v>0</v>
      </c>
      <c r="JA732" s="1">
        <v>98</v>
      </c>
      <c r="JB732" s="1">
        <v>0</v>
      </c>
      <c r="JC732" s="1">
        <v>0</v>
      </c>
      <c r="JD732" s="1">
        <v>0</v>
      </c>
      <c r="JE732" s="1">
        <v>1</v>
      </c>
      <c r="JF732" s="1">
        <v>9</v>
      </c>
      <c r="JG732" s="1">
        <v>0</v>
      </c>
      <c r="JH732" s="1">
        <v>0</v>
      </c>
      <c r="JI732" s="1">
        <v>1</v>
      </c>
      <c r="JK732" s="1">
        <v>0</v>
      </c>
      <c r="JL732" s="1">
        <v>0</v>
      </c>
      <c r="JM732" s="1">
        <v>0</v>
      </c>
      <c r="JN732" s="1">
        <v>0</v>
      </c>
      <c r="JO732" s="1">
        <v>0</v>
      </c>
      <c r="JP732" s="1">
        <v>0</v>
      </c>
      <c r="JQ732" s="1">
        <v>0</v>
      </c>
      <c r="JR732" s="1">
        <v>0</v>
      </c>
      <c r="JS732" s="1">
        <v>1</v>
      </c>
      <c r="JT732" s="1">
        <v>1</v>
      </c>
      <c r="JU732" s="1">
        <v>0</v>
      </c>
      <c r="JV732" s="1">
        <v>0</v>
      </c>
      <c r="JW732" s="1">
        <v>0</v>
      </c>
      <c r="JX732" s="1">
        <v>0</v>
      </c>
      <c r="KB732" s="1">
        <v>0</v>
      </c>
      <c r="KC732" s="1">
        <v>1</v>
      </c>
      <c r="KD732" s="1">
        <v>1</v>
      </c>
      <c r="KE732" s="1">
        <v>1</v>
      </c>
      <c r="KF732" s="1">
        <v>0</v>
      </c>
      <c r="KG732" s="1">
        <v>0</v>
      </c>
      <c r="KH732" s="1">
        <v>0</v>
      </c>
      <c r="KI732" s="1">
        <v>0</v>
      </c>
      <c r="KJ732" s="1">
        <v>0</v>
      </c>
      <c r="KK732" s="1">
        <v>0</v>
      </c>
      <c r="KL732" s="1">
        <v>0</v>
      </c>
      <c r="KM732" s="1">
        <v>0</v>
      </c>
      <c r="KN732" s="1">
        <v>0</v>
      </c>
      <c r="KO732" s="1">
        <v>0</v>
      </c>
      <c r="KP732" s="1">
        <v>0</v>
      </c>
      <c r="KQ732" s="1">
        <v>0</v>
      </c>
      <c r="KR732" s="1">
        <v>0</v>
      </c>
      <c r="KS732" s="1">
        <v>0</v>
      </c>
      <c r="KT732" s="1">
        <v>0</v>
      </c>
      <c r="KU732" s="1">
        <v>0</v>
      </c>
      <c r="KV732" s="1">
        <v>0</v>
      </c>
      <c r="KW732" s="1" t="s">
        <v>102</v>
      </c>
      <c r="KX732" s="1">
        <v>1</v>
      </c>
      <c r="KY732" s="1">
        <v>0</v>
      </c>
      <c r="KZ732" s="4">
        <v>14.2</v>
      </c>
      <c r="LA732" s="4">
        <v>41.4</v>
      </c>
      <c r="LB732" s="1">
        <v>12700</v>
      </c>
      <c r="LC732" s="1">
        <v>11500</v>
      </c>
      <c r="LD732" s="1">
        <v>509</v>
      </c>
      <c r="LE732" s="1">
        <v>320000</v>
      </c>
      <c r="LG732" s="5">
        <v>14.5</v>
      </c>
      <c r="LL732" s="1">
        <v>346</v>
      </c>
      <c r="LM732" s="4">
        <v>319.42</v>
      </c>
      <c r="LO732" s="4">
        <v>1639.14</v>
      </c>
      <c r="LP732" s="4">
        <v>554</v>
      </c>
      <c r="LV732" s="1">
        <v>0</v>
      </c>
      <c r="LX732" s="1">
        <v>0</v>
      </c>
      <c r="LY732" s="1">
        <v>0</v>
      </c>
      <c r="LZ732" s="1">
        <v>1</v>
      </c>
      <c r="MA732" s="1">
        <v>0</v>
      </c>
      <c r="MB732" s="1">
        <v>2</v>
      </c>
      <c r="MC732" s="1">
        <v>1</v>
      </c>
      <c r="MD732" s="1">
        <v>1</v>
      </c>
      <c r="ME732" s="1">
        <v>0</v>
      </c>
      <c r="MF732" s="1">
        <v>1</v>
      </c>
      <c r="MG732" s="1">
        <v>0</v>
      </c>
      <c r="MH732" s="1">
        <v>0</v>
      </c>
      <c r="MI732" s="1">
        <v>0</v>
      </c>
      <c r="MJ732" s="1">
        <v>0</v>
      </c>
      <c r="MK732" s="1">
        <v>0</v>
      </c>
      <c r="ML732" s="1">
        <v>0</v>
      </c>
      <c r="MM732" s="1">
        <v>0</v>
      </c>
      <c r="MN732" s="1">
        <v>0</v>
      </c>
      <c r="MO732" s="1">
        <v>0</v>
      </c>
      <c r="MP732" s="1">
        <v>0</v>
      </c>
      <c r="MQ732" s="1">
        <v>0</v>
      </c>
      <c r="MR732" s="1">
        <v>0</v>
      </c>
      <c r="MS732" s="1">
        <v>0</v>
      </c>
      <c r="MT732" s="1">
        <v>0</v>
      </c>
      <c r="MU732" s="1">
        <v>0</v>
      </c>
      <c r="MV732" s="1">
        <v>0</v>
      </c>
      <c r="MW732" s="1">
        <v>0</v>
      </c>
      <c r="MX732" s="1">
        <v>0</v>
      </c>
      <c r="MY732" s="1">
        <v>0</v>
      </c>
      <c r="MZ732" s="1">
        <v>0</v>
      </c>
      <c r="NA732" s="1">
        <v>0</v>
      </c>
      <c r="NB732" s="1" t="s">
        <v>122</v>
      </c>
      <c r="NC732" s="4">
        <v>12.4</v>
      </c>
      <c r="ND732" s="4">
        <v>36</v>
      </c>
      <c r="NE732" s="1">
        <v>6800</v>
      </c>
      <c r="NF732" s="1">
        <v>5500</v>
      </c>
      <c r="NH732" s="1">
        <v>352000</v>
      </c>
      <c r="NJ732" s="5">
        <v>15.6</v>
      </c>
      <c r="NY732" s="1">
        <v>0</v>
      </c>
      <c r="OA732" s="1">
        <v>0</v>
      </c>
      <c r="OB732" s="1">
        <v>0</v>
      </c>
      <c r="OC732" s="1">
        <v>0</v>
      </c>
      <c r="OD732" s="1">
        <v>0</v>
      </c>
      <c r="OE732" s="1">
        <v>0</v>
      </c>
      <c r="OF732" s="1">
        <v>0</v>
      </c>
      <c r="OG732" s="1">
        <v>0</v>
      </c>
      <c r="OH732" s="1">
        <v>0</v>
      </c>
      <c r="OI732" s="1">
        <v>0</v>
      </c>
      <c r="OJ732" s="1">
        <v>0</v>
      </c>
      <c r="OK732" s="1">
        <v>0</v>
      </c>
      <c r="OL732" s="1">
        <v>0</v>
      </c>
      <c r="OM732" s="1">
        <v>0</v>
      </c>
      <c r="ON732" s="1">
        <v>1</v>
      </c>
      <c r="OO732" s="1">
        <v>0</v>
      </c>
      <c r="OP732" s="1">
        <v>3</v>
      </c>
      <c r="OQ732" s="1">
        <v>1</v>
      </c>
      <c r="OR732" s="1">
        <v>1</v>
      </c>
      <c r="OS732" s="1">
        <v>1</v>
      </c>
      <c r="OT732" s="1">
        <v>0</v>
      </c>
      <c r="OU732" s="1">
        <v>0</v>
      </c>
      <c r="OV732" s="1">
        <v>0</v>
      </c>
      <c r="OW732" s="1">
        <v>0</v>
      </c>
      <c r="OX732" s="1">
        <v>0</v>
      </c>
      <c r="OY732" s="1">
        <v>0</v>
      </c>
      <c r="OZ732" s="1">
        <v>0</v>
      </c>
      <c r="PA732" s="1">
        <v>1</v>
      </c>
      <c r="PB732" s="1">
        <v>0</v>
      </c>
    </row>
    <row r="733" spans="1:418" x14ac:dyDescent="0.25">
      <c r="A733" s="1">
        <v>732</v>
      </c>
      <c r="B733" s="25" t="s">
        <v>1</v>
      </c>
      <c r="C733" s="1">
        <v>1</v>
      </c>
      <c r="D733" s="1">
        <v>0</v>
      </c>
      <c r="E733" s="1">
        <v>62</v>
      </c>
      <c r="F733" s="1">
        <v>0</v>
      </c>
      <c r="G733" s="1">
        <v>1</v>
      </c>
      <c r="H733" s="1">
        <v>0</v>
      </c>
      <c r="I733" s="1">
        <v>0</v>
      </c>
      <c r="J733" s="1" t="s">
        <v>6</v>
      </c>
      <c r="K733" s="1">
        <v>0</v>
      </c>
      <c r="L733" s="1">
        <v>1</v>
      </c>
      <c r="M733" s="1">
        <v>0</v>
      </c>
      <c r="N733" s="1">
        <v>0</v>
      </c>
      <c r="O733" s="1" t="s">
        <v>444</v>
      </c>
      <c r="P733" s="1" t="s">
        <v>438</v>
      </c>
      <c r="Q733" s="1" t="s">
        <v>277</v>
      </c>
      <c r="R733" s="1" t="s">
        <v>277</v>
      </c>
      <c r="S733" s="1">
        <v>0</v>
      </c>
      <c r="T733" s="1" t="s">
        <v>329</v>
      </c>
      <c r="U733" s="1" t="s">
        <v>150</v>
      </c>
      <c r="V733" s="1" t="s">
        <v>109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2</v>
      </c>
      <c r="BA733" s="1">
        <v>0</v>
      </c>
      <c r="BB733" s="1">
        <v>1</v>
      </c>
      <c r="BC733" s="1">
        <v>0</v>
      </c>
      <c r="BD733" s="1">
        <v>0</v>
      </c>
      <c r="BE733" s="1">
        <v>1</v>
      </c>
      <c r="BF733" s="1">
        <v>1</v>
      </c>
      <c r="BG733" s="1">
        <v>1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K733" s="1" t="s">
        <v>123</v>
      </c>
      <c r="CL733" s="1">
        <v>0</v>
      </c>
      <c r="CM733" s="2">
        <v>44032</v>
      </c>
      <c r="CN733" s="2">
        <v>44035</v>
      </c>
      <c r="CO733" s="2"/>
      <c r="CP733" s="2"/>
      <c r="CQ733" s="2"/>
      <c r="CR733" s="2"/>
      <c r="CS733" s="2">
        <v>44039</v>
      </c>
      <c r="CT733" s="3"/>
      <c r="CU733" s="3">
        <f t="shared" si="302"/>
        <v>7</v>
      </c>
      <c r="CV733" s="3"/>
      <c r="CW733" s="3"/>
      <c r="CX733" s="3"/>
      <c r="CY733" s="3">
        <f t="shared" si="309"/>
        <v>7</v>
      </c>
      <c r="CZ733" s="3">
        <v>0</v>
      </c>
      <c r="DA733" s="3">
        <v>1</v>
      </c>
      <c r="DB733" s="3">
        <v>0</v>
      </c>
      <c r="DC733" s="3">
        <f t="shared" si="303"/>
        <v>1</v>
      </c>
      <c r="DD733" s="2">
        <v>44029</v>
      </c>
      <c r="DE733" s="1">
        <v>0</v>
      </c>
      <c r="DF733" s="3">
        <v>3</v>
      </c>
      <c r="DG733" s="3">
        <f t="shared" si="304"/>
        <v>3</v>
      </c>
      <c r="DH733" s="1">
        <v>0</v>
      </c>
      <c r="DI733" s="1">
        <v>1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1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1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86</v>
      </c>
      <c r="EH733" s="1">
        <v>1.7</v>
      </c>
      <c r="EI733" s="4">
        <v>29.757785467128031</v>
      </c>
      <c r="EJ733" s="3">
        <v>0</v>
      </c>
      <c r="EK733" s="3">
        <v>1</v>
      </c>
      <c r="EL733" s="3">
        <v>0</v>
      </c>
      <c r="EM733" s="1">
        <v>110</v>
      </c>
      <c r="EN733" s="1">
        <v>70</v>
      </c>
      <c r="EO733" s="4">
        <v>83.333333333333329</v>
      </c>
      <c r="EP733" s="3">
        <v>0</v>
      </c>
      <c r="EQ733" s="1">
        <v>87</v>
      </c>
      <c r="ER733" s="1">
        <v>0</v>
      </c>
      <c r="ES733" s="1">
        <v>20</v>
      </c>
      <c r="ET733" s="1">
        <v>0</v>
      </c>
      <c r="EU733" s="4">
        <v>36</v>
      </c>
      <c r="EV733" s="3">
        <v>0</v>
      </c>
      <c r="EW733" s="4">
        <v>37</v>
      </c>
      <c r="EX733" s="1">
        <v>94</v>
      </c>
      <c r="EY733" s="1">
        <v>0</v>
      </c>
      <c r="EZ733" s="1" t="s">
        <v>51</v>
      </c>
      <c r="FA733" s="1">
        <v>1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1</v>
      </c>
      <c r="FJ733" s="1">
        <v>1</v>
      </c>
      <c r="FK733" s="1">
        <v>0</v>
      </c>
      <c r="FL733" s="1">
        <v>0</v>
      </c>
      <c r="FM733" s="1" t="s">
        <v>104</v>
      </c>
      <c r="FN733" s="1" t="s">
        <v>81</v>
      </c>
      <c r="FO733" s="1">
        <v>1</v>
      </c>
      <c r="FP733" s="1">
        <v>0</v>
      </c>
      <c r="FQ733" s="1">
        <v>0</v>
      </c>
      <c r="FR733" s="1">
        <v>1</v>
      </c>
      <c r="FS733" s="1">
        <f t="shared" si="305"/>
        <v>5</v>
      </c>
      <c r="FT733" s="1">
        <v>0</v>
      </c>
      <c r="FU733" s="1">
        <v>0</v>
      </c>
      <c r="FV733" s="1">
        <v>0</v>
      </c>
      <c r="FW733" s="1">
        <v>1</v>
      </c>
      <c r="FX733" s="1">
        <v>0</v>
      </c>
      <c r="FY733" s="1">
        <v>0</v>
      </c>
      <c r="FZ733" s="1">
        <f t="shared" si="300"/>
        <v>1</v>
      </c>
      <c r="GA733" s="1">
        <v>1</v>
      </c>
      <c r="GB733" s="1">
        <v>1</v>
      </c>
      <c r="GC733" s="1">
        <v>0</v>
      </c>
      <c r="GD733" s="1">
        <v>0</v>
      </c>
      <c r="GE733" s="1">
        <v>0</v>
      </c>
      <c r="GF733" s="1">
        <v>0</v>
      </c>
      <c r="GG733" s="1">
        <v>1</v>
      </c>
      <c r="GH733" s="1">
        <f t="shared" si="301"/>
        <v>1</v>
      </c>
      <c r="GI733" s="1">
        <v>1</v>
      </c>
      <c r="GJ733" s="1">
        <v>0</v>
      </c>
      <c r="GK733" s="1">
        <v>1</v>
      </c>
      <c r="GL733" s="1">
        <v>1</v>
      </c>
      <c r="GM733" s="1">
        <v>0</v>
      </c>
      <c r="GN733" s="1">
        <v>0</v>
      </c>
      <c r="GO733" s="1">
        <v>0</v>
      </c>
      <c r="GP733" s="1">
        <v>1</v>
      </c>
      <c r="GQ733" s="1">
        <v>0</v>
      </c>
      <c r="GR733" s="3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1</v>
      </c>
      <c r="GY733" s="1">
        <v>1</v>
      </c>
      <c r="GZ733" s="1">
        <v>0</v>
      </c>
      <c r="HA733" s="1">
        <v>0</v>
      </c>
      <c r="HB733" s="1">
        <v>1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  <c r="HU733" s="1">
        <v>0</v>
      </c>
      <c r="HV733" s="1">
        <v>0</v>
      </c>
      <c r="HW733" s="1">
        <v>0</v>
      </c>
      <c r="HX733" s="1">
        <v>0</v>
      </c>
      <c r="HY733" s="1">
        <v>0</v>
      </c>
      <c r="HZ733" s="1">
        <v>0</v>
      </c>
      <c r="IA733" s="1">
        <v>0</v>
      </c>
      <c r="IB733" s="1">
        <v>1</v>
      </c>
      <c r="IC733" s="1">
        <v>1</v>
      </c>
      <c r="ID733" s="1">
        <v>1</v>
      </c>
      <c r="IE733" s="1">
        <v>0</v>
      </c>
      <c r="IF733" s="1">
        <v>1</v>
      </c>
      <c r="IG733" s="1">
        <v>1</v>
      </c>
      <c r="IH733" s="1">
        <v>0</v>
      </c>
      <c r="II733" s="1">
        <v>0</v>
      </c>
      <c r="IJ733" s="1">
        <v>0</v>
      </c>
      <c r="IK733" s="1">
        <v>0</v>
      </c>
      <c r="IL733" s="1">
        <v>0</v>
      </c>
      <c r="IM733" s="1">
        <v>0</v>
      </c>
      <c r="IN733" s="1">
        <v>0</v>
      </c>
      <c r="IO733" s="1">
        <v>0</v>
      </c>
      <c r="IP733" s="1">
        <v>0</v>
      </c>
      <c r="IQ733" s="1">
        <v>0</v>
      </c>
      <c r="IR733" s="1">
        <v>0</v>
      </c>
      <c r="IS733" s="1">
        <v>0</v>
      </c>
      <c r="IT733" s="1">
        <v>0</v>
      </c>
      <c r="IU733" s="1">
        <v>0</v>
      </c>
      <c r="IV733" s="1">
        <v>0</v>
      </c>
      <c r="IW733" s="1">
        <v>0</v>
      </c>
      <c r="IX733" s="1">
        <v>0</v>
      </c>
      <c r="IY733" s="1">
        <v>0</v>
      </c>
      <c r="IZ733" s="1">
        <v>0</v>
      </c>
      <c r="JA733" s="1">
        <v>220</v>
      </c>
      <c r="JB733" s="1">
        <v>0</v>
      </c>
      <c r="JC733" s="1">
        <v>1</v>
      </c>
      <c r="JD733" s="1">
        <v>0</v>
      </c>
      <c r="JE733" s="1">
        <v>0</v>
      </c>
      <c r="JF733" s="1">
        <v>4</v>
      </c>
      <c r="JG733" s="1">
        <v>1</v>
      </c>
      <c r="JH733" s="1">
        <v>0</v>
      </c>
      <c r="JI733" s="1">
        <v>0</v>
      </c>
      <c r="JK733" s="1">
        <v>0</v>
      </c>
      <c r="JL733" s="1">
        <v>0</v>
      </c>
      <c r="JM733" s="1">
        <v>0</v>
      </c>
      <c r="JN733" s="1">
        <v>0</v>
      </c>
      <c r="JO733" s="1">
        <v>0</v>
      </c>
      <c r="JP733" s="1">
        <v>0</v>
      </c>
      <c r="JQ733" s="1">
        <v>0</v>
      </c>
      <c r="JR733" s="1">
        <v>0</v>
      </c>
      <c r="JS733" s="1">
        <v>1</v>
      </c>
      <c r="JT733" s="1">
        <v>1</v>
      </c>
      <c r="JU733" s="1">
        <v>0</v>
      </c>
      <c r="JV733" s="1">
        <v>0</v>
      </c>
      <c r="JW733" s="1">
        <v>0</v>
      </c>
      <c r="JX733" s="1">
        <v>0</v>
      </c>
      <c r="KB733" s="1">
        <v>0</v>
      </c>
      <c r="KC733" s="1">
        <v>1</v>
      </c>
      <c r="KD733" s="1">
        <v>1</v>
      </c>
      <c r="KE733" s="1">
        <v>1</v>
      </c>
      <c r="KF733" s="1">
        <v>0</v>
      </c>
      <c r="KG733" s="1">
        <v>0</v>
      </c>
      <c r="KH733" s="1">
        <v>0</v>
      </c>
      <c r="KI733" s="1">
        <v>0</v>
      </c>
      <c r="KJ733" s="1">
        <v>0</v>
      </c>
      <c r="KK733" s="1">
        <v>0</v>
      </c>
      <c r="KL733" s="1">
        <v>0</v>
      </c>
      <c r="KM733" s="1">
        <v>0</v>
      </c>
      <c r="KN733" s="1">
        <v>0</v>
      </c>
      <c r="KO733" s="1">
        <v>0</v>
      </c>
      <c r="KP733" s="1">
        <v>0</v>
      </c>
      <c r="KQ733" s="1">
        <v>0</v>
      </c>
      <c r="KR733" s="1">
        <v>0</v>
      </c>
      <c r="KS733" s="1">
        <v>0</v>
      </c>
      <c r="KT733" s="1">
        <v>0</v>
      </c>
      <c r="KU733" s="1">
        <v>0</v>
      </c>
      <c r="KV733" s="1">
        <v>0</v>
      </c>
      <c r="KW733" s="1" t="s">
        <v>102</v>
      </c>
      <c r="KX733" s="1">
        <v>1</v>
      </c>
      <c r="KY733" s="1">
        <v>0</v>
      </c>
      <c r="KZ733" s="4">
        <v>14</v>
      </c>
      <c r="LA733" s="4">
        <v>41.9</v>
      </c>
      <c r="LB733" s="1">
        <v>12100</v>
      </c>
      <c r="LC733" s="1">
        <v>10100</v>
      </c>
      <c r="LD733" s="1">
        <v>1460</v>
      </c>
      <c r="LE733" s="1">
        <v>316000</v>
      </c>
      <c r="LF733" s="5">
        <v>0.73</v>
      </c>
      <c r="LG733" s="5">
        <v>21.7</v>
      </c>
      <c r="LL733" s="1">
        <v>439</v>
      </c>
      <c r="LM733" s="4">
        <v>161.84</v>
      </c>
      <c r="LP733" s="4">
        <v>323</v>
      </c>
      <c r="LV733" s="1">
        <v>0</v>
      </c>
      <c r="LX733" s="1">
        <v>0</v>
      </c>
      <c r="LY733" s="1">
        <v>0</v>
      </c>
      <c r="LZ733" s="1">
        <v>1</v>
      </c>
      <c r="MA733" s="1">
        <v>1</v>
      </c>
      <c r="MB733" s="1">
        <v>0</v>
      </c>
      <c r="MC733" s="1">
        <v>0</v>
      </c>
      <c r="MD733" s="1">
        <v>0</v>
      </c>
      <c r="ME733" s="1">
        <v>0</v>
      </c>
      <c r="MF733" s="1">
        <v>0</v>
      </c>
      <c r="MG733" s="1">
        <v>0</v>
      </c>
      <c r="MH733" s="1">
        <v>0</v>
      </c>
      <c r="MI733" s="1">
        <v>0</v>
      </c>
      <c r="MJ733" s="1">
        <v>0</v>
      </c>
      <c r="MK733" s="1">
        <v>0</v>
      </c>
      <c r="ML733" s="1">
        <v>0</v>
      </c>
      <c r="MM733" s="1">
        <v>0</v>
      </c>
      <c r="MN733" s="1">
        <v>0</v>
      </c>
      <c r="MO733" s="1">
        <v>0</v>
      </c>
      <c r="MP733" s="1">
        <v>0</v>
      </c>
      <c r="MQ733" s="1">
        <v>0</v>
      </c>
      <c r="MR733" s="1">
        <v>0</v>
      </c>
      <c r="MS733" s="1">
        <v>0</v>
      </c>
      <c r="MT733" s="1">
        <v>0</v>
      </c>
      <c r="MU733" s="1">
        <v>0</v>
      </c>
      <c r="MV733" s="1">
        <v>0</v>
      </c>
      <c r="MW733" s="1">
        <v>0</v>
      </c>
      <c r="MX733" s="1">
        <v>0</v>
      </c>
      <c r="MY733" s="1">
        <v>0</v>
      </c>
      <c r="MZ733" s="1">
        <v>0</v>
      </c>
      <c r="NA733" s="1">
        <v>0</v>
      </c>
      <c r="NB733" s="1" t="s">
        <v>122</v>
      </c>
      <c r="NC733" s="4">
        <v>13.2</v>
      </c>
      <c r="ND733" s="4">
        <v>39.299999999999997</v>
      </c>
      <c r="NE733" s="1">
        <v>7650</v>
      </c>
      <c r="NF733" s="1">
        <v>5530</v>
      </c>
      <c r="NG733" s="1">
        <v>1420</v>
      </c>
      <c r="NH733" s="1">
        <v>332000</v>
      </c>
      <c r="NI733" s="5">
        <v>0.64</v>
      </c>
      <c r="NP733" s="4">
        <v>115.8</v>
      </c>
      <c r="NY733" s="1">
        <v>0</v>
      </c>
      <c r="OA733" s="1">
        <v>0</v>
      </c>
      <c r="OB733" s="1">
        <v>0</v>
      </c>
      <c r="OC733" s="1">
        <v>0</v>
      </c>
      <c r="OD733" s="1">
        <v>0</v>
      </c>
      <c r="OE733" s="1">
        <v>0</v>
      </c>
      <c r="OF733" s="1">
        <v>0</v>
      </c>
      <c r="OG733" s="1">
        <v>0</v>
      </c>
      <c r="OH733" s="1">
        <v>0</v>
      </c>
      <c r="OI733" s="1">
        <v>0</v>
      </c>
      <c r="OJ733" s="1">
        <v>0</v>
      </c>
      <c r="OK733" s="1">
        <v>0</v>
      </c>
      <c r="OL733" s="1">
        <v>0</v>
      </c>
      <c r="OM733" s="1">
        <v>0</v>
      </c>
      <c r="ON733" s="1">
        <v>1</v>
      </c>
      <c r="OO733" s="1">
        <v>0</v>
      </c>
      <c r="OP733" s="1">
        <v>2</v>
      </c>
      <c r="OQ733" s="1">
        <v>1</v>
      </c>
      <c r="OR733" s="1">
        <v>1</v>
      </c>
      <c r="OS733" s="1">
        <v>1</v>
      </c>
      <c r="OT733" s="1">
        <v>0</v>
      </c>
      <c r="OU733" s="1">
        <v>0</v>
      </c>
      <c r="OV733" s="1">
        <v>0</v>
      </c>
      <c r="OW733" s="1">
        <v>0</v>
      </c>
      <c r="OX733" s="1">
        <v>0</v>
      </c>
      <c r="OY733" s="1">
        <v>0</v>
      </c>
      <c r="OZ733" s="1">
        <v>0</v>
      </c>
      <c r="PA733" s="1">
        <v>0</v>
      </c>
      <c r="PB733" s="1">
        <v>0</v>
      </c>
    </row>
    <row r="734" spans="1:418" x14ac:dyDescent="0.25">
      <c r="A734" s="1">
        <v>733</v>
      </c>
      <c r="B734" s="25" t="s">
        <v>1</v>
      </c>
      <c r="C734" s="1">
        <v>1</v>
      </c>
      <c r="D734" s="1">
        <v>0</v>
      </c>
      <c r="E734" s="1">
        <v>39</v>
      </c>
      <c r="F734" s="1">
        <v>1</v>
      </c>
      <c r="G734" s="1">
        <v>0</v>
      </c>
      <c r="H734" s="1">
        <v>0</v>
      </c>
      <c r="I734" s="1">
        <v>0</v>
      </c>
      <c r="J734" s="1" t="s">
        <v>6</v>
      </c>
      <c r="K734" s="1">
        <v>0</v>
      </c>
      <c r="L734" s="1">
        <v>1</v>
      </c>
      <c r="M734" s="1">
        <v>0</v>
      </c>
      <c r="N734" s="1">
        <v>0</v>
      </c>
      <c r="O734" s="1" t="s">
        <v>6</v>
      </c>
      <c r="P734" s="1" t="s">
        <v>191</v>
      </c>
      <c r="Q734" s="1" t="s">
        <v>277</v>
      </c>
      <c r="R734" s="1" t="s">
        <v>277</v>
      </c>
      <c r="S734" s="1">
        <v>0</v>
      </c>
      <c r="T734" s="1" t="s">
        <v>329</v>
      </c>
      <c r="U734" s="1" t="s">
        <v>149</v>
      </c>
      <c r="V734" s="1" t="s">
        <v>109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K734" s="1" t="s">
        <v>123</v>
      </c>
      <c r="CL734" s="1">
        <v>0</v>
      </c>
      <c r="CM734" s="2">
        <v>44037</v>
      </c>
      <c r="CN734" s="2">
        <v>44039</v>
      </c>
      <c r="CO734" s="2"/>
      <c r="CP734" s="2"/>
      <c r="CQ734" s="2"/>
      <c r="CR734" s="2"/>
      <c r="CS734" s="2">
        <v>44041</v>
      </c>
      <c r="CT734" s="3"/>
      <c r="CU734" s="3">
        <f t="shared" si="302"/>
        <v>4</v>
      </c>
      <c r="CV734" s="3"/>
      <c r="CW734" s="3"/>
      <c r="CX734" s="3"/>
      <c r="CY734" s="3">
        <f t="shared" si="309"/>
        <v>4</v>
      </c>
      <c r="CZ734" s="3">
        <v>0</v>
      </c>
      <c r="DA734" s="3">
        <v>1</v>
      </c>
      <c r="DB734" s="3">
        <v>0</v>
      </c>
      <c r="DC734" s="3">
        <f t="shared" si="303"/>
        <v>1</v>
      </c>
      <c r="DD734" s="2">
        <v>44037</v>
      </c>
      <c r="DE734" s="1">
        <v>0</v>
      </c>
      <c r="DF734" s="3">
        <v>0</v>
      </c>
      <c r="DG734" s="3">
        <f t="shared" si="304"/>
        <v>1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1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52</v>
      </c>
      <c r="EH734" s="1">
        <v>1.6</v>
      </c>
      <c r="EI734" s="4">
        <v>20.312499999999996</v>
      </c>
      <c r="EJ734" s="3">
        <v>1</v>
      </c>
      <c r="EK734" s="3">
        <v>0</v>
      </c>
      <c r="EL734" s="3">
        <v>0</v>
      </c>
      <c r="EM734" s="1">
        <v>100</v>
      </c>
      <c r="EN734" s="1">
        <v>59</v>
      </c>
      <c r="EO734" s="4">
        <v>72.666666666666671</v>
      </c>
      <c r="EP734" s="3">
        <v>0</v>
      </c>
      <c r="EQ734" s="1">
        <v>106</v>
      </c>
      <c r="ER734" s="1">
        <v>1</v>
      </c>
      <c r="ES734" s="1">
        <v>18</v>
      </c>
      <c r="ET734" s="1">
        <v>0</v>
      </c>
      <c r="EU734" s="4">
        <v>36.5</v>
      </c>
      <c r="EV734" s="3">
        <v>0</v>
      </c>
      <c r="EW734" s="4">
        <v>36.5</v>
      </c>
      <c r="EX734" s="1">
        <v>81</v>
      </c>
      <c r="EY734" s="1">
        <v>1</v>
      </c>
      <c r="EZ734" s="1" t="s">
        <v>51</v>
      </c>
      <c r="FA734" s="1">
        <v>1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1</v>
      </c>
      <c r="FJ734" s="1">
        <v>1</v>
      </c>
      <c r="FK734" s="1">
        <v>0</v>
      </c>
      <c r="FL734" s="1">
        <v>0</v>
      </c>
      <c r="FM734" s="1" t="s">
        <v>104</v>
      </c>
      <c r="FN734" s="1" t="s">
        <v>83</v>
      </c>
      <c r="FO734" s="1">
        <v>0</v>
      </c>
      <c r="FP734" s="1">
        <v>0</v>
      </c>
      <c r="FQ734" s="1">
        <v>1</v>
      </c>
      <c r="FR734" s="1">
        <v>1</v>
      </c>
      <c r="FS734" s="1">
        <f t="shared" si="305"/>
        <v>4</v>
      </c>
      <c r="FT734" s="1">
        <v>0</v>
      </c>
      <c r="FU734" s="1">
        <v>0</v>
      </c>
      <c r="FV734" s="1">
        <v>0</v>
      </c>
      <c r="FW734" s="1">
        <v>1</v>
      </c>
      <c r="FX734" s="1">
        <v>0</v>
      </c>
      <c r="FY734" s="1">
        <v>0</v>
      </c>
      <c r="FZ734" s="1">
        <f t="shared" si="300"/>
        <v>1</v>
      </c>
      <c r="GA734" s="1">
        <v>1</v>
      </c>
      <c r="GB734" s="1">
        <v>1</v>
      </c>
      <c r="GC734" s="1">
        <v>0</v>
      </c>
      <c r="GD734" s="1">
        <v>0</v>
      </c>
      <c r="GE734" s="1">
        <v>0</v>
      </c>
      <c r="GF734" s="1">
        <v>0</v>
      </c>
      <c r="GG734" s="1">
        <v>1</v>
      </c>
      <c r="GH734" s="1">
        <f t="shared" si="301"/>
        <v>1</v>
      </c>
      <c r="GI734" s="1">
        <v>1</v>
      </c>
      <c r="GJ734" s="1">
        <v>0</v>
      </c>
      <c r="GK734" s="1">
        <v>1</v>
      </c>
      <c r="GL734" s="1">
        <v>1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3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2</v>
      </c>
      <c r="GY734" s="1">
        <v>1</v>
      </c>
      <c r="GZ734" s="1">
        <v>0</v>
      </c>
      <c r="HA734" s="1">
        <v>0</v>
      </c>
      <c r="HB734" s="1">
        <v>1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>
        <v>0</v>
      </c>
      <c r="HU734" s="1">
        <v>0</v>
      </c>
      <c r="HV734" s="1">
        <v>0</v>
      </c>
      <c r="HW734" s="1">
        <v>0</v>
      </c>
      <c r="HX734" s="1">
        <v>1</v>
      </c>
      <c r="HY734" s="1">
        <v>0</v>
      </c>
      <c r="HZ734" s="1">
        <v>0</v>
      </c>
      <c r="IA734" s="1">
        <v>0</v>
      </c>
      <c r="IB734" s="1">
        <v>0</v>
      </c>
      <c r="IC734" s="1">
        <v>0</v>
      </c>
      <c r="ID734" s="1">
        <v>1</v>
      </c>
      <c r="IE734" s="1">
        <v>0</v>
      </c>
      <c r="IF734" s="1">
        <v>1</v>
      </c>
      <c r="IG734" s="1">
        <v>1</v>
      </c>
      <c r="IH734" s="1">
        <v>0</v>
      </c>
      <c r="II734" s="1">
        <v>0</v>
      </c>
      <c r="IJ734" s="1">
        <v>0</v>
      </c>
      <c r="IK734" s="1">
        <v>0</v>
      </c>
      <c r="IL734" s="1">
        <v>0</v>
      </c>
      <c r="IM734" s="1">
        <v>0</v>
      </c>
      <c r="IN734" s="1">
        <v>0</v>
      </c>
      <c r="IO734" s="1">
        <v>0</v>
      </c>
      <c r="IP734" s="1">
        <v>0</v>
      </c>
      <c r="IQ734" s="1">
        <v>0</v>
      </c>
      <c r="IR734" s="1">
        <v>0</v>
      </c>
      <c r="IS734" s="1">
        <v>0</v>
      </c>
      <c r="IT734" s="1">
        <v>0</v>
      </c>
      <c r="IU734" s="1">
        <v>0</v>
      </c>
      <c r="IV734" s="1">
        <v>0</v>
      </c>
      <c r="IW734" s="1">
        <v>0</v>
      </c>
      <c r="IX734" s="1">
        <v>0</v>
      </c>
      <c r="IY734" s="1">
        <v>0</v>
      </c>
      <c r="IZ734" s="1">
        <v>0</v>
      </c>
      <c r="JA734" s="1">
        <v>303</v>
      </c>
      <c r="JB734" s="1">
        <v>1</v>
      </c>
      <c r="JC734" s="1">
        <v>0</v>
      </c>
      <c r="JD734" s="1">
        <v>0</v>
      </c>
      <c r="JE734" s="1">
        <v>0</v>
      </c>
      <c r="JF734" s="1">
        <v>8</v>
      </c>
      <c r="JG734" s="1">
        <v>0</v>
      </c>
      <c r="JH734" s="1">
        <v>0</v>
      </c>
      <c r="JI734" s="1">
        <v>1</v>
      </c>
      <c r="JK734" s="1">
        <v>0</v>
      </c>
      <c r="JL734" s="1">
        <v>0</v>
      </c>
      <c r="JM734" s="1">
        <v>0</v>
      </c>
      <c r="JN734" s="1">
        <v>0</v>
      </c>
      <c r="JO734" s="1">
        <v>0</v>
      </c>
      <c r="JP734" s="1">
        <v>0</v>
      </c>
      <c r="JQ734" s="1">
        <v>0</v>
      </c>
      <c r="JR734" s="1">
        <v>0</v>
      </c>
      <c r="JS734" s="1">
        <v>1</v>
      </c>
      <c r="JT734" s="1">
        <v>1</v>
      </c>
      <c r="JU734" s="1">
        <v>0</v>
      </c>
      <c r="JV734" s="1">
        <v>0</v>
      </c>
      <c r="JW734" s="1">
        <v>0</v>
      </c>
      <c r="JX734" s="1">
        <v>0</v>
      </c>
      <c r="KB734" s="1">
        <v>0</v>
      </c>
      <c r="KC734" s="1">
        <v>0</v>
      </c>
      <c r="KD734" s="1">
        <v>0</v>
      </c>
      <c r="KE734" s="1">
        <v>0</v>
      </c>
      <c r="KF734" s="1">
        <v>0</v>
      </c>
      <c r="KG734" s="1">
        <v>0</v>
      </c>
      <c r="KH734" s="1">
        <v>0</v>
      </c>
      <c r="KI734" s="1">
        <v>0</v>
      </c>
      <c r="KJ734" s="1">
        <v>0</v>
      </c>
      <c r="KK734" s="1">
        <v>0</v>
      </c>
      <c r="KL734" s="1">
        <v>0</v>
      </c>
      <c r="KM734" s="1">
        <v>0</v>
      </c>
      <c r="KN734" s="1">
        <v>0</v>
      </c>
      <c r="KO734" s="1">
        <v>0</v>
      </c>
      <c r="KP734" s="1">
        <v>0</v>
      </c>
      <c r="KQ734" s="1">
        <v>0</v>
      </c>
      <c r="KR734" s="1">
        <v>0</v>
      </c>
      <c r="KS734" s="1">
        <v>0</v>
      </c>
      <c r="KT734" s="1">
        <v>0</v>
      </c>
      <c r="KU734" s="1">
        <v>0</v>
      </c>
      <c r="KV734" s="1">
        <v>0</v>
      </c>
      <c r="KW734" s="1" t="s">
        <v>102</v>
      </c>
      <c r="KX734" s="1">
        <v>1</v>
      </c>
      <c r="KY734" s="1">
        <v>0</v>
      </c>
      <c r="KZ734" s="4">
        <v>12.2</v>
      </c>
      <c r="LA734" s="4">
        <v>37.9</v>
      </c>
      <c r="LB734" s="1">
        <v>6050</v>
      </c>
      <c r="LC734" s="1">
        <v>4290</v>
      </c>
      <c r="LD734" s="1">
        <v>1230</v>
      </c>
      <c r="LE734" s="1">
        <v>379000</v>
      </c>
      <c r="LF734" s="5">
        <v>0.59</v>
      </c>
      <c r="LG734" s="5">
        <v>6.4</v>
      </c>
      <c r="LM734" s="4">
        <v>129</v>
      </c>
      <c r="LV734" s="1">
        <v>1</v>
      </c>
      <c r="LW734" s="1" t="s">
        <v>115</v>
      </c>
      <c r="LX734" s="1">
        <v>0</v>
      </c>
      <c r="LY734" s="1">
        <v>1</v>
      </c>
      <c r="LZ734" s="1">
        <v>1</v>
      </c>
      <c r="MA734" s="1">
        <v>0</v>
      </c>
      <c r="MB734" s="1">
        <v>2</v>
      </c>
      <c r="MC734" s="1">
        <v>1</v>
      </c>
      <c r="MD734" s="1">
        <v>1</v>
      </c>
      <c r="ME734" s="1">
        <v>0</v>
      </c>
      <c r="MF734" s="1">
        <v>1</v>
      </c>
      <c r="MG734" s="1">
        <v>0</v>
      </c>
      <c r="MH734" s="1">
        <v>0</v>
      </c>
      <c r="MI734" s="1">
        <v>0</v>
      </c>
      <c r="MJ734" s="1">
        <v>0</v>
      </c>
      <c r="MK734" s="1">
        <v>1</v>
      </c>
      <c r="ML734" s="1">
        <v>0</v>
      </c>
      <c r="MM734" s="1">
        <v>3</v>
      </c>
      <c r="MN734" s="1">
        <v>1</v>
      </c>
      <c r="MO734" s="1">
        <v>1</v>
      </c>
      <c r="MP734" s="1">
        <v>1</v>
      </c>
      <c r="MQ734" s="1">
        <v>0</v>
      </c>
      <c r="MR734" s="1">
        <v>0</v>
      </c>
      <c r="MS734" s="1">
        <v>0</v>
      </c>
      <c r="MT734" s="1">
        <v>0</v>
      </c>
      <c r="MU734" s="1">
        <v>0</v>
      </c>
      <c r="MV734" s="1">
        <v>0</v>
      </c>
      <c r="MW734" s="1">
        <v>0</v>
      </c>
      <c r="MX734" s="1">
        <v>1</v>
      </c>
      <c r="MY734" s="1">
        <v>0</v>
      </c>
      <c r="MZ734" s="1">
        <v>0</v>
      </c>
      <c r="NA734" s="1">
        <v>0</v>
      </c>
      <c r="NB734" s="1" t="s">
        <v>122</v>
      </c>
      <c r="NC734" s="4">
        <v>12.4</v>
      </c>
      <c r="ND734" s="4">
        <v>37.799999999999997</v>
      </c>
      <c r="NE734" s="1">
        <v>7840</v>
      </c>
      <c r="NF734" s="1">
        <v>5140</v>
      </c>
      <c r="NG734" s="1">
        <v>2160</v>
      </c>
      <c r="NH734" s="1">
        <v>456000</v>
      </c>
      <c r="NI734" s="5">
        <v>0.65</v>
      </c>
      <c r="NJ734" s="5">
        <v>17.2</v>
      </c>
      <c r="NP734" s="4">
        <v>16.04</v>
      </c>
      <c r="NY734" s="1">
        <v>0</v>
      </c>
      <c r="OA734" s="1">
        <v>0</v>
      </c>
      <c r="OB734" s="1">
        <v>0</v>
      </c>
      <c r="OC734" s="1">
        <v>0</v>
      </c>
      <c r="OD734" s="1">
        <v>0</v>
      </c>
      <c r="OE734" s="1">
        <v>0</v>
      </c>
      <c r="OF734" s="1">
        <v>0</v>
      </c>
      <c r="OG734" s="1">
        <v>0</v>
      </c>
      <c r="OH734" s="1">
        <v>0</v>
      </c>
      <c r="OI734" s="1">
        <v>0</v>
      </c>
      <c r="OJ734" s="1">
        <v>0</v>
      </c>
      <c r="OK734" s="1">
        <v>0</v>
      </c>
      <c r="OL734" s="1">
        <v>0</v>
      </c>
      <c r="OM734" s="1">
        <v>0</v>
      </c>
      <c r="ON734" s="1">
        <v>0</v>
      </c>
      <c r="OO734" s="1">
        <v>0</v>
      </c>
      <c r="OP734" s="1">
        <v>0</v>
      </c>
      <c r="OQ734" s="1">
        <v>0</v>
      </c>
      <c r="OR734" s="1">
        <v>0</v>
      </c>
      <c r="OS734" s="1">
        <v>0</v>
      </c>
      <c r="OT734" s="1">
        <v>0</v>
      </c>
      <c r="OU734" s="1">
        <v>0</v>
      </c>
      <c r="OV734" s="1">
        <v>0</v>
      </c>
      <c r="OW734" s="1">
        <v>0</v>
      </c>
      <c r="OX734" s="1">
        <v>0</v>
      </c>
      <c r="OY734" s="1">
        <v>0</v>
      </c>
      <c r="OZ734" s="1">
        <v>0</v>
      </c>
      <c r="PA734" s="1">
        <v>0</v>
      </c>
      <c r="PB734" s="1">
        <v>0</v>
      </c>
    </row>
    <row r="735" spans="1:418" x14ac:dyDescent="0.25">
      <c r="A735" s="1">
        <v>734</v>
      </c>
      <c r="B735" s="25" t="s">
        <v>1</v>
      </c>
      <c r="C735" s="1">
        <v>1</v>
      </c>
      <c r="D735" s="1">
        <v>0</v>
      </c>
      <c r="E735" s="1">
        <v>67</v>
      </c>
      <c r="F735" s="1">
        <v>0</v>
      </c>
      <c r="G735" s="1">
        <v>0</v>
      </c>
      <c r="H735" s="1">
        <v>1</v>
      </c>
      <c r="I735" s="1">
        <v>0</v>
      </c>
      <c r="J735" s="1" t="s">
        <v>6</v>
      </c>
      <c r="K735" s="1">
        <v>0</v>
      </c>
      <c r="L735" s="1">
        <v>1</v>
      </c>
      <c r="M735" s="1">
        <v>0</v>
      </c>
      <c r="N735" s="1">
        <v>0</v>
      </c>
      <c r="O735" s="1" t="s">
        <v>6</v>
      </c>
      <c r="P735" s="1" t="s">
        <v>191</v>
      </c>
      <c r="Q735" s="1" t="s">
        <v>277</v>
      </c>
      <c r="R735" s="1" t="s">
        <v>277</v>
      </c>
      <c r="S735" s="1">
        <v>0</v>
      </c>
      <c r="T735" s="1" t="s">
        <v>329</v>
      </c>
      <c r="U735" s="1" t="s">
        <v>149</v>
      </c>
      <c r="V735" s="1" t="s">
        <v>109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2</v>
      </c>
      <c r="BA735" s="1">
        <v>0</v>
      </c>
      <c r="BB735" s="1">
        <v>1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K735" s="1" t="s">
        <v>123</v>
      </c>
      <c r="CL735" s="1">
        <v>0</v>
      </c>
      <c r="CM735" s="2">
        <v>44044</v>
      </c>
      <c r="CN735" s="2">
        <f>CR735</f>
        <v>44053</v>
      </c>
      <c r="CO735" s="2"/>
      <c r="CP735" s="2"/>
      <c r="CQ735" s="2">
        <v>44046</v>
      </c>
      <c r="CR735" s="2">
        <v>44053</v>
      </c>
      <c r="CS735" s="2">
        <v>44053</v>
      </c>
      <c r="CT735" s="3">
        <f t="shared" si="306"/>
        <v>2</v>
      </c>
      <c r="CU735" s="3">
        <f t="shared" si="302"/>
        <v>9</v>
      </c>
      <c r="CV735" s="3"/>
      <c r="CW735" s="3">
        <f t="shared" ref="CW735:CW736" si="310">CR735-CQ735</f>
        <v>7</v>
      </c>
      <c r="CX735" s="3">
        <v>7</v>
      </c>
      <c r="CY735" s="3">
        <f t="shared" si="309"/>
        <v>2</v>
      </c>
      <c r="CZ735" s="3">
        <v>1</v>
      </c>
      <c r="DA735" s="3">
        <v>1</v>
      </c>
      <c r="DB735" s="3">
        <v>0</v>
      </c>
      <c r="DC735" s="3">
        <f t="shared" si="303"/>
        <v>2</v>
      </c>
      <c r="DD735" s="2">
        <v>44039</v>
      </c>
      <c r="DE735" s="1">
        <v>0</v>
      </c>
      <c r="DF735" s="3">
        <v>5</v>
      </c>
      <c r="DG735" s="3">
        <f t="shared" si="304"/>
        <v>2</v>
      </c>
      <c r="DH735" s="1">
        <v>0</v>
      </c>
      <c r="DI735" s="1">
        <v>1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1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I735" s="4"/>
      <c r="EJ735" s="3"/>
      <c r="EK735" s="3"/>
      <c r="EL735" s="3"/>
      <c r="EM735" s="1">
        <v>172</v>
      </c>
      <c r="EN735" s="1">
        <v>84</v>
      </c>
      <c r="EO735" s="4">
        <v>113.33333333333333</v>
      </c>
      <c r="EP735" s="3">
        <v>0</v>
      </c>
      <c r="EQ735" s="1">
        <v>92</v>
      </c>
      <c r="ER735" s="1">
        <v>0</v>
      </c>
      <c r="ES735" s="1">
        <v>18</v>
      </c>
      <c r="ET735" s="1">
        <v>0</v>
      </c>
      <c r="EU735" s="4">
        <v>36.5</v>
      </c>
      <c r="EV735" s="3">
        <v>0</v>
      </c>
      <c r="EW735" s="4">
        <v>36.700000000000003</v>
      </c>
      <c r="EX735" s="1">
        <v>87</v>
      </c>
      <c r="EY735" s="1">
        <v>1</v>
      </c>
      <c r="EZ735" s="1" t="s">
        <v>51</v>
      </c>
      <c r="FA735" s="1">
        <v>1</v>
      </c>
      <c r="FB735" s="1">
        <v>0</v>
      </c>
      <c r="FC735" s="1">
        <v>1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1</v>
      </c>
      <c r="FJ735" s="1">
        <v>1</v>
      </c>
      <c r="FK735" s="1">
        <v>0</v>
      </c>
      <c r="FL735" s="1">
        <v>0</v>
      </c>
      <c r="FM735" s="1" t="s">
        <v>104</v>
      </c>
      <c r="FN735" s="1" t="s">
        <v>83</v>
      </c>
      <c r="FO735" s="1">
        <v>0</v>
      </c>
      <c r="FP735" s="1">
        <v>0</v>
      </c>
      <c r="FQ735" s="1">
        <v>1</v>
      </c>
      <c r="FR735" s="1">
        <v>1</v>
      </c>
      <c r="FS735" s="1">
        <f t="shared" si="305"/>
        <v>4</v>
      </c>
      <c r="FT735" s="1">
        <v>0</v>
      </c>
      <c r="FU735" s="1">
        <v>0</v>
      </c>
      <c r="FV735" s="1">
        <v>0</v>
      </c>
      <c r="FW735" s="1">
        <v>1</v>
      </c>
      <c r="FX735" s="1">
        <v>0</v>
      </c>
      <c r="FY735" s="1">
        <v>0</v>
      </c>
      <c r="FZ735" s="1">
        <f t="shared" si="300"/>
        <v>1</v>
      </c>
      <c r="GA735" s="1">
        <v>1</v>
      </c>
      <c r="GB735" s="1">
        <v>1</v>
      </c>
      <c r="GC735" s="1">
        <v>0</v>
      </c>
      <c r="GD735" s="1">
        <v>0</v>
      </c>
      <c r="GE735" s="1">
        <v>0</v>
      </c>
      <c r="GF735" s="1">
        <v>0</v>
      </c>
      <c r="GG735" s="1">
        <v>1</v>
      </c>
      <c r="GH735" s="1">
        <f t="shared" si="301"/>
        <v>1</v>
      </c>
      <c r="GI735" s="1">
        <v>1</v>
      </c>
      <c r="GJ735" s="1">
        <v>0</v>
      </c>
      <c r="GK735" s="1">
        <v>1</v>
      </c>
      <c r="GL735" s="1">
        <v>1</v>
      </c>
      <c r="GM735" s="1">
        <v>0</v>
      </c>
      <c r="GN735" s="1">
        <v>0</v>
      </c>
      <c r="GO735" s="1">
        <v>0</v>
      </c>
      <c r="GP735" s="1">
        <v>0</v>
      </c>
      <c r="GQ735" s="1">
        <v>1</v>
      </c>
      <c r="GR735" s="3">
        <v>2</v>
      </c>
      <c r="GS735" s="1">
        <v>0</v>
      </c>
      <c r="GT735" s="1">
        <v>1</v>
      </c>
      <c r="GU735" s="1">
        <v>0</v>
      </c>
      <c r="GV735" s="1">
        <v>0</v>
      </c>
      <c r="GW735" s="1">
        <v>1</v>
      </c>
      <c r="GX735" s="1">
        <v>2</v>
      </c>
      <c r="GY735" s="1">
        <v>1</v>
      </c>
      <c r="GZ735" s="1">
        <v>0</v>
      </c>
      <c r="HA735" s="1">
        <v>0</v>
      </c>
      <c r="HB735" s="1">
        <v>1</v>
      </c>
      <c r="HC735" s="1">
        <v>0</v>
      </c>
      <c r="HD735" s="1">
        <v>0</v>
      </c>
      <c r="HE735" s="1">
        <v>1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>
        <v>0</v>
      </c>
      <c r="HU735" s="1">
        <v>0</v>
      </c>
      <c r="HV735" s="1">
        <v>0</v>
      </c>
      <c r="HW735" s="1">
        <v>0</v>
      </c>
      <c r="HX735" s="1">
        <v>0</v>
      </c>
      <c r="HY735" s="1">
        <v>0</v>
      </c>
      <c r="HZ735" s="1">
        <v>0</v>
      </c>
      <c r="IA735" s="1">
        <v>0</v>
      </c>
      <c r="IB735" s="1">
        <v>0</v>
      </c>
      <c r="IC735" s="1">
        <v>0</v>
      </c>
      <c r="ID735" s="1">
        <v>1</v>
      </c>
      <c r="IE735" s="1">
        <v>0</v>
      </c>
      <c r="IF735" s="1">
        <v>0</v>
      </c>
      <c r="IG735" s="1">
        <v>0</v>
      </c>
      <c r="IH735" s="1">
        <v>0</v>
      </c>
      <c r="II735" s="1">
        <v>0</v>
      </c>
      <c r="IJ735" s="1">
        <v>0</v>
      </c>
      <c r="IK735" s="1">
        <v>0</v>
      </c>
      <c r="IL735" s="1">
        <v>0</v>
      </c>
      <c r="IM735" s="1">
        <v>0</v>
      </c>
      <c r="IN735" s="1">
        <v>0</v>
      </c>
      <c r="IO735" s="1">
        <v>0</v>
      </c>
      <c r="IP735" s="1">
        <v>1</v>
      </c>
      <c r="IQ735" s="1">
        <v>3</v>
      </c>
      <c r="IR735" s="1">
        <v>1</v>
      </c>
      <c r="IS735" s="1">
        <v>1</v>
      </c>
      <c r="IT735" s="1">
        <v>1</v>
      </c>
      <c r="IU735" s="1">
        <v>1</v>
      </c>
      <c r="IV735" s="1">
        <v>0</v>
      </c>
      <c r="IW735" s="1">
        <v>0</v>
      </c>
      <c r="IX735" s="1">
        <v>1</v>
      </c>
      <c r="IY735" s="1">
        <v>0</v>
      </c>
      <c r="IZ735" s="1">
        <v>0</v>
      </c>
      <c r="JA735" s="1">
        <v>67</v>
      </c>
      <c r="JB735" s="1">
        <v>0</v>
      </c>
      <c r="JC735" s="1">
        <v>0</v>
      </c>
      <c r="JD735" s="1">
        <v>0</v>
      </c>
      <c r="JE735" s="1">
        <v>1</v>
      </c>
      <c r="JF735" s="1">
        <v>6</v>
      </c>
      <c r="JG735" s="1">
        <v>0</v>
      </c>
      <c r="JH735" s="1">
        <v>1</v>
      </c>
      <c r="JI735" s="1">
        <v>0</v>
      </c>
      <c r="JJ735" s="1">
        <v>9</v>
      </c>
      <c r="JK735" s="1">
        <v>0</v>
      </c>
      <c r="JL735" s="1">
        <v>1</v>
      </c>
      <c r="JM735" s="1">
        <v>0</v>
      </c>
      <c r="JN735" s="1">
        <v>0</v>
      </c>
      <c r="JO735" s="1">
        <v>0</v>
      </c>
      <c r="JP735" s="1">
        <v>0</v>
      </c>
      <c r="JQ735" s="1">
        <v>0</v>
      </c>
      <c r="JR735" s="1">
        <v>0</v>
      </c>
      <c r="JS735" s="1">
        <v>1</v>
      </c>
      <c r="JT735" s="1">
        <v>1</v>
      </c>
      <c r="JU735" s="1">
        <v>0</v>
      </c>
      <c r="JV735" s="1">
        <v>1</v>
      </c>
      <c r="JW735" s="1">
        <v>0</v>
      </c>
      <c r="JX735" s="1">
        <v>1</v>
      </c>
      <c r="JY735" s="2">
        <v>44049</v>
      </c>
      <c r="JZ735" s="2">
        <v>44053</v>
      </c>
      <c r="KA735" s="1">
        <v>4</v>
      </c>
      <c r="KB735" s="1">
        <v>1</v>
      </c>
      <c r="KC735" s="1">
        <v>7</v>
      </c>
      <c r="KD735" s="1">
        <v>1</v>
      </c>
      <c r="KE735" s="1">
        <v>1</v>
      </c>
      <c r="KF735" s="1">
        <v>1</v>
      </c>
      <c r="KG735" s="1">
        <v>0</v>
      </c>
      <c r="KH735" s="1">
        <v>0</v>
      </c>
      <c r="KI735" s="1">
        <v>1</v>
      </c>
      <c r="KJ735" s="1">
        <v>1</v>
      </c>
      <c r="KK735" s="1">
        <v>0</v>
      </c>
      <c r="KL735" s="1">
        <v>0</v>
      </c>
      <c r="KM735" s="1">
        <v>0</v>
      </c>
      <c r="KN735" s="1">
        <v>0</v>
      </c>
      <c r="KO735" s="1">
        <v>1</v>
      </c>
      <c r="KP735" s="1">
        <v>0</v>
      </c>
      <c r="KQ735" s="1">
        <v>1</v>
      </c>
      <c r="KR735" s="1">
        <v>1</v>
      </c>
      <c r="KS735" s="1">
        <v>0</v>
      </c>
      <c r="KT735" s="1">
        <v>0</v>
      </c>
      <c r="KU735" s="1">
        <v>0</v>
      </c>
      <c r="KV735" s="1">
        <v>0</v>
      </c>
      <c r="KW735" s="1" t="s">
        <v>103</v>
      </c>
      <c r="KX735" s="1">
        <v>0</v>
      </c>
      <c r="KY735" s="1">
        <v>1</v>
      </c>
      <c r="KZ735" s="4">
        <v>13.8</v>
      </c>
      <c r="LA735" s="4">
        <v>41.4</v>
      </c>
      <c r="LB735" s="1">
        <v>13500</v>
      </c>
      <c r="LC735" s="1">
        <v>12000</v>
      </c>
      <c r="LD735" s="1">
        <v>825</v>
      </c>
      <c r="LE735" s="1">
        <v>238000</v>
      </c>
      <c r="LH735" s="5">
        <v>0.28000000000000003</v>
      </c>
      <c r="LI735" s="5">
        <v>0.18</v>
      </c>
      <c r="LL735" s="1">
        <v>530</v>
      </c>
      <c r="LP735" s="4">
        <v>391</v>
      </c>
      <c r="LV735" s="1">
        <v>0</v>
      </c>
      <c r="LX735" s="1">
        <v>0</v>
      </c>
      <c r="LY735" s="1">
        <v>0</v>
      </c>
      <c r="LZ735" s="1">
        <v>1</v>
      </c>
      <c r="MA735" s="1">
        <v>0</v>
      </c>
      <c r="MB735" s="1">
        <v>2</v>
      </c>
      <c r="MC735" s="1">
        <v>1</v>
      </c>
      <c r="MD735" s="1">
        <v>1</v>
      </c>
      <c r="ME735" s="1">
        <v>0</v>
      </c>
      <c r="MF735" s="1">
        <v>0</v>
      </c>
      <c r="MG735" s="1">
        <v>0</v>
      </c>
      <c r="MH735" s="1">
        <v>0</v>
      </c>
      <c r="MI735" s="1">
        <v>0</v>
      </c>
      <c r="MJ735" s="1">
        <v>1</v>
      </c>
      <c r="MK735" s="1">
        <v>0</v>
      </c>
      <c r="ML735" s="1">
        <v>0</v>
      </c>
      <c r="MM735" s="1">
        <v>0</v>
      </c>
      <c r="MN735" s="1">
        <v>0</v>
      </c>
      <c r="MO735" s="1">
        <v>0</v>
      </c>
      <c r="MP735" s="1">
        <v>0</v>
      </c>
      <c r="MQ735" s="1">
        <v>0</v>
      </c>
      <c r="MR735" s="1">
        <v>0</v>
      </c>
      <c r="MS735" s="1">
        <v>0</v>
      </c>
      <c r="MT735" s="1">
        <v>0</v>
      </c>
      <c r="MU735" s="1">
        <v>0</v>
      </c>
      <c r="MV735" s="1">
        <v>0</v>
      </c>
      <c r="MW735" s="1">
        <v>0</v>
      </c>
      <c r="MX735" s="1">
        <v>0</v>
      </c>
      <c r="MY735" s="1">
        <v>0</v>
      </c>
      <c r="MZ735" s="1">
        <v>0</v>
      </c>
      <c r="NA735" s="1">
        <v>0</v>
      </c>
      <c r="NB735" s="1" t="s">
        <v>122</v>
      </c>
      <c r="NC735" s="4">
        <v>13.4</v>
      </c>
      <c r="ND735" s="4">
        <v>39.200000000000003</v>
      </c>
      <c r="NE735" s="1">
        <v>15400</v>
      </c>
      <c r="NF735" s="1">
        <v>13700</v>
      </c>
      <c r="NG735" s="1">
        <v>930</v>
      </c>
      <c r="NH735" s="1">
        <v>266000</v>
      </c>
      <c r="NI735" s="5">
        <v>0.51</v>
      </c>
      <c r="NJ735" s="5">
        <v>10.3</v>
      </c>
      <c r="NP735" s="4">
        <v>135.34</v>
      </c>
      <c r="NQ735" s="6">
        <v>0.33</v>
      </c>
      <c r="NY735" s="1">
        <v>1</v>
      </c>
      <c r="NZ735" s="1" t="s">
        <v>116</v>
      </c>
      <c r="OA735" s="1">
        <v>0</v>
      </c>
      <c r="OB735" s="1">
        <v>1</v>
      </c>
      <c r="OC735" s="1">
        <v>1</v>
      </c>
      <c r="OD735" s="1">
        <v>0</v>
      </c>
      <c r="OE735" s="1">
        <v>1</v>
      </c>
      <c r="OF735" s="1">
        <v>1</v>
      </c>
      <c r="OG735" s="1">
        <v>1</v>
      </c>
      <c r="OH735" s="1">
        <v>0</v>
      </c>
      <c r="OI735" s="1">
        <v>0</v>
      </c>
      <c r="OJ735" s="1">
        <v>0</v>
      </c>
      <c r="OK735" s="1">
        <v>0</v>
      </c>
      <c r="OL735" s="1">
        <v>0</v>
      </c>
      <c r="OM735" s="1">
        <v>0</v>
      </c>
      <c r="ON735" s="1">
        <v>0</v>
      </c>
      <c r="OO735" s="1">
        <v>0</v>
      </c>
      <c r="OP735" s="1">
        <v>0</v>
      </c>
      <c r="OQ735" s="1">
        <v>0</v>
      </c>
      <c r="OR735" s="1">
        <v>0</v>
      </c>
      <c r="OS735" s="1">
        <v>0</v>
      </c>
      <c r="OT735" s="1">
        <v>0</v>
      </c>
      <c r="OU735" s="1">
        <v>0</v>
      </c>
      <c r="OV735" s="1">
        <v>0</v>
      </c>
      <c r="OW735" s="1">
        <v>0</v>
      </c>
      <c r="OX735" s="1">
        <v>0</v>
      </c>
      <c r="OY735" s="1">
        <v>0</v>
      </c>
      <c r="OZ735" s="1">
        <v>0</v>
      </c>
      <c r="PA735" s="1">
        <v>0</v>
      </c>
      <c r="PB735" s="1">
        <v>0</v>
      </c>
    </row>
    <row r="736" spans="1:418" x14ac:dyDescent="0.25">
      <c r="A736" s="1">
        <v>735</v>
      </c>
      <c r="B736" s="25" t="s">
        <v>2</v>
      </c>
      <c r="C736" s="1">
        <v>0</v>
      </c>
      <c r="D736" s="1">
        <v>1</v>
      </c>
      <c r="E736" s="1">
        <v>65</v>
      </c>
      <c r="F736" s="1">
        <v>0</v>
      </c>
      <c r="G736" s="1">
        <v>0</v>
      </c>
      <c r="H736" s="1">
        <v>1</v>
      </c>
      <c r="I736" s="1">
        <v>0</v>
      </c>
      <c r="J736" s="1" t="s">
        <v>6</v>
      </c>
      <c r="K736" s="1">
        <v>0</v>
      </c>
      <c r="L736" s="1">
        <v>1</v>
      </c>
      <c r="M736" s="1">
        <v>0</v>
      </c>
      <c r="N736" s="1">
        <v>0</v>
      </c>
      <c r="O736" s="1" t="s">
        <v>465</v>
      </c>
      <c r="P736" s="1" t="s">
        <v>438</v>
      </c>
      <c r="Q736" s="1" t="s">
        <v>277</v>
      </c>
      <c r="R736" s="1" t="s">
        <v>277</v>
      </c>
      <c r="S736" s="1">
        <v>0</v>
      </c>
      <c r="T736" s="1" t="s">
        <v>329</v>
      </c>
      <c r="U736" s="1" t="s">
        <v>150</v>
      </c>
      <c r="V736" s="1" t="s">
        <v>109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1</v>
      </c>
      <c r="BA736" s="1">
        <v>0</v>
      </c>
      <c r="BB736" s="1">
        <v>1</v>
      </c>
      <c r="BC736" s="1">
        <v>0</v>
      </c>
      <c r="BD736" s="1">
        <v>0</v>
      </c>
      <c r="BE736" s="1">
        <v>3</v>
      </c>
      <c r="BF736" s="1">
        <v>1</v>
      </c>
      <c r="BG736" s="1">
        <v>1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1</v>
      </c>
      <c r="BN736" s="1">
        <v>1</v>
      </c>
      <c r="BO736" s="1">
        <v>1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K736" s="1" t="s">
        <v>125</v>
      </c>
      <c r="CL736" s="1">
        <v>0</v>
      </c>
      <c r="CM736" s="2">
        <v>44037</v>
      </c>
      <c r="CN736" s="2">
        <v>44044</v>
      </c>
      <c r="CO736" s="2"/>
      <c r="CP736" s="2"/>
      <c r="CQ736" s="2">
        <v>44038</v>
      </c>
      <c r="CR736" s="2">
        <v>44044</v>
      </c>
      <c r="CS736" s="2">
        <v>44045</v>
      </c>
      <c r="CT736" s="3">
        <f t="shared" si="306"/>
        <v>1</v>
      </c>
      <c r="CU736" s="3">
        <f t="shared" si="302"/>
        <v>8</v>
      </c>
      <c r="CV736" s="3"/>
      <c r="CW736" s="3">
        <f t="shared" si="310"/>
        <v>6</v>
      </c>
      <c r="CX736" s="3">
        <v>6</v>
      </c>
      <c r="CY736" s="3">
        <f t="shared" si="309"/>
        <v>2</v>
      </c>
      <c r="CZ736" s="3">
        <v>1</v>
      </c>
      <c r="DA736" s="3">
        <v>1</v>
      </c>
      <c r="DB736" s="3">
        <v>0</v>
      </c>
      <c r="DC736" s="3">
        <f t="shared" si="303"/>
        <v>2</v>
      </c>
      <c r="DD736" s="2">
        <v>44031</v>
      </c>
      <c r="DE736" s="1">
        <v>0</v>
      </c>
      <c r="DF736" s="3">
        <v>6</v>
      </c>
      <c r="DG736" s="3">
        <f t="shared" si="304"/>
        <v>3</v>
      </c>
      <c r="DH736" s="1">
        <v>1</v>
      </c>
      <c r="DI736" s="1">
        <v>1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1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I736" s="4"/>
      <c r="EJ736" s="3"/>
      <c r="EK736" s="3"/>
      <c r="EL736" s="3"/>
      <c r="EM736" s="1">
        <v>110</v>
      </c>
      <c r="EN736" s="1">
        <v>70</v>
      </c>
      <c r="EO736" s="4">
        <v>83.333333333333329</v>
      </c>
      <c r="EP736" s="3">
        <v>0</v>
      </c>
      <c r="EQ736" s="1">
        <v>69</v>
      </c>
      <c r="ER736" s="1">
        <v>0</v>
      </c>
      <c r="ES736" s="1">
        <v>36</v>
      </c>
      <c r="ET736" s="1">
        <v>1</v>
      </c>
      <c r="EU736" s="4">
        <v>36.799999999999997</v>
      </c>
      <c r="EV736" s="3">
        <v>0</v>
      </c>
      <c r="EW736" s="4">
        <v>36.200000000000003</v>
      </c>
      <c r="EX736" s="1">
        <v>97</v>
      </c>
      <c r="EY736" s="1">
        <v>0</v>
      </c>
      <c r="EZ736" s="1" t="s">
        <v>51</v>
      </c>
      <c r="FA736" s="1">
        <v>1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2</v>
      </c>
      <c r="FJ736" s="1">
        <v>0</v>
      </c>
      <c r="FK736" s="1">
        <v>1</v>
      </c>
      <c r="FL736" s="1">
        <v>0</v>
      </c>
      <c r="FM736" s="1" t="s">
        <v>104</v>
      </c>
      <c r="FN736" s="1" t="s">
        <v>83</v>
      </c>
      <c r="FO736" s="1">
        <v>0</v>
      </c>
      <c r="FP736" s="1">
        <v>0</v>
      </c>
      <c r="FQ736" s="1">
        <v>1</v>
      </c>
      <c r="FR736" s="1">
        <v>1</v>
      </c>
      <c r="FS736" s="1">
        <f t="shared" si="305"/>
        <v>3</v>
      </c>
      <c r="FT736" s="1">
        <v>0</v>
      </c>
      <c r="FU736" s="1">
        <v>0</v>
      </c>
      <c r="FV736" s="1">
        <v>0</v>
      </c>
      <c r="FW736" s="1">
        <v>1</v>
      </c>
      <c r="FX736" s="1">
        <v>0</v>
      </c>
      <c r="FY736" s="1">
        <v>0</v>
      </c>
      <c r="FZ736" s="1">
        <f t="shared" si="300"/>
        <v>1</v>
      </c>
      <c r="GA736" s="1">
        <v>1</v>
      </c>
      <c r="GB736" s="1">
        <v>1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f t="shared" si="301"/>
        <v>1</v>
      </c>
      <c r="GI736" s="1">
        <v>1</v>
      </c>
      <c r="GJ736" s="1">
        <v>0</v>
      </c>
      <c r="GK736" s="1">
        <v>1</v>
      </c>
      <c r="GL736" s="1">
        <v>1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3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1</v>
      </c>
      <c r="GY736" s="1">
        <v>1</v>
      </c>
      <c r="GZ736" s="1">
        <v>0</v>
      </c>
      <c r="HA736" s="1">
        <v>0</v>
      </c>
      <c r="HB736" s="1">
        <v>1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0</v>
      </c>
      <c r="HS736" s="1">
        <v>0</v>
      </c>
      <c r="HT736" s="1">
        <v>0</v>
      </c>
      <c r="HU736" s="1">
        <v>0</v>
      </c>
      <c r="HV736" s="1">
        <v>0</v>
      </c>
      <c r="HW736" s="1">
        <v>0</v>
      </c>
      <c r="HX736" s="1">
        <v>0</v>
      </c>
      <c r="HY736" s="1">
        <v>0</v>
      </c>
      <c r="HZ736" s="1">
        <v>0</v>
      </c>
      <c r="IA736" s="1">
        <v>1</v>
      </c>
      <c r="IB736" s="1">
        <v>1</v>
      </c>
      <c r="IC736" s="1">
        <v>0</v>
      </c>
      <c r="ID736" s="1">
        <v>1</v>
      </c>
      <c r="IE736" s="1">
        <v>0</v>
      </c>
      <c r="IF736" s="1">
        <v>0</v>
      </c>
      <c r="IG736" s="1">
        <v>0</v>
      </c>
      <c r="IH736" s="1">
        <v>0</v>
      </c>
      <c r="II736" s="1">
        <v>0</v>
      </c>
      <c r="IJ736" s="1">
        <v>0</v>
      </c>
      <c r="IK736" s="1">
        <v>0</v>
      </c>
      <c r="IL736" s="1">
        <v>0</v>
      </c>
      <c r="IM736" s="1">
        <v>0</v>
      </c>
      <c r="IN736" s="1">
        <v>0</v>
      </c>
      <c r="IO736" s="1">
        <v>0</v>
      </c>
      <c r="IP736" s="1">
        <v>0</v>
      </c>
      <c r="IQ736" s="1">
        <v>0</v>
      </c>
      <c r="IR736" s="1">
        <v>0</v>
      </c>
      <c r="IS736" s="1">
        <v>0</v>
      </c>
      <c r="IT736" s="1">
        <v>0</v>
      </c>
      <c r="IU736" s="1">
        <v>0</v>
      </c>
      <c r="IV736" s="1">
        <v>0</v>
      </c>
      <c r="IW736" s="1">
        <v>0</v>
      </c>
      <c r="IX736" s="1">
        <v>0</v>
      </c>
      <c r="IY736" s="1">
        <v>0</v>
      </c>
      <c r="IZ736" s="1">
        <v>0</v>
      </c>
      <c r="JA736" s="1">
        <v>110</v>
      </c>
      <c r="JB736" s="1">
        <v>0</v>
      </c>
      <c r="JC736" s="1">
        <v>0</v>
      </c>
      <c r="JD736" s="1">
        <v>1</v>
      </c>
      <c r="JE736" s="1">
        <v>0</v>
      </c>
      <c r="JF736" s="1">
        <v>5</v>
      </c>
      <c r="JG736" s="1">
        <v>0</v>
      </c>
      <c r="JH736" s="1">
        <v>1</v>
      </c>
      <c r="JI736" s="1">
        <v>0</v>
      </c>
      <c r="JJ736" s="1">
        <v>10</v>
      </c>
      <c r="JK736" s="1">
        <v>0</v>
      </c>
      <c r="JL736" s="1">
        <v>0</v>
      </c>
      <c r="JM736" s="1">
        <v>1</v>
      </c>
      <c r="JN736" s="1">
        <v>0</v>
      </c>
      <c r="JO736" s="1">
        <v>0</v>
      </c>
      <c r="JP736" s="1">
        <v>0</v>
      </c>
      <c r="JQ736" s="1">
        <v>0</v>
      </c>
      <c r="JR736" s="1">
        <v>0</v>
      </c>
      <c r="JS736" s="1">
        <v>1</v>
      </c>
      <c r="JT736" s="1">
        <v>0</v>
      </c>
      <c r="JU736" s="1">
        <v>0</v>
      </c>
      <c r="JV736" s="1">
        <v>1</v>
      </c>
      <c r="JW736" s="1">
        <v>0</v>
      </c>
      <c r="JX736" s="1">
        <v>0</v>
      </c>
      <c r="KB736" s="1">
        <v>0</v>
      </c>
      <c r="KC736" s="1">
        <v>1</v>
      </c>
      <c r="KD736" s="1">
        <v>1</v>
      </c>
      <c r="KE736" s="1">
        <v>1</v>
      </c>
      <c r="KF736" s="1">
        <v>0</v>
      </c>
      <c r="KG736" s="1">
        <v>0</v>
      </c>
      <c r="KH736" s="1">
        <v>0</v>
      </c>
      <c r="KI736" s="1">
        <v>0</v>
      </c>
      <c r="KJ736" s="1">
        <v>0</v>
      </c>
      <c r="KK736" s="1">
        <v>0</v>
      </c>
      <c r="KL736" s="1">
        <v>0</v>
      </c>
      <c r="KM736" s="1">
        <v>0</v>
      </c>
      <c r="KN736" s="1">
        <v>0</v>
      </c>
      <c r="KO736" s="1">
        <v>1</v>
      </c>
      <c r="KP736" s="1">
        <v>0</v>
      </c>
      <c r="KQ736" s="1">
        <v>0</v>
      </c>
      <c r="KR736" s="1">
        <v>0</v>
      </c>
      <c r="KS736" s="1">
        <v>0</v>
      </c>
      <c r="KT736" s="1">
        <v>0</v>
      </c>
      <c r="KU736" s="1">
        <v>0</v>
      </c>
      <c r="KV736" s="1">
        <v>0</v>
      </c>
      <c r="KW736" s="1" t="s">
        <v>102</v>
      </c>
      <c r="KX736" s="1">
        <v>1</v>
      </c>
      <c r="KY736" s="1">
        <v>0</v>
      </c>
      <c r="KZ736" s="4">
        <v>14.6</v>
      </c>
      <c r="LA736" s="4">
        <v>44.3</v>
      </c>
      <c r="LB736" s="1">
        <v>9300</v>
      </c>
      <c r="LC736" s="1">
        <v>7710</v>
      </c>
      <c r="LD736" s="1">
        <v>963</v>
      </c>
      <c r="LE736" s="1">
        <v>254000</v>
      </c>
      <c r="LF736" s="5">
        <v>0.84</v>
      </c>
      <c r="LG736" s="5">
        <v>15.4</v>
      </c>
      <c r="LH736" s="5">
        <v>0.51</v>
      </c>
      <c r="LI736" s="5">
        <v>0.26</v>
      </c>
      <c r="LJ736" s="4">
        <v>46</v>
      </c>
      <c r="LK736" s="1">
        <v>84</v>
      </c>
      <c r="LL736" s="1">
        <v>272</v>
      </c>
      <c r="LM736" s="4">
        <v>26.89</v>
      </c>
      <c r="LO736" s="4">
        <v>1100</v>
      </c>
      <c r="LP736" s="4">
        <v>531</v>
      </c>
      <c r="LR736" s="1">
        <v>675</v>
      </c>
      <c r="LS736" s="1">
        <v>589</v>
      </c>
      <c r="LT736" s="1">
        <v>13.2</v>
      </c>
      <c r="LV736" s="1">
        <v>0</v>
      </c>
      <c r="LX736" s="1">
        <v>0</v>
      </c>
      <c r="LY736" s="1">
        <v>0</v>
      </c>
      <c r="LZ736" s="1">
        <v>1</v>
      </c>
      <c r="MA736" s="1">
        <v>1</v>
      </c>
      <c r="MB736" s="1">
        <v>0</v>
      </c>
      <c r="MC736" s="1">
        <v>0</v>
      </c>
      <c r="MD736" s="1">
        <v>0</v>
      </c>
      <c r="ME736" s="1">
        <v>0</v>
      </c>
      <c r="MF736" s="1">
        <v>0</v>
      </c>
      <c r="MG736" s="1">
        <v>0</v>
      </c>
      <c r="MH736" s="1">
        <v>0</v>
      </c>
      <c r="MI736" s="1">
        <v>0</v>
      </c>
      <c r="MJ736" s="1">
        <v>0</v>
      </c>
      <c r="MK736" s="1">
        <v>0</v>
      </c>
      <c r="ML736" s="1">
        <v>0</v>
      </c>
      <c r="MM736" s="1">
        <v>0</v>
      </c>
      <c r="MN736" s="1">
        <v>0</v>
      </c>
      <c r="MO736" s="1">
        <v>0</v>
      </c>
      <c r="MP736" s="1">
        <v>0</v>
      </c>
      <c r="MQ736" s="1">
        <v>0</v>
      </c>
      <c r="MR736" s="1">
        <v>0</v>
      </c>
      <c r="MS736" s="1">
        <v>0</v>
      </c>
      <c r="MT736" s="1">
        <v>0</v>
      </c>
      <c r="MU736" s="1">
        <v>0</v>
      </c>
      <c r="MV736" s="1">
        <v>0</v>
      </c>
      <c r="MW736" s="1">
        <v>0</v>
      </c>
      <c r="MX736" s="1">
        <v>0</v>
      </c>
      <c r="MY736" s="1">
        <v>0</v>
      </c>
      <c r="MZ736" s="1">
        <v>0</v>
      </c>
      <c r="NA736" s="1">
        <v>0</v>
      </c>
      <c r="NB736" s="1" t="s">
        <v>122</v>
      </c>
      <c r="NC736" s="4">
        <v>14.2</v>
      </c>
      <c r="ND736" s="4">
        <v>42.5</v>
      </c>
      <c r="NE736" s="1">
        <v>9280</v>
      </c>
      <c r="NF736" s="1">
        <v>7890</v>
      </c>
      <c r="NG736" s="1">
        <v>739</v>
      </c>
      <c r="NH736" s="1">
        <v>281000</v>
      </c>
      <c r="NI736" s="5">
        <v>0.81</v>
      </c>
      <c r="NJ736" s="5">
        <v>14.1</v>
      </c>
      <c r="NK736" s="5">
        <v>0.51</v>
      </c>
      <c r="NL736" s="5">
        <v>0.26</v>
      </c>
      <c r="NM736" s="4">
        <v>46</v>
      </c>
      <c r="NN736" s="4">
        <v>84</v>
      </c>
      <c r="NO736" s="1">
        <v>235</v>
      </c>
      <c r="NP736" s="4">
        <v>26.89</v>
      </c>
      <c r="NR736" s="4">
        <v>2193</v>
      </c>
      <c r="NS736" s="1">
        <v>531</v>
      </c>
      <c r="NU736" s="1">
        <v>675</v>
      </c>
      <c r="NV736" s="1">
        <v>589</v>
      </c>
      <c r="NW736" s="1">
        <v>13.1</v>
      </c>
      <c r="NY736" s="1">
        <v>0</v>
      </c>
      <c r="OA736" s="1">
        <v>0</v>
      </c>
      <c r="OB736" s="1">
        <v>0</v>
      </c>
      <c r="OC736" s="1">
        <v>1</v>
      </c>
      <c r="OD736" s="1">
        <v>1</v>
      </c>
      <c r="OE736" s="1">
        <v>0</v>
      </c>
      <c r="OF736" s="1">
        <v>0</v>
      </c>
      <c r="OG736" s="1">
        <v>0</v>
      </c>
      <c r="OH736" s="1">
        <v>0</v>
      </c>
      <c r="OI736" s="1">
        <v>0</v>
      </c>
      <c r="OJ736" s="1">
        <v>0</v>
      </c>
      <c r="OK736" s="1">
        <v>0</v>
      </c>
      <c r="OL736" s="1">
        <v>0</v>
      </c>
      <c r="OM736" s="1">
        <v>0</v>
      </c>
      <c r="ON736" s="1">
        <v>1</v>
      </c>
      <c r="OO736" s="1">
        <v>0</v>
      </c>
      <c r="OP736" s="1">
        <v>3</v>
      </c>
      <c r="OQ736" s="1">
        <v>1</v>
      </c>
      <c r="OR736" s="1">
        <v>1</v>
      </c>
      <c r="OS736" s="1">
        <v>1</v>
      </c>
      <c r="OT736" s="1">
        <v>1</v>
      </c>
      <c r="OU736" s="1">
        <v>0</v>
      </c>
      <c r="OV736" s="1">
        <v>0</v>
      </c>
      <c r="OW736" s="1">
        <v>0</v>
      </c>
      <c r="OX736" s="1">
        <v>0</v>
      </c>
      <c r="OY736" s="1">
        <v>0</v>
      </c>
      <c r="OZ736" s="1">
        <v>0</v>
      </c>
      <c r="PA736" s="1">
        <v>0</v>
      </c>
      <c r="PB736" s="1">
        <v>0</v>
      </c>
    </row>
    <row r="737" spans="1:418" x14ac:dyDescent="0.25">
      <c r="A737" s="1">
        <v>736</v>
      </c>
      <c r="B737" s="25" t="s">
        <v>1</v>
      </c>
      <c r="C737" s="1">
        <v>1</v>
      </c>
      <c r="D737" s="1">
        <v>0</v>
      </c>
      <c r="E737" s="1">
        <v>61</v>
      </c>
      <c r="F737" s="1">
        <v>0</v>
      </c>
      <c r="G737" s="1">
        <v>1</v>
      </c>
      <c r="H737" s="1">
        <v>0</v>
      </c>
      <c r="I737" s="1">
        <v>0</v>
      </c>
      <c r="J737" s="1" t="s">
        <v>5</v>
      </c>
      <c r="K737" s="1">
        <v>1</v>
      </c>
      <c r="L737" s="1">
        <v>0</v>
      </c>
      <c r="M737" s="1">
        <v>0</v>
      </c>
      <c r="N737" s="1">
        <v>0</v>
      </c>
      <c r="O737" s="1" t="s">
        <v>504</v>
      </c>
      <c r="P737" s="1" t="s">
        <v>247</v>
      </c>
      <c r="Q737" s="1" t="s">
        <v>184</v>
      </c>
      <c r="R737" s="1" t="s">
        <v>393</v>
      </c>
      <c r="S737" s="1">
        <v>0</v>
      </c>
      <c r="T737" s="1" t="s">
        <v>329</v>
      </c>
      <c r="U737" s="1" t="s">
        <v>149</v>
      </c>
      <c r="V737" s="1" t="s">
        <v>111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2</v>
      </c>
      <c r="BA737" s="1">
        <v>0</v>
      </c>
      <c r="BB737" s="1">
        <v>1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K737" s="1" t="s">
        <v>123</v>
      </c>
      <c r="CL737" s="1">
        <v>0</v>
      </c>
      <c r="CM737" s="2">
        <v>44055</v>
      </c>
      <c r="CN737" s="2">
        <v>44059</v>
      </c>
      <c r="CO737" s="2"/>
      <c r="CP737" s="2"/>
      <c r="CQ737" s="2"/>
      <c r="CR737" s="2"/>
      <c r="CS737" s="2">
        <v>44062</v>
      </c>
      <c r="CT737" s="3"/>
      <c r="CU737" s="3">
        <f t="shared" si="302"/>
        <v>7</v>
      </c>
      <c r="CV737" s="3"/>
      <c r="CW737" s="3"/>
      <c r="CX737" s="3"/>
      <c r="CY737" s="3">
        <f t="shared" si="309"/>
        <v>7</v>
      </c>
      <c r="CZ737" s="3">
        <v>0</v>
      </c>
      <c r="DA737" s="3">
        <v>1</v>
      </c>
      <c r="DB737" s="3">
        <v>0</v>
      </c>
      <c r="DC737" s="3">
        <f t="shared" si="303"/>
        <v>1</v>
      </c>
      <c r="DD737" s="2">
        <v>44051</v>
      </c>
      <c r="DE737" s="1">
        <v>0</v>
      </c>
      <c r="DF737" s="3">
        <v>4</v>
      </c>
      <c r="DG737" s="3">
        <f t="shared" si="304"/>
        <v>1</v>
      </c>
      <c r="DH737" s="1">
        <v>0</v>
      </c>
      <c r="DI737" s="1">
        <v>1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I737" s="4"/>
      <c r="EJ737" s="3"/>
      <c r="EK737" s="3"/>
      <c r="EL737" s="3"/>
      <c r="EM737" s="1">
        <v>101</v>
      </c>
      <c r="EN737" s="1">
        <v>62</v>
      </c>
      <c r="EO737" s="4">
        <v>75</v>
      </c>
      <c r="EP737" s="3">
        <v>0</v>
      </c>
      <c r="EQ737" s="1">
        <v>73</v>
      </c>
      <c r="ER737" s="1">
        <v>0</v>
      </c>
      <c r="ES737" s="1">
        <v>18</v>
      </c>
      <c r="ET737" s="1">
        <v>0</v>
      </c>
      <c r="EU737" s="4">
        <v>36</v>
      </c>
      <c r="EV737" s="3">
        <v>0</v>
      </c>
      <c r="EW737" s="4">
        <v>36</v>
      </c>
      <c r="EX737" s="1">
        <v>92</v>
      </c>
      <c r="EY737" s="1">
        <v>0</v>
      </c>
      <c r="EZ737" s="1" t="s">
        <v>51</v>
      </c>
      <c r="FA737" s="1">
        <v>1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1</v>
      </c>
      <c r="FK737" s="1">
        <v>0</v>
      </c>
      <c r="FL737" s="1">
        <v>0</v>
      </c>
      <c r="FM737" s="1" t="s">
        <v>104</v>
      </c>
      <c r="FN737" s="1" t="s">
        <v>82</v>
      </c>
      <c r="FO737" s="1">
        <v>0</v>
      </c>
      <c r="FP737" s="1">
        <v>1</v>
      </c>
      <c r="FQ737" s="1">
        <v>0</v>
      </c>
      <c r="FR737" s="1">
        <v>1</v>
      </c>
      <c r="FS737" s="1">
        <f t="shared" si="305"/>
        <v>2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f t="shared" si="300"/>
        <v>1</v>
      </c>
      <c r="GA737" s="1">
        <v>1</v>
      </c>
      <c r="GB737" s="1">
        <v>1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f t="shared" si="301"/>
        <v>1</v>
      </c>
      <c r="GI737" s="1">
        <v>1</v>
      </c>
      <c r="GJ737" s="1">
        <v>0</v>
      </c>
      <c r="GK737" s="1">
        <v>1</v>
      </c>
      <c r="GL737" s="1">
        <v>1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3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2</v>
      </c>
      <c r="GY737" s="1">
        <v>1</v>
      </c>
      <c r="GZ737" s="1">
        <v>0</v>
      </c>
      <c r="HA737" s="1">
        <v>0</v>
      </c>
      <c r="HB737" s="1">
        <v>1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1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</v>
      </c>
      <c r="HP737" s="1">
        <v>0</v>
      </c>
      <c r="HQ737" s="1">
        <v>0</v>
      </c>
      <c r="HR737" s="1">
        <v>0</v>
      </c>
      <c r="HS737" s="1">
        <v>0</v>
      </c>
      <c r="HT737" s="1">
        <v>0</v>
      </c>
      <c r="HU737" s="1">
        <v>0</v>
      </c>
      <c r="HV737" s="1">
        <v>0</v>
      </c>
      <c r="HW737" s="1">
        <v>0</v>
      </c>
      <c r="HX737" s="1">
        <v>0</v>
      </c>
      <c r="HY737" s="1">
        <v>0</v>
      </c>
      <c r="HZ737" s="1">
        <v>0</v>
      </c>
      <c r="IA737" s="1">
        <v>0</v>
      </c>
      <c r="IB737" s="1">
        <v>0</v>
      </c>
      <c r="IC737" s="1">
        <v>0</v>
      </c>
      <c r="ID737" s="1">
        <v>0</v>
      </c>
      <c r="IE737" s="1">
        <v>0</v>
      </c>
      <c r="IF737" s="1">
        <v>0</v>
      </c>
      <c r="IG737" s="1">
        <v>0</v>
      </c>
      <c r="IH737" s="1">
        <v>0</v>
      </c>
      <c r="II737" s="1">
        <v>0</v>
      </c>
      <c r="IJ737" s="1">
        <v>0</v>
      </c>
      <c r="IK737" s="1">
        <v>0</v>
      </c>
      <c r="IL737" s="1">
        <v>0</v>
      </c>
      <c r="IM737" s="1">
        <v>1</v>
      </c>
      <c r="IN737" s="1">
        <v>0</v>
      </c>
      <c r="IO737" s="1">
        <v>0</v>
      </c>
      <c r="IP737" s="1">
        <v>0</v>
      </c>
      <c r="IQ737" s="1">
        <v>0</v>
      </c>
      <c r="IR737" s="1">
        <v>0</v>
      </c>
      <c r="IS737" s="1">
        <v>0</v>
      </c>
      <c r="IT737" s="1">
        <v>0</v>
      </c>
      <c r="IU737" s="1">
        <v>0</v>
      </c>
      <c r="IV737" s="1">
        <v>0</v>
      </c>
      <c r="IW737" s="1">
        <v>0</v>
      </c>
      <c r="IX737" s="1">
        <v>0</v>
      </c>
      <c r="IY737" s="1">
        <v>0</v>
      </c>
      <c r="IZ737" s="1">
        <v>0</v>
      </c>
      <c r="JF737" s="1">
        <v>5</v>
      </c>
      <c r="JG737" s="1">
        <v>0</v>
      </c>
      <c r="JH737" s="1">
        <v>1</v>
      </c>
      <c r="JI737" s="1">
        <v>0</v>
      </c>
      <c r="JK737" s="1">
        <v>0</v>
      </c>
      <c r="JL737" s="1">
        <v>0</v>
      </c>
      <c r="JM737" s="1">
        <v>0</v>
      </c>
      <c r="JN737" s="1">
        <v>0</v>
      </c>
      <c r="JO737" s="1">
        <v>0</v>
      </c>
      <c r="JP737" s="1">
        <v>0</v>
      </c>
      <c r="JQ737" s="1">
        <v>0</v>
      </c>
      <c r="JR737" s="1">
        <v>0</v>
      </c>
      <c r="JS737" s="1">
        <v>1</v>
      </c>
      <c r="JT737" s="1">
        <v>1</v>
      </c>
      <c r="JU737" s="1">
        <v>0</v>
      </c>
      <c r="JV737" s="1">
        <v>0</v>
      </c>
      <c r="JW737" s="1">
        <v>0</v>
      </c>
      <c r="JX737" s="1">
        <v>0</v>
      </c>
      <c r="KB737" s="1">
        <v>0</v>
      </c>
      <c r="KC737" s="1">
        <v>0</v>
      </c>
      <c r="KD737" s="1">
        <v>0</v>
      </c>
      <c r="KE737" s="1">
        <v>0</v>
      </c>
      <c r="KF737" s="1">
        <v>0</v>
      </c>
      <c r="KG737" s="1">
        <v>0</v>
      </c>
      <c r="KH737" s="1">
        <v>0</v>
      </c>
      <c r="KI737" s="1">
        <v>0</v>
      </c>
      <c r="KJ737" s="1">
        <v>0</v>
      </c>
      <c r="KK737" s="1">
        <v>0</v>
      </c>
      <c r="KL737" s="1">
        <v>0</v>
      </c>
      <c r="KM737" s="1">
        <v>0</v>
      </c>
      <c r="KN737" s="1">
        <v>0</v>
      </c>
      <c r="KO737" s="1">
        <v>0</v>
      </c>
      <c r="KP737" s="1">
        <v>0</v>
      </c>
      <c r="KQ737" s="1">
        <v>0</v>
      </c>
      <c r="KR737" s="1">
        <v>0</v>
      </c>
      <c r="KS737" s="1">
        <v>0</v>
      </c>
      <c r="KT737" s="1">
        <v>0</v>
      </c>
      <c r="KU737" s="1">
        <v>0</v>
      </c>
      <c r="KV737" s="1">
        <v>0</v>
      </c>
      <c r="KW737" s="1" t="s">
        <v>102</v>
      </c>
      <c r="KX737" s="1">
        <v>1</v>
      </c>
      <c r="KY737" s="1">
        <v>0</v>
      </c>
      <c r="KZ737" s="4">
        <v>10.9</v>
      </c>
      <c r="LA737" s="4">
        <v>32.1</v>
      </c>
      <c r="LB737" s="1">
        <v>3140</v>
      </c>
      <c r="LC737" s="1">
        <v>2620</v>
      </c>
      <c r="LD737" s="1">
        <v>430</v>
      </c>
      <c r="LE737" s="1">
        <v>291000</v>
      </c>
      <c r="LM737" s="4">
        <v>0.3</v>
      </c>
      <c r="LP737" s="4">
        <v>717</v>
      </c>
      <c r="LU737" s="4">
        <v>3.3</v>
      </c>
      <c r="LV737" s="1">
        <v>0</v>
      </c>
      <c r="LX737" s="1">
        <v>0</v>
      </c>
      <c r="LY737" s="1">
        <v>0</v>
      </c>
      <c r="LZ737" s="1">
        <v>1</v>
      </c>
      <c r="MA737" s="1">
        <v>1</v>
      </c>
      <c r="MB737" s="1">
        <v>0</v>
      </c>
      <c r="MC737" s="1">
        <v>0</v>
      </c>
      <c r="MD737" s="1">
        <v>0</v>
      </c>
      <c r="ME737" s="1">
        <v>0</v>
      </c>
      <c r="MF737" s="1">
        <v>0</v>
      </c>
      <c r="MG737" s="1">
        <v>0</v>
      </c>
      <c r="MH737" s="1">
        <v>0</v>
      </c>
      <c r="MI737" s="1">
        <v>0</v>
      </c>
      <c r="MJ737" s="1">
        <v>0</v>
      </c>
      <c r="MK737" s="1">
        <v>1</v>
      </c>
      <c r="ML737" s="1">
        <v>0</v>
      </c>
      <c r="MM737" s="1">
        <v>2</v>
      </c>
      <c r="MN737" s="1">
        <v>1</v>
      </c>
      <c r="MO737" s="1">
        <v>1</v>
      </c>
      <c r="MP737" s="1">
        <v>1</v>
      </c>
      <c r="MQ737" s="1">
        <v>0</v>
      </c>
      <c r="MR737" s="1">
        <v>0</v>
      </c>
      <c r="MS737" s="1">
        <v>0</v>
      </c>
      <c r="MT737" s="1">
        <v>0</v>
      </c>
      <c r="MU737" s="1">
        <v>0</v>
      </c>
      <c r="MV737" s="1">
        <v>0</v>
      </c>
      <c r="MW737" s="1">
        <v>0</v>
      </c>
      <c r="MX737" s="1">
        <v>0</v>
      </c>
      <c r="MY737" s="1">
        <v>0</v>
      </c>
      <c r="MZ737" s="1">
        <v>0</v>
      </c>
      <c r="NA737" s="1">
        <v>0</v>
      </c>
      <c r="NB737" s="1" t="s">
        <v>122</v>
      </c>
      <c r="NC737" s="4">
        <v>10.199999999999999</v>
      </c>
      <c r="ND737" s="4">
        <v>31.1</v>
      </c>
      <c r="NE737" s="1">
        <v>5630</v>
      </c>
      <c r="NF737" s="1">
        <v>4770</v>
      </c>
      <c r="NG737" s="1">
        <v>510</v>
      </c>
      <c r="NH737" s="1">
        <v>336000</v>
      </c>
      <c r="NI737" s="5">
        <v>0.75</v>
      </c>
      <c r="NJ737" s="5">
        <v>23.1</v>
      </c>
      <c r="NO737" s="1">
        <v>372</v>
      </c>
      <c r="NP737" s="4">
        <v>73.790000000000006</v>
      </c>
      <c r="NS737" s="1">
        <v>1020</v>
      </c>
      <c r="NY737" s="1">
        <v>0</v>
      </c>
      <c r="OA737" s="1">
        <v>0</v>
      </c>
      <c r="OB737" s="1">
        <v>0</v>
      </c>
      <c r="OC737" s="1">
        <v>0</v>
      </c>
      <c r="OD737" s="1">
        <v>0</v>
      </c>
      <c r="OE737" s="1">
        <v>0</v>
      </c>
      <c r="OF737" s="1">
        <v>0</v>
      </c>
      <c r="OG737" s="1">
        <v>0</v>
      </c>
      <c r="OH737" s="1">
        <v>0</v>
      </c>
      <c r="OI737" s="1">
        <v>0</v>
      </c>
      <c r="OJ737" s="1">
        <v>0</v>
      </c>
      <c r="OK737" s="1">
        <v>0</v>
      </c>
      <c r="OL737" s="1">
        <v>0</v>
      </c>
      <c r="OM737" s="1">
        <v>0</v>
      </c>
      <c r="ON737" s="1">
        <v>0</v>
      </c>
      <c r="OO737" s="1">
        <v>0</v>
      </c>
      <c r="OP737" s="1">
        <v>0</v>
      </c>
      <c r="OQ737" s="1">
        <v>0</v>
      </c>
      <c r="OR737" s="1">
        <v>0</v>
      </c>
      <c r="OS737" s="1">
        <v>0</v>
      </c>
      <c r="OT737" s="1">
        <v>0</v>
      </c>
      <c r="OU737" s="1">
        <v>0</v>
      </c>
      <c r="OV737" s="1">
        <v>0</v>
      </c>
      <c r="OW737" s="1">
        <v>0</v>
      </c>
      <c r="OX737" s="1">
        <v>0</v>
      </c>
      <c r="OY737" s="1">
        <v>0</v>
      </c>
      <c r="OZ737" s="1">
        <v>0</v>
      </c>
      <c r="PA737" s="1">
        <v>0</v>
      </c>
      <c r="PB737" s="1">
        <v>0</v>
      </c>
    </row>
    <row r="738" spans="1:418" x14ac:dyDescent="0.25">
      <c r="A738" s="1">
        <v>737</v>
      </c>
      <c r="B738" s="25" t="s">
        <v>1</v>
      </c>
      <c r="C738" s="1">
        <v>1</v>
      </c>
      <c r="D738" s="1">
        <v>0</v>
      </c>
      <c r="E738" s="1">
        <v>47</v>
      </c>
      <c r="F738" s="1">
        <v>0</v>
      </c>
      <c r="G738" s="1">
        <v>1</v>
      </c>
      <c r="H738" s="1">
        <v>0</v>
      </c>
      <c r="I738" s="1">
        <v>0</v>
      </c>
      <c r="J738" s="1" t="s">
        <v>5</v>
      </c>
      <c r="K738" s="1">
        <v>1</v>
      </c>
      <c r="L738" s="1">
        <v>0</v>
      </c>
      <c r="M738" s="1">
        <v>0</v>
      </c>
      <c r="N738" s="1">
        <v>0</v>
      </c>
      <c r="O738" s="1" t="s">
        <v>271</v>
      </c>
      <c r="P738" s="1" t="s">
        <v>247</v>
      </c>
      <c r="Q738" s="1" t="s">
        <v>184</v>
      </c>
      <c r="R738" s="1" t="s">
        <v>393</v>
      </c>
      <c r="S738" s="1">
        <v>0</v>
      </c>
      <c r="T738" s="1" t="s">
        <v>329</v>
      </c>
      <c r="U738" s="1" t="s">
        <v>149</v>
      </c>
      <c r="V738" s="1" t="s">
        <v>111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K738" s="1" t="s">
        <v>123</v>
      </c>
      <c r="CL738" s="1">
        <v>0</v>
      </c>
      <c r="CM738" s="2">
        <v>44049</v>
      </c>
      <c r="CN738" s="2">
        <v>44051</v>
      </c>
      <c r="CO738" s="2"/>
      <c r="CP738" s="2"/>
      <c r="CQ738" s="2"/>
      <c r="CR738" s="2"/>
      <c r="CS738" s="2">
        <v>44055</v>
      </c>
      <c r="CT738" s="3"/>
      <c r="CU738" s="3">
        <f t="shared" si="302"/>
        <v>6</v>
      </c>
      <c r="CV738" s="3"/>
      <c r="CW738" s="3"/>
      <c r="CX738" s="3"/>
      <c r="CY738" s="3">
        <f t="shared" si="309"/>
        <v>6</v>
      </c>
      <c r="CZ738" s="3">
        <v>0</v>
      </c>
      <c r="DA738" s="3">
        <v>1</v>
      </c>
      <c r="DB738" s="3">
        <v>0</v>
      </c>
      <c r="DC738" s="3">
        <f t="shared" si="303"/>
        <v>1</v>
      </c>
      <c r="DD738" s="2">
        <v>44047</v>
      </c>
      <c r="DE738" s="1">
        <v>0</v>
      </c>
      <c r="DF738" s="11">
        <f t="shared" ref="DF738" si="311">CM738-DD738</f>
        <v>2</v>
      </c>
      <c r="DG738" s="3">
        <f t="shared" si="304"/>
        <v>5</v>
      </c>
      <c r="DH738" s="1">
        <v>1</v>
      </c>
      <c r="DI738" s="1">
        <v>1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1</v>
      </c>
      <c r="DP738" s="1">
        <v>0</v>
      </c>
      <c r="DQ738" s="1">
        <v>1</v>
      </c>
      <c r="DR738" s="1">
        <v>0</v>
      </c>
      <c r="DS738" s="1">
        <v>0</v>
      </c>
      <c r="DT738" s="1">
        <v>0</v>
      </c>
      <c r="DU738" s="1">
        <v>0</v>
      </c>
      <c r="DV738" s="1">
        <v>1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90</v>
      </c>
      <c r="EI738" s="4"/>
      <c r="EJ738" s="3"/>
      <c r="EK738" s="3"/>
      <c r="EL738" s="3"/>
      <c r="EM738" s="1">
        <v>120</v>
      </c>
      <c r="EN738" s="1">
        <v>72</v>
      </c>
      <c r="EO738" s="4">
        <v>88</v>
      </c>
      <c r="EP738" s="3">
        <v>0</v>
      </c>
      <c r="EQ738" s="1">
        <v>115</v>
      </c>
      <c r="ER738" s="1">
        <v>1</v>
      </c>
      <c r="ES738" s="1">
        <v>20</v>
      </c>
      <c r="ET738" s="1">
        <v>0</v>
      </c>
      <c r="EU738" s="4">
        <v>36</v>
      </c>
      <c r="EV738" s="3">
        <v>0</v>
      </c>
      <c r="EW738" s="4">
        <v>37</v>
      </c>
      <c r="EX738" s="1">
        <v>83</v>
      </c>
      <c r="EY738" s="1">
        <v>1</v>
      </c>
      <c r="EZ738" s="1" t="s">
        <v>51</v>
      </c>
      <c r="FA738" s="1">
        <v>1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1</v>
      </c>
      <c r="FK738" s="1">
        <v>0</v>
      </c>
      <c r="FL738" s="1">
        <v>0</v>
      </c>
      <c r="FM738" s="1" t="s">
        <v>104</v>
      </c>
      <c r="FN738" s="1" t="s">
        <v>83</v>
      </c>
      <c r="FO738" s="1">
        <v>0</v>
      </c>
      <c r="FP738" s="1">
        <v>0</v>
      </c>
      <c r="FQ738" s="1">
        <v>1</v>
      </c>
      <c r="FR738" s="1">
        <v>1</v>
      </c>
      <c r="FS738" s="1">
        <f t="shared" si="305"/>
        <v>2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f t="shared" si="300"/>
        <v>1</v>
      </c>
      <c r="GA738" s="1">
        <v>1</v>
      </c>
      <c r="GB738" s="1">
        <v>1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f t="shared" si="301"/>
        <v>1</v>
      </c>
      <c r="GI738" s="1">
        <v>1</v>
      </c>
      <c r="GJ738" s="1">
        <v>0</v>
      </c>
      <c r="GK738" s="1">
        <v>1</v>
      </c>
      <c r="GL738" s="1">
        <v>1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3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2</v>
      </c>
      <c r="GY738" s="1">
        <v>1</v>
      </c>
      <c r="GZ738" s="1">
        <v>0</v>
      </c>
      <c r="HA738" s="1">
        <v>0</v>
      </c>
      <c r="HB738" s="1">
        <v>1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1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0</v>
      </c>
      <c r="HU738" s="1">
        <v>0</v>
      </c>
      <c r="HV738" s="1">
        <v>0</v>
      </c>
      <c r="HW738" s="1">
        <v>0</v>
      </c>
      <c r="HX738" s="1">
        <v>0</v>
      </c>
      <c r="HY738" s="1">
        <v>0</v>
      </c>
      <c r="HZ738" s="1">
        <v>0</v>
      </c>
      <c r="IA738" s="1">
        <v>0</v>
      </c>
      <c r="IB738" s="1">
        <v>0</v>
      </c>
      <c r="IC738" s="1">
        <v>0</v>
      </c>
      <c r="ID738" s="1">
        <v>0</v>
      </c>
      <c r="IE738" s="1">
        <v>0</v>
      </c>
      <c r="IF738" s="1">
        <v>0</v>
      </c>
      <c r="IG738" s="1">
        <v>0</v>
      </c>
      <c r="IH738" s="1">
        <v>0</v>
      </c>
      <c r="II738" s="1">
        <v>0</v>
      </c>
      <c r="IJ738" s="1">
        <v>0</v>
      </c>
      <c r="IK738" s="1">
        <v>0</v>
      </c>
      <c r="IL738" s="1">
        <v>0</v>
      </c>
      <c r="IM738" s="1">
        <v>0</v>
      </c>
      <c r="IN738" s="1">
        <v>0</v>
      </c>
      <c r="IO738" s="1">
        <v>0</v>
      </c>
      <c r="IP738" s="1">
        <v>0</v>
      </c>
      <c r="IQ738" s="1">
        <v>0</v>
      </c>
      <c r="IR738" s="1">
        <v>0</v>
      </c>
      <c r="IS738" s="1">
        <v>0</v>
      </c>
      <c r="IT738" s="1">
        <v>0</v>
      </c>
      <c r="IU738" s="1">
        <v>0</v>
      </c>
      <c r="IV738" s="1">
        <v>0</v>
      </c>
      <c r="IW738" s="1">
        <v>0</v>
      </c>
      <c r="IX738" s="1">
        <v>0</v>
      </c>
      <c r="IY738" s="1">
        <v>0</v>
      </c>
      <c r="IZ738" s="1">
        <v>0</v>
      </c>
      <c r="JA738" s="1">
        <v>165</v>
      </c>
      <c r="JB738" s="1">
        <v>0</v>
      </c>
      <c r="JC738" s="1">
        <v>0</v>
      </c>
      <c r="JD738" s="1">
        <v>1</v>
      </c>
      <c r="JE738" s="1">
        <v>0</v>
      </c>
      <c r="JF738" s="1">
        <v>8</v>
      </c>
      <c r="JG738" s="1">
        <v>0</v>
      </c>
      <c r="JH738" s="1">
        <v>0</v>
      </c>
      <c r="JI738" s="1">
        <v>1</v>
      </c>
      <c r="JK738" s="1">
        <v>0</v>
      </c>
      <c r="JL738" s="1">
        <v>0</v>
      </c>
      <c r="JM738" s="1">
        <v>0</v>
      </c>
      <c r="JN738" s="1">
        <v>0</v>
      </c>
      <c r="JO738" s="1">
        <v>0</v>
      </c>
      <c r="JP738" s="1">
        <v>0</v>
      </c>
      <c r="JQ738" s="1">
        <v>0</v>
      </c>
      <c r="JR738" s="1">
        <v>0</v>
      </c>
      <c r="JS738" s="1">
        <v>1</v>
      </c>
      <c r="JT738" s="1">
        <v>1</v>
      </c>
      <c r="JU738" s="1">
        <v>0</v>
      </c>
      <c r="JV738" s="1">
        <v>1</v>
      </c>
      <c r="JW738" s="1">
        <v>0</v>
      </c>
      <c r="JX738" s="1">
        <v>0</v>
      </c>
      <c r="KB738" s="1">
        <v>0</v>
      </c>
      <c r="KC738" s="1">
        <v>1</v>
      </c>
      <c r="KD738" s="1">
        <v>1</v>
      </c>
      <c r="KE738" s="1">
        <v>1</v>
      </c>
      <c r="KF738" s="1">
        <v>0</v>
      </c>
      <c r="KG738" s="1">
        <v>0</v>
      </c>
      <c r="KH738" s="1">
        <v>0</v>
      </c>
      <c r="KI738" s="1">
        <v>0</v>
      </c>
      <c r="KJ738" s="1">
        <v>0</v>
      </c>
      <c r="KK738" s="1">
        <v>0</v>
      </c>
      <c r="KL738" s="1">
        <v>0</v>
      </c>
      <c r="KM738" s="1">
        <v>0</v>
      </c>
      <c r="KN738" s="1">
        <v>0</v>
      </c>
      <c r="KO738" s="1">
        <v>0</v>
      </c>
      <c r="KP738" s="1">
        <v>0</v>
      </c>
      <c r="KQ738" s="1">
        <v>0</v>
      </c>
      <c r="KR738" s="1">
        <v>0</v>
      </c>
      <c r="KS738" s="1">
        <v>0</v>
      </c>
      <c r="KT738" s="1">
        <v>0</v>
      </c>
      <c r="KU738" s="1">
        <v>0</v>
      </c>
      <c r="KV738" s="1">
        <v>0</v>
      </c>
      <c r="KW738" s="1" t="s">
        <v>102</v>
      </c>
      <c r="KX738" s="1">
        <v>1</v>
      </c>
      <c r="KY738" s="1">
        <v>0</v>
      </c>
      <c r="KZ738" s="4">
        <v>14.6</v>
      </c>
      <c r="LA738" s="4">
        <v>43.8</v>
      </c>
      <c r="LB738" s="1">
        <v>10790</v>
      </c>
      <c r="LC738" s="1">
        <v>9470</v>
      </c>
      <c r="LD738" s="1">
        <v>990</v>
      </c>
      <c r="LE738" s="1">
        <v>239000</v>
      </c>
      <c r="LF738" s="5">
        <v>0.66</v>
      </c>
      <c r="LH738" s="5">
        <v>0.54</v>
      </c>
      <c r="LI738" s="5">
        <v>0.36</v>
      </c>
      <c r="LJ738" s="4">
        <v>110.3</v>
      </c>
      <c r="LK738" s="1">
        <v>90.7</v>
      </c>
      <c r="LL738" s="1">
        <v>405</v>
      </c>
      <c r="LM738" s="4">
        <v>346.23</v>
      </c>
      <c r="LP738" s="4">
        <v>562</v>
      </c>
      <c r="LQ738" s="6">
        <v>3.0000000000000001E-3</v>
      </c>
      <c r="LV738" s="1">
        <v>0</v>
      </c>
      <c r="LX738" s="1">
        <v>0</v>
      </c>
      <c r="LY738" s="1">
        <v>0</v>
      </c>
      <c r="LZ738" s="1">
        <v>1</v>
      </c>
      <c r="MA738" s="1">
        <v>0</v>
      </c>
      <c r="MB738" s="1">
        <v>1</v>
      </c>
      <c r="MC738" s="1">
        <v>1</v>
      </c>
      <c r="MD738" s="1">
        <v>1</v>
      </c>
      <c r="ME738" s="1">
        <v>0</v>
      </c>
      <c r="MF738" s="1">
        <v>0</v>
      </c>
      <c r="MG738" s="1">
        <v>0</v>
      </c>
      <c r="MH738" s="1">
        <v>0</v>
      </c>
      <c r="MI738" s="1">
        <v>0</v>
      </c>
      <c r="MJ738" s="1">
        <v>0</v>
      </c>
      <c r="MK738" s="1">
        <v>1</v>
      </c>
      <c r="ML738" s="1">
        <v>0</v>
      </c>
      <c r="MM738" s="1">
        <v>2</v>
      </c>
      <c r="MN738" s="1">
        <v>1</v>
      </c>
      <c r="MO738" s="1">
        <v>1</v>
      </c>
      <c r="MP738" s="1">
        <v>0</v>
      </c>
      <c r="MQ738" s="1">
        <v>0</v>
      </c>
      <c r="MR738" s="1">
        <v>0</v>
      </c>
      <c r="MS738" s="1">
        <v>1</v>
      </c>
      <c r="MT738" s="1">
        <v>0</v>
      </c>
      <c r="MU738" s="1">
        <v>0</v>
      </c>
      <c r="MV738" s="1">
        <v>0</v>
      </c>
      <c r="MW738" s="1">
        <v>0</v>
      </c>
      <c r="MX738" s="1">
        <v>0</v>
      </c>
      <c r="MY738" s="1">
        <v>0</v>
      </c>
      <c r="MZ738" s="1">
        <v>0</v>
      </c>
      <c r="NA738" s="1">
        <v>0</v>
      </c>
      <c r="NB738" s="1" t="s">
        <v>122</v>
      </c>
      <c r="NC738" s="4">
        <v>13.4</v>
      </c>
      <c r="ND738" s="4">
        <v>41.5</v>
      </c>
      <c r="NE738" s="1">
        <v>9640</v>
      </c>
      <c r="NF738" s="1">
        <v>7680</v>
      </c>
      <c r="NG738" s="1">
        <v>1460</v>
      </c>
      <c r="NH738" s="1">
        <v>320000</v>
      </c>
      <c r="NM738" s="4">
        <v>75.400000000000006</v>
      </c>
      <c r="NN738" s="4">
        <v>43.3</v>
      </c>
      <c r="NO738" s="1">
        <v>345</v>
      </c>
      <c r="NS738" s="1">
        <v>432</v>
      </c>
      <c r="NY738" s="1">
        <v>1</v>
      </c>
      <c r="NZ738" s="1" t="s">
        <v>115</v>
      </c>
      <c r="OA738" s="1">
        <v>0</v>
      </c>
      <c r="OB738" s="1">
        <v>1</v>
      </c>
      <c r="OC738" s="1">
        <v>0</v>
      </c>
      <c r="OD738" s="1">
        <v>0</v>
      </c>
      <c r="OE738" s="1">
        <v>0</v>
      </c>
      <c r="OF738" s="1">
        <v>0</v>
      </c>
      <c r="OG738" s="1">
        <v>0</v>
      </c>
      <c r="OH738" s="1">
        <v>0</v>
      </c>
      <c r="OI738" s="1">
        <v>0</v>
      </c>
      <c r="OJ738" s="1">
        <v>0</v>
      </c>
      <c r="OK738" s="1">
        <v>0</v>
      </c>
      <c r="OL738" s="1">
        <v>0</v>
      </c>
      <c r="OM738" s="1">
        <v>0</v>
      </c>
      <c r="ON738" s="1">
        <v>0</v>
      </c>
      <c r="OO738" s="1">
        <v>0</v>
      </c>
      <c r="OP738" s="1">
        <v>0</v>
      </c>
      <c r="OQ738" s="1">
        <v>0</v>
      </c>
      <c r="OR738" s="1">
        <v>0</v>
      </c>
      <c r="OS738" s="1">
        <v>0</v>
      </c>
      <c r="OT738" s="1">
        <v>0</v>
      </c>
      <c r="OU738" s="1">
        <v>0</v>
      </c>
      <c r="OV738" s="1">
        <v>0</v>
      </c>
      <c r="OW738" s="1">
        <v>0</v>
      </c>
      <c r="OX738" s="1">
        <v>0</v>
      </c>
      <c r="OY738" s="1">
        <v>0</v>
      </c>
      <c r="OZ738" s="1">
        <v>0</v>
      </c>
      <c r="PA738" s="1">
        <v>0</v>
      </c>
      <c r="PB738" s="1">
        <v>0</v>
      </c>
    </row>
    <row r="739" spans="1:418" x14ac:dyDescent="0.25">
      <c r="A739" s="1">
        <v>738</v>
      </c>
      <c r="B739" s="25" t="s">
        <v>2</v>
      </c>
      <c r="C739" s="1">
        <v>0</v>
      </c>
      <c r="D739" s="1">
        <v>1</v>
      </c>
      <c r="E739" s="1">
        <v>54</v>
      </c>
      <c r="F739" s="1">
        <v>0</v>
      </c>
      <c r="G739" s="1">
        <v>1</v>
      </c>
      <c r="H739" s="1">
        <v>0</v>
      </c>
      <c r="I739" s="1">
        <v>0</v>
      </c>
      <c r="J739" s="1" t="s">
        <v>5</v>
      </c>
      <c r="K739" s="1">
        <v>1</v>
      </c>
      <c r="L739" s="1">
        <v>0</v>
      </c>
      <c r="M739" s="1">
        <v>0</v>
      </c>
      <c r="N739" s="1">
        <v>0</v>
      </c>
      <c r="O739" s="1" t="s">
        <v>271</v>
      </c>
      <c r="P739" s="1" t="s">
        <v>247</v>
      </c>
      <c r="Q739" s="1" t="s">
        <v>277</v>
      </c>
      <c r="R739" s="1" t="s">
        <v>277</v>
      </c>
      <c r="S739" s="1">
        <v>0</v>
      </c>
      <c r="T739" s="1" t="s">
        <v>329</v>
      </c>
      <c r="U739" s="1" t="s">
        <v>149</v>
      </c>
      <c r="V739" s="1" t="s">
        <v>111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1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1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2</v>
      </c>
      <c r="BA739" s="1">
        <v>0</v>
      </c>
      <c r="BB739" s="1">
        <v>1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K739" s="1" t="s">
        <v>125</v>
      </c>
      <c r="CL739" s="1">
        <v>0</v>
      </c>
      <c r="CM739" s="2">
        <v>44027</v>
      </c>
      <c r="CN739" s="2">
        <v>44028</v>
      </c>
      <c r="CO739" s="2"/>
      <c r="CP739" s="2"/>
      <c r="CQ739" s="2"/>
      <c r="CR739" s="2"/>
      <c r="CS739" s="2">
        <v>44029</v>
      </c>
      <c r="CT739" s="3"/>
      <c r="CU739" s="3">
        <f t="shared" si="302"/>
        <v>2</v>
      </c>
      <c r="CV739" s="3"/>
      <c r="CW739" s="3"/>
      <c r="CX739" s="3"/>
      <c r="CY739" s="3">
        <f t="shared" si="309"/>
        <v>2</v>
      </c>
      <c r="CZ739" s="3">
        <v>0</v>
      </c>
      <c r="DA739" s="3">
        <v>1</v>
      </c>
      <c r="DB739" s="3">
        <v>0</v>
      </c>
      <c r="DC739" s="3">
        <f t="shared" si="303"/>
        <v>1</v>
      </c>
      <c r="DD739" s="2">
        <v>44017</v>
      </c>
      <c r="DE739" s="1">
        <v>0</v>
      </c>
      <c r="DF739" s="3">
        <v>10</v>
      </c>
      <c r="DG739" s="3">
        <f t="shared" si="304"/>
        <v>8</v>
      </c>
      <c r="DH739" s="1">
        <v>0</v>
      </c>
      <c r="DI739" s="1">
        <v>1</v>
      </c>
      <c r="DJ739" s="1">
        <v>1</v>
      </c>
      <c r="DK739" s="1">
        <v>0</v>
      </c>
      <c r="DL739" s="1">
        <v>0</v>
      </c>
      <c r="DM739" s="1">
        <v>1</v>
      </c>
      <c r="DN739" s="1">
        <v>1</v>
      </c>
      <c r="DO739" s="1">
        <v>1</v>
      </c>
      <c r="DP739" s="1">
        <v>0</v>
      </c>
      <c r="DQ739" s="1">
        <v>0</v>
      </c>
      <c r="DR739" s="1">
        <v>0</v>
      </c>
      <c r="DS739" s="1">
        <v>1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1</v>
      </c>
      <c r="EB739" s="1">
        <v>0</v>
      </c>
      <c r="EC739" s="1">
        <v>0</v>
      </c>
      <c r="ED739" s="1">
        <v>0</v>
      </c>
      <c r="EE739" s="1">
        <v>0</v>
      </c>
      <c r="EF739" s="1">
        <v>1</v>
      </c>
      <c r="EI739" s="4"/>
      <c r="EJ739" s="3"/>
      <c r="EK739" s="3"/>
      <c r="EL739" s="3"/>
      <c r="EM739" s="1">
        <v>120</v>
      </c>
      <c r="EN739" s="1">
        <v>70</v>
      </c>
      <c r="EO739" s="4">
        <v>86.666666666666671</v>
      </c>
      <c r="EP739" s="3">
        <v>0</v>
      </c>
      <c r="EQ739" s="1">
        <v>115</v>
      </c>
      <c r="ER739" s="1">
        <v>1</v>
      </c>
      <c r="ES739" s="1">
        <v>20</v>
      </c>
      <c r="ET739" s="1">
        <v>0</v>
      </c>
      <c r="EU739" s="4">
        <v>37</v>
      </c>
      <c r="EV739" s="3">
        <v>0</v>
      </c>
      <c r="EW739" s="4">
        <v>36.700000000000003</v>
      </c>
      <c r="EX739" s="1">
        <v>65</v>
      </c>
      <c r="EY739" s="1">
        <v>1</v>
      </c>
      <c r="EZ739" s="1" t="s">
        <v>51</v>
      </c>
      <c r="FA739" s="1">
        <v>1</v>
      </c>
      <c r="FB739" s="1">
        <v>0</v>
      </c>
      <c r="FC739" s="1">
        <v>1</v>
      </c>
      <c r="FD739" s="1">
        <v>0</v>
      </c>
      <c r="FE739" s="1">
        <v>0</v>
      </c>
      <c r="FF739" s="1">
        <v>1</v>
      </c>
      <c r="FG739" s="1">
        <v>1</v>
      </c>
      <c r="FH739" s="1">
        <v>0</v>
      </c>
      <c r="FI739" s="1">
        <v>1</v>
      </c>
      <c r="FJ739" s="1">
        <v>1</v>
      </c>
      <c r="FK739" s="1">
        <v>0</v>
      </c>
      <c r="FL739" s="1">
        <v>0</v>
      </c>
      <c r="FM739" s="1" t="s">
        <v>104</v>
      </c>
      <c r="FN739" s="1" t="s">
        <v>83</v>
      </c>
      <c r="FO739" s="1">
        <v>0</v>
      </c>
      <c r="FP739" s="1">
        <v>0</v>
      </c>
      <c r="FQ739" s="1">
        <v>1</v>
      </c>
      <c r="FR739" s="1">
        <v>1</v>
      </c>
      <c r="FS739" s="1">
        <f t="shared" si="305"/>
        <v>2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f t="shared" si="300"/>
        <v>1</v>
      </c>
      <c r="GA739" s="1">
        <v>1</v>
      </c>
      <c r="GB739" s="1">
        <v>1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f t="shared" si="301"/>
        <v>1</v>
      </c>
      <c r="GI739" s="1">
        <v>1</v>
      </c>
      <c r="GJ739" s="1">
        <v>0</v>
      </c>
      <c r="GK739" s="1">
        <v>1</v>
      </c>
      <c r="GL739" s="1">
        <v>0</v>
      </c>
      <c r="GM739" s="1">
        <v>0</v>
      </c>
      <c r="GN739" s="1">
        <v>1</v>
      </c>
      <c r="GO739" s="1">
        <v>0</v>
      </c>
      <c r="GP739" s="1">
        <v>0</v>
      </c>
      <c r="GQ739" s="1">
        <v>1</v>
      </c>
      <c r="GR739" s="3">
        <v>1</v>
      </c>
      <c r="GS739" s="1">
        <v>0</v>
      </c>
      <c r="GT739" s="1">
        <v>1</v>
      </c>
      <c r="GU739" s="1">
        <v>0</v>
      </c>
      <c r="GV739" s="1">
        <v>0</v>
      </c>
      <c r="GW739" s="1">
        <v>0</v>
      </c>
      <c r="GX739" s="1">
        <v>3</v>
      </c>
      <c r="GY739" s="1">
        <v>1</v>
      </c>
      <c r="GZ739" s="1">
        <v>0</v>
      </c>
      <c r="HA739" s="1">
        <v>0</v>
      </c>
      <c r="HB739" s="1">
        <v>1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1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  <c r="HU739" s="1">
        <v>0</v>
      </c>
      <c r="HV739" s="1">
        <v>0</v>
      </c>
      <c r="HW739" s="1">
        <v>1</v>
      </c>
      <c r="HX739" s="1">
        <v>0</v>
      </c>
      <c r="HY739" s="1">
        <v>0</v>
      </c>
      <c r="HZ739" s="1">
        <v>0</v>
      </c>
      <c r="IA739" s="1">
        <v>1</v>
      </c>
      <c r="IB739" s="1">
        <v>0</v>
      </c>
      <c r="IC739" s="1">
        <v>0</v>
      </c>
      <c r="ID739" s="1">
        <v>1</v>
      </c>
      <c r="IE739" s="1">
        <v>0</v>
      </c>
      <c r="IF739" s="1">
        <v>0</v>
      </c>
      <c r="IG739" s="1">
        <v>0</v>
      </c>
      <c r="IH739" s="1">
        <v>0</v>
      </c>
      <c r="II739" s="1">
        <v>0</v>
      </c>
      <c r="IJ739" s="1">
        <v>0</v>
      </c>
      <c r="IK739" s="1">
        <v>0</v>
      </c>
      <c r="IL739" s="1">
        <v>0</v>
      </c>
      <c r="IM739" s="1">
        <v>0</v>
      </c>
      <c r="IN739" s="1">
        <v>0</v>
      </c>
      <c r="IO739" s="1">
        <v>0</v>
      </c>
      <c r="IP739" s="1">
        <v>1</v>
      </c>
      <c r="IQ739" s="1">
        <v>4</v>
      </c>
      <c r="IR739" s="1">
        <v>1</v>
      </c>
      <c r="IS739" s="1">
        <v>1</v>
      </c>
      <c r="IT739" s="1">
        <v>1</v>
      </c>
      <c r="IU739" s="1">
        <v>1</v>
      </c>
      <c r="IV739" s="1">
        <v>0</v>
      </c>
      <c r="IW739" s="1">
        <v>1</v>
      </c>
      <c r="IX739" s="1">
        <v>1</v>
      </c>
      <c r="IY739" s="1">
        <v>0</v>
      </c>
      <c r="IZ739" s="1">
        <v>0</v>
      </c>
      <c r="JA739" s="1">
        <v>82</v>
      </c>
      <c r="JB739" s="1">
        <v>0</v>
      </c>
      <c r="JC739" s="1">
        <v>0</v>
      </c>
      <c r="JD739" s="1">
        <v>0</v>
      </c>
      <c r="JE739" s="1">
        <v>1</v>
      </c>
      <c r="JF739" s="1">
        <v>7</v>
      </c>
      <c r="JG739" s="1">
        <v>0</v>
      </c>
      <c r="JH739" s="1">
        <v>0</v>
      </c>
      <c r="JI739" s="1">
        <v>1</v>
      </c>
      <c r="JJ739" s="1">
        <v>29</v>
      </c>
      <c r="JK739" s="1">
        <v>0</v>
      </c>
      <c r="JL739" s="1">
        <v>0</v>
      </c>
      <c r="JM739" s="1">
        <v>0</v>
      </c>
      <c r="JN739" s="1">
        <v>0</v>
      </c>
      <c r="JO739" s="1">
        <v>0</v>
      </c>
      <c r="JP739" s="1">
        <v>1</v>
      </c>
      <c r="JQ739" s="1">
        <v>0</v>
      </c>
      <c r="JR739" s="1">
        <v>0</v>
      </c>
      <c r="JS739" s="1">
        <v>1</v>
      </c>
      <c r="JT739" s="1">
        <v>1</v>
      </c>
      <c r="JU739" s="1">
        <v>0</v>
      </c>
      <c r="JV739" s="1">
        <v>1</v>
      </c>
      <c r="JW739" s="1">
        <v>0</v>
      </c>
      <c r="JX739" s="1">
        <v>1</v>
      </c>
      <c r="JY739" s="2">
        <v>44028</v>
      </c>
      <c r="JZ739" s="2">
        <v>44029</v>
      </c>
      <c r="KA739" s="1">
        <v>1</v>
      </c>
      <c r="KB739" s="1">
        <v>1</v>
      </c>
      <c r="KC739" s="1">
        <v>5</v>
      </c>
      <c r="KD739" s="1">
        <v>1</v>
      </c>
      <c r="KE739" s="1">
        <v>1</v>
      </c>
      <c r="KF739" s="1">
        <v>1</v>
      </c>
      <c r="KG739" s="1">
        <v>0</v>
      </c>
      <c r="KH739" s="1">
        <v>0</v>
      </c>
      <c r="KI739" s="1">
        <v>1</v>
      </c>
      <c r="KJ739" s="1">
        <v>0</v>
      </c>
      <c r="KK739" s="1">
        <v>1</v>
      </c>
      <c r="KL739" s="1">
        <v>0</v>
      </c>
      <c r="KM739" s="1">
        <v>0</v>
      </c>
      <c r="KN739" s="1">
        <v>0</v>
      </c>
      <c r="KO739" s="1">
        <v>0</v>
      </c>
      <c r="KP739" s="1">
        <v>0</v>
      </c>
      <c r="KQ739" s="1">
        <v>1</v>
      </c>
      <c r="KR739" s="1">
        <v>0</v>
      </c>
      <c r="KS739" s="1">
        <v>0</v>
      </c>
      <c r="KT739" s="1">
        <v>0</v>
      </c>
      <c r="KU739" s="1">
        <v>0</v>
      </c>
      <c r="KV739" s="1">
        <v>0</v>
      </c>
      <c r="KW739" s="1" t="s">
        <v>103</v>
      </c>
      <c r="KX739" s="1">
        <v>0</v>
      </c>
      <c r="KY739" s="1">
        <v>1</v>
      </c>
      <c r="KZ739" s="4">
        <v>16.2</v>
      </c>
      <c r="LA739" s="4">
        <v>47.3</v>
      </c>
      <c r="LB739" s="1">
        <v>13960</v>
      </c>
      <c r="LC739" s="1">
        <v>12650</v>
      </c>
      <c r="LD739" s="1">
        <v>810</v>
      </c>
      <c r="LE739" s="1">
        <v>119000</v>
      </c>
      <c r="LF739" s="5">
        <v>0.79</v>
      </c>
      <c r="LG739" s="5">
        <v>24.4</v>
      </c>
      <c r="LH739" s="5">
        <v>0.62</v>
      </c>
      <c r="LI739" s="5">
        <v>0.35</v>
      </c>
      <c r="LJ739" s="4">
        <v>39.9</v>
      </c>
      <c r="LK739" s="1">
        <v>34.1</v>
      </c>
      <c r="LL739" s="1">
        <v>779</v>
      </c>
      <c r="LM739" s="4">
        <v>268.88</v>
      </c>
      <c r="LP739" s="4">
        <v>8080</v>
      </c>
      <c r="LQ739" s="6">
        <v>4.2999999999999997E-2</v>
      </c>
      <c r="LV739" s="1">
        <v>0</v>
      </c>
      <c r="LX739" s="1">
        <v>0</v>
      </c>
      <c r="LY739" s="1">
        <v>0</v>
      </c>
      <c r="LZ739" s="1">
        <v>1</v>
      </c>
      <c r="MA739" s="1">
        <v>0</v>
      </c>
      <c r="MB739" s="1">
        <v>1</v>
      </c>
      <c r="MC739" s="1">
        <v>1</v>
      </c>
      <c r="MD739" s="1">
        <v>1</v>
      </c>
      <c r="ME739" s="1">
        <v>0</v>
      </c>
      <c r="MF739" s="1">
        <v>0</v>
      </c>
      <c r="MG739" s="1">
        <v>0</v>
      </c>
      <c r="MH739" s="1">
        <v>0</v>
      </c>
      <c r="MI739" s="1">
        <v>0</v>
      </c>
      <c r="MJ739" s="1">
        <v>0</v>
      </c>
      <c r="MK739" s="1">
        <v>1</v>
      </c>
      <c r="ML739" s="1">
        <v>0</v>
      </c>
      <c r="MM739" s="1">
        <v>1</v>
      </c>
      <c r="MN739" s="1">
        <v>1</v>
      </c>
      <c r="MO739" s="1">
        <v>1</v>
      </c>
      <c r="MP739" s="1">
        <v>0</v>
      </c>
      <c r="MQ739" s="1">
        <v>0</v>
      </c>
      <c r="MR739" s="1">
        <v>0</v>
      </c>
      <c r="MS739" s="1">
        <v>0</v>
      </c>
      <c r="MT739" s="1">
        <v>0</v>
      </c>
      <c r="MU739" s="1">
        <v>0</v>
      </c>
      <c r="MV739" s="1">
        <v>0</v>
      </c>
      <c r="MW739" s="1">
        <v>0</v>
      </c>
      <c r="MX739" s="1">
        <v>0</v>
      </c>
      <c r="MY739" s="1">
        <v>0</v>
      </c>
      <c r="MZ739" s="1">
        <v>0</v>
      </c>
      <c r="NA739" s="1">
        <v>0</v>
      </c>
      <c r="NB739" s="1" t="s">
        <v>122</v>
      </c>
      <c r="NC739" s="4">
        <v>14.7</v>
      </c>
      <c r="ND739" s="4">
        <v>47</v>
      </c>
      <c r="NE739" s="1">
        <v>46090</v>
      </c>
      <c r="NF739" s="1">
        <v>41480</v>
      </c>
      <c r="NG739" s="1">
        <v>3230</v>
      </c>
      <c r="NH739" s="1">
        <v>174000</v>
      </c>
      <c r="NI739" s="5">
        <v>1.65</v>
      </c>
      <c r="NJ739" s="5">
        <v>45.4</v>
      </c>
      <c r="NM739" s="4">
        <v>174.1</v>
      </c>
      <c r="NN739" s="4">
        <v>251.6</v>
      </c>
      <c r="NO739" s="1">
        <v>1459</v>
      </c>
      <c r="NS739" s="1">
        <v>7952</v>
      </c>
      <c r="NW739" s="1">
        <v>19.8</v>
      </c>
      <c r="NY739" s="1">
        <v>1</v>
      </c>
      <c r="NZ739" s="1" t="s">
        <v>112</v>
      </c>
      <c r="OA739" s="1">
        <v>1</v>
      </c>
      <c r="OB739" s="1">
        <v>0</v>
      </c>
      <c r="OC739" s="1">
        <v>0</v>
      </c>
      <c r="OD739" s="1">
        <v>0</v>
      </c>
      <c r="OE739" s="1">
        <v>0</v>
      </c>
      <c r="OF739" s="1">
        <v>0</v>
      </c>
      <c r="OG739" s="1">
        <v>0</v>
      </c>
      <c r="OH739" s="1">
        <v>0</v>
      </c>
      <c r="OI739" s="1">
        <v>0</v>
      </c>
      <c r="OJ739" s="1">
        <v>0</v>
      </c>
      <c r="OK739" s="1">
        <v>0</v>
      </c>
      <c r="OL739" s="1">
        <v>0</v>
      </c>
      <c r="OM739" s="1">
        <v>0</v>
      </c>
      <c r="ON739" s="1">
        <v>0</v>
      </c>
      <c r="OO739" s="1">
        <v>0</v>
      </c>
      <c r="OP739" s="1">
        <v>0</v>
      </c>
      <c r="OQ739" s="1">
        <v>0</v>
      </c>
      <c r="OR739" s="1">
        <v>0</v>
      </c>
      <c r="OS739" s="1">
        <v>0</v>
      </c>
      <c r="OT739" s="1">
        <v>0</v>
      </c>
      <c r="OU739" s="1">
        <v>0</v>
      </c>
      <c r="OV739" s="1">
        <v>0</v>
      </c>
      <c r="OW739" s="1">
        <v>0</v>
      </c>
      <c r="OX739" s="1">
        <v>0</v>
      </c>
      <c r="OY739" s="1">
        <v>0</v>
      </c>
      <c r="OZ739" s="1">
        <v>0</v>
      </c>
      <c r="PA739" s="1">
        <v>0</v>
      </c>
      <c r="PB739" s="1">
        <v>0</v>
      </c>
    </row>
    <row r="740" spans="1:418" x14ac:dyDescent="0.25">
      <c r="A740" s="1">
        <v>739</v>
      </c>
      <c r="B740" s="25" t="s">
        <v>2</v>
      </c>
      <c r="C740" s="1">
        <v>0</v>
      </c>
      <c r="D740" s="1">
        <v>1</v>
      </c>
      <c r="E740" s="1">
        <v>46</v>
      </c>
      <c r="F740" s="1">
        <v>0</v>
      </c>
      <c r="G740" s="1">
        <v>1</v>
      </c>
      <c r="H740" s="1">
        <v>0</v>
      </c>
      <c r="I740" s="1">
        <v>0</v>
      </c>
      <c r="J740" s="1" t="s">
        <v>5</v>
      </c>
      <c r="K740" s="1">
        <v>1</v>
      </c>
      <c r="L740" s="1">
        <v>0</v>
      </c>
      <c r="M740" s="1">
        <v>0</v>
      </c>
      <c r="N740" s="1">
        <v>0</v>
      </c>
      <c r="O740" s="1" t="s">
        <v>271</v>
      </c>
      <c r="P740" s="1" t="s">
        <v>247</v>
      </c>
      <c r="Q740" s="1" t="s">
        <v>184</v>
      </c>
      <c r="R740" s="1" t="s">
        <v>393</v>
      </c>
      <c r="S740" s="1">
        <v>0</v>
      </c>
      <c r="T740" s="1" t="s">
        <v>329</v>
      </c>
      <c r="U740" s="1" t="s">
        <v>149</v>
      </c>
      <c r="V740" s="1" t="s">
        <v>111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K740" s="1" t="s">
        <v>125</v>
      </c>
      <c r="CL740" s="1">
        <v>0</v>
      </c>
      <c r="CM740" s="2">
        <v>44028</v>
      </c>
      <c r="CN740" s="2">
        <v>44029</v>
      </c>
      <c r="CO740" s="2"/>
      <c r="CP740" s="2"/>
      <c r="CQ740" s="2"/>
      <c r="CR740" s="2"/>
      <c r="CS740" s="2">
        <v>44036</v>
      </c>
      <c r="CT740" s="3"/>
      <c r="CU740" s="3">
        <f t="shared" si="302"/>
        <v>8</v>
      </c>
      <c r="CV740" s="3"/>
      <c r="CW740" s="3"/>
      <c r="CX740" s="3"/>
      <c r="CY740" s="3">
        <f t="shared" si="309"/>
        <v>8</v>
      </c>
      <c r="CZ740" s="3">
        <v>0</v>
      </c>
      <c r="DA740" s="3">
        <v>1</v>
      </c>
      <c r="DB740" s="3">
        <v>0</v>
      </c>
      <c r="DC740" s="3">
        <f t="shared" si="303"/>
        <v>1</v>
      </c>
      <c r="DD740" s="2">
        <v>44013</v>
      </c>
      <c r="DE740" s="1">
        <v>0</v>
      </c>
      <c r="DF740" s="11">
        <f t="shared" ref="DF740" si="312">CM740-DD740</f>
        <v>15</v>
      </c>
      <c r="DG740" s="3">
        <f t="shared" si="304"/>
        <v>3</v>
      </c>
      <c r="DH740" s="1">
        <v>0</v>
      </c>
      <c r="DI740" s="1">
        <v>1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1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1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74</v>
      </c>
      <c r="EI740" s="4"/>
      <c r="EJ740" s="3"/>
      <c r="EK740" s="3"/>
      <c r="EL740" s="3"/>
      <c r="EM740" s="1">
        <v>110</v>
      </c>
      <c r="EN740" s="1">
        <v>78</v>
      </c>
      <c r="EO740" s="4">
        <v>88.666666666666671</v>
      </c>
      <c r="EP740" s="3">
        <v>0</v>
      </c>
      <c r="EQ740" s="1">
        <v>110</v>
      </c>
      <c r="ER740" s="1">
        <v>1</v>
      </c>
      <c r="ES740" s="1">
        <v>24</v>
      </c>
      <c r="ET740" s="1">
        <v>1</v>
      </c>
      <c r="EU740" s="4">
        <v>37</v>
      </c>
      <c r="EV740" s="3">
        <v>0</v>
      </c>
      <c r="EW740" s="4">
        <v>38.5</v>
      </c>
      <c r="EX740" s="1">
        <v>85</v>
      </c>
      <c r="EY740" s="1">
        <v>1</v>
      </c>
      <c r="EZ740" s="1" t="s">
        <v>51</v>
      </c>
      <c r="FA740" s="1">
        <v>1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1</v>
      </c>
      <c r="FK740" s="1">
        <v>0</v>
      </c>
      <c r="FL740" s="1">
        <v>0</v>
      </c>
      <c r="FM740" s="1" t="s">
        <v>104</v>
      </c>
      <c r="FN740" s="1" t="s">
        <v>83</v>
      </c>
      <c r="FO740" s="1">
        <v>0</v>
      </c>
      <c r="FP740" s="1">
        <v>0</v>
      </c>
      <c r="FQ740" s="1">
        <v>1</v>
      </c>
      <c r="FR740" s="1">
        <v>1</v>
      </c>
      <c r="FS740" s="1">
        <f t="shared" si="305"/>
        <v>2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f t="shared" si="300"/>
        <v>1</v>
      </c>
      <c r="GA740" s="1">
        <v>1</v>
      </c>
      <c r="GB740" s="1">
        <v>1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f t="shared" si="301"/>
        <v>1</v>
      </c>
      <c r="GI740" s="1">
        <v>1</v>
      </c>
      <c r="GJ740" s="1">
        <v>0</v>
      </c>
      <c r="GK740" s="1">
        <v>1</v>
      </c>
      <c r="GL740" s="1">
        <v>1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3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2</v>
      </c>
      <c r="GY740" s="1">
        <v>1</v>
      </c>
      <c r="GZ740" s="1">
        <v>0</v>
      </c>
      <c r="HA740" s="1">
        <v>0</v>
      </c>
      <c r="HB740" s="1">
        <v>1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1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>
        <v>0</v>
      </c>
      <c r="HS740" s="1">
        <v>0</v>
      </c>
      <c r="HT740" s="1">
        <v>0</v>
      </c>
      <c r="HU740" s="1">
        <v>0</v>
      </c>
      <c r="HV740" s="1">
        <v>0</v>
      </c>
      <c r="HW740" s="1">
        <v>0</v>
      </c>
      <c r="HX740" s="1">
        <v>0</v>
      </c>
      <c r="HY740" s="1">
        <v>0</v>
      </c>
      <c r="HZ740" s="1">
        <v>0</v>
      </c>
      <c r="IA740" s="22">
        <v>0</v>
      </c>
      <c r="IB740" s="1">
        <v>0</v>
      </c>
      <c r="IC740" s="1">
        <v>0</v>
      </c>
      <c r="ID740" s="1">
        <v>1</v>
      </c>
      <c r="IE740" s="1">
        <v>0</v>
      </c>
      <c r="IF740" s="1">
        <v>1</v>
      </c>
      <c r="IG740" s="1">
        <v>1</v>
      </c>
      <c r="IH740" s="1">
        <v>1</v>
      </c>
      <c r="II740" s="1">
        <v>0</v>
      </c>
      <c r="IJ740" s="1">
        <v>0</v>
      </c>
      <c r="IK740" s="1">
        <v>0</v>
      </c>
      <c r="IL740" s="1">
        <v>0</v>
      </c>
      <c r="IM740" s="1">
        <v>1</v>
      </c>
      <c r="IN740" s="1">
        <v>0</v>
      </c>
      <c r="IO740" s="1">
        <v>0</v>
      </c>
      <c r="IP740" s="1">
        <v>0</v>
      </c>
      <c r="IQ740" s="1">
        <v>0</v>
      </c>
      <c r="IR740" s="1">
        <v>0</v>
      </c>
      <c r="IS740" s="1">
        <v>0</v>
      </c>
      <c r="IT740" s="1">
        <v>0</v>
      </c>
      <c r="IU740" s="1">
        <v>0</v>
      </c>
      <c r="IV740" s="1">
        <v>0</v>
      </c>
      <c r="IW740" s="1">
        <v>0</v>
      </c>
      <c r="IX740" s="1">
        <v>0</v>
      </c>
      <c r="IY740" s="1">
        <v>0</v>
      </c>
      <c r="IZ740" s="1">
        <v>0</v>
      </c>
      <c r="JA740" s="1">
        <v>192</v>
      </c>
      <c r="JB740" s="1">
        <v>0</v>
      </c>
      <c r="JC740" s="1">
        <v>0</v>
      </c>
      <c r="JD740" s="1">
        <v>1</v>
      </c>
      <c r="JE740" s="1">
        <v>0</v>
      </c>
      <c r="JF740" s="1">
        <v>8</v>
      </c>
      <c r="JG740" s="1">
        <v>0</v>
      </c>
      <c r="JH740" s="1">
        <v>0</v>
      </c>
      <c r="JI740" s="1">
        <v>1</v>
      </c>
      <c r="JK740" s="1">
        <v>0</v>
      </c>
      <c r="JL740" s="1">
        <v>0</v>
      </c>
      <c r="JM740" s="1">
        <v>0</v>
      </c>
      <c r="JN740" s="1">
        <v>0</v>
      </c>
      <c r="JO740" s="1">
        <v>0</v>
      </c>
      <c r="JP740" s="1">
        <v>0</v>
      </c>
      <c r="JQ740" s="1">
        <v>0</v>
      </c>
      <c r="JR740" s="1">
        <v>0</v>
      </c>
      <c r="JS740" s="1">
        <v>1</v>
      </c>
      <c r="JT740" s="1">
        <v>1</v>
      </c>
      <c r="JU740" s="1">
        <v>0</v>
      </c>
      <c r="JV740" s="1">
        <v>1</v>
      </c>
      <c r="JW740" s="1">
        <v>0</v>
      </c>
      <c r="JX740" s="1">
        <v>0</v>
      </c>
      <c r="KB740" s="1">
        <v>0</v>
      </c>
      <c r="KC740" s="1">
        <v>1</v>
      </c>
      <c r="KD740" s="1">
        <v>1</v>
      </c>
      <c r="KE740" s="1">
        <v>1</v>
      </c>
      <c r="KF740" s="1">
        <v>0</v>
      </c>
      <c r="KG740" s="1">
        <v>0</v>
      </c>
      <c r="KH740" s="1">
        <v>0</v>
      </c>
      <c r="KI740" s="1">
        <v>0</v>
      </c>
      <c r="KJ740" s="1">
        <v>0</v>
      </c>
      <c r="KK740" s="1">
        <v>0</v>
      </c>
      <c r="KL740" s="1">
        <v>0</v>
      </c>
      <c r="KM740" s="1">
        <v>0</v>
      </c>
      <c r="KN740" s="1">
        <v>0</v>
      </c>
      <c r="KO740" s="1">
        <v>0</v>
      </c>
      <c r="KP740" s="1">
        <v>0</v>
      </c>
      <c r="KQ740" s="1">
        <v>0</v>
      </c>
      <c r="KR740" s="1">
        <v>0</v>
      </c>
      <c r="KS740" s="1">
        <v>0</v>
      </c>
      <c r="KT740" s="1">
        <v>0</v>
      </c>
      <c r="KU740" s="1">
        <v>0</v>
      </c>
      <c r="KV740" s="1">
        <v>0</v>
      </c>
      <c r="KW740" s="1" t="s">
        <v>102</v>
      </c>
      <c r="KX740" s="1">
        <v>1</v>
      </c>
      <c r="KY740" s="1">
        <v>0</v>
      </c>
      <c r="KZ740" s="4">
        <v>16.100000000000001</v>
      </c>
      <c r="LA740" s="4">
        <v>47.5</v>
      </c>
      <c r="LB740" s="1">
        <v>16070</v>
      </c>
      <c r="LC740" s="1">
        <v>13820</v>
      </c>
      <c r="LD740" s="1">
        <v>1430</v>
      </c>
      <c r="LE740" s="1">
        <v>242000</v>
      </c>
      <c r="LF740" s="5">
        <v>1.22</v>
      </c>
      <c r="LG740" s="5">
        <v>18.600000000000001</v>
      </c>
      <c r="LH740" s="5">
        <v>1.08</v>
      </c>
      <c r="LI740" s="5">
        <v>0.69</v>
      </c>
      <c r="LJ740" s="4">
        <v>142.4</v>
      </c>
      <c r="LK740" s="1">
        <v>93</v>
      </c>
      <c r="LL740" s="1">
        <v>369</v>
      </c>
      <c r="LM740" s="4">
        <v>119.61</v>
      </c>
      <c r="LP740" s="4">
        <v>15625</v>
      </c>
      <c r="LQ740" s="6">
        <v>5.0000000000000001E-3</v>
      </c>
      <c r="LU740" s="4">
        <v>3.7</v>
      </c>
      <c r="LV740" s="1">
        <v>0</v>
      </c>
      <c r="LX740" s="1">
        <v>0</v>
      </c>
      <c r="LY740" s="1">
        <v>0</v>
      </c>
      <c r="LZ740" s="1">
        <v>1</v>
      </c>
      <c r="MA740" s="1">
        <v>1</v>
      </c>
      <c r="MB740" s="1">
        <v>0</v>
      </c>
      <c r="MC740" s="1">
        <v>0</v>
      </c>
      <c r="MD740" s="1">
        <v>0</v>
      </c>
      <c r="ME740" s="1">
        <v>0</v>
      </c>
      <c r="MF740" s="1">
        <v>0</v>
      </c>
      <c r="MG740" s="1">
        <v>0</v>
      </c>
      <c r="MH740" s="1">
        <v>0</v>
      </c>
      <c r="MI740" s="1">
        <v>0</v>
      </c>
      <c r="MJ740" s="1">
        <v>0</v>
      </c>
      <c r="MK740" s="1">
        <v>1</v>
      </c>
      <c r="ML740" s="1">
        <v>0</v>
      </c>
      <c r="MM740" s="1">
        <v>1</v>
      </c>
      <c r="MN740" s="1">
        <v>1</v>
      </c>
      <c r="MO740" s="1">
        <v>1</v>
      </c>
      <c r="MP740" s="1">
        <v>0</v>
      </c>
      <c r="MQ740" s="1">
        <v>0</v>
      </c>
      <c r="MR740" s="1">
        <v>0</v>
      </c>
      <c r="MS740" s="1">
        <v>0</v>
      </c>
      <c r="MT740" s="1">
        <v>0</v>
      </c>
      <c r="MU740" s="1">
        <v>0</v>
      </c>
      <c r="MV740" s="1">
        <v>0</v>
      </c>
      <c r="MW740" s="1">
        <v>0</v>
      </c>
      <c r="MX740" s="1">
        <v>0</v>
      </c>
      <c r="MY740" s="1">
        <v>0</v>
      </c>
      <c r="MZ740" s="1">
        <v>0</v>
      </c>
      <c r="NA740" s="1">
        <v>0</v>
      </c>
      <c r="NB740" s="1" t="s">
        <v>122</v>
      </c>
      <c r="NC740" s="4">
        <v>15.5</v>
      </c>
      <c r="ND740" s="4">
        <v>46.3</v>
      </c>
      <c r="NE740" s="1">
        <v>10180</v>
      </c>
      <c r="NF740" s="1">
        <v>9340</v>
      </c>
      <c r="NG740" s="1">
        <v>500</v>
      </c>
      <c r="NH740" s="1">
        <v>222000</v>
      </c>
      <c r="NI740" s="5">
        <v>0.9</v>
      </c>
      <c r="NJ740" s="5">
        <v>14.5</v>
      </c>
      <c r="NP740" s="4">
        <v>316.39</v>
      </c>
      <c r="NY740" s="1">
        <v>0</v>
      </c>
      <c r="OA740" s="1">
        <v>0</v>
      </c>
      <c r="OB740" s="1">
        <v>0</v>
      </c>
      <c r="OC740" s="1">
        <v>0</v>
      </c>
      <c r="OD740" s="1">
        <v>0</v>
      </c>
      <c r="OE740" s="1">
        <v>0</v>
      </c>
      <c r="OF740" s="1">
        <v>0</v>
      </c>
      <c r="OG740" s="1">
        <v>0</v>
      </c>
      <c r="OH740" s="1">
        <v>0</v>
      </c>
      <c r="OI740" s="1">
        <v>0</v>
      </c>
      <c r="OJ740" s="1">
        <v>0</v>
      </c>
      <c r="OK740" s="1">
        <v>0</v>
      </c>
      <c r="OL740" s="1">
        <v>0</v>
      </c>
      <c r="OM740" s="1">
        <v>0</v>
      </c>
      <c r="ON740" s="1">
        <v>0</v>
      </c>
      <c r="OO740" s="1">
        <v>0</v>
      </c>
      <c r="OP740" s="1">
        <v>0</v>
      </c>
      <c r="OQ740" s="1">
        <v>0</v>
      </c>
      <c r="OR740" s="1">
        <v>0</v>
      </c>
      <c r="OS740" s="1">
        <v>0</v>
      </c>
      <c r="OT740" s="1">
        <v>0</v>
      </c>
      <c r="OU740" s="1">
        <v>0</v>
      </c>
      <c r="OV740" s="1">
        <v>0</v>
      </c>
      <c r="OW740" s="1">
        <v>0</v>
      </c>
      <c r="OX740" s="1">
        <v>0</v>
      </c>
      <c r="OY740" s="1">
        <v>0</v>
      </c>
      <c r="OZ740" s="1">
        <v>0</v>
      </c>
      <c r="PA740" s="1">
        <v>0</v>
      </c>
      <c r="PB740" s="1">
        <v>0</v>
      </c>
    </row>
    <row r="741" spans="1:418" x14ac:dyDescent="0.25">
      <c r="A741" s="1">
        <v>740</v>
      </c>
      <c r="B741" s="25" t="s">
        <v>2</v>
      </c>
      <c r="C741" s="1">
        <v>0</v>
      </c>
      <c r="D741" s="1">
        <v>1</v>
      </c>
      <c r="E741" s="1">
        <v>78</v>
      </c>
      <c r="F741" s="1">
        <v>0</v>
      </c>
      <c r="G741" s="1">
        <v>0</v>
      </c>
      <c r="H741" s="1">
        <v>1</v>
      </c>
      <c r="I741" s="1">
        <v>0</v>
      </c>
      <c r="J741" s="1" t="s">
        <v>5</v>
      </c>
      <c r="K741" s="1">
        <v>1</v>
      </c>
      <c r="L741" s="1">
        <v>0</v>
      </c>
      <c r="M741" s="1">
        <v>0</v>
      </c>
      <c r="N741" s="1">
        <v>0</v>
      </c>
      <c r="O741" s="1" t="s">
        <v>271</v>
      </c>
      <c r="P741" s="1" t="s">
        <v>247</v>
      </c>
      <c r="Q741" s="1" t="s">
        <v>184</v>
      </c>
      <c r="R741" s="1" t="s">
        <v>393</v>
      </c>
      <c r="S741" s="1">
        <v>0</v>
      </c>
      <c r="T741" s="1" t="s">
        <v>329</v>
      </c>
      <c r="U741" s="1" t="s">
        <v>149</v>
      </c>
      <c r="V741" s="1" t="s">
        <v>111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3</v>
      </c>
      <c r="BA741" s="1">
        <v>0</v>
      </c>
      <c r="BB741" s="1">
        <v>0</v>
      </c>
      <c r="BC741" s="1">
        <v>1</v>
      </c>
      <c r="BD741" s="1">
        <v>0</v>
      </c>
      <c r="BE741" s="1">
        <v>3</v>
      </c>
      <c r="BF741" s="1">
        <v>1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1</v>
      </c>
      <c r="BY741" s="1">
        <v>0</v>
      </c>
      <c r="BZ741" s="1">
        <v>0</v>
      </c>
      <c r="CA741" s="1">
        <v>0</v>
      </c>
      <c r="CB741" s="1">
        <v>0</v>
      </c>
      <c r="CC741" s="1">
        <v>1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K741" s="1" t="s">
        <v>125</v>
      </c>
      <c r="CL741" s="1">
        <v>0</v>
      </c>
      <c r="CM741" s="2">
        <v>44036</v>
      </c>
      <c r="CN741" s="2">
        <v>44039</v>
      </c>
      <c r="CO741" s="2"/>
      <c r="CP741" s="2"/>
      <c r="CQ741" s="2"/>
      <c r="CR741" s="2"/>
      <c r="CS741" s="2">
        <v>44042</v>
      </c>
      <c r="CT741" s="3"/>
      <c r="CU741" s="3">
        <f t="shared" si="302"/>
        <v>6</v>
      </c>
      <c r="CV741" s="3"/>
      <c r="CW741" s="3"/>
      <c r="CX741" s="3"/>
      <c r="CY741" s="3">
        <f t="shared" si="309"/>
        <v>6</v>
      </c>
      <c r="CZ741" s="3">
        <v>0</v>
      </c>
      <c r="DA741" s="3">
        <v>1</v>
      </c>
      <c r="DB741" s="3">
        <v>0</v>
      </c>
      <c r="DC741" s="3">
        <f t="shared" si="303"/>
        <v>1</v>
      </c>
      <c r="DD741" s="2">
        <v>44036</v>
      </c>
      <c r="DE741" s="1">
        <v>0</v>
      </c>
      <c r="DF741" s="3">
        <v>0</v>
      </c>
      <c r="DG741" s="3">
        <f t="shared" si="304"/>
        <v>3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1</v>
      </c>
      <c r="DQ741" s="1">
        <v>1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1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I741" s="4"/>
      <c r="EJ741" s="3"/>
      <c r="EK741" s="3"/>
      <c r="EL741" s="3"/>
      <c r="EM741" s="1">
        <v>169</v>
      </c>
      <c r="EN741" s="1">
        <v>102</v>
      </c>
      <c r="EO741" s="4">
        <v>124.33333333333333</v>
      </c>
      <c r="EP741" s="3">
        <v>0</v>
      </c>
      <c r="EQ741" s="1">
        <v>95</v>
      </c>
      <c r="ER741" s="1">
        <v>0</v>
      </c>
      <c r="ES741" s="1">
        <v>20</v>
      </c>
      <c r="ET741" s="1">
        <v>0</v>
      </c>
      <c r="EU741" s="4">
        <v>36</v>
      </c>
      <c r="EV741" s="3">
        <v>0</v>
      </c>
      <c r="EW741" s="4">
        <v>37</v>
      </c>
      <c r="EX741" s="1">
        <v>95</v>
      </c>
      <c r="EY741" s="1">
        <v>0</v>
      </c>
      <c r="EZ741" s="1" t="s">
        <v>51</v>
      </c>
      <c r="FA741" s="1">
        <v>1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1</v>
      </c>
      <c r="FJ741" s="1">
        <v>1</v>
      </c>
      <c r="FK741" s="1">
        <v>0</v>
      </c>
      <c r="FL741" s="1">
        <v>0</v>
      </c>
      <c r="FM741" s="1" t="s">
        <v>104</v>
      </c>
      <c r="FN741" s="1" t="s">
        <v>81</v>
      </c>
      <c r="FO741" s="1">
        <v>1</v>
      </c>
      <c r="FP741" s="1">
        <v>0</v>
      </c>
      <c r="FQ741" s="1">
        <v>0</v>
      </c>
      <c r="FR741" s="1">
        <v>1</v>
      </c>
      <c r="FS741" s="1">
        <f t="shared" si="305"/>
        <v>1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f t="shared" si="300"/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f t="shared" si="301"/>
        <v>1</v>
      </c>
      <c r="GI741" s="1">
        <v>1</v>
      </c>
      <c r="GJ741" s="1">
        <v>0</v>
      </c>
      <c r="GK741" s="1">
        <v>1</v>
      </c>
      <c r="GL741" s="1">
        <v>1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3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0</v>
      </c>
      <c r="HR741" s="1">
        <v>0</v>
      </c>
      <c r="HS741" s="1">
        <v>0</v>
      </c>
      <c r="HT741" s="1">
        <v>0</v>
      </c>
      <c r="HU741" s="1">
        <v>0</v>
      </c>
      <c r="HV741" s="1">
        <v>0</v>
      </c>
      <c r="HW741" s="1">
        <v>0</v>
      </c>
      <c r="HX741" s="1">
        <v>0</v>
      </c>
      <c r="HY741" s="1">
        <v>0</v>
      </c>
      <c r="HZ741" s="1">
        <v>0</v>
      </c>
      <c r="IA741" s="1">
        <v>0</v>
      </c>
      <c r="IB741" s="1">
        <v>1</v>
      </c>
      <c r="IC741" s="1">
        <v>0</v>
      </c>
      <c r="ID741" s="1">
        <v>1</v>
      </c>
      <c r="IE741" s="1">
        <v>0</v>
      </c>
      <c r="IF741" s="1">
        <v>0</v>
      </c>
      <c r="IG741" s="1">
        <v>0</v>
      </c>
      <c r="IH741" s="1">
        <v>0</v>
      </c>
      <c r="II741" s="1">
        <v>0</v>
      </c>
      <c r="IJ741" s="1">
        <v>0</v>
      </c>
      <c r="IK741" s="1">
        <v>0</v>
      </c>
      <c r="IL741" s="1">
        <v>1</v>
      </c>
      <c r="IM741" s="1">
        <v>0</v>
      </c>
      <c r="IN741" s="1">
        <v>0</v>
      </c>
      <c r="IO741" s="1">
        <v>0</v>
      </c>
      <c r="IP741" s="1">
        <v>0</v>
      </c>
      <c r="IQ741" s="1">
        <v>0</v>
      </c>
      <c r="IR741" s="1">
        <v>0</v>
      </c>
      <c r="IS741" s="1">
        <v>0</v>
      </c>
      <c r="IT741" s="1">
        <v>0</v>
      </c>
      <c r="IU741" s="1">
        <v>0</v>
      </c>
      <c r="IV741" s="1">
        <v>0</v>
      </c>
      <c r="IW741" s="1">
        <v>0</v>
      </c>
      <c r="IX741" s="1">
        <v>0</v>
      </c>
      <c r="IY741" s="1">
        <v>0</v>
      </c>
      <c r="IZ741" s="1">
        <v>0</v>
      </c>
      <c r="JF741" s="1">
        <v>5</v>
      </c>
      <c r="JG741" s="1">
        <v>0</v>
      </c>
      <c r="JH741" s="1">
        <v>1</v>
      </c>
      <c r="JI741" s="1">
        <v>0</v>
      </c>
      <c r="JK741" s="1">
        <v>0</v>
      </c>
      <c r="JL741" s="1">
        <v>0</v>
      </c>
      <c r="JM741" s="1">
        <v>0</v>
      </c>
      <c r="JN741" s="1">
        <v>0</v>
      </c>
      <c r="JO741" s="1">
        <v>0</v>
      </c>
      <c r="JP741" s="1">
        <v>0</v>
      </c>
      <c r="JQ741" s="1">
        <v>0</v>
      </c>
      <c r="JR741" s="1">
        <v>0</v>
      </c>
      <c r="JS741" s="1">
        <v>1</v>
      </c>
      <c r="JT741" s="1">
        <v>1</v>
      </c>
      <c r="JU741" s="1">
        <v>0</v>
      </c>
      <c r="JV741" s="1">
        <v>0</v>
      </c>
      <c r="JW741" s="1">
        <v>0</v>
      </c>
      <c r="JX741" s="1">
        <v>0</v>
      </c>
      <c r="KB741" s="1">
        <v>0</v>
      </c>
      <c r="KC741" s="1">
        <v>0</v>
      </c>
      <c r="KD741" s="1">
        <v>0</v>
      </c>
      <c r="KE741" s="1">
        <v>0</v>
      </c>
      <c r="KF741" s="1">
        <v>0</v>
      </c>
      <c r="KG741" s="1">
        <v>0</v>
      </c>
      <c r="KH741" s="1">
        <v>0</v>
      </c>
      <c r="KI741" s="1">
        <v>0</v>
      </c>
      <c r="KJ741" s="1">
        <v>0</v>
      </c>
      <c r="KK741" s="1">
        <v>0</v>
      </c>
      <c r="KL741" s="1">
        <v>0</v>
      </c>
      <c r="KM741" s="1">
        <v>0</v>
      </c>
      <c r="KN741" s="1">
        <v>0</v>
      </c>
      <c r="KO741" s="1">
        <v>0</v>
      </c>
      <c r="KP741" s="1">
        <v>0</v>
      </c>
      <c r="KQ741" s="1">
        <v>0</v>
      </c>
      <c r="KR741" s="1">
        <v>0</v>
      </c>
      <c r="KS741" s="1">
        <v>0</v>
      </c>
      <c r="KT741" s="1">
        <v>0</v>
      </c>
      <c r="KU741" s="1">
        <v>0</v>
      </c>
      <c r="KV741" s="1">
        <v>0</v>
      </c>
      <c r="KW741" s="1" t="s">
        <v>102</v>
      </c>
      <c r="KX741" s="1">
        <v>1</v>
      </c>
      <c r="KY741" s="1">
        <v>0</v>
      </c>
      <c r="KZ741" s="4">
        <v>11.6</v>
      </c>
      <c r="LA741" s="4">
        <v>33.700000000000003</v>
      </c>
      <c r="LB741" s="1">
        <v>4670</v>
      </c>
      <c r="LC741" s="1">
        <v>4110</v>
      </c>
      <c r="LE741" s="1">
        <v>221000</v>
      </c>
      <c r="LL741" s="1">
        <v>252</v>
      </c>
      <c r="LM741" s="4">
        <v>42.94</v>
      </c>
      <c r="LO741" s="4">
        <v>479</v>
      </c>
      <c r="LP741" s="4">
        <v>906</v>
      </c>
      <c r="LQ741" s="6">
        <v>3.3000000000000002E-2</v>
      </c>
      <c r="LV741" s="1">
        <v>0</v>
      </c>
      <c r="LX741" s="1">
        <v>0</v>
      </c>
      <c r="LY741" s="1">
        <v>0</v>
      </c>
      <c r="LZ741" s="1">
        <v>1</v>
      </c>
      <c r="MA741" s="1">
        <v>1</v>
      </c>
      <c r="MB741" s="1">
        <v>0</v>
      </c>
      <c r="MC741" s="1">
        <v>0</v>
      </c>
      <c r="MD741" s="1">
        <v>0</v>
      </c>
      <c r="ME741" s="1">
        <v>0</v>
      </c>
      <c r="MF741" s="1">
        <v>0</v>
      </c>
      <c r="MG741" s="1">
        <v>0</v>
      </c>
      <c r="MH741" s="1">
        <v>0</v>
      </c>
      <c r="MI741" s="1">
        <v>0</v>
      </c>
      <c r="MJ741" s="1">
        <v>0</v>
      </c>
      <c r="MK741" s="1">
        <v>0</v>
      </c>
      <c r="ML741" s="1">
        <v>0</v>
      </c>
      <c r="MM741" s="1">
        <v>0</v>
      </c>
      <c r="MN741" s="1">
        <v>0</v>
      </c>
      <c r="MO741" s="1">
        <v>0</v>
      </c>
      <c r="MP741" s="1">
        <v>0</v>
      </c>
      <c r="MQ741" s="1">
        <v>0</v>
      </c>
      <c r="MR741" s="1">
        <v>0</v>
      </c>
      <c r="MS741" s="1">
        <v>0</v>
      </c>
      <c r="MT741" s="1">
        <v>0</v>
      </c>
      <c r="MU741" s="1">
        <v>0</v>
      </c>
      <c r="MV741" s="1">
        <v>0</v>
      </c>
      <c r="MW741" s="1">
        <v>0</v>
      </c>
      <c r="MX741" s="1">
        <v>0</v>
      </c>
      <c r="MY741" s="1">
        <v>0</v>
      </c>
      <c r="MZ741" s="1">
        <v>0</v>
      </c>
      <c r="NA741" s="1">
        <v>0</v>
      </c>
      <c r="NB741" s="1" t="s">
        <v>123</v>
      </c>
      <c r="NY741" s="1">
        <v>0</v>
      </c>
      <c r="OA741" s="1">
        <v>0</v>
      </c>
      <c r="OB741" s="1">
        <v>0</v>
      </c>
      <c r="OC741" s="1">
        <v>0</v>
      </c>
      <c r="OD741" s="1">
        <v>0</v>
      </c>
      <c r="OE741" s="1">
        <v>0</v>
      </c>
      <c r="OF741" s="1">
        <v>0</v>
      </c>
      <c r="OG741" s="1">
        <v>0</v>
      </c>
      <c r="OH741" s="1">
        <v>0</v>
      </c>
      <c r="OI741" s="1">
        <v>0</v>
      </c>
      <c r="OJ741" s="1">
        <v>0</v>
      </c>
      <c r="OK741" s="1">
        <v>0</v>
      </c>
      <c r="OL741" s="1">
        <v>0</v>
      </c>
      <c r="OM741" s="1">
        <v>0</v>
      </c>
      <c r="ON741" s="1">
        <v>0</v>
      </c>
      <c r="OO741" s="1">
        <v>0</v>
      </c>
      <c r="OP741" s="1">
        <v>0</v>
      </c>
      <c r="OQ741" s="1">
        <v>0</v>
      </c>
      <c r="OR741" s="1">
        <v>0</v>
      </c>
      <c r="OS741" s="1">
        <v>0</v>
      </c>
      <c r="OT741" s="1">
        <v>0</v>
      </c>
      <c r="OU741" s="1">
        <v>0</v>
      </c>
      <c r="OV741" s="1">
        <v>0</v>
      </c>
      <c r="OW741" s="1">
        <v>0</v>
      </c>
      <c r="OX741" s="1">
        <v>0</v>
      </c>
      <c r="OY741" s="1">
        <v>0</v>
      </c>
      <c r="OZ741" s="1">
        <v>0</v>
      </c>
      <c r="PA741" s="1">
        <v>0</v>
      </c>
      <c r="PB741" s="1">
        <v>0</v>
      </c>
    </row>
    <row r="742" spans="1:418" x14ac:dyDescent="0.25">
      <c r="A742" s="1">
        <v>741</v>
      </c>
      <c r="B742" s="25" t="s">
        <v>2</v>
      </c>
      <c r="C742" s="1">
        <v>0</v>
      </c>
      <c r="D742" s="1">
        <v>1</v>
      </c>
      <c r="E742" s="1">
        <v>62</v>
      </c>
      <c r="F742" s="1">
        <v>0</v>
      </c>
      <c r="G742" s="1">
        <v>1</v>
      </c>
      <c r="H742" s="1">
        <v>0</v>
      </c>
      <c r="I742" s="1">
        <v>0</v>
      </c>
      <c r="J742" s="1" t="s">
        <v>5</v>
      </c>
      <c r="K742" s="1">
        <v>1</v>
      </c>
      <c r="L742" s="1">
        <v>0</v>
      </c>
      <c r="M742" s="1">
        <v>0</v>
      </c>
      <c r="N742" s="1">
        <v>0</v>
      </c>
      <c r="O742" s="1" t="s">
        <v>271</v>
      </c>
      <c r="P742" s="1" t="s">
        <v>247</v>
      </c>
      <c r="Q742" s="1" t="s">
        <v>184</v>
      </c>
      <c r="R742" s="1" t="s">
        <v>393</v>
      </c>
      <c r="S742" s="1">
        <v>0</v>
      </c>
      <c r="T742" s="1" t="s">
        <v>329</v>
      </c>
      <c r="U742" s="1" t="s">
        <v>149</v>
      </c>
      <c r="V742" s="1" t="s">
        <v>111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4</v>
      </c>
      <c r="BA742" s="1">
        <v>0</v>
      </c>
      <c r="BB742" s="1">
        <v>0</v>
      </c>
      <c r="BC742" s="1">
        <v>1</v>
      </c>
      <c r="BD742" s="1">
        <v>0</v>
      </c>
      <c r="BE742" s="1">
        <v>1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1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1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K742" s="1" t="s">
        <v>125</v>
      </c>
      <c r="CL742" s="1">
        <v>0</v>
      </c>
      <c r="CM742" s="2">
        <v>44033</v>
      </c>
      <c r="CN742" s="2">
        <v>44036</v>
      </c>
      <c r="CO742" s="2"/>
      <c r="CP742" s="2"/>
      <c r="CQ742" s="2"/>
      <c r="CR742" s="2"/>
      <c r="CS742" s="2">
        <v>44048</v>
      </c>
      <c r="CT742" s="3"/>
      <c r="CU742" s="3">
        <f t="shared" si="302"/>
        <v>15</v>
      </c>
      <c r="CV742" s="3"/>
      <c r="CW742" s="3"/>
      <c r="CX742" s="3"/>
      <c r="CY742" s="3">
        <f t="shared" si="309"/>
        <v>15</v>
      </c>
      <c r="CZ742" s="3">
        <v>0</v>
      </c>
      <c r="DA742" s="3">
        <v>1</v>
      </c>
      <c r="DB742" s="3">
        <v>0</v>
      </c>
      <c r="DC742" s="3">
        <f t="shared" si="303"/>
        <v>1</v>
      </c>
      <c r="DD742" s="2">
        <v>44033</v>
      </c>
      <c r="DE742" s="1">
        <v>0</v>
      </c>
      <c r="DF742" s="3">
        <v>0</v>
      </c>
      <c r="DG742" s="3">
        <f t="shared" si="304"/>
        <v>4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1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1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1</v>
      </c>
      <c r="EE742" s="1">
        <v>0</v>
      </c>
      <c r="EF742" s="1">
        <v>1</v>
      </c>
      <c r="EI742" s="4"/>
      <c r="EJ742" s="3"/>
      <c r="EK742" s="3"/>
      <c r="EL742" s="3"/>
      <c r="EM742" s="1">
        <v>87</v>
      </c>
      <c r="EN742" s="1">
        <v>61</v>
      </c>
      <c r="EO742" s="4">
        <v>69.666666666666671</v>
      </c>
      <c r="EP742" s="3">
        <v>0</v>
      </c>
      <c r="EQ742" s="1">
        <v>80</v>
      </c>
      <c r="ER742" s="1">
        <v>0</v>
      </c>
      <c r="ES742" s="1">
        <v>16</v>
      </c>
      <c r="ET742" s="1">
        <v>0</v>
      </c>
      <c r="EU742" s="4">
        <v>36</v>
      </c>
      <c r="EV742" s="3">
        <v>0</v>
      </c>
      <c r="EW742" s="4">
        <v>39.5</v>
      </c>
      <c r="EX742" s="1">
        <v>94</v>
      </c>
      <c r="EY742" s="1">
        <v>0</v>
      </c>
      <c r="EZ742" s="1" t="s">
        <v>51</v>
      </c>
      <c r="FA742" s="1">
        <v>1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2</v>
      </c>
      <c r="FJ742" s="1">
        <v>0</v>
      </c>
      <c r="FK742" s="1">
        <v>1</v>
      </c>
      <c r="FL742" s="1">
        <v>0</v>
      </c>
      <c r="FM742" s="1" t="s">
        <v>104</v>
      </c>
      <c r="FN742" s="1" t="s">
        <v>83</v>
      </c>
      <c r="FO742" s="1">
        <v>0</v>
      </c>
      <c r="FP742" s="1">
        <v>0</v>
      </c>
      <c r="FQ742" s="1">
        <v>1</v>
      </c>
      <c r="FR742" s="1">
        <v>1</v>
      </c>
      <c r="FS742" s="1">
        <f t="shared" si="305"/>
        <v>1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f t="shared" si="300"/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f t="shared" si="301"/>
        <v>1</v>
      </c>
      <c r="GI742" s="1">
        <v>1</v>
      </c>
      <c r="GJ742" s="1">
        <v>0</v>
      </c>
      <c r="GK742" s="1">
        <v>1</v>
      </c>
      <c r="GL742" s="1">
        <v>0</v>
      </c>
      <c r="GM742" s="1">
        <v>0</v>
      </c>
      <c r="GN742" s="1">
        <v>1</v>
      </c>
      <c r="GO742" s="1">
        <v>0</v>
      </c>
      <c r="GP742" s="1">
        <v>0</v>
      </c>
      <c r="GQ742" s="1">
        <v>0</v>
      </c>
      <c r="GR742" s="3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3</v>
      </c>
      <c r="GY742" s="1">
        <v>1</v>
      </c>
      <c r="GZ742" s="1">
        <v>0</v>
      </c>
      <c r="HA742" s="1">
        <v>0</v>
      </c>
      <c r="HB742" s="1">
        <v>0</v>
      </c>
      <c r="HC742" s="1">
        <v>1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1</v>
      </c>
      <c r="HS742" s="1">
        <v>0</v>
      </c>
      <c r="HT742" s="1">
        <v>0</v>
      </c>
      <c r="HU742" s="1">
        <v>0</v>
      </c>
      <c r="HV742" s="1">
        <v>0</v>
      </c>
      <c r="HW742" s="1">
        <v>0</v>
      </c>
      <c r="HX742" s="1">
        <v>0</v>
      </c>
      <c r="HY742" s="1">
        <v>0</v>
      </c>
      <c r="HZ742" s="1">
        <v>1</v>
      </c>
      <c r="IA742" s="1">
        <v>1</v>
      </c>
      <c r="IB742" s="1">
        <v>0</v>
      </c>
      <c r="IC742" s="1">
        <v>0</v>
      </c>
      <c r="ID742" s="1">
        <v>1</v>
      </c>
      <c r="IE742" s="1">
        <v>1</v>
      </c>
      <c r="IF742" s="1">
        <v>1</v>
      </c>
      <c r="IG742" s="1">
        <v>1</v>
      </c>
      <c r="IH742" s="1">
        <v>0</v>
      </c>
      <c r="II742" s="1">
        <v>0</v>
      </c>
      <c r="IJ742" s="1">
        <v>0</v>
      </c>
      <c r="IK742" s="1">
        <v>0</v>
      </c>
      <c r="IL742" s="1">
        <v>0</v>
      </c>
      <c r="IM742" s="1">
        <v>1</v>
      </c>
      <c r="IN742" s="1">
        <v>0</v>
      </c>
      <c r="IO742" s="1">
        <v>0</v>
      </c>
      <c r="IP742" s="1">
        <v>0</v>
      </c>
      <c r="IQ742" s="1">
        <v>0</v>
      </c>
      <c r="IR742" s="1">
        <v>0</v>
      </c>
      <c r="IS742" s="1">
        <v>1</v>
      </c>
      <c r="IT742" s="1">
        <v>0</v>
      </c>
      <c r="IU742" s="1">
        <v>0</v>
      </c>
      <c r="IV742" s="1">
        <v>0</v>
      </c>
      <c r="IW742" s="1">
        <v>0</v>
      </c>
      <c r="IX742" s="1">
        <v>0</v>
      </c>
      <c r="IY742" s="1">
        <v>0</v>
      </c>
      <c r="IZ742" s="1">
        <v>0</v>
      </c>
      <c r="JA742" s="1">
        <v>114</v>
      </c>
      <c r="JB742" s="1">
        <v>0</v>
      </c>
      <c r="JC742" s="1">
        <v>0</v>
      </c>
      <c r="JD742" s="1">
        <v>1</v>
      </c>
      <c r="JE742" s="1">
        <v>0</v>
      </c>
      <c r="JF742" s="1">
        <v>7</v>
      </c>
      <c r="JG742" s="1">
        <v>0</v>
      </c>
      <c r="JH742" s="1">
        <v>0</v>
      </c>
      <c r="JI742" s="1">
        <v>1</v>
      </c>
      <c r="JK742" s="1">
        <v>0</v>
      </c>
      <c r="JL742" s="1">
        <v>0</v>
      </c>
      <c r="JM742" s="1">
        <v>0</v>
      </c>
      <c r="JN742" s="1">
        <v>0</v>
      </c>
      <c r="JO742" s="1">
        <v>0</v>
      </c>
      <c r="JP742" s="1">
        <v>0</v>
      </c>
      <c r="JQ742" s="1">
        <v>0</v>
      </c>
      <c r="JR742" s="1">
        <v>0</v>
      </c>
      <c r="JS742" s="1">
        <v>1</v>
      </c>
      <c r="JT742" s="1">
        <v>1</v>
      </c>
      <c r="JU742" s="1">
        <v>0</v>
      </c>
      <c r="JV742" s="1">
        <v>1</v>
      </c>
      <c r="JW742" s="1">
        <v>0</v>
      </c>
      <c r="JX742" s="1">
        <v>0</v>
      </c>
      <c r="KB742" s="1">
        <v>0</v>
      </c>
      <c r="KC742" s="1">
        <v>2</v>
      </c>
      <c r="KD742" s="1">
        <v>1</v>
      </c>
      <c r="KE742" s="1">
        <v>1</v>
      </c>
      <c r="KF742" s="1">
        <v>0</v>
      </c>
      <c r="KG742" s="1">
        <v>0</v>
      </c>
      <c r="KH742" s="1">
        <v>0</v>
      </c>
      <c r="KI742" s="1">
        <v>0</v>
      </c>
      <c r="KJ742" s="1">
        <v>1</v>
      </c>
      <c r="KK742" s="1">
        <v>1</v>
      </c>
      <c r="KL742" s="1">
        <v>0</v>
      </c>
      <c r="KM742" s="1">
        <v>0</v>
      </c>
      <c r="KN742" s="1">
        <v>0</v>
      </c>
      <c r="KO742" s="1">
        <v>0</v>
      </c>
      <c r="KP742" s="1">
        <v>0</v>
      </c>
      <c r="KQ742" s="1">
        <v>0</v>
      </c>
      <c r="KR742" s="1">
        <v>0</v>
      </c>
      <c r="KS742" s="1">
        <v>0</v>
      </c>
      <c r="KT742" s="1">
        <v>0</v>
      </c>
      <c r="KU742" s="1">
        <v>0</v>
      </c>
      <c r="KV742" s="1">
        <v>0</v>
      </c>
      <c r="KW742" s="1" t="s">
        <v>103</v>
      </c>
      <c r="KX742" s="1">
        <v>0</v>
      </c>
      <c r="KY742" s="1">
        <v>1</v>
      </c>
      <c r="KZ742" s="4">
        <v>22.8</v>
      </c>
      <c r="LA742" s="4">
        <v>73.7</v>
      </c>
      <c r="LB742" s="1">
        <v>6820</v>
      </c>
      <c r="LC742" s="1">
        <v>5550</v>
      </c>
      <c r="LD742" s="1">
        <v>930</v>
      </c>
      <c r="LE742" s="1">
        <v>107000</v>
      </c>
      <c r="LF742" s="5">
        <v>2.3199999999999998</v>
      </c>
      <c r="LG742" s="5">
        <v>57.2</v>
      </c>
      <c r="LV742" s="1">
        <v>1</v>
      </c>
      <c r="LW742" s="1" t="s">
        <v>112</v>
      </c>
      <c r="LX742" s="1">
        <v>1</v>
      </c>
      <c r="LY742" s="1">
        <v>0</v>
      </c>
      <c r="LZ742" s="1">
        <v>1</v>
      </c>
      <c r="MA742" s="1">
        <v>1</v>
      </c>
      <c r="MB742" s="1">
        <v>0</v>
      </c>
      <c r="MC742" s="1">
        <v>0</v>
      </c>
      <c r="MD742" s="1">
        <v>0</v>
      </c>
      <c r="ME742" s="1">
        <v>0</v>
      </c>
      <c r="MF742" s="1">
        <v>0</v>
      </c>
      <c r="MG742" s="1">
        <v>0</v>
      </c>
      <c r="MH742" s="1">
        <v>0</v>
      </c>
      <c r="MI742" s="1">
        <v>0</v>
      </c>
      <c r="MJ742" s="1">
        <v>0</v>
      </c>
      <c r="MK742" s="1">
        <v>0</v>
      </c>
      <c r="ML742" s="1">
        <v>0</v>
      </c>
      <c r="MM742" s="1">
        <v>0</v>
      </c>
      <c r="MN742" s="1">
        <v>0</v>
      </c>
      <c r="MO742" s="1">
        <v>0</v>
      </c>
      <c r="MP742" s="1">
        <v>0</v>
      </c>
      <c r="MQ742" s="1">
        <v>0</v>
      </c>
      <c r="MR742" s="1">
        <v>0</v>
      </c>
      <c r="MS742" s="1">
        <v>0</v>
      </c>
      <c r="MT742" s="1">
        <v>0</v>
      </c>
      <c r="MU742" s="1">
        <v>0</v>
      </c>
      <c r="MV742" s="1">
        <v>0</v>
      </c>
      <c r="MW742" s="1">
        <v>0</v>
      </c>
      <c r="MX742" s="1">
        <v>0</v>
      </c>
      <c r="MY742" s="1">
        <v>0</v>
      </c>
      <c r="MZ742" s="1">
        <v>0</v>
      </c>
      <c r="NA742" s="1">
        <v>0</v>
      </c>
      <c r="NB742" s="1" t="s">
        <v>122</v>
      </c>
      <c r="NC742" s="4">
        <v>10.7</v>
      </c>
      <c r="ND742" s="4">
        <v>34.1</v>
      </c>
      <c r="NE742" s="1">
        <v>6130</v>
      </c>
      <c r="NF742" s="1">
        <v>3990</v>
      </c>
      <c r="NG742" s="1">
        <v>1960</v>
      </c>
      <c r="NH742" s="1">
        <v>105000</v>
      </c>
      <c r="NI742" s="5">
        <v>1.48</v>
      </c>
      <c r="NJ742" s="5">
        <v>22.2</v>
      </c>
      <c r="NK742" s="5">
        <v>0.41</v>
      </c>
      <c r="NL742" s="5">
        <v>0.35</v>
      </c>
      <c r="NO742" s="1">
        <v>281</v>
      </c>
      <c r="NP742" s="4">
        <v>124.67</v>
      </c>
      <c r="NR742" s="4">
        <v>2948</v>
      </c>
      <c r="NS742" s="1">
        <v>4625</v>
      </c>
      <c r="NT742" s="7">
        <v>6.2E-2</v>
      </c>
      <c r="NY742" s="1">
        <v>1</v>
      </c>
      <c r="NZ742" s="1" t="s">
        <v>112</v>
      </c>
      <c r="OA742" s="1">
        <v>1</v>
      </c>
      <c r="OB742" s="1">
        <v>0</v>
      </c>
      <c r="OC742" s="1">
        <v>0</v>
      </c>
      <c r="OD742" s="1">
        <v>0</v>
      </c>
      <c r="OE742" s="1">
        <v>0</v>
      </c>
      <c r="OF742" s="1">
        <v>0</v>
      </c>
      <c r="OG742" s="1">
        <v>0</v>
      </c>
      <c r="OH742" s="1">
        <v>0</v>
      </c>
      <c r="OI742" s="1">
        <v>0</v>
      </c>
      <c r="OJ742" s="1">
        <v>0</v>
      </c>
      <c r="OK742" s="1">
        <v>0</v>
      </c>
      <c r="OL742" s="1">
        <v>0</v>
      </c>
      <c r="OM742" s="1">
        <v>0</v>
      </c>
      <c r="ON742" s="1">
        <v>1</v>
      </c>
      <c r="OO742" s="1">
        <v>0</v>
      </c>
      <c r="OP742" s="1">
        <v>1</v>
      </c>
      <c r="OQ742" s="1">
        <v>1</v>
      </c>
      <c r="OR742" s="1">
        <v>1</v>
      </c>
      <c r="OS742" s="1">
        <v>0</v>
      </c>
      <c r="OT742" s="1">
        <v>0</v>
      </c>
      <c r="OU742" s="1">
        <v>0</v>
      </c>
      <c r="OV742" s="1">
        <v>0</v>
      </c>
      <c r="OW742" s="1">
        <v>0</v>
      </c>
      <c r="OX742" s="1">
        <v>0</v>
      </c>
      <c r="OY742" s="1">
        <v>0</v>
      </c>
      <c r="OZ742" s="1">
        <v>0</v>
      </c>
      <c r="PA742" s="1">
        <v>0</v>
      </c>
      <c r="PB742" s="1">
        <v>0</v>
      </c>
    </row>
    <row r="743" spans="1:418" x14ac:dyDescent="0.25">
      <c r="A743" s="1">
        <v>742</v>
      </c>
      <c r="B743" s="25" t="s">
        <v>1</v>
      </c>
      <c r="C743" s="1">
        <v>1</v>
      </c>
      <c r="D743" s="1">
        <v>0</v>
      </c>
      <c r="E743" s="1">
        <v>21</v>
      </c>
      <c r="F743" s="1">
        <v>1</v>
      </c>
      <c r="G743" s="1">
        <v>0</v>
      </c>
      <c r="H743" s="1">
        <v>0</v>
      </c>
      <c r="I743" s="1">
        <v>0</v>
      </c>
      <c r="J743" s="1" t="s">
        <v>5</v>
      </c>
      <c r="K743" s="1">
        <v>1</v>
      </c>
      <c r="L743" s="1">
        <v>0</v>
      </c>
      <c r="M743" s="1">
        <v>0</v>
      </c>
      <c r="N743" s="1">
        <v>0</v>
      </c>
      <c r="O743" s="1" t="s">
        <v>271</v>
      </c>
      <c r="P743" s="1" t="s">
        <v>247</v>
      </c>
      <c r="Q743" s="1" t="s">
        <v>303</v>
      </c>
      <c r="R743" s="1" t="s">
        <v>394</v>
      </c>
      <c r="S743" s="1">
        <v>0</v>
      </c>
      <c r="T743" s="1" t="s">
        <v>156</v>
      </c>
      <c r="U743" s="1" t="s">
        <v>149</v>
      </c>
      <c r="V743" s="1" t="s">
        <v>111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0</v>
      </c>
      <c r="BE743" s="1">
        <v>3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1</v>
      </c>
      <c r="CE743" s="1">
        <v>1</v>
      </c>
      <c r="CF743" s="1">
        <v>0</v>
      </c>
      <c r="CG743" s="1">
        <v>1</v>
      </c>
      <c r="CH743" s="1">
        <v>0</v>
      </c>
      <c r="CK743" s="1" t="s">
        <v>122</v>
      </c>
      <c r="CL743" s="1">
        <v>1</v>
      </c>
      <c r="CM743" s="2">
        <v>44039</v>
      </c>
      <c r="CN743" s="2"/>
      <c r="CO743" s="2"/>
      <c r="CP743" s="2"/>
      <c r="CQ743" s="2"/>
      <c r="CR743" s="2"/>
      <c r="CS743" s="2">
        <v>44040</v>
      </c>
      <c r="CT743" s="3"/>
      <c r="CU743" s="3">
        <f t="shared" si="302"/>
        <v>1</v>
      </c>
      <c r="CV743" s="3"/>
      <c r="CW743" s="3"/>
      <c r="CX743" s="3"/>
      <c r="CY743" s="3"/>
      <c r="CZ743" s="3">
        <v>0</v>
      </c>
      <c r="DA743" s="3">
        <v>0</v>
      </c>
      <c r="DB743" s="3">
        <v>1</v>
      </c>
      <c r="DC743" s="3">
        <f t="shared" si="303"/>
        <v>1</v>
      </c>
      <c r="DD743" s="2">
        <v>44032</v>
      </c>
      <c r="DE743" s="1">
        <v>0</v>
      </c>
      <c r="DF743" s="3">
        <v>7</v>
      </c>
      <c r="DG743" s="3">
        <f t="shared" si="304"/>
        <v>4</v>
      </c>
      <c r="DH743" s="1">
        <v>0</v>
      </c>
      <c r="DI743" s="1">
        <v>1</v>
      </c>
      <c r="DJ743" s="1">
        <v>1</v>
      </c>
      <c r="DK743" s="1">
        <v>1</v>
      </c>
      <c r="DL743" s="1">
        <v>0</v>
      </c>
      <c r="DM743" s="1">
        <v>1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80</v>
      </c>
      <c r="EI743" s="4"/>
      <c r="EJ743" s="3"/>
      <c r="EK743" s="3"/>
      <c r="EL743" s="3"/>
      <c r="EM743" s="1">
        <v>114</v>
      </c>
      <c r="EN743" s="1">
        <v>77</v>
      </c>
      <c r="EO743" s="4">
        <v>89.333333333333329</v>
      </c>
      <c r="EP743" s="3">
        <v>0</v>
      </c>
      <c r="EQ743" s="1">
        <v>70</v>
      </c>
      <c r="ER743" s="1">
        <v>0</v>
      </c>
      <c r="ES743" s="1">
        <v>18</v>
      </c>
      <c r="ET743" s="1">
        <v>0</v>
      </c>
      <c r="EU743" s="4">
        <v>37</v>
      </c>
      <c r="EV743" s="3">
        <v>0</v>
      </c>
      <c r="EX743" s="1">
        <v>92</v>
      </c>
      <c r="EY743" s="1">
        <v>0</v>
      </c>
      <c r="EZ743" s="1" t="s">
        <v>51</v>
      </c>
      <c r="FA743" s="1">
        <v>1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1</v>
      </c>
      <c r="FK743" s="1">
        <v>0</v>
      </c>
      <c r="FL743" s="1">
        <v>0</v>
      </c>
      <c r="FM743" s="1" t="s">
        <v>104</v>
      </c>
      <c r="FN743" s="1" t="s">
        <v>81</v>
      </c>
      <c r="FO743" s="1">
        <v>1</v>
      </c>
      <c r="FP743" s="1">
        <v>0</v>
      </c>
      <c r="FQ743" s="1">
        <v>0</v>
      </c>
      <c r="FR743" s="1">
        <v>0</v>
      </c>
      <c r="FS743" s="1">
        <f t="shared" si="305"/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f t="shared" si="300"/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f t="shared" si="301"/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3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>
        <v>0</v>
      </c>
      <c r="HS743" s="1">
        <v>0</v>
      </c>
      <c r="HT743" s="1">
        <v>0</v>
      </c>
      <c r="HU743" s="1">
        <v>0</v>
      </c>
      <c r="HV743" s="1">
        <v>0</v>
      </c>
      <c r="HW743" s="1">
        <v>0</v>
      </c>
      <c r="HX743" s="1">
        <v>0</v>
      </c>
      <c r="HY743" s="1">
        <v>0</v>
      </c>
      <c r="HZ743" s="1">
        <v>0</v>
      </c>
      <c r="IA743" s="1">
        <v>0</v>
      </c>
      <c r="IB743" s="1">
        <v>0</v>
      </c>
      <c r="IC743" s="1">
        <v>0</v>
      </c>
      <c r="ID743" s="1">
        <v>0</v>
      </c>
      <c r="IE743" s="1">
        <v>0</v>
      </c>
      <c r="IF743" s="1">
        <v>0</v>
      </c>
      <c r="IG743" s="1">
        <v>0</v>
      </c>
      <c r="IH743" s="1">
        <v>0</v>
      </c>
      <c r="II743" s="1">
        <v>0</v>
      </c>
      <c r="IJ743" s="1">
        <v>0</v>
      </c>
      <c r="IK743" s="1">
        <v>0</v>
      </c>
      <c r="IL743" s="1">
        <v>0</v>
      </c>
      <c r="IM743" s="1">
        <v>0</v>
      </c>
      <c r="IN743" s="1">
        <v>0</v>
      </c>
      <c r="IO743" s="1">
        <v>0</v>
      </c>
      <c r="IP743" s="1">
        <v>0</v>
      </c>
      <c r="IQ743" s="1">
        <v>0</v>
      </c>
      <c r="IR743" s="1">
        <v>0</v>
      </c>
      <c r="IS743" s="1">
        <v>0</v>
      </c>
      <c r="IT743" s="1">
        <v>0</v>
      </c>
      <c r="IU743" s="1">
        <v>0</v>
      </c>
      <c r="IV743" s="1">
        <v>0</v>
      </c>
      <c r="IW743" s="1">
        <v>0</v>
      </c>
      <c r="IX743" s="1">
        <v>0</v>
      </c>
      <c r="IY743" s="1">
        <v>0</v>
      </c>
      <c r="IZ743" s="1">
        <v>0</v>
      </c>
      <c r="JF743" s="1">
        <v>2</v>
      </c>
      <c r="JG743" s="1">
        <v>1</v>
      </c>
      <c r="JH743" s="1">
        <v>0</v>
      </c>
      <c r="JI743" s="1">
        <v>0</v>
      </c>
      <c r="JK743" s="1">
        <v>0</v>
      </c>
      <c r="JL743" s="1">
        <v>0</v>
      </c>
      <c r="JM743" s="1">
        <v>0</v>
      </c>
      <c r="JN743" s="1">
        <v>0</v>
      </c>
      <c r="JO743" s="1">
        <v>0</v>
      </c>
      <c r="JP743" s="1">
        <v>0</v>
      </c>
      <c r="JQ743" s="1">
        <v>0</v>
      </c>
      <c r="JR743" s="1">
        <v>0</v>
      </c>
      <c r="JS743" s="1">
        <v>0</v>
      </c>
      <c r="JT743" s="1">
        <v>0</v>
      </c>
      <c r="JU743" s="1">
        <v>0</v>
      </c>
      <c r="JV743" s="1">
        <v>0</v>
      </c>
      <c r="JW743" s="1">
        <v>0</v>
      </c>
      <c r="JX743" s="1">
        <v>0</v>
      </c>
      <c r="KB743" s="1">
        <v>0</v>
      </c>
      <c r="KC743" s="1">
        <v>0</v>
      </c>
      <c r="KD743" s="1">
        <v>0</v>
      </c>
      <c r="KE743" s="1">
        <v>0</v>
      </c>
      <c r="KF743" s="1">
        <v>0</v>
      </c>
      <c r="KG743" s="1">
        <v>0</v>
      </c>
      <c r="KH743" s="1">
        <v>0</v>
      </c>
      <c r="KI743" s="1">
        <v>0</v>
      </c>
      <c r="KJ743" s="1">
        <v>0</v>
      </c>
      <c r="KK743" s="1">
        <v>0</v>
      </c>
      <c r="KL743" s="1">
        <v>0</v>
      </c>
      <c r="KM743" s="1">
        <v>0</v>
      </c>
      <c r="KN743" s="1">
        <v>0</v>
      </c>
      <c r="KO743" s="1">
        <v>0</v>
      </c>
      <c r="KP743" s="1">
        <v>0</v>
      </c>
      <c r="KQ743" s="1">
        <v>0</v>
      </c>
      <c r="KR743" s="1">
        <v>0</v>
      </c>
      <c r="KS743" s="1">
        <v>0</v>
      </c>
      <c r="KT743" s="1">
        <v>0</v>
      </c>
      <c r="KU743" s="1">
        <v>0</v>
      </c>
      <c r="KV743" s="1">
        <v>0</v>
      </c>
      <c r="KW743" s="1" t="s">
        <v>102</v>
      </c>
      <c r="KX743" s="1">
        <v>1</v>
      </c>
      <c r="KY743" s="1">
        <v>0</v>
      </c>
      <c r="LV743" s="1">
        <v>0</v>
      </c>
      <c r="LX743" s="1">
        <v>0</v>
      </c>
      <c r="LY743" s="1">
        <v>0</v>
      </c>
      <c r="LZ743" s="1">
        <v>1</v>
      </c>
      <c r="MA743" s="1">
        <v>1</v>
      </c>
      <c r="MB743" s="1">
        <v>0</v>
      </c>
      <c r="MC743" s="1">
        <v>0</v>
      </c>
      <c r="MD743" s="1">
        <v>0</v>
      </c>
      <c r="ME743" s="1">
        <v>0</v>
      </c>
      <c r="MF743" s="1">
        <v>0</v>
      </c>
      <c r="MG743" s="1">
        <v>0</v>
      </c>
      <c r="MH743" s="1">
        <v>0</v>
      </c>
      <c r="MI743" s="1">
        <v>0</v>
      </c>
      <c r="MJ743" s="1">
        <v>0</v>
      </c>
      <c r="MK743" s="1">
        <v>0</v>
      </c>
      <c r="ML743" s="1">
        <v>0</v>
      </c>
      <c r="MM743" s="1">
        <v>0</v>
      </c>
      <c r="MN743" s="1">
        <v>0</v>
      </c>
      <c r="MO743" s="1">
        <v>0</v>
      </c>
      <c r="MP743" s="1">
        <v>0</v>
      </c>
      <c r="MQ743" s="1">
        <v>0</v>
      </c>
      <c r="MR743" s="1">
        <v>0</v>
      </c>
      <c r="MS743" s="1">
        <v>0</v>
      </c>
      <c r="MT743" s="1">
        <v>0</v>
      </c>
      <c r="MU743" s="1">
        <v>0</v>
      </c>
      <c r="MV743" s="1">
        <v>0</v>
      </c>
      <c r="MW743" s="1">
        <v>0</v>
      </c>
      <c r="MX743" s="1">
        <v>0</v>
      </c>
      <c r="MY743" s="1">
        <v>0</v>
      </c>
      <c r="MZ743" s="1">
        <v>0</v>
      </c>
      <c r="NA743" s="1">
        <v>0</v>
      </c>
      <c r="NB743" s="1" t="s">
        <v>123</v>
      </c>
      <c r="NY743" s="1">
        <v>0</v>
      </c>
      <c r="OA743" s="1">
        <v>0</v>
      </c>
      <c r="OB743" s="1">
        <v>0</v>
      </c>
      <c r="OC743" s="1">
        <v>0</v>
      </c>
      <c r="OD743" s="1">
        <v>0</v>
      </c>
      <c r="OE743" s="1">
        <v>0</v>
      </c>
      <c r="OF743" s="1">
        <v>0</v>
      </c>
      <c r="OG743" s="1">
        <v>0</v>
      </c>
      <c r="OH743" s="1">
        <v>0</v>
      </c>
      <c r="OI743" s="1">
        <v>0</v>
      </c>
      <c r="OJ743" s="1">
        <v>0</v>
      </c>
      <c r="OK743" s="1">
        <v>0</v>
      </c>
      <c r="OL743" s="1">
        <v>0</v>
      </c>
      <c r="OM743" s="1">
        <v>0</v>
      </c>
      <c r="ON743" s="1">
        <v>0</v>
      </c>
      <c r="OO743" s="1">
        <v>0</v>
      </c>
      <c r="OP743" s="1">
        <v>0</v>
      </c>
      <c r="OQ743" s="1">
        <v>0</v>
      </c>
      <c r="OR743" s="1">
        <v>0</v>
      </c>
      <c r="OS743" s="1">
        <v>0</v>
      </c>
      <c r="OT743" s="1">
        <v>0</v>
      </c>
      <c r="OU743" s="1">
        <v>0</v>
      </c>
      <c r="OV743" s="1">
        <v>0</v>
      </c>
      <c r="OW743" s="1">
        <v>0</v>
      </c>
      <c r="OX743" s="1">
        <v>0</v>
      </c>
      <c r="OY743" s="1">
        <v>0</v>
      </c>
      <c r="OZ743" s="1">
        <v>0</v>
      </c>
      <c r="PA743" s="1">
        <v>0</v>
      </c>
      <c r="PB743" s="1">
        <v>0</v>
      </c>
    </row>
    <row r="744" spans="1:418" x14ac:dyDescent="0.25">
      <c r="A744" s="1">
        <v>743</v>
      </c>
      <c r="B744" s="25" t="s">
        <v>2</v>
      </c>
      <c r="C744" s="1">
        <v>0</v>
      </c>
      <c r="D744" s="1">
        <v>1</v>
      </c>
      <c r="E744" s="1">
        <v>50</v>
      </c>
      <c r="F744" s="1">
        <v>0</v>
      </c>
      <c r="G744" s="1">
        <v>1</v>
      </c>
      <c r="H744" s="1">
        <v>0</v>
      </c>
      <c r="I744" s="1">
        <v>0</v>
      </c>
      <c r="J744" s="1" t="s">
        <v>5</v>
      </c>
      <c r="K744" s="1">
        <v>1</v>
      </c>
      <c r="L744" s="1">
        <v>0</v>
      </c>
      <c r="M744" s="1">
        <v>0</v>
      </c>
      <c r="N744" s="1">
        <v>0</v>
      </c>
      <c r="O744" s="1" t="s">
        <v>271</v>
      </c>
      <c r="P744" s="1" t="s">
        <v>247</v>
      </c>
      <c r="Q744" s="1" t="s">
        <v>277</v>
      </c>
      <c r="R744" s="1" t="s">
        <v>277</v>
      </c>
      <c r="S744" s="1">
        <v>0</v>
      </c>
      <c r="T744" s="1" t="s">
        <v>329</v>
      </c>
      <c r="U744" s="1" t="s">
        <v>149</v>
      </c>
      <c r="V744" s="1" t="s">
        <v>111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K744" s="1" t="s">
        <v>125</v>
      </c>
      <c r="CL744" s="1">
        <v>0</v>
      </c>
      <c r="CM744" s="2">
        <v>44055</v>
      </c>
      <c r="CN744" s="2"/>
      <c r="CO744" s="2"/>
      <c r="CP744" s="2"/>
      <c r="CQ744" s="2"/>
      <c r="CR744" s="2"/>
      <c r="CS744" s="2">
        <v>44056</v>
      </c>
      <c r="CT744" s="3"/>
      <c r="CU744" s="3">
        <f t="shared" si="302"/>
        <v>1</v>
      </c>
      <c r="CV744" s="3"/>
      <c r="CW744" s="3"/>
      <c r="CX744" s="3"/>
      <c r="CY744" s="3"/>
      <c r="CZ744" s="3">
        <v>0</v>
      </c>
      <c r="DA744" s="3">
        <v>0</v>
      </c>
      <c r="DB744" s="3">
        <v>1</v>
      </c>
      <c r="DC744" s="3">
        <f t="shared" si="303"/>
        <v>1</v>
      </c>
      <c r="DD744" s="2">
        <v>44046</v>
      </c>
      <c r="DE744" s="1">
        <v>0</v>
      </c>
      <c r="DF744" s="3">
        <v>9</v>
      </c>
      <c r="DG744" s="3">
        <f t="shared" si="304"/>
        <v>5</v>
      </c>
      <c r="DH744" s="1">
        <v>0</v>
      </c>
      <c r="DI744" s="1">
        <v>1</v>
      </c>
      <c r="DJ744" s="1">
        <v>1</v>
      </c>
      <c r="DK744" s="1">
        <v>0</v>
      </c>
      <c r="DL744" s="1">
        <v>0</v>
      </c>
      <c r="DM744" s="1">
        <v>0</v>
      </c>
      <c r="DN744" s="1">
        <v>1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1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1</v>
      </c>
      <c r="EG744" s="1">
        <v>75</v>
      </c>
      <c r="EI744" s="4"/>
      <c r="EJ744" s="3"/>
      <c r="EK744" s="3"/>
      <c r="EL744" s="3"/>
      <c r="EM744" s="1">
        <v>120</v>
      </c>
      <c r="EN744" s="1">
        <v>80</v>
      </c>
      <c r="EO744" s="4">
        <v>93.333333333333329</v>
      </c>
      <c r="EP744" s="3">
        <v>0</v>
      </c>
      <c r="EQ744" s="1">
        <v>95</v>
      </c>
      <c r="ER744" s="1">
        <v>0</v>
      </c>
      <c r="ES744" s="1">
        <v>18</v>
      </c>
      <c r="ET744" s="1">
        <v>0</v>
      </c>
      <c r="EU744" s="4">
        <v>36</v>
      </c>
      <c r="EV744" s="3">
        <v>0</v>
      </c>
      <c r="EX744" s="1">
        <v>80</v>
      </c>
      <c r="EY744" s="1">
        <v>1</v>
      </c>
      <c r="EZ744" s="1" t="s">
        <v>51</v>
      </c>
      <c r="FA744" s="1">
        <v>1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1</v>
      </c>
      <c r="FK744" s="1">
        <v>0</v>
      </c>
      <c r="FL744" s="1">
        <v>0</v>
      </c>
      <c r="FM744" s="1" t="s">
        <v>104</v>
      </c>
      <c r="FN744" s="1" t="s">
        <v>81</v>
      </c>
      <c r="FO744" s="1">
        <v>1</v>
      </c>
      <c r="FP744" s="1">
        <v>0</v>
      </c>
      <c r="FQ744" s="1">
        <v>0</v>
      </c>
      <c r="FR744" s="1">
        <v>1</v>
      </c>
      <c r="FS744" s="1">
        <f t="shared" si="305"/>
        <v>3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f t="shared" si="300"/>
        <v>1</v>
      </c>
      <c r="GA744" s="1">
        <v>1</v>
      </c>
      <c r="GB744" s="1">
        <v>1</v>
      </c>
      <c r="GC744" s="1">
        <v>0</v>
      </c>
      <c r="GD744" s="1">
        <v>0</v>
      </c>
      <c r="GE744" s="1">
        <v>0</v>
      </c>
      <c r="GF744" s="1">
        <v>0</v>
      </c>
      <c r="GG744" s="1">
        <v>1</v>
      </c>
      <c r="GH744" s="1">
        <f t="shared" si="301"/>
        <v>1</v>
      </c>
      <c r="GI744" s="1">
        <v>1</v>
      </c>
      <c r="GJ744" s="1">
        <v>0</v>
      </c>
      <c r="GK744" s="1">
        <v>1</v>
      </c>
      <c r="GL744" s="1">
        <v>1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3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0</v>
      </c>
      <c r="HV744" s="1">
        <v>0</v>
      </c>
      <c r="HW744" s="1">
        <v>0</v>
      </c>
      <c r="HX744" s="1">
        <v>0</v>
      </c>
      <c r="HY744" s="1">
        <v>0</v>
      </c>
      <c r="HZ744" s="1">
        <v>0</v>
      </c>
      <c r="IA744" s="1">
        <v>0</v>
      </c>
      <c r="IB744" s="1">
        <v>0</v>
      </c>
      <c r="IC744" s="1">
        <v>0</v>
      </c>
      <c r="ID744" s="1">
        <v>0</v>
      </c>
      <c r="IE744" s="1">
        <v>0</v>
      </c>
      <c r="IF744" s="1">
        <v>0</v>
      </c>
      <c r="IG744" s="1">
        <v>0</v>
      </c>
      <c r="IH744" s="1">
        <v>0</v>
      </c>
      <c r="II744" s="1">
        <v>0</v>
      </c>
      <c r="IJ744" s="1">
        <v>0</v>
      </c>
      <c r="IK744" s="1">
        <v>0</v>
      </c>
      <c r="IL744" s="1">
        <v>0</v>
      </c>
      <c r="IM744" s="1">
        <v>0</v>
      </c>
      <c r="IN744" s="1">
        <v>0</v>
      </c>
      <c r="IO744" s="1">
        <v>0</v>
      </c>
      <c r="IP744" s="1">
        <v>0</v>
      </c>
      <c r="IQ744" s="1">
        <v>0</v>
      </c>
      <c r="IR744" s="1">
        <v>0</v>
      </c>
      <c r="IS744" s="1">
        <v>0</v>
      </c>
      <c r="IT744" s="1">
        <v>0</v>
      </c>
      <c r="IU744" s="1">
        <v>0</v>
      </c>
      <c r="IV744" s="1">
        <v>0</v>
      </c>
      <c r="IW744" s="1">
        <v>0</v>
      </c>
      <c r="IX744" s="1">
        <v>0</v>
      </c>
      <c r="IY744" s="1">
        <v>0</v>
      </c>
      <c r="IZ744" s="1">
        <v>0</v>
      </c>
      <c r="JF744" s="1">
        <v>7</v>
      </c>
      <c r="JG744" s="1">
        <v>0</v>
      </c>
      <c r="JH744" s="1">
        <v>0</v>
      </c>
      <c r="JI744" s="1">
        <v>1</v>
      </c>
      <c r="JK744" s="1">
        <v>0</v>
      </c>
      <c r="JL744" s="1">
        <v>0</v>
      </c>
      <c r="JM744" s="1">
        <v>0</v>
      </c>
      <c r="JN744" s="1">
        <v>0</v>
      </c>
      <c r="JO744" s="1">
        <v>0</v>
      </c>
      <c r="JP744" s="1">
        <v>0</v>
      </c>
      <c r="JQ744" s="1">
        <v>0</v>
      </c>
      <c r="JR744" s="1">
        <v>0</v>
      </c>
      <c r="JS744" s="1">
        <v>1</v>
      </c>
      <c r="JT744" s="1">
        <v>1</v>
      </c>
      <c r="JU744" s="1">
        <v>0</v>
      </c>
      <c r="JV744" s="1">
        <v>0</v>
      </c>
      <c r="JW744" s="1">
        <v>0</v>
      </c>
      <c r="JX744" s="1">
        <v>0</v>
      </c>
      <c r="KB744" s="1">
        <v>0</v>
      </c>
      <c r="KC744" s="1">
        <v>0</v>
      </c>
      <c r="KD744" s="1">
        <v>0</v>
      </c>
      <c r="KE744" s="1">
        <v>0</v>
      </c>
      <c r="KF744" s="1">
        <v>0</v>
      </c>
      <c r="KG744" s="1">
        <v>0</v>
      </c>
      <c r="KH744" s="1">
        <v>0</v>
      </c>
      <c r="KI744" s="1">
        <v>0</v>
      </c>
      <c r="KJ744" s="1">
        <v>0</v>
      </c>
      <c r="KK744" s="1">
        <v>0</v>
      </c>
      <c r="KL744" s="1">
        <v>0</v>
      </c>
      <c r="KM744" s="1">
        <v>0</v>
      </c>
      <c r="KN744" s="1">
        <v>0</v>
      </c>
      <c r="KO744" s="1">
        <v>0</v>
      </c>
      <c r="KP744" s="1">
        <v>0</v>
      </c>
      <c r="KQ744" s="1">
        <v>0</v>
      </c>
      <c r="KR744" s="1">
        <v>0</v>
      </c>
      <c r="KS744" s="1">
        <v>0</v>
      </c>
      <c r="KT744" s="1">
        <v>0</v>
      </c>
      <c r="KU744" s="1">
        <v>0</v>
      </c>
      <c r="KV744" s="1">
        <v>0</v>
      </c>
      <c r="KW744" s="1" t="s">
        <v>102</v>
      </c>
      <c r="KX744" s="1">
        <v>1</v>
      </c>
      <c r="KY744" s="1">
        <v>0</v>
      </c>
      <c r="KZ744" s="4">
        <v>15.5</v>
      </c>
      <c r="LA744" s="4">
        <v>45.6</v>
      </c>
      <c r="LB744" s="1">
        <v>5430</v>
      </c>
      <c r="LC744" s="1">
        <v>3960</v>
      </c>
      <c r="LD744" s="1">
        <v>940</v>
      </c>
      <c r="LE744" s="1">
        <v>157000</v>
      </c>
      <c r="LF744" s="5">
        <v>0.83</v>
      </c>
      <c r="LG744" s="5">
        <v>16.3</v>
      </c>
      <c r="LH744" s="5">
        <v>0.56000000000000005</v>
      </c>
      <c r="LI744" s="5">
        <v>0.26</v>
      </c>
      <c r="LJ744" s="4">
        <v>31.6</v>
      </c>
      <c r="LK744" s="1">
        <v>46.6</v>
      </c>
      <c r="LL744" s="1">
        <v>470</v>
      </c>
      <c r="LM744" s="4">
        <v>51.2</v>
      </c>
      <c r="LP744" s="4">
        <v>671</v>
      </c>
      <c r="LQ744" s="6">
        <v>4.4999999999999997E-3</v>
      </c>
      <c r="LV744" s="1">
        <v>0</v>
      </c>
      <c r="LX744" s="1">
        <v>0</v>
      </c>
      <c r="LY744" s="1">
        <v>0</v>
      </c>
      <c r="LZ744" s="1">
        <v>1</v>
      </c>
      <c r="MA744" s="1">
        <v>1</v>
      </c>
      <c r="MB744" s="1">
        <v>0</v>
      </c>
      <c r="MC744" s="1">
        <v>0</v>
      </c>
      <c r="MD744" s="1">
        <v>0</v>
      </c>
      <c r="ME744" s="1">
        <v>0</v>
      </c>
      <c r="MF744" s="1">
        <v>0</v>
      </c>
      <c r="MG744" s="1">
        <v>0</v>
      </c>
      <c r="MH744" s="1">
        <v>0</v>
      </c>
      <c r="MI744" s="1">
        <v>0</v>
      </c>
      <c r="MJ744" s="1">
        <v>0</v>
      </c>
      <c r="MK744" s="1">
        <v>1</v>
      </c>
      <c r="ML744" s="1">
        <v>0</v>
      </c>
      <c r="MM744" s="1">
        <v>1</v>
      </c>
      <c r="MN744" s="1">
        <v>1</v>
      </c>
      <c r="MO744" s="1">
        <v>1</v>
      </c>
      <c r="MP744" s="1">
        <v>0</v>
      </c>
      <c r="MQ744" s="1">
        <v>0</v>
      </c>
      <c r="MR744" s="1">
        <v>0</v>
      </c>
      <c r="MS744" s="1">
        <v>0</v>
      </c>
      <c r="MT744" s="1">
        <v>0</v>
      </c>
      <c r="MU744" s="1">
        <v>0</v>
      </c>
      <c r="MV744" s="1">
        <v>0</v>
      </c>
      <c r="MW744" s="1">
        <v>0</v>
      </c>
      <c r="MX744" s="1">
        <v>0</v>
      </c>
      <c r="MY744" s="1">
        <v>0</v>
      </c>
      <c r="MZ744" s="1">
        <v>0</v>
      </c>
      <c r="NA744" s="1">
        <v>0</v>
      </c>
      <c r="NB744" s="1" t="s">
        <v>123</v>
      </c>
      <c r="NY744" s="1">
        <v>0</v>
      </c>
      <c r="OA744" s="1">
        <v>0</v>
      </c>
      <c r="OB744" s="1">
        <v>0</v>
      </c>
      <c r="OC744" s="1">
        <v>0</v>
      </c>
      <c r="OD744" s="1">
        <v>0</v>
      </c>
      <c r="OE744" s="1">
        <v>0</v>
      </c>
      <c r="OF744" s="1">
        <v>0</v>
      </c>
      <c r="OG744" s="1">
        <v>0</v>
      </c>
      <c r="OH744" s="1">
        <v>0</v>
      </c>
      <c r="OI744" s="1">
        <v>0</v>
      </c>
      <c r="OJ744" s="1">
        <v>0</v>
      </c>
      <c r="OK744" s="1">
        <v>0</v>
      </c>
      <c r="OL744" s="1">
        <v>0</v>
      </c>
      <c r="OM744" s="1">
        <v>0</v>
      </c>
      <c r="ON744" s="1">
        <v>0</v>
      </c>
      <c r="OO744" s="1">
        <v>0</v>
      </c>
      <c r="OP744" s="1">
        <v>0</v>
      </c>
      <c r="OQ744" s="1">
        <v>0</v>
      </c>
      <c r="OR744" s="1">
        <v>0</v>
      </c>
      <c r="OS744" s="1">
        <v>0</v>
      </c>
      <c r="OT744" s="1">
        <v>0</v>
      </c>
      <c r="OU744" s="1">
        <v>0</v>
      </c>
      <c r="OV744" s="1">
        <v>0</v>
      </c>
      <c r="OW744" s="1">
        <v>0</v>
      </c>
      <c r="OX744" s="1">
        <v>0</v>
      </c>
      <c r="OY744" s="1">
        <v>0</v>
      </c>
      <c r="OZ744" s="1">
        <v>0</v>
      </c>
      <c r="PA744" s="1">
        <v>0</v>
      </c>
      <c r="PB744" s="1">
        <v>0</v>
      </c>
    </row>
    <row r="745" spans="1:418" x14ac:dyDescent="0.25">
      <c r="A745" s="1">
        <v>744</v>
      </c>
      <c r="B745" s="25" t="s">
        <v>1</v>
      </c>
      <c r="C745" s="1">
        <v>1</v>
      </c>
      <c r="D745" s="1">
        <v>0</v>
      </c>
      <c r="E745" s="1">
        <v>46</v>
      </c>
      <c r="F745" s="1">
        <v>0</v>
      </c>
      <c r="G745" s="1">
        <v>1</v>
      </c>
      <c r="H745" s="1">
        <v>0</v>
      </c>
      <c r="I745" s="1">
        <v>0</v>
      </c>
      <c r="J745" s="1" t="s">
        <v>5</v>
      </c>
      <c r="K745" s="1">
        <v>1</v>
      </c>
      <c r="L745" s="1">
        <v>0</v>
      </c>
      <c r="M745" s="1">
        <v>0</v>
      </c>
      <c r="N745" s="1">
        <v>0</v>
      </c>
      <c r="O745" s="1" t="s">
        <v>271</v>
      </c>
      <c r="P745" s="1" t="s">
        <v>247</v>
      </c>
      <c r="Q745" s="1" t="s">
        <v>277</v>
      </c>
      <c r="R745" s="1" t="s">
        <v>277</v>
      </c>
      <c r="S745" s="1">
        <v>0</v>
      </c>
      <c r="T745" s="1" t="s">
        <v>329</v>
      </c>
      <c r="U745" s="1" t="s">
        <v>149</v>
      </c>
      <c r="V745" s="1" t="s">
        <v>111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K745" s="1" t="s">
        <v>123</v>
      </c>
      <c r="CL745" s="1">
        <v>0</v>
      </c>
      <c r="CM745" s="2">
        <v>44054</v>
      </c>
      <c r="CN745" s="2">
        <v>44054</v>
      </c>
      <c r="CO745" s="2"/>
      <c r="CP745" s="2"/>
      <c r="CQ745" s="2"/>
      <c r="CR745" s="2"/>
      <c r="CS745" s="2">
        <v>44058</v>
      </c>
      <c r="CT745" s="3"/>
      <c r="CU745" s="3">
        <f t="shared" si="302"/>
        <v>4</v>
      </c>
      <c r="CV745" s="3"/>
      <c r="CW745" s="3"/>
      <c r="CX745" s="3"/>
      <c r="CY745" s="3">
        <f t="shared" ref="CY745:CY746" si="313">CU745-CV745-CW745</f>
        <v>4</v>
      </c>
      <c r="CZ745" s="3">
        <v>0</v>
      </c>
      <c r="DA745" s="3">
        <v>1</v>
      </c>
      <c r="DB745" s="3">
        <v>0</v>
      </c>
      <c r="DC745" s="3">
        <f t="shared" si="303"/>
        <v>1</v>
      </c>
      <c r="DD745" s="2">
        <v>44045</v>
      </c>
      <c r="DE745" s="1">
        <v>0</v>
      </c>
      <c r="DF745" s="3">
        <v>9</v>
      </c>
      <c r="DG745" s="3">
        <f t="shared" si="304"/>
        <v>2</v>
      </c>
      <c r="DH745" s="1">
        <v>1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1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86</v>
      </c>
      <c r="EI745" s="4"/>
      <c r="EJ745" s="3"/>
      <c r="EK745" s="3"/>
      <c r="EL745" s="3"/>
      <c r="EM745" s="1">
        <v>128</v>
      </c>
      <c r="EN745" s="1">
        <v>81</v>
      </c>
      <c r="EO745" s="4">
        <v>96.666666666666671</v>
      </c>
      <c r="EP745" s="3">
        <v>0</v>
      </c>
      <c r="EQ745" s="1">
        <v>90</v>
      </c>
      <c r="ER745" s="1">
        <v>0</v>
      </c>
      <c r="ES745" s="1">
        <v>20</v>
      </c>
      <c r="ET745" s="1">
        <v>0</v>
      </c>
      <c r="EU745" s="4">
        <v>36</v>
      </c>
      <c r="EV745" s="3">
        <v>0</v>
      </c>
      <c r="EW745" s="4">
        <v>37</v>
      </c>
      <c r="EX745" s="1">
        <v>85</v>
      </c>
      <c r="EY745" s="1">
        <v>1</v>
      </c>
      <c r="EZ745" s="1" t="s">
        <v>51</v>
      </c>
      <c r="FA745" s="1">
        <v>1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1</v>
      </c>
      <c r="FK745" s="1">
        <v>0</v>
      </c>
      <c r="FL745" s="1">
        <v>0</v>
      </c>
      <c r="FM745" s="1" t="s">
        <v>104</v>
      </c>
      <c r="FN745" s="1" t="s">
        <v>83</v>
      </c>
      <c r="FO745" s="1">
        <v>0</v>
      </c>
      <c r="FP745" s="1">
        <v>0</v>
      </c>
      <c r="FQ745" s="1">
        <v>1</v>
      </c>
      <c r="FR745" s="1">
        <v>1</v>
      </c>
      <c r="FS745" s="1">
        <f t="shared" si="305"/>
        <v>1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f t="shared" si="300"/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f t="shared" si="301"/>
        <v>1</v>
      </c>
      <c r="GI745" s="1">
        <v>1</v>
      </c>
      <c r="GJ745" s="1">
        <v>0</v>
      </c>
      <c r="GK745" s="1">
        <v>1</v>
      </c>
      <c r="GL745" s="1">
        <v>1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3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2</v>
      </c>
      <c r="GY745" s="1">
        <v>1</v>
      </c>
      <c r="GZ745" s="1">
        <v>0</v>
      </c>
      <c r="HA745" s="1">
        <v>0</v>
      </c>
      <c r="HB745" s="1">
        <v>1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1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0</v>
      </c>
      <c r="HP745" s="1">
        <v>0</v>
      </c>
      <c r="HQ745" s="1">
        <v>0</v>
      </c>
      <c r="HR745" s="1">
        <v>0</v>
      </c>
      <c r="HS745" s="1">
        <v>0</v>
      </c>
      <c r="HT745" s="1">
        <v>0</v>
      </c>
      <c r="HU745" s="1">
        <v>0</v>
      </c>
      <c r="HV745" s="1">
        <v>0</v>
      </c>
      <c r="HW745" s="1">
        <v>0</v>
      </c>
      <c r="HX745" s="1">
        <v>0</v>
      </c>
      <c r="HY745" s="1">
        <v>0</v>
      </c>
      <c r="HZ745" s="1">
        <v>0</v>
      </c>
      <c r="IA745" s="1">
        <v>0</v>
      </c>
      <c r="IB745" s="1">
        <v>0</v>
      </c>
      <c r="IC745" s="1">
        <v>0</v>
      </c>
      <c r="ID745" s="1">
        <v>1</v>
      </c>
      <c r="IE745" s="1">
        <v>0</v>
      </c>
      <c r="IF745" s="1">
        <v>1</v>
      </c>
      <c r="IG745" s="1">
        <v>1</v>
      </c>
      <c r="IH745" s="1">
        <v>0</v>
      </c>
      <c r="II745" s="1">
        <v>0</v>
      </c>
      <c r="IJ745" s="1">
        <v>0</v>
      </c>
      <c r="IK745" s="1">
        <v>0</v>
      </c>
      <c r="IL745" s="1">
        <v>0</v>
      </c>
      <c r="IM745" s="1">
        <v>1</v>
      </c>
      <c r="IN745" s="1">
        <v>0</v>
      </c>
      <c r="IO745" s="1">
        <v>0</v>
      </c>
      <c r="IP745" s="1">
        <v>0</v>
      </c>
      <c r="IQ745" s="1">
        <v>0</v>
      </c>
      <c r="IR745" s="1">
        <v>0</v>
      </c>
      <c r="IS745" s="1">
        <v>0</v>
      </c>
      <c r="IT745" s="1">
        <v>0</v>
      </c>
      <c r="IU745" s="1">
        <v>0</v>
      </c>
      <c r="IV745" s="1">
        <v>0</v>
      </c>
      <c r="IW745" s="1">
        <v>0</v>
      </c>
      <c r="IX745" s="1">
        <v>0</v>
      </c>
      <c r="IY745" s="1">
        <v>0</v>
      </c>
      <c r="IZ745" s="1">
        <v>0</v>
      </c>
      <c r="JF745" s="1">
        <v>6</v>
      </c>
      <c r="JG745" s="1">
        <v>0</v>
      </c>
      <c r="JH745" s="1">
        <v>1</v>
      </c>
      <c r="JI745" s="1">
        <v>0</v>
      </c>
      <c r="JK745" s="1">
        <v>0</v>
      </c>
      <c r="JL745" s="1">
        <v>0</v>
      </c>
      <c r="JM745" s="1">
        <v>0</v>
      </c>
      <c r="JN745" s="1">
        <v>0</v>
      </c>
      <c r="JO745" s="1">
        <v>0</v>
      </c>
      <c r="JP745" s="1">
        <v>0</v>
      </c>
      <c r="JQ745" s="1">
        <v>0</v>
      </c>
      <c r="JR745" s="1">
        <v>0</v>
      </c>
      <c r="JS745" s="1">
        <v>1</v>
      </c>
      <c r="JT745" s="1">
        <v>1</v>
      </c>
      <c r="JU745" s="1">
        <v>0</v>
      </c>
      <c r="JV745" s="1">
        <v>0</v>
      </c>
      <c r="JW745" s="1">
        <v>0</v>
      </c>
      <c r="JX745" s="1">
        <v>0</v>
      </c>
      <c r="KB745" s="1">
        <v>0</v>
      </c>
      <c r="KC745" s="1">
        <v>0</v>
      </c>
      <c r="KD745" s="1">
        <v>0</v>
      </c>
      <c r="KE745" s="1">
        <v>0</v>
      </c>
      <c r="KF745" s="1">
        <v>0</v>
      </c>
      <c r="KG745" s="1">
        <v>0</v>
      </c>
      <c r="KH745" s="1">
        <v>0</v>
      </c>
      <c r="KI745" s="1">
        <v>0</v>
      </c>
      <c r="KJ745" s="1">
        <v>0</v>
      </c>
      <c r="KK745" s="1">
        <v>0</v>
      </c>
      <c r="KL745" s="1">
        <v>0</v>
      </c>
      <c r="KM745" s="1">
        <v>0</v>
      </c>
      <c r="KN745" s="1">
        <v>0</v>
      </c>
      <c r="KO745" s="1">
        <v>0</v>
      </c>
      <c r="KP745" s="1">
        <v>0</v>
      </c>
      <c r="KQ745" s="1">
        <v>0</v>
      </c>
      <c r="KR745" s="1">
        <v>0</v>
      </c>
      <c r="KS745" s="1">
        <v>0</v>
      </c>
      <c r="KT745" s="1">
        <v>0</v>
      </c>
      <c r="KU745" s="1">
        <v>0</v>
      </c>
      <c r="KV745" s="1">
        <v>0</v>
      </c>
      <c r="KW745" s="1" t="s">
        <v>102</v>
      </c>
      <c r="KX745" s="1">
        <v>1</v>
      </c>
      <c r="KY745" s="1">
        <v>0</v>
      </c>
      <c r="KZ745" s="4">
        <v>13.6</v>
      </c>
      <c r="LA745" s="4">
        <v>42.4</v>
      </c>
      <c r="LB745" s="1">
        <v>8110</v>
      </c>
      <c r="LC745" s="1">
        <v>5840</v>
      </c>
      <c r="LD745" s="1">
        <v>1710</v>
      </c>
      <c r="LE745" s="1">
        <v>252000</v>
      </c>
      <c r="LF745" s="5">
        <v>0.8</v>
      </c>
      <c r="LG745" s="5">
        <v>5.5</v>
      </c>
      <c r="LH745" s="5">
        <v>0.38</v>
      </c>
      <c r="LI745" s="5">
        <v>0.21</v>
      </c>
      <c r="LJ745" s="4">
        <v>56.3</v>
      </c>
      <c r="LK745" s="1">
        <v>73</v>
      </c>
      <c r="LL745" s="1">
        <v>559</v>
      </c>
      <c r="LM745" s="4">
        <v>137.43</v>
      </c>
      <c r="LP745" s="4">
        <v>196</v>
      </c>
      <c r="LQ745" s="6">
        <v>3.2000000000000002E-3</v>
      </c>
      <c r="LT745" s="1">
        <v>12.6</v>
      </c>
      <c r="LV745" s="1">
        <v>0</v>
      </c>
      <c r="LX745" s="1">
        <v>0</v>
      </c>
      <c r="LY745" s="1">
        <v>0</v>
      </c>
      <c r="LZ745" s="1">
        <v>1</v>
      </c>
      <c r="MA745" s="1">
        <v>1</v>
      </c>
      <c r="MB745" s="1">
        <v>0</v>
      </c>
      <c r="MC745" s="1">
        <v>0</v>
      </c>
      <c r="MD745" s="1">
        <v>0</v>
      </c>
      <c r="ME745" s="1">
        <v>0</v>
      </c>
      <c r="MF745" s="1">
        <v>0</v>
      </c>
      <c r="MG745" s="1">
        <v>0</v>
      </c>
      <c r="MH745" s="1">
        <v>0</v>
      </c>
      <c r="MI745" s="1">
        <v>0</v>
      </c>
      <c r="MJ745" s="1">
        <v>0</v>
      </c>
      <c r="MK745" s="1">
        <v>0</v>
      </c>
      <c r="ML745" s="1">
        <v>0</v>
      </c>
      <c r="MM745" s="1">
        <v>0</v>
      </c>
      <c r="MN745" s="1">
        <v>0</v>
      </c>
      <c r="MO745" s="1">
        <v>0</v>
      </c>
      <c r="MP745" s="1">
        <v>0</v>
      </c>
      <c r="MQ745" s="1">
        <v>0</v>
      </c>
      <c r="MR745" s="1">
        <v>0</v>
      </c>
      <c r="MS745" s="1">
        <v>0</v>
      </c>
      <c r="MT745" s="1">
        <v>0</v>
      </c>
      <c r="MU745" s="1">
        <v>0</v>
      </c>
      <c r="MV745" s="1">
        <v>0</v>
      </c>
      <c r="MW745" s="1">
        <v>0</v>
      </c>
      <c r="MX745" s="1">
        <v>0</v>
      </c>
      <c r="MY745" s="1">
        <v>0</v>
      </c>
      <c r="MZ745" s="1">
        <v>0</v>
      </c>
      <c r="NA745" s="1">
        <v>0</v>
      </c>
      <c r="NB745" s="1" t="s">
        <v>122</v>
      </c>
      <c r="NC745" s="4">
        <v>12.7</v>
      </c>
      <c r="ND745" s="4">
        <v>40.1</v>
      </c>
      <c r="NE745" s="1">
        <v>7440</v>
      </c>
      <c r="NF745" s="1">
        <v>6180</v>
      </c>
      <c r="NG745" s="1">
        <v>750</v>
      </c>
      <c r="NH745" s="1">
        <v>352000</v>
      </c>
      <c r="NI745" s="5">
        <v>0.59</v>
      </c>
      <c r="NJ745" s="5">
        <v>7</v>
      </c>
      <c r="NP745" s="4">
        <v>53</v>
      </c>
      <c r="NS745" s="1">
        <v>778</v>
      </c>
      <c r="NW745" s="1">
        <v>12.8</v>
      </c>
      <c r="NY745" s="1">
        <v>0</v>
      </c>
      <c r="OA745" s="1">
        <v>0</v>
      </c>
      <c r="OB745" s="1">
        <v>0</v>
      </c>
      <c r="OC745" s="1">
        <v>0</v>
      </c>
      <c r="OD745" s="1">
        <v>0</v>
      </c>
      <c r="OE745" s="1">
        <v>0</v>
      </c>
      <c r="OF745" s="1">
        <v>0</v>
      </c>
      <c r="OG745" s="1">
        <v>0</v>
      </c>
      <c r="OH745" s="1">
        <v>0</v>
      </c>
      <c r="OI745" s="1">
        <v>0</v>
      </c>
      <c r="OJ745" s="1">
        <v>0</v>
      </c>
      <c r="OK745" s="1">
        <v>0</v>
      </c>
      <c r="OL745" s="1">
        <v>0</v>
      </c>
      <c r="OM745" s="1">
        <v>0</v>
      </c>
      <c r="ON745" s="1">
        <v>0</v>
      </c>
      <c r="OO745" s="1">
        <v>0</v>
      </c>
      <c r="OP745" s="1">
        <v>0</v>
      </c>
      <c r="OQ745" s="1">
        <v>0</v>
      </c>
      <c r="OR745" s="1">
        <v>0</v>
      </c>
      <c r="OS745" s="1">
        <v>0</v>
      </c>
      <c r="OT745" s="1">
        <v>0</v>
      </c>
      <c r="OU745" s="1">
        <v>0</v>
      </c>
      <c r="OV745" s="1">
        <v>0</v>
      </c>
      <c r="OW745" s="1">
        <v>0</v>
      </c>
      <c r="OX745" s="1">
        <v>0</v>
      </c>
      <c r="OY745" s="1">
        <v>0</v>
      </c>
      <c r="OZ745" s="1">
        <v>0</v>
      </c>
      <c r="PA745" s="1">
        <v>0</v>
      </c>
      <c r="PB745" s="1">
        <v>0</v>
      </c>
    </row>
    <row r="746" spans="1:418" x14ac:dyDescent="0.25">
      <c r="A746" s="1">
        <v>745</v>
      </c>
      <c r="B746" s="25" t="s">
        <v>2</v>
      </c>
      <c r="C746" s="1">
        <v>0</v>
      </c>
      <c r="D746" s="1">
        <v>1</v>
      </c>
      <c r="E746" s="1">
        <v>67</v>
      </c>
      <c r="F746" s="1">
        <v>0</v>
      </c>
      <c r="G746" s="1">
        <v>0</v>
      </c>
      <c r="H746" s="1">
        <v>1</v>
      </c>
      <c r="I746" s="1">
        <v>0</v>
      </c>
      <c r="J746" s="1" t="s">
        <v>5</v>
      </c>
      <c r="K746" s="1">
        <v>1</v>
      </c>
      <c r="L746" s="1">
        <v>0</v>
      </c>
      <c r="M746" s="1">
        <v>0</v>
      </c>
      <c r="N746" s="1">
        <v>0</v>
      </c>
      <c r="O746" s="1" t="s">
        <v>271</v>
      </c>
      <c r="P746" s="1" t="s">
        <v>247</v>
      </c>
      <c r="Q746" s="1" t="s">
        <v>277</v>
      </c>
      <c r="R746" s="1" t="s">
        <v>277</v>
      </c>
      <c r="S746" s="1">
        <v>0</v>
      </c>
      <c r="T746" s="1" t="s">
        <v>329</v>
      </c>
      <c r="U746" s="1" t="s">
        <v>149</v>
      </c>
      <c r="V746" s="1" t="s">
        <v>111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2</v>
      </c>
      <c r="BA746" s="1">
        <v>0</v>
      </c>
      <c r="BB746" s="1">
        <v>1</v>
      </c>
      <c r="BC746" s="1">
        <v>0</v>
      </c>
      <c r="BD746" s="1">
        <v>0</v>
      </c>
      <c r="BE746" s="1">
        <v>1</v>
      </c>
      <c r="BF746" s="1">
        <v>1</v>
      </c>
      <c r="BG746" s="1">
        <v>1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K746" s="1" t="s">
        <v>125</v>
      </c>
      <c r="CL746" s="1">
        <v>0</v>
      </c>
      <c r="CM746" s="2">
        <v>44030</v>
      </c>
      <c r="CN746" s="2">
        <v>44031</v>
      </c>
      <c r="CO746" s="2"/>
      <c r="CP746" s="2"/>
      <c r="CQ746" s="2"/>
      <c r="CR746" s="2"/>
      <c r="CS746" s="2">
        <v>44034</v>
      </c>
      <c r="CT746" s="3"/>
      <c r="CU746" s="3">
        <f t="shared" si="302"/>
        <v>4</v>
      </c>
      <c r="CV746" s="3"/>
      <c r="CW746" s="3"/>
      <c r="CX746" s="3"/>
      <c r="CY746" s="3">
        <f t="shared" si="313"/>
        <v>4</v>
      </c>
      <c r="CZ746" s="3">
        <v>0</v>
      </c>
      <c r="DA746" s="3">
        <v>1</v>
      </c>
      <c r="DB746" s="3">
        <v>0</v>
      </c>
      <c r="DC746" s="3">
        <f t="shared" si="303"/>
        <v>1</v>
      </c>
      <c r="DD746" s="2">
        <v>44020</v>
      </c>
      <c r="DE746" s="1">
        <v>0</v>
      </c>
      <c r="DF746" s="3">
        <v>10</v>
      </c>
      <c r="DG746" s="3">
        <f t="shared" si="304"/>
        <v>5</v>
      </c>
      <c r="DH746" s="1">
        <v>1</v>
      </c>
      <c r="DI746" s="1">
        <v>1</v>
      </c>
      <c r="DJ746" s="1">
        <v>0</v>
      </c>
      <c r="DK746" s="1">
        <v>0</v>
      </c>
      <c r="DL746" s="1">
        <v>0</v>
      </c>
      <c r="DM746" s="1">
        <v>0</v>
      </c>
      <c r="DN746" s="1">
        <v>1</v>
      </c>
      <c r="DO746" s="1">
        <v>1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1</v>
      </c>
      <c r="EI746" s="4"/>
      <c r="EJ746" s="3"/>
      <c r="EK746" s="3"/>
      <c r="EL746" s="3"/>
      <c r="EM746" s="1">
        <v>140</v>
      </c>
      <c r="EN746" s="1">
        <v>78</v>
      </c>
      <c r="EO746" s="4">
        <v>98.666666666666671</v>
      </c>
      <c r="EP746" s="3">
        <v>0</v>
      </c>
      <c r="EQ746" s="1">
        <v>51</v>
      </c>
      <c r="ER746" s="1">
        <v>0</v>
      </c>
      <c r="ES746" s="1">
        <v>26</v>
      </c>
      <c r="ET746" s="1">
        <v>1</v>
      </c>
      <c r="EU746" s="4">
        <v>37</v>
      </c>
      <c r="EV746" s="3">
        <v>0</v>
      </c>
      <c r="EX746" s="1">
        <v>94</v>
      </c>
      <c r="EY746" s="1">
        <v>0</v>
      </c>
      <c r="EZ746" s="1" t="s">
        <v>51</v>
      </c>
      <c r="FA746" s="1">
        <v>1</v>
      </c>
      <c r="FB746" s="1">
        <v>0</v>
      </c>
      <c r="FC746" s="1">
        <v>1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1</v>
      </c>
      <c r="FJ746" s="1">
        <v>1</v>
      </c>
      <c r="FK746" s="1">
        <v>0</v>
      </c>
      <c r="FL746" s="1">
        <v>0</v>
      </c>
      <c r="FM746" s="1" t="s">
        <v>104</v>
      </c>
      <c r="FN746" s="1" t="s">
        <v>81</v>
      </c>
      <c r="FO746" s="1">
        <v>1</v>
      </c>
      <c r="FP746" s="1">
        <v>0</v>
      </c>
      <c r="FQ746" s="1">
        <v>0</v>
      </c>
      <c r="FR746" s="1">
        <v>1</v>
      </c>
      <c r="FS746" s="1">
        <f t="shared" si="305"/>
        <v>2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f t="shared" si="300"/>
        <v>1</v>
      </c>
      <c r="GA746" s="1">
        <v>1</v>
      </c>
      <c r="GB746" s="1">
        <v>1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f t="shared" si="301"/>
        <v>1</v>
      </c>
      <c r="GI746" s="1">
        <v>1</v>
      </c>
      <c r="GJ746" s="1">
        <v>0</v>
      </c>
      <c r="GK746" s="1">
        <v>1</v>
      </c>
      <c r="GL746" s="1">
        <v>1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3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2</v>
      </c>
      <c r="GY746" s="1">
        <v>1</v>
      </c>
      <c r="GZ746" s="1">
        <v>0</v>
      </c>
      <c r="HA746" s="1">
        <v>0</v>
      </c>
      <c r="HB746" s="1">
        <v>1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1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0</v>
      </c>
      <c r="HS746" s="1">
        <v>0</v>
      </c>
      <c r="HT746" s="1">
        <v>0</v>
      </c>
      <c r="HU746" s="1">
        <v>0</v>
      </c>
      <c r="HV746" s="1">
        <v>0</v>
      </c>
      <c r="HW746" s="1">
        <v>0</v>
      </c>
      <c r="HX746" s="1">
        <v>0</v>
      </c>
      <c r="HY746" s="1">
        <v>0</v>
      </c>
      <c r="HZ746" s="1">
        <v>0</v>
      </c>
      <c r="IA746" s="1">
        <v>0</v>
      </c>
      <c r="IB746" s="1">
        <v>0</v>
      </c>
      <c r="IC746" s="1">
        <v>0</v>
      </c>
      <c r="ID746" s="1">
        <v>1</v>
      </c>
      <c r="IE746" s="1">
        <v>0</v>
      </c>
      <c r="IF746" s="1">
        <v>1</v>
      </c>
      <c r="IG746" s="1">
        <v>1</v>
      </c>
      <c r="IH746" s="1">
        <v>0</v>
      </c>
      <c r="II746" s="1">
        <v>0</v>
      </c>
      <c r="IJ746" s="1">
        <v>0</v>
      </c>
      <c r="IK746" s="1">
        <v>0</v>
      </c>
      <c r="IL746" s="1">
        <v>0</v>
      </c>
      <c r="IM746" s="1">
        <v>1</v>
      </c>
      <c r="IN746" s="1">
        <v>0</v>
      </c>
      <c r="IO746" s="1">
        <v>0</v>
      </c>
      <c r="IP746" s="1">
        <v>0</v>
      </c>
      <c r="IQ746" s="1">
        <v>0</v>
      </c>
      <c r="IR746" s="1">
        <v>0</v>
      </c>
      <c r="IS746" s="1">
        <v>0</v>
      </c>
      <c r="IT746" s="1">
        <v>0</v>
      </c>
      <c r="IU746" s="1">
        <v>0</v>
      </c>
      <c r="IV746" s="1">
        <v>0</v>
      </c>
      <c r="IW746" s="1">
        <v>0</v>
      </c>
      <c r="IX746" s="1">
        <v>0</v>
      </c>
      <c r="IY746" s="1">
        <v>0</v>
      </c>
      <c r="IZ746" s="1">
        <v>0</v>
      </c>
      <c r="JA746" s="1">
        <v>233</v>
      </c>
      <c r="JB746" s="1">
        <v>0</v>
      </c>
      <c r="JC746" s="1">
        <v>1</v>
      </c>
      <c r="JD746" s="1">
        <v>0</v>
      </c>
      <c r="JE746" s="1">
        <v>0</v>
      </c>
      <c r="JF746" s="1">
        <v>6</v>
      </c>
      <c r="JG746" s="1">
        <v>0</v>
      </c>
      <c r="JH746" s="1">
        <v>1</v>
      </c>
      <c r="JI746" s="1">
        <v>0</v>
      </c>
      <c r="JK746" s="1">
        <v>0</v>
      </c>
      <c r="JL746" s="1">
        <v>0</v>
      </c>
      <c r="JM746" s="1">
        <v>0</v>
      </c>
      <c r="JN746" s="1">
        <v>0</v>
      </c>
      <c r="JO746" s="1">
        <v>0</v>
      </c>
      <c r="JP746" s="1">
        <v>0</v>
      </c>
      <c r="JQ746" s="1">
        <v>0</v>
      </c>
      <c r="JR746" s="1">
        <v>0</v>
      </c>
      <c r="JS746" s="1">
        <v>1</v>
      </c>
      <c r="JT746" s="1">
        <v>1</v>
      </c>
      <c r="JU746" s="1">
        <v>0</v>
      </c>
      <c r="JV746" s="1">
        <v>0</v>
      </c>
      <c r="JW746" s="1">
        <v>0</v>
      </c>
      <c r="JX746" s="1">
        <v>0</v>
      </c>
      <c r="KB746" s="1">
        <v>0</v>
      </c>
      <c r="KC746" s="1">
        <v>1</v>
      </c>
      <c r="KD746" s="1">
        <v>1</v>
      </c>
      <c r="KE746" s="1">
        <v>1</v>
      </c>
      <c r="KF746" s="1">
        <v>0</v>
      </c>
      <c r="KG746" s="1">
        <v>0</v>
      </c>
      <c r="KH746" s="1">
        <v>0</v>
      </c>
      <c r="KI746" s="1">
        <v>0</v>
      </c>
      <c r="KJ746" s="1">
        <v>0</v>
      </c>
      <c r="KK746" s="1">
        <v>0</v>
      </c>
      <c r="KL746" s="1">
        <v>0</v>
      </c>
      <c r="KM746" s="1">
        <v>0</v>
      </c>
      <c r="KN746" s="1">
        <v>0</v>
      </c>
      <c r="KO746" s="1">
        <v>0</v>
      </c>
      <c r="KP746" s="1">
        <v>0</v>
      </c>
      <c r="KQ746" s="1">
        <v>0</v>
      </c>
      <c r="KR746" s="1">
        <v>0</v>
      </c>
      <c r="KS746" s="1">
        <v>0</v>
      </c>
      <c r="KT746" s="1">
        <v>0</v>
      </c>
      <c r="KU746" s="1">
        <v>0</v>
      </c>
      <c r="KV746" s="1">
        <v>0</v>
      </c>
      <c r="KW746" s="1" t="s">
        <v>102</v>
      </c>
      <c r="KX746" s="1">
        <v>1</v>
      </c>
      <c r="KY746" s="1">
        <v>0</v>
      </c>
      <c r="KZ746" s="4">
        <v>14.5</v>
      </c>
      <c r="LA746" s="4">
        <v>44</v>
      </c>
      <c r="LB746" s="1">
        <v>5510</v>
      </c>
      <c r="LC746" s="1">
        <v>2970</v>
      </c>
      <c r="LD746" s="1">
        <v>1770</v>
      </c>
      <c r="LE746" s="1">
        <v>294000</v>
      </c>
      <c r="LF746" s="5">
        <v>1</v>
      </c>
      <c r="LG746" s="5">
        <v>9.3000000000000007</v>
      </c>
      <c r="LH746" s="5">
        <v>0.33</v>
      </c>
      <c r="LI746" s="5">
        <v>0.18</v>
      </c>
      <c r="LJ746" s="4">
        <v>49.1</v>
      </c>
      <c r="LK746" s="1">
        <v>32.4</v>
      </c>
      <c r="LL746" s="1">
        <v>205</v>
      </c>
      <c r="LM746" s="4">
        <v>79.55</v>
      </c>
      <c r="LO746" s="4">
        <v>900</v>
      </c>
      <c r="LP746" s="4">
        <v>1495</v>
      </c>
      <c r="LQ746" s="6">
        <v>1.01E-2</v>
      </c>
      <c r="LT746" s="1">
        <v>13.5</v>
      </c>
      <c r="LV746" s="1">
        <v>0</v>
      </c>
      <c r="LX746" s="1">
        <v>0</v>
      </c>
      <c r="LY746" s="1">
        <v>0</v>
      </c>
      <c r="LZ746" s="1">
        <v>1</v>
      </c>
      <c r="MA746" s="1">
        <v>1</v>
      </c>
      <c r="MB746" s="1">
        <v>0</v>
      </c>
      <c r="MC746" s="1">
        <v>0</v>
      </c>
      <c r="MD746" s="1">
        <v>0</v>
      </c>
      <c r="ME746" s="1">
        <v>0</v>
      </c>
      <c r="MF746" s="1">
        <v>0</v>
      </c>
      <c r="MG746" s="1">
        <v>0</v>
      </c>
      <c r="MH746" s="1">
        <v>0</v>
      </c>
      <c r="MI746" s="1">
        <v>0</v>
      </c>
      <c r="MJ746" s="1">
        <v>0</v>
      </c>
      <c r="MK746" s="1">
        <v>1</v>
      </c>
      <c r="ML746" s="1">
        <v>0</v>
      </c>
      <c r="MM746" s="1">
        <v>1</v>
      </c>
      <c r="MN746" s="1">
        <v>1</v>
      </c>
      <c r="MO746" s="1">
        <v>1</v>
      </c>
      <c r="MP746" s="1">
        <v>0</v>
      </c>
      <c r="MQ746" s="1">
        <v>0</v>
      </c>
      <c r="MR746" s="1">
        <v>0</v>
      </c>
      <c r="MS746" s="1">
        <v>0</v>
      </c>
      <c r="MT746" s="1">
        <v>0</v>
      </c>
      <c r="MU746" s="1">
        <v>0</v>
      </c>
      <c r="MV746" s="1">
        <v>0</v>
      </c>
      <c r="MW746" s="1">
        <v>0</v>
      </c>
      <c r="MX746" s="1">
        <v>0</v>
      </c>
      <c r="MY746" s="1">
        <v>0</v>
      </c>
      <c r="MZ746" s="1">
        <v>0</v>
      </c>
      <c r="NA746" s="1">
        <v>0</v>
      </c>
      <c r="NB746" s="1">
        <v>0</v>
      </c>
      <c r="NY746" s="1">
        <v>0</v>
      </c>
      <c r="OA746" s="1">
        <v>0</v>
      </c>
      <c r="OB746" s="1">
        <v>0</v>
      </c>
      <c r="OC746" s="1">
        <v>0</v>
      </c>
      <c r="OD746" s="1">
        <v>0</v>
      </c>
      <c r="OE746" s="1">
        <v>0</v>
      </c>
      <c r="OF746" s="1">
        <v>0</v>
      </c>
      <c r="OG746" s="1">
        <v>0</v>
      </c>
      <c r="OH746" s="1">
        <v>0</v>
      </c>
      <c r="OI746" s="1">
        <v>0</v>
      </c>
      <c r="OJ746" s="1">
        <v>0</v>
      </c>
      <c r="OK746" s="1">
        <v>0</v>
      </c>
      <c r="OL746" s="1">
        <v>0</v>
      </c>
      <c r="OM746" s="1">
        <v>0</v>
      </c>
      <c r="ON746" s="1">
        <v>0</v>
      </c>
      <c r="OO746" s="1">
        <v>0</v>
      </c>
      <c r="OP746" s="1">
        <v>0</v>
      </c>
      <c r="OQ746" s="1">
        <v>0</v>
      </c>
      <c r="OR746" s="1">
        <v>0</v>
      </c>
      <c r="OS746" s="1">
        <v>0</v>
      </c>
      <c r="OT746" s="1">
        <v>0</v>
      </c>
      <c r="OU746" s="1">
        <v>0</v>
      </c>
      <c r="OV746" s="1">
        <v>0</v>
      </c>
      <c r="OW746" s="1">
        <v>0</v>
      </c>
      <c r="OX746" s="1">
        <v>0</v>
      </c>
      <c r="OY746" s="1">
        <v>0</v>
      </c>
      <c r="OZ746" s="1">
        <v>0</v>
      </c>
      <c r="PA746" s="1">
        <v>0</v>
      </c>
      <c r="PB746" s="1">
        <v>0</v>
      </c>
    </row>
    <row r="747" spans="1:418" x14ac:dyDescent="0.25">
      <c r="A747" s="1">
        <v>746</v>
      </c>
      <c r="B747" s="25" t="s">
        <v>1</v>
      </c>
      <c r="C747" s="1">
        <v>1</v>
      </c>
      <c r="D747" s="1">
        <v>0</v>
      </c>
      <c r="E747" s="1">
        <v>59</v>
      </c>
      <c r="F747" s="1">
        <v>0</v>
      </c>
      <c r="G747" s="1">
        <v>1</v>
      </c>
      <c r="H747" s="1">
        <v>0</v>
      </c>
      <c r="I747" s="1">
        <v>0</v>
      </c>
      <c r="J747" s="1" t="s">
        <v>5</v>
      </c>
      <c r="K747" s="1">
        <v>1</v>
      </c>
      <c r="L747" s="1">
        <v>0</v>
      </c>
      <c r="M747" s="1">
        <v>0</v>
      </c>
      <c r="N747" s="1">
        <v>0</v>
      </c>
      <c r="O747" s="1" t="s">
        <v>271</v>
      </c>
      <c r="P747" s="1" t="s">
        <v>247</v>
      </c>
      <c r="Q747" s="1" t="s">
        <v>303</v>
      </c>
      <c r="R747" s="1" t="s">
        <v>394</v>
      </c>
      <c r="S747" s="1">
        <v>0</v>
      </c>
      <c r="T747" s="1" t="s">
        <v>329</v>
      </c>
      <c r="U747" s="1" t="s">
        <v>149</v>
      </c>
      <c r="V747" s="1" t="s">
        <v>111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1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K747" s="1" t="s">
        <v>123</v>
      </c>
      <c r="CL747" s="1">
        <v>0</v>
      </c>
      <c r="CM747" s="2">
        <v>44053</v>
      </c>
      <c r="CN747" s="2"/>
      <c r="CO747" s="2"/>
      <c r="CP747" s="2"/>
      <c r="CQ747" s="2"/>
      <c r="CR747" s="2"/>
      <c r="CS747" s="2">
        <v>44053</v>
      </c>
      <c r="CT747" s="3"/>
      <c r="CU747" s="3">
        <f t="shared" si="302"/>
        <v>0</v>
      </c>
      <c r="CV747" s="3"/>
      <c r="CW747" s="3"/>
      <c r="CX747" s="3"/>
      <c r="CY747" s="3"/>
      <c r="CZ747" s="3">
        <v>0</v>
      </c>
      <c r="DA747" s="3">
        <v>0</v>
      </c>
      <c r="DB747" s="3">
        <v>1</v>
      </c>
      <c r="DC747" s="3">
        <f t="shared" si="303"/>
        <v>1</v>
      </c>
      <c r="DD747" s="2">
        <v>44052</v>
      </c>
      <c r="DE747" s="1">
        <v>0</v>
      </c>
      <c r="DF747" s="3">
        <v>1</v>
      </c>
      <c r="DG747" s="3">
        <f t="shared" si="304"/>
        <v>5</v>
      </c>
      <c r="DH747" s="1">
        <v>0</v>
      </c>
      <c r="DI747" s="1">
        <v>0</v>
      </c>
      <c r="DJ747" s="1">
        <v>1</v>
      </c>
      <c r="DK747" s="1">
        <v>1</v>
      </c>
      <c r="DL747" s="1">
        <v>0</v>
      </c>
      <c r="DM747" s="1">
        <v>0</v>
      </c>
      <c r="DN747" s="1">
        <v>1</v>
      </c>
      <c r="DO747" s="1">
        <v>0</v>
      </c>
      <c r="DP747" s="1">
        <v>0</v>
      </c>
      <c r="DQ747" s="1">
        <v>0</v>
      </c>
      <c r="DR747" s="1">
        <v>0</v>
      </c>
      <c r="DS747" s="1">
        <v>1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1</v>
      </c>
      <c r="EI747" s="4"/>
      <c r="EJ747" s="3"/>
      <c r="EK747" s="3"/>
      <c r="EL747" s="3"/>
      <c r="EM747" s="1">
        <v>117</v>
      </c>
      <c r="EN747" s="1">
        <v>83</v>
      </c>
      <c r="EO747" s="4">
        <v>94.333333333333329</v>
      </c>
      <c r="EP747" s="3">
        <v>0</v>
      </c>
      <c r="EQ747" s="1">
        <v>80</v>
      </c>
      <c r="ER747" s="1">
        <v>0</v>
      </c>
      <c r="ES747" s="1">
        <v>18</v>
      </c>
      <c r="ET747" s="1">
        <v>0</v>
      </c>
      <c r="EU747" s="4">
        <v>36</v>
      </c>
      <c r="EV747" s="3">
        <v>0</v>
      </c>
      <c r="EX747" s="1">
        <v>93</v>
      </c>
      <c r="EY747" s="1">
        <v>0</v>
      </c>
      <c r="EZ747" s="1" t="s">
        <v>51</v>
      </c>
      <c r="FA747" s="1">
        <v>1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1</v>
      </c>
      <c r="FK747" s="1">
        <v>0</v>
      </c>
      <c r="FL747" s="1">
        <v>0</v>
      </c>
      <c r="FM747" s="1" t="s">
        <v>104</v>
      </c>
      <c r="FN747" s="1" t="s">
        <v>81</v>
      </c>
      <c r="FO747" s="1">
        <v>1</v>
      </c>
      <c r="FP747" s="1">
        <v>0</v>
      </c>
      <c r="FQ747" s="1">
        <v>0</v>
      </c>
      <c r="FR747" s="1">
        <v>0</v>
      </c>
      <c r="FS747" s="1">
        <f t="shared" si="305"/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f t="shared" si="300"/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f t="shared" si="301"/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3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>
        <v>0</v>
      </c>
      <c r="HU747" s="1">
        <v>0</v>
      </c>
      <c r="HV747" s="1">
        <v>0</v>
      </c>
      <c r="HW747" s="1">
        <v>0</v>
      </c>
      <c r="HX747" s="1">
        <v>0</v>
      </c>
      <c r="HY747" s="1">
        <v>0</v>
      </c>
      <c r="HZ747" s="1">
        <v>0</v>
      </c>
      <c r="IA747" s="1">
        <v>0</v>
      </c>
      <c r="IB747" s="1">
        <v>0</v>
      </c>
      <c r="IC747" s="1">
        <v>0</v>
      </c>
      <c r="ID747" s="1">
        <v>0</v>
      </c>
      <c r="IE747" s="1">
        <v>0</v>
      </c>
      <c r="IF747" s="1">
        <v>0</v>
      </c>
      <c r="IG747" s="1">
        <v>0</v>
      </c>
      <c r="IH747" s="1">
        <v>0</v>
      </c>
      <c r="II747" s="1">
        <v>0</v>
      </c>
      <c r="IJ747" s="1">
        <v>0</v>
      </c>
      <c r="IK747" s="1">
        <v>0</v>
      </c>
      <c r="IL747" s="1">
        <v>0</v>
      </c>
      <c r="IM747" s="1">
        <v>0</v>
      </c>
      <c r="IN747" s="1">
        <v>0</v>
      </c>
      <c r="IO747" s="1">
        <v>0</v>
      </c>
      <c r="IP747" s="1">
        <v>0</v>
      </c>
      <c r="IQ747" s="1">
        <v>0</v>
      </c>
      <c r="IR747" s="1">
        <v>0</v>
      </c>
      <c r="IS747" s="1">
        <v>0</v>
      </c>
      <c r="IT747" s="1">
        <v>0</v>
      </c>
      <c r="IU747" s="1">
        <v>0</v>
      </c>
      <c r="IV747" s="1">
        <v>0</v>
      </c>
      <c r="IW747" s="1">
        <v>0</v>
      </c>
      <c r="IX747" s="1">
        <v>0</v>
      </c>
      <c r="IY747" s="1">
        <v>0</v>
      </c>
      <c r="IZ747" s="1">
        <v>0</v>
      </c>
      <c r="JF747" s="1">
        <v>3</v>
      </c>
      <c r="JG747" s="1">
        <v>1</v>
      </c>
      <c r="JH747" s="1">
        <v>0</v>
      </c>
      <c r="JI747" s="1">
        <v>0</v>
      </c>
      <c r="JK747" s="1">
        <v>0</v>
      </c>
      <c r="JL747" s="1">
        <v>0</v>
      </c>
      <c r="JM747" s="1">
        <v>0</v>
      </c>
      <c r="JN747" s="1">
        <v>0</v>
      </c>
      <c r="JO747" s="1">
        <v>0</v>
      </c>
      <c r="JP747" s="1">
        <v>0</v>
      </c>
      <c r="JQ747" s="1">
        <v>0</v>
      </c>
      <c r="JR747" s="1">
        <v>0</v>
      </c>
      <c r="JS747" s="1">
        <v>0</v>
      </c>
      <c r="JT747" s="1">
        <v>0</v>
      </c>
      <c r="JU747" s="1">
        <v>0</v>
      </c>
      <c r="JV747" s="1">
        <v>0</v>
      </c>
      <c r="JW747" s="1">
        <v>0</v>
      </c>
      <c r="JX747" s="1">
        <v>0</v>
      </c>
      <c r="KB747" s="1">
        <v>0</v>
      </c>
      <c r="KC747" s="1">
        <v>0</v>
      </c>
      <c r="KD747" s="1">
        <v>0</v>
      </c>
      <c r="KE747" s="1">
        <v>0</v>
      </c>
      <c r="KF747" s="1">
        <v>0</v>
      </c>
      <c r="KG747" s="1">
        <v>0</v>
      </c>
      <c r="KH747" s="1">
        <v>0</v>
      </c>
      <c r="KI747" s="1">
        <v>0</v>
      </c>
      <c r="KJ747" s="1">
        <v>0</v>
      </c>
      <c r="KK747" s="1">
        <v>0</v>
      </c>
      <c r="KL747" s="1">
        <v>0</v>
      </c>
      <c r="KM747" s="1">
        <v>0</v>
      </c>
      <c r="KN747" s="1">
        <v>0</v>
      </c>
      <c r="KO747" s="1">
        <v>0</v>
      </c>
      <c r="KP747" s="1">
        <v>0</v>
      </c>
      <c r="KQ747" s="1">
        <v>0</v>
      </c>
      <c r="KR747" s="1">
        <v>0</v>
      </c>
      <c r="KS747" s="1">
        <v>0</v>
      </c>
      <c r="KT747" s="1">
        <v>0</v>
      </c>
      <c r="KU747" s="1">
        <v>0</v>
      </c>
      <c r="KV747" s="1">
        <v>0</v>
      </c>
      <c r="KW747" s="1" t="s">
        <v>102</v>
      </c>
      <c r="KX747" s="1">
        <v>1</v>
      </c>
      <c r="KY747" s="1">
        <v>0</v>
      </c>
      <c r="LV747" s="1">
        <v>0</v>
      </c>
      <c r="LX747" s="1">
        <v>0</v>
      </c>
      <c r="LY747" s="1">
        <v>0</v>
      </c>
      <c r="LZ747" s="1">
        <v>1</v>
      </c>
      <c r="MA747" s="1">
        <v>1</v>
      </c>
      <c r="MB747" s="1">
        <v>0</v>
      </c>
      <c r="MC747" s="1">
        <v>0</v>
      </c>
      <c r="MD747" s="1">
        <v>0</v>
      </c>
      <c r="ME747" s="1">
        <v>0</v>
      </c>
      <c r="MF747" s="1">
        <v>0</v>
      </c>
      <c r="MG747" s="1">
        <v>0</v>
      </c>
      <c r="MH747" s="1">
        <v>0</v>
      </c>
      <c r="MI747" s="1">
        <v>0</v>
      </c>
      <c r="MJ747" s="1">
        <v>0</v>
      </c>
      <c r="MK747" s="1">
        <v>0</v>
      </c>
      <c r="ML747" s="1">
        <v>0</v>
      </c>
      <c r="MM747" s="1">
        <v>0</v>
      </c>
      <c r="MN747" s="1">
        <v>0</v>
      </c>
      <c r="MO747" s="1">
        <v>0</v>
      </c>
      <c r="MP747" s="1">
        <v>0</v>
      </c>
      <c r="MQ747" s="1">
        <v>0</v>
      </c>
      <c r="MR747" s="1">
        <v>0</v>
      </c>
      <c r="MS747" s="1">
        <v>0</v>
      </c>
      <c r="MT747" s="1">
        <v>0</v>
      </c>
      <c r="MU747" s="1">
        <v>0</v>
      </c>
      <c r="MV747" s="1">
        <v>0</v>
      </c>
      <c r="MW747" s="1">
        <v>0</v>
      </c>
      <c r="MX747" s="1">
        <v>0</v>
      </c>
      <c r="MY747" s="1">
        <v>0</v>
      </c>
      <c r="MZ747" s="1">
        <v>0</v>
      </c>
      <c r="NA747" s="1">
        <v>0</v>
      </c>
      <c r="NB747" s="1" t="s">
        <v>123</v>
      </c>
      <c r="NY747" s="1">
        <v>0</v>
      </c>
      <c r="OA747" s="1">
        <v>0</v>
      </c>
      <c r="OB747" s="1">
        <v>0</v>
      </c>
      <c r="OC747" s="1">
        <v>0</v>
      </c>
      <c r="OD747" s="1">
        <v>0</v>
      </c>
      <c r="OE747" s="1">
        <v>0</v>
      </c>
      <c r="OF747" s="1">
        <v>0</v>
      </c>
      <c r="OG747" s="1">
        <v>0</v>
      </c>
      <c r="OH747" s="1">
        <v>0</v>
      </c>
      <c r="OI747" s="1">
        <v>0</v>
      </c>
      <c r="OJ747" s="1">
        <v>0</v>
      </c>
      <c r="OK747" s="1">
        <v>0</v>
      </c>
      <c r="OL747" s="1">
        <v>0</v>
      </c>
      <c r="OM747" s="1">
        <v>0</v>
      </c>
      <c r="ON747" s="1">
        <v>0</v>
      </c>
      <c r="OO747" s="1">
        <v>0</v>
      </c>
      <c r="OP747" s="1">
        <v>0</v>
      </c>
      <c r="OQ747" s="1">
        <v>0</v>
      </c>
      <c r="OR747" s="1">
        <v>0</v>
      </c>
      <c r="OS747" s="1">
        <v>0</v>
      </c>
      <c r="OT747" s="1">
        <v>0</v>
      </c>
      <c r="OU747" s="1">
        <v>0</v>
      </c>
      <c r="OV747" s="1">
        <v>0</v>
      </c>
      <c r="OW747" s="1">
        <v>0</v>
      </c>
      <c r="OX747" s="1">
        <v>0</v>
      </c>
      <c r="OY747" s="1">
        <v>0</v>
      </c>
      <c r="OZ747" s="1">
        <v>0</v>
      </c>
      <c r="PA747" s="1">
        <v>0</v>
      </c>
      <c r="PB747" s="1">
        <v>0</v>
      </c>
    </row>
    <row r="748" spans="1:418" x14ac:dyDescent="0.25">
      <c r="A748" s="1">
        <v>747</v>
      </c>
      <c r="B748" s="25" t="s">
        <v>2</v>
      </c>
      <c r="C748" s="1">
        <v>0</v>
      </c>
      <c r="D748" s="1">
        <v>1</v>
      </c>
      <c r="E748" s="1">
        <v>45</v>
      </c>
      <c r="F748" s="1">
        <v>0</v>
      </c>
      <c r="G748" s="1">
        <v>1</v>
      </c>
      <c r="H748" s="1">
        <v>0</v>
      </c>
      <c r="I748" s="1">
        <v>0</v>
      </c>
      <c r="J748" s="1" t="s">
        <v>5</v>
      </c>
      <c r="K748" s="1">
        <v>1</v>
      </c>
      <c r="L748" s="1">
        <v>0</v>
      </c>
      <c r="M748" s="1">
        <v>0</v>
      </c>
      <c r="N748" s="1">
        <v>0</v>
      </c>
      <c r="O748" s="1" t="s">
        <v>271</v>
      </c>
      <c r="P748" s="1" t="s">
        <v>247</v>
      </c>
      <c r="Q748" s="1" t="s">
        <v>289</v>
      </c>
      <c r="R748" s="1" t="s">
        <v>395</v>
      </c>
      <c r="S748" s="1">
        <v>0</v>
      </c>
      <c r="T748" s="1" t="s">
        <v>329</v>
      </c>
      <c r="U748" s="1" t="s">
        <v>149</v>
      </c>
      <c r="V748" s="1" t="s">
        <v>111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1</v>
      </c>
      <c r="BF748" s="1">
        <v>1</v>
      </c>
      <c r="BG748" s="1">
        <v>1</v>
      </c>
      <c r="BH748" s="1">
        <v>0</v>
      </c>
      <c r="BI748" s="1">
        <v>1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K748" s="1" t="s">
        <v>125</v>
      </c>
      <c r="CL748" s="1">
        <v>0</v>
      </c>
      <c r="CM748" s="2">
        <v>44058</v>
      </c>
      <c r="CN748" s="2"/>
      <c r="CO748" s="2"/>
      <c r="CP748" s="2"/>
      <c r="CQ748" s="2"/>
      <c r="CR748" s="2"/>
      <c r="CS748" s="2">
        <v>44059</v>
      </c>
      <c r="CT748" s="3"/>
      <c r="CU748" s="3">
        <f t="shared" si="302"/>
        <v>1</v>
      </c>
      <c r="CV748" s="3"/>
      <c r="CW748" s="3"/>
      <c r="CX748" s="3"/>
      <c r="CY748" s="3"/>
      <c r="CZ748" s="3">
        <v>0</v>
      </c>
      <c r="DA748" s="3">
        <v>0</v>
      </c>
      <c r="DB748" s="3">
        <v>1</v>
      </c>
      <c r="DC748" s="3">
        <f t="shared" si="303"/>
        <v>1</v>
      </c>
      <c r="DD748" s="2">
        <v>44054</v>
      </c>
      <c r="DE748" s="1">
        <v>0</v>
      </c>
      <c r="DF748" s="3">
        <v>4</v>
      </c>
      <c r="DG748" s="3">
        <f t="shared" si="304"/>
        <v>4</v>
      </c>
      <c r="DH748" s="1">
        <v>1</v>
      </c>
      <c r="DI748" s="1">
        <v>1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1</v>
      </c>
      <c r="DQ748" s="1">
        <v>1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I748" s="4"/>
      <c r="EJ748" s="3"/>
      <c r="EK748" s="3"/>
      <c r="EL748" s="3"/>
      <c r="EM748" s="1">
        <v>107</v>
      </c>
      <c r="EN748" s="1">
        <v>68</v>
      </c>
      <c r="EO748" s="4">
        <v>81</v>
      </c>
      <c r="EP748" s="3">
        <v>0</v>
      </c>
      <c r="EQ748" s="1">
        <v>110</v>
      </c>
      <c r="ER748" s="1">
        <v>1</v>
      </c>
      <c r="ES748" s="1">
        <v>20</v>
      </c>
      <c r="ET748" s="1">
        <v>0</v>
      </c>
      <c r="EU748" s="4">
        <v>36</v>
      </c>
      <c r="EV748" s="3">
        <v>0</v>
      </c>
      <c r="EX748" s="1">
        <v>87</v>
      </c>
      <c r="EY748" s="1">
        <v>1</v>
      </c>
      <c r="EZ748" s="1" t="s">
        <v>51</v>
      </c>
      <c r="FA748" s="1">
        <v>1</v>
      </c>
      <c r="FB748" s="1">
        <v>0</v>
      </c>
      <c r="FC748" s="1">
        <v>0</v>
      </c>
      <c r="FD748" s="1">
        <v>1</v>
      </c>
      <c r="FE748" s="1">
        <v>0</v>
      </c>
      <c r="FF748" s="1">
        <v>0</v>
      </c>
      <c r="FG748" s="1">
        <v>0</v>
      </c>
      <c r="FH748" s="1">
        <v>1</v>
      </c>
      <c r="FI748" s="1">
        <v>1</v>
      </c>
      <c r="FJ748" s="1">
        <v>1</v>
      </c>
      <c r="FK748" s="1">
        <v>0</v>
      </c>
      <c r="FL748" s="1">
        <v>0</v>
      </c>
      <c r="FM748" s="1" t="s">
        <v>104</v>
      </c>
      <c r="FN748" s="1" t="s">
        <v>81</v>
      </c>
      <c r="FO748" s="1">
        <v>1</v>
      </c>
      <c r="FP748" s="1">
        <v>0</v>
      </c>
      <c r="FQ748" s="1">
        <v>0</v>
      </c>
      <c r="FR748" s="1">
        <v>0</v>
      </c>
      <c r="FS748" s="1">
        <f t="shared" si="305"/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f t="shared" si="300"/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f t="shared" si="301"/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3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0</v>
      </c>
      <c r="HR748" s="1">
        <v>0</v>
      </c>
      <c r="HS748" s="1">
        <v>0</v>
      </c>
      <c r="HT748" s="1">
        <v>0</v>
      </c>
      <c r="HU748" s="1">
        <v>0</v>
      </c>
      <c r="HV748" s="1">
        <v>0</v>
      </c>
      <c r="HW748" s="1">
        <v>0</v>
      </c>
      <c r="HX748" s="1">
        <v>0</v>
      </c>
      <c r="HY748" s="1">
        <v>0</v>
      </c>
      <c r="HZ748" s="1">
        <v>0</v>
      </c>
      <c r="IA748" s="1">
        <v>0</v>
      </c>
      <c r="IB748" s="1">
        <v>0</v>
      </c>
      <c r="IC748" s="1">
        <v>0</v>
      </c>
      <c r="ID748" s="1">
        <v>1</v>
      </c>
      <c r="IE748" s="1">
        <v>0</v>
      </c>
      <c r="IF748" s="1">
        <v>1</v>
      </c>
      <c r="IG748" s="1">
        <v>1</v>
      </c>
      <c r="IH748" s="1">
        <v>0</v>
      </c>
      <c r="II748" s="1">
        <v>0</v>
      </c>
      <c r="IJ748" s="1">
        <v>0</v>
      </c>
      <c r="IK748" s="1">
        <v>0</v>
      </c>
      <c r="IL748" s="1">
        <v>0</v>
      </c>
      <c r="IM748" s="1">
        <v>1</v>
      </c>
      <c r="IN748" s="1">
        <v>0</v>
      </c>
      <c r="IO748" s="1">
        <v>0</v>
      </c>
      <c r="IP748" s="1">
        <v>0</v>
      </c>
      <c r="IQ748" s="1">
        <v>0</v>
      </c>
      <c r="IR748" s="1">
        <v>0</v>
      </c>
      <c r="IS748" s="1">
        <v>0</v>
      </c>
      <c r="IT748" s="1">
        <v>0</v>
      </c>
      <c r="IU748" s="1">
        <v>0</v>
      </c>
      <c r="IV748" s="1">
        <v>0</v>
      </c>
      <c r="IW748" s="1">
        <v>0</v>
      </c>
      <c r="IX748" s="1">
        <v>0</v>
      </c>
      <c r="IY748" s="1">
        <v>0</v>
      </c>
      <c r="IZ748" s="1">
        <v>0</v>
      </c>
      <c r="JF748" s="1">
        <v>7</v>
      </c>
      <c r="JG748" s="1">
        <v>0</v>
      </c>
      <c r="JH748" s="1">
        <v>0</v>
      </c>
      <c r="JI748" s="1">
        <v>1</v>
      </c>
      <c r="JK748" s="1">
        <v>0</v>
      </c>
      <c r="JL748" s="1">
        <v>0</v>
      </c>
      <c r="JM748" s="1">
        <v>0</v>
      </c>
      <c r="JN748" s="1">
        <v>0</v>
      </c>
      <c r="JO748" s="1">
        <v>0</v>
      </c>
      <c r="JP748" s="1">
        <v>0</v>
      </c>
      <c r="JQ748" s="1">
        <v>0</v>
      </c>
      <c r="JR748" s="1">
        <v>0</v>
      </c>
      <c r="JS748" s="1">
        <v>1</v>
      </c>
      <c r="JT748" s="1">
        <v>1</v>
      </c>
      <c r="JU748" s="1">
        <v>0</v>
      </c>
      <c r="JV748" s="1">
        <v>0</v>
      </c>
      <c r="JW748" s="1">
        <v>0</v>
      </c>
      <c r="JX748" s="1">
        <v>0</v>
      </c>
      <c r="KB748" s="1">
        <v>0</v>
      </c>
      <c r="KC748" s="1">
        <v>0</v>
      </c>
      <c r="KD748" s="1">
        <v>0</v>
      </c>
      <c r="KE748" s="1">
        <v>0</v>
      </c>
      <c r="KF748" s="1">
        <v>0</v>
      </c>
      <c r="KG748" s="1">
        <v>0</v>
      </c>
      <c r="KH748" s="1">
        <v>0</v>
      </c>
      <c r="KI748" s="1">
        <v>0</v>
      </c>
      <c r="KJ748" s="1">
        <v>0</v>
      </c>
      <c r="KK748" s="1">
        <v>0</v>
      </c>
      <c r="KL748" s="1">
        <v>0</v>
      </c>
      <c r="KM748" s="1">
        <v>0</v>
      </c>
      <c r="KN748" s="1">
        <v>0</v>
      </c>
      <c r="KO748" s="1">
        <v>0</v>
      </c>
      <c r="KP748" s="1">
        <v>0</v>
      </c>
      <c r="KQ748" s="1">
        <v>0</v>
      </c>
      <c r="KR748" s="1">
        <v>0</v>
      </c>
      <c r="KS748" s="1">
        <v>0</v>
      </c>
      <c r="KT748" s="1">
        <v>0</v>
      </c>
      <c r="KU748" s="1">
        <v>0</v>
      </c>
      <c r="KV748" s="1">
        <v>0</v>
      </c>
      <c r="KW748" s="1" t="s">
        <v>102</v>
      </c>
      <c r="KX748" s="1">
        <v>1</v>
      </c>
      <c r="KY748" s="1">
        <v>0</v>
      </c>
      <c r="KZ748" s="4">
        <v>15.9</v>
      </c>
      <c r="LA748" s="4">
        <v>46</v>
      </c>
      <c r="LB748" s="1">
        <v>8440</v>
      </c>
      <c r="LC748" s="1">
        <v>6410</v>
      </c>
      <c r="LD748" s="1">
        <v>1080</v>
      </c>
      <c r="LE748" s="1">
        <v>196000</v>
      </c>
      <c r="LF748" s="5">
        <v>1.56</v>
      </c>
      <c r="LG748" s="5">
        <v>31.3</v>
      </c>
      <c r="LJ748" s="4">
        <v>26.1</v>
      </c>
      <c r="LK748" s="1">
        <v>30.7</v>
      </c>
      <c r="LL748" s="1">
        <v>252</v>
      </c>
      <c r="LP748" s="4">
        <v>241</v>
      </c>
      <c r="LV748" s="1">
        <v>0</v>
      </c>
      <c r="LX748" s="1">
        <v>0</v>
      </c>
      <c r="LY748" s="1">
        <v>0</v>
      </c>
      <c r="LZ748" s="1">
        <v>1</v>
      </c>
      <c r="MA748" s="1">
        <v>1</v>
      </c>
      <c r="MB748" s="1">
        <v>0</v>
      </c>
      <c r="MC748" s="1">
        <v>0</v>
      </c>
      <c r="MD748" s="1">
        <v>0</v>
      </c>
      <c r="ME748" s="1">
        <v>0</v>
      </c>
      <c r="MF748" s="1">
        <v>0</v>
      </c>
      <c r="MG748" s="1">
        <v>0</v>
      </c>
      <c r="MH748" s="1">
        <v>0</v>
      </c>
      <c r="MI748" s="1">
        <v>0</v>
      </c>
      <c r="MJ748" s="1">
        <v>0</v>
      </c>
      <c r="MK748" s="1">
        <v>1</v>
      </c>
      <c r="ML748" s="1">
        <v>0</v>
      </c>
      <c r="MM748" s="1">
        <v>2</v>
      </c>
      <c r="MN748" s="1">
        <v>1</v>
      </c>
      <c r="MO748" s="1">
        <v>1</v>
      </c>
      <c r="MP748" s="1">
        <v>0</v>
      </c>
      <c r="MQ748" s="1">
        <v>0</v>
      </c>
      <c r="MR748" s="1">
        <v>0</v>
      </c>
      <c r="MS748" s="1">
        <v>0</v>
      </c>
      <c r="MT748" s="1">
        <v>0</v>
      </c>
      <c r="MU748" s="1">
        <v>0</v>
      </c>
      <c r="MV748" s="1">
        <v>0</v>
      </c>
      <c r="MW748" s="1">
        <v>0</v>
      </c>
      <c r="MX748" s="1">
        <v>1</v>
      </c>
      <c r="MY748" s="1">
        <v>0</v>
      </c>
      <c r="MZ748" s="1">
        <v>0</v>
      </c>
      <c r="NA748" s="1">
        <v>0</v>
      </c>
      <c r="NB748" s="1" t="s">
        <v>123</v>
      </c>
      <c r="NY748" s="1">
        <v>0</v>
      </c>
      <c r="OA748" s="1">
        <v>0</v>
      </c>
      <c r="OB748" s="1">
        <v>0</v>
      </c>
      <c r="OC748" s="1">
        <v>0</v>
      </c>
      <c r="OD748" s="1">
        <v>0</v>
      </c>
      <c r="OE748" s="1">
        <v>0</v>
      </c>
      <c r="OF748" s="1">
        <v>0</v>
      </c>
      <c r="OG748" s="1">
        <v>0</v>
      </c>
      <c r="OH748" s="1">
        <v>0</v>
      </c>
      <c r="OI748" s="1">
        <v>0</v>
      </c>
      <c r="OJ748" s="1">
        <v>0</v>
      </c>
      <c r="OK748" s="1">
        <v>0</v>
      </c>
      <c r="OL748" s="1">
        <v>0</v>
      </c>
      <c r="OM748" s="1">
        <v>0</v>
      </c>
      <c r="ON748" s="1">
        <v>0</v>
      </c>
      <c r="OO748" s="1">
        <v>0</v>
      </c>
      <c r="OP748" s="1">
        <v>0</v>
      </c>
      <c r="OQ748" s="1">
        <v>0</v>
      </c>
      <c r="OR748" s="1">
        <v>0</v>
      </c>
      <c r="OS748" s="1">
        <v>0</v>
      </c>
      <c r="OT748" s="1">
        <v>0</v>
      </c>
      <c r="OU748" s="1">
        <v>0</v>
      </c>
      <c r="OV748" s="1">
        <v>0</v>
      </c>
      <c r="OW748" s="1">
        <v>0</v>
      </c>
      <c r="OX748" s="1">
        <v>0</v>
      </c>
      <c r="OY748" s="1">
        <v>0</v>
      </c>
      <c r="OZ748" s="1">
        <v>0</v>
      </c>
      <c r="PA748" s="1">
        <v>0</v>
      </c>
      <c r="PB748" s="1">
        <v>0</v>
      </c>
    </row>
    <row r="749" spans="1:418" x14ac:dyDescent="0.25">
      <c r="A749" s="1">
        <v>748</v>
      </c>
      <c r="B749" s="25" t="s">
        <v>1</v>
      </c>
      <c r="C749" s="1">
        <v>1</v>
      </c>
      <c r="D749" s="1">
        <v>0</v>
      </c>
      <c r="E749" s="1">
        <v>47</v>
      </c>
      <c r="F749" s="1">
        <v>0</v>
      </c>
      <c r="G749" s="1">
        <v>1</v>
      </c>
      <c r="H749" s="1">
        <v>0</v>
      </c>
      <c r="I749" s="1">
        <v>0</v>
      </c>
      <c r="J749" s="1" t="s">
        <v>5</v>
      </c>
      <c r="K749" s="1">
        <v>1</v>
      </c>
      <c r="L749" s="1">
        <v>0</v>
      </c>
      <c r="M749" s="1">
        <v>0</v>
      </c>
      <c r="N749" s="1">
        <v>0</v>
      </c>
      <c r="O749" s="1" t="s">
        <v>271</v>
      </c>
      <c r="P749" s="1" t="s">
        <v>247</v>
      </c>
      <c r="Q749" s="1" t="s">
        <v>184</v>
      </c>
      <c r="R749" s="1" t="s">
        <v>393</v>
      </c>
      <c r="S749" s="1">
        <v>0</v>
      </c>
      <c r="T749" s="1" t="s">
        <v>329</v>
      </c>
      <c r="U749" s="1" t="s">
        <v>149</v>
      </c>
      <c r="V749" s="1" t="s">
        <v>111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K749" s="1" t="s">
        <v>123</v>
      </c>
      <c r="CL749" s="1">
        <v>0</v>
      </c>
      <c r="CM749" s="2">
        <v>44047</v>
      </c>
      <c r="CN749" s="2"/>
      <c r="CO749" s="2"/>
      <c r="CP749" s="2"/>
      <c r="CQ749" s="2">
        <v>44048</v>
      </c>
      <c r="CR749" s="2">
        <v>44052</v>
      </c>
      <c r="CS749" s="2">
        <v>44052</v>
      </c>
      <c r="CT749" s="3">
        <f t="shared" si="306"/>
        <v>1</v>
      </c>
      <c r="CU749" s="3">
        <f t="shared" si="302"/>
        <v>5</v>
      </c>
      <c r="CV749" s="3"/>
      <c r="CW749" s="3">
        <f>CR749-CQ749</f>
        <v>4</v>
      </c>
      <c r="CX749" s="3">
        <v>4</v>
      </c>
      <c r="CY749" s="3"/>
      <c r="CZ749" s="3">
        <v>1</v>
      </c>
      <c r="DA749" s="3">
        <v>0</v>
      </c>
      <c r="DB749" s="3">
        <v>0</v>
      </c>
      <c r="DC749" s="3">
        <f t="shared" si="303"/>
        <v>1</v>
      </c>
      <c r="DD749" s="2">
        <v>44046</v>
      </c>
      <c r="DE749" s="1">
        <v>0</v>
      </c>
      <c r="DF749" s="3">
        <v>1</v>
      </c>
      <c r="DG749" s="3">
        <f t="shared" si="304"/>
        <v>3</v>
      </c>
      <c r="DH749" s="1">
        <v>1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1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1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I749" s="4"/>
      <c r="EJ749" s="3"/>
      <c r="EK749" s="3"/>
      <c r="EL749" s="3"/>
      <c r="EM749" s="1">
        <v>120</v>
      </c>
      <c r="EN749" s="1">
        <v>70</v>
      </c>
      <c r="EO749" s="4">
        <v>86.666666666666671</v>
      </c>
      <c r="EP749" s="3">
        <v>0</v>
      </c>
      <c r="EQ749" s="1">
        <v>78</v>
      </c>
      <c r="ER749" s="1">
        <v>0</v>
      </c>
      <c r="ES749" s="1">
        <v>22</v>
      </c>
      <c r="ET749" s="1">
        <v>0</v>
      </c>
      <c r="EU749" s="4">
        <v>37</v>
      </c>
      <c r="EV749" s="3">
        <v>0</v>
      </c>
      <c r="EW749" s="4">
        <v>39</v>
      </c>
      <c r="EX749" s="1">
        <v>96</v>
      </c>
      <c r="EY749" s="1">
        <v>0</v>
      </c>
      <c r="EZ749" s="1" t="s">
        <v>51</v>
      </c>
      <c r="FA749" s="1">
        <v>1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1</v>
      </c>
      <c r="FK749" s="1">
        <v>0</v>
      </c>
      <c r="FL749" s="1">
        <v>0</v>
      </c>
      <c r="FM749" s="1" t="s">
        <v>104</v>
      </c>
      <c r="FN749" s="1" t="s">
        <v>83</v>
      </c>
      <c r="FO749" s="1">
        <v>0</v>
      </c>
      <c r="FP749" s="1">
        <v>0</v>
      </c>
      <c r="FQ749" s="1">
        <v>1</v>
      </c>
      <c r="FR749" s="1">
        <v>1</v>
      </c>
      <c r="FS749" s="1">
        <f t="shared" si="305"/>
        <v>2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f t="shared" si="300"/>
        <v>1</v>
      </c>
      <c r="GA749" s="1">
        <v>1</v>
      </c>
      <c r="GB749" s="1">
        <v>1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f t="shared" si="301"/>
        <v>1</v>
      </c>
      <c r="GI749" s="1">
        <v>1</v>
      </c>
      <c r="GJ749" s="1">
        <v>0</v>
      </c>
      <c r="GK749" s="1">
        <v>1</v>
      </c>
      <c r="GL749" s="1">
        <v>1</v>
      </c>
      <c r="GM749" s="1">
        <v>0</v>
      </c>
      <c r="GN749" s="1">
        <v>0</v>
      </c>
      <c r="GO749" s="1">
        <v>0</v>
      </c>
      <c r="GP749" s="1">
        <v>0</v>
      </c>
      <c r="GQ749" s="1">
        <v>1</v>
      </c>
      <c r="GR749" s="3">
        <v>2</v>
      </c>
      <c r="GS749" s="1">
        <v>0</v>
      </c>
      <c r="GT749" s="1">
        <v>1</v>
      </c>
      <c r="GU749" s="1">
        <v>1</v>
      </c>
      <c r="GV749" s="1">
        <v>0</v>
      </c>
      <c r="GW749" s="1">
        <v>0</v>
      </c>
      <c r="GX749" s="1">
        <v>2</v>
      </c>
      <c r="GY749" s="1">
        <v>1</v>
      </c>
      <c r="GZ749" s="1">
        <v>0</v>
      </c>
      <c r="HA749" s="1">
        <v>0</v>
      </c>
      <c r="HB749" s="1">
        <v>1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1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  <c r="HU749" s="1">
        <v>0</v>
      </c>
      <c r="HV749" s="1">
        <v>0</v>
      </c>
      <c r="HW749" s="1">
        <v>0</v>
      </c>
      <c r="HX749" s="1">
        <v>0</v>
      </c>
      <c r="HY749" s="1">
        <v>0</v>
      </c>
      <c r="HZ749" s="1">
        <v>0</v>
      </c>
      <c r="IA749" s="1">
        <v>0</v>
      </c>
      <c r="IB749" s="1">
        <v>0</v>
      </c>
      <c r="IC749" s="1">
        <v>0</v>
      </c>
      <c r="ID749" s="1">
        <v>0</v>
      </c>
      <c r="IE749" s="1">
        <v>0</v>
      </c>
      <c r="IF749" s="1">
        <v>1</v>
      </c>
      <c r="IG749" s="1">
        <v>1</v>
      </c>
      <c r="IH749" s="1">
        <v>0</v>
      </c>
      <c r="II749" s="1">
        <v>0</v>
      </c>
      <c r="IJ749" s="1">
        <v>0</v>
      </c>
      <c r="IK749" s="1">
        <v>0</v>
      </c>
      <c r="IL749" s="1">
        <v>0</v>
      </c>
      <c r="IM749" s="1">
        <v>1</v>
      </c>
      <c r="IN749" s="1">
        <v>0</v>
      </c>
      <c r="IO749" s="1">
        <v>0</v>
      </c>
      <c r="IP749" s="1">
        <v>1</v>
      </c>
      <c r="IQ749" s="1">
        <v>2</v>
      </c>
      <c r="IR749" s="1">
        <v>1</v>
      </c>
      <c r="IS749" s="1">
        <v>1</v>
      </c>
      <c r="IT749" s="1">
        <v>1</v>
      </c>
      <c r="IU749" s="1">
        <v>1</v>
      </c>
      <c r="IV749" s="1">
        <v>0</v>
      </c>
      <c r="IW749" s="1">
        <v>0</v>
      </c>
      <c r="IX749" s="1">
        <v>0</v>
      </c>
      <c r="IY749" s="1">
        <v>0</v>
      </c>
      <c r="IZ749" s="1">
        <v>0</v>
      </c>
      <c r="JA749" s="1">
        <v>70</v>
      </c>
      <c r="JB749" s="1">
        <v>0</v>
      </c>
      <c r="JC749" s="1">
        <v>0</v>
      </c>
      <c r="JD749" s="1">
        <v>0</v>
      </c>
      <c r="JE749" s="1">
        <v>1</v>
      </c>
      <c r="JF749" s="1">
        <v>4</v>
      </c>
      <c r="JG749" s="1">
        <v>1</v>
      </c>
      <c r="JH749" s="1">
        <v>0</v>
      </c>
      <c r="JI749" s="1">
        <v>0</v>
      </c>
      <c r="JJ749" s="1">
        <v>6</v>
      </c>
      <c r="JK749" s="1">
        <v>0</v>
      </c>
      <c r="JL749" s="1">
        <v>1</v>
      </c>
      <c r="JM749" s="1">
        <v>0</v>
      </c>
      <c r="JN749" s="1">
        <v>0</v>
      </c>
      <c r="JO749" s="1">
        <v>0</v>
      </c>
      <c r="JP749" s="1">
        <v>0</v>
      </c>
      <c r="JQ749" s="1">
        <v>0</v>
      </c>
      <c r="JR749" s="1">
        <v>0</v>
      </c>
      <c r="JS749" s="1">
        <v>1</v>
      </c>
      <c r="JT749" s="1">
        <v>1</v>
      </c>
      <c r="JU749" s="1">
        <v>0</v>
      </c>
      <c r="JV749" s="1">
        <v>1</v>
      </c>
      <c r="JW749" s="1">
        <v>0</v>
      </c>
      <c r="JX749" s="1">
        <v>1</v>
      </c>
      <c r="JY749" s="2">
        <v>44051</v>
      </c>
      <c r="JZ749" s="2">
        <v>44051</v>
      </c>
      <c r="KA749" s="1">
        <v>0</v>
      </c>
      <c r="KB749" s="1">
        <v>1</v>
      </c>
      <c r="KC749" s="1">
        <v>1</v>
      </c>
      <c r="KD749" s="1">
        <v>1</v>
      </c>
      <c r="KE749" s="1">
        <v>1</v>
      </c>
      <c r="KF749" s="1">
        <v>0</v>
      </c>
      <c r="KG749" s="1">
        <v>0</v>
      </c>
      <c r="KH749" s="1">
        <v>0</v>
      </c>
      <c r="KI749" s="1">
        <v>0</v>
      </c>
      <c r="KJ749" s="1">
        <v>0</v>
      </c>
      <c r="KK749" s="1">
        <v>0</v>
      </c>
      <c r="KL749" s="1">
        <v>0</v>
      </c>
      <c r="KM749" s="1">
        <v>0</v>
      </c>
      <c r="KN749" s="1">
        <v>0</v>
      </c>
      <c r="KO749" s="1">
        <v>1</v>
      </c>
      <c r="KP749" s="1">
        <v>0</v>
      </c>
      <c r="KQ749" s="1">
        <v>0</v>
      </c>
      <c r="KR749" s="1">
        <v>1</v>
      </c>
      <c r="KS749" s="1">
        <v>0</v>
      </c>
      <c r="KT749" s="1">
        <v>0</v>
      </c>
      <c r="KU749" s="1">
        <v>0</v>
      </c>
      <c r="KV749" s="1">
        <v>0</v>
      </c>
      <c r="KW749" s="1" t="s">
        <v>103</v>
      </c>
      <c r="KX749" s="1">
        <v>0</v>
      </c>
      <c r="KY749" s="1">
        <v>1</v>
      </c>
      <c r="KZ749" s="4">
        <v>13.3</v>
      </c>
      <c r="LA749" s="4">
        <v>38.299999999999997</v>
      </c>
      <c r="LB749" s="1">
        <v>16580</v>
      </c>
      <c r="LC749" s="1">
        <v>15570</v>
      </c>
      <c r="LD749" s="1">
        <v>730</v>
      </c>
      <c r="LF749" s="5">
        <v>0.55000000000000004</v>
      </c>
      <c r="LG749" s="5">
        <v>15.7</v>
      </c>
      <c r="LH749" s="5">
        <v>0.39</v>
      </c>
      <c r="LI749" s="5">
        <v>0.27</v>
      </c>
      <c r="LJ749" s="4">
        <v>26</v>
      </c>
      <c r="LK749" s="4">
        <v>31</v>
      </c>
      <c r="LL749" s="1">
        <v>468</v>
      </c>
      <c r="LM749" s="4">
        <v>226</v>
      </c>
      <c r="LP749" s="4">
        <v>401</v>
      </c>
      <c r="LV749" s="1">
        <v>0</v>
      </c>
      <c r="LX749" s="1">
        <v>0</v>
      </c>
      <c r="LY749" s="1">
        <v>0</v>
      </c>
      <c r="LZ749" s="1">
        <v>1</v>
      </c>
      <c r="MA749" s="1">
        <v>1</v>
      </c>
      <c r="MB749" s="1">
        <v>0</v>
      </c>
      <c r="MC749" s="1">
        <v>0</v>
      </c>
      <c r="MD749" s="1">
        <v>0</v>
      </c>
      <c r="ME749" s="1">
        <v>0</v>
      </c>
      <c r="MF749" s="1">
        <v>0</v>
      </c>
      <c r="MG749" s="1">
        <v>0</v>
      </c>
      <c r="MH749" s="1">
        <v>0</v>
      </c>
      <c r="MI749" s="1">
        <v>0</v>
      </c>
      <c r="MJ749" s="1">
        <v>0</v>
      </c>
      <c r="MK749" s="1">
        <v>1</v>
      </c>
      <c r="ML749" s="1">
        <v>0</v>
      </c>
      <c r="MM749" s="1">
        <v>1</v>
      </c>
      <c r="MN749" s="1">
        <v>1</v>
      </c>
      <c r="MO749" s="1">
        <v>1</v>
      </c>
      <c r="MP749" s="1">
        <v>0</v>
      </c>
      <c r="MQ749" s="1">
        <v>0</v>
      </c>
      <c r="MR749" s="1">
        <v>0</v>
      </c>
      <c r="MS749" s="1">
        <v>0</v>
      </c>
      <c r="MT749" s="1">
        <v>0</v>
      </c>
      <c r="MU749" s="1">
        <v>0</v>
      </c>
      <c r="MV749" s="1">
        <v>0</v>
      </c>
      <c r="MW749" s="1">
        <v>0</v>
      </c>
      <c r="MX749" s="1">
        <v>0</v>
      </c>
      <c r="MY749" s="1">
        <v>0</v>
      </c>
      <c r="MZ749" s="1">
        <v>0</v>
      </c>
      <c r="NA749" s="1">
        <v>0</v>
      </c>
      <c r="NB749" s="1" t="s">
        <v>122</v>
      </c>
      <c r="NC749" s="4">
        <v>12.7</v>
      </c>
      <c r="ND749" s="4">
        <v>37.200000000000003</v>
      </c>
      <c r="NE749" s="1">
        <v>14850</v>
      </c>
      <c r="NF749" s="1">
        <v>13830</v>
      </c>
      <c r="NG749" s="1">
        <v>720</v>
      </c>
      <c r="NH749" s="1">
        <v>238000</v>
      </c>
      <c r="NI749" s="5">
        <v>0.6</v>
      </c>
      <c r="NJ749" s="5">
        <v>28.8</v>
      </c>
      <c r="NO749" s="1">
        <v>742</v>
      </c>
      <c r="NY749" s="1">
        <v>1</v>
      </c>
      <c r="NZ749" s="1" t="s">
        <v>115</v>
      </c>
      <c r="OA749" s="1">
        <v>0</v>
      </c>
      <c r="OB749" s="1">
        <v>1</v>
      </c>
      <c r="OC749" s="1">
        <v>0</v>
      </c>
      <c r="OD749" s="1">
        <v>0</v>
      </c>
      <c r="OE749" s="1">
        <v>0</v>
      </c>
      <c r="OF749" s="1">
        <v>0</v>
      </c>
      <c r="OG749" s="1">
        <v>0</v>
      </c>
      <c r="OH749" s="1">
        <v>0</v>
      </c>
      <c r="OI749" s="1">
        <v>0</v>
      </c>
      <c r="OJ749" s="1">
        <v>0</v>
      </c>
      <c r="OK749" s="1">
        <v>0</v>
      </c>
      <c r="OL749" s="1">
        <v>0</v>
      </c>
      <c r="OM749" s="1">
        <v>0</v>
      </c>
      <c r="ON749" s="1">
        <v>0</v>
      </c>
      <c r="OO749" s="1">
        <v>0</v>
      </c>
      <c r="OP749" s="1">
        <v>0</v>
      </c>
      <c r="OQ749" s="1">
        <v>0</v>
      </c>
      <c r="OR749" s="1">
        <v>0</v>
      </c>
      <c r="OS749" s="1">
        <v>0</v>
      </c>
      <c r="OT749" s="1">
        <v>0</v>
      </c>
      <c r="OU749" s="1">
        <v>0</v>
      </c>
      <c r="OV749" s="1">
        <v>0</v>
      </c>
      <c r="OW749" s="1">
        <v>0</v>
      </c>
      <c r="OX749" s="1">
        <v>0</v>
      </c>
      <c r="OY749" s="1">
        <v>0</v>
      </c>
      <c r="OZ749" s="1">
        <v>0</v>
      </c>
      <c r="PA749" s="1">
        <v>0</v>
      </c>
      <c r="PB749" s="1">
        <v>0</v>
      </c>
    </row>
    <row r="750" spans="1:418" x14ac:dyDescent="0.25">
      <c r="A750" s="1">
        <v>749</v>
      </c>
      <c r="B750" s="25" t="s">
        <v>1</v>
      </c>
      <c r="C750" s="1">
        <v>1</v>
      </c>
      <c r="D750" s="1">
        <v>0</v>
      </c>
      <c r="E750" s="1">
        <v>62</v>
      </c>
      <c r="F750" s="1">
        <v>0</v>
      </c>
      <c r="G750" s="1">
        <v>1</v>
      </c>
      <c r="H750" s="1">
        <v>0</v>
      </c>
      <c r="I750" s="1">
        <v>0</v>
      </c>
      <c r="J750" s="1" t="s">
        <v>5</v>
      </c>
      <c r="K750" s="1">
        <v>1</v>
      </c>
      <c r="L750" s="1">
        <v>0</v>
      </c>
      <c r="M750" s="1">
        <v>0</v>
      </c>
      <c r="N750" s="1">
        <v>0</v>
      </c>
      <c r="O750" s="1" t="s">
        <v>271</v>
      </c>
      <c r="P750" s="1" t="s">
        <v>247</v>
      </c>
      <c r="Q750" s="1" t="s">
        <v>221</v>
      </c>
      <c r="R750" s="1" t="s">
        <v>221</v>
      </c>
      <c r="S750" s="1">
        <v>0</v>
      </c>
      <c r="T750" s="1" t="s">
        <v>329</v>
      </c>
      <c r="U750" s="1" t="s">
        <v>149</v>
      </c>
      <c r="V750" s="1" t="s">
        <v>111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2</v>
      </c>
      <c r="BA750" s="1">
        <v>0</v>
      </c>
      <c r="BB750" s="1">
        <v>1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K750" s="1" t="s">
        <v>123</v>
      </c>
      <c r="CL750" s="1">
        <v>0</v>
      </c>
      <c r="CM750" s="2">
        <v>44065</v>
      </c>
      <c r="CN750" s="2">
        <v>44067</v>
      </c>
      <c r="CO750" s="2"/>
      <c r="CP750" s="2"/>
      <c r="CQ750" s="2"/>
      <c r="CR750" s="2"/>
      <c r="CS750" s="2">
        <v>44071</v>
      </c>
      <c r="CT750" s="3"/>
      <c r="CU750" s="3">
        <f t="shared" si="302"/>
        <v>6</v>
      </c>
      <c r="CV750" s="3"/>
      <c r="CW750" s="3"/>
      <c r="CX750" s="3"/>
      <c r="CY750" s="3">
        <f t="shared" ref="CY750:CY751" si="314">CU750-CV750-CW750</f>
        <v>6</v>
      </c>
      <c r="CZ750" s="3">
        <v>0</v>
      </c>
      <c r="DA750" s="3">
        <v>1</v>
      </c>
      <c r="DB750" s="3">
        <v>0</v>
      </c>
      <c r="DC750" s="3">
        <f t="shared" si="303"/>
        <v>1</v>
      </c>
      <c r="DD750" s="2">
        <v>44053</v>
      </c>
      <c r="DE750" s="1">
        <v>0</v>
      </c>
      <c r="DF750" s="3">
        <v>12</v>
      </c>
      <c r="DG750" s="3">
        <f t="shared" si="304"/>
        <v>4</v>
      </c>
      <c r="DH750" s="1">
        <v>0</v>
      </c>
      <c r="DI750" s="1">
        <v>1</v>
      </c>
      <c r="DJ750" s="1">
        <v>1</v>
      </c>
      <c r="DK750" s="1">
        <v>0</v>
      </c>
      <c r="DL750" s="1">
        <v>0</v>
      </c>
      <c r="DM750" s="1">
        <v>0</v>
      </c>
      <c r="DN750" s="1">
        <v>1</v>
      </c>
      <c r="DO750" s="1">
        <v>1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82</v>
      </c>
      <c r="EI750" s="4"/>
      <c r="EJ750" s="3"/>
      <c r="EK750" s="3"/>
      <c r="EL750" s="3"/>
      <c r="EM750" s="1">
        <v>130</v>
      </c>
      <c r="EN750" s="1">
        <v>77</v>
      </c>
      <c r="EO750" s="4">
        <v>94.666666666666671</v>
      </c>
      <c r="EP750" s="3">
        <v>0</v>
      </c>
      <c r="EQ750" s="1">
        <v>88</v>
      </c>
      <c r="ER750" s="1">
        <v>0</v>
      </c>
      <c r="ES750" s="1">
        <v>18</v>
      </c>
      <c r="ET750" s="1">
        <v>0</v>
      </c>
      <c r="EU750" s="4">
        <v>36</v>
      </c>
      <c r="EV750" s="3">
        <v>0</v>
      </c>
      <c r="EX750" s="1">
        <v>88</v>
      </c>
      <c r="EY750" s="1">
        <v>1</v>
      </c>
      <c r="EZ750" s="1" t="s">
        <v>51</v>
      </c>
      <c r="FA750" s="1">
        <v>1</v>
      </c>
      <c r="FB750" s="1">
        <v>0</v>
      </c>
      <c r="FC750" s="1">
        <v>0</v>
      </c>
      <c r="FD750" s="1">
        <v>1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1</v>
      </c>
      <c r="FK750" s="1">
        <v>0</v>
      </c>
      <c r="FL750" s="1">
        <v>0</v>
      </c>
      <c r="FM750" s="1" t="s">
        <v>104</v>
      </c>
      <c r="FN750" s="1" t="s">
        <v>83</v>
      </c>
      <c r="FO750" s="1">
        <v>0</v>
      </c>
      <c r="FP750" s="1">
        <v>0</v>
      </c>
      <c r="FQ750" s="1">
        <v>1</v>
      </c>
      <c r="FR750" s="1">
        <v>1</v>
      </c>
      <c r="FS750" s="1">
        <f t="shared" si="305"/>
        <v>1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f t="shared" si="300"/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f t="shared" si="301"/>
        <v>1</v>
      </c>
      <c r="GI750" s="1">
        <v>1</v>
      </c>
      <c r="GJ750" s="1">
        <v>0</v>
      </c>
      <c r="GK750" s="1">
        <v>1</v>
      </c>
      <c r="GL750" s="1">
        <v>1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3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2</v>
      </c>
      <c r="GY750" s="1">
        <v>1</v>
      </c>
      <c r="GZ750" s="1">
        <v>0</v>
      </c>
      <c r="HA750" s="1">
        <v>0</v>
      </c>
      <c r="HB750" s="1">
        <v>1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1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  <c r="HU750" s="1">
        <v>0</v>
      </c>
      <c r="HV750" s="1">
        <v>0</v>
      </c>
      <c r="HW750" s="1">
        <v>0</v>
      </c>
      <c r="HX750" s="1">
        <v>0</v>
      </c>
      <c r="HY750" s="1">
        <v>0</v>
      </c>
      <c r="HZ750" s="1">
        <v>0</v>
      </c>
      <c r="IA750" s="1">
        <v>0</v>
      </c>
      <c r="IB750" s="1">
        <v>0</v>
      </c>
      <c r="IC750" s="1">
        <v>0</v>
      </c>
      <c r="ID750" s="1">
        <v>0</v>
      </c>
      <c r="IE750" s="1">
        <v>0</v>
      </c>
      <c r="IF750" s="1">
        <v>1</v>
      </c>
      <c r="IG750" s="1">
        <v>1</v>
      </c>
      <c r="IH750" s="1">
        <v>0</v>
      </c>
      <c r="II750" s="1">
        <v>0</v>
      </c>
      <c r="IJ750" s="1">
        <v>0</v>
      </c>
      <c r="IK750" s="1">
        <v>0</v>
      </c>
      <c r="IL750" s="1">
        <v>0</v>
      </c>
      <c r="IM750" s="1">
        <v>1</v>
      </c>
      <c r="IN750" s="1">
        <v>0</v>
      </c>
      <c r="IO750" s="1">
        <v>0</v>
      </c>
      <c r="IP750" s="1">
        <v>0</v>
      </c>
      <c r="IQ750" s="1">
        <v>0</v>
      </c>
      <c r="IR750" s="1">
        <v>0</v>
      </c>
      <c r="IS750" s="1">
        <v>0</v>
      </c>
      <c r="IT750" s="1">
        <v>0</v>
      </c>
      <c r="IU750" s="1">
        <v>0</v>
      </c>
      <c r="IV750" s="1">
        <v>0</v>
      </c>
      <c r="IW750" s="1">
        <v>0</v>
      </c>
      <c r="IX750" s="1">
        <v>0</v>
      </c>
      <c r="IY750" s="1">
        <v>0</v>
      </c>
      <c r="IZ750" s="1">
        <v>0</v>
      </c>
      <c r="JA750" s="1">
        <v>308</v>
      </c>
      <c r="JB750" s="1">
        <v>1</v>
      </c>
      <c r="JC750" s="1">
        <v>0</v>
      </c>
      <c r="JD750" s="1">
        <v>0</v>
      </c>
      <c r="JE750" s="1">
        <v>0</v>
      </c>
      <c r="JF750" s="1">
        <v>6</v>
      </c>
      <c r="JG750" s="1">
        <v>0</v>
      </c>
      <c r="JH750" s="1">
        <v>1</v>
      </c>
      <c r="JI750" s="1">
        <v>0</v>
      </c>
      <c r="JK750" s="1">
        <v>0</v>
      </c>
      <c r="JL750" s="1">
        <v>0</v>
      </c>
      <c r="JM750" s="1">
        <v>0</v>
      </c>
      <c r="JN750" s="1">
        <v>0</v>
      </c>
      <c r="JO750" s="1">
        <v>0</v>
      </c>
      <c r="JP750" s="1">
        <v>0</v>
      </c>
      <c r="JQ750" s="1">
        <v>0</v>
      </c>
      <c r="JR750" s="1">
        <v>0</v>
      </c>
      <c r="JS750" s="1">
        <v>1</v>
      </c>
      <c r="JT750" s="1">
        <v>1</v>
      </c>
      <c r="JU750" s="1">
        <v>0</v>
      </c>
      <c r="JV750" s="1">
        <v>1</v>
      </c>
      <c r="JW750" s="1">
        <v>0</v>
      </c>
      <c r="JX750" s="1">
        <v>0</v>
      </c>
      <c r="KB750" s="1">
        <v>0</v>
      </c>
      <c r="KC750" s="1">
        <v>0</v>
      </c>
      <c r="KD750" s="1">
        <v>0</v>
      </c>
      <c r="KE750" s="1">
        <v>0</v>
      </c>
      <c r="KF750" s="1">
        <v>0</v>
      </c>
      <c r="KG750" s="1">
        <v>0</v>
      </c>
      <c r="KH750" s="1">
        <v>0</v>
      </c>
      <c r="KI750" s="1">
        <v>0</v>
      </c>
      <c r="KJ750" s="1">
        <v>0</v>
      </c>
      <c r="KK750" s="1">
        <v>0</v>
      </c>
      <c r="KL750" s="1">
        <v>0</v>
      </c>
      <c r="KM750" s="1">
        <v>0</v>
      </c>
      <c r="KN750" s="1">
        <v>0</v>
      </c>
      <c r="KO750" s="1">
        <v>0</v>
      </c>
      <c r="KP750" s="1">
        <v>0</v>
      </c>
      <c r="KQ750" s="1">
        <v>0</v>
      </c>
      <c r="KR750" s="1">
        <v>0</v>
      </c>
      <c r="KS750" s="1">
        <v>0</v>
      </c>
      <c r="KT750" s="1">
        <v>0</v>
      </c>
      <c r="KU750" s="1">
        <v>0</v>
      </c>
      <c r="KV750" s="1">
        <v>0</v>
      </c>
      <c r="KW750" s="1" t="s">
        <v>102</v>
      </c>
      <c r="KX750" s="1">
        <v>1</v>
      </c>
      <c r="KY750" s="1">
        <v>0</v>
      </c>
      <c r="KZ750" s="4">
        <v>13.9</v>
      </c>
      <c r="LA750" s="4">
        <v>40.9</v>
      </c>
      <c r="LB750" s="1">
        <v>6120</v>
      </c>
      <c r="LC750" s="1">
        <v>4730</v>
      </c>
      <c r="LD750" s="1">
        <v>880</v>
      </c>
      <c r="LE750" s="1">
        <v>286000</v>
      </c>
      <c r="LL750" s="1">
        <v>221</v>
      </c>
      <c r="LM750" s="4">
        <v>254.49</v>
      </c>
      <c r="LP750" s="4">
        <v>598</v>
      </c>
      <c r="LV750" s="1">
        <v>1</v>
      </c>
      <c r="LW750" s="1" t="s">
        <v>115</v>
      </c>
      <c r="LX750" s="1">
        <v>0</v>
      </c>
      <c r="LY750" s="1">
        <v>1</v>
      </c>
      <c r="LZ750" s="1">
        <v>1</v>
      </c>
      <c r="MA750" s="1">
        <v>1</v>
      </c>
      <c r="MB750" s="1">
        <v>0</v>
      </c>
      <c r="MC750" s="1">
        <v>0</v>
      </c>
      <c r="MD750" s="1">
        <v>0</v>
      </c>
      <c r="ME750" s="1">
        <v>0</v>
      </c>
      <c r="MF750" s="1">
        <v>0</v>
      </c>
      <c r="MG750" s="1">
        <v>0</v>
      </c>
      <c r="MH750" s="1">
        <v>0</v>
      </c>
      <c r="MI750" s="1">
        <v>0</v>
      </c>
      <c r="MJ750" s="1">
        <v>0</v>
      </c>
      <c r="MK750" s="1">
        <v>0</v>
      </c>
      <c r="ML750" s="1">
        <v>0</v>
      </c>
      <c r="MM750" s="1">
        <v>0</v>
      </c>
      <c r="MN750" s="1">
        <v>0</v>
      </c>
      <c r="MO750" s="1">
        <v>0</v>
      </c>
      <c r="MP750" s="1">
        <v>0</v>
      </c>
      <c r="MQ750" s="1">
        <v>0</v>
      </c>
      <c r="MR750" s="1">
        <v>0</v>
      </c>
      <c r="MS750" s="1">
        <v>0</v>
      </c>
      <c r="MT750" s="1">
        <v>0</v>
      </c>
      <c r="MU750" s="1">
        <v>0</v>
      </c>
      <c r="MV750" s="1">
        <v>0</v>
      </c>
      <c r="MW750" s="1">
        <v>0</v>
      </c>
      <c r="MX750" s="1">
        <v>0</v>
      </c>
      <c r="MY750" s="1">
        <v>0</v>
      </c>
      <c r="MZ750" s="1">
        <v>0</v>
      </c>
      <c r="NA750" s="1">
        <v>0</v>
      </c>
      <c r="NB750" s="1" t="s">
        <v>122</v>
      </c>
      <c r="NC750" s="4">
        <v>14.1</v>
      </c>
      <c r="ND750" s="4">
        <v>41.7</v>
      </c>
      <c r="NE750" s="1">
        <v>10120</v>
      </c>
      <c r="NF750" s="1">
        <v>7610</v>
      </c>
      <c r="NG750" s="1">
        <v>1750</v>
      </c>
      <c r="NH750" s="1">
        <v>436000</v>
      </c>
      <c r="NI750" s="5">
        <v>1.03</v>
      </c>
      <c r="NJ750" s="5">
        <v>18.2</v>
      </c>
      <c r="NK750" s="5">
        <v>0.33</v>
      </c>
      <c r="NL750" s="5">
        <v>0.14000000000000001</v>
      </c>
      <c r="NM750" s="4">
        <v>41.4</v>
      </c>
      <c r="NN750" s="4">
        <v>35.799999999999997</v>
      </c>
      <c r="NO750" s="1">
        <v>248</v>
      </c>
      <c r="NP750" s="4">
        <v>36.76</v>
      </c>
      <c r="NS750" s="1">
        <v>1727</v>
      </c>
      <c r="NY750" s="1">
        <v>0</v>
      </c>
      <c r="OA750" s="1">
        <v>0</v>
      </c>
      <c r="OB750" s="1">
        <v>0</v>
      </c>
      <c r="OC750" s="1">
        <v>0</v>
      </c>
      <c r="OD750" s="1">
        <v>0</v>
      </c>
      <c r="OE750" s="1">
        <v>0</v>
      </c>
      <c r="OF750" s="1">
        <v>0</v>
      </c>
      <c r="OG750" s="1">
        <v>0</v>
      </c>
      <c r="OH750" s="1">
        <v>0</v>
      </c>
      <c r="OI750" s="1">
        <v>0</v>
      </c>
      <c r="OJ750" s="1">
        <v>0</v>
      </c>
      <c r="OK750" s="1">
        <v>0</v>
      </c>
      <c r="OL750" s="1">
        <v>0</v>
      </c>
      <c r="OM750" s="1">
        <v>0</v>
      </c>
      <c r="ON750" s="1">
        <v>1</v>
      </c>
      <c r="OO750" s="1">
        <v>0</v>
      </c>
      <c r="OP750" s="1">
        <v>2</v>
      </c>
      <c r="OQ750" s="1">
        <v>1</v>
      </c>
      <c r="OR750" s="1">
        <v>1</v>
      </c>
      <c r="OS750" s="1">
        <v>0</v>
      </c>
      <c r="OT750" s="1">
        <v>0</v>
      </c>
      <c r="OU750" s="1">
        <v>0</v>
      </c>
      <c r="OV750" s="1">
        <v>1</v>
      </c>
      <c r="OW750" s="1">
        <v>0</v>
      </c>
      <c r="OX750" s="1">
        <v>0</v>
      </c>
      <c r="OY750" s="1">
        <v>0</v>
      </c>
      <c r="OZ750" s="1">
        <v>0</v>
      </c>
      <c r="PA750" s="1">
        <v>0</v>
      </c>
      <c r="PB750" s="1">
        <v>0</v>
      </c>
    </row>
    <row r="751" spans="1:418" x14ac:dyDescent="0.25">
      <c r="A751" s="1">
        <v>750</v>
      </c>
      <c r="B751" s="25" t="s">
        <v>1</v>
      </c>
      <c r="C751" s="1">
        <v>1</v>
      </c>
      <c r="D751" s="1">
        <v>0</v>
      </c>
      <c r="E751" s="1">
        <v>57</v>
      </c>
      <c r="F751" s="1">
        <v>0</v>
      </c>
      <c r="G751" s="1">
        <v>1</v>
      </c>
      <c r="H751" s="1">
        <v>0</v>
      </c>
      <c r="I751" s="1">
        <v>0</v>
      </c>
      <c r="J751" s="1" t="s">
        <v>5</v>
      </c>
      <c r="K751" s="1">
        <v>1</v>
      </c>
      <c r="L751" s="1">
        <v>0</v>
      </c>
      <c r="M751" s="1">
        <v>0</v>
      </c>
      <c r="N751" s="1">
        <v>0</v>
      </c>
      <c r="O751" s="1" t="s">
        <v>271</v>
      </c>
      <c r="P751" s="1" t="s">
        <v>247</v>
      </c>
      <c r="Q751" s="1" t="s">
        <v>184</v>
      </c>
      <c r="R751" s="1" t="s">
        <v>393</v>
      </c>
      <c r="S751" s="1">
        <v>0</v>
      </c>
      <c r="T751" s="1" t="s">
        <v>329</v>
      </c>
      <c r="U751" s="1" t="s">
        <v>150</v>
      </c>
      <c r="V751" s="1" t="s">
        <v>111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1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2</v>
      </c>
      <c r="BA751" s="1">
        <v>0</v>
      </c>
      <c r="BB751" s="1">
        <v>1</v>
      </c>
      <c r="BC751" s="1">
        <v>0</v>
      </c>
      <c r="BD751" s="1">
        <v>0</v>
      </c>
      <c r="BE751" s="1">
        <v>5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1</v>
      </c>
      <c r="BO751" s="1">
        <v>0</v>
      </c>
      <c r="BP751" s="1">
        <v>1</v>
      </c>
      <c r="BQ751" s="1">
        <v>0</v>
      </c>
      <c r="BR751" s="1">
        <v>1</v>
      </c>
      <c r="BS751" s="1">
        <v>0</v>
      </c>
      <c r="BT751" s="1">
        <v>1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1</v>
      </c>
      <c r="CC751" s="1">
        <v>0</v>
      </c>
      <c r="CD751" s="1">
        <v>0</v>
      </c>
      <c r="CE751" s="1">
        <v>1</v>
      </c>
      <c r="CF751" s="1">
        <v>0</v>
      </c>
      <c r="CG751" s="1">
        <v>1</v>
      </c>
      <c r="CH751" s="1">
        <v>0</v>
      </c>
      <c r="CK751" s="1" t="s">
        <v>123</v>
      </c>
      <c r="CL751" s="1">
        <v>0</v>
      </c>
      <c r="CM751" s="2">
        <v>44040</v>
      </c>
      <c r="CN751" s="2">
        <v>44045</v>
      </c>
      <c r="CO751" s="2"/>
      <c r="CP751" s="2"/>
      <c r="CQ751" s="2">
        <v>44040</v>
      </c>
      <c r="CR751" s="2">
        <v>44045</v>
      </c>
      <c r="CS751" s="2">
        <v>44075</v>
      </c>
      <c r="CT751" s="3">
        <f t="shared" si="306"/>
        <v>0</v>
      </c>
      <c r="CU751" s="3">
        <f t="shared" si="302"/>
        <v>35</v>
      </c>
      <c r="CV751" s="3"/>
      <c r="CW751" s="3">
        <f t="shared" ref="CW751:CW753" si="315">CR751-CQ751</f>
        <v>5</v>
      </c>
      <c r="CX751" s="3">
        <v>5</v>
      </c>
      <c r="CY751" s="3">
        <f t="shared" si="314"/>
        <v>30</v>
      </c>
      <c r="CZ751" s="3">
        <v>1</v>
      </c>
      <c r="DA751" s="3">
        <v>1</v>
      </c>
      <c r="DB751" s="3">
        <v>0</v>
      </c>
      <c r="DC751" s="3">
        <f t="shared" si="303"/>
        <v>2</v>
      </c>
      <c r="DD751" s="2">
        <v>44058</v>
      </c>
      <c r="DE751" s="1">
        <v>1</v>
      </c>
      <c r="DF751" s="3">
        <v>-18</v>
      </c>
      <c r="DG751" s="3">
        <f t="shared" si="304"/>
        <v>2</v>
      </c>
      <c r="DH751" s="1">
        <v>0</v>
      </c>
      <c r="DI751" s="1">
        <v>1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1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I751" s="4"/>
      <c r="EJ751" s="3"/>
      <c r="EK751" s="3"/>
      <c r="EL751" s="3"/>
      <c r="EM751" s="1">
        <v>133</v>
      </c>
      <c r="EN751" s="1">
        <v>72</v>
      </c>
      <c r="EO751" s="4">
        <v>92.333333333333329</v>
      </c>
      <c r="EP751" s="3">
        <v>0</v>
      </c>
      <c r="EQ751" s="1">
        <v>108</v>
      </c>
      <c r="ER751" s="1">
        <v>1</v>
      </c>
      <c r="ES751" s="1">
        <v>20</v>
      </c>
      <c r="ET751" s="1">
        <v>0</v>
      </c>
      <c r="EU751" s="4">
        <v>37</v>
      </c>
      <c r="EV751" s="3">
        <v>0</v>
      </c>
      <c r="EW751" s="4">
        <v>38</v>
      </c>
      <c r="EX751" s="1">
        <v>85</v>
      </c>
      <c r="EY751" s="1">
        <v>1</v>
      </c>
      <c r="EZ751" s="1" t="s">
        <v>51</v>
      </c>
      <c r="FA751" s="1">
        <v>1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1</v>
      </c>
      <c r="FH751" s="1">
        <v>0</v>
      </c>
      <c r="FI751" s="1">
        <v>0</v>
      </c>
      <c r="FJ751" s="1">
        <v>1</v>
      </c>
      <c r="FK751" s="1">
        <v>0</v>
      </c>
      <c r="FL751" s="1">
        <v>0</v>
      </c>
      <c r="FM751" s="1" t="s">
        <v>104</v>
      </c>
      <c r="FN751" s="1" t="s">
        <v>83</v>
      </c>
      <c r="FO751" s="1">
        <v>0</v>
      </c>
      <c r="FP751" s="1">
        <v>0</v>
      </c>
      <c r="FQ751" s="1">
        <v>1</v>
      </c>
      <c r="FR751" s="1">
        <v>1</v>
      </c>
      <c r="FS751" s="1">
        <f t="shared" si="305"/>
        <v>1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f t="shared" si="300"/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f t="shared" si="301"/>
        <v>1</v>
      </c>
      <c r="GI751" s="1">
        <v>1</v>
      </c>
      <c r="GJ751" s="1">
        <v>0</v>
      </c>
      <c r="GK751" s="1">
        <v>1</v>
      </c>
      <c r="GL751" s="1">
        <v>0</v>
      </c>
      <c r="GM751" s="1">
        <v>0</v>
      </c>
      <c r="GN751" s="1">
        <v>1</v>
      </c>
      <c r="GO751" s="1">
        <v>0</v>
      </c>
      <c r="GP751" s="1">
        <v>0</v>
      </c>
      <c r="GQ751" s="1">
        <v>0</v>
      </c>
      <c r="GR751" s="3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5</v>
      </c>
      <c r="GY751" s="1">
        <v>1</v>
      </c>
      <c r="GZ751" s="1">
        <v>0</v>
      </c>
      <c r="HA751" s="1">
        <v>0</v>
      </c>
      <c r="HB751" s="1">
        <v>1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1</v>
      </c>
      <c r="HO751" s="1">
        <v>0</v>
      </c>
      <c r="HP751" s="1">
        <v>0</v>
      </c>
      <c r="HQ751" s="1">
        <v>0</v>
      </c>
      <c r="HR751" s="1">
        <v>1</v>
      </c>
      <c r="HS751" s="1">
        <v>0</v>
      </c>
      <c r="HT751" s="1">
        <v>0</v>
      </c>
      <c r="HU751" s="1">
        <v>0</v>
      </c>
      <c r="HV751" s="1">
        <v>0</v>
      </c>
      <c r="HW751" s="1">
        <v>1</v>
      </c>
      <c r="HX751" s="1">
        <v>0</v>
      </c>
      <c r="HY751" s="1">
        <v>0</v>
      </c>
      <c r="HZ751" s="1">
        <v>1</v>
      </c>
      <c r="IA751" s="1">
        <v>1</v>
      </c>
      <c r="IB751" s="1">
        <v>0</v>
      </c>
      <c r="IC751" s="1">
        <v>0</v>
      </c>
      <c r="ID751" s="1">
        <v>1</v>
      </c>
      <c r="IE751" s="1">
        <v>0</v>
      </c>
      <c r="IF751" s="1">
        <v>1</v>
      </c>
      <c r="IG751" s="1">
        <v>0</v>
      </c>
      <c r="IH751" s="1">
        <v>1</v>
      </c>
      <c r="II751" s="1">
        <v>0</v>
      </c>
      <c r="IJ751" s="1">
        <v>0</v>
      </c>
      <c r="IK751" s="1">
        <v>0</v>
      </c>
      <c r="IL751" s="1">
        <v>0</v>
      </c>
      <c r="IM751" s="1">
        <v>1</v>
      </c>
      <c r="IN751" s="1">
        <v>0</v>
      </c>
      <c r="IO751" s="1">
        <v>0</v>
      </c>
      <c r="IP751" s="1">
        <v>0</v>
      </c>
      <c r="IQ751" s="1">
        <v>0</v>
      </c>
      <c r="IR751" s="1">
        <v>0</v>
      </c>
      <c r="IS751" s="1">
        <v>0</v>
      </c>
      <c r="IT751" s="1">
        <v>0</v>
      </c>
      <c r="IU751" s="1">
        <v>0</v>
      </c>
      <c r="IV751" s="1">
        <v>0</v>
      </c>
      <c r="IW751" s="1">
        <v>0</v>
      </c>
      <c r="IX751" s="1">
        <v>0</v>
      </c>
      <c r="IY751" s="1">
        <v>0</v>
      </c>
      <c r="IZ751" s="1">
        <v>0</v>
      </c>
      <c r="JA751" s="1">
        <v>188</v>
      </c>
      <c r="JB751" s="1">
        <v>0</v>
      </c>
      <c r="JC751" s="1">
        <v>0</v>
      </c>
      <c r="JD751" s="1">
        <v>1</v>
      </c>
      <c r="JE751" s="1">
        <v>0</v>
      </c>
      <c r="JF751" s="1">
        <v>6</v>
      </c>
      <c r="JG751" s="1">
        <v>0</v>
      </c>
      <c r="JH751" s="1">
        <v>1</v>
      </c>
      <c r="JI751" s="1">
        <v>0</v>
      </c>
      <c r="JJ751" s="1">
        <v>13</v>
      </c>
      <c r="JK751" s="1">
        <v>0</v>
      </c>
      <c r="JL751" s="1">
        <v>0</v>
      </c>
      <c r="JM751" s="1">
        <v>1</v>
      </c>
      <c r="JN751" s="1">
        <v>0</v>
      </c>
      <c r="JO751" s="1">
        <v>0</v>
      </c>
      <c r="JP751" s="1">
        <v>0</v>
      </c>
      <c r="JQ751" s="1">
        <v>0</v>
      </c>
      <c r="JR751" s="1">
        <v>0</v>
      </c>
      <c r="JS751" s="1">
        <v>1</v>
      </c>
      <c r="JT751" s="1">
        <v>1</v>
      </c>
      <c r="JU751" s="1">
        <v>0</v>
      </c>
      <c r="JV751" s="1">
        <v>1</v>
      </c>
      <c r="JW751" s="1">
        <v>0</v>
      </c>
      <c r="JX751" s="1">
        <v>0</v>
      </c>
      <c r="KB751" s="1">
        <v>0</v>
      </c>
      <c r="KC751" s="1">
        <v>1</v>
      </c>
      <c r="KD751" s="1">
        <v>1</v>
      </c>
      <c r="KE751" s="1">
        <v>1</v>
      </c>
      <c r="KF751" s="1">
        <v>0</v>
      </c>
      <c r="KG751" s="1">
        <v>0</v>
      </c>
      <c r="KH751" s="1">
        <v>0</v>
      </c>
      <c r="KI751" s="1">
        <v>0</v>
      </c>
      <c r="KJ751" s="1">
        <v>0</v>
      </c>
      <c r="KK751" s="1">
        <v>0</v>
      </c>
      <c r="KL751" s="1">
        <v>0</v>
      </c>
      <c r="KM751" s="1">
        <v>0</v>
      </c>
      <c r="KN751" s="1">
        <v>0</v>
      </c>
      <c r="KO751" s="1">
        <v>1</v>
      </c>
      <c r="KP751" s="1">
        <v>0</v>
      </c>
      <c r="KQ751" s="1">
        <v>0</v>
      </c>
      <c r="KR751" s="1">
        <v>0</v>
      </c>
      <c r="KS751" s="1">
        <v>0</v>
      </c>
      <c r="KT751" s="1">
        <v>0</v>
      </c>
      <c r="KU751" s="1">
        <v>0</v>
      </c>
      <c r="KV751" s="1">
        <v>0</v>
      </c>
      <c r="KW751" s="1" t="s">
        <v>102</v>
      </c>
      <c r="KX751" s="1">
        <v>1</v>
      </c>
      <c r="KY751" s="1">
        <v>0</v>
      </c>
      <c r="KZ751" s="4">
        <v>12.2</v>
      </c>
      <c r="LA751" s="4">
        <v>38.799999999999997</v>
      </c>
      <c r="LB751" s="1">
        <v>11790</v>
      </c>
      <c r="LC751" s="1">
        <v>8550</v>
      </c>
      <c r="LD751" s="1">
        <v>1960</v>
      </c>
      <c r="LE751" s="1">
        <v>137000</v>
      </c>
      <c r="LF751" s="5">
        <v>0.51</v>
      </c>
      <c r="LG751" s="5">
        <v>12.9</v>
      </c>
      <c r="LT751" s="1">
        <v>16.600000000000001</v>
      </c>
      <c r="LV751" s="1">
        <v>1</v>
      </c>
      <c r="LW751" s="1" t="s">
        <v>116</v>
      </c>
      <c r="LX751" s="1">
        <v>0</v>
      </c>
      <c r="LY751" s="1">
        <v>1</v>
      </c>
      <c r="LZ751" s="1">
        <v>1</v>
      </c>
      <c r="MA751" s="1">
        <v>0</v>
      </c>
      <c r="MB751" s="1">
        <v>1</v>
      </c>
      <c r="MC751" s="1">
        <v>1</v>
      </c>
      <c r="MD751" s="1">
        <v>0</v>
      </c>
      <c r="ME751" s="1">
        <v>0</v>
      </c>
      <c r="MF751" s="1">
        <v>0</v>
      </c>
      <c r="MG751" s="1">
        <v>0</v>
      </c>
      <c r="MH751" s="1">
        <v>0</v>
      </c>
      <c r="MI751" s="1">
        <v>0</v>
      </c>
      <c r="MJ751" s="1">
        <v>1</v>
      </c>
      <c r="MK751" s="1">
        <v>1</v>
      </c>
      <c r="ML751" s="1">
        <v>0</v>
      </c>
      <c r="MM751" s="1">
        <v>2</v>
      </c>
      <c r="MN751" s="1">
        <v>1</v>
      </c>
      <c r="MO751" s="1">
        <v>0</v>
      </c>
      <c r="MP751" s="1">
        <v>0</v>
      </c>
      <c r="MQ751" s="1">
        <v>0</v>
      </c>
      <c r="MR751" s="1">
        <v>0</v>
      </c>
      <c r="MS751" s="1">
        <v>1</v>
      </c>
      <c r="MT751" s="1">
        <v>0</v>
      </c>
      <c r="MU751" s="1">
        <v>1</v>
      </c>
      <c r="MV751" s="1">
        <v>0</v>
      </c>
      <c r="MW751" s="1">
        <v>0</v>
      </c>
      <c r="MX751" s="1">
        <v>0</v>
      </c>
      <c r="MY751" s="1">
        <v>0</v>
      </c>
      <c r="MZ751" s="1">
        <v>0</v>
      </c>
      <c r="NA751" s="1">
        <v>0</v>
      </c>
      <c r="NB751" s="1" t="s">
        <v>122</v>
      </c>
      <c r="NC751" s="4">
        <v>10.9</v>
      </c>
      <c r="ND751" s="4">
        <v>33.9</v>
      </c>
      <c r="NE751" s="1">
        <v>5920</v>
      </c>
      <c r="NF751" s="1">
        <v>2750</v>
      </c>
      <c r="NG751" s="1">
        <v>1680</v>
      </c>
      <c r="NH751" s="1">
        <v>296000</v>
      </c>
      <c r="NJ751" s="5">
        <v>12.9</v>
      </c>
      <c r="NK751" s="5">
        <v>0.44</v>
      </c>
      <c r="NL751" s="5">
        <v>0.24</v>
      </c>
      <c r="NO751" s="1">
        <v>248</v>
      </c>
      <c r="NP751" s="4">
        <v>68.56</v>
      </c>
      <c r="NQ751" s="6">
        <v>0.12</v>
      </c>
      <c r="NR751" s="4">
        <v>1535</v>
      </c>
      <c r="NS751" s="1">
        <v>708</v>
      </c>
      <c r="NY751" s="1">
        <v>0</v>
      </c>
      <c r="OA751" s="1">
        <v>0</v>
      </c>
      <c r="OB751" s="1">
        <v>0</v>
      </c>
      <c r="OC751" s="1">
        <v>0</v>
      </c>
      <c r="OD751" s="1">
        <v>0</v>
      </c>
      <c r="OE751" s="1">
        <v>0</v>
      </c>
      <c r="OF751" s="1">
        <v>0</v>
      </c>
      <c r="OG751" s="1">
        <v>0</v>
      </c>
      <c r="OH751" s="1">
        <v>0</v>
      </c>
      <c r="OI751" s="1">
        <v>0</v>
      </c>
      <c r="OJ751" s="1">
        <v>0</v>
      </c>
      <c r="OK751" s="1">
        <v>0</v>
      </c>
      <c r="OL751" s="1">
        <v>0</v>
      </c>
      <c r="OM751" s="1">
        <v>0</v>
      </c>
      <c r="ON751" s="1">
        <v>0</v>
      </c>
      <c r="OO751" s="1">
        <v>0</v>
      </c>
      <c r="OP751" s="1">
        <v>0</v>
      </c>
      <c r="OQ751" s="1">
        <v>0</v>
      </c>
      <c r="OR751" s="1">
        <v>0</v>
      </c>
      <c r="OS751" s="1">
        <v>0</v>
      </c>
      <c r="OT751" s="1">
        <v>0</v>
      </c>
      <c r="OU751" s="1">
        <v>0</v>
      </c>
      <c r="OV751" s="1">
        <v>0</v>
      </c>
      <c r="OW751" s="1">
        <v>0</v>
      </c>
      <c r="OX751" s="1">
        <v>0</v>
      </c>
      <c r="OY751" s="1">
        <v>0</v>
      </c>
      <c r="OZ751" s="1">
        <v>0</v>
      </c>
      <c r="PA751" s="1">
        <v>0</v>
      </c>
      <c r="PB751" s="1">
        <v>0</v>
      </c>
    </row>
    <row r="752" spans="1:418" x14ac:dyDescent="0.25">
      <c r="A752" s="1">
        <v>751</v>
      </c>
      <c r="B752" s="25" t="s">
        <v>2</v>
      </c>
      <c r="C752" s="1">
        <v>0</v>
      </c>
      <c r="D752" s="1">
        <v>1</v>
      </c>
      <c r="E752" s="1">
        <v>57</v>
      </c>
      <c r="F752" s="1">
        <v>0</v>
      </c>
      <c r="G752" s="1">
        <v>1</v>
      </c>
      <c r="H752" s="1">
        <v>0</v>
      </c>
      <c r="I752" s="1">
        <v>0</v>
      </c>
      <c r="J752" s="1" t="s">
        <v>5</v>
      </c>
      <c r="K752" s="1">
        <v>1</v>
      </c>
      <c r="L752" s="1">
        <v>0</v>
      </c>
      <c r="M752" s="1">
        <v>0</v>
      </c>
      <c r="N752" s="1">
        <v>0</v>
      </c>
      <c r="O752" s="1" t="s">
        <v>271</v>
      </c>
      <c r="P752" s="1" t="s">
        <v>247</v>
      </c>
      <c r="Q752" s="1" t="s">
        <v>184</v>
      </c>
      <c r="R752" s="1" t="s">
        <v>393</v>
      </c>
      <c r="S752" s="1">
        <v>0</v>
      </c>
      <c r="T752" s="1" t="s">
        <v>329</v>
      </c>
      <c r="U752" s="1" t="s">
        <v>149</v>
      </c>
      <c r="V752" s="1" t="s">
        <v>111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2</v>
      </c>
      <c r="BA752" s="1">
        <v>0</v>
      </c>
      <c r="BB752" s="1">
        <v>1</v>
      </c>
      <c r="BC752" s="1">
        <v>0</v>
      </c>
      <c r="BD752" s="1">
        <v>0</v>
      </c>
      <c r="BE752" s="1">
        <v>1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1</v>
      </c>
      <c r="CH752" s="1">
        <v>0</v>
      </c>
      <c r="CK752" s="1" t="s">
        <v>125</v>
      </c>
      <c r="CL752" s="1">
        <v>0</v>
      </c>
      <c r="CM752" s="2">
        <v>44063</v>
      </c>
      <c r="CN752" s="2"/>
      <c r="CO752" s="2"/>
      <c r="CP752" s="2"/>
      <c r="CQ752" s="2">
        <v>44064</v>
      </c>
      <c r="CR752" s="2">
        <v>44068</v>
      </c>
      <c r="CS752" s="2">
        <v>44068</v>
      </c>
      <c r="CT752" s="3">
        <f t="shared" si="306"/>
        <v>1</v>
      </c>
      <c r="CU752" s="3">
        <f t="shared" si="302"/>
        <v>5</v>
      </c>
      <c r="CV752" s="3"/>
      <c r="CW752" s="3">
        <f t="shared" si="315"/>
        <v>4</v>
      </c>
      <c r="CX752" s="3">
        <v>4</v>
      </c>
      <c r="CY752" s="3"/>
      <c r="CZ752" s="3">
        <v>1</v>
      </c>
      <c r="DA752" s="3">
        <v>0</v>
      </c>
      <c r="DB752" s="3">
        <v>0</v>
      </c>
      <c r="DC752" s="3">
        <f t="shared" si="303"/>
        <v>1</v>
      </c>
      <c r="DD752" s="2">
        <v>44052</v>
      </c>
      <c r="DE752" s="1">
        <v>0</v>
      </c>
      <c r="DF752" s="3">
        <v>11</v>
      </c>
      <c r="DG752" s="3">
        <f t="shared" si="304"/>
        <v>3</v>
      </c>
      <c r="DH752" s="1">
        <v>0</v>
      </c>
      <c r="DI752" s="1">
        <v>1</v>
      </c>
      <c r="DJ752" s="1">
        <v>0</v>
      </c>
      <c r="DK752" s="1">
        <v>0</v>
      </c>
      <c r="DL752" s="1">
        <v>0</v>
      </c>
      <c r="DM752" s="1">
        <v>0</v>
      </c>
      <c r="DN752" s="1">
        <v>1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1</v>
      </c>
      <c r="EG752" s="1">
        <v>85</v>
      </c>
      <c r="EI752" s="4"/>
      <c r="EJ752" s="3"/>
      <c r="EK752" s="3"/>
      <c r="EL752" s="3"/>
      <c r="EM752" s="1">
        <v>104</v>
      </c>
      <c r="EN752" s="1">
        <v>67</v>
      </c>
      <c r="EO752" s="4">
        <v>79.333333333333329</v>
      </c>
      <c r="EP752" s="3">
        <v>0</v>
      </c>
      <c r="EQ752" s="1">
        <v>95</v>
      </c>
      <c r="ER752" s="1">
        <v>0</v>
      </c>
      <c r="ES752" s="1">
        <v>20</v>
      </c>
      <c r="ET752" s="1">
        <v>0</v>
      </c>
      <c r="EU752" s="4">
        <v>36</v>
      </c>
      <c r="EV752" s="3">
        <v>0</v>
      </c>
      <c r="EW752" s="4">
        <v>37</v>
      </c>
      <c r="EX752" s="1">
        <v>96</v>
      </c>
      <c r="EY752" s="1">
        <v>0</v>
      </c>
      <c r="EZ752" s="1" t="s">
        <v>52</v>
      </c>
      <c r="FA752" s="1">
        <v>0</v>
      </c>
      <c r="FB752" s="1">
        <v>1</v>
      </c>
      <c r="FC752" s="1">
        <v>0</v>
      </c>
      <c r="FD752" s="1">
        <v>1</v>
      </c>
      <c r="FE752" s="1">
        <v>0</v>
      </c>
      <c r="FF752" s="1">
        <v>0</v>
      </c>
      <c r="FG752" s="1">
        <v>0</v>
      </c>
      <c r="FH752" s="1">
        <v>1</v>
      </c>
      <c r="FI752" s="1">
        <v>2</v>
      </c>
      <c r="FJ752" s="1">
        <v>0</v>
      </c>
      <c r="FK752" s="1">
        <v>1</v>
      </c>
      <c r="FL752" s="1">
        <v>0</v>
      </c>
      <c r="FM752" s="1" t="s">
        <v>104</v>
      </c>
      <c r="FN752" s="1" t="s">
        <v>83</v>
      </c>
      <c r="FO752" s="1">
        <v>0</v>
      </c>
      <c r="FP752" s="1">
        <v>0</v>
      </c>
      <c r="FQ752" s="1">
        <v>1</v>
      </c>
      <c r="FR752" s="1">
        <v>1</v>
      </c>
      <c r="FS752" s="1">
        <f t="shared" si="305"/>
        <v>2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f t="shared" si="300"/>
        <v>1</v>
      </c>
      <c r="GA752" s="1">
        <v>1</v>
      </c>
      <c r="GB752" s="1">
        <v>1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f t="shared" si="301"/>
        <v>1</v>
      </c>
      <c r="GI752" s="1">
        <v>1</v>
      </c>
      <c r="GJ752" s="1">
        <v>0</v>
      </c>
      <c r="GK752" s="1">
        <v>1</v>
      </c>
      <c r="GL752" s="1">
        <v>0</v>
      </c>
      <c r="GM752" s="1">
        <v>0</v>
      </c>
      <c r="GN752" s="1">
        <v>1</v>
      </c>
      <c r="GO752" s="1">
        <v>0</v>
      </c>
      <c r="GP752" s="1">
        <v>0</v>
      </c>
      <c r="GQ752" s="1">
        <v>0</v>
      </c>
      <c r="GR752" s="3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2</v>
      </c>
      <c r="GY752" s="1">
        <v>1</v>
      </c>
      <c r="GZ752" s="1">
        <v>0</v>
      </c>
      <c r="HA752" s="1">
        <v>0</v>
      </c>
      <c r="HB752" s="1">
        <v>1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1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  <c r="HU752" s="1">
        <v>0</v>
      </c>
      <c r="HV752" s="1">
        <v>0</v>
      </c>
      <c r="HW752" s="1">
        <v>0</v>
      </c>
      <c r="HX752" s="1">
        <v>0</v>
      </c>
      <c r="HY752" s="1">
        <v>0</v>
      </c>
      <c r="HZ752" s="1">
        <v>0</v>
      </c>
      <c r="IA752" s="1">
        <v>1</v>
      </c>
      <c r="IB752" s="1">
        <v>0</v>
      </c>
      <c r="IC752" s="1">
        <v>0</v>
      </c>
      <c r="ID752" s="1">
        <v>1</v>
      </c>
      <c r="IE752" s="1">
        <v>0</v>
      </c>
      <c r="IF752" s="1">
        <v>0</v>
      </c>
      <c r="IG752" s="1">
        <v>0</v>
      </c>
      <c r="IH752" s="1">
        <v>0</v>
      </c>
      <c r="II752" s="1">
        <v>0</v>
      </c>
      <c r="IJ752" s="1">
        <v>0</v>
      </c>
      <c r="IK752" s="1">
        <v>0</v>
      </c>
      <c r="IL752" s="1">
        <v>0</v>
      </c>
      <c r="IM752" s="1">
        <v>1</v>
      </c>
      <c r="IN752" s="1">
        <v>0</v>
      </c>
      <c r="IO752" s="1">
        <v>0</v>
      </c>
      <c r="IP752" s="1">
        <v>0</v>
      </c>
      <c r="IQ752" s="1">
        <v>0</v>
      </c>
      <c r="IR752" s="1">
        <v>0</v>
      </c>
      <c r="IS752" s="1">
        <v>0</v>
      </c>
      <c r="IT752" s="1">
        <v>0</v>
      </c>
      <c r="IU752" s="1">
        <v>0</v>
      </c>
      <c r="IV752" s="1">
        <v>0</v>
      </c>
      <c r="IW752" s="1">
        <v>0</v>
      </c>
      <c r="IX752" s="1">
        <v>0</v>
      </c>
      <c r="IY752" s="1">
        <v>0</v>
      </c>
      <c r="IZ752" s="1">
        <v>0</v>
      </c>
      <c r="JA752" s="1">
        <v>310</v>
      </c>
      <c r="JB752" s="1">
        <v>1</v>
      </c>
      <c r="JC752" s="1">
        <v>0</v>
      </c>
      <c r="JD752" s="1">
        <v>0</v>
      </c>
      <c r="JE752" s="1">
        <v>0</v>
      </c>
      <c r="JF752" s="1">
        <v>7</v>
      </c>
      <c r="JG752" s="1">
        <v>0</v>
      </c>
      <c r="JH752" s="1">
        <v>0</v>
      </c>
      <c r="JI752" s="1">
        <v>1</v>
      </c>
      <c r="JJ752" s="1">
        <v>24</v>
      </c>
      <c r="JK752" s="1">
        <v>0</v>
      </c>
      <c r="JL752" s="1">
        <v>0</v>
      </c>
      <c r="JM752" s="1">
        <v>0</v>
      </c>
      <c r="JN752" s="1">
        <v>0</v>
      </c>
      <c r="JO752" s="1">
        <v>1</v>
      </c>
      <c r="JP752" s="1">
        <v>0</v>
      </c>
      <c r="JQ752" s="1">
        <v>0</v>
      </c>
      <c r="JR752" s="1">
        <v>0</v>
      </c>
      <c r="JS752" s="1">
        <v>1</v>
      </c>
      <c r="JT752" s="1">
        <v>1</v>
      </c>
      <c r="JU752" s="1">
        <v>0</v>
      </c>
      <c r="JV752" s="1">
        <v>0</v>
      </c>
      <c r="JW752" s="1">
        <v>0</v>
      </c>
      <c r="JX752" s="1">
        <v>0</v>
      </c>
      <c r="KB752" s="1">
        <v>0</v>
      </c>
      <c r="KC752" s="1">
        <v>0</v>
      </c>
      <c r="KD752" s="1">
        <v>0</v>
      </c>
      <c r="KE752" s="1">
        <v>0</v>
      </c>
      <c r="KF752" s="1">
        <v>0</v>
      </c>
      <c r="KG752" s="1">
        <v>0</v>
      </c>
      <c r="KH752" s="1">
        <v>0</v>
      </c>
      <c r="KI752" s="1">
        <v>0</v>
      </c>
      <c r="KJ752" s="1">
        <v>0</v>
      </c>
      <c r="KK752" s="1">
        <v>0</v>
      </c>
      <c r="KL752" s="1">
        <v>0</v>
      </c>
      <c r="KM752" s="1">
        <v>0</v>
      </c>
      <c r="KN752" s="1">
        <v>0</v>
      </c>
      <c r="KO752" s="1">
        <v>1</v>
      </c>
      <c r="KP752" s="1">
        <v>0</v>
      </c>
      <c r="KQ752" s="1">
        <v>0</v>
      </c>
      <c r="KR752" s="1">
        <v>0</v>
      </c>
      <c r="KS752" s="1">
        <v>0</v>
      </c>
      <c r="KT752" s="1">
        <v>0</v>
      </c>
      <c r="KU752" s="1">
        <v>0</v>
      </c>
      <c r="KV752" s="1">
        <v>0</v>
      </c>
      <c r="KW752" s="1" t="s">
        <v>102</v>
      </c>
      <c r="KX752" s="1">
        <v>1</v>
      </c>
      <c r="KY752" s="1">
        <v>0</v>
      </c>
      <c r="KZ752" s="4">
        <v>16.5</v>
      </c>
      <c r="LA752" s="4">
        <v>50.8</v>
      </c>
      <c r="LB752" s="1">
        <v>9170</v>
      </c>
      <c r="LC752" s="1">
        <v>7290</v>
      </c>
      <c r="LD752" s="1">
        <v>1070</v>
      </c>
      <c r="LE752" s="1">
        <v>426000</v>
      </c>
      <c r="LF752" s="5">
        <v>3.16</v>
      </c>
      <c r="LG752" s="5">
        <v>100</v>
      </c>
      <c r="LL752" s="1">
        <v>205</v>
      </c>
      <c r="LM752" s="4">
        <v>11.79</v>
      </c>
      <c r="LO752" s="4">
        <v>1508</v>
      </c>
      <c r="LP752" s="4">
        <v>220</v>
      </c>
      <c r="LT752" s="1">
        <v>15.3</v>
      </c>
      <c r="LV752" s="1">
        <v>1</v>
      </c>
      <c r="LW752" s="1" t="s">
        <v>112</v>
      </c>
      <c r="LX752" s="1">
        <v>1</v>
      </c>
      <c r="LY752" s="1">
        <v>0</v>
      </c>
      <c r="LZ752" s="1">
        <v>1</v>
      </c>
      <c r="MA752" s="1">
        <v>0</v>
      </c>
      <c r="MB752" s="1">
        <v>1</v>
      </c>
      <c r="MC752" s="1">
        <v>1</v>
      </c>
      <c r="MD752" s="1">
        <v>1</v>
      </c>
      <c r="ME752" s="1">
        <v>0</v>
      </c>
      <c r="MF752" s="1">
        <v>0</v>
      </c>
      <c r="MG752" s="1">
        <v>0</v>
      </c>
      <c r="MH752" s="1">
        <v>0</v>
      </c>
      <c r="MI752" s="1">
        <v>0</v>
      </c>
      <c r="MJ752" s="1">
        <v>0</v>
      </c>
      <c r="MK752" s="1">
        <v>0</v>
      </c>
      <c r="ML752" s="1">
        <v>0</v>
      </c>
      <c r="MM752" s="1">
        <v>0</v>
      </c>
      <c r="MN752" s="1">
        <v>0</v>
      </c>
      <c r="MO752" s="1">
        <v>0</v>
      </c>
      <c r="MP752" s="1">
        <v>0</v>
      </c>
      <c r="MQ752" s="1">
        <v>0</v>
      </c>
      <c r="MR752" s="1">
        <v>0</v>
      </c>
      <c r="MS752" s="1">
        <v>0</v>
      </c>
      <c r="MT752" s="1">
        <v>0</v>
      </c>
      <c r="MU752" s="1">
        <v>0</v>
      </c>
      <c r="MV752" s="1">
        <v>0</v>
      </c>
      <c r="MW752" s="1">
        <v>0</v>
      </c>
      <c r="MX752" s="1">
        <v>0</v>
      </c>
      <c r="MY752" s="1">
        <v>0</v>
      </c>
      <c r="MZ752" s="1">
        <v>0</v>
      </c>
      <c r="NA752" s="1">
        <v>0</v>
      </c>
      <c r="NB752" s="1" t="s">
        <v>122</v>
      </c>
      <c r="NC752" s="4">
        <v>15.4</v>
      </c>
      <c r="ND752" s="4">
        <v>45.4</v>
      </c>
      <c r="NE752" s="1">
        <v>12590</v>
      </c>
      <c r="NF752" s="1">
        <v>9260</v>
      </c>
      <c r="NG752" s="1">
        <v>1960</v>
      </c>
      <c r="NH752" s="1">
        <v>436000</v>
      </c>
      <c r="NI752" s="5">
        <v>1.8</v>
      </c>
      <c r="NJ752" s="5">
        <v>68.099999999999994</v>
      </c>
      <c r="NM752" s="4">
        <v>20.399999999999999</v>
      </c>
      <c r="NN752" s="4">
        <v>32.5</v>
      </c>
      <c r="NO752" s="1">
        <v>293</v>
      </c>
      <c r="NP752" s="4">
        <v>2.74</v>
      </c>
      <c r="NX752" s="4">
        <v>2.4</v>
      </c>
      <c r="NY752" s="4">
        <v>0</v>
      </c>
      <c r="OA752" s="1">
        <v>0</v>
      </c>
      <c r="OB752" s="1">
        <v>0</v>
      </c>
      <c r="OC752" s="1">
        <v>0</v>
      </c>
      <c r="OD752" s="1">
        <v>0</v>
      </c>
      <c r="OE752" s="1">
        <v>0</v>
      </c>
      <c r="OF752" s="1">
        <v>0</v>
      </c>
      <c r="OG752" s="1">
        <v>0</v>
      </c>
      <c r="OH752" s="1">
        <v>0</v>
      </c>
      <c r="OI752" s="1">
        <v>0</v>
      </c>
      <c r="OJ752" s="1">
        <v>0</v>
      </c>
      <c r="OK752" s="1">
        <v>0</v>
      </c>
      <c r="OL752" s="1">
        <v>0</v>
      </c>
      <c r="OM752" s="1">
        <v>0</v>
      </c>
      <c r="ON752" s="1">
        <v>0</v>
      </c>
      <c r="OO752" s="1">
        <v>0</v>
      </c>
      <c r="OP752" s="1">
        <v>0</v>
      </c>
      <c r="OQ752" s="1">
        <v>0</v>
      </c>
      <c r="OR752" s="1">
        <v>0</v>
      </c>
      <c r="OS752" s="1">
        <v>0</v>
      </c>
      <c r="OT752" s="1">
        <v>0</v>
      </c>
      <c r="OU752" s="1">
        <v>0</v>
      </c>
      <c r="OV752" s="1">
        <v>0</v>
      </c>
      <c r="OW752" s="1">
        <v>0</v>
      </c>
      <c r="OX752" s="1">
        <v>0</v>
      </c>
      <c r="OY752" s="1">
        <v>0</v>
      </c>
      <c r="OZ752" s="1">
        <v>0</v>
      </c>
      <c r="PA752" s="1">
        <v>0</v>
      </c>
      <c r="PB752" s="1">
        <v>0</v>
      </c>
    </row>
    <row r="753" spans="1:418" x14ac:dyDescent="0.25">
      <c r="A753" s="1">
        <v>752</v>
      </c>
      <c r="B753" s="25" t="s">
        <v>1</v>
      </c>
      <c r="C753" s="1">
        <v>1</v>
      </c>
      <c r="D753" s="1">
        <v>0</v>
      </c>
      <c r="E753" s="1">
        <v>58</v>
      </c>
      <c r="F753" s="1">
        <v>0</v>
      </c>
      <c r="G753" s="1">
        <v>1</v>
      </c>
      <c r="H753" s="1">
        <v>0</v>
      </c>
      <c r="I753" s="1">
        <v>0</v>
      </c>
      <c r="J753" s="1" t="s">
        <v>5</v>
      </c>
      <c r="K753" s="1">
        <v>1</v>
      </c>
      <c r="L753" s="1">
        <v>0</v>
      </c>
      <c r="M753" s="1">
        <v>0</v>
      </c>
      <c r="N753" s="1">
        <v>0</v>
      </c>
      <c r="O753" s="1" t="s">
        <v>271</v>
      </c>
      <c r="P753" s="1" t="s">
        <v>247</v>
      </c>
      <c r="Q753" s="1" t="s">
        <v>184</v>
      </c>
      <c r="R753" s="1" t="s">
        <v>393</v>
      </c>
      <c r="S753" s="1">
        <v>0</v>
      </c>
      <c r="T753" s="1" t="s">
        <v>329</v>
      </c>
      <c r="U753" s="1" t="s">
        <v>150</v>
      </c>
      <c r="V753" s="1" t="s">
        <v>111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1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1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K753" s="1" t="s">
        <v>123</v>
      </c>
      <c r="CL753" s="1">
        <v>0</v>
      </c>
      <c r="CM753" s="2">
        <v>44039</v>
      </c>
      <c r="CN753" s="2">
        <f>CR753</f>
        <v>44069</v>
      </c>
      <c r="CO753" s="2"/>
      <c r="CP753" s="2"/>
      <c r="CQ753" s="2">
        <v>44041</v>
      </c>
      <c r="CR753" s="2">
        <v>44069</v>
      </c>
      <c r="CS753" s="2">
        <v>44069</v>
      </c>
      <c r="CT753" s="3">
        <f t="shared" si="306"/>
        <v>2</v>
      </c>
      <c r="CU753" s="3">
        <f t="shared" si="302"/>
        <v>30</v>
      </c>
      <c r="CV753" s="3"/>
      <c r="CW753" s="3">
        <f t="shared" si="315"/>
        <v>28</v>
      </c>
      <c r="CX753" s="3">
        <v>28</v>
      </c>
      <c r="CY753" s="3">
        <f t="shared" ref="CY753:CY754" si="316">CU753-CV753-CW753</f>
        <v>2</v>
      </c>
      <c r="CZ753" s="3">
        <v>1</v>
      </c>
      <c r="DA753" s="3">
        <v>1</v>
      </c>
      <c r="DB753" s="3">
        <v>0</v>
      </c>
      <c r="DC753" s="3">
        <f t="shared" si="303"/>
        <v>2</v>
      </c>
      <c r="DD753" s="2">
        <v>44037</v>
      </c>
      <c r="DE753" s="1">
        <v>0</v>
      </c>
      <c r="DF753" s="3">
        <v>2</v>
      </c>
      <c r="DG753" s="3">
        <f t="shared" si="304"/>
        <v>5</v>
      </c>
      <c r="DH753" s="1">
        <v>1</v>
      </c>
      <c r="DI753" s="1">
        <v>1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1</v>
      </c>
      <c r="DP753" s="1">
        <v>0</v>
      </c>
      <c r="DQ753" s="1">
        <v>1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1</v>
      </c>
      <c r="EI753" s="4"/>
      <c r="EJ753" s="3"/>
      <c r="EK753" s="3"/>
      <c r="EL753" s="3"/>
      <c r="EM753" s="1">
        <v>110</v>
      </c>
      <c r="EN753" s="1">
        <v>60</v>
      </c>
      <c r="EO753" s="4">
        <v>76.666666666666671</v>
      </c>
      <c r="EP753" s="3">
        <v>0</v>
      </c>
      <c r="EQ753" s="1">
        <v>100</v>
      </c>
      <c r="ER753" s="1">
        <v>1</v>
      </c>
      <c r="ES753" s="1">
        <v>24</v>
      </c>
      <c r="ET753" s="1">
        <v>1</v>
      </c>
      <c r="EU753" s="4">
        <v>36</v>
      </c>
      <c r="EV753" s="3">
        <v>0</v>
      </c>
      <c r="EW753" s="4">
        <v>38</v>
      </c>
      <c r="EX753" s="1">
        <v>80</v>
      </c>
      <c r="EY753" s="1">
        <v>1</v>
      </c>
      <c r="EZ753" s="1" t="s">
        <v>51</v>
      </c>
      <c r="FA753" s="1">
        <v>1</v>
      </c>
      <c r="FB753" s="1">
        <v>0</v>
      </c>
      <c r="FC753" s="1">
        <v>1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2</v>
      </c>
      <c r="FJ753" s="1">
        <v>0</v>
      </c>
      <c r="FK753" s="1">
        <v>1</v>
      </c>
      <c r="FL753" s="1">
        <v>0</v>
      </c>
      <c r="FM753" s="1" t="s">
        <v>104</v>
      </c>
      <c r="FN753" s="1" t="s">
        <v>83</v>
      </c>
      <c r="FO753" s="1">
        <v>0</v>
      </c>
      <c r="FP753" s="1">
        <v>0</v>
      </c>
      <c r="FQ753" s="1">
        <v>1</v>
      </c>
      <c r="FR753" s="1">
        <v>1</v>
      </c>
      <c r="FS753" s="1">
        <f t="shared" si="305"/>
        <v>2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f t="shared" si="300"/>
        <v>1</v>
      </c>
      <c r="GA753" s="1">
        <v>1</v>
      </c>
      <c r="GB753" s="1">
        <v>1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f t="shared" si="301"/>
        <v>1</v>
      </c>
      <c r="GI753" s="1">
        <v>1</v>
      </c>
      <c r="GJ753" s="1">
        <v>0</v>
      </c>
      <c r="GK753" s="1">
        <v>1</v>
      </c>
      <c r="GL753" s="1">
        <v>1</v>
      </c>
      <c r="GM753" s="1">
        <v>0</v>
      </c>
      <c r="GN753" s="1">
        <v>0</v>
      </c>
      <c r="GO753" s="1">
        <v>0</v>
      </c>
      <c r="GP753" s="1">
        <v>0</v>
      </c>
      <c r="GQ753" s="1">
        <v>1</v>
      </c>
      <c r="GR753" s="3">
        <v>3</v>
      </c>
      <c r="GS753" s="1">
        <v>1</v>
      </c>
      <c r="GT753" s="1">
        <v>1</v>
      </c>
      <c r="GU753" s="1">
        <v>1</v>
      </c>
      <c r="GV753" s="1">
        <v>0</v>
      </c>
      <c r="GW753" s="1">
        <v>0</v>
      </c>
      <c r="GX753" s="1">
        <v>4</v>
      </c>
      <c r="GY753" s="1">
        <v>1</v>
      </c>
      <c r="GZ753" s="1">
        <v>0</v>
      </c>
      <c r="HA753" s="1">
        <v>0</v>
      </c>
      <c r="HB753" s="1">
        <v>1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1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1</v>
      </c>
      <c r="HS753" s="1">
        <v>0</v>
      </c>
      <c r="HT753" s="1">
        <v>0</v>
      </c>
      <c r="HU753" s="1">
        <v>0</v>
      </c>
      <c r="HV753" s="1">
        <v>0</v>
      </c>
      <c r="HW753" s="1">
        <v>1</v>
      </c>
      <c r="HX753" s="1">
        <v>0</v>
      </c>
      <c r="HY753" s="1">
        <v>0</v>
      </c>
      <c r="HZ753" s="1">
        <v>0</v>
      </c>
      <c r="IA753" s="1">
        <v>0</v>
      </c>
      <c r="IB753" s="1">
        <v>0</v>
      </c>
      <c r="IC753" s="1">
        <v>0</v>
      </c>
      <c r="ID753" s="1">
        <v>1</v>
      </c>
      <c r="IE753" s="1">
        <v>0</v>
      </c>
      <c r="IF753" s="1">
        <v>1</v>
      </c>
      <c r="IG753" s="1">
        <v>1</v>
      </c>
      <c r="IH753" s="1">
        <v>0</v>
      </c>
      <c r="II753" s="1">
        <v>0</v>
      </c>
      <c r="IJ753" s="1">
        <v>0</v>
      </c>
      <c r="IK753" s="1">
        <v>0</v>
      </c>
      <c r="IL753" s="1">
        <v>0</v>
      </c>
      <c r="IM753" s="1">
        <v>1</v>
      </c>
      <c r="IN753" s="1">
        <v>0</v>
      </c>
      <c r="IO753" s="1">
        <v>0</v>
      </c>
      <c r="IP753" s="1">
        <v>1</v>
      </c>
      <c r="IQ753" s="1">
        <v>4</v>
      </c>
      <c r="IR753" s="1">
        <v>1</v>
      </c>
      <c r="IS753" s="1">
        <v>1</v>
      </c>
      <c r="IT753" s="1">
        <v>1</v>
      </c>
      <c r="IU753" s="1">
        <v>1</v>
      </c>
      <c r="IV753" s="1">
        <v>0</v>
      </c>
      <c r="IW753" s="1">
        <v>1</v>
      </c>
      <c r="IX753" s="1">
        <v>1</v>
      </c>
      <c r="IY753" s="1">
        <v>0</v>
      </c>
      <c r="IZ753" s="1">
        <v>0</v>
      </c>
      <c r="JA753" s="1">
        <v>59</v>
      </c>
      <c r="JB753" s="1">
        <v>0</v>
      </c>
      <c r="JC753" s="1">
        <v>0</v>
      </c>
      <c r="JD753" s="1">
        <v>0</v>
      </c>
      <c r="JE753" s="1">
        <v>1</v>
      </c>
      <c r="JF753" s="1">
        <v>9</v>
      </c>
      <c r="JG753" s="1">
        <v>0</v>
      </c>
      <c r="JH753" s="1">
        <v>0</v>
      </c>
      <c r="JI753" s="1">
        <v>1</v>
      </c>
      <c r="JJ753" s="1">
        <v>8</v>
      </c>
      <c r="JK753" s="1">
        <v>0</v>
      </c>
      <c r="JL753" s="1">
        <v>1</v>
      </c>
      <c r="JM753" s="1">
        <v>0</v>
      </c>
      <c r="JN753" s="1">
        <v>0</v>
      </c>
      <c r="JO753" s="1">
        <v>0</v>
      </c>
      <c r="JP753" s="1">
        <v>0</v>
      </c>
      <c r="JQ753" s="1">
        <v>0</v>
      </c>
      <c r="JR753" s="1">
        <v>0</v>
      </c>
      <c r="JS753" s="1">
        <v>1</v>
      </c>
      <c r="JT753" s="1">
        <v>1</v>
      </c>
      <c r="JU753" s="1">
        <v>0</v>
      </c>
      <c r="JV753" s="1">
        <v>1</v>
      </c>
      <c r="JW753" s="1">
        <v>0</v>
      </c>
      <c r="JX753" s="1">
        <v>1</v>
      </c>
      <c r="JY753" s="2">
        <v>44048</v>
      </c>
      <c r="JZ753" s="2">
        <v>44069</v>
      </c>
      <c r="KA753" s="1">
        <v>21</v>
      </c>
      <c r="KB753" s="1">
        <v>1</v>
      </c>
      <c r="KC753" s="1">
        <v>4</v>
      </c>
      <c r="KD753" s="1">
        <v>1</v>
      </c>
      <c r="KE753" s="1">
        <v>1</v>
      </c>
      <c r="KF753" s="1">
        <v>1</v>
      </c>
      <c r="KG753" s="1">
        <v>0</v>
      </c>
      <c r="KH753" s="1">
        <v>0</v>
      </c>
      <c r="KI753" s="1">
        <v>1</v>
      </c>
      <c r="KJ753" s="1">
        <v>0</v>
      </c>
      <c r="KK753" s="1">
        <v>0</v>
      </c>
      <c r="KL753" s="1">
        <v>0</v>
      </c>
      <c r="KM753" s="1">
        <v>0</v>
      </c>
      <c r="KN753" s="1">
        <v>0</v>
      </c>
      <c r="KO753" s="1">
        <v>1</v>
      </c>
      <c r="KP753" s="1">
        <v>0</v>
      </c>
      <c r="KQ753" s="1">
        <v>0</v>
      </c>
      <c r="KR753" s="1">
        <v>0</v>
      </c>
      <c r="KS753" s="1">
        <v>0</v>
      </c>
      <c r="KT753" s="1">
        <v>0</v>
      </c>
      <c r="KU753" s="1">
        <v>0</v>
      </c>
      <c r="KV753" s="1">
        <v>0</v>
      </c>
      <c r="KW753" s="1" t="s">
        <v>103</v>
      </c>
      <c r="KX753" s="1">
        <v>0</v>
      </c>
      <c r="KY753" s="1">
        <v>1</v>
      </c>
      <c r="LF753" s="5">
        <v>0.6</v>
      </c>
      <c r="LG753" s="5">
        <v>22.9</v>
      </c>
      <c r="LH753" s="5">
        <v>1.1000000000000001</v>
      </c>
      <c r="LI753" s="5">
        <v>0.52</v>
      </c>
      <c r="LJ753" s="4">
        <v>60.7</v>
      </c>
      <c r="LK753" s="4">
        <v>67.8</v>
      </c>
      <c r="LO753" s="4">
        <v>344</v>
      </c>
      <c r="LP753" s="4">
        <v>452</v>
      </c>
      <c r="LQ753" s="6">
        <v>3.4000000000000002E-2</v>
      </c>
      <c r="LT753" s="1">
        <v>16.2</v>
      </c>
      <c r="LV753" s="1">
        <v>0</v>
      </c>
      <c r="LX753" s="1">
        <v>0</v>
      </c>
      <c r="LY753" s="1">
        <v>0</v>
      </c>
      <c r="LZ753" s="1">
        <v>1</v>
      </c>
      <c r="MA753" s="1">
        <v>0</v>
      </c>
      <c r="MB753" s="1">
        <v>1</v>
      </c>
      <c r="MC753" s="1">
        <v>1</v>
      </c>
      <c r="MD753" s="1">
        <v>1</v>
      </c>
      <c r="ME753" s="1">
        <v>0</v>
      </c>
      <c r="MF753" s="1">
        <v>0</v>
      </c>
      <c r="MG753" s="1">
        <v>0</v>
      </c>
      <c r="MH753" s="1">
        <v>0</v>
      </c>
      <c r="MI753" s="1">
        <v>0</v>
      </c>
      <c r="MJ753" s="1">
        <v>0</v>
      </c>
      <c r="MK753" s="1">
        <v>1</v>
      </c>
      <c r="ML753" s="1">
        <v>0</v>
      </c>
      <c r="MM753" s="1">
        <v>2</v>
      </c>
      <c r="MN753" s="1">
        <v>1</v>
      </c>
      <c r="MO753" s="1">
        <v>1</v>
      </c>
      <c r="MP753" s="1">
        <v>0</v>
      </c>
      <c r="MQ753" s="1">
        <v>0</v>
      </c>
      <c r="MR753" s="1">
        <v>0</v>
      </c>
      <c r="MS753" s="1">
        <v>1</v>
      </c>
      <c r="MT753" s="1">
        <v>0</v>
      </c>
      <c r="MU753" s="1">
        <v>0</v>
      </c>
      <c r="MV753" s="1">
        <v>0</v>
      </c>
      <c r="MW753" s="1">
        <v>0</v>
      </c>
      <c r="MX753" s="1">
        <v>0</v>
      </c>
      <c r="MY753" s="1">
        <v>0</v>
      </c>
      <c r="MZ753" s="1">
        <v>0</v>
      </c>
      <c r="NA753" s="1">
        <v>0</v>
      </c>
      <c r="NB753" s="1" t="s">
        <v>122</v>
      </c>
      <c r="NC753" s="4">
        <v>12.2</v>
      </c>
      <c r="ND753" s="4">
        <v>39.700000000000003</v>
      </c>
      <c r="NE753" s="1">
        <v>8460</v>
      </c>
      <c r="NF753" s="1">
        <v>6920</v>
      </c>
      <c r="NG753" s="1">
        <v>900</v>
      </c>
      <c r="NH753" s="1">
        <v>363000</v>
      </c>
      <c r="NM753" s="4">
        <v>42.5</v>
      </c>
      <c r="NN753" s="4">
        <v>35.5</v>
      </c>
      <c r="NO753" s="1">
        <v>288</v>
      </c>
      <c r="NP753" s="4">
        <v>46.94</v>
      </c>
      <c r="NS753" s="1">
        <v>593</v>
      </c>
      <c r="NY753" s="1">
        <v>1</v>
      </c>
      <c r="NZ753" s="1" t="s">
        <v>116</v>
      </c>
      <c r="OA753" s="1">
        <v>0</v>
      </c>
      <c r="OB753" s="1">
        <v>1</v>
      </c>
      <c r="OC753" s="1">
        <v>1</v>
      </c>
      <c r="OD753" s="1">
        <v>0</v>
      </c>
      <c r="OE753" s="1">
        <v>1</v>
      </c>
      <c r="OF753" s="1">
        <v>1</v>
      </c>
      <c r="OG753" s="1">
        <v>1</v>
      </c>
      <c r="OH753" s="1">
        <v>0</v>
      </c>
      <c r="OI753" s="1">
        <v>0</v>
      </c>
      <c r="OJ753" s="1">
        <v>0</v>
      </c>
      <c r="OK753" s="1">
        <v>0</v>
      </c>
      <c r="OL753" s="1">
        <v>0</v>
      </c>
      <c r="OM753" s="1">
        <v>0</v>
      </c>
      <c r="ON753" s="1">
        <v>1</v>
      </c>
      <c r="OO753" s="1">
        <v>0</v>
      </c>
      <c r="OP753" s="1">
        <v>1</v>
      </c>
      <c r="OQ753" s="1">
        <v>1</v>
      </c>
      <c r="OR753" s="1">
        <v>1</v>
      </c>
      <c r="OS753" s="1">
        <v>0</v>
      </c>
      <c r="OT753" s="1">
        <v>0</v>
      </c>
      <c r="OU753" s="1">
        <v>0</v>
      </c>
      <c r="OV753" s="1">
        <v>0</v>
      </c>
      <c r="OW753" s="1">
        <v>0</v>
      </c>
      <c r="OX753" s="1">
        <v>0</v>
      </c>
      <c r="OY753" s="1">
        <v>0</v>
      </c>
      <c r="OZ753" s="1">
        <v>0</v>
      </c>
      <c r="PA753" s="1">
        <v>0</v>
      </c>
      <c r="PB753" s="1">
        <v>0</v>
      </c>
    </row>
    <row r="754" spans="1:418" x14ac:dyDescent="0.25">
      <c r="A754" s="1">
        <v>753</v>
      </c>
      <c r="B754" s="25" t="s">
        <v>2</v>
      </c>
      <c r="C754" s="1">
        <v>0</v>
      </c>
      <c r="D754" s="1">
        <v>1</v>
      </c>
      <c r="E754" s="1">
        <v>69</v>
      </c>
      <c r="F754" s="1">
        <v>0</v>
      </c>
      <c r="G754" s="1">
        <v>0</v>
      </c>
      <c r="H754" s="1">
        <v>1</v>
      </c>
      <c r="I754" s="1">
        <v>0</v>
      </c>
      <c r="J754" s="1" t="s">
        <v>5</v>
      </c>
      <c r="K754" s="1">
        <v>1</v>
      </c>
      <c r="L754" s="1">
        <v>0</v>
      </c>
      <c r="M754" s="1">
        <v>0</v>
      </c>
      <c r="N754" s="1">
        <v>0</v>
      </c>
      <c r="O754" s="1" t="s">
        <v>248</v>
      </c>
      <c r="P754" s="1" t="s">
        <v>247</v>
      </c>
      <c r="Q754" s="1" t="s">
        <v>184</v>
      </c>
      <c r="R754" s="1" t="s">
        <v>393</v>
      </c>
      <c r="S754" s="1">
        <v>0</v>
      </c>
      <c r="T754" s="1" t="s">
        <v>329</v>
      </c>
      <c r="U754" s="1" t="s">
        <v>150</v>
      </c>
      <c r="V754" s="1" t="s">
        <v>111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</v>
      </c>
      <c r="AH754" s="1">
        <v>0</v>
      </c>
      <c r="AI754" s="1">
        <v>1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5</v>
      </c>
      <c r="BA754" s="1">
        <v>0</v>
      </c>
      <c r="BB754" s="1">
        <v>0</v>
      </c>
      <c r="BC754" s="1">
        <v>0</v>
      </c>
      <c r="BD754" s="1">
        <v>1</v>
      </c>
      <c r="BE754" s="1">
        <v>2</v>
      </c>
      <c r="BF754" s="1">
        <v>1</v>
      </c>
      <c r="BG754" s="1">
        <v>1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1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K754" s="1" t="s">
        <v>125</v>
      </c>
      <c r="CL754" s="1">
        <v>0</v>
      </c>
      <c r="CM754" s="2">
        <v>44032</v>
      </c>
      <c r="CN754" s="2">
        <v>44044</v>
      </c>
      <c r="CO754" s="2"/>
      <c r="CP754" s="2"/>
      <c r="CQ754" s="2"/>
      <c r="CR754" s="2"/>
      <c r="CS754" s="2">
        <v>44061</v>
      </c>
      <c r="CT754" s="3"/>
      <c r="CU754" s="3">
        <f t="shared" si="302"/>
        <v>29</v>
      </c>
      <c r="CV754" s="3"/>
      <c r="CW754" s="3"/>
      <c r="CX754" s="3"/>
      <c r="CY754" s="3">
        <f t="shared" si="316"/>
        <v>29</v>
      </c>
      <c r="CZ754" s="3">
        <v>0</v>
      </c>
      <c r="DA754" s="3">
        <v>1</v>
      </c>
      <c r="DB754" s="3">
        <v>0</v>
      </c>
      <c r="DC754" s="3">
        <f t="shared" si="303"/>
        <v>1</v>
      </c>
      <c r="DD754" s="2">
        <v>44024</v>
      </c>
      <c r="DE754" s="3">
        <v>0</v>
      </c>
      <c r="DF754" s="3">
        <v>8</v>
      </c>
      <c r="DG754" s="3">
        <f t="shared" si="304"/>
        <v>2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1</v>
      </c>
      <c r="DP754" s="1">
        <v>0</v>
      </c>
      <c r="DQ754" s="1">
        <v>1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I754" s="4"/>
      <c r="EJ754" s="3"/>
      <c r="EK754" s="3"/>
      <c r="EL754" s="3"/>
      <c r="EM754" s="1">
        <v>154</v>
      </c>
      <c r="EN754" s="1">
        <v>85</v>
      </c>
      <c r="EO754" s="4">
        <v>108</v>
      </c>
      <c r="EP754" s="3">
        <v>0</v>
      </c>
      <c r="EQ754" s="1">
        <v>113</v>
      </c>
      <c r="ER754" s="1">
        <v>1</v>
      </c>
      <c r="ES754" s="1">
        <v>25</v>
      </c>
      <c r="ET754" s="1">
        <v>1</v>
      </c>
      <c r="EU754" s="4">
        <v>36</v>
      </c>
      <c r="EV754" s="3">
        <v>0</v>
      </c>
      <c r="EW754" s="4">
        <v>37</v>
      </c>
      <c r="EX754" s="1">
        <v>86</v>
      </c>
      <c r="EY754" s="1">
        <v>1</v>
      </c>
      <c r="EZ754" s="1" t="s">
        <v>51</v>
      </c>
      <c r="FA754" s="1">
        <v>1</v>
      </c>
      <c r="FB754" s="1">
        <v>0</v>
      </c>
      <c r="FC754" s="1">
        <v>0</v>
      </c>
      <c r="FD754" s="1">
        <v>1</v>
      </c>
      <c r="FE754" s="1">
        <v>0</v>
      </c>
      <c r="FF754" s="1">
        <v>0</v>
      </c>
      <c r="FG754" s="1">
        <v>0</v>
      </c>
      <c r="FH754" s="1">
        <v>0</v>
      </c>
      <c r="FI754" s="1">
        <v>2</v>
      </c>
      <c r="FJ754" s="1">
        <v>0</v>
      </c>
      <c r="FK754" s="1">
        <v>1</v>
      </c>
      <c r="FL754" s="1">
        <v>0</v>
      </c>
      <c r="FM754" s="1" t="s">
        <v>104</v>
      </c>
      <c r="FN754" s="1" t="s">
        <v>83</v>
      </c>
      <c r="FO754" s="1">
        <v>0</v>
      </c>
      <c r="FP754" s="1">
        <v>0</v>
      </c>
      <c r="FQ754" s="1">
        <v>1</v>
      </c>
      <c r="FR754" s="1">
        <v>1</v>
      </c>
      <c r="FS754" s="1">
        <f t="shared" si="305"/>
        <v>2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f t="shared" si="300"/>
        <v>1</v>
      </c>
      <c r="GA754" s="1">
        <v>1</v>
      </c>
      <c r="GB754" s="1">
        <v>0</v>
      </c>
      <c r="GC754" s="1">
        <v>1</v>
      </c>
      <c r="GD754" s="1">
        <v>0</v>
      </c>
      <c r="GE754" s="1">
        <v>0</v>
      </c>
      <c r="GF754" s="1">
        <v>1</v>
      </c>
      <c r="GG754" s="1">
        <v>0</v>
      </c>
      <c r="GH754" s="1">
        <f t="shared" si="301"/>
        <v>1</v>
      </c>
      <c r="GI754" s="1">
        <v>1</v>
      </c>
      <c r="GJ754" s="1">
        <v>0</v>
      </c>
      <c r="GK754" s="1">
        <v>1</v>
      </c>
      <c r="GL754" s="1">
        <v>0</v>
      </c>
      <c r="GM754" s="1">
        <v>0</v>
      </c>
      <c r="GN754" s="1">
        <v>1</v>
      </c>
      <c r="GO754" s="1">
        <v>0</v>
      </c>
      <c r="GP754" s="1">
        <v>0</v>
      </c>
      <c r="GQ754" s="1">
        <v>0</v>
      </c>
      <c r="GR754" s="3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4</v>
      </c>
      <c r="GY754" s="1">
        <v>1</v>
      </c>
      <c r="GZ754" s="1">
        <v>0</v>
      </c>
      <c r="HA754" s="1">
        <v>0</v>
      </c>
      <c r="HB754" s="1">
        <v>1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1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1</v>
      </c>
      <c r="HT754" s="1">
        <v>0</v>
      </c>
      <c r="HU754" s="1">
        <v>0</v>
      </c>
      <c r="HV754" s="1">
        <v>0</v>
      </c>
      <c r="HW754" s="1">
        <v>1</v>
      </c>
      <c r="HX754" s="1">
        <v>0</v>
      </c>
      <c r="HY754" s="1">
        <v>0</v>
      </c>
      <c r="HZ754" s="1">
        <v>0</v>
      </c>
      <c r="IA754" s="1">
        <v>0</v>
      </c>
      <c r="IB754" s="1">
        <v>1</v>
      </c>
      <c r="IC754" s="1">
        <v>0</v>
      </c>
      <c r="ID754" s="1">
        <v>1</v>
      </c>
      <c r="IE754" s="1">
        <v>0</v>
      </c>
      <c r="IF754" s="1">
        <v>0</v>
      </c>
      <c r="IG754" s="1">
        <v>0</v>
      </c>
      <c r="IH754" s="1">
        <v>0</v>
      </c>
      <c r="II754" s="1">
        <v>0</v>
      </c>
      <c r="IJ754" s="1">
        <v>0</v>
      </c>
      <c r="IK754" s="1">
        <v>0</v>
      </c>
      <c r="IL754" s="1">
        <v>0</v>
      </c>
      <c r="IM754" s="1">
        <v>1</v>
      </c>
      <c r="IN754" s="1">
        <v>0</v>
      </c>
      <c r="IO754" s="1">
        <v>0</v>
      </c>
      <c r="IP754" s="1">
        <v>0</v>
      </c>
      <c r="IQ754" s="1">
        <v>1</v>
      </c>
      <c r="IR754" s="1">
        <v>1</v>
      </c>
      <c r="IS754" s="1">
        <v>1</v>
      </c>
      <c r="IT754" s="1">
        <v>1</v>
      </c>
      <c r="IU754" s="1">
        <v>0</v>
      </c>
      <c r="IV754" s="1">
        <v>0</v>
      </c>
      <c r="IW754" s="1">
        <v>0</v>
      </c>
      <c r="IX754" s="1">
        <v>0</v>
      </c>
      <c r="IY754" s="1">
        <v>0</v>
      </c>
      <c r="IZ754" s="1">
        <v>0</v>
      </c>
      <c r="JA754" s="1">
        <v>116</v>
      </c>
      <c r="JB754" s="1">
        <v>0</v>
      </c>
      <c r="JC754" s="1">
        <v>0</v>
      </c>
      <c r="JD754" s="1">
        <v>1</v>
      </c>
      <c r="JE754" s="1">
        <v>0</v>
      </c>
      <c r="JF754" s="1">
        <v>11</v>
      </c>
      <c r="JG754" s="1">
        <v>0</v>
      </c>
      <c r="JH754" s="1">
        <v>0</v>
      </c>
      <c r="JI754" s="1">
        <v>1</v>
      </c>
      <c r="JK754" s="1">
        <v>0</v>
      </c>
      <c r="JL754" s="1">
        <v>0</v>
      </c>
      <c r="JM754" s="1">
        <v>0</v>
      </c>
      <c r="JN754" s="1">
        <v>0</v>
      </c>
      <c r="JO754" s="1">
        <v>0</v>
      </c>
      <c r="JP754" s="1">
        <v>0</v>
      </c>
      <c r="JQ754" s="1">
        <v>0</v>
      </c>
      <c r="JR754" s="1">
        <v>0</v>
      </c>
      <c r="JS754" s="1">
        <v>1</v>
      </c>
      <c r="JT754" s="1">
        <v>1</v>
      </c>
      <c r="JU754" s="1">
        <v>0</v>
      </c>
      <c r="JV754" s="1">
        <v>1</v>
      </c>
      <c r="JW754" s="1">
        <v>0</v>
      </c>
      <c r="JX754" s="1">
        <v>0</v>
      </c>
      <c r="KB754" s="1">
        <v>0</v>
      </c>
      <c r="KC754" s="1">
        <v>2</v>
      </c>
      <c r="KD754" s="1">
        <v>1</v>
      </c>
      <c r="KE754" s="1">
        <v>1</v>
      </c>
      <c r="KF754" s="1">
        <v>0</v>
      </c>
      <c r="KG754" s="1">
        <v>0</v>
      </c>
      <c r="KH754" s="1">
        <v>0</v>
      </c>
      <c r="KI754" s="1">
        <v>0</v>
      </c>
      <c r="KJ754" s="1">
        <v>0</v>
      </c>
      <c r="KK754" s="1">
        <v>1</v>
      </c>
      <c r="KL754" s="1">
        <v>1</v>
      </c>
      <c r="KM754" s="1">
        <v>0</v>
      </c>
      <c r="KN754" s="1">
        <v>0</v>
      </c>
      <c r="KO754" s="1">
        <v>0</v>
      </c>
      <c r="KP754" s="1">
        <v>0</v>
      </c>
      <c r="KQ754" s="1">
        <v>0</v>
      </c>
      <c r="KR754" s="1">
        <v>0</v>
      </c>
      <c r="KS754" s="1">
        <v>0</v>
      </c>
      <c r="KT754" s="1">
        <v>0</v>
      </c>
      <c r="KU754" s="1">
        <v>0</v>
      </c>
      <c r="KV754" s="1">
        <v>0</v>
      </c>
      <c r="KW754" s="1" t="s">
        <v>102</v>
      </c>
      <c r="KX754" s="1">
        <v>1</v>
      </c>
      <c r="KY754" s="1">
        <v>0</v>
      </c>
      <c r="KZ754" s="4">
        <v>23.8</v>
      </c>
      <c r="LA754" s="4">
        <v>67.7</v>
      </c>
      <c r="LB754" s="1">
        <v>5940</v>
      </c>
      <c r="LC754" s="1">
        <v>3920</v>
      </c>
      <c r="LD754" s="1">
        <v>610</v>
      </c>
      <c r="LE754" s="1">
        <v>192000</v>
      </c>
      <c r="LF754" s="5">
        <v>11.56</v>
      </c>
      <c r="LG754" s="5">
        <v>98.2</v>
      </c>
      <c r="LH754" s="5">
        <v>1</v>
      </c>
      <c r="LI754" s="5">
        <v>0.54</v>
      </c>
      <c r="LJ754" s="4">
        <v>7.4</v>
      </c>
      <c r="LK754" s="4">
        <v>11.1</v>
      </c>
      <c r="LT754" s="1">
        <v>20.399999999999999</v>
      </c>
      <c r="LU754" s="4">
        <v>3.8</v>
      </c>
      <c r="LV754" s="1">
        <v>1</v>
      </c>
      <c r="LW754" s="1" t="s">
        <v>112</v>
      </c>
      <c r="LX754" s="1">
        <v>1</v>
      </c>
      <c r="LY754" s="1">
        <v>0</v>
      </c>
      <c r="LZ754" s="1">
        <v>1</v>
      </c>
      <c r="MA754" s="1">
        <v>1</v>
      </c>
      <c r="MB754" s="1">
        <v>0</v>
      </c>
      <c r="MC754" s="1">
        <v>0</v>
      </c>
      <c r="MD754" s="1">
        <v>0</v>
      </c>
      <c r="ME754" s="1">
        <v>0</v>
      </c>
      <c r="MF754" s="1">
        <v>0</v>
      </c>
      <c r="MG754" s="1">
        <v>0</v>
      </c>
      <c r="MH754" s="1">
        <v>0</v>
      </c>
      <c r="MI754" s="1">
        <v>0</v>
      </c>
      <c r="MJ754" s="1">
        <v>0</v>
      </c>
      <c r="MK754" s="1">
        <v>0</v>
      </c>
      <c r="ML754" s="1">
        <v>0</v>
      </c>
      <c r="MM754" s="1">
        <v>0</v>
      </c>
      <c r="MN754" s="1">
        <v>0</v>
      </c>
      <c r="MO754" s="1">
        <v>0</v>
      </c>
      <c r="MP754" s="1">
        <v>0</v>
      </c>
      <c r="MQ754" s="1">
        <v>0</v>
      </c>
      <c r="MR754" s="1">
        <v>0</v>
      </c>
      <c r="MS754" s="1">
        <v>0</v>
      </c>
      <c r="MT754" s="1">
        <v>0</v>
      </c>
      <c r="MU754" s="1">
        <v>0</v>
      </c>
      <c r="MV754" s="1">
        <v>0</v>
      </c>
      <c r="MW754" s="1">
        <v>0</v>
      </c>
      <c r="MX754" s="1">
        <v>0</v>
      </c>
      <c r="MY754" s="1">
        <v>0</v>
      </c>
      <c r="MZ754" s="1">
        <v>0</v>
      </c>
      <c r="NA754" s="1">
        <v>0</v>
      </c>
      <c r="NB754" s="1" t="s">
        <v>122</v>
      </c>
      <c r="NC754" s="4">
        <v>9.8000000000000007</v>
      </c>
      <c r="ND754" s="4">
        <v>29.2</v>
      </c>
      <c r="NE754" s="1">
        <v>7590</v>
      </c>
      <c r="NF754" s="1">
        <v>5380</v>
      </c>
      <c r="NG754" s="1">
        <v>1290</v>
      </c>
      <c r="NH754" s="1">
        <v>214000</v>
      </c>
      <c r="NI754" s="5">
        <v>5.7</v>
      </c>
      <c r="NJ754" s="5">
        <v>76.3</v>
      </c>
      <c r="NW754" s="1">
        <v>19.600000000000001</v>
      </c>
      <c r="NY754" s="1">
        <v>1</v>
      </c>
      <c r="NZ754" s="1" t="s">
        <v>115</v>
      </c>
      <c r="OA754" s="1">
        <v>0</v>
      </c>
      <c r="OB754" s="1">
        <v>1</v>
      </c>
      <c r="OC754" s="1">
        <v>1</v>
      </c>
      <c r="OD754" s="1">
        <v>0</v>
      </c>
      <c r="OE754" s="1">
        <v>1</v>
      </c>
      <c r="OF754" s="1">
        <v>1</v>
      </c>
      <c r="OG754" s="1">
        <v>0</v>
      </c>
      <c r="OH754" s="1">
        <v>0</v>
      </c>
      <c r="OI754" s="1">
        <v>0</v>
      </c>
      <c r="OJ754" s="1">
        <v>0</v>
      </c>
      <c r="OK754" s="1">
        <v>1</v>
      </c>
      <c r="OL754" s="1">
        <v>0</v>
      </c>
      <c r="OM754" s="1">
        <v>0</v>
      </c>
      <c r="ON754" s="1">
        <v>1</v>
      </c>
      <c r="OO754" s="1">
        <v>0</v>
      </c>
      <c r="OP754" s="1">
        <v>2</v>
      </c>
      <c r="OQ754" s="1">
        <v>1</v>
      </c>
      <c r="OR754" s="1">
        <v>0</v>
      </c>
      <c r="OS754" s="1">
        <v>0</v>
      </c>
      <c r="OT754" s="1">
        <v>0</v>
      </c>
      <c r="OU754" s="1">
        <v>0</v>
      </c>
      <c r="OV754" s="1">
        <v>0</v>
      </c>
      <c r="OW754" s="1">
        <v>0</v>
      </c>
      <c r="OX754" s="1">
        <v>1</v>
      </c>
      <c r="OY754" s="1">
        <v>0</v>
      </c>
      <c r="OZ754" s="1">
        <v>0</v>
      </c>
      <c r="PA754" s="1">
        <v>1</v>
      </c>
      <c r="PB754" s="1">
        <v>0</v>
      </c>
    </row>
    <row r="755" spans="1:418" x14ac:dyDescent="0.25">
      <c r="A755" s="1">
        <v>754</v>
      </c>
      <c r="B755" s="25" t="s">
        <v>2</v>
      </c>
      <c r="C755" s="1">
        <v>0</v>
      </c>
      <c r="D755" s="1">
        <v>1</v>
      </c>
      <c r="E755" s="1">
        <v>47</v>
      </c>
      <c r="F755" s="1">
        <v>0</v>
      </c>
      <c r="G755" s="1">
        <v>1</v>
      </c>
      <c r="H755" s="1">
        <v>0</v>
      </c>
      <c r="I755" s="1">
        <v>0</v>
      </c>
      <c r="J755" s="1" t="s">
        <v>5</v>
      </c>
      <c r="K755" s="1">
        <v>1</v>
      </c>
      <c r="L755" s="1">
        <v>0</v>
      </c>
      <c r="M755" s="1">
        <v>0</v>
      </c>
      <c r="N755" s="1">
        <v>0</v>
      </c>
      <c r="O755" s="1" t="s">
        <v>271</v>
      </c>
      <c r="P755" s="1" t="s">
        <v>247</v>
      </c>
      <c r="Q755" s="1" t="s">
        <v>184</v>
      </c>
      <c r="R755" s="1" t="s">
        <v>393</v>
      </c>
      <c r="S755" s="1">
        <v>0</v>
      </c>
      <c r="T755" s="1" t="s">
        <v>329</v>
      </c>
      <c r="U755" s="1" t="s">
        <v>149</v>
      </c>
      <c r="V755" s="1" t="s">
        <v>111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1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K755" s="1" t="s">
        <v>125</v>
      </c>
      <c r="CL755" s="1">
        <v>0</v>
      </c>
      <c r="CM755" s="2">
        <v>44048</v>
      </c>
      <c r="CN755" s="2"/>
      <c r="CO755" s="2"/>
      <c r="CP755" s="2"/>
      <c r="CQ755" s="2"/>
      <c r="CR755" s="2"/>
      <c r="CS755" s="2">
        <v>44049</v>
      </c>
      <c r="CT755" s="3"/>
      <c r="CU755" s="3">
        <f t="shared" si="302"/>
        <v>1</v>
      </c>
      <c r="CV755" s="3"/>
      <c r="CW755" s="3"/>
      <c r="CX755" s="3"/>
      <c r="CY755" s="3"/>
      <c r="CZ755" s="3">
        <v>0</v>
      </c>
      <c r="DA755" s="3">
        <v>0</v>
      </c>
      <c r="DB755" s="3">
        <v>1</v>
      </c>
      <c r="DC755" s="3">
        <f t="shared" si="303"/>
        <v>1</v>
      </c>
      <c r="DD755" s="2">
        <v>44038</v>
      </c>
      <c r="DE755" s="1">
        <v>0</v>
      </c>
      <c r="DF755" s="3">
        <v>10</v>
      </c>
      <c r="DG755" s="3">
        <f t="shared" si="304"/>
        <v>8</v>
      </c>
      <c r="DH755" s="1">
        <v>1</v>
      </c>
      <c r="DI755" s="1">
        <v>1</v>
      </c>
      <c r="DJ755" s="1">
        <v>1</v>
      </c>
      <c r="DK755" s="1">
        <v>0</v>
      </c>
      <c r="DL755" s="1">
        <v>0</v>
      </c>
      <c r="DM755" s="1">
        <v>0</v>
      </c>
      <c r="DN755" s="1">
        <v>1</v>
      </c>
      <c r="DO755" s="1">
        <v>1</v>
      </c>
      <c r="DP755" s="1">
        <v>0</v>
      </c>
      <c r="DQ755" s="1">
        <v>0</v>
      </c>
      <c r="DR755" s="1">
        <v>0</v>
      </c>
      <c r="DS755" s="1">
        <v>0</v>
      </c>
      <c r="DT755" s="1">
        <v>1</v>
      </c>
      <c r="DU755" s="1">
        <v>0</v>
      </c>
      <c r="DV755" s="1">
        <v>0</v>
      </c>
      <c r="DW755" s="1">
        <v>1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1</v>
      </c>
      <c r="EI755" s="4"/>
      <c r="EJ755" s="3"/>
      <c r="EK755" s="3"/>
      <c r="EL755" s="3"/>
      <c r="EM755" s="1">
        <v>138</v>
      </c>
      <c r="EN755" s="1">
        <v>74</v>
      </c>
      <c r="EO755" s="4">
        <v>95.333333333333329</v>
      </c>
      <c r="EP755" s="3">
        <v>0</v>
      </c>
      <c r="EQ755" s="1">
        <v>84</v>
      </c>
      <c r="ER755" s="1">
        <v>0</v>
      </c>
      <c r="ES755" s="1">
        <v>22</v>
      </c>
      <c r="ET755" s="1">
        <v>0</v>
      </c>
      <c r="EU755" s="4">
        <v>37</v>
      </c>
      <c r="EV755" s="3">
        <v>0</v>
      </c>
      <c r="EX755" s="1">
        <v>92</v>
      </c>
      <c r="EY755" s="1">
        <v>0</v>
      </c>
      <c r="EZ755" s="1" t="s">
        <v>51</v>
      </c>
      <c r="FA755" s="1">
        <v>1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1</v>
      </c>
      <c r="FH755" s="1">
        <v>0</v>
      </c>
      <c r="FI755" s="1">
        <v>1</v>
      </c>
      <c r="FJ755" s="1">
        <v>1</v>
      </c>
      <c r="FK755" s="1">
        <v>0</v>
      </c>
      <c r="FL755" s="1">
        <v>0</v>
      </c>
      <c r="FM755" s="1" t="s">
        <v>104</v>
      </c>
      <c r="FN755" s="1" t="s">
        <v>81</v>
      </c>
      <c r="FO755" s="1">
        <v>1</v>
      </c>
      <c r="FP755" s="1">
        <v>0</v>
      </c>
      <c r="FQ755" s="1">
        <v>0</v>
      </c>
      <c r="FR755" s="1">
        <v>1</v>
      </c>
      <c r="FS755" s="1">
        <f t="shared" si="305"/>
        <v>2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f t="shared" si="300"/>
        <v>1</v>
      </c>
      <c r="GA755" s="1">
        <v>1</v>
      </c>
      <c r="GB755" s="1">
        <v>1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f t="shared" si="301"/>
        <v>1</v>
      </c>
      <c r="GI755" s="1">
        <v>1</v>
      </c>
      <c r="GJ755" s="1">
        <v>0</v>
      </c>
      <c r="GK755" s="1">
        <v>1</v>
      </c>
      <c r="GL755" s="1">
        <v>1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3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0</v>
      </c>
      <c r="HZ755" s="1">
        <v>0</v>
      </c>
      <c r="IA755" s="1">
        <v>0</v>
      </c>
      <c r="IB755" s="1">
        <v>0</v>
      </c>
      <c r="IC755" s="1">
        <v>0</v>
      </c>
      <c r="ID755" s="1">
        <v>1</v>
      </c>
      <c r="IE755" s="1">
        <v>0</v>
      </c>
      <c r="IF755" s="1">
        <v>1</v>
      </c>
      <c r="IG755" s="1">
        <v>1</v>
      </c>
      <c r="IH755" s="1">
        <v>0</v>
      </c>
      <c r="II755" s="1">
        <v>0</v>
      </c>
      <c r="IJ755" s="1">
        <v>0</v>
      </c>
      <c r="IK755" s="1">
        <v>0</v>
      </c>
      <c r="IL755" s="1">
        <v>0</v>
      </c>
      <c r="IM755" s="1">
        <v>1</v>
      </c>
      <c r="IN755" s="1">
        <v>0</v>
      </c>
      <c r="IO755" s="1">
        <v>0</v>
      </c>
      <c r="IP755" s="1">
        <v>0</v>
      </c>
      <c r="IQ755" s="1">
        <v>0</v>
      </c>
      <c r="IR755" s="1">
        <v>0</v>
      </c>
      <c r="IS755" s="1">
        <v>0</v>
      </c>
      <c r="IT755" s="1">
        <v>0</v>
      </c>
      <c r="IU755" s="1">
        <v>0</v>
      </c>
      <c r="IV755" s="1">
        <v>0</v>
      </c>
      <c r="IW755" s="1">
        <v>0</v>
      </c>
      <c r="IX755" s="1">
        <v>0</v>
      </c>
      <c r="IY755" s="1">
        <v>0</v>
      </c>
      <c r="IZ755" s="1">
        <v>0</v>
      </c>
      <c r="JA755" s="1">
        <v>239</v>
      </c>
      <c r="JB755" s="1">
        <v>0</v>
      </c>
      <c r="JC755" s="1">
        <v>1</v>
      </c>
      <c r="JD755" s="1">
        <v>0</v>
      </c>
      <c r="JE755" s="1">
        <v>0</v>
      </c>
      <c r="JF755" s="1">
        <v>6</v>
      </c>
      <c r="JG755" s="1">
        <v>0</v>
      </c>
      <c r="JH755" s="1">
        <v>1</v>
      </c>
      <c r="JI755" s="1">
        <v>0</v>
      </c>
      <c r="JK755" s="1">
        <v>0</v>
      </c>
      <c r="JL755" s="1">
        <v>0</v>
      </c>
      <c r="JM755" s="1">
        <v>0</v>
      </c>
      <c r="JN755" s="1">
        <v>0</v>
      </c>
      <c r="JO755" s="1">
        <v>0</v>
      </c>
      <c r="JP755" s="1">
        <v>0</v>
      </c>
      <c r="JQ755" s="1">
        <v>0</v>
      </c>
      <c r="JR755" s="1">
        <v>0</v>
      </c>
      <c r="JS755" s="1">
        <v>1</v>
      </c>
      <c r="JT755" s="1">
        <v>1</v>
      </c>
      <c r="JU755" s="1">
        <v>0</v>
      </c>
      <c r="JV755" s="1">
        <v>0</v>
      </c>
      <c r="JW755" s="1">
        <v>0</v>
      </c>
      <c r="JX755" s="1">
        <v>0</v>
      </c>
      <c r="KB755" s="1">
        <v>0</v>
      </c>
      <c r="KC755" s="1">
        <v>1</v>
      </c>
      <c r="KD755" s="1">
        <v>1</v>
      </c>
      <c r="KE755" s="1">
        <v>1</v>
      </c>
      <c r="KF755" s="1">
        <v>0</v>
      </c>
      <c r="KG755" s="1">
        <v>0</v>
      </c>
      <c r="KH755" s="1">
        <v>0</v>
      </c>
      <c r="KI755" s="1">
        <v>0</v>
      </c>
      <c r="KJ755" s="1">
        <v>0</v>
      </c>
      <c r="KK755" s="1">
        <v>0</v>
      </c>
      <c r="KL755" s="1">
        <v>0</v>
      </c>
      <c r="KM755" s="1">
        <v>0</v>
      </c>
      <c r="KN755" s="1">
        <v>0</v>
      </c>
      <c r="KO755" s="1">
        <v>0</v>
      </c>
      <c r="KP755" s="1">
        <v>0</v>
      </c>
      <c r="KQ755" s="1">
        <v>0</v>
      </c>
      <c r="KR755" s="1">
        <v>0</v>
      </c>
      <c r="KS755" s="1">
        <v>0</v>
      </c>
      <c r="KT755" s="1">
        <v>0</v>
      </c>
      <c r="KU755" s="1">
        <v>0</v>
      </c>
      <c r="KV755" s="1">
        <v>0</v>
      </c>
      <c r="KW755" s="1" t="s">
        <v>102</v>
      </c>
      <c r="KX755" s="1">
        <v>1</v>
      </c>
      <c r="KY755" s="1">
        <v>0</v>
      </c>
      <c r="KZ755" s="4">
        <v>15.1</v>
      </c>
      <c r="LA755" s="4">
        <v>44.8</v>
      </c>
      <c r="LB755" s="1">
        <v>5950</v>
      </c>
      <c r="LC755" s="1">
        <v>4880</v>
      </c>
      <c r="LD755" s="1">
        <v>840</v>
      </c>
      <c r="LE755" s="1">
        <v>303000</v>
      </c>
      <c r="LF755" s="5">
        <v>0.96</v>
      </c>
      <c r="LG755" s="5">
        <v>20</v>
      </c>
      <c r="LH755" s="5">
        <v>0.76</v>
      </c>
      <c r="LI755" s="5">
        <v>0.4</v>
      </c>
      <c r="LL755" s="1">
        <v>534</v>
      </c>
      <c r="LM755" s="4">
        <v>212.58</v>
      </c>
      <c r="LO755" s="4">
        <v>242</v>
      </c>
      <c r="LP755" s="4">
        <v>1415</v>
      </c>
      <c r="LQ755" s="6">
        <v>0.03</v>
      </c>
      <c r="LT755" s="1">
        <v>12</v>
      </c>
      <c r="LV755" s="1">
        <v>0</v>
      </c>
      <c r="LX755" s="1">
        <v>0</v>
      </c>
      <c r="LY755" s="1">
        <v>0</v>
      </c>
      <c r="LZ755" s="1">
        <v>1</v>
      </c>
      <c r="MA755" s="1">
        <v>0</v>
      </c>
      <c r="MB755" s="1">
        <v>1</v>
      </c>
      <c r="MC755" s="1">
        <v>1</v>
      </c>
      <c r="MD755" s="1">
        <v>1</v>
      </c>
      <c r="ME755" s="1">
        <v>0</v>
      </c>
      <c r="MF755" s="1">
        <v>0</v>
      </c>
      <c r="MG755" s="1">
        <v>0</v>
      </c>
      <c r="MH755" s="1">
        <v>0</v>
      </c>
      <c r="MI755" s="1">
        <v>0</v>
      </c>
      <c r="MJ755" s="1">
        <v>0</v>
      </c>
      <c r="MK755" s="1">
        <v>1</v>
      </c>
      <c r="ML755" s="1">
        <v>0</v>
      </c>
      <c r="MM755" s="1">
        <v>1</v>
      </c>
      <c r="MN755" s="1">
        <v>1</v>
      </c>
      <c r="MO755" s="1">
        <v>1</v>
      </c>
      <c r="MP755" s="1">
        <v>0</v>
      </c>
      <c r="MQ755" s="1">
        <v>0</v>
      </c>
      <c r="MR755" s="1">
        <v>0</v>
      </c>
      <c r="MS755" s="1">
        <v>0</v>
      </c>
      <c r="MT755" s="1">
        <v>0</v>
      </c>
      <c r="MU755" s="1">
        <v>0</v>
      </c>
      <c r="MV755" s="1">
        <v>0</v>
      </c>
      <c r="MW755" s="1">
        <v>0</v>
      </c>
      <c r="MX755" s="1">
        <v>0</v>
      </c>
      <c r="MY755" s="1">
        <v>0</v>
      </c>
      <c r="MZ755" s="1">
        <v>0</v>
      </c>
      <c r="NA755" s="1">
        <v>0</v>
      </c>
      <c r="NB755" s="1" t="s">
        <v>123</v>
      </c>
      <c r="NY755" s="1">
        <v>0</v>
      </c>
      <c r="OA755" s="1">
        <v>0</v>
      </c>
      <c r="OB755" s="1">
        <v>0</v>
      </c>
      <c r="OC755" s="1">
        <v>0</v>
      </c>
      <c r="OD755" s="1">
        <v>0</v>
      </c>
      <c r="OE755" s="1">
        <v>0</v>
      </c>
      <c r="OF755" s="1">
        <v>0</v>
      </c>
      <c r="OG755" s="1">
        <v>0</v>
      </c>
      <c r="OH755" s="1">
        <v>0</v>
      </c>
      <c r="OI755" s="1">
        <v>0</v>
      </c>
      <c r="OJ755" s="1">
        <v>0</v>
      </c>
      <c r="OK755" s="1">
        <v>0</v>
      </c>
      <c r="OL755" s="1">
        <v>0</v>
      </c>
      <c r="OM755" s="1">
        <v>0</v>
      </c>
      <c r="ON755" s="1">
        <v>0</v>
      </c>
      <c r="OO755" s="1">
        <v>0</v>
      </c>
      <c r="OP755" s="1">
        <v>0</v>
      </c>
      <c r="OQ755" s="1">
        <v>0</v>
      </c>
      <c r="OR755" s="1">
        <v>0</v>
      </c>
      <c r="OS755" s="1">
        <v>0</v>
      </c>
      <c r="OT755" s="1">
        <v>0</v>
      </c>
      <c r="OU755" s="1">
        <v>0</v>
      </c>
      <c r="OV755" s="1">
        <v>0</v>
      </c>
      <c r="OW755" s="1">
        <v>0</v>
      </c>
      <c r="OX755" s="1">
        <v>0</v>
      </c>
      <c r="OY755" s="1">
        <v>0</v>
      </c>
      <c r="OZ755" s="1">
        <v>0</v>
      </c>
      <c r="PA755" s="1">
        <v>0</v>
      </c>
      <c r="PB755" s="1">
        <v>0</v>
      </c>
    </row>
    <row r="756" spans="1:418" x14ac:dyDescent="0.25">
      <c r="A756" s="1">
        <v>755</v>
      </c>
      <c r="B756" s="25" t="s">
        <v>1</v>
      </c>
      <c r="C756" s="1">
        <v>1</v>
      </c>
      <c r="D756" s="1">
        <v>0</v>
      </c>
      <c r="E756" s="1">
        <v>58</v>
      </c>
      <c r="F756" s="1">
        <v>0</v>
      </c>
      <c r="G756" s="1">
        <v>1</v>
      </c>
      <c r="H756" s="1">
        <v>0</v>
      </c>
      <c r="I756" s="1">
        <v>0</v>
      </c>
      <c r="J756" s="1" t="s">
        <v>5</v>
      </c>
      <c r="K756" s="1">
        <v>1</v>
      </c>
      <c r="L756" s="1">
        <v>0</v>
      </c>
      <c r="M756" s="1">
        <v>0</v>
      </c>
      <c r="N756" s="1">
        <v>0</v>
      </c>
      <c r="O756" s="1" t="s">
        <v>271</v>
      </c>
      <c r="P756" s="1" t="s">
        <v>247</v>
      </c>
      <c r="Q756" s="1" t="s">
        <v>184</v>
      </c>
      <c r="R756" s="1" t="s">
        <v>393</v>
      </c>
      <c r="S756" s="1">
        <v>0</v>
      </c>
      <c r="T756" s="1" t="s">
        <v>329</v>
      </c>
      <c r="U756" s="1" t="s">
        <v>149</v>
      </c>
      <c r="V756" s="1" t="s">
        <v>111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1</v>
      </c>
      <c r="BC756" s="1">
        <v>0</v>
      </c>
      <c r="BD756" s="1">
        <v>0</v>
      </c>
      <c r="BE756" s="1">
        <v>1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1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K756" s="1" t="s">
        <v>123</v>
      </c>
      <c r="CL756" s="1">
        <v>0</v>
      </c>
      <c r="CM756" s="2">
        <v>44060</v>
      </c>
      <c r="CN756" s="2"/>
      <c r="CO756" s="2"/>
      <c r="CP756" s="2"/>
      <c r="CQ756" s="2"/>
      <c r="CR756" s="2"/>
      <c r="CS756" s="2">
        <v>44061</v>
      </c>
      <c r="CT756" s="3"/>
      <c r="CU756" s="3">
        <f t="shared" si="302"/>
        <v>1</v>
      </c>
      <c r="CV756" s="3"/>
      <c r="CW756" s="3"/>
      <c r="CX756" s="3"/>
      <c r="CY756" s="3"/>
      <c r="CZ756" s="3">
        <v>0</v>
      </c>
      <c r="DA756" s="3">
        <v>0</v>
      </c>
      <c r="DB756" s="3">
        <v>1</v>
      </c>
      <c r="DC756" s="3">
        <f t="shared" si="303"/>
        <v>1</v>
      </c>
      <c r="DD756" s="2">
        <v>44053</v>
      </c>
      <c r="DE756" s="1">
        <v>0</v>
      </c>
      <c r="DF756" s="3">
        <v>7</v>
      </c>
      <c r="DG756" s="3">
        <f t="shared" si="304"/>
        <v>2</v>
      </c>
      <c r="DH756" s="1">
        <v>0</v>
      </c>
      <c r="DI756" s="1">
        <v>1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1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I756" s="4"/>
      <c r="EJ756" s="3"/>
      <c r="EK756" s="3"/>
      <c r="EL756" s="3"/>
      <c r="EM756" s="1">
        <v>102</v>
      </c>
      <c r="EN756" s="1">
        <v>46</v>
      </c>
      <c r="EO756" s="4">
        <v>64.666666666666671</v>
      </c>
      <c r="EP756" s="3">
        <v>1</v>
      </c>
      <c r="EQ756" s="1">
        <v>60</v>
      </c>
      <c r="ER756" s="1">
        <v>0</v>
      </c>
      <c r="ES756" s="1">
        <v>20</v>
      </c>
      <c r="ET756" s="1">
        <v>0</v>
      </c>
      <c r="EU756" s="4">
        <v>36</v>
      </c>
      <c r="EV756" s="3">
        <v>0</v>
      </c>
      <c r="EW756" s="4">
        <v>38</v>
      </c>
      <c r="EX756" s="1">
        <v>95</v>
      </c>
      <c r="EY756" s="1">
        <v>0</v>
      </c>
      <c r="EZ756" s="1" t="s">
        <v>51</v>
      </c>
      <c r="FA756" s="1">
        <v>1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1</v>
      </c>
      <c r="FJ756" s="1">
        <v>1</v>
      </c>
      <c r="FK756" s="1">
        <v>0</v>
      </c>
      <c r="FL756" s="1">
        <v>0</v>
      </c>
      <c r="FM756" s="1" t="s">
        <v>104</v>
      </c>
      <c r="FN756" s="1" t="s">
        <v>81</v>
      </c>
      <c r="FO756" s="1">
        <v>1</v>
      </c>
      <c r="FP756" s="1">
        <v>0</v>
      </c>
      <c r="FQ756" s="1">
        <v>0</v>
      </c>
      <c r="FR756" s="1">
        <v>1</v>
      </c>
      <c r="FS756" s="1">
        <f t="shared" si="305"/>
        <v>1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f t="shared" si="300"/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f t="shared" si="301"/>
        <v>1</v>
      </c>
      <c r="GI756" s="1">
        <v>1</v>
      </c>
      <c r="GJ756" s="1">
        <v>0</v>
      </c>
      <c r="GK756" s="1">
        <v>1</v>
      </c>
      <c r="GL756" s="1">
        <v>1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3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0</v>
      </c>
      <c r="HU756" s="1">
        <v>0</v>
      </c>
      <c r="HV756" s="1">
        <v>0</v>
      </c>
      <c r="HW756" s="1">
        <v>0</v>
      </c>
      <c r="HX756" s="1">
        <v>0</v>
      </c>
      <c r="HY756" s="1">
        <v>0</v>
      </c>
      <c r="HZ756" s="1">
        <v>0</v>
      </c>
      <c r="IA756" s="1">
        <v>0</v>
      </c>
      <c r="IB756" s="1">
        <v>0</v>
      </c>
      <c r="IC756" s="1">
        <v>0</v>
      </c>
      <c r="ID756" s="1">
        <v>1</v>
      </c>
      <c r="IE756" s="1">
        <v>0</v>
      </c>
      <c r="IF756" s="1">
        <v>1</v>
      </c>
      <c r="IG756" s="1">
        <v>1</v>
      </c>
      <c r="IH756" s="1">
        <v>0</v>
      </c>
      <c r="II756" s="1">
        <v>0</v>
      </c>
      <c r="IJ756" s="1">
        <v>0</v>
      </c>
      <c r="IK756" s="1">
        <v>0</v>
      </c>
      <c r="IL756" s="1">
        <v>0</v>
      </c>
      <c r="IM756" s="1">
        <v>0</v>
      </c>
      <c r="IN756" s="1">
        <v>0</v>
      </c>
      <c r="IO756" s="1">
        <v>1</v>
      </c>
      <c r="IP756" s="1">
        <v>0</v>
      </c>
      <c r="IQ756" s="1">
        <v>0</v>
      </c>
      <c r="IR756" s="1">
        <v>0</v>
      </c>
      <c r="IS756" s="1">
        <v>0</v>
      </c>
      <c r="IT756" s="1">
        <v>0</v>
      </c>
      <c r="IU756" s="1">
        <v>0</v>
      </c>
      <c r="IV756" s="1">
        <v>0</v>
      </c>
      <c r="IW756" s="1">
        <v>0</v>
      </c>
      <c r="IX756" s="1">
        <v>0</v>
      </c>
      <c r="IY756" s="1">
        <v>0</v>
      </c>
      <c r="IZ756" s="1">
        <v>0</v>
      </c>
      <c r="JA756" s="1">
        <v>174</v>
      </c>
      <c r="JB756" s="1">
        <v>0</v>
      </c>
      <c r="JC756" s="1">
        <v>0</v>
      </c>
      <c r="JD756" s="1">
        <v>1</v>
      </c>
      <c r="JE756" s="1">
        <v>0</v>
      </c>
      <c r="JF756" s="1">
        <v>4</v>
      </c>
      <c r="JG756" s="1">
        <v>1</v>
      </c>
      <c r="JH756" s="1">
        <v>0</v>
      </c>
      <c r="JI756" s="1">
        <v>0</v>
      </c>
      <c r="JK756" s="1">
        <v>0</v>
      </c>
      <c r="JL756" s="1">
        <v>0</v>
      </c>
      <c r="JM756" s="1">
        <v>0</v>
      </c>
      <c r="JN756" s="1">
        <v>0</v>
      </c>
      <c r="JO756" s="1">
        <v>0</v>
      </c>
      <c r="JP756" s="1">
        <v>0</v>
      </c>
      <c r="JQ756" s="1">
        <v>0</v>
      </c>
      <c r="JR756" s="1">
        <v>0</v>
      </c>
      <c r="JS756" s="1">
        <v>1</v>
      </c>
      <c r="JT756" s="1">
        <v>1</v>
      </c>
      <c r="JU756" s="1">
        <v>0</v>
      </c>
      <c r="JV756" s="1">
        <v>0</v>
      </c>
      <c r="JW756" s="1">
        <v>0</v>
      </c>
      <c r="JX756" s="1">
        <v>0</v>
      </c>
      <c r="KB756" s="1">
        <v>0</v>
      </c>
      <c r="KC756" s="1">
        <v>1</v>
      </c>
      <c r="KD756" s="1">
        <v>1</v>
      </c>
      <c r="KE756" s="1">
        <v>1</v>
      </c>
      <c r="KF756" s="1">
        <v>0</v>
      </c>
      <c r="KG756" s="1">
        <v>0</v>
      </c>
      <c r="KH756" s="1">
        <v>0</v>
      </c>
      <c r="KI756" s="1">
        <v>0</v>
      </c>
      <c r="KJ756" s="1">
        <v>0</v>
      </c>
      <c r="KK756" s="1">
        <v>0</v>
      </c>
      <c r="KL756" s="1">
        <v>0</v>
      </c>
      <c r="KM756" s="1">
        <v>0</v>
      </c>
      <c r="KN756" s="1">
        <v>0</v>
      </c>
      <c r="KO756" s="1">
        <v>0</v>
      </c>
      <c r="KP756" s="1">
        <v>0</v>
      </c>
      <c r="KQ756" s="1">
        <v>0</v>
      </c>
      <c r="KR756" s="1">
        <v>0</v>
      </c>
      <c r="KS756" s="1">
        <v>0</v>
      </c>
      <c r="KT756" s="1">
        <v>0</v>
      </c>
      <c r="KU756" s="1">
        <v>0</v>
      </c>
      <c r="KV756" s="1">
        <v>0</v>
      </c>
      <c r="KW756" s="1" t="s">
        <v>102</v>
      </c>
      <c r="KX756" s="1">
        <v>1</v>
      </c>
      <c r="KY756" s="1">
        <v>0</v>
      </c>
      <c r="KZ756" s="4">
        <v>13.7</v>
      </c>
      <c r="LA756" s="4">
        <v>42.5</v>
      </c>
      <c r="LB756" s="1">
        <v>5500</v>
      </c>
      <c r="LC756" s="1">
        <v>3710</v>
      </c>
      <c r="LD756" s="1">
        <v>1580</v>
      </c>
      <c r="LE756" s="1">
        <v>241000</v>
      </c>
      <c r="LF756" s="5">
        <v>0.89</v>
      </c>
      <c r="LG756" s="5">
        <v>15.9</v>
      </c>
      <c r="LH756" s="5">
        <v>0.34</v>
      </c>
      <c r="LI756" s="5">
        <v>0.19</v>
      </c>
      <c r="LL756" s="1">
        <v>447</v>
      </c>
      <c r="LM756" s="4">
        <v>63.19</v>
      </c>
      <c r="LQ756" s="6"/>
      <c r="LV756" s="1">
        <v>0</v>
      </c>
      <c r="LX756" s="1">
        <v>0</v>
      </c>
      <c r="LY756" s="1">
        <v>0</v>
      </c>
      <c r="LZ756" s="1">
        <v>1</v>
      </c>
      <c r="MA756" s="1">
        <v>0</v>
      </c>
      <c r="MB756" s="1">
        <v>1</v>
      </c>
      <c r="MC756" s="1">
        <v>1</v>
      </c>
      <c r="MD756" s="1">
        <v>1</v>
      </c>
      <c r="ME756" s="1">
        <v>0</v>
      </c>
      <c r="MF756" s="1">
        <v>0</v>
      </c>
      <c r="MG756" s="1">
        <v>0</v>
      </c>
      <c r="MH756" s="1">
        <v>0</v>
      </c>
      <c r="MI756" s="1">
        <v>0</v>
      </c>
      <c r="MJ756" s="1">
        <v>0</v>
      </c>
      <c r="MK756" s="1">
        <v>0</v>
      </c>
      <c r="ML756" s="1">
        <v>0</v>
      </c>
      <c r="MM756" s="1">
        <v>0</v>
      </c>
      <c r="MN756" s="1">
        <v>0</v>
      </c>
      <c r="MO756" s="1">
        <v>0</v>
      </c>
      <c r="MP756" s="1">
        <v>0</v>
      </c>
      <c r="MQ756" s="1">
        <v>0</v>
      </c>
      <c r="MR756" s="1">
        <v>0</v>
      </c>
      <c r="MS756" s="1">
        <v>0</v>
      </c>
      <c r="MT756" s="1">
        <v>0</v>
      </c>
      <c r="MU756" s="1">
        <v>0</v>
      </c>
      <c r="MV756" s="1">
        <v>0</v>
      </c>
      <c r="MW756" s="1">
        <v>0</v>
      </c>
      <c r="MX756" s="1">
        <v>0</v>
      </c>
      <c r="MY756" s="1">
        <v>0</v>
      </c>
      <c r="MZ756" s="1">
        <v>0</v>
      </c>
      <c r="NA756" s="1">
        <v>0</v>
      </c>
      <c r="NB756" s="1" t="s">
        <v>123</v>
      </c>
      <c r="NY756" s="1">
        <v>0</v>
      </c>
      <c r="OA756" s="1">
        <v>0</v>
      </c>
      <c r="OB756" s="1">
        <v>0</v>
      </c>
      <c r="OC756" s="1">
        <v>0</v>
      </c>
      <c r="OD756" s="1">
        <v>0</v>
      </c>
      <c r="OE756" s="1">
        <v>0</v>
      </c>
      <c r="OF756" s="1">
        <v>0</v>
      </c>
      <c r="OG756" s="1">
        <v>0</v>
      </c>
      <c r="OH756" s="1">
        <v>0</v>
      </c>
      <c r="OI756" s="1">
        <v>0</v>
      </c>
      <c r="OJ756" s="1">
        <v>0</v>
      </c>
      <c r="OK756" s="1">
        <v>0</v>
      </c>
      <c r="OL756" s="1">
        <v>0</v>
      </c>
      <c r="OM756" s="1">
        <v>0</v>
      </c>
      <c r="ON756" s="1">
        <v>0</v>
      </c>
      <c r="OO756" s="1">
        <v>0</v>
      </c>
      <c r="OP756" s="1">
        <v>0</v>
      </c>
      <c r="OQ756" s="1">
        <v>0</v>
      </c>
      <c r="OR756" s="1">
        <v>0</v>
      </c>
      <c r="OS756" s="1">
        <v>0</v>
      </c>
      <c r="OT756" s="1">
        <v>0</v>
      </c>
      <c r="OU756" s="1">
        <v>0</v>
      </c>
      <c r="OV756" s="1">
        <v>0</v>
      </c>
      <c r="OW756" s="1">
        <v>0</v>
      </c>
      <c r="OX756" s="1">
        <v>0</v>
      </c>
      <c r="OY756" s="1">
        <v>0</v>
      </c>
      <c r="OZ756" s="1">
        <v>0</v>
      </c>
      <c r="PA756" s="1">
        <v>0</v>
      </c>
      <c r="PB756" s="1">
        <v>0</v>
      </c>
    </row>
    <row r="757" spans="1:418" x14ac:dyDescent="0.25">
      <c r="A757" s="1">
        <v>756</v>
      </c>
      <c r="B757" s="25" t="s">
        <v>2</v>
      </c>
      <c r="C757" s="1">
        <v>0</v>
      </c>
      <c r="D757" s="1">
        <v>1</v>
      </c>
      <c r="E757" s="1">
        <v>36</v>
      </c>
      <c r="F757" s="1">
        <v>1</v>
      </c>
      <c r="G757" s="1">
        <v>0</v>
      </c>
      <c r="H757" s="1">
        <v>0</v>
      </c>
      <c r="I757" s="1">
        <v>0</v>
      </c>
      <c r="J757" s="1" t="s">
        <v>5</v>
      </c>
      <c r="K757" s="1">
        <v>1</v>
      </c>
      <c r="L757" s="1">
        <v>0</v>
      </c>
      <c r="M757" s="1">
        <v>0</v>
      </c>
      <c r="N757" s="1">
        <v>0</v>
      </c>
      <c r="O757" s="1" t="s">
        <v>271</v>
      </c>
      <c r="P757" s="1" t="s">
        <v>247</v>
      </c>
      <c r="Q757" s="1" t="s">
        <v>184</v>
      </c>
      <c r="R757" s="1" t="s">
        <v>393</v>
      </c>
      <c r="S757" s="1">
        <v>0</v>
      </c>
      <c r="T757" s="1" t="s">
        <v>329</v>
      </c>
      <c r="U757" s="1" t="s">
        <v>149</v>
      </c>
      <c r="V757" s="1" t="s">
        <v>111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K757" s="1" t="s">
        <v>125</v>
      </c>
      <c r="CL757" s="1">
        <v>0</v>
      </c>
      <c r="CM757" s="2">
        <v>44045</v>
      </c>
      <c r="CN757" s="2">
        <v>44045</v>
      </c>
      <c r="CO757" s="2"/>
      <c r="CP757" s="2"/>
      <c r="CQ757" s="2"/>
      <c r="CR757" s="2"/>
      <c r="CS757" s="2">
        <v>44049</v>
      </c>
      <c r="CT757" s="3"/>
      <c r="CU757" s="3">
        <f t="shared" si="302"/>
        <v>4</v>
      </c>
      <c r="CV757" s="3"/>
      <c r="CW757" s="3"/>
      <c r="CX757" s="3"/>
      <c r="CY757" s="3">
        <f t="shared" ref="CY757:CY768" si="317">CU757-CV757-CW757</f>
        <v>4</v>
      </c>
      <c r="CZ757" s="3">
        <v>0</v>
      </c>
      <c r="DA757" s="3">
        <v>1</v>
      </c>
      <c r="DB757" s="3">
        <v>0</v>
      </c>
      <c r="DC757" s="3">
        <f t="shared" si="303"/>
        <v>1</v>
      </c>
      <c r="DD757" s="2">
        <v>44042</v>
      </c>
      <c r="DE757" s="1">
        <v>0</v>
      </c>
      <c r="DF757" s="3">
        <v>3</v>
      </c>
      <c r="DG757" s="3">
        <f t="shared" si="304"/>
        <v>7</v>
      </c>
      <c r="DH757" s="1">
        <v>1</v>
      </c>
      <c r="DI757" s="1">
        <v>1</v>
      </c>
      <c r="DJ757" s="1">
        <v>0</v>
      </c>
      <c r="DK757" s="1">
        <v>0</v>
      </c>
      <c r="DL757" s="1">
        <v>0</v>
      </c>
      <c r="DM757" s="1">
        <v>1</v>
      </c>
      <c r="DN757" s="1">
        <v>1</v>
      </c>
      <c r="DO757" s="1">
        <v>0</v>
      </c>
      <c r="DP757" s="1">
        <v>0</v>
      </c>
      <c r="DQ757" s="1">
        <v>0</v>
      </c>
      <c r="DR757" s="1">
        <v>1</v>
      </c>
      <c r="DS757" s="1">
        <v>0</v>
      </c>
      <c r="DT757" s="1">
        <v>1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1</v>
      </c>
      <c r="EI757" s="4"/>
      <c r="EJ757" s="3"/>
      <c r="EK757" s="3"/>
      <c r="EL757" s="3"/>
      <c r="EM757" s="1">
        <v>120</v>
      </c>
      <c r="EN757" s="1">
        <v>68</v>
      </c>
      <c r="EO757" s="4">
        <v>85.333333333333329</v>
      </c>
      <c r="EP757" s="3">
        <v>0</v>
      </c>
      <c r="EQ757" s="1">
        <v>69</v>
      </c>
      <c r="ER757" s="1">
        <v>0</v>
      </c>
      <c r="ES757" s="1">
        <v>20</v>
      </c>
      <c r="ET757" s="1">
        <v>0</v>
      </c>
      <c r="EU757" s="4">
        <v>37</v>
      </c>
      <c r="EV757" s="3">
        <v>0</v>
      </c>
      <c r="EX757" s="1">
        <v>96</v>
      </c>
      <c r="EY757" s="1">
        <v>0</v>
      </c>
      <c r="EZ757" s="1" t="s">
        <v>51</v>
      </c>
      <c r="FA757" s="1">
        <v>1</v>
      </c>
      <c r="FB757" s="1">
        <v>0</v>
      </c>
      <c r="FC757" s="1">
        <v>1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1</v>
      </c>
      <c r="FK757" s="1">
        <v>0</v>
      </c>
      <c r="FL757" s="1">
        <v>0</v>
      </c>
      <c r="FM757" s="1" t="s">
        <v>104</v>
      </c>
      <c r="FN757" s="1" t="s">
        <v>81</v>
      </c>
      <c r="FO757" s="1">
        <v>1</v>
      </c>
      <c r="FP757" s="1">
        <v>0</v>
      </c>
      <c r="FQ757" s="1">
        <v>0</v>
      </c>
      <c r="FR757" s="1">
        <v>0</v>
      </c>
      <c r="FS757" s="1">
        <f t="shared" si="305"/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f t="shared" si="300"/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f t="shared" si="301"/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3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>
        <v>0</v>
      </c>
      <c r="HU757" s="1">
        <v>0</v>
      </c>
      <c r="HV757" s="1">
        <v>0</v>
      </c>
      <c r="HW757" s="1">
        <v>0</v>
      </c>
      <c r="HX757" s="1">
        <v>0</v>
      </c>
      <c r="HY757" s="1">
        <v>0</v>
      </c>
      <c r="HZ757" s="1">
        <v>0</v>
      </c>
      <c r="IA757" s="1">
        <v>0</v>
      </c>
      <c r="IB757" s="1">
        <v>0</v>
      </c>
      <c r="IC757" s="1">
        <v>0</v>
      </c>
      <c r="ID757" s="1">
        <v>0</v>
      </c>
      <c r="IE757" s="1">
        <v>0</v>
      </c>
      <c r="IF757" s="1">
        <v>0</v>
      </c>
      <c r="IG757" s="1">
        <v>0</v>
      </c>
      <c r="IH757" s="1">
        <v>0</v>
      </c>
      <c r="II757" s="1">
        <v>0</v>
      </c>
      <c r="IJ757" s="1">
        <v>0</v>
      </c>
      <c r="IK757" s="1">
        <v>0</v>
      </c>
      <c r="IL757" s="1">
        <v>0</v>
      </c>
      <c r="IM757" s="1">
        <v>0</v>
      </c>
      <c r="IN757" s="1">
        <v>0</v>
      </c>
      <c r="IO757" s="1">
        <v>0</v>
      </c>
      <c r="IP757" s="1">
        <v>0</v>
      </c>
      <c r="IQ757" s="1">
        <v>0</v>
      </c>
      <c r="IR757" s="1">
        <v>0</v>
      </c>
      <c r="IS757" s="1">
        <v>0</v>
      </c>
      <c r="IT757" s="1">
        <v>0</v>
      </c>
      <c r="IU757" s="1">
        <v>0</v>
      </c>
      <c r="IV757" s="1">
        <v>0</v>
      </c>
      <c r="IW757" s="1">
        <v>0</v>
      </c>
      <c r="IX757" s="1">
        <v>0</v>
      </c>
      <c r="IY757" s="1">
        <v>0</v>
      </c>
      <c r="IZ757" s="1">
        <v>0</v>
      </c>
      <c r="JF757" s="1">
        <v>2</v>
      </c>
      <c r="JG757" s="1">
        <v>1</v>
      </c>
      <c r="JH757" s="1">
        <v>0</v>
      </c>
      <c r="JI757" s="1">
        <v>0</v>
      </c>
      <c r="JK757" s="1">
        <v>0</v>
      </c>
      <c r="JL757" s="1">
        <v>0</v>
      </c>
      <c r="JM757" s="1">
        <v>0</v>
      </c>
      <c r="JN757" s="1">
        <v>0</v>
      </c>
      <c r="JO757" s="1">
        <v>0</v>
      </c>
      <c r="JP757" s="1">
        <v>0</v>
      </c>
      <c r="JQ757" s="1">
        <v>0</v>
      </c>
      <c r="JR757" s="1">
        <v>0</v>
      </c>
      <c r="JS757" s="1">
        <v>1</v>
      </c>
      <c r="JT757" s="1">
        <v>1</v>
      </c>
      <c r="JU757" s="1">
        <v>0</v>
      </c>
      <c r="JV757" s="1">
        <v>0</v>
      </c>
      <c r="JW757" s="1">
        <v>0</v>
      </c>
      <c r="JX757" s="1">
        <v>0</v>
      </c>
      <c r="KB757" s="1">
        <v>0</v>
      </c>
      <c r="KC757" s="1">
        <v>0</v>
      </c>
      <c r="KD757" s="1">
        <v>0</v>
      </c>
      <c r="KE757" s="1">
        <v>0</v>
      </c>
      <c r="KF757" s="1">
        <v>0</v>
      </c>
      <c r="KG757" s="1">
        <v>0</v>
      </c>
      <c r="KH757" s="1">
        <v>0</v>
      </c>
      <c r="KI757" s="1">
        <v>0</v>
      </c>
      <c r="KJ757" s="1">
        <v>0</v>
      </c>
      <c r="KK757" s="1">
        <v>0</v>
      </c>
      <c r="KL757" s="1">
        <v>0</v>
      </c>
      <c r="KM757" s="1">
        <v>0</v>
      </c>
      <c r="KN757" s="1">
        <v>0</v>
      </c>
      <c r="KO757" s="1">
        <v>0</v>
      </c>
      <c r="KP757" s="1">
        <v>0</v>
      </c>
      <c r="KQ757" s="1">
        <v>0</v>
      </c>
      <c r="KR757" s="1">
        <v>0</v>
      </c>
      <c r="KS757" s="1">
        <v>0</v>
      </c>
      <c r="KT757" s="1">
        <v>0</v>
      </c>
      <c r="KU757" s="1">
        <v>0</v>
      </c>
      <c r="KV757" s="1">
        <v>0</v>
      </c>
      <c r="KW757" s="1" t="s">
        <v>102</v>
      </c>
      <c r="KX757" s="1">
        <v>1</v>
      </c>
      <c r="KY757" s="1">
        <v>0</v>
      </c>
      <c r="KZ757" s="4">
        <v>15.7</v>
      </c>
      <c r="LA757" s="4">
        <v>47.6</v>
      </c>
      <c r="LB757" s="1">
        <v>7470</v>
      </c>
      <c r="LC757" s="1">
        <v>6690</v>
      </c>
      <c r="LD757" s="1">
        <v>540</v>
      </c>
      <c r="LE757" s="1">
        <v>204000</v>
      </c>
      <c r="LF757" s="5">
        <v>0.64</v>
      </c>
      <c r="LG757" s="5">
        <v>8.6</v>
      </c>
      <c r="LJ757" s="4">
        <v>18.399999999999999</v>
      </c>
      <c r="LK757" s="4">
        <v>25.2</v>
      </c>
      <c r="LL757" s="1">
        <v>351</v>
      </c>
      <c r="LP757" s="4">
        <v>306</v>
      </c>
      <c r="LQ757" s="6">
        <v>3.0000000000000001E-3</v>
      </c>
      <c r="LT757" s="1">
        <v>12.9</v>
      </c>
      <c r="LV757" s="1">
        <v>0</v>
      </c>
      <c r="LX757" s="1">
        <v>0</v>
      </c>
      <c r="LY757" s="1">
        <v>0</v>
      </c>
      <c r="LZ757" s="1">
        <v>1</v>
      </c>
      <c r="MA757" s="1">
        <v>1</v>
      </c>
      <c r="MB757" s="1">
        <v>0</v>
      </c>
      <c r="MC757" s="1">
        <v>0</v>
      </c>
      <c r="MD757" s="1">
        <v>0</v>
      </c>
      <c r="ME757" s="1">
        <v>0</v>
      </c>
      <c r="MF757" s="1">
        <v>0</v>
      </c>
      <c r="MG757" s="1">
        <v>0</v>
      </c>
      <c r="MH757" s="1">
        <v>0</v>
      </c>
      <c r="MI757" s="1">
        <v>0</v>
      </c>
      <c r="MJ757" s="1">
        <v>0</v>
      </c>
      <c r="MK757" s="1">
        <v>1</v>
      </c>
      <c r="ML757" s="1">
        <v>0</v>
      </c>
      <c r="MM757" s="1">
        <v>1</v>
      </c>
      <c r="MN757" s="1">
        <v>1</v>
      </c>
      <c r="MO757" s="1">
        <v>1</v>
      </c>
      <c r="MP757" s="1">
        <v>0</v>
      </c>
      <c r="MQ757" s="1">
        <v>0</v>
      </c>
      <c r="MR757" s="1">
        <v>0</v>
      </c>
      <c r="MS757" s="1">
        <v>0</v>
      </c>
      <c r="MT757" s="1">
        <v>0</v>
      </c>
      <c r="MU757" s="1">
        <v>0</v>
      </c>
      <c r="MV757" s="1">
        <v>0</v>
      </c>
      <c r="MW757" s="1">
        <v>0</v>
      </c>
      <c r="MX757" s="1">
        <v>0</v>
      </c>
      <c r="MY757" s="1">
        <v>0</v>
      </c>
      <c r="MZ757" s="1">
        <v>0</v>
      </c>
      <c r="NA757" s="1">
        <v>0</v>
      </c>
      <c r="NB757" s="1" t="s">
        <v>122</v>
      </c>
      <c r="NC757" s="4">
        <v>15.5</v>
      </c>
      <c r="ND757" s="4">
        <v>48.8</v>
      </c>
      <c r="NE757" s="1">
        <v>5440</v>
      </c>
      <c r="NF757" s="1">
        <v>4160</v>
      </c>
      <c r="NG757" s="1">
        <v>950</v>
      </c>
      <c r="NH757" s="1">
        <v>214000</v>
      </c>
      <c r="NO757" s="1">
        <v>362</v>
      </c>
      <c r="NP757" s="4">
        <v>117.42</v>
      </c>
      <c r="NS757" s="1">
        <v>327</v>
      </c>
      <c r="NY757" s="1">
        <v>0</v>
      </c>
      <c r="OA757" s="1">
        <v>0</v>
      </c>
      <c r="OB757" s="1">
        <v>0</v>
      </c>
      <c r="OC757" s="1">
        <v>0</v>
      </c>
      <c r="OD757" s="1">
        <v>0</v>
      </c>
      <c r="OE757" s="1">
        <v>0</v>
      </c>
      <c r="OF757" s="1">
        <v>0</v>
      </c>
      <c r="OG757" s="1">
        <v>0</v>
      </c>
      <c r="OH757" s="1">
        <v>0</v>
      </c>
      <c r="OI757" s="1">
        <v>0</v>
      </c>
      <c r="OJ757" s="1">
        <v>0</v>
      </c>
      <c r="OK757" s="1">
        <v>0</v>
      </c>
      <c r="OL757" s="1">
        <v>0</v>
      </c>
      <c r="OM757" s="1">
        <v>0</v>
      </c>
      <c r="ON757" s="1">
        <v>0</v>
      </c>
      <c r="OO757" s="1">
        <v>0</v>
      </c>
      <c r="OP757" s="1">
        <v>0</v>
      </c>
      <c r="OQ757" s="1">
        <v>0</v>
      </c>
      <c r="OR757" s="1">
        <v>0</v>
      </c>
      <c r="OS757" s="1">
        <v>0</v>
      </c>
      <c r="OT757" s="1">
        <v>0</v>
      </c>
      <c r="OU757" s="1">
        <v>0</v>
      </c>
      <c r="OV757" s="1">
        <v>0</v>
      </c>
      <c r="OW757" s="1">
        <v>0</v>
      </c>
      <c r="OX757" s="1">
        <v>0</v>
      </c>
      <c r="OY757" s="1">
        <v>0</v>
      </c>
      <c r="OZ757" s="1">
        <v>0</v>
      </c>
      <c r="PA757" s="1">
        <v>0</v>
      </c>
      <c r="PB757" s="1">
        <v>0</v>
      </c>
    </row>
    <row r="758" spans="1:418" x14ac:dyDescent="0.25">
      <c r="A758" s="1">
        <v>757</v>
      </c>
      <c r="B758" s="25" t="s">
        <v>2</v>
      </c>
      <c r="C758" s="1">
        <v>0</v>
      </c>
      <c r="D758" s="1">
        <v>1</v>
      </c>
      <c r="E758" s="1">
        <v>46</v>
      </c>
      <c r="F758" s="1">
        <v>0</v>
      </c>
      <c r="G758" s="1">
        <v>1</v>
      </c>
      <c r="H758" s="1">
        <v>0</v>
      </c>
      <c r="I758" s="1">
        <v>0</v>
      </c>
      <c r="J758" s="1" t="s">
        <v>5</v>
      </c>
      <c r="K758" s="1">
        <v>1</v>
      </c>
      <c r="L758" s="1">
        <v>0</v>
      </c>
      <c r="M758" s="1">
        <v>0</v>
      </c>
      <c r="N758" s="1">
        <v>0</v>
      </c>
      <c r="O758" s="1" t="s">
        <v>271</v>
      </c>
      <c r="P758" s="1" t="s">
        <v>247</v>
      </c>
      <c r="Q758" s="1" t="s">
        <v>304</v>
      </c>
      <c r="R758" s="1" t="s">
        <v>221</v>
      </c>
      <c r="S758" s="1">
        <v>0</v>
      </c>
      <c r="T758" s="1" t="s">
        <v>329</v>
      </c>
      <c r="U758" s="1" t="s">
        <v>149</v>
      </c>
      <c r="V758" s="1" t="s">
        <v>111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2</v>
      </c>
      <c r="BA758" s="1">
        <v>0</v>
      </c>
      <c r="BB758" s="1">
        <v>1</v>
      </c>
      <c r="BC758" s="1">
        <v>0</v>
      </c>
      <c r="BD758" s="1">
        <v>0</v>
      </c>
      <c r="BE758" s="1">
        <v>2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1</v>
      </c>
      <c r="BS758" s="1">
        <v>1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1</v>
      </c>
      <c r="CH758" s="1">
        <v>0</v>
      </c>
      <c r="CK758" s="1" t="s">
        <v>125</v>
      </c>
      <c r="CL758" s="1">
        <v>0</v>
      </c>
      <c r="CM758" s="2">
        <v>44060</v>
      </c>
      <c r="CN758" s="2">
        <v>44060</v>
      </c>
      <c r="CO758" s="2"/>
      <c r="CP758" s="2"/>
      <c r="CQ758" s="2"/>
      <c r="CR758" s="2"/>
      <c r="CS758" s="2">
        <v>44068</v>
      </c>
      <c r="CT758" s="3"/>
      <c r="CU758" s="3">
        <f t="shared" si="302"/>
        <v>8</v>
      </c>
      <c r="CV758" s="3"/>
      <c r="CW758" s="3"/>
      <c r="CX758" s="3"/>
      <c r="CY758" s="3">
        <f t="shared" si="317"/>
        <v>8</v>
      </c>
      <c r="CZ758" s="3">
        <v>0</v>
      </c>
      <c r="DA758" s="3">
        <v>1</v>
      </c>
      <c r="DB758" s="3">
        <v>0</v>
      </c>
      <c r="DC758" s="3">
        <f t="shared" si="303"/>
        <v>1</v>
      </c>
      <c r="DD758" s="2">
        <v>44041</v>
      </c>
      <c r="DE758" s="1">
        <v>0</v>
      </c>
      <c r="DF758" s="11">
        <f t="shared" ref="DF758" si="318">CM758-DD758</f>
        <v>19</v>
      </c>
      <c r="DG758" s="3">
        <f t="shared" si="304"/>
        <v>5</v>
      </c>
      <c r="DH758" s="1">
        <v>1</v>
      </c>
      <c r="DI758" s="1">
        <v>1</v>
      </c>
      <c r="DJ758" s="1">
        <v>1</v>
      </c>
      <c r="DK758" s="1">
        <v>0</v>
      </c>
      <c r="DL758" s="1">
        <v>0</v>
      </c>
      <c r="DM758" s="1">
        <v>0</v>
      </c>
      <c r="DN758" s="1">
        <v>0</v>
      </c>
      <c r="DO758" s="1">
        <v>1</v>
      </c>
      <c r="DP758" s="1">
        <v>0</v>
      </c>
      <c r="DQ758" s="1">
        <v>1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70</v>
      </c>
      <c r="EI758" s="4"/>
      <c r="EJ758" s="3"/>
      <c r="EK758" s="3"/>
      <c r="EL758" s="3"/>
      <c r="EM758" s="1">
        <v>120</v>
      </c>
      <c r="EN758" s="1">
        <v>75</v>
      </c>
      <c r="EO758" s="4">
        <v>90</v>
      </c>
      <c r="EP758" s="3">
        <v>0</v>
      </c>
      <c r="EQ758" s="1">
        <v>129</v>
      </c>
      <c r="ER758" s="1">
        <v>1</v>
      </c>
      <c r="ES758" s="1">
        <v>24</v>
      </c>
      <c r="ET758" s="1">
        <v>1</v>
      </c>
      <c r="EU758" s="4">
        <v>37</v>
      </c>
      <c r="EV758" s="3">
        <v>0</v>
      </c>
      <c r="EW758" s="4">
        <v>37</v>
      </c>
      <c r="EX758" s="1">
        <v>78</v>
      </c>
      <c r="EY758" s="1">
        <v>1</v>
      </c>
      <c r="EZ758" s="1" t="s">
        <v>51</v>
      </c>
      <c r="FA758" s="1">
        <v>1</v>
      </c>
      <c r="FB758" s="1">
        <v>0</v>
      </c>
      <c r="FC758" s="1">
        <v>0</v>
      </c>
      <c r="FD758" s="1">
        <v>1</v>
      </c>
      <c r="FE758" s="1">
        <v>0</v>
      </c>
      <c r="FF758" s="1">
        <v>1</v>
      </c>
      <c r="FG758" s="1">
        <v>0</v>
      </c>
      <c r="FH758" s="1">
        <v>0</v>
      </c>
      <c r="FI758" s="1">
        <v>0</v>
      </c>
      <c r="FJ758" s="1">
        <v>1</v>
      </c>
      <c r="FK758" s="1">
        <v>0</v>
      </c>
      <c r="FL758" s="1">
        <v>0</v>
      </c>
      <c r="FM758" s="1" t="s">
        <v>104</v>
      </c>
      <c r="FN758" s="1" t="s">
        <v>83</v>
      </c>
      <c r="FO758" s="1">
        <v>0</v>
      </c>
      <c r="FP758" s="1">
        <v>0</v>
      </c>
      <c r="FQ758" s="1">
        <v>1</v>
      </c>
      <c r="FR758" s="1">
        <v>1</v>
      </c>
      <c r="FS758" s="1">
        <f t="shared" si="305"/>
        <v>2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f t="shared" si="300"/>
        <v>1</v>
      </c>
      <c r="GA758" s="1">
        <v>1</v>
      </c>
      <c r="GB758" s="1">
        <v>1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f t="shared" si="301"/>
        <v>1</v>
      </c>
      <c r="GI758" s="1">
        <v>1</v>
      </c>
      <c r="GJ758" s="1">
        <v>0</v>
      </c>
      <c r="GK758" s="1">
        <v>1</v>
      </c>
      <c r="GL758" s="1">
        <v>1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3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0</v>
      </c>
      <c r="HR758" s="1">
        <v>0</v>
      </c>
      <c r="HS758" s="1">
        <v>0</v>
      </c>
      <c r="HT758" s="1">
        <v>0</v>
      </c>
      <c r="HU758" s="1">
        <v>0</v>
      </c>
      <c r="HV758" s="1">
        <v>0</v>
      </c>
      <c r="HW758" s="1">
        <v>0</v>
      </c>
      <c r="HX758" s="1">
        <v>0</v>
      </c>
      <c r="HY758" s="1">
        <v>0</v>
      </c>
      <c r="HZ758" s="1">
        <v>0</v>
      </c>
      <c r="IA758" s="1">
        <v>0</v>
      </c>
      <c r="IB758" s="1">
        <v>0</v>
      </c>
      <c r="IC758" s="1">
        <v>0</v>
      </c>
      <c r="ID758" s="1">
        <v>1</v>
      </c>
      <c r="IE758" s="1">
        <v>0</v>
      </c>
      <c r="IF758" s="1">
        <v>1</v>
      </c>
      <c r="IG758" s="1">
        <v>1</v>
      </c>
      <c r="IH758" s="1">
        <v>0</v>
      </c>
      <c r="II758" s="1">
        <v>0</v>
      </c>
      <c r="IJ758" s="1">
        <v>0</v>
      </c>
      <c r="IK758" s="1">
        <v>0</v>
      </c>
      <c r="IL758" s="1">
        <v>0</v>
      </c>
      <c r="IM758" s="1">
        <v>1</v>
      </c>
      <c r="IN758" s="1">
        <v>0</v>
      </c>
      <c r="IO758" s="1">
        <v>0</v>
      </c>
      <c r="IP758" s="1">
        <v>0</v>
      </c>
      <c r="IQ758" s="1">
        <v>0</v>
      </c>
      <c r="IR758" s="1">
        <v>0</v>
      </c>
      <c r="IS758" s="1">
        <v>0</v>
      </c>
      <c r="IT758" s="1">
        <v>0</v>
      </c>
      <c r="IU758" s="1">
        <v>0</v>
      </c>
      <c r="IV758" s="1">
        <v>0</v>
      </c>
      <c r="IW758" s="1">
        <v>0</v>
      </c>
      <c r="IX758" s="1">
        <v>0</v>
      </c>
      <c r="IY758" s="1">
        <v>0</v>
      </c>
      <c r="IZ758" s="1">
        <v>0</v>
      </c>
      <c r="JF758" s="1">
        <v>9</v>
      </c>
      <c r="JG758" s="1">
        <v>0</v>
      </c>
      <c r="JH758" s="1">
        <v>0</v>
      </c>
      <c r="JI758" s="1">
        <v>1</v>
      </c>
      <c r="JK758" s="1">
        <v>0</v>
      </c>
      <c r="JL758" s="1">
        <v>0</v>
      </c>
      <c r="JM758" s="1">
        <v>0</v>
      </c>
      <c r="JN758" s="1">
        <v>0</v>
      </c>
      <c r="JO758" s="1">
        <v>0</v>
      </c>
      <c r="JP758" s="1">
        <v>0</v>
      </c>
      <c r="JQ758" s="1">
        <v>0</v>
      </c>
      <c r="JR758" s="1">
        <v>0</v>
      </c>
      <c r="JS758" s="1">
        <v>1</v>
      </c>
      <c r="JT758" s="1">
        <v>1</v>
      </c>
      <c r="JU758" s="1">
        <v>0</v>
      </c>
      <c r="JV758" s="1">
        <v>0</v>
      </c>
      <c r="JW758" s="1">
        <v>0</v>
      </c>
      <c r="JX758" s="1">
        <v>0</v>
      </c>
      <c r="KB758" s="1">
        <v>0</v>
      </c>
      <c r="KC758" s="1">
        <v>0</v>
      </c>
      <c r="KD758" s="1">
        <v>0</v>
      </c>
      <c r="KE758" s="1">
        <v>0</v>
      </c>
      <c r="KF758" s="1">
        <v>0</v>
      </c>
      <c r="KG758" s="1">
        <v>0</v>
      </c>
      <c r="KH758" s="1">
        <v>0</v>
      </c>
      <c r="KI758" s="1">
        <v>0</v>
      </c>
      <c r="KJ758" s="1">
        <v>0</v>
      </c>
      <c r="KK758" s="1">
        <v>0</v>
      </c>
      <c r="KL758" s="1">
        <v>0</v>
      </c>
      <c r="KM758" s="1">
        <v>0</v>
      </c>
      <c r="KN758" s="1">
        <v>0</v>
      </c>
      <c r="KO758" s="1">
        <v>0</v>
      </c>
      <c r="KP758" s="1">
        <v>0</v>
      </c>
      <c r="KQ758" s="1">
        <v>0</v>
      </c>
      <c r="KR758" s="1">
        <v>0</v>
      </c>
      <c r="KS758" s="1">
        <v>0</v>
      </c>
      <c r="KT758" s="1">
        <v>0</v>
      </c>
      <c r="KU758" s="1">
        <v>0</v>
      </c>
      <c r="KV758" s="1">
        <v>0</v>
      </c>
      <c r="KW758" s="1" t="s">
        <v>102</v>
      </c>
      <c r="KX758" s="1">
        <v>1</v>
      </c>
      <c r="KY758" s="1">
        <v>0</v>
      </c>
      <c r="KZ758" s="4">
        <v>16.100000000000001</v>
      </c>
      <c r="LA758" s="4">
        <v>48.7</v>
      </c>
      <c r="LB758" s="1">
        <v>6480</v>
      </c>
      <c r="LC758" s="1">
        <v>3820</v>
      </c>
      <c r="LD758" s="1">
        <v>1780</v>
      </c>
      <c r="LE758" s="1">
        <v>715000</v>
      </c>
      <c r="LF758" s="5">
        <v>0.72</v>
      </c>
      <c r="LG758" s="5">
        <v>16.2</v>
      </c>
      <c r="LL758" s="1">
        <v>276</v>
      </c>
      <c r="LM758" s="4">
        <v>30.43</v>
      </c>
      <c r="LP758" s="4">
        <v>3968</v>
      </c>
      <c r="LQ758" s="6">
        <v>1.2999999999999999E-2</v>
      </c>
      <c r="LV758" s="1">
        <v>0</v>
      </c>
      <c r="LX758" s="1">
        <v>0</v>
      </c>
      <c r="LY758" s="1">
        <v>0</v>
      </c>
      <c r="LZ758" s="1">
        <v>1</v>
      </c>
      <c r="MA758" s="1">
        <v>0</v>
      </c>
      <c r="MB758" s="1">
        <v>1</v>
      </c>
      <c r="MC758" s="1">
        <v>1</v>
      </c>
      <c r="MD758" s="1">
        <v>1</v>
      </c>
      <c r="ME758" s="1">
        <v>0</v>
      </c>
      <c r="MF758" s="1">
        <v>0</v>
      </c>
      <c r="MG758" s="1">
        <v>0</v>
      </c>
      <c r="MH758" s="1">
        <v>0</v>
      </c>
      <c r="MI758" s="1">
        <v>0</v>
      </c>
      <c r="MJ758" s="1">
        <v>0</v>
      </c>
      <c r="MK758" s="1">
        <v>1</v>
      </c>
      <c r="ML758" s="1">
        <v>0</v>
      </c>
      <c r="MM758" s="1">
        <v>1</v>
      </c>
      <c r="MN758" s="1">
        <v>1</v>
      </c>
      <c r="MO758" s="1">
        <v>1</v>
      </c>
      <c r="MP758" s="1">
        <v>0</v>
      </c>
      <c r="MQ758" s="1">
        <v>0</v>
      </c>
      <c r="MR758" s="1">
        <v>0</v>
      </c>
      <c r="MS758" s="1">
        <v>0</v>
      </c>
      <c r="MT758" s="1">
        <v>0</v>
      </c>
      <c r="MU758" s="1">
        <v>0</v>
      </c>
      <c r="MV758" s="1">
        <v>0</v>
      </c>
      <c r="MW758" s="1">
        <v>0</v>
      </c>
      <c r="MX758" s="1">
        <v>0</v>
      </c>
      <c r="MY758" s="1">
        <v>0</v>
      </c>
      <c r="MZ758" s="1">
        <v>0</v>
      </c>
      <c r="NA758" s="1">
        <v>0</v>
      </c>
      <c r="NB758" s="1" t="s">
        <v>123</v>
      </c>
      <c r="NY758" s="1">
        <v>0</v>
      </c>
      <c r="OA758" s="1">
        <v>0</v>
      </c>
      <c r="OB758" s="1">
        <v>0</v>
      </c>
      <c r="OC758" s="1">
        <v>0</v>
      </c>
      <c r="OD758" s="1">
        <v>0</v>
      </c>
      <c r="OE758" s="1">
        <v>0</v>
      </c>
      <c r="OF758" s="1">
        <v>0</v>
      </c>
      <c r="OG758" s="1">
        <v>0</v>
      </c>
      <c r="OH758" s="1">
        <v>0</v>
      </c>
      <c r="OI758" s="1">
        <v>0</v>
      </c>
      <c r="OJ758" s="1">
        <v>0</v>
      </c>
      <c r="OK758" s="1">
        <v>0</v>
      </c>
      <c r="OL758" s="1">
        <v>0</v>
      </c>
      <c r="OM758" s="1">
        <v>0</v>
      </c>
      <c r="ON758" s="1">
        <v>0</v>
      </c>
      <c r="OO758" s="1">
        <v>0</v>
      </c>
      <c r="OP758" s="1">
        <v>0</v>
      </c>
      <c r="OQ758" s="1">
        <v>0</v>
      </c>
      <c r="OR758" s="1">
        <v>0</v>
      </c>
      <c r="OS758" s="1">
        <v>0</v>
      </c>
      <c r="OT758" s="1">
        <v>0</v>
      </c>
      <c r="OU758" s="1">
        <v>0</v>
      </c>
      <c r="OV758" s="1">
        <v>0</v>
      </c>
      <c r="OW758" s="1">
        <v>0</v>
      </c>
      <c r="OX758" s="1">
        <v>0</v>
      </c>
      <c r="OY758" s="1">
        <v>0</v>
      </c>
      <c r="OZ758" s="1">
        <v>0</v>
      </c>
      <c r="PA758" s="1">
        <v>0</v>
      </c>
      <c r="PB758" s="1">
        <v>0</v>
      </c>
    </row>
    <row r="759" spans="1:418" x14ac:dyDescent="0.25">
      <c r="A759" s="1">
        <v>758</v>
      </c>
      <c r="B759" s="25" t="s">
        <v>1</v>
      </c>
      <c r="C759" s="1">
        <v>1</v>
      </c>
      <c r="D759" s="1">
        <v>0</v>
      </c>
      <c r="E759" s="1">
        <v>79</v>
      </c>
      <c r="F759" s="1">
        <v>0</v>
      </c>
      <c r="G759" s="1">
        <v>0</v>
      </c>
      <c r="H759" s="1">
        <v>1</v>
      </c>
      <c r="I759" s="1">
        <v>0</v>
      </c>
      <c r="J759" s="1" t="s">
        <v>5</v>
      </c>
      <c r="K759" s="1">
        <v>1</v>
      </c>
      <c r="L759" s="1">
        <v>0</v>
      </c>
      <c r="M759" s="1">
        <v>0</v>
      </c>
      <c r="N759" s="1">
        <v>0</v>
      </c>
      <c r="O759" s="1" t="s">
        <v>271</v>
      </c>
      <c r="P759" s="1" t="s">
        <v>247</v>
      </c>
      <c r="Q759" s="1" t="s">
        <v>184</v>
      </c>
      <c r="R759" s="1" t="s">
        <v>393</v>
      </c>
      <c r="S759" s="1">
        <v>0</v>
      </c>
      <c r="T759" s="1" t="s">
        <v>329</v>
      </c>
      <c r="U759" s="1" t="s">
        <v>149</v>
      </c>
      <c r="V759" s="1" t="s">
        <v>111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1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3</v>
      </c>
      <c r="BA759" s="1">
        <v>0</v>
      </c>
      <c r="BB759" s="1">
        <v>0</v>
      </c>
      <c r="BC759" s="1">
        <v>1</v>
      </c>
      <c r="BD759" s="1">
        <v>0</v>
      </c>
      <c r="BE759" s="1">
        <v>3</v>
      </c>
      <c r="BF759" s="1">
        <v>1</v>
      </c>
      <c r="BG759" s="1">
        <v>1</v>
      </c>
      <c r="BH759" s="1">
        <v>1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1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1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K759" s="1" t="s">
        <v>123</v>
      </c>
      <c r="CL759" s="1">
        <v>0</v>
      </c>
      <c r="CM759" s="2">
        <v>44049</v>
      </c>
      <c r="CN759" s="2">
        <v>44051</v>
      </c>
      <c r="CO759" s="2"/>
      <c r="CP759" s="2"/>
      <c r="CQ759" s="2"/>
      <c r="CR759" s="2"/>
      <c r="CS759" s="2">
        <v>44059</v>
      </c>
      <c r="CT759" s="3"/>
      <c r="CU759" s="3">
        <f t="shared" si="302"/>
        <v>10</v>
      </c>
      <c r="CV759" s="3"/>
      <c r="CW759" s="3"/>
      <c r="CX759" s="3"/>
      <c r="CY759" s="3">
        <f t="shared" si="317"/>
        <v>10</v>
      </c>
      <c r="CZ759" s="3">
        <v>0</v>
      </c>
      <c r="DA759" s="3">
        <v>1</v>
      </c>
      <c r="DB759" s="3">
        <v>0</v>
      </c>
      <c r="DC759" s="3">
        <f t="shared" si="303"/>
        <v>1</v>
      </c>
      <c r="DD759" s="2">
        <v>44044</v>
      </c>
      <c r="DE759" s="1">
        <v>0</v>
      </c>
      <c r="DF759" s="3">
        <v>5</v>
      </c>
      <c r="DG759" s="3">
        <f t="shared" si="304"/>
        <v>4</v>
      </c>
      <c r="DH759" s="1">
        <v>1</v>
      </c>
      <c r="DI759" s="1">
        <v>1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1</v>
      </c>
      <c r="DQ759" s="1">
        <v>1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70</v>
      </c>
      <c r="EH759" s="1">
        <v>1.6</v>
      </c>
      <c r="EI759" s="4">
        <v>27.343749999999996</v>
      </c>
      <c r="EJ759" s="3">
        <v>0</v>
      </c>
      <c r="EK759" s="3">
        <v>1</v>
      </c>
      <c r="EL759" s="3">
        <v>0</v>
      </c>
      <c r="EM759" s="1">
        <v>130</v>
      </c>
      <c r="EN759" s="1">
        <v>62</v>
      </c>
      <c r="EO759" s="4">
        <v>84.666666666666671</v>
      </c>
      <c r="EP759" s="3">
        <v>0</v>
      </c>
      <c r="EQ759" s="1">
        <v>114</v>
      </c>
      <c r="ER759" s="1">
        <v>1</v>
      </c>
      <c r="ES759" s="1">
        <v>20</v>
      </c>
      <c r="ET759" s="1">
        <v>0</v>
      </c>
      <c r="EU759" s="4">
        <v>38</v>
      </c>
      <c r="EV759" s="3">
        <v>0</v>
      </c>
      <c r="EW759" s="4">
        <v>37</v>
      </c>
      <c r="EX759" s="1">
        <v>81</v>
      </c>
      <c r="EY759" s="1">
        <v>1</v>
      </c>
      <c r="EZ759" s="1" t="s">
        <v>51</v>
      </c>
      <c r="FA759" s="1">
        <v>1</v>
      </c>
      <c r="FB759" s="1">
        <v>0</v>
      </c>
      <c r="FC759" s="1">
        <v>0</v>
      </c>
      <c r="FD759" s="1">
        <v>1</v>
      </c>
      <c r="FE759" s="1">
        <v>0</v>
      </c>
      <c r="FF759" s="1">
        <v>0</v>
      </c>
      <c r="FG759" s="1">
        <v>0</v>
      </c>
      <c r="FH759" s="1">
        <v>0</v>
      </c>
      <c r="FI759" s="1">
        <v>1</v>
      </c>
      <c r="FJ759" s="1">
        <v>1</v>
      </c>
      <c r="FK759" s="1">
        <v>0</v>
      </c>
      <c r="FL759" s="1">
        <v>0</v>
      </c>
      <c r="FM759" s="1" t="s">
        <v>104</v>
      </c>
      <c r="FN759" s="1" t="s">
        <v>83</v>
      </c>
      <c r="FO759" s="1">
        <v>0</v>
      </c>
      <c r="FP759" s="1">
        <v>0</v>
      </c>
      <c r="FQ759" s="1">
        <v>1</v>
      </c>
      <c r="FR759" s="1">
        <v>1</v>
      </c>
      <c r="FS759" s="1">
        <f t="shared" si="305"/>
        <v>2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f t="shared" si="300"/>
        <v>1</v>
      </c>
      <c r="GA759" s="1">
        <v>1</v>
      </c>
      <c r="GB759" s="1">
        <v>1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f t="shared" si="301"/>
        <v>1</v>
      </c>
      <c r="GI759" s="1">
        <v>1</v>
      </c>
      <c r="GJ759" s="1">
        <v>0</v>
      </c>
      <c r="GK759" s="1">
        <v>1</v>
      </c>
      <c r="GL759" s="1">
        <v>1</v>
      </c>
      <c r="GM759" s="1">
        <v>0</v>
      </c>
      <c r="GN759" s="1">
        <v>0</v>
      </c>
      <c r="GO759" s="1">
        <v>0</v>
      </c>
      <c r="GP759" s="1">
        <v>0</v>
      </c>
      <c r="GQ759" s="1">
        <v>1</v>
      </c>
      <c r="GR759" s="3">
        <v>2</v>
      </c>
      <c r="GS759" s="1">
        <v>0</v>
      </c>
      <c r="GT759" s="1">
        <v>1</v>
      </c>
      <c r="GU759" s="1">
        <v>1</v>
      </c>
      <c r="GV759" s="1">
        <v>0</v>
      </c>
      <c r="GW759" s="1">
        <v>0</v>
      </c>
      <c r="GX759" s="1">
        <v>3</v>
      </c>
      <c r="GY759" s="1">
        <v>1</v>
      </c>
      <c r="GZ759" s="1">
        <v>0</v>
      </c>
      <c r="HA759" s="1">
        <v>0</v>
      </c>
      <c r="HB759" s="1">
        <v>1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1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0</v>
      </c>
      <c r="HU759" s="1">
        <v>0</v>
      </c>
      <c r="HV759" s="1">
        <v>0</v>
      </c>
      <c r="HW759" s="1">
        <v>1</v>
      </c>
      <c r="HX759" s="1">
        <v>0</v>
      </c>
      <c r="HY759" s="1">
        <v>0</v>
      </c>
      <c r="HZ759" s="1">
        <v>0</v>
      </c>
      <c r="IA759" s="1">
        <v>0</v>
      </c>
      <c r="IB759" s="1">
        <v>1</v>
      </c>
      <c r="IC759" s="1">
        <v>0</v>
      </c>
      <c r="ID759" s="1">
        <v>0</v>
      </c>
      <c r="IE759" s="1">
        <v>0</v>
      </c>
      <c r="IF759" s="1">
        <v>1</v>
      </c>
      <c r="IG759" s="1">
        <v>0</v>
      </c>
      <c r="IH759" s="1">
        <v>1</v>
      </c>
      <c r="II759" s="1">
        <v>0</v>
      </c>
      <c r="IJ759" s="1">
        <v>0</v>
      </c>
      <c r="IK759" s="1">
        <v>0</v>
      </c>
      <c r="IL759" s="1">
        <v>0</v>
      </c>
      <c r="IM759" s="1">
        <v>1</v>
      </c>
      <c r="IN759" s="1">
        <v>0</v>
      </c>
      <c r="IO759" s="1">
        <v>1</v>
      </c>
      <c r="IP759" s="1">
        <v>1</v>
      </c>
      <c r="IQ759" s="1">
        <v>2</v>
      </c>
      <c r="IR759" s="1">
        <v>1</v>
      </c>
      <c r="IS759" s="1">
        <v>1</v>
      </c>
      <c r="IT759" s="1">
        <v>1</v>
      </c>
      <c r="IU759" s="1">
        <v>1</v>
      </c>
      <c r="IV759" s="1">
        <v>0</v>
      </c>
      <c r="IW759" s="1">
        <v>0</v>
      </c>
      <c r="IX759" s="1">
        <v>0</v>
      </c>
      <c r="IY759" s="1">
        <v>0</v>
      </c>
      <c r="IZ759" s="1">
        <v>0</v>
      </c>
      <c r="JA759" s="1">
        <v>63</v>
      </c>
      <c r="JB759" s="1">
        <v>0</v>
      </c>
      <c r="JC759" s="1">
        <v>0</v>
      </c>
      <c r="JD759" s="1">
        <v>0</v>
      </c>
      <c r="JE759" s="1">
        <v>1</v>
      </c>
      <c r="JF759" s="1">
        <v>7</v>
      </c>
      <c r="JG759" s="1">
        <v>0</v>
      </c>
      <c r="JH759" s="1">
        <v>0</v>
      </c>
      <c r="JI759" s="1">
        <v>1</v>
      </c>
      <c r="JJ759" s="1">
        <v>12</v>
      </c>
      <c r="JK759" s="1">
        <v>0</v>
      </c>
      <c r="JL759" s="1">
        <v>0</v>
      </c>
      <c r="JM759" s="1">
        <v>1</v>
      </c>
      <c r="JN759" s="1">
        <v>0</v>
      </c>
      <c r="JO759" s="1">
        <v>0</v>
      </c>
      <c r="JP759" s="1">
        <v>0</v>
      </c>
      <c r="JQ759" s="1">
        <v>0</v>
      </c>
      <c r="JR759" s="1">
        <v>0</v>
      </c>
      <c r="JS759" s="1">
        <v>1</v>
      </c>
      <c r="JT759" s="1">
        <v>1</v>
      </c>
      <c r="JU759" s="1">
        <v>0</v>
      </c>
      <c r="JV759" s="1">
        <v>1</v>
      </c>
      <c r="JW759" s="1">
        <v>0</v>
      </c>
      <c r="JX759" s="1">
        <v>1</v>
      </c>
      <c r="JY759" s="2">
        <v>44052</v>
      </c>
      <c r="JZ759" s="2">
        <v>44059</v>
      </c>
      <c r="KA759" s="1">
        <v>7</v>
      </c>
      <c r="KB759" s="1">
        <v>1</v>
      </c>
      <c r="KC759" s="1">
        <v>2</v>
      </c>
      <c r="KD759" s="1">
        <v>1</v>
      </c>
      <c r="KE759" s="1">
        <v>1</v>
      </c>
      <c r="KF759" s="1">
        <v>1</v>
      </c>
      <c r="KG759" s="1">
        <v>0</v>
      </c>
      <c r="KH759" s="1">
        <v>0</v>
      </c>
      <c r="KI759" s="1">
        <v>0</v>
      </c>
      <c r="KJ759" s="1">
        <v>0</v>
      </c>
      <c r="KK759" s="1">
        <v>0</v>
      </c>
      <c r="KL759" s="1">
        <v>0</v>
      </c>
      <c r="KM759" s="1">
        <v>0</v>
      </c>
      <c r="KN759" s="1">
        <v>0</v>
      </c>
      <c r="KO759" s="1">
        <v>0</v>
      </c>
      <c r="KP759" s="1">
        <v>0</v>
      </c>
      <c r="KQ759" s="1">
        <v>0</v>
      </c>
      <c r="KR759" s="1">
        <v>0</v>
      </c>
      <c r="KS759" s="1">
        <v>0</v>
      </c>
      <c r="KT759" s="1">
        <v>0</v>
      </c>
      <c r="KU759" s="1">
        <v>0</v>
      </c>
      <c r="KV759" s="1">
        <v>0</v>
      </c>
      <c r="KW759" s="1" t="s">
        <v>103</v>
      </c>
      <c r="KX759" s="1">
        <v>0</v>
      </c>
      <c r="KY759" s="1">
        <v>1</v>
      </c>
      <c r="KZ759" s="4">
        <v>15.7</v>
      </c>
      <c r="LA759" s="4">
        <v>48</v>
      </c>
      <c r="LB759" s="1">
        <v>9329</v>
      </c>
      <c r="LC759" s="1">
        <v>7520</v>
      </c>
      <c r="LD759" s="1">
        <v>1130</v>
      </c>
      <c r="LE759" s="1">
        <v>314000</v>
      </c>
      <c r="LF759" s="5">
        <v>0.87</v>
      </c>
      <c r="LG759" s="5">
        <v>15.1</v>
      </c>
      <c r="LL759" s="1">
        <v>722</v>
      </c>
      <c r="LM759" s="4">
        <v>211.94</v>
      </c>
      <c r="LP759" s="4">
        <v>1103</v>
      </c>
      <c r="LT759" s="1">
        <v>14.1</v>
      </c>
      <c r="LV759" s="1">
        <v>1</v>
      </c>
      <c r="LW759" s="1" t="s">
        <v>115</v>
      </c>
      <c r="LX759" s="1">
        <v>0</v>
      </c>
      <c r="LY759" s="1">
        <v>1</v>
      </c>
      <c r="LZ759" s="1">
        <v>1</v>
      </c>
      <c r="MA759" s="1">
        <v>1</v>
      </c>
      <c r="MB759" s="1">
        <v>0</v>
      </c>
      <c r="MC759" s="1">
        <v>0</v>
      </c>
      <c r="MD759" s="1">
        <v>0</v>
      </c>
      <c r="ME759" s="1">
        <v>0</v>
      </c>
      <c r="MF759" s="1">
        <v>0</v>
      </c>
      <c r="MG759" s="1">
        <v>0</v>
      </c>
      <c r="MH759" s="1">
        <v>0</v>
      </c>
      <c r="MI759" s="1">
        <v>0</v>
      </c>
      <c r="MJ759" s="1">
        <v>0</v>
      </c>
      <c r="MK759" s="1">
        <v>1</v>
      </c>
      <c r="ML759" s="1">
        <v>0</v>
      </c>
      <c r="MM759" s="1">
        <v>2</v>
      </c>
      <c r="MN759" s="1">
        <v>1</v>
      </c>
      <c r="MO759" s="1">
        <v>1</v>
      </c>
      <c r="MP759" s="1">
        <v>0</v>
      </c>
      <c r="MQ759" s="1">
        <v>0</v>
      </c>
      <c r="MR759" s="1">
        <v>1</v>
      </c>
      <c r="MS759" s="1">
        <v>0</v>
      </c>
      <c r="MT759" s="1">
        <v>0</v>
      </c>
      <c r="MU759" s="1">
        <v>0</v>
      </c>
      <c r="MV759" s="1">
        <v>0</v>
      </c>
      <c r="MW759" s="1">
        <v>0</v>
      </c>
      <c r="MX759" s="1">
        <v>0</v>
      </c>
      <c r="MY759" s="1">
        <v>0</v>
      </c>
      <c r="MZ759" s="1">
        <v>0</v>
      </c>
      <c r="NA759" s="1">
        <v>0</v>
      </c>
      <c r="NB759" s="1" t="s">
        <v>122</v>
      </c>
      <c r="NC759" s="4">
        <v>14.2</v>
      </c>
      <c r="ND759" s="4">
        <v>43.4</v>
      </c>
      <c r="NE759" s="1">
        <v>10320</v>
      </c>
      <c r="NF759" s="1">
        <v>8970</v>
      </c>
      <c r="NG759" s="1">
        <v>770</v>
      </c>
      <c r="NH759" s="1">
        <v>320000</v>
      </c>
      <c r="NI759" s="5">
        <v>0.75</v>
      </c>
      <c r="NJ759" s="5">
        <v>12.3</v>
      </c>
      <c r="NK759" s="5">
        <v>0.84</v>
      </c>
      <c r="NL759" s="5">
        <v>0.83</v>
      </c>
      <c r="NM759" s="4">
        <v>50.7</v>
      </c>
      <c r="NN759" s="4">
        <v>37.5</v>
      </c>
      <c r="NS759" s="1">
        <v>8125</v>
      </c>
      <c r="NW759" s="1">
        <v>13.8</v>
      </c>
      <c r="NY759" s="1">
        <v>0</v>
      </c>
      <c r="OA759" s="1">
        <v>0</v>
      </c>
      <c r="OB759" s="1">
        <v>0</v>
      </c>
      <c r="OC759" s="1">
        <v>1</v>
      </c>
      <c r="OD759" s="1">
        <v>0</v>
      </c>
      <c r="OE759" s="1">
        <v>1</v>
      </c>
      <c r="OF759" s="1">
        <v>1</v>
      </c>
      <c r="OG759" s="1">
        <v>1</v>
      </c>
      <c r="OH759" s="1">
        <v>0</v>
      </c>
      <c r="OI759" s="1">
        <v>0</v>
      </c>
      <c r="OJ759" s="1">
        <v>0</v>
      </c>
      <c r="OK759" s="1">
        <v>0</v>
      </c>
      <c r="OL759" s="1">
        <v>0</v>
      </c>
      <c r="OM759" s="1">
        <v>0</v>
      </c>
      <c r="ON759" s="1">
        <v>0</v>
      </c>
      <c r="OO759" s="1">
        <v>0</v>
      </c>
      <c r="OP759" s="1">
        <v>0</v>
      </c>
      <c r="OQ759" s="1">
        <v>0</v>
      </c>
      <c r="OR759" s="1">
        <v>0</v>
      </c>
      <c r="OS759" s="1">
        <v>0</v>
      </c>
      <c r="OT759" s="1">
        <v>0</v>
      </c>
      <c r="OU759" s="1">
        <v>0</v>
      </c>
      <c r="OV759" s="1">
        <v>0</v>
      </c>
      <c r="OW759" s="1">
        <v>0</v>
      </c>
      <c r="OX759" s="1">
        <v>0</v>
      </c>
      <c r="OY759" s="1">
        <v>0</v>
      </c>
      <c r="OZ759" s="1">
        <v>0</v>
      </c>
      <c r="PA759" s="1">
        <v>0</v>
      </c>
      <c r="PB759" s="1">
        <v>0</v>
      </c>
    </row>
    <row r="760" spans="1:418" x14ac:dyDescent="0.25">
      <c r="A760" s="1">
        <v>759</v>
      </c>
      <c r="B760" s="25" t="s">
        <v>1</v>
      </c>
      <c r="C760" s="1">
        <v>1</v>
      </c>
      <c r="D760" s="1">
        <v>0</v>
      </c>
      <c r="E760" s="1">
        <v>74</v>
      </c>
      <c r="F760" s="1">
        <v>0</v>
      </c>
      <c r="G760" s="1">
        <v>0</v>
      </c>
      <c r="H760" s="1">
        <v>1</v>
      </c>
      <c r="I760" s="1">
        <v>0</v>
      </c>
      <c r="J760" s="1" t="s">
        <v>5</v>
      </c>
      <c r="K760" s="1">
        <v>1</v>
      </c>
      <c r="L760" s="1">
        <v>0</v>
      </c>
      <c r="M760" s="1">
        <v>0</v>
      </c>
      <c r="N760" s="1">
        <v>0</v>
      </c>
      <c r="O760" s="1" t="s">
        <v>271</v>
      </c>
      <c r="P760" s="1" t="s">
        <v>247</v>
      </c>
      <c r="Q760" s="1" t="s">
        <v>184</v>
      </c>
      <c r="R760" s="1" t="s">
        <v>393</v>
      </c>
      <c r="S760" s="1">
        <v>0</v>
      </c>
      <c r="T760" s="1" t="s">
        <v>329</v>
      </c>
      <c r="U760" s="1" t="s">
        <v>149</v>
      </c>
      <c r="V760" s="1" t="s">
        <v>111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3</v>
      </c>
      <c r="BA760" s="1">
        <v>0</v>
      </c>
      <c r="BB760" s="1">
        <v>0</v>
      </c>
      <c r="BC760" s="1">
        <v>1</v>
      </c>
      <c r="BD760" s="1">
        <v>0</v>
      </c>
      <c r="BE760" s="1">
        <v>2</v>
      </c>
      <c r="BF760" s="1">
        <v>1</v>
      </c>
      <c r="BG760" s="1">
        <v>1</v>
      </c>
      <c r="BH760" s="1">
        <v>1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1</v>
      </c>
      <c r="CE760" s="1">
        <v>0</v>
      </c>
      <c r="CF760" s="1">
        <v>0</v>
      </c>
      <c r="CG760" s="1">
        <v>0</v>
      </c>
      <c r="CH760" s="1">
        <v>0</v>
      </c>
      <c r="CK760" s="1" t="s">
        <v>123</v>
      </c>
      <c r="CL760" s="1">
        <v>0</v>
      </c>
      <c r="CM760" s="2">
        <v>44061</v>
      </c>
      <c r="CN760" s="2">
        <v>44061</v>
      </c>
      <c r="CO760" s="2"/>
      <c r="CP760" s="2"/>
      <c r="CQ760" s="2"/>
      <c r="CR760" s="2"/>
      <c r="CS760" s="2">
        <v>44066</v>
      </c>
      <c r="CT760" s="3"/>
      <c r="CU760" s="3">
        <f t="shared" si="302"/>
        <v>5</v>
      </c>
      <c r="CV760" s="3"/>
      <c r="CW760" s="3"/>
      <c r="CX760" s="3"/>
      <c r="CY760" s="3">
        <f t="shared" si="317"/>
        <v>5</v>
      </c>
      <c r="CZ760" s="3">
        <v>0</v>
      </c>
      <c r="DA760" s="3">
        <v>1</v>
      </c>
      <c r="DB760" s="3">
        <v>0</v>
      </c>
      <c r="DC760" s="3">
        <f t="shared" si="303"/>
        <v>1</v>
      </c>
      <c r="DD760" s="2">
        <v>44056</v>
      </c>
      <c r="DE760" s="1">
        <v>0</v>
      </c>
      <c r="DF760" s="3">
        <v>5</v>
      </c>
      <c r="DG760" s="3">
        <f t="shared" si="304"/>
        <v>5</v>
      </c>
      <c r="DH760" s="1">
        <v>1</v>
      </c>
      <c r="DI760" s="1">
        <v>1</v>
      </c>
      <c r="DJ760" s="1">
        <v>0</v>
      </c>
      <c r="DK760" s="1">
        <v>0</v>
      </c>
      <c r="DL760" s="1">
        <v>0</v>
      </c>
      <c r="DM760" s="1">
        <v>0</v>
      </c>
      <c r="DN760" s="1">
        <v>1</v>
      </c>
      <c r="DO760" s="1">
        <v>0</v>
      </c>
      <c r="DP760" s="1">
        <v>0</v>
      </c>
      <c r="DQ760" s="1">
        <v>1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1</v>
      </c>
      <c r="EI760" s="4"/>
      <c r="EJ760" s="3"/>
      <c r="EK760" s="3"/>
      <c r="EL760" s="3"/>
      <c r="EM760" s="1">
        <v>125</v>
      </c>
      <c r="EN760" s="1">
        <v>80</v>
      </c>
      <c r="EO760" s="4">
        <v>95</v>
      </c>
      <c r="EP760" s="3">
        <v>0</v>
      </c>
      <c r="EQ760" s="1">
        <v>78</v>
      </c>
      <c r="ER760" s="1">
        <v>0</v>
      </c>
      <c r="ES760" s="1">
        <v>18</v>
      </c>
      <c r="ET760" s="1">
        <v>0</v>
      </c>
      <c r="EU760" s="4">
        <v>36.799999999999997</v>
      </c>
      <c r="EV760" s="3">
        <v>0</v>
      </c>
      <c r="EW760" s="4">
        <v>38</v>
      </c>
      <c r="EX760" s="1">
        <v>92</v>
      </c>
      <c r="EY760" s="1">
        <v>0</v>
      </c>
      <c r="EZ760" s="1" t="s">
        <v>51</v>
      </c>
      <c r="FA760" s="1">
        <v>1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1</v>
      </c>
      <c r="FJ760" s="1">
        <v>1</v>
      </c>
      <c r="FK760" s="1">
        <v>0</v>
      </c>
      <c r="FL760" s="1">
        <v>0</v>
      </c>
      <c r="FM760" s="1" t="s">
        <v>104</v>
      </c>
      <c r="FN760" s="1" t="s">
        <v>81</v>
      </c>
      <c r="FO760" s="1">
        <v>1</v>
      </c>
      <c r="FP760" s="1">
        <v>0</v>
      </c>
      <c r="FQ760" s="1">
        <v>0</v>
      </c>
      <c r="FR760" s="1">
        <v>1</v>
      </c>
      <c r="FS760" s="1">
        <f t="shared" si="305"/>
        <v>2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f t="shared" si="300"/>
        <v>1</v>
      </c>
      <c r="GA760" s="1">
        <v>1</v>
      </c>
      <c r="GB760" s="1">
        <v>1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f t="shared" si="301"/>
        <v>1</v>
      </c>
      <c r="GI760" s="1">
        <v>1</v>
      </c>
      <c r="GJ760" s="1">
        <v>0</v>
      </c>
      <c r="GK760" s="1">
        <v>1</v>
      </c>
      <c r="GL760" s="1">
        <v>1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3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2</v>
      </c>
      <c r="GY760" s="1">
        <v>1</v>
      </c>
      <c r="GZ760" s="1">
        <v>0</v>
      </c>
      <c r="HA760" s="1">
        <v>0</v>
      </c>
      <c r="HB760" s="1">
        <v>1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1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  <c r="HU760" s="1">
        <v>0</v>
      </c>
      <c r="HV760" s="1">
        <v>0</v>
      </c>
      <c r="HW760" s="1">
        <v>0</v>
      </c>
      <c r="HX760" s="1">
        <v>0</v>
      </c>
      <c r="HY760" s="1">
        <v>0</v>
      </c>
      <c r="HZ760" s="1">
        <v>0</v>
      </c>
      <c r="IA760" s="1">
        <v>0</v>
      </c>
      <c r="IB760" s="1">
        <v>1</v>
      </c>
      <c r="IC760" s="1">
        <v>0</v>
      </c>
      <c r="ID760" s="1">
        <v>1</v>
      </c>
      <c r="IE760" s="1">
        <v>0</v>
      </c>
      <c r="IF760" s="1">
        <v>1</v>
      </c>
      <c r="IG760" s="1">
        <v>1</v>
      </c>
      <c r="IH760" s="1">
        <v>0</v>
      </c>
      <c r="II760" s="1">
        <v>0</v>
      </c>
      <c r="IJ760" s="1">
        <v>0</v>
      </c>
      <c r="IK760" s="1">
        <v>0</v>
      </c>
      <c r="IL760" s="1">
        <v>0</v>
      </c>
      <c r="IM760" s="1">
        <v>1</v>
      </c>
      <c r="IN760" s="1">
        <v>0</v>
      </c>
      <c r="IO760" s="1">
        <v>0</v>
      </c>
      <c r="IP760" s="1">
        <v>0</v>
      </c>
      <c r="IQ760" s="1">
        <v>0</v>
      </c>
      <c r="IR760" s="1">
        <v>0</v>
      </c>
      <c r="IS760" s="1">
        <v>0</v>
      </c>
      <c r="IT760" s="1">
        <v>0</v>
      </c>
      <c r="IU760" s="1">
        <v>0</v>
      </c>
      <c r="IV760" s="1">
        <v>0</v>
      </c>
      <c r="IW760" s="1">
        <v>0</v>
      </c>
      <c r="IX760" s="1">
        <v>0</v>
      </c>
      <c r="IY760" s="1">
        <v>0</v>
      </c>
      <c r="IZ760" s="1">
        <v>0</v>
      </c>
      <c r="JA760" s="1">
        <v>289</v>
      </c>
      <c r="JB760" s="1">
        <v>0</v>
      </c>
      <c r="JC760" s="1">
        <v>1</v>
      </c>
      <c r="JD760" s="1">
        <v>0</v>
      </c>
      <c r="JE760" s="1">
        <v>0</v>
      </c>
      <c r="JF760" s="1">
        <v>4</v>
      </c>
      <c r="JG760" s="1">
        <v>1</v>
      </c>
      <c r="JH760" s="1">
        <v>0</v>
      </c>
      <c r="JI760" s="1">
        <v>0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v>0</v>
      </c>
      <c r="JQ760" s="1">
        <v>0</v>
      </c>
      <c r="JR760" s="1">
        <v>0</v>
      </c>
      <c r="JS760" s="1">
        <v>1</v>
      </c>
      <c r="JT760" s="1">
        <v>1</v>
      </c>
      <c r="JU760" s="1">
        <v>0</v>
      </c>
      <c r="JV760" s="1">
        <v>0</v>
      </c>
      <c r="JW760" s="1">
        <v>0</v>
      </c>
      <c r="JX760" s="1">
        <v>0</v>
      </c>
      <c r="KB760" s="1">
        <v>0</v>
      </c>
      <c r="KC760" s="1">
        <v>1</v>
      </c>
      <c r="KD760" s="1">
        <v>1</v>
      </c>
      <c r="KE760" s="1">
        <v>1</v>
      </c>
      <c r="KF760" s="1">
        <v>0</v>
      </c>
      <c r="KG760" s="1">
        <v>0</v>
      </c>
      <c r="KH760" s="1">
        <v>0</v>
      </c>
      <c r="KI760" s="1">
        <v>0</v>
      </c>
      <c r="KJ760" s="1">
        <v>0</v>
      </c>
      <c r="KK760" s="1">
        <v>0</v>
      </c>
      <c r="KL760" s="1">
        <v>0</v>
      </c>
      <c r="KM760" s="1">
        <v>0</v>
      </c>
      <c r="KN760" s="1">
        <v>0</v>
      </c>
      <c r="KO760" s="1">
        <v>0</v>
      </c>
      <c r="KP760" s="1">
        <v>0</v>
      </c>
      <c r="KQ760" s="1">
        <v>0</v>
      </c>
      <c r="KR760" s="1">
        <v>0</v>
      </c>
      <c r="KS760" s="1">
        <v>0</v>
      </c>
      <c r="KT760" s="1">
        <v>0</v>
      </c>
      <c r="KU760" s="1">
        <v>0</v>
      </c>
      <c r="KV760" s="1">
        <v>0</v>
      </c>
      <c r="KW760" s="1" t="s">
        <v>102</v>
      </c>
      <c r="KX760" s="1">
        <v>1</v>
      </c>
      <c r="KY760" s="1">
        <v>0</v>
      </c>
      <c r="KZ760" s="4">
        <v>12.4</v>
      </c>
      <c r="LA760" s="4">
        <v>38</v>
      </c>
      <c r="LB760" s="1">
        <v>4440</v>
      </c>
      <c r="LC760" s="1">
        <v>3890</v>
      </c>
      <c r="LD760" s="1">
        <v>390</v>
      </c>
      <c r="LE760" s="1">
        <v>323000</v>
      </c>
      <c r="LF760" s="5">
        <v>0.91</v>
      </c>
      <c r="LG760" s="5">
        <v>16.2</v>
      </c>
      <c r="LH760" s="5">
        <v>0.35</v>
      </c>
      <c r="LI760" s="5">
        <v>0.15</v>
      </c>
      <c r="LJ760" s="4">
        <v>13.5</v>
      </c>
      <c r="LK760" s="4">
        <v>29.7</v>
      </c>
      <c r="LL760" s="1">
        <v>431</v>
      </c>
      <c r="LM760" s="4">
        <v>330.18</v>
      </c>
      <c r="LO760" s="4">
        <v>237</v>
      </c>
      <c r="LP760" s="4">
        <v>383</v>
      </c>
      <c r="LQ760" s="6">
        <v>1.0699999999999999E-2</v>
      </c>
      <c r="LT760" s="1">
        <v>19.399999999999999</v>
      </c>
      <c r="LV760" s="1">
        <v>0</v>
      </c>
      <c r="LX760" s="1">
        <v>0</v>
      </c>
      <c r="LY760" s="1">
        <v>0</v>
      </c>
      <c r="LZ760" s="1">
        <v>1</v>
      </c>
      <c r="MA760" s="1">
        <v>0</v>
      </c>
      <c r="MB760" s="1">
        <v>1</v>
      </c>
      <c r="MC760" s="1">
        <v>1</v>
      </c>
      <c r="MD760" s="1">
        <v>1</v>
      </c>
      <c r="ME760" s="1">
        <v>0</v>
      </c>
      <c r="MF760" s="1">
        <v>0</v>
      </c>
      <c r="MG760" s="1">
        <v>0</v>
      </c>
      <c r="MH760" s="1">
        <v>0</v>
      </c>
      <c r="MI760" s="1">
        <v>0</v>
      </c>
      <c r="MJ760" s="1">
        <v>0</v>
      </c>
      <c r="MK760" s="1">
        <v>1</v>
      </c>
      <c r="ML760" s="1">
        <v>0</v>
      </c>
      <c r="MM760" s="1">
        <v>1</v>
      </c>
      <c r="MN760" s="1">
        <v>1</v>
      </c>
      <c r="MO760" s="1">
        <v>1</v>
      </c>
      <c r="MP760" s="1">
        <v>0</v>
      </c>
      <c r="MQ760" s="1">
        <v>0</v>
      </c>
      <c r="MR760" s="1">
        <v>0</v>
      </c>
      <c r="MS760" s="1">
        <v>0</v>
      </c>
      <c r="MT760" s="1">
        <v>0</v>
      </c>
      <c r="MU760" s="1">
        <v>0</v>
      </c>
      <c r="MV760" s="1">
        <v>0</v>
      </c>
      <c r="MW760" s="1">
        <v>0</v>
      </c>
      <c r="MX760" s="1">
        <v>0</v>
      </c>
      <c r="MY760" s="1">
        <v>0</v>
      </c>
      <c r="MZ760" s="1">
        <v>0</v>
      </c>
      <c r="NA760" s="1">
        <v>0</v>
      </c>
      <c r="NB760" s="1" t="s">
        <v>123</v>
      </c>
      <c r="NY760" s="1">
        <v>0</v>
      </c>
      <c r="OA760" s="1">
        <v>0</v>
      </c>
      <c r="OB760" s="1">
        <v>0</v>
      </c>
      <c r="OC760" s="1">
        <v>0</v>
      </c>
      <c r="OD760" s="1">
        <v>0</v>
      </c>
      <c r="OE760" s="1">
        <v>0</v>
      </c>
      <c r="OF760" s="1">
        <v>0</v>
      </c>
      <c r="OG760" s="1">
        <v>0</v>
      </c>
      <c r="OH760" s="1">
        <v>0</v>
      </c>
      <c r="OI760" s="1">
        <v>0</v>
      </c>
      <c r="OJ760" s="1">
        <v>0</v>
      </c>
      <c r="OK760" s="1">
        <v>0</v>
      </c>
      <c r="OL760" s="1">
        <v>0</v>
      </c>
      <c r="OM760" s="1">
        <v>0</v>
      </c>
      <c r="ON760" s="1">
        <v>0</v>
      </c>
      <c r="OO760" s="1">
        <v>0</v>
      </c>
      <c r="OP760" s="1">
        <v>0</v>
      </c>
      <c r="OQ760" s="1">
        <v>0</v>
      </c>
      <c r="OR760" s="1">
        <v>0</v>
      </c>
      <c r="OS760" s="1">
        <v>0</v>
      </c>
      <c r="OT760" s="1">
        <v>0</v>
      </c>
      <c r="OU760" s="1">
        <v>0</v>
      </c>
      <c r="OV760" s="1">
        <v>0</v>
      </c>
      <c r="OW760" s="1">
        <v>0</v>
      </c>
      <c r="OX760" s="1">
        <v>0</v>
      </c>
      <c r="OY760" s="1">
        <v>0</v>
      </c>
      <c r="OZ760" s="1">
        <v>0</v>
      </c>
      <c r="PA760" s="1">
        <v>0</v>
      </c>
      <c r="PB760" s="1">
        <v>0</v>
      </c>
    </row>
    <row r="761" spans="1:418" x14ac:dyDescent="0.25">
      <c r="A761" s="1">
        <v>760</v>
      </c>
      <c r="B761" s="25" t="s">
        <v>1</v>
      </c>
      <c r="C761" s="1">
        <v>1</v>
      </c>
      <c r="D761" s="1">
        <v>0</v>
      </c>
      <c r="E761" s="1">
        <v>79</v>
      </c>
      <c r="F761" s="1">
        <v>0</v>
      </c>
      <c r="G761" s="1">
        <v>0</v>
      </c>
      <c r="H761" s="1">
        <v>1</v>
      </c>
      <c r="I761" s="1">
        <v>0</v>
      </c>
      <c r="J761" s="1" t="s">
        <v>5</v>
      </c>
      <c r="K761" s="1">
        <v>1</v>
      </c>
      <c r="L761" s="1">
        <v>0</v>
      </c>
      <c r="M761" s="1">
        <v>0</v>
      </c>
      <c r="N761" s="1">
        <v>0</v>
      </c>
      <c r="O761" s="1" t="s">
        <v>271</v>
      </c>
      <c r="P761" s="1" t="s">
        <v>247</v>
      </c>
      <c r="Q761" s="1" t="s">
        <v>184</v>
      </c>
      <c r="R761" s="1" t="s">
        <v>393</v>
      </c>
      <c r="S761" s="1">
        <v>0</v>
      </c>
      <c r="T761" s="1" t="s">
        <v>329</v>
      </c>
      <c r="U761" s="1" t="s">
        <v>149</v>
      </c>
      <c r="V761" s="1" t="s">
        <v>111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1</v>
      </c>
      <c r="AJ761" s="1">
        <v>0</v>
      </c>
      <c r="AK761" s="1">
        <v>1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4</v>
      </c>
      <c r="BA761" s="1">
        <v>0</v>
      </c>
      <c r="BB761" s="1">
        <v>0</v>
      </c>
      <c r="BC761" s="1">
        <v>1</v>
      </c>
      <c r="BD761" s="1">
        <v>0</v>
      </c>
      <c r="BE761" s="1">
        <v>3</v>
      </c>
      <c r="BF761" s="1">
        <v>1</v>
      </c>
      <c r="BG761" s="1">
        <v>1</v>
      </c>
      <c r="BH761" s="1">
        <v>0</v>
      </c>
      <c r="BI761" s="1">
        <v>0</v>
      </c>
      <c r="BJ761" s="1">
        <v>1</v>
      </c>
      <c r="BK761" s="1">
        <v>1</v>
      </c>
      <c r="BL761" s="1">
        <v>1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K761" s="1" t="s">
        <v>123</v>
      </c>
      <c r="CL761" s="1">
        <v>0</v>
      </c>
      <c r="CM761" s="2">
        <v>43917</v>
      </c>
      <c r="CN761" s="2">
        <v>43918</v>
      </c>
      <c r="CO761" s="2"/>
      <c r="CP761" s="2"/>
      <c r="CQ761" s="2">
        <v>43918</v>
      </c>
      <c r="CR761" s="2">
        <v>43940</v>
      </c>
      <c r="CS761" s="2">
        <v>43940</v>
      </c>
      <c r="CT761" s="3">
        <f t="shared" si="306"/>
        <v>1</v>
      </c>
      <c r="CU761" s="3">
        <f t="shared" si="302"/>
        <v>23</v>
      </c>
      <c r="CV761" s="3"/>
      <c r="CW761" s="3">
        <f>CR761-CQ761</f>
        <v>22</v>
      </c>
      <c r="CX761" s="3">
        <v>22</v>
      </c>
      <c r="CY761" s="3">
        <f t="shared" si="317"/>
        <v>1</v>
      </c>
      <c r="CZ761" s="3">
        <v>1</v>
      </c>
      <c r="DA761" s="3">
        <v>1</v>
      </c>
      <c r="DB761" s="3">
        <v>0</v>
      </c>
      <c r="DC761" s="3">
        <f t="shared" si="303"/>
        <v>2</v>
      </c>
      <c r="DD761" s="2">
        <v>43916</v>
      </c>
      <c r="DE761" s="1">
        <v>0</v>
      </c>
      <c r="DF761" s="11">
        <f t="shared" ref="DF761:DF762" si="319">CM761-DD761</f>
        <v>1</v>
      </c>
      <c r="DG761" s="3">
        <f t="shared" si="304"/>
        <v>3</v>
      </c>
      <c r="DH761" s="1">
        <v>0</v>
      </c>
      <c r="DI761" s="1">
        <v>1</v>
      </c>
      <c r="DJ761" s="1">
        <v>0</v>
      </c>
      <c r="DK761" s="1">
        <v>0</v>
      </c>
      <c r="DL761" s="1">
        <v>0</v>
      </c>
      <c r="DM761" s="1">
        <v>1</v>
      </c>
      <c r="DN761" s="1">
        <v>0</v>
      </c>
      <c r="DO761" s="1">
        <v>1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49</v>
      </c>
      <c r="EH761" s="1">
        <v>1.58</v>
      </c>
      <c r="EI761" s="4">
        <v>19.62826470116968</v>
      </c>
      <c r="EJ761" s="3">
        <v>1</v>
      </c>
      <c r="EK761" s="3">
        <v>0</v>
      </c>
      <c r="EL761" s="3">
        <v>0</v>
      </c>
      <c r="EM761" s="1">
        <v>137</v>
      </c>
      <c r="EN761" s="1">
        <v>73</v>
      </c>
      <c r="EO761" s="4">
        <v>94.333333333333329</v>
      </c>
      <c r="EP761" s="3">
        <v>0</v>
      </c>
      <c r="EQ761" s="1">
        <v>94</v>
      </c>
      <c r="ER761" s="1">
        <v>0</v>
      </c>
      <c r="ES761" s="1">
        <v>25</v>
      </c>
      <c r="ET761" s="1">
        <v>1</v>
      </c>
      <c r="EU761" s="4">
        <v>36</v>
      </c>
      <c r="EV761" s="3">
        <v>0</v>
      </c>
      <c r="EW761" s="4">
        <v>37</v>
      </c>
      <c r="EX761" s="1">
        <v>69</v>
      </c>
      <c r="EY761" s="1">
        <v>1</v>
      </c>
      <c r="EZ761" s="1" t="s">
        <v>51</v>
      </c>
      <c r="FA761" s="1">
        <v>1</v>
      </c>
      <c r="FB761" s="1">
        <v>0</v>
      </c>
      <c r="FC761" s="1">
        <v>1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1</v>
      </c>
      <c r="FJ761" s="1">
        <v>1</v>
      </c>
      <c r="FK761" s="1">
        <v>0</v>
      </c>
      <c r="FL761" s="1">
        <v>0</v>
      </c>
      <c r="FM761" s="1" t="s">
        <v>104</v>
      </c>
      <c r="FN761" s="1" t="s">
        <v>83</v>
      </c>
      <c r="FO761" s="1">
        <v>0</v>
      </c>
      <c r="FP761" s="1">
        <v>0</v>
      </c>
      <c r="FQ761" s="1">
        <v>1</v>
      </c>
      <c r="FR761" s="1">
        <v>1</v>
      </c>
      <c r="FS761" s="1">
        <f t="shared" si="305"/>
        <v>4</v>
      </c>
      <c r="FT761" s="1">
        <v>1</v>
      </c>
      <c r="FU761" s="1">
        <v>0</v>
      </c>
      <c r="FV761" s="1">
        <v>1</v>
      </c>
      <c r="FW761" s="1">
        <v>0</v>
      </c>
      <c r="FX761" s="1">
        <v>1</v>
      </c>
      <c r="FY761" s="1">
        <v>0</v>
      </c>
      <c r="FZ761" s="1">
        <f t="shared" si="300"/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f t="shared" si="301"/>
        <v>1</v>
      </c>
      <c r="GI761" s="1">
        <v>1</v>
      </c>
      <c r="GJ761" s="1">
        <v>0</v>
      </c>
      <c r="GK761" s="1">
        <v>1</v>
      </c>
      <c r="GL761" s="1">
        <v>0</v>
      </c>
      <c r="GM761" s="1">
        <v>0</v>
      </c>
      <c r="GN761" s="1">
        <v>1</v>
      </c>
      <c r="GO761" s="1">
        <v>1</v>
      </c>
      <c r="GP761" s="1">
        <v>0</v>
      </c>
      <c r="GQ761" s="1">
        <v>1</v>
      </c>
      <c r="GR761" s="3">
        <v>3</v>
      </c>
      <c r="GS761" s="1">
        <v>1</v>
      </c>
      <c r="GT761" s="1">
        <v>1</v>
      </c>
      <c r="GU761" s="1">
        <v>1</v>
      </c>
      <c r="GV761" s="1">
        <v>0</v>
      </c>
      <c r="GW761" s="1">
        <v>0</v>
      </c>
      <c r="GX761" s="1">
        <v>2</v>
      </c>
      <c r="GY761" s="1">
        <v>1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1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</v>
      </c>
      <c r="HP761" s="1">
        <v>0</v>
      </c>
      <c r="HQ761" s="1">
        <v>0</v>
      </c>
      <c r="HR761" s="1">
        <v>0</v>
      </c>
      <c r="HS761" s="1">
        <v>0</v>
      </c>
      <c r="HT761" s="1">
        <v>0</v>
      </c>
      <c r="HU761" s="1">
        <v>0</v>
      </c>
      <c r="HV761" s="1">
        <v>0</v>
      </c>
      <c r="HW761" s="1">
        <v>1</v>
      </c>
      <c r="HX761" s="1">
        <v>0</v>
      </c>
      <c r="HY761" s="1">
        <v>0</v>
      </c>
      <c r="HZ761" s="1">
        <v>0</v>
      </c>
      <c r="IA761" s="1">
        <v>0</v>
      </c>
      <c r="IB761" s="1">
        <v>1</v>
      </c>
      <c r="IC761" s="1">
        <v>0</v>
      </c>
      <c r="ID761" s="1">
        <v>1</v>
      </c>
      <c r="IE761" s="1">
        <v>0</v>
      </c>
      <c r="IF761" s="1">
        <v>0</v>
      </c>
      <c r="IG761" s="1">
        <v>0</v>
      </c>
      <c r="IH761" s="1">
        <v>0</v>
      </c>
      <c r="II761" s="1">
        <v>0</v>
      </c>
      <c r="IJ761" s="1">
        <v>0</v>
      </c>
      <c r="IK761" s="1">
        <v>0</v>
      </c>
      <c r="IL761" s="1">
        <v>0</v>
      </c>
      <c r="IM761" s="1">
        <v>0</v>
      </c>
      <c r="IN761" s="1">
        <v>0</v>
      </c>
      <c r="IO761" s="1">
        <v>0</v>
      </c>
      <c r="IP761" s="1">
        <v>1</v>
      </c>
      <c r="IQ761" s="1">
        <v>2</v>
      </c>
      <c r="IR761" s="1">
        <v>1</v>
      </c>
      <c r="IS761" s="1">
        <v>1</v>
      </c>
      <c r="IT761" s="1">
        <v>1</v>
      </c>
      <c r="IU761" s="1">
        <v>1</v>
      </c>
      <c r="IV761" s="1">
        <v>0</v>
      </c>
      <c r="IW761" s="1">
        <v>0</v>
      </c>
      <c r="IX761" s="1">
        <v>0</v>
      </c>
      <c r="IY761" s="1">
        <v>0</v>
      </c>
      <c r="IZ761" s="1">
        <v>0</v>
      </c>
      <c r="JA761" s="1">
        <v>59.2</v>
      </c>
      <c r="JB761" s="1">
        <v>0</v>
      </c>
      <c r="JC761" s="1">
        <v>0</v>
      </c>
      <c r="JD761" s="1">
        <v>0</v>
      </c>
      <c r="JE761" s="1">
        <v>1</v>
      </c>
      <c r="JF761" s="1">
        <v>10</v>
      </c>
      <c r="JG761" s="1">
        <v>0</v>
      </c>
      <c r="JH761" s="1">
        <v>0</v>
      </c>
      <c r="JI761" s="1">
        <v>1</v>
      </c>
      <c r="JJ761" s="1">
        <v>10</v>
      </c>
      <c r="JK761" s="1">
        <v>0</v>
      </c>
      <c r="JL761" s="1">
        <v>0</v>
      </c>
      <c r="JM761" s="1">
        <v>1</v>
      </c>
      <c r="JN761" s="1">
        <v>0</v>
      </c>
      <c r="JO761" s="1">
        <v>0</v>
      </c>
      <c r="JP761" s="1">
        <v>0</v>
      </c>
      <c r="JQ761" s="1">
        <v>0</v>
      </c>
      <c r="JR761" s="1">
        <v>0</v>
      </c>
      <c r="JS761" s="1">
        <v>1</v>
      </c>
      <c r="JT761" s="1">
        <v>1</v>
      </c>
      <c r="JU761" s="1">
        <v>1</v>
      </c>
      <c r="JV761" s="1">
        <v>0</v>
      </c>
      <c r="JW761" s="1">
        <v>0</v>
      </c>
      <c r="JX761" s="1">
        <v>1</v>
      </c>
      <c r="JY761" s="2">
        <v>43918</v>
      </c>
      <c r="JZ761" s="2">
        <v>43940</v>
      </c>
      <c r="KA761" s="1">
        <v>22</v>
      </c>
      <c r="KB761" s="1">
        <v>1</v>
      </c>
      <c r="KC761" s="1">
        <v>10</v>
      </c>
      <c r="KD761" s="1">
        <v>1</v>
      </c>
      <c r="KE761" s="1">
        <v>1</v>
      </c>
      <c r="KF761" s="1">
        <v>1</v>
      </c>
      <c r="KG761" s="1">
        <v>0</v>
      </c>
      <c r="KH761" s="1">
        <v>0</v>
      </c>
      <c r="KI761" s="1">
        <v>0</v>
      </c>
      <c r="KJ761" s="1">
        <v>1</v>
      </c>
      <c r="KK761" s="1">
        <v>1</v>
      </c>
      <c r="KL761" s="1">
        <v>1</v>
      </c>
      <c r="KM761" s="1">
        <v>1</v>
      </c>
      <c r="KN761" s="1">
        <v>0</v>
      </c>
      <c r="KO761" s="1">
        <v>1</v>
      </c>
      <c r="KP761" s="1">
        <v>1</v>
      </c>
      <c r="KQ761" s="1">
        <v>1</v>
      </c>
      <c r="KR761" s="1">
        <v>1</v>
      </c>
      <c r="KS761" s="1">
        <v>0</v>
      </c>
      <c r="KT761" s="1">
        <v>0</v>
      </c>
      <c r="KU761" s="1">
        <v>0</v>
      </c>
      <c r="KV761" s="1">
        <v>0</v>
      </c>
      <c r="KW761" s="1" t="s">
        <v>103</v>
      </c>
      <c r="KX761" s="1">
        <v>0</v>
      </c>
      <c r="KY761" s="1">
        <v>1</v>
      </c>
      <c r="KZ761" s="4">
        <v>12.5</v>
      </c>
      <c r="LA761" s="4">
        <v>36.5</v>
      </c>
      <c r="LB761" s="1">
        <v>3640</v>
      </c>
      <c r="LC761" s="1">
        <v>3240</v>
      </c>
      <c r="LE761" s="1">
        <v>171000</v>
      </c>
      <c r="LF761" s="5">
        <v>0.66</v>
      </c>
      <c r="LG761" s="5">
        <v>10</v>
      </c>
      <c r="LL761" s="1">
        <v>425</v>
      </c>
      <c r="LV761" s="1">
        <v>0</v>
      </c>
      <c r="LX761" s="1">
        <v>0</v>
      </c>
      <c r="LY761" s="1">
        <v>0</v>
      </c>
      <c r="LZ761" s="1">
        <v>1</v>
      </c>
      <c r="MA761" s="1">
        <v>0</v>
      </c>
      <c r="MB761" s="1">
        <v>1</v>
      </c>
      <c r="MC761" s="1">
        <v>1</v>
      </c>
      <c r="MD761" s="1">
        <v>1</v>
      </c>
      <c r="ME761" s="1">
        <v>0</v>
      </c>
      <c r="MF761" s="1">
        <v>0</v>
      </c>
      <c r="MG761" s="1">
        <v>0</v>
      </c>
      <c r="MH761" s="1">
        <v>0</v>
      </c>
      <c r="MI761" s="1">
        <v>0</v>
      </c>
      <c r="MJ761" s="1">
        <v>0</v>
      </c>
      <c r="MK761" s="1">
        <v>0</v>
      </c>
      <c r="ML761" s="1">
        <v>0</v>
      </c>
      <c r="MM761" s="1">
        <v>0</v>
      </c>
      <c r="MN761" s="1">
        <v>0</v>
      </c>
      <c r="MO761" s="1">
        <v>0</v>
      </c>
      <c r="MP761" s="1">
        <v>0</v>
      </c>
      <c r="MQ761" s="1">
        <v>0</v>
      </c>
      <c r="MR761" s="1">
        <v>0</v>
      </c>
      <c r="MS761" s="1">
        <v>0</v>
      </c>
      <c r="MT761" s="1">
        <v>0</v>
      </c>
      <c r="MU761" s="1">
        <v>0</v>
      </c>
      <c r="MV761" s="1">
        <v>0</v>
      </c>
      <c r="MW761" s="1">
        <v>0</v>
      </c>
      <c r="MX761" s="1">
        <v>0</v>
      </c>
      <c r="MY761" s="1">
        <v>0</v>
      </c>
      <c r="MZ761" s="1">
        <v>0</v>
      </c>
      <c r="NA761" s="1">
        <v>0</v>
      </c>
      <c r="NB761" s="1" t="s">
        <v>122</v>
      </c>
      <c r="NC761" s="4">
        <v>10.199999999999999</v>
      </c>
      <c r="ND761" s="4">
        <v>31.5</v>
      </c>
      <c r="NE761" s="1">
        <v>4020</v>
      </c>
      <c r="NF761" s="1">
        <v>3720</v>
      </c>
      <c r="NG761" s="1">
        <v>210</v>
      </c>
      <c r="NH761" s="1">
        <v>250000</v>
      </c>
      <c r="NI761" s="5">
        <v>0.59</v>
      </c>
      <c r="NJ761" s="5">
        <v>13.7</v>
      </c>
      <c r="NK761" s="5">
        <v>0.56999999999999995</v>
      </c>
      <c r="NL761" s="5">
        <v>0.37</v>
      </c>
      <c r="NM761" s="4">
        <v>19</v>
      </c>
      <c r="NN761" s="4">
        <v>25</v>
      </c>
      <c r="NO761" s="1">
        <v>381</v>
      </c>
      <c r="NP761" s="4">
        <v>185</v>
      </c>
      <c r="NT761" s="7">
        <v>5.6000000000000001E-2</v>
      </c>
      <c r="NY761" s="1">
        <v>1</v>
      </c>
      <c r="NZ761" s="1" t="s">
        <v>113</v>
      </c>
      <c r="OA761" s="1">
        <v>1</v>
      </c>
      <c r="OB761" s="1">
        <v>0</v>
      </c>
      <c r="OC761" s="1">
        <v>1</v>
      </c>
      <c r="OD761" s="1">
        <v>0</v>
      </c>
      <c r="OE761" s="1">
        <v>2</v>
      </c>
      <c r="OF761" s="1">
        <v>1</v>
      </c>
      <c r="OG761" s="1">
        <v>1</v>
      </c>
      <c r="OH761" s="1">
        <v>1</v>
      </c>
      <c r="OI761" s="1">
        <v>0</v>
      </c>
      <c r="OJ761" s="1">
        <v>0</v>
      </c>
      <c r="OK761" s="1">
        <v>0</v>
      </c>
      <c r="OL761" s="1">
        <v>0</v>
      </c>
      <c r="OM761" s="1">
        <v>0</v>
      </c>
      <c r="ON761" s="1">
        <v>1</v>
      </c>
      <c r="OO761" s="1">
        <v>0</v>
      </c>
      <c r="OP761" s="1">
        <v>1</v>
      </c>
      <c r="OQ761" s="1">
        <v>1</v>
      </c>
      <c r="OR761" s="1">
        <v>1</v>
      </c>
      <c r="OS761" s="1">
        <v>0</v>
      </c>
      <c r="OT761" s="1">
        <v>0</v>
      </c>
      <c r="OU761" s="1">
        <v>0</v>
      </c>
      <c r="OV761" s="1">
        <v>0</v>
      </c>
      <c r="OW761" s="1">
        <v>0</v>
      </c>
      <c r="OX761" s="1">
        <v>0</v>
      </c>
      <c r="OY761" s="1">
        <v>0</v>
      </c>
      <c r="OZ761" s="1">
        <v>0</v>
      </c>
      <c r="PA761" s="1">
        <v>0</v>
      </c>
      <c r="PB761" s="1">
        <v>0</v>
      </c>
    </row>
    <row r="762" spans="1:418" x14ac:dyDescent="0.25">
      <c r="A762" s="1">
        <v>761</v>
      </c>
      <c r="B762" s="25" t="s">
        <v>2</v>
      </c>
      <c r="C762" s="1">
        <v>0</v>
      </c>
      <c r="D762" s="1">
        <v>1</v>
      </c>
      <c r="E762" s="1">
        <v>73</v>
      </c>
      <c r="F762" s="1">
        <v>0</v>
      </c>
      <c r="G762" s="1">
        <v>0</v>
      </c>
      <c r="H762" s="1">
        <v>1</v>
      </c>
      <c r="I762" s="1">
        <v>0</v>
      </c>
      <c r="J762" s="1" t="s">
        <v>5</v>
      </c>
      <c r="K762" s="1">
        <v>1</v>
      </c>
      <c r="L762" s="1">
        <v>0</v>
      </c>
      <c r="M762" s="1">
        <v>0</v>
      </c>
      <c r="N762" s="1">
        <v>0</v>
      </c>
      <c r="O762" s="1" t="s">
        <v>271</v>
      </c>
      <c r="P762" s="1" t="s">
        <v>247</v>
      </c>
      <c r="Q762" s="1" t="s">
        <v>184</v>
      </c>
      <c r="R762" s="1" t="s">
        <v>393</v>
      </c>
      <c r="S762" s="1">
        <v>0</v>
      </c>
      <c r="T762" s="1" t="s">
        <v>329</v>
      </c>
      <c r="U762" s="1" t="s">
        <v>149</v>
      </c>
      <c r="V762" s="1" t="s">
        <v>111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5</v>
      </c>
      <c r="BA762" s="1">
        <v>0</v>
      </c>
      <c r="BB762" s="1">
        <v>0</v>
      </c>
      <c r="BC762" s="1">
        <v>0</v>
      </c>
      <c r="BD762" s="1">
        <v>1</v>
      </c>
      <c r="BE762" s="1">
        <v>3</v>
      </c>
      <c r="BF762" s="1">
        <v>1</v>
      </c>
      <c r="BG762" s="1">
        <v>1</v>
      </c>
      <c r="BH762" s="1">
        <v>0</v>
      </c>
      <c r="BI762" s="1">
        <v>1</v>
      </c>
      <c r="BJ762" s="1">
        <v>0</v>
      </c>
      <c r="BK762" s="1">
        <v>0</v>
      </c>
      <c r="BL762" s="1">
        <v>0</v>
      </c>
      <c r="BM762" s="1">
        <v>0</v>
      </c>
      <c r="BN762" s="1">
        <v>1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1</v>
      </c>
      <c r="BX762" s="1">
        <v>0</v>
      </c>
      <c r="BY762" s="1">
        <v>0</v>
      </c>
      <c r="BZ762" s="1">
        <v>0</v>
      </c>
      <c r="CA762" s="1">
        <v>0</v>
      </c>
      <c r="CB762" s="1">
        <v>1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K762" s="1" t="s">
        <v>125</v>
      </c>
      <c r="CL762" s="1">
        <v>0</v>
      </c>
      <c r="CM762" s="2">
        <v>44037</v>
      </c>
      <c r="CN762" s="2">
        <v>44038</v>
      </c>
      <c r="CO762" s="2"/>
      <c r="CP762" s="2"/>
      <c r="CQ762" s="2"/>
      <c r="CR762" s="2"/>
      <c r="CS762" s="2">
        <v>44055</v>
      </c>
      <c r="CT762" s="3"/>
      <c r="CU762" s="3">
        <f t="shared" si="302"/>
        <v>18</v>
      </c>
      <c r="CV762" s="3"/>
      <c r="CW762" s="3"/>
      <c r="CX762" s="3"/>
      <c r="CY762" s="3">
        <f t="shared" si="317"/>
        <v>18</v>
      </c>
      <c r="CZ762" s="3">
        <v>0</v>
      </c>
      <c r="DA762" s="3">
        <v>1</v>
      </c>
      <c r="DB762" s="3">
        <v>0</v>
      </c>
      <c r="DC762" s="3">
        <f t="shared" si="303"/>
        <v>1</v>
      </c>
      <c r="DD762" s="2">
        <v>44037</v>
      </c>
      <c r="DE762" s="1">
        <v>0</v>
      </c>
      <c r="DF762" s="11">
        <f t="shared" si="319"/>
        <v>0</v>
      </c>
      <c r="DG762" s="3">
        <f t="shared" si="304"/>
        <v>3</v>
      </c>
      <c r="DH762" s="1">
        <v>0</v>
      </c>
      <c r="DI762" s="1">
        <v>1</v>
      </c>
      <c r="DJ762" s="1">
        <v>0</v>
      </c>
      <c r="DK762" s="1">
        <v>0</v>
      </c>
      <c r="DL762" s="1">
        <v>0</v>
      </c>
      <c r="DM762" s="1">
        <v>0</v>
      </c>
      <c r="DN762" s="1">
        <v>1</v>
      </c>
      <c r="DO762" s="1">
        <v>1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88</v>
      </c>
      <c r="EI762" s="4"/>
      <c r="EJ762" s="3"/>
      <c r="EK762" s="3"/>
      <c r="EL762" s="3"/>
      <c r="EM762" s="1">
        <v>135</v>
      </c>
      <c r="EN762" s="1">
        <v>80</v>
      </c>
      <c r="EO762" s="4">
        <v>98.333333333333329</v>
      </c>
      <c r="EP762" s="3">
        <v>0</v>
      </c>
      <c r="EQ762" s="1">
        <v>28</v>
      </c>
      <c r="ER762" s="1">
        <v>0</v>
      </c>
      <c r="ES762" s="1">
        <v>22</v>
      </c>
      <c r="ET762" s="1">
        <v>0</v>
      </c>
      <c r="EU762" s="4">
        <v>36</v>
      </c>
      <c r="EV762" s="3">
        <v>0</v>
      </c>
      <c r="EW762" s="4">
        <v>37</v>
      </c>
      <c r="EX762" s="1">
        <v>94</v>
      </c>
      <c r="EY762" s="1">
        <v>0</v>
      </c>
      <c r="EZ762" s="1" t="s">
        <v>53</v>
      </c>
      <c r="FA762" s="1">
        <v>0</v>
      </c>
      <c r="FB762" s="1">
        <v>1</v>
      </c>
      <c r="FC762" s="1">
        <v>0</v>
      </c>
      <c r="FD762" s="1">
        <v>0</v>
      </c>
      <c r="FE762" s="1">
        <v>0</v>
      </c>
      <c r="FF762" s="1">
        <v>1</v>
      </c>
      <c r="FG762" s="1">
        <v>0</v>
      </c>
      <c r="FH762" s="1">
        <v>0</v>
      </c>
      <c r="FI762" s="1">
        <v>2</v>
      </c>
      <c r="FJ762" s="1">
        <v>0</v>
      </c>
      <c r="FK762" s="1">
        <v>1</v>
      </c>
      <c r="FL762" s="1">
        <v>0</v>
      </c>
      <c r="FM762" s="1" t="s">
        <v>104</v>
      </c>
      <c r="FN762" s="1" t="s">
        <v>81</v>
      </c>
      <c r="FO762" s="1">
        <v>1</v>
      </c>
      <c r="FP762" s="1">
        <v>0</v>
      </c>
      <c r="FQ762" s="1">
        <v>0</v>
      </c>
      <c r="FR762" s="1">
        <v>1</v>
      </c>
      <c r="FS762" s="1">
        <f t="shared" si="305"/>
        <v>2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f t="shared" si="300"/>
        <v>1</v>
      </c>
      <c r="GA762" s="1">
        <v>1</v>
      </c>
      <c r="GB762" s="1">
        <v>1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f t="shared" si="301"/>
        <v>1</v>
      </c>
      <c r="GI762" s="1">
        <v>1</v>
      </c>
      <c r="GJ762" s="1">
        <v>0</v>
      </c>
      <c r="GK762" s="1">
        <v>1</v>
      </c>
      <c r="GL762" s="1">
        <v>1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3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2</v>
      </c>
      <c r="GY762" s="1">
        <v>1</v>
      </c>
      <c r="GZ762" s="1">
        <v>0</v>
      </c>
      <c r="HA762" s="1">
        <v>0</v>
      </c>
      <c r="HB762" s="1">
        <v>1</v>
      </c>
      <c r="HC762" s="1">
        <v>0</v>
      </c>
      <c r="HD762" s="1">
        <v>0</v>
      </c>
      <c r="HE762" s="1">
        <v>0</v>
      </c>
      <c r="HF762" s="1">
        <v>0</v>
      </c>
      <c r="HG762" s="1">
        <v>0</v>
      </c>
      <c r="HH762" s="1">
        <v>0</v>
      </c>
      <c r="HI762" s="1">
        <v>1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0</v>
      </c>
      <c r="HP762" s="1">
        <v>0</v>
      </c>
      <c r="HQ762" s="1">
        <v>0</v>
      </c>
      <c r="HR762" s="1">
        <v>0</v>
      </c>
      <c r="HS762" s="1">
        <v>0</v>
      </c>
      <c r="HT762" s="1">
        <v>0</v>
      </c>
      <c r="HU762" s="1">
        <v>0</v>
      </c>
      <c r="HV762" s="1">
        <v>0</v>
      </c>
      <c r="HW762" s="1">
        <v>0</v>
      </c>
      <c r="HX762" s="1">
        <v>0</v>
      </c>
      <c r="HY762" s="1">
        <v>0</v>
      </c>
      <c r="HZ762" s="1">
        <v>0</v>
      </c>
      <c r="IA762" s="1">
        <v>1</v>
      </c>
      <c r="IB762" s="1">
        <v>1</v>
      </c>
      <c r="IC762" s="1">
        <v>0</v>
      </c>
      <c r="ID762" s="1">
        <v>1</v>
      </c>
      <c r="IE762" s="1">
        <v>0</v>
      </c>
      <c r="IF762" s="1">
        <v>1</v>
      </c>
      <c r="IG762" s="1">
        <v>1</v>
      </c>
      <c r="IH762" s="1">
        <v>0</v>
      </c>
      <c r="II762" s="1">
        <v>0</v>
      </c>
      <c r="IJ762" s="1">
        <v>0</v>
      </c>
      <c r="IK762" s="1">
        <v>0</v>
      </c>
      <c r="IL762" s="1">
        <v>0</v>
      </c>
      <c r="IM762" s="1">
        <v>1</v>
      </c>
      <c r="IN762" s="1">
        <v>0</v>
      </c>
      <c r="IO762" s="1">
        <v>0</v>
      </c>
      <c r="IP762" s="1">
        <v>0</v>
      </c>
      <c r="IQ762" s="1">
        <v>0</v>
      </c>
      <c r="IR762" s="1">
        <v>0</v>
      </c>
      <c r="IS762" s="1">
        <v>0</v>
      </c>
      <c r="IT762" s="1">
        <v>0</v>
      </c>
      <c r="IU762" s="1">
        <v>0</v>
      </c>
      <c r="IV762" s="1">
        <v>0</v>
      </c>
      <c r="IW762" s="1">
        <v>0</v>
      </c>
      <c r="IX762" s="1">
        <v>0</v>
      </c>
      <c r="IY762" s="1">
        <v>0</v>
      </c>
      <c r="IZ762" s="1">
        <v>0</v>
      </c>
      <c r="JF762" s="1">
        <v>12</v>
      </c>
      <c r="JG762" s="1">
        <v>0</v>
      </c>
      <c r="JH762" s="1">
        <v>0</v>
      </c>
      <c r="JI762" s="1">
        <v>1</v>
      </c>
      <c r="JK762" s="1">
        <v>0</v>
      </c>
      <c r="JL762" s="1">
        <v>0</v>
      </c>
      <c r="JM762" s="1">
        <v>0</v>
      </c>
      <c r="JN762" s="1">
        <v>0</v>
      </c>
      <c r="JO762" s="1">
        <v>0</v>
      </c>
      <c r="JP762" s="1">
        <v>0</v>
      </c>
      <c r="JQ762" s="1">
        <v>0</v>
      </c>
      <c r="JR762" s="1">
        <v>0</v>
      </c>
      <c r="JS762" s="1">
        <v>1</v>
      </c>
      <c r="JT762" s="1">
        <v>1</v>
      </c>
      <c r="JU762" s="1">
        <v>0</v>
      </c>
      <c r="JV762" s="1">
        <v>1</v>
      </c>
      <c r="JW762" s="1">
        <v>0</v>
      </c>
      <c r="JX762" s="1">
        <v>0</v>
      </c>
      <c r="KB762" s="1">
        <v>0</v>
      </c>
      <c r="KC762" s="1">
        <v>0</v>
      </c>
      <c r="KD762" s="1">
        <v>0</v>
      </c>
      <c r="KE762" s="1">
        <v>0</v>
      </c>
      <c r="KF762" s="1">
        <v>0</v>
      </c>
      <c r="KG762" s="1">
        <v>0</v>
      </c>
      <c r="KH762" s="1">
        <v>0</v>
      </c>
      <c r="KI762" s="1">
        <v>0</v>
      </c>
      <c r="KJ762" s="1">
        <v>0</v>
      </c>
      <c r="KK762" s="1">
        <v>0</v>
      </c>
      <c r="KL762" s="1">
        <v>0</v>
      </c>
      <c r="KM762" s="1">
        <v>0</v>
      </c>
      <c r="KN762" s="1">
        <v>0</v>
      </c>
      <c r="KO762" s="1">
        <v>0</v>
      </c>
      <c r="KP762" s="1">
        <v>0</v>
      </c>
      <c r="KQ762" s="1">
        <v>0</v>
      </c>
      <c r="KR762" s="1">
        <v>0</v>
      </c>
      <c r="KS762" s="1">
        <v>0</v>
      </c>
      <c r="KT762" s="1">
        <v>0</v>
      </c>
      <c r="KU762" s="1">
        <v>0</v>
      </c>
      <c r="KV762" s="1">
        <v>0</v>
      </c>
      <c r="KW762" s="1" t="s">
        <v>102</v>
      </c>
      <c r="KX762" s="1">
        <v>1</v>
      </c>
      <c r="KY762" s="1">
        <v>0</v>
      </c>
      <c r="KZ762" s="4">
        <v>17.8</v>
      </c>
      <c r="LA762" s="4">
        <v>55.5</v>
      </c>
      <c r="LB762" s="1">
        <v>6510</v>
      </c>
      <c r="LC762" s="1">
        <v>5080</v>
      </c>
      <c r="LD762" s="1">
        <v>830</v>
      </c>
      <c r="LE762" s="1">
        <v>238000</v>
      </c>
      <c r="LF762" s="5">
        <v>3.78</v>
      </c>
      <c r="LL762" s="1">
        <v>310</v>
      </c>
      <c r="LM762" s="4">
        <v>78.25</v>
      </c>
      <c r="LO762" s="4">
        <v>308</v>
      </c>
      <c r="LV762" s="1">
        <v>0</v>
      </c>
      <c r="LX762" s="1">
        <v>0</v>
      </c>
      <c r="LY762" s="1">
        <v>0</v>
      </c>
      <c r="LZ762" s="1">
        <v>1</v>
      </c>
      <c r="MA762" s="1">
        <v>0</v>
      </c>
      <c r="MB762" s="1">
        <v>1</v>
      </c>
      <c r="MC762" s="1">
        <v>1</v>
      </c>
      <c r="MD762" s="1">
        <v>1</v>
      </c>
      <c r="ME762" s="1">
        <v>0</v>
      </c>
      <c r="MF762" s="1">
        <v>0</v>
      </c>
      <c r="MG762" s="1">
        <v>0</v>
      </c>
      <c r="MH762" s="1">
        <v>0</v>
      </c>
      <c r="MI762" s="1">
        <v>0</v>
      </c>
      <c r="MJ762" s="1">
        <v>0</v>
      </c>
      <c r="MK762" s="1">
        <v>1</v>
      </c>
      <c r="ML762" s="1">
        <v>0</v>
      </c>
      <c r="MM762" s="1">
        <v>1</v>
      </c>
      <c r="MN762" s="1">
        <v>1</v>
      </c>
      <c r="MO762" s="1">
        <v>1</v>
      </c>
      <c r="MP762" s="1">
        <v>0</v>
      </c>
      <c r="MQ762" s="1">
        <v>0</v>
      </c>
      <c r="MR762" s="1">
        <v>0</v>
      </c>
      <c r="MS762" s="1">
        <v>0</v>
      </c>
      <c r="MT762" s="1">
        <v>0</v>
      </c>
      <c r="MU762" s="1">
        <v>0</v>
      </c>
      <c r="MV762" s="1">
        <v>0</v>
      </c>
      <c r="MW762" s="1">
        <v>0</v>
      </c>
      <c r="MX762" s="1">
        <v>0</v>
      </c>
      <c r="MY762" s="1">
        <v>0</v>
      </c>
      <c r="MZ762" s="1">
        <v>0</v>
      </c>
      <c r="NA762" s="1">
        <v>0</v>
      </c>
      <c r="NB762" s="1" t="s">
        <v>122</v>
      </c>
      <c r="NC762" s="4">
        <v>16.100000000000001</v>
      </c>
      <c r="ND762" s="4">
        <v>51.2</v>
      </c>
      <c r="NE762" s="1">
        <v>5980</v>
      </c>
      <c r="NF762" s="1">
        <v>4070</v>
      </c>
      <c r="NG762" s="1">
        <v>1180</v>
      </c>
      <c r="NH762" s="1">
        <v>245000</v>
      </c>
      <c r="NI762" s="5">
        <v>2.69</v>
      </c>
      <c r="NJ762" s="5">
        <v>69.3</v>
      </c>
      <c r="NY762" s="1">
        <v>0</v>
      </c>
      <c r="OA762" s="1">
        <v>0</v>
      </c>
      <c r="OB762" s="1">
        <v>0</v>
      </c>
      <c r="OC762" s="1">
        <v>0</v>
      </c>
      <c r="OD762" s="1">
        <v>0</v>
      </c>
      <c r="OE762" s="1">
        <v>0</v>
      </c>
      <c r="OF762" s="1">
        <v>0</v>
      </c>
      <c r="OG762" s="1">
        <v>0</v>
      </c>
      <c r="OH762" s="1">
        <v>0</v>
      </c>
      <c r="OI762" s="1">
        <v>0</v>
      </c>
      <c r="OJ762" s="1">
        <v>0</v>
      </c>
      <c r="OK762" s="1">
        <v>0</v>
      </c>
      <c r="OL762" s="1">
        <v>0</v>
      </c>
      <c r="OM762" s="1">
        <v>0</v>
      </c>
      <c r="ON762" s="1">
        <v>0</v>
      </c>
      <c r="OO762" s="1">
        <v>0</v>
      </c>
      <c r="OP762" s="1">
        <v>0</v>
      </c>
      <c r="OQ762" s="1">
        <v>0</v>
      </c>
      <c r="OR762" s="1">
        <v>0</v>
      </c>
      <c r="OS762" s="1">
        <v>0</v>
      </c>
      <c r="OT762" s="1">
        <v>0</v>
      </c>
      <c r="OU762" s="1">
        <v>0</v>
      </c>
      <c r="OV762" s="1">
        <v>0</v>
      </c>
      <c r="OW762" s="1">
        <v>0</v>
      </c>
      <c r="OX762" s="1">
        <v>0</v>
      </c>
      <c r="OY762" s="1">
        <v>0</v>
      </c>
      <c r="OZ762" s="1">
        <v>0</v>
      </c>
      <c r="PA762" s="1">
        <v>0</v>
      </c>
      <c r="PB762" s="1">
        <v>0</v>
      </c>
    </row>
    <row r="763" spans="1:418" x14ac:dyDescent="0.25">
      <c r="A763" s="1">
        <v>762</v>
      </c>
      <c r="B763" s="25" t="s">
        <v>2</v>
      </c>
      <c r="C763" s="1">
        <v>0</v>
      </c>
      <c r="D763" s="1">
        <v>1</v>
      </c>
      <c r="E763" s="1">
        <v>64</v>
      </c>
      <c r="F763" s="1">
        <v>0</v>
      </c>
      <c r="G763" s="1">
        <v>1</v>
      </c>
      <c r="H763" s="1">
        <v>0</v>
      </c>
      <c r="I763" s="1">
        <v>0</v>
      </c>
      <c r="J763" s="1" t="s">
        <v>5</v>
      </c>
      <c r="K763" s="1">
        <v>1</v>
      </c>
      <c r="L763" s="1">
        <v>0</v>
      </c>
      <c r="M763" s="1">
        <v>0</v>
      </c>
      <c r="N763" s="1">
        <v>0</v>
      </c>
      <c r="O763" s="1" t="s">
        <v>271</v>
      </c>
      <c r="P763" s="1" t="s">
        <v>247</v>
      </c>
      <c r="Q763" s="1" t="s">
        <v>184</v>
      </c>
      <c r="R763" s="1" t="s">
        <v>393</v>
      </c>
      <c r="S763" s="1">
        <v>0</v>
      </c>
      <c r="T763" s="1" t="s">
        <v>329</v>
      </c>
      <c r="U763" s="1" t="s">
        <v>149</v>
      </c>
      <c r="V763" s="1" t="s">
        <v>111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3</v>
      </c>
      <c r="BA763" s="1">
        <v>0</v>
      </c>
      <c r="BB763" s="1">
        <v>0</v>
      </c>
      <c r="BC763" s="1">
        <v>1</v>
      </c>
      <c r="BD763" s="1">
        <v>0</v>
      </c>
      <c r="BE763" s="1">
        <v>2</v>
      </c>
      <c r="BF763" s="1">
        <v>1</v>
      </c>
      <c r="BG763" s="1">
        <v>1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1</v>
      </c>
      <c r="BO763" s="1">
        <v>1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1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K763" s="1" t="s">
        <v>125</v>
      </c>
      <c r="CL763" s="1">
        <v>0</v>
      </c>
      <c r="CM763" s="2">
        <v>44042</v>
      </c>
      <c r="CN763" s="2">
        <v>44043</v>
      </c>
      <c r="CO763" s="2"/>
      <c r="CP763" s="2"/>
      <c r="CQ763" s="2">
        <v>44044</v>
      </c>
      <c r="CR763" s="2">
        <v>44053</v>
      </c>
      <c r="CS763" s="2">
        <v>44053</v>
      </c>
      <c r="CT763" s="3">
        <f t="shared" si="306"/>
        <v>2</v>
      </c>
      <c r="CU763" s="3">
        <f t="shared" si="302"/>
        <v>11</v>
      </c>
      <c r="CV763" s="3"/>
      <c r="CW763" s="3">
        <f>CR763-CQ763</f>
        <v>9</v>
      </c>
      <c r="CX763" s="3">
        <v>9</v>
      </c>
      <c r="CY763" s="3">
        <f t="shared" si="317"/>
        <v>2</v>
      </c>
      <c r="CZ763" s="3">
        <v>1</v>
      </c>
      <c r="DA763" s="3">
        <v>1</v>
      </c>
      <c r="DB763" s="3">
        <v>0</v>
      </c>
      <c r="DC763" s="3">
        <f t="shared" si="303"/>
        <v>2</v>
      </c>
      <c r="DD763" s="2">
        <v>44032</v>
      </c>
      <c r="DE763" s="1">
        <v>0</v>
      </c>
      <c r="DF763" s="3">
        <v>10</v>
      </c>
      <c r="DG763" s="3">
        <f t="shared" si="304"/>
        <v>6</v>
      </c>
      <c r="DH763" s="1">
        <v>1</v>
      </c>
      <c r="DI763" s="1">
        <v>1</v>
      </c>
      <c r="DJ763" s="1">
        <v>1</v>
      </c>
      <c r="DK763" s="1">
        <v>0</v>
      </c>
      <c r="DL763" s="1">
        <v>0</v>
      </c>
      <c r="DM763" s="1">
        <v>0</v>
      </c>
      <c r="DN763" s="1">
        <v>1</v>
      </c>
      <c r="DO763" s="1">
        <v>1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1</v>
      </c>
      <c r="EG763" s="1">
        <v>83</v>
      </c>
      <c r="EI763" s="4"/>
      <c r="EJ763" s="3"/>
      <c r="EK763" s="3"/>
      <c r="EL763" s="3"/>
      <c r="EM763" s="1">
        <v>130</v>
      </c>
      <c r="EN763" s="1">
        <v>80</v>
      </c>
      <c r="EO763" s="4">
        <v>96.666666666666671</v>
      </c>
      <c r="EP763" s="3">
        <v>0</v>
      </c>
      <c r="EQ763" s="1">
        <v>100</v>
      </c>
      <c r="ER763" s="1">
        <v>1</v>
      </c>
      <c r="ES763" s="1">
        <v>21</v>
      </c>
      <c r="ET763" s="1">
        <v>0</v>
      </c>
      <c r="EU763" s="4">
        <v>37</v>
      </c>
      <c r="EV763" s="3">
        <v>0</v>
      </c>
      <c r="EW763" s="4">
        <v>37</v>
      </c>
      <c r="EX763" s="1">
        <v>68</v>
      </c>
      <c r="EY763" s="1">
        <v>1</v>
      </c>
      <c r="EZ763" s="1" t="s">
        <v>51</v>
      </c>
      <c r="FA763" s="1">
        <v>1</v>
      </c>
      <c r="FB763" s="1">
        <v>0</v>
      </c>
      <c r="FC763" s="1">
        <v>0</v>
      </c>
      <c r="FD763" s="1">
        <v>1</v>
      </c>
      <c r="FE763" s="1">
        <v>0</v>
      </c>
      <c r="FF763" s="1">
        <v>0</v>
      </c>
      <c r="FG763" s="1">
        <v>1</v>
      </c>
      <c r="FH763" s="1">
        <v>0</v>
      </c>
      <c r="FI763" s="1">
        <v>0</v>
      </c>
      <c r="FJ763" s="1">
        <v>1</v>
      </c>
      <c r="FK763" s="1">
        <v>0</v>
      </c>
      <c r="FL763" s="1">
        <v>0</v>
      </c>
      <c r="FM763" s="1" t="s">
        <v>104</v>
      </c>
      <c r="FN763" s="1" t="s">
        <v>83</v>
      </c>
      <c r="FO763" s="1">
        <v>0</v>
      </c>
      <c r="FP763" s="1">
        <v>0</v>
      </c>
      <c r="FQ763" s="1">
        <v>1</v>
      </c>
      <c r="FR763" s="1">
        <v>1</v>
      </c>
      <c r="FS763" s="1">
        <f t="shared" si="305"/>
        <v>2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f t="shared" si="300"/>
        <v>1</v>
      </c>
      <c r="GA763" s="1">
        <v>1</v>
      </c>
      <c r="GB763" s="1">
        <v>1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f t="shared" si="301"/>
        <v>1</v>
      </c>
      <c r="GI763" s="1">
        <v>1</v>
      </c>
      <c r="GJ763" s="1">
        <v>0</v>
      </c>
      <c r="GK763" s="1">
        <v>1</v>
      </c>
      <c r="GL763" s="1">
        <v>0</v>
      </c>
      <c r="GM763" s="1">
        <v>0</v>
      </c>
      <c r="GN763" s="1">
        <v>1</v>
      </c>
      <c r="GO763" s="1">
        <v>0</v>
      </c>
      <c r="GP763" s="1">
        <v>0</v>
      </c>
      <c r="GQ763" s="1">
        <v>1</v>
      </c>
      <c r="GR763" s="3">
        <v>1</v>
      </c>
      <c r="GS763" s="1">
        <v>0</v>
      </c>
      <c r="GT763" s="1">
        <v>1</v>
      </c>
      <c r="GU763" s="1">
        <v>0</v>
      </c>
      <c r="GV763" s="1">
        <v>0</v>
      </c>
      <c r="GW763" s="1">
        <v>0</v>
      </c>
      <c r="GX763" s="1">
        <v>3</v>
      </c>
      <c r="GY763" s="1">
        <v>1</v>
      </c>
      <c r="GZ763" s="1">
        <v>0</v>
      </c>
      <c r="HA763" s="1">
        <v>0</v>
      </c>
      <c r="HB763" s="1">
        <v>1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1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>
        <v>0</v>
      </c>
      <c r="HU763" s="1">
        <v>0</v>
      </c>
      <c r="HV763" s="1">
        <v>0</v>
      </c>
      <c r="HW763" s="1">
        <v>1</v>
      </c>
      <c r="HX763" s="1">
        <v>0</v>
      </c>
      <c r="HY763" s="1">
        <v>0</v>
      </c>
      <c r="HZ763" s="1">
        <v>0</v>
      </c>
      <c r="IA763" s="1">
        <v>1</v>
      </c>
      <c r="IB763" s="1">
        <v>0</v>
      </c>
      <c r="IC763" s="1">
        <v>0</v>
      </c>
      <c r="ID763" s="1">
        <v>0</v>
      </c>
      <c r="IE763" s="1">
        <v>0</v>
      </c>
      <c r="IF763" s="1">
        <v>0</v>
      </c>
      <c r="IG763" s="1">
        <v>0</v>
      </c>
      <c r="IH763" s="1">
        <v>0</v>
      </c>
      <c r="II763" s="1">
        <v>0</v>
      </c>
      <c r="IJ763" s="1">
        <v>0</v>
      </c>
      <c r="IK763" s="1">
        <v>0</v>
      </c>
      <c r="IL763" s="1">
        <v>0</v>
      </c>
      <c r="IM763" s="1">
        <v>1</v>
      </c>
      <c r="IN763" s="1">
        <v>0</v>
      </c>
      <c r="IO763" s="1">
        <v>0</v>
      </c>
      <c r="IP763" s="1">
        <v>1</v>
      </c>
      <c r="IQ763" s="1">
        <v>2</v>
      </c>
      <c r="IR763" s="1">
        <v>1</v>
      </c>
      <c r="IS763" s="1">
        <v>1</v>
      </c>
      <c r="IT763" s="1">
        <v>1</v>
      </c>
      <c r="IU763" s="1">
        <v>1</v>
      </c>
      <c r="IV763" s="1">
        <v>0</v>
      </c>
      <c r="IW763" s="1">
        <v>0</v>
      </c>
      <c r="IX763" s="1">
        <v>0</v>
      </c>
      <c r="IY763" s="1">
        <v>0</v>
      </c>
      <c r="IZ763" s="1">
        <v>0</v>
      </c>
      <c r="JA763" s="1">
        <v>88</v>
      </c>
      <c r="JB763" s="1">
        <v>0</v>
      </c>
      <c r="JC763" s="1">
        <v>0</v>
      </c>
      <c r="JD763" s="1">
        <v>0</v>
      </c>
      <c r="JE763" s="1">
        <v>1</v>
      </c>
      <c r="JF763" s="1">
        <v>8</v>
      </c>
      <c r="JG763" s="1">
        <v>0</v>
      </c>
      <c r="JH763" s="1">
        <v>0</v>
      </c>
      <c r="JI763" s="1">
        <v>1</v>
      </c>
      <c r="JJ763" s="1">
        <v>9</v>
      </c>
      <c r="JK763" s="1">
        <v>0</v>
      </c>
      <c r="JL763" s="1">
        <v>1</v>
      </c>
      <c r="JM763" s="1">
        <v>0</v>
      </c>
      <c r="JN763" s="1">
        <v>0</v>
      </c>
      <c r="JO763" s="1">
        <v>0</v>
      </c>
      <c r="JP763" s="1">
        <v>0</v>
      </c>
      <c r="JQ763" s="1">
        <v>0</v>
      </c>
      <c r="JR763" s="1">
        <v>0</v>
      </c>
      <c r="JS763" s="1">
        <v>1</v>
      </c>
      <c r="JT763" s="1">
        <v>1</v>
      </c>
      <c r="JU763" s="1">
        <v>0</v>
      </c>
      <c r="JV763" s="1">
        <v>1</v>
      </c>
      <c r="JW763" s="1">
        <v>0</v>
      </c>
      <c r="JX763" s="1">
        <v>1</v>
      </c>
      <c r="JY763" s="2">
        <v>44044</v>
      </c>
      <c r="JZ763" s="2">
        <v>44053</v>
      </c>
      <c r="KA763" s="1">
        <v>9</v>
      </c>
      <c r="KB763" s="1">
        <v>1</v>
      </c>
      <c r="KC763" s="1">
        <v>5</v>
      </c>
      <c r="KD763" s="1">
        <v>1</v>
      </c>
      <c r="KE763" s="1">
        <v>1</v>
      </c>
      <c r="KF763" s="1">
        <v>1</v>
      </c>
      <c r="KG763" s="1">
        <v>0</v>
      </c>
      <c r="KH763" s="1">
        <v>0</v>
      </c>
      <c r="KI763" s="1">
        <v>0</v>
      </c>
      <c r="KJ763" s="1">
        <v>1</v>
      </c>
      <c r="KK763" s="1">
        <v>1</v>
      </c>
      <c r="KL763" s="1">
        <v>0</v>
      </c>
      <c r="KM763" s="1">
        <v>0</v>
      </c>
      <c r="KN763" s="1">
        <v>0</v>
      </c>
      <c r="KO763" s="1">
        <v>1</v>
      </c>
      <c r="KP763" s="1">
        <v>0</v>
      </c>
      <c r="KQ763" s="1">
        <v>0</v>
      </c>
      <c r="KR763" s="1">
        <v>0</v>
      </c>
      <c r="KS763" s="1">
        <v>0</v>
      </c>
      <c r="KT763" s="1">
        <v>0</v>
      </c>
      <c r="KU763" s="1">
        <v>0</v>
      </c>
      <c r="KV763" s="1">
        <v>0</v>
      </c>
      <c r="KW763" s="1" t="s">
        <v>103</v>
      </c>
      <c r="KX763" s="1">
        <v>0</v>
      </c>
      <c r="KY763" s="1">
        <v>1</v>
      </c>
      <c r="KZ763" s="4">
        <v>15.8</v>
      </c>
      <c r="LA763" s="4">
        <v>47.5</v>
      </c>
      <c r="LB763" s="1">
        <v>18650</v>
      </c>
      <c r="LC763" s="1">
        <v>17260</v>
      </c>
      <c r="LD763" s="1">
        <v>750</v>
      </c>
      <c r="LE763" s="1">
        <v>326000</v>
      </c>
      <c r="LF763" s="5">
        <v>1.23</v>
      </c>
      <c r="LH763" s="5">
        <v>0.47</v>
      </c>
      <c r="LI763" s="5">
        <v>0.26</v>
      </c>
      <c r="LJ763" s="4">
        <v>56</v>
      </c>
      <c r="LK763" s="4">
        <v>43</v>
      </c>
      <c r="LL763" s="1">
        <v>439</v>
      </c>
      <c r="LM763" s="4">
        <v>326.49</v>
      </c>
      <c r="LP763" s="4">
        <v>620</v>
      </c>
      <c r="LQ763" s="6">
        <v>5.7999999999999996E-3</v>
      </c>
      <c r="LV763" s="1">
        <v>0</v>
      </c>
      <c r="LX763" s="1">
        <v>0</v>
      </c>
      <c r="LY763" s="1">
        <v>0</v>
      </c>
      <c r="LZ763" s="1">
        <v>1</v>
      </c>
      <c r="MA763" s="1">
        <v>0</v>
      </c>
      <c r="MB763" s="1">
        <v>1</v>
      </c>
      <c r="MC763" s="1">
        <v>1</v>
      </c>
      <c r="MD763" s="1">
        <v>1</v>
      </c>
      <c r="ME763" s="1">
        <v>0</v>
      </c>
      <c r="MF763" s="1">
        <v>0</v>
      </c>
      <c r="MG763" s="1">
        <v>0</v>
      </c>
      <c r="MH763" s="1">
        <v>0</v>
      </c>
      <c r="MI763" s="1">
        <v>0</v>
      </c>
      <c r="MJ763" s="1">
        <v>0</v>
      </c>
      <c r="MK763" s="1">
        <v>1</v>
      </c>
      <c r="ML763" s="1">
        <v>0</v>
      </c>
      <c r="MM763" s="1">
        <v>2</v>
      </c>
      <c r="MN763" s="1">
        <v>1</v>
      </c>
      <c r="MO763" s="1">
        <v>1</v>
      </c>
      <c r="MP763" s="1">
        <v>0</v>
      </c>
      <c r="MQ763" s="1">
        <v>0</v>
      </c>
      <c r="MR763" s="1">
        <v>0</v>
      </c>
      <c r="MS763" s="1">
        <v>1</v>
      </c>
      <c r="MT763" s="1">
        <v>0</v>
      </c>
      <c r="MU763" s="1">
        <v>0</v>
      </c>
      <c r="MV763" s="1">
        <v>0</v>
      </c>
      <c r="MW763" s="1">
        <v>0</v>
      </c>
      <c r="MX763" s="1">
        <v>0</v>
      </c>
      <c r="MY763" s="1">
        <v>0</v>
      </c>
      <c r="MZ763" s="1">
        <v>0</v>
      </c>
      <c r="NA763" s="1">
        <v>0</v>
      </c>
      <c r="NB763" s="1" t="s">
        <v>122</v>
      </c>
      <c r="NC763" s="4">
        <v>15.8</v>
      </c>
      <c r="ND763" s="4">
        <v>47.2</v>
      </c>
      <c r="NE763" s="1">
        <v>14460</v>
      </c>
      <c r="NF763" s="1">
        <v>12790</v>
      </c>
      <c r="NG763" s="1">
        <v>880</v>
      </c>
      <c r="NH763" s="1">
        <v>390000</v>
      </c>
      <c r="NI763" s="5">
        <v>1</v>
      </c>
      <c r="NJ763" s="5">
        <v>44.4</v>
      </c>
      <c r="NM763" s="4">
        <v>32.799999999999997</v>
      </c>
      <c r="NN763" s="4">
        <v>13.8</v>
      </c>
      <c r="NO763" s="1">
        <v>402</v>
      </c>
      <c r="NP763" s="4">
        <v>38.270000000000003</v>
      </c>
      <c r="NS763" s="1">
        <v>656</v>
      </c>
      <c r="NW763" s="1">
        <v>16.2</v>
      </c>
      <c r="NY763" s="1">
        <v>1</v>
      </c>
      <c r="NZ763" s="1" t="s">
        <v>113</v>
      </c>
      <c r="OA763" s="1">
        <v>1</v>
      </c>
      <c r="OB763" s="1">
        <v>0</v>
      </c>
      <c r="OC763" s="1">
        <v>1</v>
      </c>
      <c r="OD763" s="1">
        <v>0</v>
      </c>
      <c r="OE763" s="1">
        <v>1</v>
      </c>
      <c r="OF763" s="1">
        <v>1</v>
      </c>
      <c r="OG763" s="1">
        <v>0</v>
      </c>
      <c r="OH763" s="1">
        <v>1</v>
      </c>
      <c r="OI763" s="1">
        <v>0</v>
      </c>
      <c r="OJ763" s="1">
        <v>0</v>
      </c>
      <c r="OK763" s="1">
        <v>0</v>
      </c>
      <c r="OL763" s="1">
        <v>0</v>
      </c>
      <c r="OM763" s="1">
        <v>0</v>
      </c>
      <c r="ON763" s="1">
        <v>0</v>
      </c>
      <c r="OO763" s="1">
        <v>0</v>
      </c>
      <c r="OP763" s="1">
        <v>0</v>
      </c>
      <c r="OQ763" s="1">
        <v>0</v>
      </c>
      <c r="OR763" s="1">
        <v>0</v>
      </c>
      <c r="OS763" s="1">
        <v>0</v>
      </c>
      <c r="OT763" s="1">
        <v>0</v>
      </c>
      <c r="OU763" s="1">
        <v>0</v>
      </c>
      <c r="OV763" s="1">
        <v>0</v>
      </c>
      <c r="OW763" s="1">
        <v>0</v>
      </c>
      <c r="OX763" s="1">
        <v>0</v>
      </c>
      <c r="OY763" s="1">
        <v>0</v>
      </c>
      <c r="OZ763" s="1">
        <v>0</v>
      </c>
      <c r="PA763" s="1">
        <v>0</v>
      </c>
      <c r="PB763" s="1">
        <v>0</v>
      </c>
    </row>
    <row r="764" spans="1:418" x14ac:dyDescent="0.25">
      <c r="A764" s="1">
        <v>763</v>
      </c>
      <c r="B764" s="25" t="s">
        <v>2</v>
      </c>
      <c r="C764" s="1">
        <v>0</v>
      </c>
      <c r="D764" s="1">
        <v>1</v>
      </c>
      <c r="E764" s="1">
        <v>32</v>
      </c>
      <c r="F764" s="1">
        <v>1</v>
      </c>
      <c r="G764" s="1">
        <v>0</v>
      </c>
      <c r="H764" s="1">
        <v>0</v>
      </c>
      <c r="I764" s="1">
        <v>0</v>
      </c>
      <c r="J764" s="1" t="s">
        <v>5</v>
      </c>
      <c r="K764" s="1">
        <v>1</v>
      </c>
      <c r="L764" s="1">
        <v>0</v>
      </c>
      <c r="M764" s="1">
        <v>0</v>
      </c>
      <c r="N764" s="1">
        <v>0</v>
      </c>
      <c r="O764" s="1" t="s">
        <v>271</v>
      </c>
      <c r="P764" s="1" t="s">
        <v>247</v>
      </c>
      <c r="Q764" s="1" t="s">
        <v>305</v>
      </c>
      <c r="R764" s="1" t="s">
        <v>305</v>
      </c>
      <c r="S764" s="1">
        <v>0</v>
      </c>
      <c r="T764" s="1" t="s">
        <v>329</v>
      </c>
      <c r="U764" s="1" t="s">
        <v>149</v>
      </c>
      <c r="V764" s="1" t="s">
        <v>111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1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0</v>
      </c>
      <c r="BE764" s="1">
        <v>1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1</v>
      </c>
      <c r="BO764" s="1">
        <v>1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K764" s="1" t="s">
        <v>125</v>
      </c>
      <c r="CL764" s="1">
        <v>0</v>
      </c>
      <c r="CM764" s="2">
        <v>44041</v>
      </c>
      <c r="CN764" s="2">
        <v>44042</v>
      </c>
      <c r="CO764" s="2"/>
      <c r="CP764" s="2"/>
      <c r="CQ764" s="2"/>
      <c r="CR764" s="2"/>
      <c r="CS764" s="2">
        <v>44053</v>
      </c>
      <c r="CT764" s="3"/>
      <c r="CU764" s="3">
        <f t="shared" si="302"/>
        <v>12</v>
      </c>
      <c r="CV764" s="3"/>
      <c r="CW764" s="3"/>
      <c r="CX764" s="3"/>
      <c r="CY764" s="3">
        <f t="shared" si="317"/>
        <v>12</v>
      </c>
      <c r="CZ764" s="3">
        <v>0</v>
      </c>
      <c r="DA764" s="3">
        <v>1</v>
      </c>
      <c r="DB764" s="3">
        <v>0</v>
      </c>
      <c r="DC764" s="3">
        <f t="shared" si="303"/>
        <v>1</v>
      </c>
      <c r="DD764" s="2">
        <v>44033</v>
      </c>
      <c r="DE764" s="1">
        <v>0</v>
      </c>
      <c r="DF764" s="3">
        <v>8</v>
      </c>
      <c r="DG764" s="3">
        <f t="shared" si="304"/>
        <v>3</v>
      </c>
      <c r="DH764" s="1">
        <v>1</v>
      </c>
      <c r="DI764" s="1">
        <v>1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1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I764" s="4"/>
      <c r="EJ764" s="3"/>
      <c r="EK764" s="3"/>
      <c r="EL764" s="3"/>
      <c r="EM764" s="1">
        <v>118</v>
      </c>
      <c r="EN764" s="1">
        <v>73</v>
      </c>
      <c r="EO764" s="4">
        <v>88</v>
      </c>
      <c r="EP764" s="3">
        <v>0</v>
      </c>
      <c r="EQ764" s="1">
        <v>105</v>
      </c>
      <c r="ER764" s="1">
        <v>1</v>
      </c>
      <c r="ES764" s="1">
        <v>40</v>
      </c>
      <c r="ET764" s="1">
        <v>1</v>
      </c>
      <c r="EU764" s="4">
        <v>36</v>
      </c>
      <c r="EV764" s="3">
        <v>0</v>
      </c>
      <c r="EW764" s="4">
        <v>37</v>
      </c>
      <c r="EX764" s="1">
        <v>60</v>
      </c>
      <c r="EY764" s="1">
        <v>1</v>
      </c>
      <c r="EZ764" s="1" t="s">
        <v>51</v>
      </c>
      <c r="FA764" s="1">
        <v>1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1</v>
      </c>
      <c r="FH764" s="1">
        <v>0</v>
      </c>
      <c r="FI764" s="1">
        <v>1</v>
      </c>
      <c r="FJ764" s="1">
        <v>1</v>
      </c>
      <c r="FK764" s="1">
        <v>0</v>
      </c>
      <c r="FL764" s="1">
        <v>0</v>
      </c>
      <c r="FM764" s="1" t="s">
        <v>104</v>
      </c>
      <c r="FN764" s="1" t="s">
        <v>83</v>
      </c>
      <c r="FO764" s="1">
        <v>0</v>
      </c>
      <c r="FP764" s="1">
        <v>0</v>
      </c>
      <c r="FQ764" s="1">
        <v>1</v>
      </c>
      <c r="FR764" s="1">
        <v>1</v>
      </c>
      <c r="FS764" s="1">
        <f t="shared" si="305"/>
        <v>2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f t="shared" si="300"/>
        <v>1</v>
      </c>
      <c r="GA764" s="1">
        <v>1</v>
      </c>
      <c r="GB764" s="1">
        <v>1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f t="shared" si="301"/>
        <v>1</v>
      </c>
      <c r="GI764" s="1">
        <v>1</v>
      </c>
      <c r="GJ764" s="1">
        <v>0</v>
      </c>
      <c r="GK764" s="1">
        <v>1</v>
      </c>
      <c r="GL764" s="1">
        <v>1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3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2</v>
      </c>
      <c r="GY764" s="1">
        <v>1</v>
      </c>
      <c r="GZ764" s="1">
        <v>0</v>
      </c>
      <c r="HA764" s="1">
        <v>0</v>
      </c>
      <c r="HB764" s="1">
        <v>1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1</v>
      </c>
      <c r="HJ764" s="1">
        <v>0</v>
      </c>
      <c r="HK764" s="1">
        <v>0</v>
      </c>
      <c r="HL764" s="1">
        <v>0</v>
      </c>
      <c r="HM764" s="1">
        <v>0</v>
      </c>
      <c r="HN764" s="1">
        <v>0</v>
      </c>
      <c r="HO764" s="1">
        <v>0</v>
      </c>
      <c r="HP764" s="1">
        <v>0</v>
      </c>
      <c r="HQ764" s="1">
        <v>0</v>
      </c>
      <c r="HR764" s="1">
        <v>0</v>
      </c>
      <c r="HS764" s="1">
        <v>0</v>
      </c>
      <c r="HT764" s="1">
        <v>0</v>
      </c>
      <c r="HU764" s="1">
        <v>0</v>
      </c>
      <c r="HV764" s="1">
        <v>0</v>
      </c>
      <c r="HW764" s="1">
        <v>0</v>
      </c>
      <c r="HX764" s="1">
        <v>0</v>
      </c>
      <c r="HY764" s="1">
        <v>0</v>
      </c>
      <c r="HZ764" s="1">
        <v>0</v>
      </c>
      <c r="IA764" s="1">
        <v>0</v>
      </c>
      <c r="IB764" s="1">
        <v>0</v>
      </c>
      <c r="IC764" s="1">
        <v>0</v>
      </c>
      <c r="ID764" s="1">
        <v>1</v>
      </c>
      <c r="IE764" s="1">
        <v>0</v>
      </c>
      <c r="IF764" s="1">
        <v>1</v>
      </c>
      <c r="IG764" s="1">
        <v>1</v>
      </c>
      <c r="IH764" s="1">
        <v>0</v>
      </c>
      <c r="II764" s="1">
        <v>0</v>
      </c>
      <c r="IJ764" s="1">
        <v>0</v>
      </c>
      <c r="IK764" s="1">
        <v>0</v>
      </c>
      <c r="IL764" s="1">
        <v>0</v>
      </c>
      <c r="IM764" s="1">
        <v>1</v>
      </c>
      <c r="IN764" s="1">
        <v>0</v>
      </c>
      <c r="IO764" s="1">
        <v>0</v>
      </c>
      <c r="IP764" s="1">
        <v>0</v>
      </c>
      <c r="IQ764" s="1">
        <v>0</v>
      </c>
      <c r="IR764" s="1">
        <v>0</v>
      </c>
      <c r="IS764" s="1">
        <v>0</v>
      </c>
      <c r="IT764" s="1">
        <v>0</v>
      </c>
      <c r="IU764" s="1">
        <v>0</v>
      </c>
      <c r="IV764" s="1">
        <v>0</v>
      </c>
      <c r="IW764" s="1">
        <v>0</v>
      </c>
      <c r="IX764" s="1">
        <v>0</v>
      </c>
      <c r="IY764" s="1">
        <v>0</v>
      </c>
      <c r="IZ764" s="1">
        <v>0</v>
      </c>
      <c r="JF764" s="1">
        <v>10</v>
      </c>
      <c r="JG764" s="1">
        <v>0</v>
      </c>
      <c r="JH764" s="1">
        <v>0</v>
      </c>
      <c r="JI764" s="1">
        <v>1</v>
      </c>
      <c r="JK764" s="1">
        <v>0</v>
      </c>
      <c r="JL764" s="1">
        <v>0</v>
      </c>
      <c r="JM764" s="1">
        <v>0</v>
      </c>
      <c r="JN764" s="1">
        <v>0</v>
      </c>
      <c r="JO764" s="1">
        <v>0</v>
      </c>
      <c r="JP764" s="1">
        <v>0</v>
      </c>
      <c r="JQ764" s="1">
        <v>0</v>
      </c>
      <c r="JR764" s="1">
        <v>0</v>
      </c>
      <c r="JS764" s="1">
        <v>1</v>
      </c>
      <c r="JT764" s="1">
        <v>1</v>
      </c>
      <c r="JU764" s="1">
        <v>0</v>
      </c>
      <c r="JV764" s="1">
        <v>1</v>
      </c>
      <c r="JW764" s="1">
        <v>0</v>
      </c>
      <c r="JX764" s="1">
        <v>0</v>
      </c>
      <c r="KB764" s="1">
        <v>0</v>
      </c>
      <c r="KC764" s="1">
        <v>0</v>
      </c>
      <c r="KD764" s="1">
        <v>0</v>
      </c>
      <c r="KE764" s="1">
        <v>0</v>
      </c>
      <c r="KF764" s="1">
        <v>0</v>
      </c>
      <c r="KG764" s="1">
        <v>0</v>
      </c>
      <c r="KH764" s="1">
        <v>0</v>
      </c>
      <c r="KI764" s="1">
        <v>0</v>
      </c>
      <c r="KJ764" s="1">
        <v>0</v>
      </c>
      <c r="KK764" s="1">
        <v>0</v>
      </c>
      <c r="KL764" s="1">
        <v>0</v>
      </c>
      <c r="KM764" s="1">
        <v>0</v>
      </c>
      <c r="KN764" s="1">
        <v>0</v>
      </c>
      <c r="KO764" s="1">
        <v>0</v>
      </c>
      <c r="KP764" s="1">
        <v>0</v>
      </c>
      <c r="KQ764" s="1">
        <v>0</v>
      </c>
      <c r="KR764" s="1">
        <v>0</v>
      </c>
      <c r="KS764" s="1">
        <v>0</v>
      </c>
      <c r="KT764" s="1">
        <v>0</v>
      </c>
      <c r="KU764" s="1">
        <v>0</v>
      </c>
      <c r="KV764" s="1">
        <v>0</v>
      </c>
      <c r="KW764" s="1" t="s">
        <v>102</v>
      </c>
      <c r="KX764" s="1">
        <v>1</v>
      </c>
      <c r="KY764" s="1">
        <v>0</v>
      </c>
      <c r="KZ764" s="4">
        <v>16</v>
      </c>
      <c r="LA764" s="4">
        <v>48.2</v>
      </c>
      <c r="LB764" s="1">
        <v>18120</v>
      </c>
      <c r="LC764" s="1">
        <v>16440</v>
      </c>
      <c r="LD764" s="1">
        <v>900</v>
      </c>
      <c r="LE764" s="1">
        <v>306000</v>
      </c>
      <c r="LF764" s="5">
        <v>1.05</v>
      </c>
      <c r="LG764" s="5">
        <v>16.8</v>
      </c>
      <c r="LL764" s="1">
        <v>372</v>
      </c>
      <c r="LM764" s="4">
        <v>271.66000000000003</v>
      </c>
      <c r="LP764" s="4">
        <v>252</v>
      </c>
      <c r="LQ764" s="6">
        <v>8.6E-3</v>
      </c>
      <c r="LT764" s="1">
        <v>13.8</v>
      </c>
      <c r="LV764" s="1">
        <v>0</v>
      </c>
      <c r="LX764" s="1">
        <v>0</v>
      </c>
      <c r="LY764" s="1">
        <v>0</v>
      </c>
      <c r="LZ764" s="1">
        <v>1</v>
      </c>
      <c r="MA764" s="1">
        <v>0</v>
      </c>
      <c r="MB764" s="1">
        <v>1</v>
      </c>
      <c r="MC764" s="1">
        <v>1</v>
      </c>
      <c r="MD764" s="1">
        <v>1</v>
      </c>
      <c r="ME764" s="1">
        <v>0</v>
      </c>
      <c r="MF764" s="1">
        <v>0</v>
      </c>
      <c r="MG764" s="1">
        <v>0</v>
      </c>
      <c r="MH764" s="1">
        <v>0</v>
      </c>
      <c r="MI764" s="1">
        <v>0</v>
      </c>
      <c r="MJ764" s="1">
        <v>0</v>
      </c>
      <c r="MK764" s="1">
        <v>0</v>
      </c>
      <c r="ML764" s="1">
        <v>0</v>
      </c>
      <c r="MM764" s="1">
        <v>0</v>
      </c>
      <c r="MN764" s="1">
        <v>0</v>
      </c>
      <c r="MO764" s="1">
        <v>0</v>
      </c>
      <c r="MP764" s="1">
        <v>0</v>
      </c>
      <c r="MQ764" s="1">
        <v>0</v>
      </c>
      <c r="MR764" s="1">
        <v>0</v>
      </c>
      <c r="MS764" s="1">
        <v>0</v>
      </c>
      <c r="MT764" s="1">
        <v>0</v>
      </c>
      <c r="MU764" s="1">
        <v>0</v>
      </c>
      <c r="MV764" s="1">
        <v>0</v>
      </c>
      <c r="MW764" s="1">
        <v>0</v>
      </c>
      <c r="MX764" s="1">
        <v>0</v>
      </c>
      <c r="MY764" s="1">
        <v>0</v>
      </c>
      <c r="MZ764" s="1">
        <v>0</v>
      </c>
      <c r="NA764" s="1">
        <v>0</v>
      </c>
      <c r="NB764" s="1" t="s">
        <v>122</v>
      </c>
      <c r="NC764" s="4">
        <v>16.100000000000001</v>
      </c>
      <c r="ND764" s="4">
        <v>49.8</v>
      </c>
      <c r="NE764" s="1">
        <v>13160</v>
      </c>
      <c r="NF764" s="1">
        <v>8930</v>
      </c>
      <c r="NG764" s="1">
        <v>2710</v>
      </c>
      <c r="NH764" s="1">
        <v>432000</v>
      </c>
      <c r="NI764" s="5">
        <v>0.97</v>
      </c>
      <c r="NJ764" s="5">
        <v>24.1</v>
      </c>
      <c r="NY764" s="1">
        <v>0</v>
      </c>
      <c r="OA764" s="1">
        <v>0</v>
      </c>
      <c r="OB764" s="1">
        <v>0</v>
      </c>
      <c r="OC764" s="1">
        <v>0</v>
      </c>
      <c r="OD764" s="1">
        <v>0</v>
      </c>
      <c r="OE764" s="1">
        <v>0</v>
      </c>
      <c r="OF764" s="1">
        <v>0</v>
      </c>
      <c r="OG764" s="1">
        <v>0</v>
      </c>
      <c r="OH764" s="1">
        <v>0</v>
      </c>
      <c r="OI764" s="1">
        <v>0</v>
      </c>
      <c r="OJ764" s="1">
        <v>0</v>
      </c>
      <c r="OK764" s="1">
        <v>0</v>
      </c>
      <c r="OL764" s="1">
        <v>0</v>
      </c>
      <c r="OM764" s="1">
        <v>0</v>
      </c>
      <c r="ON764" s="1">
        <v>1</v>
      </c>
      <c r="OO764" s="1">
        <v>0</v>
      </c>
      <c r="OP764" s="1">
        <v>1</v>
      </c>
      <c r="OQ764" s="1">
        <v>1</v>
      </c>
      <c r="OR764" s="1">
        <v>1</v>
      </c>
      <c r="OS764" s="1">
        <v>0</v>
      </c>
      <c r="OT764" s="1">
        <v>0</v>
      </c>
      <c r="OU764" s="1">
        <v>0</v>
      </c>
      <c r="OV764" s="1">
        <v>0</v>
      </c>
      <c r="OW764" s="1">
        <v>0</v>
      </c>
      <c r="OX764" s="1">
        <v>0</v>
      </c>
      <c r="OY764" s="1">
        <v>0</v>
      </c>
      <c r="OZ764" s="1">
        <v>0</v>
      </c>
      <c r="PA764" s="1">
        <v>0</v>
      </c>
      <c r="PB764" s="1">
        <v>0</v>
      </c>
    </row>
    <row r="765" spans="1:418" x14ac:dyDescent="0.25">
      <c r="A765" s="1">
        <v>764</v>
      </c>
      <c r="B765" s="25" t="s">
        <v>2</v>
      </c>
      <c r="C765" s="1">
        <v>0</v>
      </c>
      <c r="D765" s="1">
        <v>1</v>
      </c>
      <c r="E765" s="1">
        <v>33</v>
      </c>
      <c r="F765" s="1">
        <v>1</v>
      </c>
      <c r="G765" s="1">
        <v>0</v>
      </c>
      <c r="H765" s="1">
        <v>0</v>
      </c>
      <c r="I765" s="1">
        <v>0</v>
      </c>
      <c r="J765" s="1" t="s">
        <v>5</v>
      </c>
      <c r="K765" s="1">
        <v>1</v>
      </c>
      <c r="L765" s="1">
        <v>0</v>
      </c>
      <c r="M765" s="1">
        <v>0</v>
      </c>
      <c r="N765" s="1">
        <v>0</v>
      </c>
      <c r="O765" s="1" t="s">
        <v>271</v>
      </c>
      <c r="P765" s="1" t="s">
        <v>247</v>
      </c>
      <c r="Q765" s="1" t="s">
        <v>184</v>
      </c>
      <c r="R765" s="1" t="s">
        <v>393</v>
      </c>
      <c r="S765" s="1">
        <v>0</v>
      </c>
      <c r="T765" s="1" t="s">
        <v>329</v>
      </c>
      <c r="U765" s="1" t="s">
        <v>149</v>
      </c>
      <c r="V765" s="1" t="s">
        <v>111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0</v>
      </c>
      <c r="BE765" s="1">
        <v>2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1</v>
      </c>
      <c r="BS765" s="1">
        <v>1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1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K765" s="1" t="s">
        <v>125</v>
      </c>
      <c r="CL765" s="1">
        <v>0</v>
      </c>
      <c r="CM765" s="2">
        <v>44052</v>
      </c>
      <c r="CN765" s="2">
        <v>44053</v>
      </c>
      <c r="CO765" s="2"/>
      <c r="CP765" s="2"/>
      <c r="CQ765" s="2"/>
      <c r="CR765" s="2"/>
      <c r="CS765" s="2">
        <v>44056</v>
      </c>
      <c r="CT765" s="3"/>
      <c r="CU765" s="3">
        <f t="shared" si="302"/>
        <v>4</v>
      </c>
      <c r="CV765" s="3"/>
      <c r="CW765" s="3"/>
      <c r="CX765" s="3"/>
      <c r="CY765" s="3">
        <f t="shared" si="317"/>
        <v>4</v>
      </c>
      <c r="CZ765" s="3">
        <v>0</v>
      </c>
      <c r="DA765" s="3">
        <v>1</v>
      </c>
      <c r="DB765" s="3">
        <v>0</v>
      </c>
      <c r="DC765" s="3">
        <f t="shared" si="303"/>
        <v>1</v>
      </c>
      <c r="DD765" s="2">
        <v>44046</v>
      </c>
      <c r="DE765" s="1">
        <v>0</v>
      </c>
      <c r="DF765" s="3">
        <v>6</v>
      </c>
      <c r="DG765" s="3">
        <f t="shared" si="304"/>
        <v>2</v>
      </c>
      <c r="DH765" s="1">
        <v>0</v>
      </c>
      <c r="DI765" s="1">
        <v>1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1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I765" s="4"/>
      <c r="EJ765" s="3"/>
      <c r="EK765" s="3"/>
      <c r="EL765" s="3"/>
      <c r="EM765" s="1">
        <v>125</v>
      </c>
      <c r="EN765" s="1">
        <v>83</v>
      </c>
      <c r="EO765" s="4">
        <v>97</v>
      </c>
      <c r="EP765" s="3">
        <v>0</v>
      </c>
      <c r="EQ765" s="1">
        <v>85</v>
      </c>
      <c r="ER765" s="1">
        <v>0</v>
      </c>
      <c r="ES765" s="1">
        <v>20</v>
      </c>
      <c r="ET765" s="1">
        <v>0</v>
      </c>
      <c r="EU765" s="4">
        <v>36.700000000000003</v>
      </c>
      <c r="EV765" s="3">
        <v>0</v>
      </c>
      <c r="EW765" s="4">
        <v>37</v>
      </c>
      <c r="EX765" s="1">
        <v>93</v>
      </c>
      <c r="EY765" s="1">
        <v>0</v>
      </c>
      <c r="EZ765" s="1" t="s">
        <v>51</v>
      </c>
      <c r="FA765" s="1">
        <v>1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1</v>
      </c>
      <c r="FK765" s="1">
        <v>0</v>
      </c>
      <c r="FL765" s="1">
        <v>0</v>
      </c>
      <c r="FM765" s="1" t="s">
        <v>104</v>
      </c>
      <c r="FN765" s="1" t="s">
        <v>81</v>
      </c>
      <c r="FO765" s="1">
        <v>1</v>
      </c>
      <c r="FP765" s="1">
        <v>0</v>
      </c>
      <c r="FQ765" s="1">
        <v>0</v>
      </c>
      <c r="FR765" s="1">
        <v>1</v>
      </c>
      <c r="FS765" s="1">
        <f t="shared" si="305"/>
        <v>2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f t="shared" si="300"/>
        <v>1</v>
      </c>
      <c r="GA765" s="1">
        <v>1</v>
      </c>
      <c r="GB765" s="1">
        <v>1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f t="shared" si="301"/>
        <v>1</v>
      </c>
      <c r="GI765" s="1">
        <v>1</v>
      </c>
      <c r="GJ765" s="1">
        <v>0</v>
      </c>
      <c r="GK765" s="1">
        <v>1</v>
      </c>
      <c r="GL765" s="1">
        <v>1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3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2</v>
      </c>
      <c r="GY765" s="1">
        <v>1</v>
      </c>
      <c r="GZ765" s="1">
        <v>0</v>
      </c>
      <c r="HA765" s="1">
        <v>0</v>
      </c>
      <c r="HB765" s="1">
        <v>1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1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>
        <v>0</v>
      </c>
      <c r="HU765" s="1">
        <v>0</v>
      </c>
      <c r="HV765" s="1">
        <v>0</v>
      </c>
      <c r="HW765" s="1">
        <v>0</v>
      </c>
      <c r="HX765" s="1">
        <v>0</v>
      </c>
      <c r="HY765" s="1">
        <v>0</v>
      </c>
      <c r="HZ765" s="1">
        <v>0</v>
      </c>
      <c r="IA765" s="1">
        <v>0</v>
      </c>
      <c r="IB765" s="1">
        <v>0</v>
      </c>
      <c r="IC765" s="1">
        <v>0</v>
      </c>
      <c r="ID765" s="1">
        <v>1</v>
      </c>
      <c r="IE765" s="1">
        <v>0</v>
      </c>
      <c r="IF765" s="1">
        <v>1</v>
      </c>
      <c r="IG765" s="1">
        <v>1</v>
      </c>
      <c r="IH765" s="1">
        <v>0</v>
      </c>
      <c r="II765" s="1">
        <v>0</v>
      </c>
      <c r="IJ765" s="1">
        <v>0</v>
      </c>
      <c r="IK765" s="1">
        <v>0</v>
      </c>
      <c r="IL765" s="1">
        <v>0</v>
      </c>
      <c r="IM765" s="1">
        <v>1</v>
      </c>
      <c r="IN765" s="1">
        <v>0</v>
      </c>
      <c r="IO765" s="1">
        <v>1</v>
      </c>
      <c r="IP765" s="1">
        <v>0</v>
      </c>
      <c r="IQ765" s="1">
        <v>0</v>
      </c>
      <c r="IR765" s="1">
        <v>0</v>
      </c>
      <c r="IS765" s="1">
        <v>0</v>
      </c>
      <c r="IT765" s="1">
        <v>0</v>
      </c>
      <c r="IU765" s="1">
        <v>0</v>
      </c>
      <c r="IV765" s="1">
        <v>0</v>
      </c>
      <c r="IW765" s="1">
        <v>0</v>
      </c>
      <c r="IX765" s="1">
        <v>0</v>
      </c>
      <c r="IY765" s="1">
        <v>0</v>
      </c>
      <c r="IZ765" s="1">
        <v>0</v>
      </c>
      <c r="JA765" s="1">
        <v>87</v>
      </c>
      <c r="JB765" s="1">
        <v>0</v>
      </c>
      <c r="JC765" s="1">
        <v>0</v>
      </c>
      <c r="JD765" s="1">
        <v>0</v>
      </c>
      <c r="JE765" s="1">
        <v>1</v>
      </c>
      <c r="JF765" s="1">
        <v>4</v>
      </c>
      <c r="JG765" s="1">
        <v>1</v>
      </c>
      <c r="JH765" s="1">
        <v>0</v>
      </c>
      <c r="JI765" s="1">
        <v>0</v>
      </c>
      <c r="JK765" s="1">
        <v>0</v>
      </c>
      <c r="JL765" s="1">
        <v>0</v>
      </c>
      <c r="JM765" s="1">
        <v>0</v>
      </c>
      <c r="JN765" s="1">
        <v>0</v>
      </c>
      <c r="JO765" s="1">
        <v>0</v>
      </c>
      <c r="JP765" s="1">
        <v>0</v>
      </c>
      <c r="JQ765" s="1">
        <v>0</v>
      </c>
      <c r="JR765" s="1">
        <v>0</v>
      </c>
      <c r="JS765" s="1">
        <v>1</v>
      </c>
      <c r="JT765" s="1">
        <v>1</v>
      </c>
      <c r="JU765" s="1">
        <v>0</v>
      </c>
      <c r="JV765" s="1">
        <v>1</v>
      </c>
      <c r="JW765" s="1">
        <v>0</v>
      </c>
      <c r="JX765" s="1">
        <v>0</v>
      </c>
      <c r="KB765" s="1">
        <v>1</v>
      </c>
      <c r="KC765" s="1">
        <v>1</v>
      </c>
      <c r="KD765" s="1">
        <v>1</v>
      </c>
      <c r="KE765" s="1">
        <v>1</v>
      </c>
      <c r="KF765" s="1">
        <v>0</v>
      </c>
      <c r="KG765" s="1">
        <v>0</v>
      </c>
      <c r="KH765" s="1">
        <v>0</v>
      </c>
      <c r="KI765" s="1">
        <v>0</v>
      </c>
      <c r="KJ765" s="1">
        <v>0</v>
      </c>
      <c r="KK765" s="1">
        <v>0</v>
      </c>
      <c r="KL765" s="1">
        <v>0</v>
      </c>
      <c r="KM765" s="1">
        <v>0</v>
      </c>
      <c r="KN765" s="1">
        <v>0</v>
      </c>
      <c r="KO765" s="1">
        <v>0</v>
      </c>
      <c r="KP765" s="1">
        <v>0</v>
      </c>
      <c r="KQ765" s="1">
        <v>0</v>
      </c>
      <c r="KR765" s="1">
        <v>0</v>
      </c>
      <c r="KS765" s="1">
        <v>0</v>
      </c>
      <c r="KT765" s="1">
        <v>0</v>
      </c>
      <c r="KU765" s="1">
        <v>0</v>
      </c>
      <c r="KV765" s="1">
        <v>0</v>
      </c>
      <c r="KW765" s="1" t="s">
        <v>102</v>
      </c>
      <c r="KX765" s="1">
        <v>1</v>
      </c>
      <c r="KY765" s="1">
        <v>0</v>
      </c>
      <c r="KZ765" s="4">
        <v>15.2</v>
      </c>
      <c r="LA765" s="4">
        <v>45.8</v>
      </c>
      <c r="LB765" s="1">
        <v>3140</v>
      </c>
      <c r="LC765" s="1">
        <v>2450</v>
      </c>
      <c r="LD765" s="1">
        <v>620</v>
      </c>
      <c r="LE765" s="1">
        <v>119000</v>
      </c>
      <c r="LF765" s="5">
        <v>0.87</v>
      </c>
      <c r="LG765" s="5">
        <v>12.9</v>
      </c>
      <c r="LH765" s="5">
        <v>0.54</v>
      </c>
      <c r="LI765" s="5">
        <v>0.32</v>
      </c>
      <c r="LJ765" s="4">
        <v>139.1</v>
      </c>
      <c r="LK765" s="4">
        <v>103</v>
      </c>
      <c r="LL765" s="1">
        <v>436</v>
      </c>
      <c r="LM765" s="4">
        <v>56.29</v>
      </c>
      <c r="LO765" s="4">
        <v>904</v>
      </c>
      <c r="LP765" s="4">
        <v>122</v>
      </c>
      <c r="LQ765" s="6">
        <v>4.3E-3</v>
      </c>
      <c r="LT765" s="1">
        <v>14.1</v>
      </c>
      <c r="LV765" s="1">
        <v>1</v>
      </c>
      <c r="LW765" s="1" t="s">
        <v>116</v>
      </c>
      <c r="LX765" s="1">
        <v>0</v>
      </c>
      <c r="LY765" s="1">
        <v>1</v>
      </c>
      <c r="LZ765" s="1">
        <v>1</v>
      </c>
      <c r="MA765" s="1">
        <v>1</v>
      </c>
      <c r="MB765" s="1">
        <v>0</v>
      </c>
      <c r="MC765" s="1">
        <v>0</v>
      </c>
      <c r="MD765" s="1">
        <v>0</v>
      </c>
      <c r="ME765" s="1">
        <v>0</v>
      </c>
      <c r="MF765" s="1">
        <v>0</v>
      </c>
      <c r="MG765" s="1">
        <v>0</v>
      </c>
      <c r="MH765" s="1">
        <v>0</v>
      </c>
      <c r="MI765" s="1">
        <v>0</v>
      </c>
      <c r="MJ765" s="1">
        <v>0</v>
      </c>
      <c r="MK765" s="1">
        <v>1</v>
      </c>
      <c r="ML765" s="1">
        <v>0</v>
      </c>
      <c r="MM765" s="1">
        <v>2</v>
      </c>
      <c r="MN765" s="1">
        <v>1</v>
      </c>
      <c r="MO765" s="1">
        <v>1</v>
      </c>
      <c r="MP765" s="1">
        <v>1</v>
      </c>
      <c r="MQ765" s="1">
        <v>0</v>
      </c>
      <c r="MR765" s="1">
        <v>0</v>
      </c>
      <c r="MS765" s="1">
        <v>0</v>
      </c>
      <c r="MT765" s="1">
        <v>0</v>
      </c>
      <c r="MU765" s="1">
        <v>0</v>
      </c>
      <c r="MV765" s="1">
        <v>0</v>
      </c>
      <c r="MW765" s="1">
        <v>0</v>
      </c>
      <c r="MX765" s="1">
        <v>0</v>
      </c>
      <c r="MY765" s="1">
        <v>0</v>
      </c>
      <c r="MZ765" s="1">
        <v>0</v>
      </c>
      <c r="NA765" s="1">
        <v>0</v>
      </c>
      <c r="NB765" s="1" t="s">
        <v>122</v>
      </c>
      <c r="NC765" s="4">
        <v>14.6</v>
      </c>
      <c r="ND765" s="4">
        <v>44.3</v>
      </c>
      <c r="NE765" s="1">
        <v>6610</v>
      </c>
      <c r="NF765" s="1">
        <v>5410</v>
      </c>
      <c r="NG765" s="1">
        <v>790</v>
      </c>
      <c r="NH765" s="1">
        <v>160000</v>
      </c>
      <c r="NI765" s="5">
        <v>0.91</v>
      </c>
      <c r="NJ765" s="5">
        <v>16.600000000000001</v>
      </c>
      <c r="NW765" s="1">
        <v>13.5</v>
      </c>
      <c r="NY765" s="1">
        <v>0</v>
      </c>
      <c r="OA765" s="1">
        <v>0</v>
      </c>
      <c r="OB765" s="1">
        <v>0</v>
      </c>
      <c r="OC765" s="1">
        <v>0</v>
      </c>
      <c r="OD765" s="1">
        <v>0</v>
      </c>
      <c r="OE765" s="1">
        <v>0</v>
      </c>
      <c r="OF765" s="1">
        <v>0</v>
      </c>
      <c r="OG765" s="1">
        <v>0</v>
      </c>
      <c r="OH765" s="1">
        <v>0</v>
      </c>
      <c r="OI765" s="1">
        <v>0</v>
      </c>
      <c r="OJ765" s="1">
        <v>0</v>
      </c>
      <c r="OK765" s="1">
        <v>0</v>
      </c>
      <c r="OL765" s="1">
        <v>0</v>
      </c>
      <c r="OM765" s="1">
        <v>0</v>
      </c>
      <c r="ON765" s="1">
        <v>0</v>
      </c>
      <c r="OO765" s="1">
        <v>0</v>
      </c>
      <c r="OP765" s="1">
        <v>0</v>
      </c>
      <c r="OQ765" s="1">
        <v>0</v>
      </c>
      <c r="OR765" s="1">
        <v>0</v>
      </c>
      <c r="OS765" s="1">
        <v>0</v>
      </c>
      <c r="OT765" s="1">
        <v>0</v>
      </c>
      <c r="OU765" s="1">
        <v>0</v>
      </c>
      <c r="OV765" s="1">
        <v>0</v>
      </c>
      <c r="OW765" s="1">
        <v>0</v>
      </c>
      <c r="OX765" s="1">
        <v>0</v>
      </c>
      <c r="OY765" s="1">
        <v>0</v>
      </c>
      <c r="OZ765" s="1">
        <v>0</v>
      </c>
      <c r="PA765" s="1">
        <v>0</v>
      </c>
      <c r="PB765" s="1">
        <v>0</v>
      </c>
    </row>
    <row r="766" spans="1:418" x14ac:dyDescent="0.25">
      <c r="A766" s="1">
        <v>765</v>
      </c>
      <c r="B766" s="25" t="s">
        <v>2</v>
      </c>
      <c r="C766" s="1">
        <v>0</v>
      </c>
      <c r="D766" s="1">
        <v>1</v>
      </c>
      <c r="E766" s="1">
        <v>67</v>
      </c>
      <c r="F766" s="1">
        <v>0</v>
      </c>
      <c r="G766" s="1">
        <v>0</v>
      </c>
      <c r="H766" s="1">
        <v>1</v>
      </c>
      <c r="I766" s="1">
        <v>0</v>
      </c>
      <c r="J766" s="1" t="s">
        <v>5</v>
      </c>
      <c r="K766" s="1">
        <v>1</v>
      </c>
      <c r="L766" s="1">
        <v>0</v>
      </c>
      <c r="M766" s="1">
        <v>0</v>
      </c>
      <c r="N766" s="1">
        <v>0</v>
      </c>
      <c r="O766" s="1" t="s">
        <v>271</v>
      </c>
      <c r="P766" s="1" t="s">
        <v>247</v>
      </c>
      <c r="Q766" s="1" t="s">
        <v>306</v>
      </c>
      <c r="R766" s="1" t="s">
        <v>306</v>
      </c>
      <c r="S766" s="1">
        <v>0</v>
      </c>
      <c r="T766" s="1" t="s">
        <v>329</v>
      </c>
      <c r="U766" s="1" t="s">
        <v>149</v>
      </c>
      <c r="V766" s="1" t="s">
        <v>111</v>
      </c>
      <c r="W766" s="1">
        <v>0</v>
      </c>
      <c r="X766" s="9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3</v>
      </c>
      <c r="BA766" s="1">
        <v>0</v>
      </c>
      <c r="BB766" s="1">
        <v>0</v>
      </c>
      <c r="BC766" s="1">
        <v>1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K766" s="1" t="s">
        <v>125</v>
      </c>
      <c r="CL766" s="1">
        <v>0</v>
      </c>
      <c r="CM766" s="2">
        <v>44060</v>
      </c>
      <c r="CN766" s="2">
        <v>44063</v>
      </c>
      <c r="CO766" s="2"/>
      <c r="CP766" s="2"/>
      <c r="CQ766" s="2"/>
      <c r="CR766" s="2"/>
      <c r="CS766" s="2">
        <v>44068</v>
      </c>
      <c r="CT766" s="3"/>
      <c r="CU766" s="3">
        <f t="shared" si="302"/>
        <v>8</v>
      </c>
      <c r="CV766" s="3"/>
      <c r="CW766" s="3"/>
      <c r="CX766" s="3"/>
      <c r="CY766" s="3">
        <f t="shared" si="317"/>
        <v>8</v>
      </c>
      <c r="CZ766" s="3">
        <v>0</v>
      </c>
      <c r="DA766" s="3">
        <v>1</v>
      </c>
      <c r="DB766" s="3">
        <v>0</v>
      </c>
      <c r="DC766" s="3">
        <f t="shared" si="303"/>
        <v>1</v>
      </c>
      <c r="DD766" s="2">
        <v>44055</v>
      </c>
      <c r="DE766" s="1">
        <v>0</v>
      </c>
      <c r="DF766" s="3">
        <v>5</v>
      </c>
      <c r="DG766" s="3">
        <f t="shared" si="304"/>
        <v>2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1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1</v>
      </c>
      <c r="EI766" s="4"/>
      <c r="EJ766" s="3"/>
      <c r="EK766" s="3"/>
      <c r="EL766" s="3"/>
      <c r="EM766" s="1">
        <v>120</v>
      </c>
      <c r="EN766" s="1">
        <v>75</v>
      </c>
      <c r="EO766" s="4">
        <v>90</v>
      </c>
      <c r="EP766" s="3">
        <v>0</v>
      </c>
      <c r="EQ766" s="1">
        <v>78</v>
      </c>
      <c r="ER766" s="1">
        <v>0</v>
      </c>
      <c r="ES766" s="1">
        <v>20</v>
      </c>
      <c r="ET766" s="1">
        <v>0</v>
      </c>
      <c r="EU766" s="4">
        <v>36</v>
      </c>
      <c r="EV766" s="3">
        <v>0</v>
      </c>
      <c r="EW766" s="4">
        <v>37</v>
      </c>
      <c r="EX766" s="1">
        <v>99</v>
      </c>
      <c r="EY766" s="1">
        <v>0</v>
      </c>
      <c r="EZ766" s="1" t="s">
        <v>53</v>
      </c>
      <c r="FA766" s="1">
        <v>0</v>
      </c>
      <c r="FB766" s="1">
        <v>1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3</v>
      </c>
      <c r="FJ766" s="1">
        <v>0</v>
      </c>
      <c r="FK766" s="1">
        <v>0</v>
      </c>
      <c r="FL766" s="1">
        <v>1</v>
      </c>
      <c r="FM766" s="1" t="s">
        <v>104</v>
      </c>
      <c r="FN766" s="1" t="s">
        <v>81</v>
      </c>
      <c r="FO766" s="1">
        <v>1</v>
      </c>
      <c r="FP766" s="1">
        <v>0</v>
      </c>
      <c r="FQ766" s="1">
        <v>0</v>
      </c>
      <c r="FR766" s="1">
        <v>1</v>
      </c>
      <c r="FS766" s="1">
        <f t="shared" si="305"/>
        <v>2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f t="shared" si="300"/>
        <v>1</v>
      </c>
      <c r="GA766" s="1">
        <v>1</v>
      </c>
      <c r="GB766" s="1">
        <v>1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f t="shared" si="301"/>
        <v>1</v>
      </c>
      <c r="GI766" s="1">
        <v>1</v>
      </c>
      <c r="GJ766" s="1">
        <v>0</v>
      </c>
      <c r="GK766" s="1">
        <v>1</v>
      </c>
      <c r="GL766" s="1">
        <v>1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3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2</v>
      </c>
      <c r="GY766" s="1">
        <v>1</v>
      </c>
      <c r="GZ766" s="1">
        <v>0</v>
      </c>
      <c r="HA766" s="1">
        <v>0</v>
      </c>
      <c r="HB766" s="1">
        <v>1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1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  <c r="HU766" s="1">
        <v>0</v>
      </c>
      <c r="HV766" s="1">
        <v>0</v>
      </c>
      <c r="HW766" s="1">
        <v>0</v>
      </c>
      <c r="HX766" s="1">
        <v>0</v>
      </c>
      <c r="HY766" s="1">
        <v>0</v>
      </c>
      <c r="HZ766" s="1">
        <v>0</v>
      </c>
      <c r="IA766" s="1">
        <v>0</v>
      </c>
      <c r="IB766" s="1">
        <v>0</v>
      </c>
      <c r="IC766" s="1">
        <v>1</v>
      </c>
      <c r="ID766" s="1">
        <v>0</v>
      </c>
      <c r="IE766" s="1">
        <v>0</v>
      </c>
      <c r="IF766" s="1">
        <v>1</v>
      </c>
      <c r="IG766" s="1">
        <v>1</v>
      </c>
      <c r="IH766" s="1">
        <v>0</v>
      </c>
      <c r="II766" s="1">
        <v>0</v>
      </c>
      <c r="IJ766" s="1">
        <v>0</v>
      </c>
      <c r="IK766" s="1">
        <v>0</v>
      </c>
      <c r="IL766" s="1">
        <v>0</v>
      </c>
      <c r="IM766" s="1">
        <v>1</v>
      </c>
      <c r="IN766" s="1">
        <v>1</v>
      </c>
      <c r="IO766" s="1">
        <v>0</v>
      </c>
      <c r="IP766" s="1">
        <v>0</v>
      </c>
      <c r="IQ766" s="1">
        <v>0</v>
      </c>
      <c r="IR766" s="1">
        <v>0</v>
      </c>
      <c r="IS766" s="1">
        <v>0</v>
      </c>
      <c r="IT766" s="1">
        <v>0</v>
      </c>
      <c r="IU766" s="1">
        <v>0</v>
      </c>
      <c r="IV766" s="1">
        <v>0</v>
      </c>
      <c r="IW766" s="1">
        <v>0</v>
      </c>
      <c r="IX766" s="1">
        <v>0</v>
      </c>
      <c r="IY766" s="1">
        <v>0</v>
      </c>
      <c r="IZ766" s="1">
        <v>0</v>
      </c>
      <c r="JF766" s="1">
        <v>6</v>
      </c>
      <c r="JG766" s="1">
        <v>0</v>
      </c>
      <c r="JH766" s="1">
        <v>1</v>
      </c>
      <c r="JI766" s="1">
        <v>0</v>
      </c>
      <c r="JK766" s="1">
        <v>0</v>
      </c>
      <c r="JL766" s="1">
        <v>0</v>
      </c>
      <c r="JM766" s="1">
        <v>0</v>
      </c>
      <c r="JN766" s="1">
        <v>0</v>
      </c>
      <c r="JO766" s="1">
        <v>0</v>
      </c>
      <c r="JP766" s="1">
        <v>0</v>
      </c>
      <c r="JQ766" s="1">
        <v>0</v>
      </c>
      <c r="JR766" s="1">
        <v>0</v>
      </c>
      <c r="JS766" s="1">
        <v>1</v>
      </c>
      <c r="JT766" s="1">
        <v>0</v>
      </c>
      <c r="JU766" s="1">
        <v>0</v>
      </c>
      <c r="JV766" s="1">
        <v>1</v>
      </c>
      <c r="JW766" s="1">
        <v>0</v>
      </c>
      <c r="JX766" s="1">
        <v>0</v>
      </c>
      <c r="KB766" s="1">
        <v>0</v>
      </c>
      <c r="KC766" s="1">
        <v>0</v>
      </c>
      <c r="KD766" s="1">
        <v>0</v>
      </c>
      <c r="KE766" s="1">
        <v>0</v>
      </c>
      <c r="KF766" s="1">
        <v>0</v>
      </c>
      <c r="KG766" s="1">
        <v>0</v>
      </c>
      <c r="KH766" s="1">
        <v>0</v>
      </c>
      <c r="KI766" s="1">
        <v>0</v>
      </c>
      <c r="KJ766" s="1">
        <v>0</v>
      </c>
      <c r="KK766" s="1">
        <v>0</v>
      </c>
      <c r="KL766" s="1">
        <v>0</v>
      </c>
      <c r="KM766" s="1">
        <v>0</v>
      </c>
      <c r="KN766" s="1">
        <v>0</v>
      </c>
      <c r="KO766" s="1">
        <v>0</v>
      </c>
      <c r="KP766" s="1">
        <v>0</v>
      </c>
      <c r="KQ766" s="1">
        <v>0</v>
      </c>
      <c r="KR766" s="1">
        <v>0</v>
      </c>
      <c r="KS766" s="1">
        <v>0</v>
      </c>
      <c r="KT766" s="1">
        <v>0</v>
      </c>
      <c r="KU766" s="1">
        <v>0</v>
      </c>
      <c r="KV766" s="1">
        <v>0</v>
      </c>
      <c r="KW766" s="1" t="s">
        <v>102</v>
      </c>
      <c r="KX766" s="1">
        <v>1</v>
      </c>
      <c r="KY766" s="1">
        <v>0</v>
      </c>
      <c r="KZ766" s="4">
        <v>17.7</v>
      </c>
      <c r="LA766" s="4">
        <v>54.8</v>
      </c>
      <c r="LB766" s="1">
        <v>9640</v>
      </c>
      <c r="LC766" s="1">
        <v>8850</v>
      </c>
      <c r="LD766" s="1">
        <v>500</v>
      </c>
      <c r="LE766" s="1">
        <v>298000</v>
      </c>
      <c r="LF766" s="5">
        <v>0.68</v>
      </c>
      <c r="LG766" s="5">
        <v>26.3</v>
      </c>
      <c r="LH766" s="5">
        <v>0.81</v>
      </c>
      <c r="LI766" s="5">
        <v>0.3</v>
      </c>
      <c r="LJ766" s="4">
        <v>55</v>
      </c>
      <c r="LK766" s="4">
        <v>41.4</v>
      </c>
      <c r="LL766" s="1">
        <v>365</v>
      </c>
      <c r="LM766" s="4">
        <v>35.700000000000003</v>
      </c>
      <c r="LO766" s="4">
        <v>912</v>
      </c>
      <c r="LP766" s="4">
        <v>845</v>
      </c>
      <c r="LQ766" s="6">
        <v>6.0000000000000001E-3</v>
      </c>
      <c r="LV766" s="1">
        <v>0</v>
      </c>
      <c r="LX766" s="1">
        <v>0</v>
      </c>
      <c r="LY766" s="1">
        <v>0</v>
      </c>
      <c r="LZ766" s="1">
        <v>1</v>
      </c>
      <c r="MA766" s="1">
        <v>1</v>
      </c>
      <c r="MB766" s="1">
        <v>0</v>
      </c>
      <c r="MC766" s="1">
        <v>0</v>
      </c>
      <c r="MD766" s="1">
        <v>0</v>
      </c>
      <c r="ME766" s="1">
        <v>0</v>
      </c>
      <c r="MF766" s="1">
        <v>0</v>
      </c>
      <c r="MG766" s="1">
        <v>0</v>
      </c>
      <c r="MH766" s="1">
        <v>0</v>
      </c>
      <c r="MI766" s="1">
        <v>0</v>
      </c>
      <c r="MJ766" s="1">
        <v>0</v>
      </c>
      <c r="MK766" s="1">
        <v>1</v>
      </c>
      <c r="ML766" s="1">
        <v>0</v>
      </c>
      <c r="MM766" s="1">
        <v>2</v>
      </c>
      <c r="MN766" s="1">
        <v>1</v>
      </c>
      <c r="MO766" s="1">
        <v>1</v>
      </c>
      <c r="MP766" s="1">
        <v>0</v>
      </c>
      <c r="MQ766" s="1">
        <v>1</v>
      </c>
      <c r="MR766" s="1">
        <v>0</v>
      </c>
      <c r="MS766" s="1">
        <v>0</v>
      </c>
      <c r="MT766" s="1">
        <v>0</v>
      </c>
      <c r="MU766" s="1">
        <v>0</v>
      </c>
      <c r="MV766" s="1">
        <v>0</v>
      </c>
      <c r="MW766" s="1">
        <v>0</v>
      </c>
      <c r="MX766" s="1">
        <v>0</v>
      </c>
      <c r="MY766" s="1">
        <v>0</v>
      </c>
      <c r="MZ766" s="1">
        <v>0</v>
      </c>
      <c r="NA766" s="1">
        <v>0</v>
      </c>
      <c r="NB766" s="1" t="s">
        <v>122</v>
      </c>
      <c r="NC766" s="1">
        <v>17.3</v>
      </c>
      <c r="ND766" s="1">
        <v>49.9</v>
      </c>
      <c r="NE766" s="1">
        <v>6370</v>
      </c>
      <c r="NF766" s="1">
        <v>4640</v>
      </c>
      <c r="NG766" s="1">
        <v>890</v>
      </c>
      <c r="NH766" s="1">
        <v>279000</v>
      </c>
      <c r="NO766" s="1">
        <v>265</v>
      </c>
      <c r="NP766" s="4">
        <v>2.84</v>
      </c>
      <c r="NS766" s="1">
        <v>4424</v>
      </c>
      <c r="NY766" s="1">
        <v>0</v>
      </c>
      <c r="OA766" s="1">
        <v>0</v>
      </c>
      <c r="OB766" s="1">
        <v>0</v>
      </c>
      <c r="OC766" s="1">
        <v>0</v>
      </c>
      <c r="OD766" s="1">
        <v>0</v>
      </c>
      <c r="OE766" s="1">
        <v>0</v>
      </c>
      <c r="OF766" s="1">
        <v>0</v>
      </c>
      <c r="OG766" s="1">
        <v>0</v>
      </c>
      <c r="OH766" s="1">
        <v>0</v>
      </c>
      <c r="OI766" s="1">
        <v>0</v>
      </c>
      <c r="OJ766" s="1">
        <v>0</v>
      </c>
      <c r="OK766" s="1">
        <v>0</v>
      </c>
      <c r="OL766" s="1">
        <v>0</v>
      </c>
      <c r="OM766" s="1">
        <v>0</v>
      </c>
      <c r="ON766" s="1">
        <v>0</v>
      </c>
      <c r="OO766" s="1">
        <v>0</v>
      </c>
      <c r="OP766" s="1">
        <v>0</v>
      </c>
      <c r="OQ766" s="1">
        <v>0</v>
      </c>
      <c r="OR766" s="1">
        <v>0</v>
      </c>
      <c r="OS766" s="1">
        <v>0</v>
      </c>
      <c r="OT766" s="1">
        <v>0</v>
      </c>
      <c r="OU766" s="1">
        <v>0</v>
      </c>
      <c r="OV766" s="1">
        <v>0</v>
      </c>
      <c r="OW766" s="1">
        <v>0</v>
      </c>
      <c r="OX766" s="1">
        <v>0</v>
      </c>
      <c r="OY766" s="1">
        <v>0</v>
      </c>
      <c r="OZ766" s="1">
        <v>0</v>
      </c>
      <c r="PA766" s="1">
        <v>0</v>
      </c>
      <c r="PB766" s="1">
        <v>0</v>
      </c>
    </row>
    <row r="767" spans="1:418" x14ac:dyDescent="0.25">
      <c r="A767" s="1">
        <v>766</v>
      </c>
      <c r="B767" s="25" t="s">
        <v>2</v>
      </c>
      <c r="C767" s="1">
        <v>0</v>
      </c>
      <c r="D767" s="1">
        <v>1</v>
      </c>
      <c r="E767" s="1">
        <v>43</v>
      </c>
      <c r="F767" s="1">
        <v>0</v>
      </c>
      <c r="G767" s="1">
        <v>1</v>
      </c>
      <c r="H767" s="1">
        <v>0</v>
      </c>
      <c r="I767" s="1">
        <v>0</v>
      </c>
      <c r="J767" s="1" t="s">
        <v>5</v>
      </c>
      <c r="K767" s="1">
        <v>1</v>
      </c>
      <c r="L767" s="1">
        <v>0</v>
      </c>
      <c r="M767" s="1">
        <v>0</v>
      </c>
      <c r="N767" s="1">
        <v>0</v>
      </c>
      <c r="O767" s="1" t="s">
        <v>505</v>
      </c>
      <c r="P767" s="1" t="s">
        <v>247</v>
      </c>
      <c r="Q767" s="1" t="s">
        <v>184</v>
      </c>
      <c r="R767" s="1" t="s">
        <v>393</v>
      </c>
      <c r="S767" s="1">
        <v>0</v>
      </c>
      <c r="T767" s="1" t="s">
        <v>329</v>
      </c>
      <c r="U767" s="1" t="s">
        <v>150</v>
      </c>
      <c r="V767" s="1" t="s">
        <v>111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K767" s="1" t="s">
        <v>125</v>
      </c>
      <c r="CL767" s="1">
        <v>0</v>
      </c>
      <c r="CM767" s="2">
        <v>44052</v>
      </c>
      <c r="CN767" s="2">
        <v>44061</v>
      </c>
      <c r="CO767" s="2"/>
      <c r="CP767" s="2"/>
      <c r="CQ767" s="2">
        <v>44052</v>
      </c>
      <c r="CR767" s="2">
        <v>44061</v>
      </c>
      <c r="CS767" s="2">
        <v>44065</v>
      </c>
      <c r="CT767" s="3">
        <f t="shared" si="306"/>
        <v>0</v>
      </c>
      <c r="CU767" s="3">
        <f t="shared" si="302"/>
        <v>13</v>
      </c>
      <c r="CV767" s="3"/>
      <c r="CW767" s="3">
        <f t="shared" ref="CW767:CW768" si="320">CR767-CQ767</f>
        <v>9</v>
      </c>
      <c r="CX767" s="3">
        <v>9</v>
      </c>
      <c r="CY767" s="3">
        <f t="shared" si="317"/>
        <v>4</v>
      </c>
      <c r="CZ767" s="3">
        <v>1</v>
      </c>
      <c r="DA767" s="3">
        <v>1</v>
      </c>
      <c r="DB767" s="3">
        <v>0</v>
      </c>
      <c r="DC767" s="3">
        <f t="shared" si="303"/>
        <v>2</v>
      </c>
      <c r="DD767" s="2">
        <v>44049</v>
      </c>
      <c r="DE767" s="1">
        <v>0</v>
      </c>
      <c r="DF767" s="3">
        <v>3</v>
      </c>
      <c r="DG767" s="3">
        <f t="shared" si="304"/>
        <v>6</v>
      </c>
      <c r="DH767" s="1">
        <v>0</v>
      </c>
      <c r="DI767" s="1">
        <v>1</v>
      </c>
      <c r="DJ767" s="1">
        <v>0</v>
      </c>
      <c r="DK767" s="1">
        <v>0</v>
      </c>
      <c r="DL767" s="1">
        <v>0</v>
      </c>
      <c r="DM767" s="1">
        <v>1</v>
      </c>
      <c r="DN767" s="1">
        <v>1</v>
      </c>
      <c r="DO767" s="1">
        <v>1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1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1</v>
      </c>
      <c r="EI767" s="4"/>
      <c r="EJ767" s="3"/>
      <c r="EK767" s="3"/>
      <c r="EL767" s="3"/>
      <c r="EM767" s="1">
        <v>140</v>
      </c>
      <c r="EN767" s="1">
        <v>70</v>
      </c>
      <c r="EO767" s="4">
        <v>93.333333333333329</v>
      </c>
      <c r="EP767" s="3">
        <v>0</v>
      </c>
      <c r="EQ767" s="1">
        <v>133</v>
      </c>
      <c r="ER767" s="1">
        <v>1</v>
      </c>
      <c r="ES767" s="1">
        <v>22</v>
      </c>
      <c r="ET767" s="1">
        <v>0</v>
      </c>
      <c r="EU767" s="4">
        <v>36.700000000000003</v>
      </c>
      <c r="EV767" s="3">
        <v>0</v>
      </c>
      <c r="EW767" s="4">
        <v>37</v>
      </c>
      <c r="EX767" s="1">
        <v>89</v>
      </c>
      <c r="EY767" s="1">
        <v>1</v>
      </c>
      <c r="EZ767" s="1" t="s">
        <v>51</v>
      </c>
      <c r="FA767" s="1">
        <v>1</v>
      </c>
      <c r="FB767" s="1">
        <v>0</v>
      </c>
      <c r="FC767" s="1">
        <v>1</v>
      </c>
      <c r="FD767" s="1">
        <v>0</v>
      </c>
      <c r="FE767" s="1">
        <v>0</v>
      </c>
      <c r="FF767" s="1">
        <v>0</v>
      </c>
      <c r="FG767" s="1">
        <v>1</v>
      </c>
      <c r="FH767" s="1">
        <v>0</v>
      </c>
      <c r="FI767" s="1">
        <v>1</v>
      </c>
      <c r="FJ767" s="1">
        <v>1</v>
      </c>
      <c r="FK767" s="1">
        <v>0</v>
      </c>
      <c r="FL767" s="1">
        <v>0</v>
      </c>
      <c r="FM767" s="1" t="s">
        <v>104</v>
      </c>
      <c r="FN767" s="1" t="s">
        <v>83</v>
      </c>
      <c r="FO767" s="1">
        <v>0</v>
      </c>
      <c r="FP767" s="1">
        <v>0</v>
      </c>
      <c r="FQ767" s="1">
        <v>1</v>
      </c>
      <c r="FR767" s="1">
        <v>1</v>
      </c>
      <c r="FS767" s="1">
        <f t="shared" si="305"/>
        <v>3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f t="shared" si="300"/>
        <v>2</v>
      </c>
      <c r="GA767" s="1">
        <v>1</v>
      </c>
      <c r="GB767" s="1">
        <v>1</v>
      </c>
      <c r="GC767" s="1">
        <v>1</v>
      </c>
      <c r="GD767" s="1">
        <v>0</v>
      </c>
      <c r="GE767" s="1">
        <v>1</v>
      </c>
      <c r="GF767" s="1">
        <v>0</v>
      </c>
      <c r="GG767" s="1">
        <v>0</v>
      </c>
      <c r="GH767" s="1">
        <f t="shared" si="301"/>
        <v>1</v>
      </c>
      <c r="GI767" s="1">
        <v>1</v>
      </c>
      <c r="GJ767" s="1">
        <v>0</v>
      </c>
      <c r="GK767" s="1">
        <v>1</v>
      </c>
      <c r="GL767" s="1">
        <v>1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3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2</v>
      </c>
      <c r="GY767" s="1">
        <v>1</v>
      </c>
      <c r="GZ767" s="1">
        <v>0</v>
      </c>
      <c r="HA767" s="1">
        <v>0</v>
      </c>
      <c r="HB767" s="1">
        <v>1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1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>
        <v>0</v>
      </c>
      <c r="HV767" s="1">
        <v>0</v>
      </c>
      <c r="HW767" s="1">
        <v>0</v>
      </c>
      <c r="HX767" s="1">
        <v>0</v>
      </c>
      <c r="HY767" s="1">
        <v>0</v>
      </c>
      <c r="HZ767" s="1">
        <v>0</v>
      </c>
      <c r="IA767" s="1">
        <v>0</v>
      </c>
      <c r="IB767" s="1">
        <v>0</v>
      </c>
      <c r="IC767" s="1">
        <v>0</v>
      </c>
      <c r="ID767" s="1">
        <v>1</v>
      </c>
      <c r="IE767" s="1">
        <v>0</v>
      </c>
      <c r="IF767" s="1">
        <v>1</v>
      </c>
      <c r="IG767" s="1">
        <v>0</v>
      </c>
      <c r="IH767" s="1">
        <v>1</v>
      </c>
      <c r="II767" s="1">
        <v>0</v>
      </c>
      <c r="IJ767" s="1">
        <v>0</v>
      </c>
      <c r="IK767" s="1">
        <v>0</v>
      </c>
      <c r="IL767" s="1">
        <v>0</v>
      </c>
      <c r="IM767" s="1">
        <v>1</v>
      </c>
      <c r="IN767" s="1">
        <v>0</v>
      </c>
      <c r="IO767" s="1">
        <v>0</v>
      </c>
      <c r="IP767" s="1">
        <v>0</v>
      </c>
      <c r="IQ767" s="1">
        <v>0</v>
      </c>
      <c r="IR767" s="1">
        <v>0</v>
      </c>
      <c r="IS767" s="1">
        <v>0</v>
      </c>
      <c r="IT767" s="1">
        <v>0</v>
      </c>
      <c r="IU767" s="1">
        <v>0</v>
      </c>
      <c r="IV767" s="1">
        <v>0</v>
      </c>
      <c r="IW767" s="1">
        <v>0</v>
      </c>
      <c r="IX767" s="1">
        <v>0</v>
      </c>
      <c r="IY767" s="1">
        <v>0</v>
      </c>
      <c r="IZ767" s="1">
        <v>0</v>
      </c>
      <c r="JA767" s="1">
        <v>72</v>
      </c>
      <c r="JB767" s="1">
        <v>0</v>
      </c>
      <c r="JC767" s="1">
        <v>0</v>
      </c>
      <c r="JD767" s="1">
        <v>0</v>
      </c>
      <c r="JE767" s="1">
        <v>1</v>
      </c>
      <c r="JF767" s="1">
        <v>10</v>
      </c>
      <c r="JG767" s="1">
        <v>0</v>
      </c>
      <c r="JH767" s="1">
        <v>0</v>
      </c>
      <c r="JI767" s="1">
        <v>1</v>
      </c>
      <c r="JJ767" s="1">
        <v>6</v>
      </c>
      <c r="JK767" s="1">
        <v>0</v>
      </c>
      <c r="JL767" s="1">
        <v>1</v>
      </c>
      <c r="JM767" s="1">
        <v>0</v>
      </c>
      <c r="JN767" s="1">
        <v>0</v>
      </c>
      <c r="JO767" s="1">
        <v>0</v>
      </c>
      <c r="JP767" s="1">
        <v>0</v>
      </c>
      <c r="JQ767" s="1">
        <v>0</v>
      </c>
      <c r="JR767" s="1">
        <v>0</v>
      </c>
      <c r="JS767" s="1">
        <v>1</v>
      </c>
      <c r="JT767" s="1">
        <v>1</v>
      </c>
      <c r="JU767" s="1">
        <v>0</v>
      </c>
      <c r="JV767" s="1">
        <v>1</v>
      </c>
      <c r="JW767" s="1">
        <v>0</v>
      </c>
      <c r="JX767" s="1">
        <v>0</v>
      </c>
      <c r="KB767" s="1">
        <v>0</v>
      </c>
      <c r="KC767" s="1">
        <v>2</v>
      </c>
      <c r="KD767" s="1">
        <v>1</v>
      </c>
      <c r="KE767" s="1">
        <v>1</v>
      </c>
      <c r="KF767" s="1">
        <v>0</v>
      </c>
      <c r="KG767" s="1">
        <v>0</v>
      </c>
      <c r="KH767" s="1">
        <v>0</v>
      </c>
      <c r="KI767" s="1">
        <v>0</v>
      </c>
      <c r="KJ767" s="1">
        <v>0</v>
      </c>
      <c r="KK767" s="1">
        <v>0</v>
      </c>
      <c r="KL767" s="1">
        <v>0</v>
      </c>
      <c r="KM767" s="1">
        <v>0</v>
      </c>
      <c r="KN767" s="1">
        <v>0</v>
      </c>
      <c r="KO767" s="1">
        <v>1</v>
      </c>
      <c r="KP767" s="1">
        <v>0</v>
      </c>
      <c r="KQ767" s="1">
        <v>0</v>
      </c>
      <c r="KR767" s="1">
        <v>0</v>
      </c>
      <c r="KS767" s="1">
        <v>0</v>
      </c>
      <c r="KT767" s="1">
        <v>0</v>
      </c>
      <c r="KU767" s="1">
        <v>1</v>
      </c>
      <c r="KV767" s="1">
        <v>0</v>
      </c>
      <c r="KW767" s="1" t="s">
        <v>102</v>
      </c>
      <c r="KX767" s="1">
        <v>1</v>
      </c>
      <c r="KY767" s="1">
        <v>0</v>
      </c>
      <c r="KZ767" s="4">
        <v>15</v>
      </c>
      <c r="LA767" s="4">
        <v>48.1</v>
      </c>
      <c r="LB767" s="1">
        <v>23400</v>
      </c>
      <c r="LC767" s="1">
        <v>19890</v>
      </c>
      <c r="LD767" s="1">
        <v>1310</v>
      </c>
      <c r="LE767" s="1">
        <v>450000</v>
      </c>
      <c r="LF767" s="5">
        <v>0.91</v>
      </c>
      <c r="LG767" s="5">
        <v>20.399999999999999</v>
      </c>
      <c r="LH767" s="5">
        <v>1.01</v>
      </c>
      <c r="LI767" s="5">
        <v>0.48</v>
      </c>
      <c r="LL767" s="1">
        <v>297</v>
      </c>
      <c r="LP767" s="4">
        <v>14125</v>
      </c>
      <c r="LQ767" s="6">
        <v>1.0999999999999999E-2</v>
      </c>
      <c r="LT767" s="1">
        <v>15.4</v>
      </c>
      <c r="LV767" s="1">
        <v>1</v>
      </c>
      <c r="LW767" s="1" t="s">
        <v>112</v>
      </c>
      <c r="LX767" s="1">
        <v>1</v>
      </c>
      <c r="LY767" s="1">
        <v>0</v>
      </c>
      <c r="LZ767" s="1">
        <v>1</v>
      </c>
      <c r="MA767" s="1">
        <v>1</v>
      </c>
      <c r="MB767" s="1">
        <v>0</v>
      </c>
      <c r="MC767" s="1">
        <v>0</v>
      </c>
      <c r="MD767" s="1">
        <v>0</v>
      </c>
      <c r="ME767" s="1">
        <v>0</v>
      </c>
      <c r="MF767" s="1">
        <v>0</v>
      </c>
      <c r="MG767" s="1">
        <v>0</v>
      </c>
      <c r="MH767" s="1">
        <v>0</v>
      </c>
      <c r="MI767" s="1">
        <v>0</v>
      </c>
      <c r="MJ767" s="1">
        <v>0</v>
      </c>
      <c r="MK767" s="1">
        <v>1</v>
      </c>
      <c r="ML767" s="1">
        <v>0</v>
      </c>
      <c r="MM767" s="1">
        <v>2</v>
      </c>
      <c r="MN767" s="1">
        <v>1</v>
      </c>
      <c r="MO767" s="1">
        <v>1</v>
      </c>
      <c r="MP767" s="1">
        <v>0</v>
      </c>
      <c r="MQ767" s="1">
        <v>0</v>
      </c>
      <c r="MR767" s="1">
        <v>0</v>
      </c>
      <c r="MS767" s="1">
        <v>0</v>
      </c>
      <c r="MT767" s="1">
        <v>0</v>
      </c>
      <c r="MU767" s="1">
        <v>0</v>
      </c>
      <c r="MV767" s="1">
        <v>0</v>
      </c>
      <c r="MW767" s="1">
        <v>0</v>
      </c>
      <c r="MX767" s="1">
        <v>0</v>
      </c>
      <c r="MY767" s="1">
        <v>0</v>
      </c>
      <c r="MZ767" s="1">
        <v>0</v>
      </c>
      <c r="NA767" s="1">
        <v>1</v>
      </c>
      <c r="NB767" s="1" t="s">
        <v>122</v>
      </c>
      <c r="NC767" s="4">
        <v>13</v>
      </c>
      <c r="ND767" s="4">
        <v>41.3</v>
      </c>
      <c r="NE767" s="1">
        <v>15770</v>
      </c>
      <c r="NF767" s="1">
        <v>12490</v>
      </c>
      <c r="NG767" s="1">
        <v>1530</v>
      </c>
      <c r="NH767" s="1">
        <v>347000</v>
      </c>
      <c r="NI767" s="5">
        <v>0.68</v>
      </c>
      <c r="NJ767" s="5">
        <v>16.100000000000001</v>
      </c>
      <c r="NM767" s="4">
        <v>67.8</v>
      </c>
      <c r="NN767" s="4">
        <v>21.1</v>
      </c>
      <c r="NP767" s="4">
        <v>91.17</v>
      </c>
      <c r="NR767" s="4">
        <v>1751</v>
      </c>
      <c r="NS767" s="1">
        <v>3075</v>
      </c>
      <c r="NW767" s="1">
        <v>16</v>
      </c>
      <c r="NY767" s="1">
        <v>1</v>
      </c>
      <c r="NZ767" s="1" t="s">
        <v>116</v>
      </c>
      <c r="OA767" s="1">
        <v>0</v>
      </c>
      <c r="OB767" s="1">
        <v>1</v>
      </c>
      <c r="OC767" s="1">
        <v>1</v>
      </c>
      <c r="OD767" s="1">
        <v>0</v>
      </c>
      <c r="OE767" s="1">
        <v>1</v>
      </c>
      <c r="OF767" s="1">
        <v>1</v>
      </c>
      <c r="OG767" s="1">
        <v>1</v>
      </c>
      <c r="OH767" s="1">
        <v>0</v>
      </c>
      <c r="OI767" s="1">
        <v>0</v>
      </c>
      <c r="OJ767" s="1">
        <v>0</v>
      </c>
      <c r="OK767" s="1">
        <v>0</v>
      </c>
      <c r="OL767" s="1">
        <v>0</v>
      </c>
      <c r="OM767" s="1">
        <v>0</v>
      </c>
      <c r="ON767" s="1">
        <v>0</v>
      </c>
      <c r="OO767" s="1">
        <v>0</v>
      </c>
      <c r="OP767" s="1">
        <v>0</v>
      </c>
      <c r="OQ767" s="1">
        <v>0</v>
      </c>
      <c r="OR767" s="1">
        <v>0</v>
      </c>
      <c r="OS767" s="1">
        <v>0</v>
      </c>
      <c r="OT767" s="1">
        <v>0</v>
      </c>
      <c r="OU767" s="1">
        <v>0</v>
      </c>
      <c r="OV767" s="1">
        <v>0</v>
      </c>
      <c r="OW767" s="1">
        <v>0</v>
      </c>
      <c r="OX767" s="1">
        <v>0</v>
      </c>
      <c r="OY767" s="1">
        <v>0</v>
      </c>
      <c r="OZ767" s="1">
        <v>0</v>
      </c>
      <c r="PA767" s="1">
        <v>0</v>
      </c>
      <c r="PB767" s="1">
        <v>0</v>
      </c>
    </row>
    <row r="768" spans="1:418" x14ac:dyDescent="0.25">
      <c r="A768" s="1">
        <v>767</v>
      </c>
      <c r="B768" s="25" t="s">
        <v>2</v>
      </c>
      <c r="C768" s="1">
        <v>0</v>
      </c>
      <c r="D768" s="1">
        <v>1</v>
      </c>
      <c r="E768" s="1">
        <v>57</v>
      </c>
      <c r="F768" s="1">
        <v>0</v>
      </c>
      <c r="G768" s="1">
        <v>1</v>
      </c>
      <c r="H768" s="1">
        <v>0</v>
      </c>
      <c r="I768" s="1">
        <v>0</v>
      </c>
      <c r="J768" s="1" t="s">
        <v>5</v>
      </c>
      <c r="K768" s="1">
        <v>1</v>
      </c>
      <c r="L768" s="1">
        <v>0</v>
      </c>
      <c r="M768" s="1">
        <v>0</v>
      </c>
      <c r="N768" s="1">
        <v>0</v>
      </c>
      <c r="O768" s="1" t="s">
        <v>505</v>
      </c>
      <c r="P768" s="1" t="s">
        <v>247</v>
      </c>
      <c r="Q768" s="1" t="s">
        <v>184</v>
      </c>
      <c r="R768" s="1" t="s">
        <v>393</v>
      </c>
      <c r="S768" s="1">
        <v>0</v>
      </c>
      <c r="T768" s="1" t="s">
        <v>329</v>
      </c>
      <c r="U768" s="1" t="s">
        <v>149</v>
      </c>
      <c r="V768" s="1" t="s">
        <v>111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2</v>
      </c>
      <c r="BA768" s="1">
        <v>0</v>
      </c>
      <c r="BB768" s="1">
        <v>1</v>
      </c>
      <c r="BC768" s="1">
        <v>0</v>
      </c>
      <c r="BD768" s="1">
        <v>0</v>
      </c>
      <c r="BE768" s="1">
        <v>1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1</v>
      </c>
      <c r="BO768" s="1">
        <v>1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K768" s="1" t="s">
        <v>125</v>
      </c>
      <c r="CL768" s="1">
        <v>0</v>
      </c>
      <c r="CM768" s="2">
        <v>44050</v>
      </c>
      <c r="CN768" s="2">
        <v>44063</v>
      </c>
      <c r="CO768" s="2"/>
      <c r="CP768" s="2"/>
      <c r="CQ768" s="2">
        <v>44050</v>
      </c>
      <c r="CR768" s="2">
        <v>44063</v>
      </c>
      <c r="CS768" s="2">
        <v>44066</v>
      </c>
      <c r="CT768" s="3">
        <f t="shared" si="306"/>
        <v>0</v>
      </c>
      <c r="CU768" s="3">
        <f t="shared" si="302"/>
        <v>16</v>
      </c>
      <c r="CV768" s="3"/>
      <c r="CW768" s="3">
        <f t="shared" si="320"/>
        <v>13</v>
      </c>
      <c r="CX768" s="3">
        <v>13</v>
      </c>
      <c r="CY768" s="3">
        <f t="shared" si="317"/>
        <v>3</v>
      </c>
      <c r="CZ768" s="3">
        <v>1</v>
      </c>
      <c r="DA768" s="3">
        <v>1</v>
      </c>
      <c r="DB768" s="3">
        <v>0</v>
      </c>
      <c r="DC768" s="3">
        <f t="shared" si="303"/>
        <v>2</v>
      </c>
      <c r="DD768" s="2">
        <v>44030</v>
      </c>
      <c r="DE768" s="1">
        <v>0</v>
      </c>
      <c r="DF768" s="11">
        <f t="shared" ref="DF768" si="321">CM768-DD768</f>
        <v>20</v>
      </c>
      <c r="DG768" s="3">
        <f t="shared" si="304"/>
        <v>3</v>
      </c>
      <c r="DH768" s="1">
        <v>1</v>
      </c>
      <c r="DI768" s="1">
        <v>1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1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60</v>
      </c>
      <c r="EI768" s="4"/>
      <c r="EJ768" s="3"/>
      <c r="EK768" s="3"/>
      <c r="EL768" s="3"/>
      <c r="EM768" s="1">
        <v>113</v>
      </c>
      <c r="EN768" s="1">
        <v>84</v>
      </c>
      <c r="EO768" s="4">
        <v>93.666666666666671</v>
      </c>
      <c r="EP768" s="3">
        <v>0</v>
      </c>
      <c r="EQ768" s="1">
        <v>84</v>
      </c>
      <c r="ER768" s="1">
        <v>0</v>
      </c>
      <c r="ES768" s="1">
        <v>26</v>
      </c>
      <c r="ET768" s="1">
        <v>1</v>
      </c>
      <c r="EU768" s="4">
        <v>37</v>
      </c>
      <c r="EV768" s="3">
        <v>0</v>
      </c>
      <c r="EW768" s="4">
        <v>37</v>
      </c>
      <c r="EX768" s="1">
        <v>81</v>
      </c>
      <c r="EY768" s="1">
        <v>1</v>
      </c>
      <c r="EZ768" s="1" t="s">
        <v>51</v>
      </c>
      <c r="FA768" s="1">
        <v>1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1</v>
      </c>
      <c r="FJ768" s="1">
        <v>1</v>
      </c>
      <c r="FK768" s="1">
        <v>0</v>
      </c>
      <c r="FL768" s="1">
        <v>0</v>
      </c>
      <c r="FM768" s="1" t="s">
        <v>104</v>
      </c>
      <c r="FN768" s="1" t="s">
        <v>83</v>
      </c>
      <c r="FO768" s="1">
        <v>0</v>
      </c>
      <c r="FP768" s="1">
        <v>0</v>
      </c>
      <c r="FQ768" s="1">
        <v>1</v>
      </c>
      <c r="FR768" s="1">
        <v>1</v>
      </c>
      <c r="FS768" s="1">
        <f t="shared" si="305"/>
        <v>2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f t="shared" si="300"/>
        <v>1</v>
      </c>
      <c r="GA768" s="1">
        <v>1</v>
      </c>
      <c r="GB768" s="1">
        <v>1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f t="shared" si="301"/>
        <v>1</v>
      </c>
      <c r="GI768" s="1">
        <v>1</v>
      </c>
      <c r="GJ768" s="1">
        <v>0</v>
      </c>
      <c r="GK768" s="1">
        <v>1</v>
      </c>
      <c r="GL768" s="1">
        <v>1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3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2</v>
      </c>
      <c r="GY768" s="1">
        <v>1</v>
      </c>
      <c r="GZ768" s="1">
        <v>0</v>
      </c>
      <c r="HA768" s="1">
        <v>0</v>
      </c>
      <c r="HB768" s="1">
        <v>1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1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>
        <v>0</v>
      </c>
      <c r="HV768" s="1">
        <v>0</v>
      </c>
      <c r="HW768" s="1">
        <v>0</v>
      </c>
      <c r="HX768" s="1">
        <v>0</v>
      </c>
      <c r="HY768" s="1">
        <v>0</v>
      </c>
      <c r="HZ768" s="1">
        <v>0</v>
      </c>
      <c r="IA768" s="1">
        <v>1</v>
      </c>
      <c r="IB768" s="1">
        <v>1</v>
      </c>
      <c r="IC768" s="1">
        <v>0</v>
      </c>
      <c r="ID768" s="1">
        <v>1</v>
      </c>
      <c r="IE768" s="1">
        <v>0</v>
      </c>
      <c r="IF768" s="1">
        <v>1</v>
      </c>
      <c r="IG768" s="1">
        <v>1</v>
      </c>
      <c r="IH768" s="1">
        <v>0</v>
      </c>
      <c r="II768" s="1">
        <v>0</v>
      </c>
      <c r="IJ768" s="1">
        <v>0</v>
      </c>
      <c r="IK768" s="1">
        <v>0</v>
      </c>
      <c r="IL768" s="1">
        <v>0</v>
      </c>
      <c r="IM768" s="1">
        <v>1</v>
      </c>
      <c r="IN768" s="1">
        <v>0</v>
      </c>
      <c r="IO768" s="1">
        <v>0</v>
      </c>
      <c r="IP768" s="1">
        <v>0</v>
      </c>
      <c r="IQ768" s="1">
        <v>0</v>
      </c>
      <c r="IR768" s="1">
        <v>0</v>
      </c>
      <c r="IS768" s="1">
        <v>0</v>
      </c>
      <c r="IT768" s="1">
        <v>0</v>
      </c>
      <c r="IU768" s="1">
        <v>0</v>
      </c>
      <c r="IV768" s="1">
        <v>0</v>
      </c>
      <c r="IW768" s="1">
        <v>0</v>
      </c>
      <c r="IX768" s="1">
        <v>0</v>
      </c>
      <c r="IY768" s="1">
        <v>0</v>
      </c>
      <c r="IZ768" s="1">
        <v>0</v>
      </c>
      <c r="JA768" s="1">
        <v>64</v>
      </c>
      <c r="JB768" s="1">
        <v>0</v>
      </c>
      <c r="JC768" s="1">
        <v>0</v>
      </c>
      <c r="JD768" s="1">
        <v>0</v>
      </c>
      <c r="JE768" s="1">
        <v>1</v>
      </c>
      <c r="JF768" s="1">
        <v>8</v>
      </c>
      <c r="JG768" s="1">
        <v>0</v>
      </c>
      <c r="JH768" s="1">
        <v>0</v>
      </c>
      <c r="JI768" s="1">
        <v>1</v>
      </c>
      <c r="JJ768" s="1">
        <v>7</v>
      </c>
      <c r="JK768" s="1">
        <v>0</v>
      </c>
      <c r="JL768" s="1">
        <v>1</v>
      </c>
      <c r="JM768" s="1">
        <v>0</v>
      </c>
      <c r="JN768" s="1">
        <v>0</v>
      </c>
      <c r="JO768" s="1">
        <v>0</v>
      </c>
      <c r="JP768" s="1">
        <v>0</v>
      </c>
      <c r="JQ768" s="1">
        <v>0</v>
      </c>
      <c r="JR768" s="1">
        <v>0</v>
      </c>
      <c r="JS768" s="1">
        <v>1</v>
      </c>
      <c r="JT768" s="1">
        <v>1</v>
      </c>
      <c r="JU768" s="1">
        <v>1</v>
      </c>
      <c r="JV768" s="1">
        <v>1</v>
      </c>
      <c r="JW768" s="1">
        <v>0</v>
      </c>
      <c r="JX768" s="1">
        <v>0</v>
      </c>
      <c r="KB768" s="1">
        <v>1</v>
      </c>
      <c r="KC768" s="1">
        <v>1</v>
      </c>
      <c r="KD768" s="1">
        <v>1</v>
      </c>
      <c r="KE768" s="1">
        <v>1</v>
      </c>
      <c r="KF768" s="1">
        <v>0</v>
      </c>
      <c r="KG768" s="1">
        <v>0</v>
      </c>
      <c r="KH768" s="1">
        <v>0</v>
      </c>
      <c r="KI768" s="1">
        <v>0</v>
      </c>
      <c r="KJ768" s="1">
        <v>0</v>
      </c>
      <c r="KK768" s="1">
        <v>0</v>
      </c>
      <c r="KL768" s="1">
        <v>0</v>
      </c>
      <c r="KM768" s="1">
        <v>0</v>
      </c>
      <c r="KN768" s="1">
        <v>0</v>
      </c>
      <c r="KO768" s="1">
        <v>1</v>
      </c>
      <c r="KP768" s="1">
        <v>0</v>
      </c>
      <c r="KQ768" s="1">
        <v>0</v>
      </c>
      <c r="KR768" s="1">
        <v>0</v>
      </c>
      <c r="KS768" s="1">
        <v>0</v>
      </c>
      <c r="KT768" s="1">
        <v>0</v>
      </c>
      <c r="KU768" s="1">
        <v>0</v>
      </c>
      <c r="KV768" s="1">
        <v>0</v>
      </c>
      <c r="KW768" s="1" t="s">
        <v>102</v>
      </c>
      <c r="KX768" s="1">
        <v>1</v>
      </c>
      <c r="KY768" s="1">
        <v>0</v>
      </c>
      <c r="KZ768" s="4">
        <v>13.4</v>
      </c>
      <c r="LA768" s="4">
        <v>39</v>
      </c>
      <c r="LB768" s="1">
        <v>7560</v>
      </c>
      <c r="LC768" s="1">
        <v>5520</v>
      </c>
      <c r="LD768" s="1">
        <v>1380</v>
      </c>
      <c r="LE768" s="1">
        <v>155000</v>
      </c>
      <c r="LF768" s="5">
        <v>1.03</v>
      </c>
      <c r="LG768" s="5">
        <v>32</v>
      </c>
      <c r="LP768" s="4">
        <v>43450</v>
      </c>
      <c r="LQ768" s="6">
        <v>4.1000000000000002E-2</v>
      </c>
      <c r="LT768" s="1">
        <v>17.399999999999999</v>
      </c>
      <c r="LV768" s="1">
        <v>0</v>
      </c>
      <c r="LX768" s="1">
        <v>0</v>
      </c>
      <c r="LY768" s="1">
        <v>0</v>
      </c>
      <c r="LZ768" s="1">
        <v>1</v>
      </c>
      <c r="MA768" s="1">
        <v>0</v>
      </c>
      <c r="MB768" s="1">
        <v>1</v>
      </c>
      <c r="MC768" s="1">
        <v>1</v>
      </c>
      <c r="MD768" s="1">
        <v>1</v>
      </c>
      <c r="ME768" s="1">
        <v>0</v>
      </c>
      <c r="MF768" s="1">
        <v>0</v>
      </c>
      <c r="MG768" s="1">
        <v>0</v>
      </c>
      <c r="MH768" s="1">
        <v>0</v>
      </c>
      <c r="MI768" s="1">
        <v>0</v>
      </c>
      <c r="MJ768" s="1">
        <v>0</v>
      </c>
      <c r="MK768" s="1">
        <v>1</v>
      </c>
      <c r="ML768" s="1">
        <v>0</v>
      </c>
      <c r="MM768" s="1">
        <v>4</v>
      </c>
      <c r="MN768" s="1">
        <v>1</v>
      </c>
      <c r="MO768" s="1">
        <v>1</v>
      </c>
      <c r="MP768" s="1">
        <v>1</v>
      </c>
      <c r="MQ768" s="1">
        <v>0</v>
      </c>
      <c r="MR768" s="1">
        <v>1</v>
      </c>
      <c r="MS768" s="1">
        <v>0</v>
      </c>
      <c r="MT768" s="1">
        <v>0</v>
      </c>
      <c r="MU768" s="1">
        <v>0</v>
      </c>
      <c r="MV768" s="1">
        <v>0</v>
      </c>
      <c r="MW768" s="1">
        <v>1</v>
      </c>
      <c r="MX768" s="1">
        <v>0</v>
      </c>
      <c r="MY768" s="1">
        <v>0</v>
      </c>
      <c r="MZ768" s="1">
        <v>0</v>
      </c>
      <c r="NA768" s="1">
        <v>0</v>
      </c>
      <c r="NB768" s="1" t="s">
        <v>122</v>
      </c>
      <c r="NC768" s="4">
        <v>12.7</v>
      </c>
      <c r="ND768" s="4">
        <v>38.1</v>
      </c>
      <c r="NE768" s="1">
        <v>9700</v>
      </c>
      <c r="NF768" s="1">
        <v>8070</v>
      </c>
      <c r="NG768" s="1">
        <v>1020</v>
      </c>
      <c r="NH768" s="1">
        <v>157000</v>
      </c>
      <c r="NI768" s="5">
        <v>0.75</v>
      </c>
      <c r="NJ768" s="5">
        <v>22.2</v>
      </c>
      <c r="NK768" s="5">
        <v>0.63</v>
      </c>
      <c r="NL768" s="5">
        <v>0.32</v>
      </c>
      <c r="NM768" s="4">
        <v>57.7</v>
      </c>
      <c r="NN768" s="4">
        <v>43.6</v>
      </c>
      <c r="NO768" s="1">
        <v>456</v>
      </c>
      <c r="NP768" s="4">
        <v>51.32</v>
      </c>
      <c r="NS768" s="1">
        <v>2575</v>
      </c>
      <c r="NW768" s="1">
        <v>15.8</v>
      </c>
      <c r="NY768" s="1">
        <v>0</v>
      </c>
      <c r="OA768" s="1">
        <v>0</v>
      </c>
      <c r="OB768" s="1">
        <v>0</v>
      </c>
      <c r="OC768" s="1">
        <v>0</v>
      </c>
      <c r="OD768" s="1">
        <v>0</v>
      </c>
      <c r="OE768" s="1">
        <v>0</v>
      </c>
      <c r="OF768" s="1">
        <v>0</v>
      </c>
      <c r="OG768" s="1">
        <v>0</v>
      </c>
      <c r="OH768" s="1">
        <v>0</v>
      </c>
      <c r="OI768" s="1">
        <v>0</v>
      </c>
      <c r="OJ768" s="1">
        <v>0</v>
      </c>
      <c r="OK768" s="1">
        <v>0</v>
      </c>
      <c r="OL768" s="1">
        <v>0</v>
      </c>
      <c r="OM768" s="1">
        <v>0</v>
      </c>
      <c r="ON768" s="1">
        <v>0</v>
      </c>
      <c r="OO768" s="1">
        <v>0</v>
      </c>
      <c r="OP768" s="1">
        <v>0</v>
      </c>
      <c r="OQ768" s="1">
        <v>0</v>
      </c>
      <c r="OR768" s="1">
        <v>0</v>
      </c>
      <c r="OS768" s="1">
        <v>0</v>
      </c>
      <c r="OT768" s="1">
        <v>0</v>
      </c>
      <c r="OU768" s="1">
        <v>0</v>
      </c>
      <c r="OV768" s="1">
        <v>0</v>
      </c>
      <c r="OW768" s="1">
        <v>0</v>
      </c>
      <c r="OX768" s="1">
        <v>0</v>
      </c>
      <c r="OY768" s="1">
        <v>0</v>
      </c>
      <c r="OZ768" s="1">
        <v>0</v>
      </c>
      <c r="PA768" s="1">
        <v>0</v>
      </c>
      <c r="PB768" s="1">
        <v>0</v>
      </c>
    </row>
    <row r="769" spans="1:418" x14ac:dyDescent="0.25">
      <c r="A769" s="1">
        <v>768</v>
      </c>
      <c r="B769" s="25" t="s">
        <v>1</v>
      </c>
      <c r="C769" s="1">
        <v>1</v>
      </c>
      <c r="D769" s="1">
        <v>0</v>
      </c>
      <c r="E769" s="1">
        <v>56</v>
      </c>
      <c r="F769" s="1">
        <v>0</v>
      </c>
      <c r="G769" s="1">
        <v>1</v>
      </c>
      <c r="H769" s="1">
        <v>0</v>
      </c>
      <c r="I769" s="1">
        <v>0</v>
      </c>
      <c r="J769" s="1" t="s">
        <v>5</v>
      </c>
      <c r="K769" s="1">
        <v>1</v>
      </c>
      <c r="L769" s="1">
        <v>0</v>
      </c>
      <c r="M769" s="1">
        <v>0</v>
      </c>
      <c r="N769" s="1">
        <v>0</v>
      </c>
      <c r="O769" s="1" t="s">
        <v>271</v>
      </c>
      <c r="P769" s="1" t="s">
        <v>247</v>
      </c>
      <c r="Q769" s="1" t="s">
        <v>184</v>
      </c>
      <c r="R769" s="1" t="s">
        <v>393</v>
      </c>
      <c r="S769" s="1">
        <v>0</v>
      </c>
      <c r="T769" s="1" t="s">
        <v>329</v>
      </c>
      <c r="U769" s="1" t="s">
        <v>149</v>
      </c>
      <c r="V769" s="1" t="s">
        <v>111</v>
      </c>
      <c r="W769" s="1">
        <v>1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1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K769" s="1" t="s">
        <v>123</v>
      </c>
      <c r="CL769" s="1">
        <v>0</v>
      </c>
      <c r="CM769" s="2">
        <v>44050</v>
      </c>
      <c r="CN769" s="2"/>
      <c r="CO769" s="2"/>
      <c r="CP769" s="2"/>
      <c r="CQ769" s="2"/>
      <c r="CR769" s="2"/>
      <c r="CS769" s="2">
        <v>44051</v>
      </c>
      <c r="CT769" s="3"/>
      <c r="CU769" s="3">
        <f t="shared" si="302"/>
        <v>1</v>
      </c>
      <c r="CV769" s="3"/>
      <c r="CW769" s="3"/>
      <c r="CX769" s="3"/>
      <c r="CY769" s="3"/>
      <c r="CZ769" s="3">
        <v>0</v>
      </c>
      <c r="DA769" s="3">
        <v>0</v>
      </c>
      <c r="DB769" s="3">
        <v>1</v>
      </c>
      <c r="DC769" s="3">
        <f t="shared" si="303"/>
        <v>1</v>
      </c>
      <c r="DD769" s="2">
        <v>44047</v>
      </c>
      <c r="DE769" s="1">
        <v>0</v>
      </c>
      <c r="DF769" s="3">
        <v>3</v>
      </c>
      <c r="DG769" s="3">
        <f t="shared" si="304"/>
        <v>4</v>
      </c>
      <c r="DH769" s="1">
        <v>1</v>
      </c>
      <c r="DI769" s="1">
        <v>1</v>
      </c>
      <c r="DJ769" s="1">
        <v>1</v>
      </c>
      <c r="DK769" s="1">
        <v>0</v>
      </c>
      <c r="DL769" s="1">
        <v>0</v>
      </c>
      <c r="DM769" s="1">
        <v>0</v>
      </c>
      <c r="DN769" s="1">
        <v>0</v>
      </c>
      <c r="DO769" s="1">
        <v>1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63</v>
      </c>
      <c r="EI769" s="4"/>
      <c r="EJ769" s="3"/>
      <c r="EK769" s="3"/>
      <c r="EL769" s="3"/>
      <c r="EM769" s="1">
        <v>132</v>
      </c>
      <c r="EN769" s="1">
        <v>84</v>
      </c>
      <c r="EO769" s="4">
        <v>100</v>
      </c>
      <c r="EP769" s="3">
        <v>0</v>
      </c>
      <c r="EQ769" s="1">
        <v>79</v>
      </c>
      <c r="ER769" s="1">
        <v>0</v>
      </c>
      <c r="ES769" s="1">
        <v>17</v>
      </c>
      <c r="ET769" s="1">
        <v>0</v>
      </c>
      <c r="EU769" s="4">
        <v>37</v>
      </c>
      <c r="EV769" s="3">
        <v>0</v>
      </c>
      <c r="EX769" s="1">
        <v>90</v>
      </c>
      <c r="EY769" s="1">
        <v>0</v>
      </c>
      <c r="EZ769" s="1" t="s">
        <v>51</v>
      </c>
      <c r="FA769" s="1">
        <v>1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1</v>
      </c>
      <c r="FK769" s="1">
        <v>0</v>
      </c>
      <c r="FL769" s="1">
        <v>0</v>
      </c>
      <c r="FM769" s="1" t="s">
        <v>104</v>
      </c>
      <c r="FN769" s="1" t="s">
        <v>81</v>
      </c>
      <c r="FO769" s="1">
        <v>1</v>
      </c>
      <c r="FP769" s="1">
        <v>0</v>
      </c>
      <c r="FQ769" s="1">
        <v>0</v>
      </c>
      <c r="FR769" s="1">
        <v>1</v>
      </c>
      <c r="FS769" s="1">
        <f t="shared" si="305"/>
        <v>1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f t="shared" si="300"/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f t="shared" si="301"/>
        <v>1</v>
      </c>
      <c r="GI769" s="1">
        <v>1</v>
      </c>
      <c r="GJ769" s="1">
        <v>0</v>
      </c>
      <c r="GK769" s="1">
        <v>1</v>
      </c>
      <c r="GL769" s="1">
        <v>1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3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2</v>
      </c>
      <c r="GY769" s="1">
        <v>1</v>
      </c>
      <c r="GZ769" s="1">
        <v>0</v>
      </c>
      <c r="HA769" s="1">
        <v>0</v>
      </c>
      <c r="HB769" s="1">
        <v>1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1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>
        <v>0</v>
      </c>
      <c r="HV769" s="1">
        <v>0</v>
      </c>
      <c r="HW769" s="1">
        <v>0</v>
      </c>
      <c r="HX769" s="1">
        <v>0</v>
      </c>
      <c r="HY769" s="1">
        <v>0</v>
      </c>
      <c r="HZ769" s="1">
        <v>0</v>
      </c>
      <c r="IA769" s="1">
        <v>0</v>
      </c>
      <c r="IB769" s="1">
        <v>0</v>
      </c>
      <c r="IC769" s="1">
        <v>0</v>
      </c>
      <c r="ID769" s="1">
        <v>0</v>
      </c>
      <c r="IE769" s="1">
        <v>0</v>
      </c>
      <c r="IF769" s="1">
        <v>0</v>
      </c>
      <c r="IG769" s="1">
        <v>0</v>
      </c>
      <c r="IH769" s="1">
        <v>0</v>
      </c>
      <c r="II769" s="1">
        <v>0</v>
      </c>
      <c r="IJ769" s="1">
        <v>0</v>
      </c>
      <c r="IK769" s="1">
        <v>0</v>
      </c>
      <c r="IL769" s="1">
        <v>0</v>
      </c>
      <c r="IM769" s="1">
        <v>0</v>
      </c>
      <c r="IN769" s="1">
        <v>0</v>
      </c>
      <c r="IO769" s="1">
        <v>0</v>
      </c>
      <c r="IP769" s="1">
        <v>0</v>
      </c>
      <c r="IQ769" s="1">
        <v>0</v>
      </c>
      <c r="IR769" s="1">
        <v>0</v>
      </c>
      <c r="IS769" s="1">
        <v>0</v>
      </c>
      <c r="IT769" s="1">
        <v>0</v>
      </c>
      <c r="IU769" s="1">
        <v>0</v>
      </c>
      <c r="IV769" s="1">
        <v>0</v>
      </c>
      <c r="IW769" s="1">
        <v>0</v>
      </c>
      <c r="IX769" s="1">
        <v>0</v>
      </c>
      <c r="IY769" s="1">
        <v>0</v>
      </c>
      <c r="IZ769" s="1">
        <v>0</v>
      </c>
      <c r="JF769" s="1">
        <v>5</v>
      </c>
      <c r="JG769" s="1">
        <v>0</v>
      </c>
      <c r="JH769" s="1">
        <v>1</v>
      </c>
      <c r="JI769" s="1">
        <v>0</v>
      </c>
      <c r="JK769" s="1">
        <v>0</v>
      </c>
      <c r="JL769" s="1">
        <v>0</v>
      </c>
      <c r="JM769" s="1">
        <v>0</v>
      </c>
      <c r="JN769" s="1">
        <v>0</v>
      </c>
      <c r="JO769" s="1">
        <v>0</v>
      </c>
      <c r="JP769" s="1">
        <v>0</v>
      </c>
      <c r="JQ769" s="1">
        <v>0</v>
      </c>
      <c r="JR769" s="1">
        <v>0</v>
      </c>
      <c r="JS769" s="1">
        <v>1</v>
      </c>
      <c r="JT769" s="1">
        <v>1</v>
      </c>
      <c r="JU769" s="1">
        <v>0</v>
      </c>
      <c r="JV769" s="1">
        <v>0</v>
      </c>
      <c r="JW769" s="1">
        <v>0</v>
      </c>
      <c r="JX769" s="1">
        <v>0</v>
      </c>
      <c r="KB769" s="1">
        <v>0</v>
      </c>
      <c r="KC769" s="1">
        <v>0</v>
      </c>
      <c r="KD769" s="1">
        <v>0</v>
      </c>
      <c r="KE769" s="1">
        <v>0</v>
      </c>
      <c r="KF769" s="1">
        <v>0</v>
      </c>
      <c r="KG769" s="1">
        <v>0</v>
      </c>
      <c r="KH769" s="1">
        <v>0</v>
      </c>
      <c r="KI769" s="1">
        <v>0</v>
      </c>
      <c r="KJ769" s="1">
        <v>0</v>
      </c>
      <c r="KK769" s="1">
        <v>0</v>
      </c>
      <c r="KL769" s="1">
        <v>0</v>
      </c>
      <c r="KM769" s="1">
        <v>0</v>
      </c>
      <c r="KN769" s="1">
        <v>0</v>
      </c>
      <c r="KO769" s="1">
        <v>0</v>
      </c>
      <c r="KP769" s="1">
        <v>0</v>
      </c>
      <c r="KQ769" s="1">
        <v>0</v>
      </c>
      <c r="KR769" s="1">
        <v>0</v>
      </c>
      <c r="KS769" s="1">
        <v>0</v>
      </c>
      <c r="KT769" s="1">
        <v>0</v>
      </c>
      <c r="KU769" s="1">
        <v>0</v>
      </c>
      <c r="KV769" s="1">
        <v>0</v>
      </c>
      <c r="KW769" s="1" t="s">
        <v>102</v>
      </c>
      <c r="KX769" s="1">
        <v>1</v>
      </c>
      <c r="KY769" s="1">
        <v>0</v>
      </c>
      <c r="KZ769" s="4">
        <v>12.9</v>
      </c>
      <c r="LA769" s="4">
        <v>41.8</v>
      </c>
      <c r="LB769" s="1">
        <v>3940</v>
      </c>
      <c r="LC769" s="1">
        <v>1960</v>
      </c>
      <c r="LD769" s="1">
        <v>1510</v>
      </c>
      <c r="LE769" s="1">
        <v>436000</v>
      </c>
      <c r="LH769" s="5">
        <v>0.28999999999999998</v>
      </c>
      <c r="LI769" s="5">
        <v>0.12</v>
      </c>
      <c r="LJ769" s="4">
        <v>17.5</v>
      </c>
      <c r="LK769" s="4">
        <v>21.4</v>
      </c>
      <c r="LL769" s="1">
        <v>204</v>
      </c>
      <c r="LM769" s="4">
        <v>4.95</v>
      </c>
      <c r="LP769" s="4">
        <v>5990</v>
      </c>
      <c r="LQ769" s="6">
        <v>2.2000000000000001E-3</v>
      </c>
      <c r="LV769" s="1">
        <v>0</v>
      </c>
      <c r="LX769" s="1">
        <v>0</v>
      </c>
      <c r="LY769" s="1">
        <v>0</v>
      </c>
      <c r="LZ769" s="1">
        <v>1</v>
      </c>
      <c r="MA769" s="1">
        <v>1</v>
      </c>
      <c r="MB769" s="1">
        <v>0</v>
      </c>
      <c r="MC769" s="1">
        <v>0</v>
      </c>
      <c r="MD769" s="1">
        <v>0</v>
      </c>
      <c r="ME769" s="1">
        <v>0</v>
      </c>
      <c r="MF769" s="1">
        <v>0</v>
      </c>
      <c r="MG769" s="1">
        <v>0</v>
      </c>
      <c r="MH769" s="1">
        <v>0</v>
      </c>
      <c r="MI769" s="1">
        <v>0</v>
      </c>
      <c r="MJ769" s="1">
        <v>0</v>
      </c>
      <c r="MK769" s="1">
        <v>1</v>
      </c>
      <c r="ML769" s="1">
        <v>0</v>
      </c>
      <c r="MM769" s="1">
        <v>2</v>
      </c>
      <c r="MN769" s="1">
        <v>1</v>
      </c>
      <c r="MO769" s="1">
        <v>1</v>
      </c>
      <c r="MP769" s="1">
        <v>0</v>
      </c>
      <c r="MQ769" s="1">
        <v>0</v>
      </c>
      <c r="MR769" s="1">
        <v>0</v>
      </c>
      <c r="MS769" s="1">
        <v>0</v>
      </c>
      <c r="MT769" s="1">
        <v>0</v>
      </c>
      <c r="MU769" s="1">
        <v>0</v>
      </c>
      <c r="MV769" s="1">
        <v>0</v>
      </c>
      <c r="MW769" s="1">
        <v>1</v>
      </c>
      <c r="MX769" s="1">
        <v>0</v>
      </c>
      <c r="MY769" s="1">
        <v>0</v>
      </c>
      <c r="MZ769" s="1">
        <v>0</v>
      </c>
      <c r="NA769" s="1">
        <v>0</v>
      </c>
      <c r="NB769" s="1" t="s">
        <v>123</v>
      </c>
      <c r="NY769" s="1">
        <v>0</v>
      </c>
      <c r="OA769" s="1">
        <v>0</v>
      </c>
      <c r="OB769" s="1">
        <v>0</v>
      </c>
      <c r="OC769" s="1">
        <v>0</v>
      </c>
      <c r="OD769" s="1">
        <v>0</v>
      </c>
      <c r="OE769" s="1">
        <v>0</v>
      </c>
      <c r="OF769" s="1">
        <v>0</v>
      </c>
      <c r="OG769" s="1">
        <v>0</v>
      </c>
      <c r="OH769" s="1">
        <v>0</v>
      </c>
      <c r="OI769" s="1">
        <v>0</v>
      </c>
      <c r="OJ769" s="1">
        <v>0</v>
      </c>
      <c r="OK769" s="1">
        <v>0</v>
      </c>
      <c r="OL769" s="1">
        <v>0</v>
      </c>
      <c r="OM769" s="1">
        <v>0</v>
      </c>
      <c r="ON769" s="1">
        <v>0</v>
      </c>
      <c r="OO769" s="1">
        <v>0</v>
      </c>
      <c r="OP769" s="1">
        <v>0</v>
      </c>
      <c r="OQ769" s="1">
        <v>0</v>
      </c>
      <c r="OR769" s="1">
        <v>0</v>
      </c>
      <c r="OS769" s="1">
        <v>0</v>
      </c>
      <c r="OT769" s="1">
        <v>0</v>
      </c>
      <c r="OU769" s="1">
        <v>0</v>
      </c>
      <c r="OV769" s="1">
        <v>0</v>
      </c>
      <c r="OW769" s="1">
        <v>0</v>
      </c>
      <c r="OX769" s="1">
        <v>0</v>
      </c>
      <c r="OY769" s="1">
        <v>0</v>
      </c>
      <c r="OZ769" s="1">
        <v>0</v>
      </c>
      <c r="PA769" s="1">
        <v>0</v>
      </c>
      <c r="PB769" s="1">
        <v>0</v>
      </c>
    </row>
    <row r="770" spans="1:418" x14ac:dyDescent="0.25">
      <c r="A770" s="1">
        <v>769</v>
      </c>
      <c r="B770" s="25" t="s">
        <v>2</v>
      </c>
      <c r="C770" s="1">
        <v>0</v>
      </c>
      <c r="D770" s="1">
        <v>1</v>
      </c>
      <c r="E770" s="1">
        <v>46</v>
      </c>
      <c r="F770" s="1">
        <v>0</v>
      </c>
      <c r="G770" s="1">
        <v>1</v>
      </c>
      <c r="H770" s="1">
        <v>0</v>
      </c>
      <c r="I770" s="1">
        <v>0</v>
      </c>
      <c r="J770" s="1" t="s">
        <v>5</v>
      </c>
      <c r="K770" s="1">
        <v>1</v>
      </c>
      <c r="L770" s="1">
        <v>0</v>
      </c>
      <c r="M770" s="1">
        <v>0</v>
      </c>
      <c r="N770" s="1">
        <v>0</v>
      </c>
      <c r="O770" s="1" t="s">
        <v>271</v>
      </c>
      <c r="P770" s="1" t="s">
        <v>247</v>
      </c>
      <c r="Q770" s="1" t="s">
        <v>184</v>
      </c>
      <c r="R770" s="1" t="s">
        <v>393</v>
      </c>
      <c r="S770" s="1">
        <v>0</v>
      </c>
      <c r="T770" s="1" t="s">
        <v>329</v>
      </c>
      <c r="U770" s="1" t="s">
        <v>149</v>
      </c>
      <c r="V770" s="1" t="s">
        <v>111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K770" s="1" t="s">
        <v>125</v>
      </c>
      <c r="CL770" s="1">
        <v>0</v>
      </c>
      <c r="CM770" s="2">
        <v>44052</v>
      </c>
      <c r="CN770" s="2">
        <f>CR770</f>
        <v>44053</v>
      </c>
      <c r="CO770" s="2"/>
      <c r="CP770" s="2"/>
      <c r="CQ770" s="2">
        <v>44052</v>
      </c>
      <c r="CR770" s="2">
        <v>44053</v>
      </c>
      <c r="CS770" s="2">
        <v>44055</v>
      </c>
      <c r="CT770" s="3">
        <f t="shared" si="306"/>
        <v>0</v>
      </c>
      <c r="CU770" s="3">
        <f t="shared" si="302"/>
        <v>3</v>
      </c>
      <c r="CV770" s="3"/>
      <c r="CW770" s="3">
        <f t="shared" ref="CW770:CW772" si="322">CR770-CQ770</f>
        <v>1</v>
      </c>
      <c r="CX770" s="3">
        <v>1</v>
      </c>
      <c r="CY770" s="3">
        <f t="shared" ref="CY770:CY771" si="323">CU770-CV770-CW770</f>
        <v>2</v>
      </c>
      <c r="CZ770" s="3">
        <v>1</v>
      </c>
      <c r="DA770" s="3">
        <v>1</v>
      </c>
      <c r="DB770" s="3">
        <v>0</v>
      </c>
      <c r="DC770" s="3">
        <f t="shared" si="303"/>
        <v>2</v>
      </c>
      <c r="DD770" s="2">
        <v>44044</v>
      </c>
      <c r="DE770" s="1">
        <v>0</v>
      </c>
      <c r="DF770" s="3">
        <v>8</v>
      </c>
      <c r="DG770" s="3">
        <f t="shared" si="304"/>
        <v>4</v>
      </c>
      <c r="DH770" s="1">
        <v>0</v>
      </c>
      <c r="DI770" s="1">
        <v>1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1</v>
      </c>
      <c r="DS770" s="1">
        <v>1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1</v>
      </c>
      <c r="EI770" s="4"/>
      <c r="EJ770" s="3"/>
      <c r="EK770" s="3"/>
      <c r="EL770" s="3"/>
      <c r="EM770" s="1">
        <v>110</v>
      </c>
      <c r="EN770" s="1">
        <v>70</v>
      </c>
      <c r="EO770" s="4">
        <v>83.333333333333329</v>
      </c>
      <c r="EP770" s="3">
        <v>0</v>
      </c>
      <c r="EQ770" s="1">
        <v>80</v>
      </c>
      <c r="ER770" s="1">
        <v>0</v>
      </c>
      <c r="ES770" s="1">
        <v>20</v>
      </c>
      <c r="ET770" s="1">
        <v>0</v>
      </c>
      <c r="EU770" s="4">
        <v>36.1</v>
      </c>
      <c r="EV770" s="3">
        <v>0</v>
      </c>
      <c r="EW770" s="4">
        <v>37</v>
      </c>
      <c r="EX770" s="1">
        <v>92</v>
      </c>
      <c r="EY770" s="1">
        <v>0</v>
      </c>
      <c r="EZ770" s="1" t="s">
        <v>51</v>
      </c>
      <c r="FA770" s="1">
        <v>1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1</v>
      </c>
      <c r="FH770" s="1">
        <v>0</v>
      </c>
      <c r="FI770" s="1">
        <v>0</v>
      </c>
      <c r="FJ770" s="1">
        <v>1</v>
      </c>
      <c r="FK770" s="1">
        <v>0</v>
      </c>
      <c r="FL770" s="1">
        <v>0</v>
      </c>
      <c r="FM770" s="1" t="s">
        <v>104</v>
      </c>
      <c r="FN770" s="1" t="s">
        <v>83</v>
      </c>
      <c r="FO770" s="1">
        <v>0</v>
      </c>
      <c r="FP770" s="1">
        <v>0</v>
      </c>
      <c r="FQ770" s="1">
        <v>1</v>
      </c>
      <c r="FR770" s="1">
        <v>1</v>
      </c>
      <c r="FS770" s="1">
        <f t="shared" si="305"/>
        <v>2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f t="shared" ref="FZ770:FZ781" si="324">GB770+GD770+GE770+GF770</f>
        <v>1</v>
      </c>
      <c r="GA770" s="1">
        <v>1</v>
      </c>
      <c r="GB770" s="1">
        <v>1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f t="shared" ref="GH770:GH781" si="325">GJ770+GL770+GM770+GN770</f>
        <v>1</v>
      </c>
      <c r="GI770" s="1">
        <v>1</v>
      </c>
      <c r="GJ770" s="1">
        <v>0</v>
      </c>
      <c r="GK770" s="1">
        <v>1</v>
      </c>
      <c r="GL770" s="1">
        <v>1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3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2</v>
      </c>
      <c r="GY770" s="1">
        <v>1</v>
      </c>
      <c r="GZ770" s="1">
        <v>0</v>
      </c>
      <c r="HA770" s="1">
        <v>0</v>
      </c>
      <c r="HB770" s="1">
        <v>1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1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>
        <v>0</v>
      </c>
      <c r="HV770" s="1">
        <v>0</v>
      </c>
      <c r="HW770" s="1">
        <v>0</v>
      </c>
      <c r="HX770" s="1">
        <v>0</v>
      </c>
      <c r="HY770" s="1">
        <v>0</v>
      </c>
      <c r="HZ770" s="1">
        <v>0</v>
      </c>
      <c r="IA770" s="1">
        <v>0</v>
      </c>
      <c r="IB770" s="1">
        <v>0</v>
      </c>
      <c r="IC770" s="1">
        <v>0</v>
      </c>
      <c r="ID770" s="1">
        <v>0</v>
      </c>
      <c r="IE770" s="1">
        <v>0</v>
      </c>
      <c r="IF770" s="1">
        <v>0</v>
      </c>
      <c r="IG770" s="1">
        <v>0</v>
      </c>
      <c r="IH770" s="1">
        <v>0</v>
      </c>
      <c r="II770" s="1">
        <v>0</v>
      </c>
      <c r="IJ770" s="1">
        <v>0</v>
      </c>
      <c r="IK770" s="1">
        <v>0</v>
      </c>
      <c r="IL770" s="1">
        <v>0</v>
      </c>
      <c r="IM770" s="1">
        <v>1</v>
      </c>
      <c r="IN770" s="1">
        <v>0</v>
      </c>
      <c r="IO770" s="1">
        <v>0</v>
      </c>
      <c r="IP770" s="1">
        <v>0</v>
      </c>
      <c r="IQ770" s="1">
        <v>0</v>
      </c>
      <c r="IR770" s="1">
        <v>0</v>
      </c>
      <c r="IS770" s="1">
        <v>0</v>
      </c>
      <c r="IT770" s="1">
        <v>0</v>
      </c>
      <c r="IU770" s="1">
        <v>0</v>
      </c>
      <c r="IV770" s="1">
        <v>0</v>
      </c>
      <c r="IW770" s="1">
        <v>0</v>
      </c>
      <c r="IX770" s="1">
        <v>0</v>
      </c>
      <c r="IY770" s="1">
        <v>0</v>
      </c>
      <c r="IZ770" s="1">
        <v>0</v>
      </c>
      <c r="JA770" s="1">
        <v>67</v>
      </c>
      <c r="JB770" s="1">
        <v>0</v>
      </c>
      <c r="JC770" s="1">
        <v>0</v>
      </c>
      <c r="JD770" s="1">
        <v>0</v>
      </c>
      <c r="JE770" s="1">
        <v>1</v>
      </c>
      <c r="JF770" s="1">
        <v>4</v>
      </c>
      <c r="JG770" s="1">
        <v>1</v>
      </c>
      <c r="JH770" s="1">
        <v>0</v>
      </c>
      <c r="JI770" s="1">
        <v>0</v>
      </c>
      <c r="JJ770" s="1">
        <v>5</v>
      </c>
      <c r="JK770" s="1">
        <v>0</v>
      </c>
      <c r="JL770" s="1">
        <v>1</v>
      </c>
      <c r="JM770" s="1">
        <v>0</v>
      </c>
      <c r="JN770" s="1">
        <v>0</v>
      </c>
      <c r="JO770" s="1">
        <v>0</v>
      </c>
      <c r="JP770" s="1">
        <v>0</v>
      </c>
      <c r="JQ770" s="1">
        <v>0</v>
      </c>
      <c r="JR770" s="1">
        <v>0</v>
      </c>
      <c r="JS770" s="1">
        <v>1</v>
      </c>
      <c r="JT770" s="1">
        <v>1</v>
      </c>
      <c r="JU770" s="1">
        <v>0</v>
      </c>
      <c r="JV770" s="1">
        <v>1</v>
      </c>
      <c r="JW770" s="1">
        <v>0</v>
      </c>
      <c r="JX770" s="1">
        <v>0</v>
      </c>
      <c r="KB770" s="1">
        <v>0</v>
      </c>
      <c r="KC770" s="1">
        <v>1</v>
      </c>
      <c r="KD770" s="1">
        <v>1</v>
      </c>
      <c r="KE770" s="1">
        <v>1</v>
      </c>
      <c r="KF770" s="1">
        <v>0</v>
      </c>
      <c r="KG770" s="1">
        <v>0</v>
      </c>
      <c r="KH770" s="1">
        <v>0</v>
      </c>
      <c r="KI770" s="1">
        <v>0</v>
      </c>
      <c r="KJ770" s="1">
        <v>0</v>
      </c>
      <c r="KK770" s="1">
        <v>0</v>
      </c>
      <c r="KL770" s="1">
        <v>0</v>
      </c>
      <c r="KM770" s="1">
        <v>0</v>
      </c>
      <c r="KN770" s="1">
        <v>0</v>
      </c>
      <c r="KO770" s="1">
        <v>1</v>
      </c>
      <c r="KP770" s="1">
        <v>0</v>
      </c>
      <c r="KQ770" s="1">
        <v>0</v>
      </c>
      <c r="KR770" s="1">
        <v>0</v>
      </c>
      <c r="KS770" s="1">
        <v>0</v>
      </c>
      <c r="KT770" s="1">
        <v>0</v>
      </c>
      <c r="KU770" s="1">
        <v>0</v>
      </c>
      <c r="KV770" s="1">
        <v>0</v>
      </c>
      <c r="KW770" s="1" t="s">
        <v>102</v>
      </c>
      <c r="KX770" s="1">
        <v>1</v>
      </c>
      <c r="KY770" s="1">
        <v>0</v>
      </c>
      <c r="KZ770" s="4">
        <v>14.4</v>
      </c>
      <c r="LA770" s="4">
        <v>42.7</v>
      </c>
      <c r="LB770" s="1">
        <v>5000</v>
      </c>
      <c r="LC770" s="1">
        <v>4230</v>
      </c>
      <c r="LD770" s="1">
        <v>470</v>
      </c>
      <c r="LE770" s="1">
        <v>335000</v>
      </c>
      <c r="LL770" s="1">
        <v>184</v>
      </c>
      <c r="LO770" s="4">
        <v>1765</v>
      </c>
      <c r="LP770" s="4">
        <v>303</v>
      </c>
      <c r="LQ770" s="6">
        <v>6.0000000000000001E-3</v>
      </c>
      <c r="LT770" s="1">
        <v>12.9</v>
      </c>
      <c r="LV770" s="1">
        <v>1</v>
      </c>
      <c r="LW770" s="1" t="s">
        <v>116</v>
      </c>
      <c r="LX770" s="1">
        <v>0</v>
      </c>
      <c r="LY770" s="1">
        <v>1</v>
      </c>
      <c r="LZ770" s="1">
        <v>1</v>
      </c>
      <c r="MA770" s="1">
        <v>1</v>
      </c>
      <c r="MB770" s="1">
        <v>0</v>
      </c>
      <c r="MC770" s="1">
        <v>0</v>
      </c>
      <c r="MD770" s="1">
        <v>0</v>
      </c>
      <c r="ME770" s="1">
        <v>0</v>
      </c>
      <c r="MF770" s="1">
        <v>0</v>
      </c>
      <c r="MG770" s="1">
        <v>0</v>
      </c>
      <c r="MH770" s="1">
        <v>0</v>
      </c>
      <c r="MI770" s="1">
        <v>0</v>
      </c>
      <c r="MJ770" s="1">
        <v>0</v>
      </c>
      <c r="MK770" s="1">
        <v>1</v>
      </c>
      <c r="ML770" s="1">
        <v>0</v>
      </c>
      <c r="MM770" s="1">
        <v>2</v>
      </c>
      <c r="MN770" s="1">
        <v>1</v>
      </c>
      <c r="MO770" s="1">
        <v>1</v>
      </c>
      <c r="MP770" s="1">
        <v>0</v>
      </c>
      <c r="MQ770" s="1">
        <v>0</v>
      </c>
      <c r="MR770" s="1">
        <v>0</v>
      </c>
      <c r="MS770" s="1">
        <v>0</v>
      </c>
      <c r="MT770" s="1">
        <v>0</v>
      </c>
      <c r="MU770" s="1">
        <v>0</v>
      </c>
      <c r="MV770" s="1">
        <v>0</v>
      </c>
      <c r="MW770" s="1">
        <v>0</v>
      </c>
      <c r="MX770" s="1">
        <v>1</v>
      </c>
      <c r="MY770" s="1">
        <v>0</v>
      </c>
      <c r="MZ770" s="1">
        <v>0</v>
      </c>
      <c r="NA770" s="1">
        <v>0</v>
      </c>
      <c r="NB770" s="1" t="s">
        <v>122</v>
      </c>
      <c r="NC770" s="4">
        <v>14.7</v>
      </c>
      <c r="ND770" s="4">
        <v>43</v>
      </c>
      <c r="NE770" s="1">
        <v>7050</v>
      </c>
      <c r="NF770" s="1">
        <v>5860</v>
      </c>
      <c r="NG770" s="1">
        <v>610</v>
      </c>
      <c r="NH770" s="1">
        <v>342000</v>
      </c>
      <c r="NI770" s="5">
        <v>0.8</v>
      </c>
      <c r="NJ770" s="5">
        <v>21.3</v>
      </c>
      <c r="NY770" s="1">
        <v>0</v>
      </c>
      <c r="OA770" s="1">
        <v>0</v>
      </c>
      <c r="OB770" s="1">
        <v>0</v>
      </c>
      <c r="OC770" s="1">
        <v>0</v>
      </c>
      <c r="OD770" s="1">
        <v>0</v>
      </c>
      <c r="OE770" s="1">
        <v>0</v>
      </c>
      <c r="OF770" s="1">
        <v>0</v>
      </c>
      <c r="OG770" s="1">
        <v>0</v>
      </c>
      <c r="OH770" s="1">
        <v>0</v>
      </c>
      <c r="OI770" s="1">
        <v>0</v>
      </c>
      <c r="OJ770" s="1">
        <v>0</v>
      </c>
      <c r="OK770" s="1">
        <v>0</v>
      </c>
      <c r="OL770" s="1">
        <v>0</v>
      </c>
      <c r="OM770" s="1">
        <v>0</v>
      </c>
      <c r="ON770" s="1">
        <v>0</v>
      </c>
      <c r="OO770" s="1">
        <v>0</v>
      </c>
      <c r="OP770" s="1">
        <v>0</v>
      </c>
      <c r="OQ770" s="1">
        <v>0</v>
      </c>
      <c r="OR770" s="1">
        <v>0</v>
      </c>
      <c r="OS770" s="1">
        <v>0</v>
      </c>
      <c r="OT770" s="1">
        <v>0</v>
      </c>
      <c r="OU770" s="1">
        <v>0</v>
      </c>
      <c r="OV770" s="1">
        <v>0</v>
      </c>
      <c r="OW770" s="1">
        <v>0</v>
      </c>
      <c r="OX770" s="1">
        <v>0</v>
      </c>
      <c r="OY770" s="1">
        <v>0</v>
      </c>
      <c r="OZ770" s="1">
        <v>0</v>
      </c>
      <c r="PA770" s="1">
        <v>0</v>
      </c>
      <c r="PB770" s="1">
        <v>0</v>
      </c>
    </row>
    <row r="771" spans="1:418" x14ac:dyDescent="0.25">
      <c r="A771" s="1">
        <v>770</v>
      </c>
      <c r="B771" s="25" t="s">
        <v>2</v>
      </c>
      <c r="C771" s="1">
        <v>0</v>
      </c>
      <c r="D771" s="1">
        <v>1</v>
      </c>
      <c r="E771" s="1">
        <v>25</v>
      </c>
      <c r="F771" s="1">
        <v>1</v>
      </c>
      <c r="G771" s="1">
        <v>0</v>
      </c>
      <c r="H771" s="1">
        <v>0</v>
      </c>
      <c r="I771" s="1">
        <v>0</v>
      </c>
      <c r="J771" s="1" t="s">
        <v>5</v>
      </c>
      <c r="K771" s="1">
        <v>1</v>
      </c>
      <c r="L771" s="1">
        <v>0</v>
      </c>
      <c r="M771" s="1">
        <v>0</v>
      </c>
      <c r="N771" s="1">
        <v>0</v>
      </c>
      <c r="O771" s="1" t="s">
        <v>271</v>
      </c>
      <c r="P771" s="1" t="s">
        <v>247</v>
      </c>
      <c r="Q771" s="1" t="s">
        <v>184</v>
      </c>
      <c r="R771" s="1" t="s">
        <v>393</v>
      </c>
      <c r="S771" s="1">
        <v>0</v>
      </c>
      <c r="T771" s="1" t="s">
        <v>329</v>
      </c>
      <c r="U771" s="1" t="s">
        <v>149</v>
      </c>
      <c r="V771" s="1" t="s">
        <v>111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2</v>
      </c>
      <c r="BA771" s="1">
        <v>0</v>
      </c>
      <c r="BB771" s="1">
        <v>1</v>
      </c>
      <c r="BC771" s="1">
        <v>0</v>
      </c>
      <c r="BD771" s="1">
        <v>0</v>
      </c>
      <c r="BE771" s="1">
        <v>1</v>
      </c>
      <c r="BF771" s="1">
        <v>1</v>
      </c>
      <c r="BG771" s="1">
        <v>1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K771" s="1" t="s">
        <v>125</v>
      </c>
      <c r="CL771" s="1">
        <v>0</v>
      </c>
      <c r="CM771" s="2">
        <v>44056</v>
      </c>
      <c r="CN771" s="2">
        <v>44061</v>
      </c>
      <c r="CO771" s="2"/>
      <c r="CP771" s="2"/>
      <c r="CQ771" s="2">
        <v>44056</v>
      </c>
      <c r="CR771" s="2">
        <v>44061</v>
      </c>
      <c r="CS771" s="2">
        <v>44064</v>
      </c>
      <c r="CT771" s="3">
        <f t="shared" ref="CT771:CT781" si="326">CQ771-CM771</f>
        <v>0</v>
      </c>
      <c r="CU771" s="3">
        <f t="shared" ref="CU771:CU781" si="327">CS771-CM771</f>
        <v>8</v>
      </c>
      <c r="CV771" s="3"/>
      <c r="CW771" s="3">
        <f t="shared" si="322"/>
        <v>5</v>
      </c>
      <c r="CX771" s="3">
        <v>5</v>
      </c>
      <c r="CY771" s="3">
        <f t="shared" si="323"/>
        <v>3</v>
      </c>
      <c r="CZ771" s="3">
        <v>1</v>
      </c>
      <c r="DA771" s="3">
        <v>1</v>
      </c>
      <c r="DB771" s="3">
        <v>0</v>
      </c>
      <c r="DC771" s="3">
        <f t="shared" ref="DC771:DC781" si="328">SUM(CZ771:DB771)</f>
        <v>2</v>
      </c>
      <c r="DD771" s="2">
        <v>44044</v>
      </c>
      <c r="DE771" s="1">
        <v>0</v>
      </c>
      <c r="DF771" s="3">
        <v>12</v>
      </c>
      <c r="DG771" s="3">
        <f t="shared" ref="DG771:DG781" si="329">SUM(DH771:EF771)</f>
        <v>5</v>
      </c>
      <c r="DH771" s="1">
        <v>1</v>
      </c>
      <c r="DI771" s="1">
        <v>1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1</v>
      </c>
      <c r="DS771" s="1">
        <v>0</v>
      </c>
      <c r="DT771" s="1">
        <v>1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1</v>
      </c>
      <c r="EI771" s="4"/>
      <c r="EJ771" s="3"/>
      <c r="EK771" s="3"/>
      <c r="EL771" s="3"/>
      <c r="EM771" s="1">
        <v>147</v>
      </c>
      <c r="EN771" s="1">
        <v>83</v>
      </c>
      <c r="EO771" s="4">
        <v>104.33333333333333</v>
      </c>
      <c r="EP771" s="3">
        <v>0</v>
      </c>
      <c r="EQ771" s="1">
        <v>72</v>
      </c>
      <c r="ER771" s="1">
        <v>0</v>
      </c>
      <c r="ES771" s="1">
        <v>20</v>
      </c>
      <c r="ET771" s="1">
        <v>0</v>
      </c>
      <c r="EU771" s="4">
        <v>36</v>
      </c>
      <c r="EV771" s="3">
        <v>0</v>
      </c>
      <c r="EW771" s="4">
        <v>37</v>
      </c>
      <c r="EX771" s="1">
        <v>93</v>
      </c>
      <c r="EY771" s="1">
        <v>0</v>
      </c>
      <c r="EZ771" s="1" t="s">
        <v>51</v>
      </c>
      <c r="FA771" s="1">
        <v>1</v>
      </c>
      <c r="FB771" s="1">
        <v>0</v>
      </c>
      <c r="FC771" s="1">
        <v>1</v>
      </c>
      <c r="FD771" s="1">
        <v>0</v>
      </c>
      <c r="FE771" s="1">
        <v>0</v>
      </c>
      <c r="FF771" s="1">
        <v>0</v>
      </c>
      <c r="FG771" s="1">
        <v>1</v>
      </c>
      <c r="FH771" s="1">
        <v>0</v>
      </c>
      <c r="FI771" s="1">
        <v>1</v>
      </c>
      <c r="FJ771" s="1">
        <v>1</v>
      </c>
      <c r="FK771" s="1">
        <v>0</v>
      </c>
      <c r="FL771" s="1">
        <v>0</v>
      </c>
      <c r="FM771" s="1" t="s">
        <v>104</v>
      </c>
      <c r="FN771" s="1" t="s">
        <v>83</v>
      </c>
      <c r="FO771" s="1">
        <v>0</v>
      </c>
      <c r="FP771" s="1">
        <v>0</v>
      </c>
      <c r="FQ771" s="1">
        <v>1</v>
      </c>
      <c r="FR771" s="1">
        <v>1</v>
      </c>
      <c r="FS771" s="1">
        <f t="shared" ref="FS771:FS781" si="330">FU771+FV771+FW771+FX771+FY771+GB771+GG771+GO771+GP771+GL771+GM771+GN771+GD771+GE771+GF771</f>
        <v>2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f t="shared" si="324"/>
        <v>1</v>
      </c>
      <c r="GA771" s="1">
        <v>1</v>
      </c>
      <c r="GB771" s="1">
        <v>1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f t="shared" si="325"/>
        <v>1</v>
      </c>
      <c r="GI771" s="1">
        <v>1</v>
      </c>
      <c r="GJ771" s="1">
        <v>0</v>
      </c>
      <c r="GK771" s="1">
        <v>1</v>
      </c>
      <c r="GL771" s="1">
        <v>1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3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2</v>
      </c>
      <c r="GY771" s="1">
        <v>1</v>
      </c>
      <c r="GZ771" s="1">
        <v>0</v>
      </c>
      <c r="HA771" s="1">
        <v>0</v>
      </c>
      <c r="HB771" s="1">
        <v>1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1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>
        <v>0</v>
      </c>
      <c r="HV771" s="1">
        <v>0</v>
      </c>
      <c r="HW771" s="1">
        <v>0</v>
      </c>
      <c r="HX771" s="1">
        <v>0</v>
      </c>
      <c r="HY771" s="1">
        <v>0</v>
      </c>
      <c r="HZ771" s="1">
        <v>0</v>
      </c>
      <c r="IA771" s="1">
        <v>0</v>
      </c>
      <c r="IB771" s="1">
        <v>1</v>
      </c>
      <c r="IC771" s="1">
        <v>0</v>
      </c>
      <c r="ID771" s="1">
        <v>1</v>
      </c>
      <c r="IE771" s="1">
        <v>0</v>
      </c>
      <c r="IF771" s="1">
        <v>1</v>
      </c>
      <c r="IG771" s="1">
        <v>1</v>
      </c>
      <c r="IH771" s="1">
        <v>0</v>
      </c>
      <c r="II771" s="1">
        <v>0</v>
      </c>
      <c r="IJ771" s="1">
        <v>0</v>
      </c>
      <c r="IK771" s="1">
        <v>0</v>
      </c>
      <c r="IL771" s="1">
        <v>0</v>
      </c>
      <c r="IM771" s="1">
        <v>1</v>
      </c>
      <c r="IN771" s="1">
        <v>0</v>
      </c>
      <c r="IO771" s="1">
        <v>0</v>
      </c>
      <c r="IP771" s="1">
        <v>0</v>
      </c>
      <c r="IQ771" s="1">
        <v>0</v>
      </c>
      <c r="IR771" s="1">
        <v>0</v>
      </c>
      <c r="IS771" s="1">
        <v>0</v>
      </c>
      <c r="IT771" s="1">
        <v>0</v>
      </c>
      <c r="IU771" s="1">
        <v>0</v>
      </c>
      <c r="IV771" s="1">
        <v>0</v>
      </c>
      <c r="IW771" s="1">
        <v>0</v>
      </c>
      <c r="IX771" s="1">
        <v>0</v>
      </c>
      <c r="IY771" s="1">
        <v>0</v>
      </c>
      <c r="IZ771" s="1">
        <v>0</v>
      </c>
      <c r="JA771" s="1">
        <v>78</v>
      </c>
      <c r="JB771" s="1">
        <v>0</v>
      </c>
      <c r="JC771" s="1">
        <v>0</v>
      </c>
      <c r="JD771" s="1">
        <v>0</v>
      </c>
      <c r="JE771" s="1">
        <v>1</v>
      </c>
      <c r="JF771" s="1">
        <v>5</v>
      </c>
      <c r="JG771" s="1">
        <v>0</v>
      </c>
      <c r="JH771" s="1">
        <v>1</v>
      </c>
      <c r="JI771" s="1">
        <v>0</v>
      </c>
      <c r="JJ771" s="1">
        <v>8</v>
      </c>
      <c r="JK771" s="1">
        <v>0</v>
      </c>
      <c r="JL771" s="1">
        <v>1</v>
      </c>
      <c r="JM771" s="1">
        <v>0</v>
      </c>
      <c r="JN771" s="1">
        <v>0</v>
      </c>
      <c r="JO771" s="1">
        <v>0</v>
      </c>
      <c r="JP771" s="1">
        <v>0</v>
      </c>
      <c r="JQ771" s="1">
        <v>0</v>
      </c>
      <c r="JR771" s="1">
        <v>0</v>
      </c>
      <c r="JS771" s="1">
        <v>1</v>
      </c>
      <c r="JT771" s="1">
        <v>1</v>
      </c>
      <c r="JU771" s="1">
        <v>0</v>
      </c>
      <c r="JV771" s="1">
        <v>1</v>
      </c>
      <c r="JW771" s="1">
        <v>0</v>
      </c>
      <c r="JX771" s="1">
        <v>0</v>
      </c>
      <c r="KB771" s="1">
        <v>0</v>
      </c>
      <c r="KC771" s="1">
        <v>2</v>
      </c>
      <c r="KD771" s="1">
        <v>1</v>
      </c>
      <c r="KE771" s="1">
        <v>1</v>
      </c>
      <c r="KF771" s="1">
        <v>0</v>
      </c>
      <c r="KG771" s="1">
        <v>0</v>
      </c>
      <c r="KH771" s="1">
        <v>0</v>
      </c>
      <c r="KI771" s="1">
        <v>0</v>
      </c>
      <c r="KJ771" s="1">
        <v>0</v>
      </c>
      <c r="KK771" s="1">
        <v>0</v>
      </c>
      <c r="KL771" s="1">
        <v>0</v>
      </c>
      <c r="KM771" s="1">
        <v>0</v>
      </c>
      <c r="KN771" s="1">
        <v>0</v>
      </c>
      <c r="KO771" s="1">
        <v>1</v>
      </c>
      <c r="KP771" s="1">
        <v>0</v>
      </c>
      <c r="KQ771" s="1">
        <v>0</v>
      </c>
      <c r="KR771" s="1">
        <v>0</v>
      </c>
      <c r="KS771" s="1">
        <v>0</v>
      </c>
      <c r="KT771" s="1">
        <v>0</v>
      </c>
      <c r="KU771" s="1">
        <v>1</v>
      </c>
      <c r="KV771" s="1">
        <v>0</v>
      </c>
      <c r="KW771" s="1" t="s">
        <v>102</v>
      </c>
      <c r="KX771" s="1">
        <v>1</v>
      </c>
      <c r="KY771" s="1">
        <v>0</v>
      </c>
      <c r="KZ771" s="4">
        <v>13.8</v>
      </c>
      <c r="LA771" s="4">
        <v>42.2</v>
      </c>
      <c r="LB771" s="1">
        <v>7180</v>
      </c>
      <c r="LC771" s="1">
        <v>6610</v>
      </c>
      <c r="LD771" s="1">
        <v>290</v>
      </c>
      <c r="LE771" s="1">
        <v>401000</v>
      </c>
      <c r="LF771" s="5">
        <v>0.88</v>
      </c>
      <c r="LG771" s="5">
        <v>37.299999999999997</v>
      </c>
      <c r="LH771" s="5">
        <v>0.48</v>
      </c>
      <c r="LI771" s="5">
        <v>0.21</v>
      </c>
      <c r="LJ771" s="4">
        <v>44.7</v>
      </c>
      <c r="LL771" s="1">
        <v>361</v>
      </c>
      <c r="LP771" s="4">
        <v>1768</v>
      </c>
      <c r="LQ771" s="6">
        <v>2.2599999999999999E-2</v>
      </c>
      <c r="LT771" s="1">
        <v>14.7</v>
      </c>
      <c r="LV771" s="1">
        <v>1</v>
      </c>
      <c r="LW771" s="1" t="s">
        <v>116</v>
      </c>
      <c r="LX771" s="1">
        <v>0</v>
      </c>
      <c r="LY771" s="1">
        <v>1</v>
      </c>
      <c r="LZ771" s="1">
        <v>1</v>
      </c>
      <c r="MA771" s="1">
        <v>0</v>
      </c>
      <c r="MB771" s="1">
        <v>1</v>
      </c>
      <c r="MC771" s="1">
        <v>1</v>
      </c>
      <c r="MD771" s="1">
        <v>1</v>
      </c>
      <c r="ME771" s="1">
        <v>0</v>
      </c>
      <c r="MF771" s="1">
        <v>0</v>
      </c>
      <c r="MG771" s="1">
        <v>0</v>
      </c>
      <c r="MH771" s="1">
        <v>0</v>
      </c>
      <c r="MI771" s="1">
        <v>0</v>
      </c>
      <c r="MJ771" s="1">
        <v>0</v>
      </c>
      <c r="MK771" s="1">
        <v>1</v>
      </c>
      <c r="ML771" s="1">
        <v>0</v>
      </c>
      <c r="MM771" s="1">
        <v>3</v>
      </c>
      <c r="MN771" s="1">
        <v>1</v>
      </c>
      <c r="MO771" s="1">
        <v>1</v>
      </c>
      <c r="MP771" s="1">
        <v>0</v>
      </c>
      <c r="MQ771" s="1">
        <v>1</v>
      </c>
      <c r="MR771" s="1">
        <v>0</v>
      </c>
      <c r="MS771" s="1">
        <v>0</v>
      </c>
      <c r="MT771" s="1">
        <v>0</v>
      </c>
      <c r="MU771" s="1">
        <v>0</v>
      </c>
      <c r="MV771" s="1">
        <v>0</v>
      </c>
      <c r="MW771" s="1">
        <v>0</v>
      </c>
      <c r="MX771" s="1">
        <v>0</v>
      </c>
      <c r="MY771" s="1">
        <v>0</v>
      </c>
      <c r="MZ771" s="1">
        <v>0</v>
      </c>
      <c r="NA771" s="1">
        <v>1</v>
      </c>
      <c r="NB771" s="1" t="s">
        <v>122</v>
      </c>
      <c r="NC771" s="4">
        <v>13.4</v>
      </c>
      <c r="ND771" s="4">
        <v>41</v>
      </c>
      <c r="NE771" s="1">
        <v>7580</v>
      </c>
      <c r="NF771" s="1">
        <v>6590</v>
      </c>
      <c r="NG771" s="1">
        <v>360</v>
      </c>
      <c r="NH771" s="1">
        <v>504000</v>
      </c>
      <c r="NI771" s="5">
        <v>0.78</v>
      </c>
      <c r="NJ771" s="5">
        <v>29.6</v>
      </c>
      <c r="NW771" s="1">
        <v>13.8</v>
      </c>
      <c r="NY771" s="1">
        <v>0</v>
      </c>
      <c r="OA771" s="1">
        <v>0</v>
      </c>
      <c r="OB771" s="1">
        <v>0</v>
      </c>
      <c r="OC771" s="1">
        <v>1</v>
      </c>
      <c r="OD771" s="1">
        <v>0</v>
      </c>
      <c r="OE771" s="1">
        <v>1</v>
      </c>
      <c r="OF771" s="1">
        <v>1</v>
      </c>
      <c r="OG771" s="1">
        <v>1</v>
      </c>
      <c r="OH771" s="1">
        <v>0</v>
      </c>
      <c r="OI771" s="1">
        <v>0</v>
      </c>
      <c r="OJ771" s="1">
        <v>0</v>
      </c>
      <c r="OK771" s="1">
        <v>0</v>
      </c>
      <c r="OL771" s="1">
        <v>0</v>
      </c>
      <c r="OM771" s="1">
        <v>0</v>
      </c>
      <c r="ON771" s="1">
        <v>0</v>
      </c>
      <c r="OO771" s="1">
        <v>0</v>
      </c>
      <c r="OP771" s="1">
        <v>0</v>
      </c>
      <c r="OQ771" s="1">
        <v>0</v>
      </c>
      <c r="OR771" s="1">
        <v>0</v>
      </c>
      <c r="OS771" s="1">
        <v>0</v>
      </c>
      <c r="OT771" s="1">
        <v>0</v>
      </c>
      <c r="OU771" s="1">
        <v>0</v>
      </c>
      <c r="OV771" s="1">
        <v>0</v>
      </c>
      <c r="OW771" s="1">
        <v>0</v>
      </c>
      <c r="OX771" s="1">
        <v>0</v>
      </c>
      <c r="OY771" s="1">
        <v>0</v>
      </c>
      <c r="OZ771" s="1">
        <v>0</v>
      </c>
      <c r="PA771" s="1">
        <v>0</v>
      </c>
      <c r="PB771" s="1">
        <v>0</v>
      </c>
    </row>
    <row r="772" spans="1:418" x14ac:dyDescent="0.25">
      <c r="A772" s="1">
        <v>771</v>
      </c>
      <c r="B772" s="25" t="s">
        <v>2</v>
      </c>
      <c r="C772" s="1">
        <v>0</v>
      </c>
      <c r="D772" s="1">
        <v>1</v>
      </c>
      <c r="E772" s="1">
        <v>56</v>
      </c>
      <c r="F772" s="1">
        <v>0</v>
      </c>
      <c r="G772" s="1">
        <v>1</v>
      </c>
      <c r="H772" s="1">
        <v>0</v>
      </c>
      <c r="I772" s="1">
        <v>0</v>
      </c>
      <c r="J772" s="1" t="s">
        <v>5</v>
      </c>
      <c r="K772" s="1">
        <v>1</v>
      </c>
      <c r="L772" s="1">
        <v>0</v>
      </c>
      <c r="M772" s="1">
        <v>0</v>
      </c>
      <c r="N772" s="1">
        <v>0</v>
      </c>
      <c r="O772" s="1" t="s">
        <v>271</v>
      </c>
      <c r="P772" s="1" t="s">
        <v>247</v>
      </c>
      <c r="Q772" s="1" t="s">
        <v>184</v>
      </c>
      <c r="R772" s="1" t="s">
        <v>393</v>
      </c>
      <c r="S772" s="1">
        <v>0</v>
      </c>
      <c r="T772" s="1" t="s">
        <v>329</v>
      </c>
      <c r="U772" s="1" t="s">
        <v>149</v>
      </c>
      <c r="V772" s="1" t="s">
        <v>111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1</v>
      </c>
      <c r="AE772" s="1">
        <v>0</v>
      </c>
      <c r="AF772" s="1">
        <v>0</v>
      </c>
      <c r="AG772" s="1">
        <v>1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5</v>
      </c>
      <c r="BA772" s="1">
        <v>0</v>
      </c>
      <c r="BB772" s="1">
        <v>0</v>
      </c>
      <c r="BC772" s="1">
        <v>0</v>
      </c>
      <c r="BD772" s="1">
        <v>1</v>
      </c>
      <c r="BE772" s="1">
        <v>1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1</v>
      </c>
      <c r="BO772" s="1">
        <v>1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K772" s="1" t="s">
        <v>125</v>
      </c>
      <c r="CL772" s="1">
        <v>0</v>
      </c>
      <c r="CM772" s="2">
        <v>44060</v>
      </c>
      <c r="CN772" s="2"/>
      <c r="CO772" s="2"/>
      <c r="CP772" s="2"/>
      <c r="CQ772" s="2">
        <v>44060</v>
      </c>
      <c r="CR772" s="2">
        <v>44066</v>
      </c>
      <c r="CS772" s="2">
        <v>44066</v>
      </c>
      <c r="CT772" s="3">
        <f t="shared" si="326"/>
        <v>0</v>
      </c>
      <c r="CU772" s="3">
        <f t="shared" si="327"/>
        <v>6</v>
      </c>
      <c r="CV772" s="3"/>
      <c r="CW772" s="3">
        <f t="shared" si="322"/>
        <v>6</v>
      </c>
      <c r="CX772" s="3">
        <v>6</v>
      </c>
      <c r="CY772" s="3"/>
      <c r="CZ772" s="3">
        <v>1</v>
      </c>
      <c r="DA772" s="3">
        <v>1</v>
      </c>
      <c r="DB772" s="3">
        <v>0</v>
      </c>
      <c r="DC772" s="3">
        <f t="shared" si="328"/>
        <v>2</v>
      </c>
      <c r="DD772" s="2">
        <v>44055</v>
      </c>
      <c r="DE772" s="1">
        <v>0</v>
      </c>
      <c r="DF772" s="3">
        <v>5</v>
      </c>
      <c r="DG772" s="3">
        <f t="shared" si="329"/>
        <v>5</v>
      </c>
      <c r="DH772" s="1">
        <v>0</v>
      </c>
      <c r="DI772" s="1">
        <v>0</v>
      </c>
      <c r="DJ772" s="1">
        <v>0</v>
      </c>
      <c r="DK772" s="1">
        <v>1</v>
      </c>
      <c r="DL772" s="1">
        <v>0</v>
      </c>
      <c r="DM772" s="1">
        <v>0</v>
      </c>
      <c r="DN772" s="1">
        <v>1</v>
      </c>
      <c r="DO772" s="1">
        <v>1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1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1</v>
      </c>
      <c r="EG772" s="1">
        <v>75</v>
      </c>
      <c r="EH772" s="1">
        <v>1.7</v>
      </c>
      <c r="EI772" s="4">
        <v>25.95155709342561</v>
      </c>
      <c r="EJ772" s="3">
        <v>0</v>
      </c>
      <c r="EK772" s="3">
        <v>1</v>
      </c>
      <c r="EL772" s="3">
        <v>0</v>
      </c>
      <c r="EM772" s="1">
        <v>160</v>
      </c>
      <c r="EN772" s="1">
        <v>100</v>
      </c>
      <c r="EO772" s="4">
        <v>120</v>
      </c>
      <c r="EP772" s="3">
        <v>0</v>
      </c>
      <c r="EQ772" s="1">
        <v>110</v>
      </c>
      <c r="ER772" s="1">
        <v>1</v>
      </c>
      <c r="ES772" s="1">
        <v>20</v>
      </c>
      <c r="ET772" s="1">
        <v>0</v>
      </c>
      <c r="EV772" s="3"/>
      <c r="EX772" s="1">
        <v>88</v>
      </c>
      <c r="EY772" s="1">
        <v>1</v>
      </c>
      <c r="EZ772" s="1" t="s">
        <v>54</v>
      </c>
      <c r="FA772" s="1">
        <v>0</v>
      </c>
      <c r="FB772" s="1">
        <v>1</v>
      </c>
      <c r="FC772" s="1">
        <v>0</v>
      </c>
      <c r="FD772" s="1">
        <v>1</v>
      </c>
      <c r="FE772" s="1">
        <v>0</v>
      </c>
      <c r="FF772" s="1">
        <v>0</v>
      </c>
      <c r="FG772" s="1">
        <v>1</v>
      </c>
      <c r="FH772" s="1">
        <v>0</v>
      </c>
      <c r="FI772" s="1">
        <v>2</v>
      </c>
      <c r="FJ772" s="1">
        <v>0</v>
      </c>
      <c r="FK772" s="1">
        <v>1</v>
      </c>
      <c r="FL772" s="1">
        <v>0</v>
      </c>
      <c r="FM772" s="1" t="s">
        <v>104</v>
      </c>
      <c r="FN772" s="1" t="s">
        <v>83</v>
      </c>
      <c r="FO772" s="1">
        <v>0</v>
      </c>
      <c r="FP772" s="1">
        <v>0</v>
      </c>
      <c r="FQ772" s="1">
        <v>1</v>
      </c>
      <c r="FR772" s="1">
        <v>1</v>
      </c>
      <c r="FS772" s="1">
        <f t="shared" si="330"/>
        <v>2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f t="shared" si="324"/>
        <v>1</v>
      </c>
      <c r="GA772" s="1">
        <v>1</v>
      </c>
      <c r="GB772" s="1">
        <v>1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f t="shared" si="325"/>
        <v>1</v>
      </c>
      <c r="GI772" s="1">
        <v>1</v>
      </c>
      <c r="GJ772" s="1">
        <v>0</v>
      </c>
      <c r="GK772" s="1">
        <v>1</v>
      </c>
      <c r="GL772" s="1">
        <v>1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3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1</v>
      </c>
      <c r="GY772" s="1">
        <v>1</v>
      </c>
      <c r="GZ772" s="1">
        <v>0</v>
      </c>
      <c r="HA772" s="1">
        <v>0</v>
      </c>
      <c r="HB772" s="1">
        <v>1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>
        <v>0</v>
      </c>
      <c r="HV772" s="1">
        <v>0</v>
      </c>
      <c r="HW772" s="1">
        <v>0</v>
      </c>
      <c r="HX772" s="1">
        <v>0</v>
      </c>
      <c r="HY772" s="1">
        <v>0</v>
      </c>
      <c r="HZ772" s="1">
        <v>0</v>
      </c>
      <c r="IA772" s="1">
        <v>1</v>
      </c>
      <c r="IB772" s="1">
        <v>1</v>
      </c>
      <c r="IC772" s="1">
        <v>0</v>
      </c>
      <c r="ID772" s="1">
        <v>0</v>
      </c>
      <c r="IE772" s="1">
        <v>0</v>
      </c>
      <c r="IF772" s="1">
        <v>0</v>
      </c>
      <c r="IG772" s="1">
        <v>0</v>
      </c>
      <c r="IH772" s="1">
        <v>0</v>
      </c>
      <c r="II772" s="1">
        <v>0</v>
      </c>
      <c r="IJ772" s="1">
        <v>0</v>
      </c>
      <c r="IK772" s="1">
        <v>0</v>
      </c>
      <c r="IL772" s="1">
        <v>0</v>
      </c>
      <c r="IM772" s="1">
        <v>1</v>
      </c>
      <c r="IN772" s="1">
        <v>0</v>
      </c>
      <c r="IO772" s="1">
        <v>0</v>
      </c>
      <c r="IP772" s="1">
        <v>0</v>
      </c>
      <c r="IQ772" s="1">
        <v>2</v>
      </c>
      <c r="IR772" s="1">
        <v>1</v>
      </c>
      <c r="IS772" s="1">
        <v>1</v>
      </c>
      <c r="IT772" s="1">
        <v>1</v>
      </c>
      <c r="IU772" s="1">
        <v>1</v>
      </c>
      <c r="IV772" s="1">
        <v>0</v>
      </c>
      <c r="IW772" s="1">
        <v>0</v>
      </c>
      <c r="IX772" s="1">
        <v>0</v>
      </c>
      <c r="IY772" s="1">
        <v>0</v>
      </c>
      <c r="IZ772" s="1">
        <v>0</v>
      </c>
      <c r="JA772" s="1">
        <v>63</v>
      </c>
      <c r="JB772" s="1">
        <v>0</v>
      </c>
      <c r="JC772" s="1">
        <v>0</v>
      </c>
      <c r="JD772" s="1">
        <v>0</v>
      </c>
      <c r="JE772" s="1">
        <v>1</v>
      </c>
      <c r="JF772" s="1">
        <v>9</v>
      </c>
      <c r="JG772" s="1">
        <v>0</v>
      </c>
      <c r="JH772" s="1">
        <v>0</v>
      </c>
      <c r="JI772" s="1">
        <v>1</v>
      </c>
      <c r="JJ772" s="1">
        <v>25</v>
      </c>
      <c r="JK772" s="1">
        <v>0</v>
      </c>
      <c r="JL772" s="1">
        <v>0</v>
      </c>
      <c r="JM772" s="1">
        <v>0</v>
      </c>
      <c r="JN772" s="1">
        <v>0</v>
      </c>
      <c r="JO772" s="1">
        <v>0</v>
      </c>
      <c r="JP772" s="1">
        <v>1</v>
      </c>
      <c r="JQ772" s="1">
        <v>0</v>
      </c>
      <c r="JR772" s="1">
        <v>0</v>
      </c>
      <c r="JS772" s="1">
        <v>1</v>
      </c>
      <c r="JT772" s="1">
        <v>0</v>
      </c>
      <c r="JU772" s="1">
        <v>0</v>
      </c>
      <c r="JV772" s="1">
        <v>0</v>
      </c>
      <c r="JW772" s="1">
        <v>0</v>
      </c>
      <c r="JX772" s="1">
        <v>1</v>
      </c>
      <c r="JY772" s="2">
        <v>44060</v>
      </c>
      <c r="JZ772" s="2">
        <v>44066</v>
      </c>
      <c r="KA772" s="1">
        <v>6</v>
      </c>
      <c r="KB772" s="1">
        <v>0</v>
      </c>
      <c r="KC772" s="1">
        <v>5</v>
      </c>
      <c r="KD772" s="1">
        <v>1</v>
      </c>
      <c r="KE772" s="1">
        <v>1</v>
      </c>
      <c r="KF772" s="1">
        <v>1</v>
      </c>
      <c r="KG772" s="1">
        <v>0</v>
      </c>
      <c r="KH772" s="1">
        <v>0</v>
      </c>
      <c r="KI772" s="1">
        <v>0</v>
      </c>
      <c r="KJ772" s="1">
        <v>1</v>
      </c>
      <c r="KK772" s="1">
        <v>1</v>
      </c>
      <c r="KL772" s="1">
        <v>0</v>
      </c>
      <c r="KM772" s="1">
        <v>0</v>
      </c>
      <c r="KN772" s="1">
        <v>0</v>
      </c>
      <c r="KO772" s="1">
        <v>1</v>
      </c>
      <c r="KP772" s="1">
        <v>0</v>
      </c>
      <c r="KQ772" s="1">
        <v>0</v>
      </c>
      <c r="KR772" s="1">
        <v>0</v>
      </c>
      <c r="KS772" s="1">
        <v>0</v>
      </c>
      <c r="KT772" s="1">
        <v>0</v>
      </c>
      <c r="KU772" s="1">
        <v>0</v>
      </c>
      <c r="KV772" s="1">
        <v>0</v>
      </c>
      <c r="KW772" s="1" t="s">
        <v>103</v>
      </c>
      <c r="KX772" s="1">
        <v>0</v>
      </c>
      <c r="KY772" s="1">
        <v>1</v>
      </c>
      <c r="KZ772" s="4">
        <v>14.6</v>
      </c>
      <c r="LA772" s="4">
        <v>44.6</v>
      </c>
      <c r="LB772" s="1">
        <v>7670</v>
      </c>
      <c r="LC772" s="1">
        <v>6850</v>
      </c>
      <c r="LD772" s="1">
        <v>480</v>
      </c>
      <c r="LE772" s="1">
        <v>152000</v>
      </c>
      <c r="LF772" s="5">
        <v>1.82</v>
      </c>
      <c r="LG772" s="5">
        <v>75.900000000000006</v>
      </c>
      <c r="LP772" s="4">
        <v>1121</v>
      </c>
      <c r="LT772" s="1">
        <v>15</v>
      </c>
      <c r="LV772" s="1">
        <v>0</v>
      </c>
      <c r="LX772" s="1">
        <v>0</v>
      </c>
      <c r="LY772" s="1">
        <v>0</v>
      </c>
      <c r="LZ772" s="1">
        <v>1</v>
      </c>
      <c r="MA772" s="1">
        <v>0</v>
      </c>
      <c r="MB772" s="1">
        <v>1</v>
      </c>
      <c r="MC772" s="1">
        <v>1</v>
      </c>
      <c r="MD772" s="1">
        <v>1</v>
      </c>
      <c r="ME772" s="1">
        <v>0</v>
      </c>
      <c r="MF772" s="1">
        <v>0</v>
      </c>
      <c r="MG772" s="1">
        <v>0</v>
      </c>
      <c r="MH772" s="1">
        <v>0</v>
      </c>
      <c r="MI772" s="1">
        <v>0</v>
      </c>
      <c r="MJ772" s="1">
        <v>0</v>
      </c>
      <c r="MK772" s="1">
        <v>0</v>
      </c>
      <c r="ML772" s="1">
        <v>0</v>
      </c>
      <c r="MM772" s="1">
        <v>0</v>
      </c>
      <c r="MN772" s="1">
        <v>0</v>
      </c>
      <c r="MO772" s="1">
        <v>0</v>
      </c>
      <c r="MP772" s="1">
        <v>0</v>
      </c>
      <c r="MQ772" s="1">
        <v>0</v>
      </c>
      <c r="MR772" s="1">
        <v>0</v>
      </c>
      <c r="MS772" s="1">
        <v>0</v>
      </c>
      <c r="MT772" s="1">
        <v>0</v>
      </c>
      <c r="MU772" s="1">
        <v>0</v>
      </c>
      <c r="MV772" s="1">
        <v>0</v>
      </c>
      <c r="MW772" s="1">
        <v>0</v>
      </c>
      <c r="MX772" s="1">
        <v>0</v>
      </c>
      <c r="MY772" s="1">
        <v>0</v>
      </c>
      <c r="MZ772" s="1">
        <v>0</v>
      </c>
      <c r="NA772" s="1">
        <v>0</v>
      </c>
      <c r="NB772" s="1" t="s">
        <v>122</v>
      </c>
      <c r="NC772" s="4">
        <v>15.8</v>
      </c>
      <c r="ND772" s="4">
        <v>48.5</v>
      </c>
      <c r="NE772" s="1">
        <v>6870</v>
      </c>
      <c r="NF772" s="1">
        <v>6120</v>
      </c>
      <c r="NG772" s="1">
        <v>370</v>
      </c>
      <c r="NH772" s="1">
        <v>140000</v>
      </c>
      <c r="NI772" s="5">
        <v>2.2599999999999998</v>
      </c>
      <c r="NJ772" s="5">
        <v>93.8</v>
      </c>
      <c r="NM772" s="4">
        <v>15.4</v>
      </c>
      <c r="NN772" s="4">
        <v>16.100000000000001</v>
      </c>
      <c r="NO772" s="1">
        <v>495</v>
      </c>
      <c r="NP772" s="4">
        <v>38.270000000000003</v>
      </c>
      <c r="NS772" s="1">
        <v>1117</v>
      </c>
      <c r="NX772" s="4">
        <v>3</v>
      </c>
      <c r="NY772" s="4">
        <v>0</v>
      </c>
      <c r="OA772" s="1">
        <v>0</v>
      </c>
      <c r="OB772" s="1">
        <v>0</v>
      </c>
      <c r="OC772" s="1">
        <v>0</v>
      </c>
      <c r="OD772" s="1">
        <v>0</v>
      </c>
      <c r="OE772" s="1">
        <v>0</v>
      </c>
      <c r="OF772" s="1">
        <v>0</v>
      </c>
      <c r="OG772" s="1">
        <v>0</v>
      </c>
      <c r="OH772" s="1">
        <v>0</v>
      </c>
      <c r="OI772" s="1">
        <v>0</v>
      </c>
      <c r="OJ772" s="1">
        <v>0</v>
      </c>
      <c r="OK772" s="1">
        <v>0</v>
      </c>
      <c r="OL772" s="1">
        <v>0</v>
      </c>
      <c r="OM772" s="1">
        <v>0</v>
      </c>
      <c r="ON772" s="1">
        <v>0</v>
      </c>
      <c r="OO772" s="1">
        <v>0</v>
      </c>
      <c r="OP772" s="1">
        <v>0</v>
      </c>
      <c r="OQ772" s="1">
        <v>0</v>
      </c>
      <c r="OR772" s="1">
        <v>0</v>
      </c>
      <c r="OS772" s="1">
        <v>0</v>
      </c>
      <c r="OT772" s="1">
        <v>0</v>
      </c>
      <c r="OU772" s="1">
        <v>0</v>
      </c>
      <c r="OV772" s="1">
        <v>0</v>
      </c>
      <c r="OW772" s="1">
        <v>0</v>
      </c>
      <c r="OX772" s="1">
        <v>0</v>
      </c>
      <c r="OY772" s="1">
        <v>0</v>
      </c>
      <c r="OZ772" s="1">
        <v>0</v>
      </c>
      <c r="PA772" s="1">
        <v>0</v>
      </c>
      <c r="PB772" s="1">
        <v>0</v>
      </c>
    </row>
    <row r="773" spans="1:418" x14ac:dyDescent="0.25">
      <c r="A773" s="1">
        <v>772</v>
      </c>
      <c r="B773" s="25" t="s">
        <v>1</v>
      </c>
      <c r="C773" s="1">
        <v>1</v>
      </c>
      <c r="D773" s="1">
        <v>0</v>
      </c>
      <c r="E773" s="1">
        <v>69</v>
      </c>
      <c r="F773" s="1">
        <v>0</v>
      </c>
      <c r="G773" s="1">
        <v>0</v>
      </c>
      <c r="H773" s="1">
        <v>1</v>
      </c>
      <c r="I773" s="1">
        <v>0</v>
      </c>
      <c r="J773" s="1" t="s">
        <v>5</v>
      </c>
      <c r="K773" s="1">
        <v>1</v>
      </c>
      <c r="L773" s="1">
        <v>0</v>
      </c>
      <c r="M773" s="1">
        <v>0</v>
      </c>
      <c r="N773" s="1">
        <v>0</v>
      </c>
      <c r="O773" s="1" t="s">
        <v>271</v>
      </c>
      <c r="P773" s="1" t="s">
        <v>247</v>
      </c>
      <c r="Q773" s="1" t="s">
        <v>184</v>
      </c>
      <c r="R773" s="1" t="s">
        <v>393</v>
      </c>
      <c r="S773" s="1">
        <v>0</v>
      </c>
      <c r="T773" s="1" t="s">
        <v>329</v>
      </c>
      <c r="U773" s="1" t="s">
        <v>149</v>
      </c>
      <c r="V773" s="1" t="s">
        <v>111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2</v>
      </c>
      <c r="BA773" s="1">
        <v>0</v>
      </c>
      <c r="BB773" s="1">
        <v>1</v>
      </c>
      <c r="BC773" s="1">
        <v>0</v>
      </c>
      <c r="BD773" s="1">
        <v>0</v>
      </c>
      <c r="BE773" s="1">
        <v>1</v>
      </c>
      <c r="BF773" s="1">
        <v>1</v>
      </c>
      <c r="BG773" s="1">
        <v>1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K773" s="1" t="s">
        <v>123</v>
      </c>
      <c r="CL773" s="1">
        <v>0</v>
      </c>
      <c r="CM773" s="2">
        <v>44061</v>
      </c>
      <c r="CN773" s="2">
        <v>44061</v>
      </c>
      <c r="CO773" s="2"/>
      <c r="CP773" s="2"/>
      <c r="CQ773" s="2"/>
      <c r="CR773" s="2"/>
      <c r="CS773" s="2">
        <v>44064</v>
      </c>
      <c r="CT773" s="3"/>
      <c r="CU773" s="3">
        <f t="shared" si="327"/>
        <v>3</v>
      </c>
      <c r="CV773" s="3"/>
      <c r="CW773" s="3"/>
      <c r="CX773" s="3"/>
      <c r="CY773" s="3">
        <f t="shared" ref="CY773:CY774" si="331">CU773-CV773-CW773</f>
        <v>3</v>
      </c>
      <c r="CZ773" s="3">
        <v>0</v>
      </c>
      <c r="DA773" s="3">
        <v>1</v>
      </c>
      <c r="DB773" s="3">
        <v>0</v>
      </c>
      <c r="DC773" s="3">
        <f t="shared" si="328"/>
        <v>1</v>
      </c>
      <c r="DD773" s="2">
        <v>44057</v>
      </c>
      <c r="DE773" s="1">
        <v>0</v>
      </c>
      <c r="DF773" s="3">
        <v>4</v>
      </c>
      <c r="DG773" s="3">
        <f t="shared" si="329"/>
        <v>5</v>
      </c>
      <c r="DH773" s="1">
        <v>1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1</v>
      </c>
      <c r="DP773" s="1">
        <v>0</v>
      </c>
      <c r="DQ773" s="1">
        <v>0</v>
      </c>
      <c r="DR773" s="1">
        <v>1</v>
      </c>
      <c r="DS773" s="1">
        <v>0</v>
      </c>
      <c r="DT773" s="1">
        <v>1</v>
      </c>
      <c r="DU773" s="1">
        <v>0</v>
      </c>
      <c r="DV773" s="1">
        <v>0</v>
      </c>
      <c r="DW773" s="1">
        <v>1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I773" s="4"/>
      <c r="EJ773" s="3"/>
      <c r="EK773" s="3"/>
      <c r="EL773" s="3"/>
      <c r="EM773" s="1">
        <v>123</v>
      </c>
      <c r="EN773" s="1">
        <v>75</v>
      </c>
      <c r="EO773" s="4">
        <v>91</v>
      </c>
      <c r="EP773" s="3">
        <v>0</v>
      </c>
      <c r="EQ773" s="1">
        <v>94</v>
      </c>
      <c r="ER773" s="1">
        <v>0</v>
      </c>
      <c r="ES773" s="1">
        <v>20</v>
      </c>
      <c r="ET773" s="1">
        <v>0</v>
      </c>
      <c r="EU773" s="4">
        <v>36.799999999999997</v>
      </c>
      <c r="EV773" s="3">
        <v>0</v>
      </c>
      <c r="EW773" s="4">
        <v>37</v>
      </c>
      <c r="EX773" s="1">
        <v>92</v>
      </c>
      <c r="EY773" s="1">
        <v>0</v>
      </c>
      <c r="EZ773" s="1" t="s">
        <v>51</v>
      </c>
      <c r="FA773" s="1">
        <v>1</v>
      </c>
      <c r="FB773" s="1">
        <v>0</v>
      </c>
      <c r="FC773" s="1">
        <v>0</v>
      </c>
      <c r="FD773" s="1">
        <v>1</v>
      </c>
      <c r="FE773" s="1">
        <v>0</v>
      </c>
      <c r="FF773" s="1">
        <v>0</v>
      </c>
      <c r="FG773" s="1">
        <v>0</v>
      </c>
      <c r="FH773" s="1">
        <v>0</v>
      </c>
      <c r="FI773" s="1">
        <v>1</v>
      </c>
      <c r="FJ773" s="1">
        <v>1</v>
      </c>
      <c r="FK773" s="1">
        <v>0</v>
      </c>
      <c r="FL773" s="1">
        <v>0</v>
      </c>
      <c r="FM773" s="1" t="s">
        <v>104</v>
      </c>
      <c r="FN773" s="1" t="s">
        <v>81</v>
      </c>
      <c r="FO773" s="1">
        <v>1</v>
      </c>
      <c r="FP773" s="1">
        <v>0</v>
      </c>
      <c r="FQ773" s="1">
        <v>0</v>
      </c>
      <c r="FR773" s="1">
        <v>1</v>
      </c>
      <c r="FS773" s="1">
        <f t="shared" si="330"/>
        <v>2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f t="shared" si="324"/>
        <v>1</v>
      </c>
      <c r="GA773" s="1">
        <v>1</v>
      </c>
      <c r="GB773" s="1">
        <v>1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f t="shared" si="325"/>
        <v>1</v>
      </c>
      <c r="GI773" s="1">
        <v>1</v>
      </c>
      <c r="GJ773" s="1">
        <v>0</v>
      </c>
      <c r="GK773" s="1">
        <v>1</v>
      </c>
      <c r="GL773" s="1">
        <v>1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3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>
        <v>0</v>
      </c>
      <c r="HV773" s="1">
        <v>0</v>
      </c>
      <c r="HW773" s="1">
        <v>0</v>
      </c>
      <c r="HX773" s="1">
        <v>0</v>
      </c>
      <c r="HY773" s="1">
        <v>0</v>
      </c>
      <c r="HZ773" s="1">
        <v>0</v>
      </c>
      <c r="IA773" s="1">
        <v>0</v>
      </c>
      <c r="IB773" s="1">
        <v>1</v>
      </c>
      <c r="IC773" s="1">
        <v>1</v>
      </c>
      <c r="ID773" s="1">
        <v>1</v>
      </c>
      <c r="IE773" s="1">
        <v>0</v>
      </c>
      <c r="IF773" s="1">
        <v>1</v>
      </c>
      <c r="IG773" s="1">
        <v>1</v>
      </c>
      <c r="IH773" s="1">
        <v>0</v>
      </c>
      <c r="II773" s="1">
        <v>0</v>
      </c>
      <c r="IJ773" s="1">
        <v>0</v>
      </c>
      <c r="IK773" s="1">
        <v>0</v>
      </c>
      <c r="IL773" s="1">
        <v>0</v>
      </c>
      <c r="IM773" s="1">
        <v>1</v>
      </c>
      <c r="IN773" s="1">
        <v>0</v>
      </c>
      <c r="IO773" s="1">
        <v>0</v>
      </c>
      <c r="IP773" s="1">
        <v>0</v>
      </c>
      <c r="IQ773" s="1">
        <v>0</v>
      </c>
      <c r="IR773" s="1">
        <v>0</v>
      </c>
      <c r="IS773" s="1">
        <v>0</v>
      </c>
      <c r="IT773" s="1">
        <v>0</v>
      </c>
      <c r="IU773" s="1">
        <v>0</v>
      </c>
      <c r="IV773" s="1">
        <v>0</v>
      </c>
      <c r="IW773" s="1">
        <v>0</v>
      </c>
      <c r="IX773" s="1">
        <v>0</v>
      </c>
      <c r="IY773" s="1">
        <v>0</v>
      </c>
      <c r="IZ773" s="1">
        <v>0</v>
      </c>
      <c r="JF773" s="1">
        <v>5</v>
      </c>
      <c r="JG773" s="1">
        <v>0</v>
      </c>
      <c r="JH773" s="1">
        <v>1</v>
      </c>
      <c r="JI773" s="1">
        <v>0</v>
      </c>
      <c r="JK773" s="1">
        <v>0</v>
      </c>
      <c r="JL773" s="1">
        <v>0</v>
      </c>
      <c r="JM773" s="1">
        <v>0</v>
      </c>
      <c r="JN773" s="1">
        <v>0</v>
      </c>
      <c r="JO773" s="1">
        <v>0</v>
      </c>
      <c r="JP773" s="1">
        <v>0</v>
      </c>
      <c r="JQ773" s="1">
        <v>0</v>
      </c>
      <c r="JR773" s="1">
        <v>0</v>
      </c>
      <c r="JS773" s="1">
        <v>1</v>
      </c>
      <c r="JT773" s="1">
        <v>1</v>
      </c>
      <c r="JU773" s="1">
        <v>0</v>
      </c>
      <c r="JV773" s="1">
        <v>0</v>
      </c>
      <c r="JW773" s="1">
        <v>0</v>
      </c>
      <c r="JX773" s="1">
        <v>0</v>
      </c>
      <c r="KB773" s="1">
        <v>0</v>
      </c>
      <c r="KC773" s="1">
        <v>0</v>
      </c>
      <c r="KD773" s="1">
        <v>0</v>
      </c>
      <c r="KE773" s="1">
        <v>0</v>
      </c>
      <c r="KF773" s="1">
        <v>0</v>
      </c>
      <c r="KG773" s="1">
        <v>0</v>
      </c>
      <c r="KH773" s="1">
        <v>0</v>
      </c>
      <c r="KI773" s="1">
        <v>0</v>
      </c>
      <c r="KJ773" s="1">
        <v>0</v>
      </c>
      <c r="KK773" s="1">
        <v>0</v>
      </c>
      <c r="KL773" s="1">
        <v>0</v>
      </c>
      <c r="KM773" s="1">
        <v>0</v>
      </c>
      <c r="KN773" s="1">
        <v>0</v>
      </c>
      <c r="KO773" s="1">
        <v>0</v>
      </c>
      <c r="KP773" s="1">
        <v>0</v>
      </c>
      <c r="KQ773" s="1">
        <v>0</v>
      </c>
      <c r="KR773" s="1">
        <v>0</v>
      </c>
      <c r="KS773" s="1">
        <v>0</v>
      </c>
      <c r="KT773" s="1">
        <v>0</v>
      </c>
      <c r="KU773" s="1">
        <v>0</v>
      </c>
      <c r="KV773" s="1">
        <v>0</v>
      </c>
      <c r="KW773" s="1" t="s">
        <v>102</v>
      </c>
      <c r="KX773" s="1">
        <v>1</v>
      </c>
      <c r="KY773" s="1">
        <v>0</v>
      </c>
      <c r="KZ773" s="4">
        <v>14</v>
      </c>
      <c r="LA773" s="4">
        <v>43.1</v>
      </c>
      <c r="LB773" s="1">
        <v>10810</v>
      </c>
      <c r="LC773" s="1">
        <v>8410</v>
      </c>
      <c r="LD773" s="1">
        <v>1770</v>
      </c>
      <c r="LE773" s="1">
        <v>240000</v>
      </c>
      <c r="LF773" s="5">
        <v>0.68</v>
      </c>
      <c r="LG773" s="5">
        <v>8</v>
      </c>
      <c r="LH773" s="5">
        <v>0.28999999999999998</v>
      </c>
      <c r="LI773" s="5">
        <v>0.13</v>
      </c>
      <c r="LJ773" s="4">
        <v>46.5</v>
      </c>
      <c r="LK773" s="4">
        <v>49.8</v>
      </c>
      <c r="LL773" s="1">
        <v>378</v>
      </c>
      <c r="LM773" s="4">
        <v>271.41000000000003</v>
      </c>
      <c r="LP773" s="4">
        <v>424</v>
      </c>
      <c r="LQ773" s="6">
        <v>4.3E-3</v>
      </c>
      <c r="LV773" s="1">
        <v>0</v>
      </c>
      <c r="LX773" s="1">
        <v>0</v>
      </c>
      <c r="LY773" s="1">
        <v>0</v>
      </c>
      <c r="LZ773" s="1">
        <v>1</v>
      </c>
      <c r="MA773" s="1">
        <v>1</v>
      </c>
      <c r="MB773" s="1">
        <v>0</v>
      </c>
      <c r="MC773" s="1">
        <v>0</v>
      </c>
      <c r="MD773" s="1">
        <v>0</v>
      </c>
      <c r="ME773" s="1">
        <v>0</v>
      </c>
      <c r="MF773" s="1">
        <v>0</v>
      </c>
      <c r="MG773" s="1">
        <v>0</v>
      </c>
      <c r="MH773" s="1">
        <v>0</v>
      </c>
      <c r="MI773" s="1">
        <v>0</v>
      </c>
      <c r="MJ773" s="1">
        <v>0</v>
      </c>
      <c r="MK773" s="1">
        <v>1</v>
      </c>
      <c r="ML773" s="1">
        <v>0</v>
      </c>
      <c r="MM773" s="1">
        <v>1</v>
      </c>
      <c r="MN773" s="1">
        <v>1</v>
      </c>
      <c r="MO773" s="1">
        <v>1</v>
      </c>
      <c r="MP773" s="1">
        <v>0</v>
      </c>
      <c r="MQ773" s="1">
        <v>0</v>
      </c>
      <c r="MR773" s="1">
        <v>0</v>
      </c>
      <c r="MS773" s="1">
        <v>0</v>
      </c>
      <c r="MT773" s="1">
        <v>0</v>
      </c>
      <c r="MU773" s="1">
        <v>0</v>
      </c>
      <c r="MV773" s="1">
        <v>0</v>
      </c>
      <c r="MW773" s="1">
        <v>0</v>
      </c>
      <c r="MX773" s="1">
        <v>0</v>
      </c>
      <c r="MY773" s="1">
        <v>0</v>
      </c>
      <c r="MZ773" s="1">
        <v>0</v>
      </c>
      <c r="NA773" s="1">
        <v>0</v>
      </c>
      <c r="NB773" s="1" t="s">
        <v>123</v>
      </c>
      <c r="NY773" s="1">
        <v>0</v>
      </c>
      <c r="OA773" s="1">
        <v>0</v>
      </c>
      <c r="OB773" s="1">
        <v>0</v>
      </c>
      <c r="OC773" s="1">
        <v>0</v>
      </c>
      <c r="OD773" s="1">
        <v>0</v>
      </c>
      <c r="OE773" s="1">
        <v>0</v>
      </c>
      <c r="OF773" s="1">
        <v>0</v>
      </c>
      <c r="OG773" s="1">
        <v>0</v>
      </c>
      <c r="OH773" s="1">
        <v>0</v>
      </c>
      <c r="OI773" s="1">
        <v>0</v>
      </c>
      <c r="OJ773" s="1">
        <v>0</v>
      </c>
      <c r="OK773" s="1">
        <v>0</v>
      </c>
      <c r="OL773" s="1">
        <v>0</v>
      </c>
      <c r="OM773" s="1">
        <v>0</v>
      </c>
      <c r="ON773" s="1">
        <v>0</v>
      </c>
      <c r="OO773" s="1">
        <v>0</v>
      </c>
      <c r="OP773" s="1">
        <v>0</v>
      </c>
      <c r="OQ773" s="1">
        <v>0</v>
      </c>
      <c r="OR773" s="1">
        <v>0</v>
      </c>
      <c r="OS773" s="1">
        <v>0</v>
      </c>
      <c r="OT773" s="1">
        <v>0</v>
      </c>
      <c r="OU773" s="1">
        <v>0</v>
      </c>
      <c r="OV773" s="1">
        <v>0</v>
      </c>
      <c r="OW773" s="1">
        <v>0</v>
      </c>
      <c r="OX773" s="1">
        <v>0</v>
      </c>
      <c r="OY773" s="1">
        <v>0</v>
      </c>
      <c r="OZ773" s="1">
        <v>0</v>
      </c>
      <c r="PA773" s="1">
        <v>0</v>
      </c>
      <c r="PB773" s="1">
        <v>0</v>
      </c>
    </row>
    <row r="774" spans="1:418" x14ac:dyDescent="0.25">
      <c r="A774" s="1">
        <v>773</v>
      </c>
      <c r="B774" s="25" t="s">
        <v>2</v>
      </c>
      <c r="C774" s="1">
        <v>0</v>
      </c>
      <c r="D774" s="1">
        <v>1</v>
      </c>
      <c r="E774" s="1">
        <v>62</v>
      </c>
      <c r="F774" s="1">
        <v>0</v>
      </c>
      <c r="G774" s="1">
        <v>1</v>
      </c>
      <c r="H774" s="1">
        <v>0</v>
      </c>
      <c r="I774" s="1">
        <v>0</v>
      </c>
      <c r="J774" s="1" t="s">
        <v>5</v>
      </c>
      <c r="K774" s="1">
        <v>1</v>
      </c>
      <c r="L774" s="1">
        <v>0</v>
      </c>
      <c r="M774" s="1">
        <v>0</v>
      </c>
      <c r="N774" s="1">
        <v>0</v>
      </c>
      <c r="O774" s="1" t="s">
        <v>271</v>
      </c>
      <c r="P774" s="1" t="s">
        <v>247</v>
      </c>
      <c r="Q774" s="1" t="s">
        <v>184</v>
      </c>
      <c r="R774" s="1" t="s">
        <v>393</v>
      </c>
      <c r="S774" s="1">
        <v>0</v>
      </c>
      <c r="T774" s="1" t="s">
        <v>329</v>
      </c>
      <c r="U774" s="1" t="s">
        <v>150</v>
      </c>
      <c r="V774" s="1" t="s">
        <v>111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3</v>
      </c>
      <c r="BA774" s="1">
        <v>0</v>
      </c>
      <c r="BB774" s="1">
        <v>0</v>
      </c>
      <c r="BC774" s="1">
        <v>1</v>
      </c>
      <c r="BD774" s="1">
        <v>0</v>
      </c>
      <c r="BE774" s="1">
        <v>1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1</v>
      </c>
      <c r="BO774" s="1">
        <v>1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K774" s="1" t="s">
        <v>125</v>
      </c>
      <c r="CL774" s="1">
        <v>0</v>
      </c>
      <c r="CM774" s="2">
        <v>44059</v>
      </c>
      <c r="CN774" s="2">
        <v>44069</v>
      </c>
      <c r="CO774" s="2"/>
      <c r="CP774" s="2"/>
      <c r="CQ774" s="2">
        <v>44059</v>
      </c>
      <c r="CR774" s="2">
        <v>44069</v>
      </c>
      <c r="CS774" s="2">
        <v>44071</v>
      </c>
      <c r="CT774" s="3">
        <f t="shared" si="326"/>
        <v>0</v>
      </c>
      <c r="CU774" s="3">
        <f t="shared" si="327"/>
        <v>12</v>
      </c>
      <c r="CV774" s="3"/>
      <c r="CW774" s="3">
        <f t="shared" ref="CW774:CW776" si="332">CR774-CQ774</f>
        <v>10</v>
      </c>
      <c r="CX774" s="3">
        <v>10</v>
      </c>
      <c r="CY774" s="3">
        <f t="shared" si="331"/>
        <v>2</v>
      </c>
      <c r="CZ774" s="3">
        <v>1</v>
      </c>
      <c r="DA774" s="3">
        <v>1</v>
      </c>
      <c r="DB774" s="3">
        <v>0</v>
      </c>
      <c r="DC774" s="3">
        <f t="shared" si="328"/>
        <v>2</v>
      </c>
      <c r="DD774" s="2">
        <v>44049</v>
      </c>
      <c r="DE774" s="1">
        <v>0</v>
      </c>
      <c r="DF774" s="3">
        <v>10</v>
      </c>
      <c r="DG774" s="3">
        <f t="shared" si="329"/>
        <v>3</v>
      </c>
      <c r="DH774" s="1">
        <v>1</v>
      </c>
      <c r="DI774" s="1">
        <v>1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1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I774" s="4"/>
      <c r="EJ774" s="3"/>
      <c r="EK774" s="3"/>
      <c r="EL774" s="3"/>
      <c r="EM774" s="1">
        <v>140</v>
      </c>
      <c r="EN774" s="1">
        <v>80</v>
      </c>
      <c r="EO774" s="4">
        <v>100</v>
      </c>
      <c r="EP774" s="3">
        <v>0</v>
      </c>
      <c r="EQ774" s="1">
        <v>85</v>
      </c>
      <c r="ER774" s="1">
        <v>0</v>
      </c>
      <c r="ES774" s="1">
        <v>22</v>
      </c>
      <c r="ET774" s="1">
        <v>0</v>
      </c>
      <c r="EU774" s="4">
        <v>37</v>
      </c>
      <c r="EV774" s="3">
        <v>0</v>
      </c>
      <c r="EX774" s="1">
        <v>90</v>
      </c>
      <c r="EY774" s="1">
        <v>0</v>
      </c>
      <c r="EZ774" s="1" t="s">
        <v>54</v>
      </c>
      <c r="FA774" s="1">
        <v>0</v>
      </c>
      <c r="FB774" s="1">
        <v>1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1</v>
      </c>
      <c r="FJ774" s="1">
        <v>1</v>
      </c>
      <c r="FK774" s="1">
        <v>0</v>
      </c>
      <c r="FL774" s="1">
        <v>0</v>
      </c>
      <c r="FM774" s="1" t="s">
        <v>104</v>
      </c>
      <c r="FN774" s="1" t="s">
        <v>83</v>
      </c>
      <c r="FO774" s="1">
        <v>0</v>
      </c>
      <c r="FP774" s="1">
        <v>0</v>
      </c>
      <c r="FQ774" s="1">
        <v>1</v>
      </c>
      <c r="FR774" s="1">
        <v>1</v>
      </c>
      <c r="FS774" s="1">
        <f t="shared" si="330"/>
        <v>2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f t="shared" si="324"/>
        <v>1</v>
      </c>
      <c r="GA774" s="1">
        <v>1</v>
      </c>
      <c r="GB774" s="1">
        <v>1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f t="shared" si="325"/>
        <v>1</v>
      </c>
      <c r="GI774" s="1">
        <v>1</v>
      </c>
      <c r="GJ774" s="1">
        <v>0</v>
      </c>
      <c r="GK774" s="1">
        <v>1</v>
      </c>
      <c r="GL774" s="1">
        <v>1</v>
      </c>
      <c r="GM774" s="1">
        <v>0</v>
      </c>
      <c r="GN774" s="1">
        <v>0</v>
      </c>
      <c r="GO774" s="1">
        <v>0</v>
      </c>
      <c r="GP774" s="1">
        <v>0</v>
      </c>
      <c r="GQ774" s="1">
        <v>1</v>
      </c>
      <c r="GR774" s="3">
        <v>1</v>
      </c>
      <c r="GS774" s="1">
        <v>0</v>
      </c>
      <c r="GT774" s="1">
        <v>0</v>
      </c>
      <c r="GU774" s="1">
        <v>0</v>
      </c>
      <c r="GV774" s="1">
        <v>0</v>
      </c>
      <c r="GW774" s="1">
        <v>1</v>
      </c>
      <c r="GX774" s="1">
        <v>1</v>
      </c>
      <c r="GY774" s="1">
        <v>1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>
        <v>0</v>
      </c>
      <c r="HV774" s="1">
        <v>0</v>
      </c>
      <c r="HW774" s="1">
        <v>1</v>
      </c>
      <c r="HX774" s="1">
        <v>0</v>
      </c>
      <c r="HY774" s="1">
        <v>0</v>
      </c>
      <c r="HZ774" s="1">
        <v>0</v>
      </c>
      <c r="IA774" s="1">
        <v>0</v>
      </c>
      <c r="IB774" s="1">
        <v>0</v>
      </c>
      <c r="IC774" s="1">
        <v>0</v>
      </c>
      <c r="ID774" s="1">
        <v>1</v>
      </c>
      <c r="IE774" s="1">
        <v>0</v>
      </c>
      <c r="IF774" s="1">
        <v>1</v>
      </c>
      <c r="IG774" s="1">
        <v>0</v>
      </c>
      <c r="IH774" s="1">
        <v>1</v>
      </c>
      <c r="II774" s="1">
        <v>1</v>
      </c>
      <c r="IJ774" s="1">
        <v>0</v>
      </c>
      <c r="IK774" s="1">
        <v>0</v>
      </c>
      <c r="IL774" s="1">
        <v>0</v>
      </c>
      <c r="IM774" s="1">
        <v>1</v>
      </c>
      <c r="IN774" s="1">
        <v>0</v>
      </c>
      <c r="IO774" s="1">
        <v>0</v>
      </c>
      <c r="IP774" s="1">
        <v>1</v>
      </c>
      <c r="IQ774" s="1">
        <v>2</v>
      </c>
      <c r="IR774" s="1">
        <v>1</v>
      </c>
      <c r="IS774" s="1">
        <v>1</v>
      </c>
      <c r="IT774" s="1">
        <v>1</v>
      </c>
      <c r="IU774" s="1">
        <v>1</v>
      </c>
      <c r="IV774" s="1">
        <v>0</v>
      </c>
      <c r="IW774" s="1">
        <v>0</v>
      </c>
      <c r="IX774" s="1">
        <v>0</v>
      </c>
      <c r="IY774" s="1">
        <v>0</v>
      </c>
      <c r="IZ774" s="1">
        <v>0</v>
      </c>
      <c r="JA774" s="1">
        <v>74</v>
      </c>
      <c r="JB774" s="1">
        <v>0</v>
      </c>
      <c r="JC774" s="1">
        <v>0</v>
      </c>
      <c r="JD774" s="1">
        <v>0</v>
      </c>
      <c r="JE774" s="1">
        <v>1</v>
      </c>
      <c r="JF774" s="1">
        <v>10</v>
      </c>
      <c r="JG774" s="1">
        <v>0</v>
      </c>
      <c r="JH774" s="1">
        <v>0</v>
      </c>
      <c r="JI774" s="1">
        <v>1</v>
      </c>
      <c r="JJ774" s="1">
        <v>6</v>
      </c>
      <c r="JK774" s="1">
        <v>0</v>
      </c>
      <c r="JL774" s="1">
        <v>1</v>
      </c>
      <c r="JM774" s="1">
        <v>0</v>
      </c>
      <c r="JN774" s="1">
        <v>0</v>
      </c>
      <c r="JO774" s="1">
        <v>0</v>
      </c>
      <c r="JP774" s="1">
        <v>0</v>
      </c>
      <c r="JQ774" s="1">
        <v>0</v>
      </c>
      <c r="JR774" s="1">
        <v>0</v>
      </c>
      <c r="JS774" s="1">
        <v>1</v>
      </c>
      <c r="JT774" s="1">
        <v>1</v>
      </c>
      <c r="JU774" s="1">
        <v>0</v>
      </c>
      <c r="JV774" s="1">
        <v>0</v>
      </c>
      <c r="JW774" s="1">
        <v>0</v>
      </c>
      <c r="JX774" s="1">
        <v>1</v>
      </c>
      <c r="JY774" s="2">
        <v>44059</v>
      </c>
      <c r="JZ774" s="2">
        <v>44068</v>
      </c>
      <c r="KA774" s="1">
        <v>9</v>
      </c>
      <c r="KB774" s="1">
        <v>1</v>
      </c>
      <c r="KC774" s="1">
        <v>6</v>
      </c>
      <c r="KD774" s="1">
        <v>1</v>
      </c>
      <c r="KE774" s="1">
        <v>1</v>
      </c>
      <c r="KF774" s="1">
        <v>1</v>
      </c>
      <c r="KG774" s="1">
        <v>1</v>
      </c>
      <c r="KH774" s="1">
        <v>0</v>
      </c>
      <c r="KI774" s="1">
        <v>0</v>
      </c>
      <c r="KJ774" s="1">
        <v>0</v>
      </c>
      <c r="KK774" s="1">
        <v>1</v>
      </c>
      <c r="KL774" s="1">
        <v>0</v>
      </c>
      <c r="KM774" s="1">
        <v>0</v>
      </c>
      <c r="KN774" s="1">
        <v>1</v>
      </c>
      <c r="KO774" s="1">
        <v>1</v>
      </c>
      <c r="KP774" s="1">
        <v>0</v>
      </c>
      <c r="KQ774" s="1">
        <v>0</v>
      </c>
      <c r="KR774" s="1">
        <v>0</v>
      </c>
      <c r="KS774" s="1">
        <v>0</v>
      </c>
      <c r="KT774" s="1">
        <v>0</v>
      </c>
      <c r="KU774" s="1">
        <v>0</v>
      </c>
      <c r="KV774" s="1">
        <v>0</v>
      </c>
      <c r="KW774" s="1" t="s">
        <v>102</v>
      </c>
      <c r="KX774" s="1">
        <v>1</v>
      </c>
      <c r="KY774" s="1">
        <v>0</v>
      </c>
      <c r="KZ774" s="4">
        <v>15.9</v>
      </c>
      <c r="LA774" s="4">
        <v>49.2</v>
      </c>
      <c r="LB774" s="1">
        <v>8310</v>
      </c>
      <c r="LC774" s="1">
        <v>5340</v>
      </c>
      <c r="LD774" s="1">
        <v>2310</v>
      </c>
      <c r="LE774" s="1">
        <v>214000</v>
      </c>
      <c r="LF774" s="5">
        <v>1.06</v>
      </c>
      <c r="LG774" s="5">
        <v>16.899999999999999</v>
      </c>
      <c r="LL774" s="1">
        <v>368</v>
      </c>
      <c r="LM774" s="4">
        <v>98.88</v>
      </c>
      <c r="LO774" s="4">
        <v>718</v>
      </c>
      <c r="LP774" s="4">
        <v>493</v>
      </c>
      <c r="LQ774" s="6">
        <v>1.9E-2</v>
      </c>
      <c r="LV774" s="1">
        <v>0</v>
      </c>
      <c r="LX774" s="1">
        <v>0</v>
      </c>
      <c r="LY774" s="1">
        <v>0</v>
      </c>
      <c r="LZ774" s="1">
        <v>1</v>
      </c>
      <c r="MA774" s="1">
        <v>0</v>
      </c>
      <c r="MB774" s="1">
        <v>2</v>
      </c>
      <c r="MC774" s="1">
        <v>1</v>
      </c>
      <c r="MD774" s="1">
        <v>1</v>
      </c>
      <c r="ME774" s="1">
        <v>0</v>
      </c>
      <c r="MF774" s="1">
        <v>0</v>
      </c>
      <c r="MG774" s="1">
        <v>0</v>
      </c>
      <c r="MH774" s="1">
        <v>0</v>
      </c>
      <c r="MI774" s="1">
        <v>0</v>
      </c>
      <c r="MJ774" s="1">
        <v>1</v>
      </c>
      <c r="MK774" s="1">
        <v>0</v>
      </c>
      <c r="ML774" s="1">
        <v>0</v>
      </c>
      <c r="MM774" s="1">
        <v>0</v>
      </c>
      <c r="MN774" s="1">
        <v>0</v>
      </c>
      <c r="MO774" s="1">
        <v>0</v>
      </c>
      <c r="MP774" s="1">
        <v>0</v>
      </c>
      <c r="MQ774" s="1">
        <v>0</v>
      </c>
      <c r="MR774" s="1">
        <v>0</v>
      </c>
      <c r="MS774" s="1">
        <v>0</v>
      </c>
      <c r="MT774" s="1">
        <v>0</v>
      </c>
      <c r="MU774" s="1">
        <v>0</v>
      </c>
      <c r="MV774" s="1">
        <v>0</v>
      </c>
      <c r="MW774" s="1">
        <v>0</v>
      </c>
      <c r="MX774" s="1">
        <v>0</v>
      </c>
      <c r="MY774" s="1">
        <v>0</v>
      </c>
      <c r="MZ774" s="1">
        <v>0</v>
      </c>
      <c r="NA774" s="1">
        <v>0</v>
      </c>
      <c r="NB774" s="1" t="s">
        <v>122</v>
      </c>
      <c r="NC774" s="4">
        <v>14.1</v>
      </c>
      <c r="ND774" s="4">
        <v>41.1</v>
      </c>
      <c r="NE774" s="1">
        <v>4830</v>
      </c>
      <c r="NF774" s="1">
        <v>3730</v>
      </c>
      <c r="NG774" s="1">
        <v>820</v>
      </c>
      <c r="NH774" s="1">
        <v>210000</v>
      </c>
      <c r="NI774" s="5">
        <v>1.1100000000000001</v>
      </c>
      <c r="NJ774" s="5">
        <v>20.8</v>
      </c>
      <c r="NW774" s="1">
        <v>15.1</v>
      </c>
      <c r="NY774" s="1">
        <v>1</v>
      </c>
      <c r="NZ774" s="1" t="s">
        <v>115</v>
      </c>
      <c r="OA774" s="1">
        <v>0</v>
      </c>
      <c r="OB774" s="1">
        <v>1</v>
      </c>
      <c r="OC774" s="1">
        <v>1</v>
      </c>
      <c r="OD774" s="1">
        <v>0</v>
      </c>
      <c r="OE774" s="1">
        <v>1</v>
      </c>
      <c r="OF774" s="1">
        <v>1</v>
      </c>
      <c r="OG774" s="1">
        <v>1</v>
      </c>
      <c r="OH774" s="1">
        <v>0</v>
      </c>
      <c r="OI774" s="1">
        <v>0</v>
      </c>
      <c r="OJ774" s="1">
        <v>0</v>
      </c>
      <c r="OK774" s="1">
        <v>0</v>
      </c>
      <c r="OL774" s="1">
        <v>0</v>
      </c>
      <c r="OM774" s="1">
        <v>0</v>
      </c>
      <c r="ON774" s="1">
        <v>0</v>
      </c>
      <c r="OO774" s="1">
        <v>0</v>
      </c>
      <c r="OP774" s="1">
        <v>0</v>
      </c>
      <c r="OQ774" s="1">
        <v>0</v>
      </c>
      <c r="OR774" s="1">
        <v>0</v>
      </c>
      <c r="OS774" s="1">
        <v>0</v>
      </c>
      <c r="OT774" s="1">
        <v>0</v>
      </c>
      <c r="OU774" s="1">
        <v>0</v>
      </c>
      <c r="OV774" s="1">
        <v>0</v>
      </c>
      <c r="OW774" s="1">
        <v>0</v>
      </c>
      <c r="OX774" s="1">
        <v>0</v>
      </c>
      <c r="OY774" s="1">
        <v>0</v>
      </c>
      <c r="OZ774" s="1">
        <v>0</v>
      </c>
      <c r="PA774" s="1">
        <v>0</v>
      </c>
      <c r="PB774" s="1">
        <v>0</v>
      </c>
    </row>
    <row r="775" spans="1:418" x14ac:dyDescent="0.25">
      <c r="A775" s="1">
        <v>774</v>
      </c>
      <c r="B775" s="25" t="s">
        <v>2</v>
      </c>
      <c r="C775" s="1">
        <v>0</v>
      </c>
      <c r="D775" s="1">
        <v>1</v>
      </c>
      <c r="E775" s="1">
        <v>50</v>
      </c>
      <c r="F775" s="1">
        <v>0</v>
      </c>
      <c r="G775" s="1">
        <v>1</v>
      </c>
      <c r="H775" s="1">
        <v>0</v>
      </c>
      <c r="I775" s="1">
        <v>0</v>
      </c>
      <c r="J775" s="1" t="s">
        <v>5</v>
      </c>
      <c r="K775" s="1">
        <v>1</v>
      </c>
      <c r="L775" s="1">
        <v>0</v>
      </c>
      <c r="M775" s="1">
        <v>0</v>
      </c>
      <c r="N775" s="1">
        <v>0</v>
      </c>
      <c r="O775" s="1" t="s">
        <v>271</v>
      </c>
      <c r="P775" s="1" t="s">
        <v>247</v>
      </c>
      <c r="Q775" s="1" t="s">
        <v>184</v>
      </c>
      <c r="R775" s="1" t="s">
        <v>393</v>
      </c>
      <c r="S775" s="1">
        <v>0</v>
      </c>
      <c r="T775" s="1" t="s">
        <v>329</v>
      </c>
      <c r="U775" s="1" t="s">
        <v>149</v>
      </c>
      <c r="V775" s="1" t="s">
        <v>111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1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1</v>
      </c>
      <c r="BA775" s="1">
        <v>0</v>
      </c>
      <c r="BB775" s="1">
        <v>1</v>
      </c>
      <c r="BC775" s="1">
        <v>0</v>
      </c>
      <c r="BD775" s="1">
        <v>0</v>
      </c>
      <c r="BE775" s="1">
        <v>3</v>
      </c>
      <c r="BF775" s="1">
        <v>0</v>
      </c>
      <c r="BG775" s="1">
        <v>0</v>
      </c>
      <c r="BH775" s="1">
        <v>0</v>
      </c>
      <c r="BI775" s="1">
        <v>0</v>
      </c>
      <c r="BJ775" s="1">
        <v>1</v>
      </c>
      <c r="BK775" s="1">
        <v>1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1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1</v>
      </c>
      <c r="CH775" s="1">
        <v>0</v>
      </c>
      <c r="CK775" s="1" t="s">
        <v>125</v>
      </c>
      <c r="CL775" s="1">
        <v>0</v>
      </c>
      <c r="CM775" s="2">
        <v>44057</v>
      </c>
      <c r="CN775" s="2"/>
      <c r="CO775" s="2"/>
      <c r="CP775" s="2"/>
      <c r="CQ775" s="2">
        <v>44057</v>
      </c>
      <c r="CR775" s="2">
        <v>44062</v>
      </c>
      <c r="CS775" s="2">
        <v>44062</v>
      </c>
      <c r="CT775" s="3">
        <f t="shared" si="326"/>
        <v>0</v>
      </c>
      <c r="CU775" s="3">
        <f t="shared" si="327"/>
        <v>5</v>
      </c>
      <c r="CV775" s="3"/>
      <c r="CW775" s="3">
        <f t="shared" si="332"/>
        <v>5</v>
      </c>
      <c r="CX775" s="3">
        <v>5</v>
      </c>
      <c r="CY775" s="3"/>
      <c r="CZ775" s="3">
        <v>1</v>
      </c>
      <c r="DA775" s="3">
        <v>1</v>
      </c>
      <c r="DB775" s="3">
        <v>0</v>
      </c>
      <c r="DC775" s="3">
        <f t="shared" si="328"/>
        <v>2</v>
      </c>
      <c r="DD775" s="2">
        <v>44046</v>
      </c>
      <c r="DE775" s="1">
        <v>0</v>
      </c>
      <c r="DF775" s="3">
        <v>11</v>
      </c>
      <c r="DG775" s="3">
        <f t="shared" si="329"/>
        <v>4</v>
      </c>
      <c r="DH775" s="1">
        <v>1</v>
      </c>
      <c r="DI775" s="1">
        <v>1</v>
      </c>
      <c r="DJ775" s="1">
        <v>0</v>
      </c>
      <c r="DK775" s="1">
        <v>1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1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104</v>
      </c>
      <c r="EI775" s="4"/>
      <c r="EJ775" s="3"/>
      <c r="EK775" s="3"/>
      <c r="EL775" s="3"/>
      <c r="EM775" s="1">
        <v>107</v>
      </c>
      <c r="EN775" s="1">
        <v>68</v>
      </c>
      <c r="EO775" s="4">
        <v>81</v>
      </c>
      <c r="EP775" s="3">
        <v>0</v>
      </c>
      <c r="EQ775" s="1">
        <v>113</v>
      </c>
      <c r="ER775" s="1">
        <v>1</v>
      </c>
      <c r="ES775" s="1">
        <v>40</v>
      </c>
      <c r="ET775" s="1">
        <v>1</v>
      </c>
      <c r="EU775" s="4">
        <v>38</v>
      </c>
      <c r="EV775" s="3">
        <v>0</v>
      </c>
      <c r="EW775" s="4">
        <v>37</v>
      </c>
      <c r="EX775" s="1">
        <v>86</v>
      </c>
      <c r="EY775" s="1">
        <v>1</v>
      </c>
      <c r="EZ775" s="1" t="s">
        <v>51</v>
      </c>
      <c r="FA775" s="1">
        <v>1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1</v>
      </c>
      <c r="FH775" s="1">
        <v>0</v>
      </c>
      <c r="FI775" s="1">
        <v>1</v>
      </c>
      <c r="FJ775" s="1">
        <v>1</v>
      </c>
      <c r="FK775" s="1">
        <v>0</v>
      </c>
      <c r="FL775" s="1">
        <v>0</v>
      </c>
      <c r="FM775" s="1" t="s">
        <v>104</v>
      </c>
      <c r="FN775" s="1" t="s">
        <v>83</v>
      </c>
      <c r="FO775" s="1">
        <v>0</v>
      </c>
      <c r="FP775" s="1">
        <v>0</v>
      </c>
      <c r="FQ775" s="1">
        <v>1</v>
      </c>
      <c r="FR775" s="1">
        <v>1</v>
      </c>
      <c r="FS775" s="1">
        <f t="shared" si="330"/>
        <v>2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f t="shared" si="324"/>
        <v>1</v>
      </c>
      <c r="GA775" s="1">
        <v>1</v>
      </c>
      <c r="GB775" s="1">
        <v>1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f t="shared" si="325"/>
        <v>1</v>
      </c>
      <c r="GI775" s="1">
        <v>1</v>
      </c>
      <c r="GJ775" s="1">
        <v>0</v>
      </c>
      <c r="GK775" s="1">
        <v>1</v>
      </c>
      <c r="GL775" s="1">
        <v>1</v>
      </c>
      <c r="GM775" s="1">
        <v>0</v>
      </c>
      <c r="GN775" s="1">
        <v>0</v>
      </c>
      <c r="GO775" s="1">
        <v>0</v>
      </c>
      <c r="GP775" s="1">
        <v>0</v>
      </c>
      <c r="GQ775" s="1">
        <v>1</v>
      </c>
      <c r="GR775" s="3">
        <v>2</v>
      </c>
      <c r="GS775" s="1">
        <v>0</v>
      </c>
      <c r="GT775" s="1">
        <v>1</v>
      </c>
      <c r="GU775" s="1">
        <v>0</v>
      </c>
      <c r="GV775" s="1">
        <v>0</v>
      </c>
      <c r="GW775" s="1">
        <v>1</v>
      </c>
      <c r="GX775" s="1">
        <v>2</v>
      </c>
      <c r="GY775" s="1">
        <v>1</v>
      </c>
      <c r="GZ775" s="1">
        <v>0</v>
      </c>
      <c r="HA775" s="1">
        <v>0</v>
      </c>
      <c r="HB775" s="1">
        <v>1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1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  <c r="HU775" s="1">
        <v>0</v>
      </c>
      <c r="HV775" s="1">
        <v>0</v>
      </c>
      <c r="HW775" s="1">
        <v>0</v>
      </c>
      <c r="HX775" s="1">
        <v>0</v>
      </c>
      <c r="HY775" s="1">
        <v>0</v>
      </c>
      <c r="HZ775" s="1">
        <v>0</v>
      </c>
      <c r="IA775" s="1">
        <v>0</v>
      </c>
      <c r="IB775" s="1">
        <v>0</v>
      </c>
      <c r="IC775" s="1">
        <v>0</v>
      </c>
      <c r="ID775" s="1">
        <v>0</v>
      </c>
      <c r="IE775" s="1">
        <v>0</v>
      </c>
      <c r="IF775" s="1">
        <v>0</v>
      </c>
      <c r="IG775" s="1">
        <v>0</v>
      </c>
      <c r="IH775" s="1">
        <v>0</v>
      </c>
      <c r="II775" s="1">
        <v>0</v>
      </c>
      <c r="IJ775" s="1">
        <v>0</v>
      </c>
      <c r="IK775" s="1">
        <v>0</v>
      </c>
      <c r="IL775" s="1">
        <v>0</v>
      </c>
      <c r="IM775" s="1">
        <v>1</v>
      </c>
      <c r="IN775" s="1">
        <v>0</v>
      </c>
      <c r="IO775" s="1">
        <v>0</v>
      </c>
      <c r="IP775" s="1">
        <v>1</v>
      </c>
      <c r="IQ775" s="1">
        <v>3</v>
      </c>
      <c r="IR775" s="1">
        <v>1</v>
      </c>
      <c r="IS775" s="1">
        <v>1</v>
      </c>
      <c r="IT775" s="1">
        <v>1</v>
      </c>
      <c r="IU775" s="1">
        <v>1</v>
      </c>
      <c r="IV775" s="1">
        <v>0</v>
      </c>
      <c r="IW775" s="1">
        <v>0</v>
      </c>
      <c r="IX775" s="1">
        <v>1</v>
      </c>
      <c r="IY775" s="1">
        <v>0</v>
      </c>
      <c r="IZ775" s="1">
        <v>0</v>
      </c>
      <c r="JA775" s="1">
        <v>105</v>
      </c>
      <c r="JB775" s="1">
        <v>0</v>
      </c>
      <c r="JC775" s="1">
        <v>0</v>
      </c>
      <c r="JD775" s="1">
        <v>1</v>
      </c>
      <c r="JE775" s="1">
        <v>0</v>
      </c>
      <c r="JF775" s="1">
        <v>10</v>
      </c>
      <c r="JG775" s="1">
        <v>0</v>
      </c>
      <c r="JH775" s="1">
        <v>0</v>
      </c>
      <c r="JI775" s="1">
        <v>1</v>
      </c>
      <c r="JJ775" s="1">
        <v>8</v>
      </c>
      <c r="JK775" s="1">
        <v>0</v>
      </c>
      <c r="JL775" s="1">
        <v>1</v>
      </c>
      <c r="JM775" s="1">
        <v>0</v>
      </c>
      <c r="JN775" s="1">
        <v>0</v>
      </c>
      <c r="JO775" s="1">
        <v>0</v>
      </c>
      <c r="JP775" s="1">
        <v>0</v>
      </c>
      <c r="JQ775" s="1">
        <v>0</v>
      </c>
      <c r="JR775" s="1">
        <v>0</v>
      </c>
      <c r="JS775" s="1">
        <v>1</v>
      </c>
      <c r="JT775" s="1">
        <v>1</v>
      </c>
      <c r="JU775" s="1">
        <v>0</v>
      </c>
      <c r="JV775" s="1">
        <v>1</v>
      </c>
      <c r="JW775" s="1">
        <v>0</v>
      </c>
      <c r="JX775" s="1">
        <v>1</v>
      </c>
      <c r="JY775" s="2">
        <v>44057</v>
      </c>
      <c r="JZ775" s="2">
        <v>44062</v>
      </c>
      <c r="KA775" s="1">
        <v>5</v>
      </c>
      <c r="KB775" s="1">
        <v>1</v>
      </c>
      <c r="KC775" s="1">
        <v>5</v>
      </c>
      <c r="KD775" s="1">
        <v>1</v>
      </c>
      <c r="KE775" s="1">
        <v>1</v>
      </c>
      <c r="KF775" s="1">
        <v>1</v>
      </c>
      <c r="KG775" s="1">
        <v>0</v>
      </c>
      <c r="KH775" s="1">
        <v>0</v>
      </c>
      <c r="KI775" s="1">
        <v>1</v>
      </c>
      <c r="KJ775" s="1">
        <v>1</v>
      </c>
      <c r="KK775" s="1">
        <v>0</v>
      </c>
      <c r="KL775" s="1">
        <v>0</v>
      </c>
      <c r="KM775" s="1">
        <v>0</v>
      </c>
      <c r="KN775" s="1">
        <v>0</v>
      </c>
      <c r="KO775" s="1">
        <v>1</v>
      </c>
      <c r="KP775" s="1">
        <v>0</v>
      </c>
      <c r="KQ775" s="1">
        <v>0</v>
      </c>
      <c r="KR775" s="1">
        <v>1</v>
      </c>
      <c r="KS775" s="1">
        <v>0</v>
      </c>
      <c r="KT775" s="1">
        <v>0</v>
      </c>
      <c r="KU775" s="1">
        <v>0</v>
      </c>
      <c r="KV775" s="1">
        <v>0</v>
      </c>
      <c r="KW775" s="1" t="s">
        <v>103</v>
      </c>
      <c r="KX775" s="1">
        <v>0</v>
      </c>
      <c r="KY775" s="1">
        <v>1</v>
      </c>
      <c r="KZ775" s="4">
        <v>14.5</v>
      </c>
      <c r="LA775" s="4">
        <v>45.8</v>
      </c>
      <c r="LB775" s="1">
        <v>12830</v>
      </c>
      <c r="LC775" s="1">
        <v>11450</v>
      </c>
      <c r="LD775" s="1">
        <v>830</v>
      </c>
      <c r="LE775" s="1">
        <v>222000</v>
      </c>
      <c r="LF775" s="5">
        <v>1.19</v>
      </c>
      <c r="LG775" s="5">
        <v>11.9</v>
      </c>
      <c r="LH775" s="5">
        <v>0.73</v>
      </c>
      <c r="LI775" s="5">
        <v>0.37</v>
      </c>
      <c r="LJ775" s="4">
        <v>70.900000000000006</v>
      </c>
      <c r="LK775" s="4">
        <v>59.9</v>
      </c>
      <c r="LL775" s="1">
        <v>681</v>
      </c>
      <c r="LM775" s="4">
        <v>341.36</v>
      </c>
      <c r="LO775" s="4">
        <v>11782</v>
      </c>
      <c r="LP775" s="4">
        <v>937</v>
      </c>
      <c r="LQ775" s="6">
        <v>4.2900000000000001E-2</v>
      </c>
      <c r="LT775" s="1">
        <v>12.8</v>
      </c>
      <c r="LV775" s="1">
        <v>0</v>
      </c>
      <c r="LX775" s="1">
        <v>0</v>
      </c>
      <c r="LY775" s="1">
        <v>0</v>
      </c>
      <c r="LZ775" s="1">
        <v>1</v>
      </c>
      <c r="MA775" s="1">
        <v>0</v>
      </c>
      <c r="MB775" s="1">
        <v>1</v>
      </c>
      <c r="MC775" s="1">
        <v>1</v>
      </c>
      <c r="MD775" s="1">
        <v>0</v>
      </c>
      <c r="ME775" s="1">
        <v>0</v>
      </c>
      <c r="MF775" s="1">
        <v>0</v>
      </c>
      <c r="MG775" s="1">
        <v>0</v>
      </c>
      <c r="MH775" s="1">
        <v>0</v>
      </c>
      <c r="MI775" s="1">
        <v>0</v>
      </c>
      <c r="MJ775" s="1">
        <v>1</v>
      </c>
      <c r="MK775" s="1">
        <v>0</v>
      </c>
      <c r="ML775" s="1">
        <v>0</v>
      </c>
      <c r="MM775" s="1">
        <v>0</v>
      </c>
      <c r="MN775" s="1">
        <v>0</v>
      </c>
      <c r="MO775" s="1">
        <v>0</v>
      </c>
      <c r="MP775" s="1">
        <v>0</v>
      </c>
      <c r="MQ775" s="1">
        <v>0</v>
      </c>
      <c r="MR775" s="1">
        <v>0</v>
      </c>
      <c r="MS775" s="1">
        <v>0</v>
      </c>
      <c r="MT775" s="1">
        <v>0</v>
      </c>
      <c r="MU775" s="1">
        <v>0</v>
      </c>
      <c r="MV775" s="1">
        <v>0</v>
      </c>
      <c r="MW775" s="1">
        <v>0</v>
      </c>
      <c r="MX775" s="1">
        <v>0</v>
      </c>
      <c r="MY775" s="1">
        <v>0</v>
      </c>
      <c r="MZ775" s="1">
        <v>0</v>
      </c>
      <c r="NA775" s="1">
        <v>0</v>
      </c>
      <c r="NB775" s="1" t="s">
        <v>122</v>
      </c>
      <c r="NC775" s="4">
        <v>12.3</v>
      </c>
      <c r="ND775" s="4">
        <v>40</v>
      </c>
      <c r="NE775" s="1">
        <v>5550</v>
      </c>
      <c r="NF775" s="1">
        <v>4370</v>
      </c>
      <c r="NG775" s="1">
        <v>630</v>
      </c>
      <c r="NH775" s="1">
        <v>243000</v>
      </c>
      <c r="NO775" s="1">
        <v>427</v>
      </c>
      <c r="NP775" s="4">
        <v>326.5</v>
      </c>
      <c r="NS775" s="1">
        <v>2209</v>
      </c>
      <c r="NW775" s="1">
        <v>13.6</v>
      </c>
      <c r="NX775" s="4">
        <v>2.4</v>
      </c>
      <c r="NY775" s="1">
        <v>1</v>
      </c>
      <c r="NZ775" s="1" t="s">
        <v>113</v>
      </c>
      <c r="OA775" s="1">
        <v>1</v>
      </c>
      <c r="OB775" s="1">
        <v>0</v>
      </c>
      <c r="OC775" s="1">
        <v>1</v>
      </c>
      <c r="OD775" s="1">
        <v>0</v>
      </c>
      <c r="OE775" s="1">
        <v>2</v>
      </c>
      <c r="OF775" s="1">
        <v>1</v>
      </c>
      <c r="OG775" s="1">
        <v>1</v>
      </c>
      <c r="OH775" s="1">
        <v>0</v>
      </c>
      <c r="OI775" s="1">
        <v>1</v>
      </c>
      <c r="OJ775" s="1">
        <v>0</v>
      </c>
      <c r="OK775" s="1">
        <v>0</v>
      </c>
      <c r="OL775" s="1">
        <v>0</v>
      </c>
      <c r="OM775" s="1">
        <v>0</v>
      </c>
      <c r="ON775" s="1">
        <v>0</v>
      </c>
      <c r="OO775" s="1">
        <v>0</v>
      </c>
      <c r="OP775" s="1">
        <v>0</v>
      </c>
      <c r="OQ775" s="1">
        <v>0</v>
      </c>
      <c r="OR775" s="1">
        <v>0</v>
      </c>
      <c r="OS775" s="1">
        <v>0</v>
      </c>
      <c r="OT775" s="1">
        <v>0</v>
      </c>
      <c r="OU775" s="1">
        <v>0</v>
      </c>
      <c r="OV775" s="1">
        <v>0</v>
      </c>
      <c r="OW775" s="1">
        <v>0</v>
      </c>
      <c r="OX775" s="1">
        <v>0</v>
      </c>
      <c r="OY775" s="1">
        <v>0</v>
      </c>
      <c r="OZ775" s="1">
        <v>0</v>
      </c>
      <c r="PA775" s="1">
        <v>0</v>
      </c>
      <c r="PB775" s="1">
        <v>0</v>
      </c>
    </row>
    <row r="776" spans="1:418" x14ac:dyDescent="0.25">
      <c r="A776" s="1">
        <v>775</v>
      </c>
      <c r="B776" s="25" t="s">
        <v>2</v>
      </c>
      <c r="C776" s="1">
        <v>0</v>
      </c>
      <c r="D776" s="1">
        <v>1</v>
      </c>
      <c r="E776" s="1">
        <v>65</v>
      </c>
      <c r="F776" s="1">
        <v>0</v>
      </c>
      <c r="G776" s="1">
        <v>0</v>
      </c>
      <c r="H776" s="1">
        <v>1</v>
      </c>
      <c r="I776" s="1">
        <v>0</v>
      </c>
      <c r="J776" s="1" t="s">
        <v>5</v>
      </c>
      <c r="K776" s="1">
        <v>1</v>
      </c>
      <c r="L776" s="1">
        <v>0</v>
      </c>
      <c r="M776" s="1">
        <v>0</v>
      </c>
      <c r="N776" s="1">
        <v>0</v>
      </c>
      <c r="O776" s="1" t="s">
        <v>271</v>
      </c>
      <c r="P776" s="1" t="s">
        <v>247</v>
      </c>
      <c r="Q776" s="1" t="s">
        <v>184</v>
      </c>
      <c r="R776" s="1" t="s">
        <v>393</v>
      </c>
      <c r="S776" s="1">
        <v>0</v>
      </c>
      <c r="T776" s="1" t="s">
        <v>329</v>
      </c>
      <c r="U776" s="1" t="s">
        <v>150</v>
      </c>
      <c r="V776" s="1" t="s">
        <v>111</v>
      </c>
      <c r="W776" s="1">
        <v>1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</v>
      </c>
      <c r="AL776" s="1">
        <v>0</v>
      </c>
      <c r="AM776" s="1">
        <v>0</v>
      </c>
      <c r="AN776" s="1">
        <v>0</v>
      </c>
      <c r="AO776" s="1">
        <v>0</v>
      </c>
      <c r="AP776" s="1">
        <v>1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3</v>
      </c>
      <c r="BA776" s="1">
        <v>0</v>
      </c>
      <c r="BB776" s="1">
        <v>0</v>
      </c>
      <c r="BC776" s="1">
        <v>1</v>
      </c>
      <c r="BD776" s="1">
        <v>0</v>
      </c>
      <c r="BE776" s="1">
        <v>3</v>
      </c>
      <c r="BF776" s="1">
        <v>1</v>
      </c>
      <c r="BG776" s="1">
        <v>1</v>
      </c>
      <c r="BH776" s="1">
        <v>1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1</v>
      </c>
      <c r="CE776" s="1">
        <v>0</v>
      </c>
      <c r="CF776" s="1">
        <v>0</v>
      </c>
      <c r="CG776" s="1">
        <v>1</v>
      </c>
      <c r="CH776" s="1">
        <v>0</v>
      </c>
      <c r="CK776" s="1" t="s">
        <v>125</v>
      </c>
      <c r="CL776" s="1">
        <v>0</v>
      </c>
      <c r="CM776" s="2">
        <v>44061</v>
      </c>
      <c r="CN776" s="2"/>
      <c r="CO776" s="2"/>
      <c r="CP776" s="2"/>
      <c r="CQ776" s="2">
        <v>44061</v>
      </c>
      <c r="CR776" s="2">
        <v>44078</v>
      </c>
      <c r="CS776" s="2">
        <v>44078</v>
      </c>
      <c r="CT776" s="3">
        <f t="shared" si="326"/>
        <v>0</v>
      </c>
      <c r="CU776" s="3">
        <f t="shared" si="327"/>
        <v>17</v>
      </c>
      <c r="CV776" s="3"/>
      <c r="CW776" s="3">
        <f t="shared" si="332"/>
        <v>17</v>
      </c>
      <c r="CX776" s="3">
        <v>17</v>
      </c>
      <c r="CY776" s="3"/>
      <c r="CZ776" s="3">
        <v>1</v>
      </c>
      <c r="DA776" s="3">
        <v>1</v>
      </c>
      <c r="DB776" s="3">
        <v>0</v>
      </c>
      <c r="DC776" s="3">
        <f t="shared" si="328"/>
        <v>2</v>
      </c>
      <c r="DD776" s="2">
        <v>44053</v>
      </c>
      <c r="DE776" s="1">
        <v>0</v>
      </c>
      <c r="DF776" s="3">
        <v>8</v>
      </c>
      <c r="DG776" s="3">
        <f t="shared" si="329"/>
        <v>4</v>
      </c>
      <c r="DH776" s="1">
        <v>1</v>
      </c>
      <c r="DI776" s="1">
        <v>1</v>
      </c>
      <c r="DJ776" s="1">
        <v>0</v>
      </c>
      <c r="DK776" s="1">
        <v>0</v>
      </c>
      <c r="DL776" s="1">
        <v>0</v>
      </c>
      <c r="DM776" s="1">
        <v>0</v>
      </c>
      <c r="DN776" s="1">
        <v>1</v>
      </c>
      <c r="DO776" s="1">
        <v>1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96</v>
      </c>
      <c r="EH776" s="1">
        <v>1.65</v>
      </c>
      <c r="EI776" s="4">
        <v>35.261707988980717</v>
      </c>
      <c r="EJ776" s="3">
        <v>0</v>
      </c>
      <c r="EK776" s="3">
        <v>0</v>
      </c>
      <c r="EL776" s="3">
        <v>1</v>
      </c>
      <c r="EM776" s="1">
        <v>72</v>
      </c>
      <c r="EN776" s="1">
        <v>45</v>
      </c>
      <c r="EO776" s="4">
        <v>54</v>
      </c>
      <c r="EP776" s="3">
        <v>1</v>
      </c>
      <c r="EQ776" s="1">
        <v>95</v>
      </c>
      <c r="ER776" s="1">
        <v>0</v>
      </c>
      <c r="ES776" s="1">
        <v>16</v>
      </c>
      <c r="ET776" s="1">
        <v>0</v>
      </c>
      <c r="EU776" s="4">
        <v>37</v>
      </c>
      <c r="EV776" s="3">
        <v>0</v>
      </c>
      <c r="EX776" s="1">
        <v>86</v>
      </c>
      <c r="EY776" s="1">
        <v>1</v>
      </c>
      <c r="EZ776" s="1" t="s">
        <v>54</v>
      </c>
      <c r="FA776" s="1">
        <v>0</v>
      </c>
      <c r="FB776" s="1">
        <v>1</v>
      </c>
      <c r="FC776" s="1">
        <v>1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4</v>
      </c>
      <c r="FJ776" s="1">
        <v>0</v>
      </c>
      <c r="FK776" s="1">
        <v>0</v>
      </c>
      <c r="FL776" s="1">
        <v>1</v>
      </c>
      <c r="FM776" s="1" t="s">
        <v>104</v>
      </c>
      <c r="FN776" s="1" t="s">
        <v>83</v>
      </c>
      <c r="FO776" s="1">
        <v>0</v>
      </c>
      <c r="FP776" s="1">
        <v>0</v>
      </c>
      <c r="FQ776" s="1">
        <v>1</v>
      </c>
      <c r="FR776" s="1">
        <v>0</v>
      </c>
      <c r="FS776" s="1">
        <f t="shared" si="330"/>
        <v>0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f t="shared" si="324"/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f t="shared" si="325"/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1</v>
      </c>
      <c r="GR776" s="3">
        <v>2</v>
      </c>
      <c r="GS776" s="1">
        <v>0</v>
      </c>
      <c r="GT776" s="1">
        <v>1</v>
      </c>
      <c r="GU776" s="1">
        <v>1</v>
      </c>
      <c r="GV776" s="1">
        <v>0</v>
      </c>
      <c r="GW776" s="1">
        <v>0</v>
      </c>
      <c r="GX776" s="1">
        <v>4</v>
      </c>
      <c r="GY776" s="1">
        <v>1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1</v>
      </c>
      <c r="HO776" s="1">
        <v>0</v>
      </c>
      <c r="HP776" s="1">
        <v>0</v>
      </c>
      <c r="HQ776" s="1">
        <v>1</v>
      </c>
      <c r="HR776" s="1">
        <v>1</v>
      </c>
      <c r="HS776" s="1">
        <v>0</v>
      </c>
      <c r="HT776" s="1">
        <v>0</v>
      </c>
      <c r="HU776" s="1">
        <v>0</v>
      </c>
      <c r="HV776" s="1">
        <v>0</v>
      </c>
      <c r="HW776" s="1">
        <v>0</v>
      </c>
      <c r="HX776" s="1">
        <v>0</v>
      </c>
      <c r="HY776" s="1">
        <v>0</v>
      </c>
      <c r="HZ776" s="1">
        <v>1</v>
      </c>
      <c r="IA776" s="1">
        <v>0</v>
      </c>
      <c r="IB776" s="1">
        <v>0</v>
      </c>
      <c r="IC776" s="1">
        <v>0</v>
      </c>
      <c r="ID776" s="1">
        <v>1</v>
      </c>
      <c r="IE776" s="1">
        <v>0</v>
      </c>
      <c r="IF776" s="1">
        <v>0</v>
      </c>
      <c r="IG776" s="1">
        <v>0</v>
      </c>
      <c r="IH776" s="1">
        <v>0</v>
      </c>
      <c r="II776" s="1">
        <v>0</v>
      </c>
      <c r="IJ776" s="1">
        <v>0</v>
      </c>
      <c r="IK776" s="1">
        <v>0</v>
      </c>
      <c r="IL776" s="1">
        <v>0</v>
      </c>
      <c r="IM776" s="1">
        <v>0</v>
      </c>
      <c r="IN776" s="1">
        <v>0</v>
      </c>
      <c r="IO776" s="1">
        <v>0</v>
      </c>
      <c r="IP776" s="1">
        <v>1</v>
      </c>
      <c r="IQ776" s="1">
        <v>2</v>
      </c>
      <c r="IR776" s="1">
        <v>1</v>
      </c>
      <c r="IS776" s="1">
        <v>1</v>
      </c>
      <c r="IT776" s="1">
        <v>1</v>
      </c>
      <c r="IU776" s="1">
        <v>0</v>
      </c>
      <c r="IV776" s="1">
        <v>0</v>
      </c>
      <c r="IW776" s="1">
        <v>0</v>
      </c>
      <c r="IX776" s="1">
        <v>0</v>
      </c>
      <c r="IY776" s="1">
        <v>0</v>
      </c>
      <c r="IZ776" s="1">
        <v>1</v>
      </c>
      <c r="JA776" s="1">
        <v>68</v>
      </c>
      <c r="JB776" s="1">
        <v>0</v>
      </c>
      <c r="JC776" s="1">
        <v>0</v>
      </c>
      <c r="JD776" s="1">
        <v>0</v>
      </c>
      <c r="JE776" s="1">
        <v>1</v>
      </c>
      <c r="JF776" s="1">
        <v>12</v>
      </c>
      <c r="JG776" s="1">
        <v>0</v>
      </c>
      <c r="JH776" s="1">
        <v>0</v>
      </c>
      <c r="JI776" s="1">
        <v>1</v>
      </c>
      <c r="JJ776" s="1">
        <v>22</v>
      </c>
      <c r="JK776" s="1">
        <v>0</v>
      </c>
      <c r="JL776" s="1">
        <v>0</v>
      </c>
      <c r="JM776" s="1">
        <v>0</v>
      </c>
      <c r="JN776" s="1">
        <v>0</v>
      </c>
      <c r="JO776" s="1">
        <v>1</v>
      </c>
      <c r="JP776" s="1">
        <v>0</v>
      </c>
      <c r="JQ776" s="1">
        <v>0</v>
      </c>
      <c r="JR776" s="1">
        <v>0</v>
      </c>
      <c r="JS776" s="1">
        <v>1</v>
      </c>
      <c r="JT776" s="1">
        <v>1</v>
      </c>
      <c r="JU776" s="1">
        <v>0</v>
      </c>
      <c r="JV776" s="1">
        <v>0</v>
      </c>
      <c r="JW776" s="1">
        <v>0</v>
      </c>
      <c r="JX776" s="1">
        <v>1</v>
      </c>
      <c r="JY776" s="2">
        <v>44061</v>
      </c>
      <c r="JZ776" s="2">
        <v>44078</v>
      </c>
      <c r="KA776" s="1">
        <v>17</v>
      </c>
      <c r="KB776" s="1">
        <v>1</v>
      </c>
      <c r="KC776" s="1">
        <v>10</v>
      </c>
      <c r="KD776" s="1">
        <v>1</v>
      </c>
      <c r="KE776" s="1">
        <v>1</v>
      </c>
      <c r="KF776" s="1">
        <v>1</v>
      </c>
      <c r="KG776" s="1">
        <v>0</v>
      </c>
      <c r="KH776" s="1">
        <v>0</v>
      </c>
      <c r="KI776" s="1">
        <v>1</v>
      </c>
      <c r="KJ776" s="1">
        <v>1</v>
      </c>
      <c r="KK776" s="1">
        <v>1</v>
      </c>
      <c r="KL776" s="1">
        <v>1</v>
      </c>
      <c r="KM776" s="1">
        <v>0</v>
      </c>
      <c r="KN776" s="1">
        <v>0</v>
      </c>
      <c r="KO776" s="1">
        <v>1</v>
      </c>
      <c r="KP776" s="1">
        <v>1</v>
      </c>
      <c r="KQ776" s="1">
        <v>1</v>
      </c>
      <c r="KR776" s="1">
        <v>1</v>
      </c>
      <c r="KS776" s="1">
        <v>0</v>
      </c>
      <c r="KT776" s="1">
        <v>0</v>
      </c>
      <c r="KU776" s="1">
        <v>0</v>
      </c>
      <c r="KV776" s="1">
        <v>0</v>
      </c>
      <c r="KW776" s="1" t="s">
        <v>103</v>
      </c>
      <c r="KX776" s="1">
        <v>0</v>
      </c>
      <c r="KY776" s="1">
        <v>1</v>
      </c>
      <c r="KZ776" s="4">
        <v>14.1</v>
      </c>
      <c r="LA776" s="4">
        <v>47.2</v>
      </c>
      <c r="LB776" s="1">
        <v>32670</v>
      </c>
      <c r="LC776" s="1">
        <v>28180</v>
      </c>
      <c r="LD776" s="1">
        <v>1880</v>
      </c>
      <c r="LE776" s="1">
        <v>219000</v>
      </c>
      <c r="LF776" s="5">
        <v>4.22</v>
      </c>
      <c r="LG776" s="5">
        <v>41.2</v>
      </c>
      <c r="LJ776" s="4">
        <v>68.099999999999994</v>
      </c>
      <c r="LK776" s="4">
        <v>41.1</v>
      </c>
      <c r="LL776" s="1">
        <v>736</v>
      </c>
      <c r="LM776" s="4">
        <v>317.95</v>
      </c>
      <c r="LP776" s="4">
        <v>5158</v>
      </c>
      <c r="LQ776" s="6">
        <v>1.3771</v>
      </c>
      <c r="LT776" s="1">
        <v>15.3</v>
      </c>
      <c r="LV776" s="1">
        <v>0</v>
      </c>
      <c r="LX776" s="1">
        <v>0</v>
      </c>
      <c r="LY776" s="1">
        <v>0</v>
      </c>
      <c r="LZ776" s="1">
        <v>1</v>
      </c>
      <c r="MA776" s="1">
        <v>1</v>
      </c>
      <c r="MB776" s="1">
        <v>0</v>
      </c>
      <c r="MC776" s="1">
        <v>0</v>
      </c>
      <c r="MD776" s="1">
        <v>0</v>
      </c>
      <c r="ME776" s="1">
        <v>0</v>
      </c>
      <c r="MF776" s="1">
        <v>0</v>
      </c>
      <c r="MG776" s="1">
        <v>0</v>
      </c>
      <c r="MH776" s="1">
        <v>0</v>
      </c>
      <c r="MI776" s="1">
        <v>0</v>
      </c>
      <c r="MJ776" s="1">
        <v>0</v>
      </c>
      <c r="MK776" s="1">
        <v>0</v>
      </c>
      <c r="ML776" s="1">
        <v>0</v>
      </c>
      <c r="MM776" s="1">
        <v>0</v>
      </c>
      <c r="MN776" s="1">
        <v>0</v>
      </c>
      <c r="MO776" s="1">
        <v>0</v>
      </c>
      <c r="MP776" s="1">
        <v>0</v>
      </c>
      <c r="MQ776" s="1">
        <v>0</v>
      </c>
      <c r="MR776" s="1">
        <v>0</v>
      </c>
      <c r="MS776" s="1">
        <v>0</v>
      </c>
      <c r="MT776" s="1">
        <v>0</v>
      </c>
      <c r="MU776" s="1">
        <v>0</v>
      </c>
      <c r="MV776" s="1">
        <v>0</v>
      </c>
      <c r="MW776" s="1">
        <v>0</v>
      </c>
      <c r="MX776" s="1">
        <v>0</v>
      </c>
      <c r="MY776" s="1">
        <v>0</v>
      </c>
      <c r="MZ776" s="1">
        <v>0</v>
      </c>
      <c r="NA776" s="1">
        <v>0</v>
      </c>
      <c r="NB776" s="1" t="s">
        <v>122</v>
      </c>
      <c r="NC776" s="4">
        <v>13.2</v>
      </c>
      <c r="ND776" s="4">
        <v>42.1</v>
      </c>
      <c r="NE776" s="1">
        <v>27410</v>
      </c>
      <c r="NF776" s="1">
        <v>24750</v>
      </c>
      <c r="NG776" s="1">
        <v>1110</v>
      </c>
      <c r="NH776" s="1">
        <v>194000</v>
      </c>
      <c r="NI776" s="5">
        <v>4.33</v>
      </c>
      <c r="NJ776" s="5">
        <v>42.5</v>
      </c>
      <c r="NM776" s="4">
        <v>69.900000000000006</v>
      </c>
      <c r="NN776" s="4">
        <v>82.2</v>
      </c>
      <c r="NS776" s="1">
        <v>2824</v>
      </c>
      <c r="NW776" s="1">
        <v>16.2</v>
      </c>
      <c r="NX776" s="4">
        <v>2.4</v>
      </c>
      <c r="NY776" s="1">
        <v>1</v>
      </c>
      <c r="NZ776" s="1" t="s">
        <v>113</v>
      </c>
      <c r="OA776" s="1">
        <v>1</v>
      </c>
      <c r="OB776" s="1">
        <v>0</v>
      </c>
      <c r="OC776" s="1">
        <v>1</v>
      </c>
      <c r="OD776" s="1">
        <v>0</v>
      </c>
      <c r="OE776" s="1">
        <v>1</v>
      </c>
      <c r="OF776" s="1">
        <v>1</v>
      </c>
      <c r="OG776" s="1">
        <v>1</v>
      </c>
      <c r="OH776" s="1">
        <v>0</v>
      </c>
      <c r="OI776" s="1">
        <v>0</v>
      </c>
      <c r="OJ776" s="1">
        <v>0</v>
      </c>
      <c r="OK776" s="1">
        <v>0</v>
      </c>
      <c r="OL776" s="1">
        <v>0</v>
      </c>
      <c r="OM776" s="1">
        <v>0</v>
      </c>
      <c r="ON776" s="1">
        <v>0</v>
      </c>
      <c r="OO776" s="1">
        <v>0</v>
      </c>
      <c r="OP776" s="1">
        <v>0</v>
      </c>
      <c r="OQ776" s="1">
        <v>0</v>
      </c>
      <c r="OR776" s="1">
        <v>0</v>
      </c>
      <c r="OS776" s="1">
        <v>0</v>
      </c>
      <c r="OT776" s="1">
        <v>0</v>
      </c>
      <c r="OU776" s="1">
        <v>0</v>
      </c>
      <c r="OV776" s="1">
        <v>0</v>
      </c>
      <c r="OW776" s="1">
        <v>0</v>
      </c>
      <c r="OX776" s="1">
        <v>0</v>
      </c>
      <c r="OY776" s="1">
        <v>0</v>
      </c>
      <c r="OZ776" s="1">
        <v>0</v>
      </c>
      <c r="PA776" s="1">
        <v>0</v>
      </c>
      <c r="PB776" s="1">
        <v>0</v>
      </c>
    </row>
    <row r="777" spans="1:418" x14ac:dyDescent="0.25">
      <c r="A777" s="1">
        <v>776</v>
      </c>
      <c r="B777" s="25" t="s">
        <v>1</v>
      </c>
      <c r="C777" s="1">
        <v>1</v>
      </c>
      <c r="D777" s="1">
        <v>0</v>
      </c>
      <c r="E777" s="1">
        <v>70</v>
      </c>
      <c r="F777" s="1">
        <v>0</v>
      </c>
      <c r="G777" s="1">
        <v>0</v>
      </c>
      <c r="H777" s="1">
        <v>1</v>
      </c>
      <c r="I777" s="1">
        <v>0</v>
      </c>
      <c r="J777" s="1" t="s">
        <v>5</v>
      </c>
      <c r="K777" s="1">
        <v>1</v>
      </c>
      <c r="L777" s="1">
        <v>0</v>
      </c>
      <c r="M777" s="1">
        <v>0</v>
      </c>
      <c r="N777" s="1">
        <v>0</v>
      </c>
      <c r="O777" s="1" t="s">
        <v>271</v>
      </c>
      <c r="P777" s="1" t="s">
        <v>247</v>
      </c>
      <c r="Q777" s="1" t="s">
        <v>184</v>
      </c>
      <c r="R777" s="1" t="s">
        <v>393</v>
      </c>
      <c r="S777" s="1">
        <v>0</v>
      </c>
      <c r="T777" s="1" t="s">
        <v>329</v>
      </c>
      <c r="U777" s="1" t="s">
        <v>149</v>
      </c>
      <c r="V777" s="1" t="s">
        <v>111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3</v>
      </c>
      <c r="BA777" s="1">
        <v>0</v>
      </c>
      <c r="BB777" s="1">
        <v>0</v>
      </c>
      <c r="BC777" s="1">
        <v>1</v>
      </c>
      <c r="BD777" s="1">
        <v>0</v>
      </c>
      <c r="BE777" s="1">
        <v>2</v>
      </c>
      <c r="BF777" s="1">
        <v>1</v>
      </c>
      <c r="BG777" s="1">
        <v>1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1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K777" s="1" t="s">
        <v>123</v>
      </c>
      <c r="CL777" s="1">
        <v>0</v>
      </c>
      <c r="CM777" s="2">
        <v>44055</v>
      </c>
      <c r="CN777" s="2">
        <v>44057</v>
      </c>
      <c r="CO777" s="2"/>
      <c r="CP777" s="2"/>
      <c r="CQ777" s="2"/>
      <c r="CR777" s="2"/>
      <c r="CS777" s="2">
        <v>44058</v>
      </c>
      <c r="CT777" s="3"/>
      <c r="CU777" s="3">
        <f t="shared" si="327"/>
        <v>3</v>
      </c>
      <c r="CV777" s="3"/>
      <c r="CW777" s="3"/>
      <c r="CX777" s="3"/>
      <c r="CY777" s="3">
        <f t="shared" ref="CY777:CY781" si="333">CU777-CV777-CW777</f>
        <v>3</v>
      </c>
      <c r="CZ777" s="3">
        <v>0</v>
      </c>
      <c r="DA777" s="3">
        <v>1</v>
      </c>
      <c r="DB777" s="3">
        <v>0</v>
      </c>
      <c r="DC777" s="3">
        <f t="shared" si="328"/>
        <v>1</v>
      </c>
      <c r="DD777" s="2">
        <v>44045</v>
      </c>
      <c r="DE777" s="1">
        <v>0</v>
      </c>
      <c r="DF777" s="3">
        <v>10</v>
      </c>
      <c r="DG777" s="3">
        <f t="shared" si="329"/>
        <v>6</v>
      </c>
      <c r="DH777" s="1">
        <v>1</v>
      </c>
      <c r="DI777" s="1">
        <v>1</v>
      </c>
      <c r="DJ777" s="1">
        <v>0</v>
      </c>
      <c r="DK777" s="1">
        <v>0</v>
      </c>
      <c r="DL777" s="1">
        <v>0</v>
      </c>
      <c r="DM777" s="1">
        <v>0</v>
      </c>
      <c r="DN777" s="1">
        <v>1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1</v>
      </c>
      <c r="DV777" s="1">
        <v>0</v>
      </c>
      <c r="DW777" s="1">
        <v>0</v>
      </c>
      <c r="DX777" s="1">
        <v>1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1</v>
      </c>
      <c r="EI777" s="4"/>
      <c r="EJ777" s="3"/>
      <c r="EK777" s="3"/>
      <c r="EL777" s="3"/>
      <c r="EM777" s="1">
        <v>139</v>
      </c>
      <c r="EN777" s="1">
        <v>95</v>
      </c>
      <c r="EO777" s="4">
        <v>109.66666666666667</v>
      </c>
      <c r="EP777" s="3">
        <v>0</v>
      </c>
      <c r="EQ777" s="1">
        <v>94</v>
      </c>
      <c r="ER777" s="1">
        <v>0</v>
      </c>
      <c r="ES777" s="1">
        <v>18</v>
      </c>
      <c r="ET777" s="1">
        <v>0</v>
      </c>
      <c r="EV777" s="3"/>
      <c r="EX777" s="1">
        <v>90</v>
      </c>
      <c r="EY777" s="1">
        <v>0</v>
      </c>
      <c r="EZ777" s="1" t="s">
        <v>51</v>
      </c>
      <c r="FA777" s="1">
        <v>1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1</v>
      </c>
      <c r="FJ777" s="1">
        <v>1</v>
      </c>
      <c r="FK777" s="1">
        <v>0</v>
      </c>
      <c r="FL777" s="1">
        <v>0</v>
      </c>
      <c r="FM777" s="1" t="s">
        <v>104</v>
      </c>
      <c r="FN777" s="1" t="s">
        <v>81</v>
      </c>
      <c r="FO777" s="1">
        <v>1</v>
      </c>
      <c r="FP777" s="1">
        <v>0</v>
      </c>
      <c r="FQ777" s="1">
        <v>0</v>
      </c>
      <c r="FR777" s="1">
        <v>1</v>
      </c>
      <c r="FS777" s="1">
        <f t="shared" si="330"/>
        <v>2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f t="shared" si="324"/>
        <v>1</v>
      </c>
      <c r="GA777" s="1">
        <v>1</v>
      </c>
      <c r="GB777" s="1">
        <v>1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f t="shared" si="325"/>
        <v>1</v>
      </c>
      <c r="GI777" s="1">
        <v>1</v>
      </c>
      <c r="GJ777" s="1">
        <v>0</v>
      </c>
      <c r="GK777" s="1">
        <v>1</v>
      </c>
      <c r="GL777" s="1">
        <v>1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3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2</v>
      </c>
      <c r="GY777" s="1">
        <v>1</v>
      </c>
      <c r="GZ777" s="1">
        <v>0</v>
      </c>
      <c r="HA777" s="1">
        <v>0</v>
      </c>
      <c r="HB777" s="1">
        <v>1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1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  <c r="HU777" s="1">
        <v>0</v>
      </c>
      <c r="HV777" s="1">
        <v>0</v>
      </c>
      <c r="HW777" s="1">
        <v>0</v>
      </c>
      <c r="HX777" s="1">
        <v>0</v>
      </c>
      <c r="HY777" s="1">
        <v>0</v>
      </c>
      <c r="HZ777" s="1">
        <v>0</v>
      </c>
      <c r="IA777" s="1">
        <v>0</v>
      </c>
      <c r="IB777" s="1">
        <v>1</v>
      </c>
      <c r="IC777" s="1">
        <v>0</v>
      </c>
      <c r="ID777" s="1">
        <v>0</v>
      </c>
      <c r="IE777" s="1">
        <v>0</v>
      </c>
      <c r="IF777" s="1">
        <v>1</v>
      </c>
      <c r="IG777" s="1">
        <v>1</v>
      </c>
      <c r="IH777" s="1">
        <v>0</v>
      </c>
      <c r="II777" s="1">
        <v>0</v>
      </c>
      <c r="IJ777" s="1">
        <v>0</v>
      </c>
      <c r="IK777" s="1">
        <v>0</v>
      </c>
      <c r="IL777" s="1">
        <v>0</v>
      </c>
      <c r="IM777" s="1">
        <v>1</v>
      </c>
      <c r="IN777" s="1">
        <v>0</v>
      </c>
      <c r="IO777" s="1">
        <v>0</v>
      </c>
      <c r="IP777" s="1">
        <v>0</v>
      </c>
      <c r="IQ777" s="1">
        <v>0</v>
      </c>
      <c r="IR777" s="1">
        <v>0</v>
      </c>
      <c r="IS777" s="1">
        <v>0</v>
      </c>
      <c r="IT777" s="1">
        <v>0</v>
      </c>
      <c r="IU777" s="1">
        <v>0</v>
      </c>
      <c r="IV777" s="1">
        <v>0</v>
      </c>
      <c r="IW777" s="1">
        <v>0</v>
      </c>
      <c r="IX777" s="1">
        <v>0</v>
      </c>
      <c r="IY777" s="1">
        <v>0</v>
      </c>
      <c r="IZ777" s="1">
        <v>0</v>
      </c>
      <c r="JF777" s="1">
        <v>6</v>
      </c>
      <c r="JG777" s="1">
        <v>0</v>
      </c>
      <c r="JH777" s="1">
        <v>1</v>
      </c>
      <c r="JI777" s="1">
        <v>0</v>
      </c>
      <c r="JK777" s="1">
        <v>0</v>
      </c>
      <c r="JL777" s="1">
        <v>0</v>
      </c>
      <c r="JM777" s="1">
        <v>0</v>
      </c>
      <c r="JN777" s="1">
        <v>0</v>
      </c>
      <c r="JO777" s="1">
        <v>0</v>
      </c>
      <c r="JP777" s="1">
        <v>0</v>
      </c>
      <c r="JQ777" s="1">
        <v>0</v>
      </c>
      <c r="JR777" s="1">
        <v>0</v>
      </c>
      <c r="JS777" s="1">
        <v>1</v>
      </c>
      <c r="JT777" s="1">
        <v>1</v>
      </c>
      <c r="JU777" s="1">
        <v>0</v>
      </c>
      <c r="JV777" s="1">
        <v>0</v>
      </c>
      <c r="JW777" s="1">
        <v>0</v>
      </c>
      <c r="JX777" s="1">
        <v>0</v>
      </c>
      <c r="KB777" s="1">
        <v>0</v>
      </c>
      <c r="KC777" s="1">
        <v>0</v>
      </c>
      <c r="KD777" s="1">
        <v>0</v>
      </c>
      <c r="KE777" s="1">
        <v>0</v>
      </c>
      <c r="KF777" s="1">
        <v>0</v>
      </c>
      <c r="KG777" s="1">
        <v>0</v>
      </c>
      <c r="KH777" s="1">
        <v>0</v>
      </c>
      <c r="KI777" s="1">
        <v>0</v>
      </c>
      <c r="KJ777" s="1">
        <v>0</v>
      </c>
      <c r="KK777" s="1">
        <v>0</v>
      </c>
      <c r="KL777" s="1">
        <v>0</v>
      </c>
      <c r="KM777" s="1">
        <v>0</v>
      </c>
      <c r="KN777" s="1">
        <v>0</v>
      </c>
      <c r="KO777" s="1">
        <v>0</v>
      </c>
      <c r="KP777" s="1">
        <v>0</v>
      </c>
      <c r="KQ777" s="1">
        <v>0</v>
      </c>
      <c r="KR777" s="1">
        <v>0</v>
      </c>
      <c r="KS777" s="1">
        <v>0</v>
      </c>
      <c r="KT777" s="1">
        <v>0</v>
      </c>
      <c r="KU777" s="1">
        <v>0</v>
      </c>
      <c r="KV777" s="1">
        <v>0</v>
      </c>
      <c r="KW777" s="1" t="s">
        <v>102</v>
      </c>
      <c r="KX777" s="1">
        <v>1</v>
      </c>
      <c r="KY777" s="1">
        <v>0</v>
      </c>
      <c r="KZ777" s="4">
        <v>13.5</v>
      </c>
      <c r="LA777" s="4">
        <v>40.4</v>
      </c>
      <c r="LB777" s="1">
        <v>4860</v>
      </c>
      <c r="LC777" s="1">
        <v>3410</v>
      </c>
      <c r="LD777" s="1">
        <v>870</v>
      </c>
      <c r="LE777" s="1">
        <v>324000</v>
      </c>
      <c r="LF777" s="5">
        <v>0.92</v>
      </c>
      <c r="LG777" s="5">
        <v>14.6</v>
      </c>
      <c r="LH777" s="5">
        <v>0.51</v>
      </c>
      <c r="LI777" s="5">
        <v>0.27</v>
      </c>
      <c r="LJ777" s="4">
        <v>65.400000000000006</v>
      </c>
      <c r="LK777" s="4">
        <v>51.9</v>
      </c>
      <c r="LM777" s="4">
        <v>45.54</v>
      </c>
      <c r="LP777" s="4">
        <v>4025</v>
      </c>
      <c r="LQ777" s="6">
        <v>3.7000000000000002E-3</v>
      </c>
      <c r="LT777" s="1">
        <v>14.6</v>
      </c>
      <c r="LV777" s="1">
        <v>0</v>
      </c>
      <c r="LX777" s="1">
        <v>0</v>
      </c>
      <c r="LY777" s="1">
        <v>0</v>
      </c>
      <c r="LZ777" s="1">
        <v>1</v>
      </c>
      <c r="MA777" s="1">
        <v>1</v>
      </c>
      <c r="MB777" s="1">
        <v>0</v>
      </c>
      <c r="MC777" s="1">
        <v>0</v>
      </c>
      <c r="MD777" s="1">
        <v>0</v>
      </c>
      <c r="ME777" s="1">
        <v>0</v>
      </c>
      <c r="MF777" s="1">
        <v>0</v>
      </c>
      <c r="MG777" s="1">
        <v>0</v>
      </c>
      <c r="MH777" s="1">
        <v>0</v>
      </c>
      <c r="MI777" s="1">
        <v>0</v>
      </c>
      <c r="MJ777" s="1">
        <v>0</v>
      </c>
      <c r="MK777" s="1">
        <v>1</v>
      </c>
      <c r="ML777" s="1">
        <v>0</v>
      </c>
      <c r="MM777" s="1">
        <v>1</v>
      </c>
      <c r="MN777" s="1">
        <v>1</v>
      </c>
      <c r="MO777" s="1">
        <v>1</v>
      </c>
      <c r="MP777" s="1">
        <v>0</v>
      </c>
      <c r="MQ777" s="1">
        <v>0</v>
      </c>
      <c r="MR777" s="1">
        <v>0</v>
      </c>
      <c r="MS777" s="1">
        <v>0</v>
      </c>
      <c r="MT777" s="1">
        <v>0</v>
      </c>
      <c r="MU777" s="1">
        <v>0</v>
      </c>
      <c r="MV777" s="1">
        <v>0</v>
      </c>
      <c r="MW777" s="1">
        <v>0</v>
      </c>
      <c r="MX777" s="1">
        <v>0</v>
      </c>
      <c r="MY777" s="1">
        <v>0</v>
      </c>
      <c r="MZ777" s="1">
        <v>0</v>
      </c>
      <c r="NA777" s="1">
        <v>0</v>
      </c>
      <c r="NB777" s="1" t="s">
        <v>123</v>
      </c>
      <c r="NY777" s="1">
        <v>0</v>
      </c>
      <c r="OA777" s="1">
        <v>0</v>
      </c>
      <c r="OB777" s="1">
        <v>0</v>
      </c>
      <c r="OC777" s="1">
        <v>0</v>
      </c>
      <c r="OD777" s="1">
        <v>0</v>
      </c>
      <c r="OE777" s="1">
        <v>0</v>
      </c>
      <c r="OF777" s="1">
        <v>0</v>
      </c>
      <c r="OG777" s="1">
        <v>0</v>
      </c>
      <c r="OH777" s="1">
        <v>0</v>
      </c>
      <c r="OI777" s="1">
        <v>0</v>
      </c>
      <c r="OJ777" s="1">
        <v>0</v>
      </c>
      <c r="OK777" s="1">
        <v>0</v>
      </c>
      <c r="OL777" s="1">
        <v>0</v>
      </c>
      <c r="OM777" s="1">
        <v>0</v>
      </c>
      <c r="ON777" s="1">
        <v>0</v>
      </c>
      <c r="OO777" s="1">
        <v>0</v>
      </c>
      <c r="OP777" s="1">
        <v>0</v>
      </c>
      <c r="OQ777" s="1">
        <v>0</v>
      </c>
      <c r="OR777" s="1">
        <v>0</v>
      </c>
      <c r="OS777" s="1">
        <v>0</v>
      </c>
      <c r="OT777" s="1">
        <v>0</v>
      </c>
      <c r="OU777" s="1">
        <v>0</v>
      </c>
      <c r="OV777" s="1">
        <v>0</v>
      </c>
      <c r="OW777" s="1">
        <v>0</v>
      </c>
      <c r="OX777" s="1">
        <v>0</v>
      </c>
      <c r="OY777" s="1">
        <v>0</v>
      </c>
      <c r="OZ777" s="1">
        <v>0</v>
      </c>
      <c r="PA777" s="1">
        <v>0</v>
      </c>
      <c r="PB777" s="1">
        <v>0</v>
      </c>
    </row>
    <row r="778" spans="1:418" x14ac:dyDescent="0.25">
      <c r="A778" s="1">
        <v>777</v>
      </c>
      <c r="B778" s="25" t="s">
        <v>2</v>
      </c>
      <c r="C778" s="1">
        <v>0</v>
      </c>
      <c r="D778" s="1">
        <v>1</v>
      </c>
      <c r="E778" s="1">
        <v>44</v>
      </c>
      <c r="F778" s="1">
        <v>0</v>
      </c>
      <c r="G778" s="1">
        <v>1</v>
      </c>
      <c r="H778" s="1">
        <v>0</v>
      </c>
      <c r="I778" s="1">
        <v>0</v>
      </c>
      <c r="J778" s="1" t="s">
        <v>5</v>
      </c>
      <c r="K778" s="1">
        <v>1</v>
      </c>
      <c r="L778" s="1">
        <v>0</v>
      </c>
      <c r="M778" s="1">
        <v>0</v>
      </c>
      <c r="N778" s="1">
        <v>0</v>
      </c>
      <c r="O778" s="1" t="s">
        <v>504</v>
      </c>
      <c r="P778" s="1" t="s">
        <v>247</v>
      </c>
      <c r="Q778" s="1" t="s">
        <v>184</v>
      </c>
      <c r="R778" s="1" t="s">
        <v>393</v>
      </c>
      <c r="S778" s="1">
        <v>0</v>
      </c>
      <c r="T778" s="1" t="s">
        <v>329</v>
      </c>
      <c r="U778" s="1" t="s">
        <v>149</v>
      </c>
      <c r="V778" s="1" t="s">
        <v>111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K778" s="1" t="s">
        <v>125</v>
      </c>
      <c r="CL778" s="1">
        <v>0</v>
      </c>
      <c r="CM778" s="2">
        <v>44061</v>
      </c>
      <c r="CN778" s="2">
        <v>44063</v>
      </c>
      <c r="CO778" s="2"/>
      <c r="CP778" s="2"/>
      <c r="CQ778" s="2"/>
      <c r="CR778" s="2"/>
      <c r="CS778" s="2">
        <v>44065</v>
      </c>
      <c r="CT778" s="3"/>
      <c r="CU778" s="3">
        <f t="shared" si="327"/>
        <v>4</v>
      </c>
      <c r="CV778" s="3"/>
      <c r="CW778" s="3"/>
      <c r="CX778" s="3"/>
      <c r="CY778" s="3">
        <f t="shared" si="333"/>
        <v>4</v>
      </c>
      <c r="CZ778" s="3">
        <v>0</v>
      </c>
      <c r="DA778" s="3">
        <v>1</v>
      </c>
      <c r="DB778" s="3">
        <v>0</v>
      </c>
      <c r="DC778" s="3">
        <f t="shared" si="328"/>
        <v>1</v>
      </c>
      <c r="DD778" s="2">
        <v>44056</v>
      </c>
      <c r="DE778" s="1">
        <v>0</v>
      </c>
      <c r="DF778" s="3">
        <v>5</v>
      </c>
      <c r="DG778" s="3">
        <f t="shared" si="329"/>
        <v>5</v>
      </c>
      <c r="DH778" s="1">
        <v>1</v>
      </c>
      <c r="DI778" s="1">
        <v>1</v>
      </c>
      <c r="DJ778" s="1">
        <v>0</v>
      </c>
      <c r="DK778" s="1">
        <v>0</v>
      </c>
      <c r="DL778" s="1">
        <v>0</v>
      </c>
      <c r="DM778" s="1">
        <v>0</v>
      </c>
      <c r="DN778" s="1">
        <v>1</v>
      </c>
      <c r="DO778" s="1">
        <v>1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1</v>
      </c>
      <c r="EI778" s="4"/>
      <c r="EJ778" s="3"/>
      <c r="EK778" s="3"/>
      <c r="EL778" s="3"/>
      <c r="EM778" s="1">
        <v>126</v>
      </c>
      <c r="EN778" s="1">
        <v>79</v>
      </c>
      <c r="EO778" s="4">
        <v>94.666666666666671</v>
      </c>
      <c r="EP778" s="3">
        <v>0</v>
      </c>
      <c r="EQ778" s="1">
        <v>84</v>
      </c>
      <c r="ER778" s="1">
        <v>0</v>
      </c>
      <c r="ES778" s="1">
        <v>20</v>
      </c>
      <c r="ET778" s="1">
        <v>0</v>
      </c>
      <c r="EU778" s="4">
        <v>36.799999999999997</v>
      </c>
      <c r="EV778" s="3">
        <v>0</v>
      </c>
      <c r="EW778" s="4">
        <v>37</v>
      </c>
      <c r="EX778" s="1">
        <v>80</v>
      </c>
      <c r="EY778" s="1">
        <v>1</v>
      </c>
      <c r="EZ778" s="1" t="s">
        <v>51</v>
      </c>
      <c r="FA778" s="1">
        <v>1</v>
      </c>
      <c r="FB778" s="1">
        <v>0</v>
      </c>
      <c r="FC778" s="1">
        <v>0</v>
      </c>
      <c r="FD778" s="1">
        <v>1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1</v>
      </c>
      <c r="FK778" s="1">
        <v>0</v>
      </c>
      <c r="FL778" s="1">
        <v>0</v>
      </c>
      <c r="FM778" s="1" t="s">
        <v>104</v>
      </c>
      <c r="FN778" s="1" t="s">
        <v>83</v>
      </c>
      <c r="FO778" s="1">
        <v>0</v>
      </c>
      <c r="FP778" s="1">
        <v>0</v>
      </c>
      <c r="FQ778" s="1">
        <v>1</v>
      </c>
      <c r="FR778" s="1">
        <v>1</v>
      </c>
      <c r="FS778" s="1">
        <f t="shared" si="330"/>
        <v>2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f t="shared" si="324"/>
        <v>1</v>
      </c>
      <c r="GA778" s="1">
        <v>1</v>
      </c>
      <c r="GB778" s="1">
        <v>1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f t="shared" si="325"/>
        <v>1</v>
      </c>
      <c r="GI778" s="1">
        <v>1</v>
      </c>
      <c r="GJ778" s="1">
        <v>0</v>
      </c>
      <c r="GK778" s="1">
        <v>1</v>
      </c>
      <c r="GL778" s="1">
        <v>1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3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1</v>
      </c>
      <c r="GY778" s="1">
        <v>1</v>
      </c>
      <c r="GZ778" s="1">
        <v>0</v>
      </c>
      <c r="HA778" s="1">
        <v>0</v>
      </c>
      <c r="HB778" s="1">
        <v>1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0</v>
      </c>
      <c r="HU778" s="1">
        <v>0</v>
      </c>
      <c r="HV778" s="1">
        <v>0</v>
      </c>
      <c r="HW778" s="1">
        <v>0</v>
      </c>
      <c r="HX778" s="1">
        <v>0</v>
      </c>
      <c r="HY778" s="1">
        <v>0</v>
      </c>
      <c r="HZ778" s="1">
        <v>0</v>
      </c>
      <c r="IA778" s="1">
        <v>0</v>
      </c>
      <c r="IB778" s="1">
        <v>0</v>
      </c>
      <c r="IC778" s="1">
        <v>0</v>
      </c>
      <c r="ID778" s="1">
        <v>1</v>
      </c>
      <c r="IE778" s="1">
        <v>0</v>
      </c>
      <c r="IF778" s="1">
        <v>0</v>
      </c>
      <c r="IG778" s="1">
        <v>0</v>
      </c>
      <c r="IH778" s="1">
        <v>0</v>
      </c>
      <c r="II778" s="1">
        <v>0</v>
      </c>
      <c r="IJ778" s="1">
        <v>0</v>
      </c>
      <c r="IK778" s="1">
        <v>0</v>
      </c>
      <c r="IL778" s="1">
        <v>0</v>
      </c>
      <c r="IM778" s="1">
        <v>1</v>
      </c>
      <c r="IN778" s="1">
        <v>0</v>
      </c>
      <c r="IO778" s="1">
        <v>0</v>
      </c>
      <c r="IP778" s="1">
        <v>0</v>
      </c>
      <c r="IQ778" s="1">
        <v>0</v>
      </c>
      <c r="IR778" s="1">
        <v>0</v>
      </c>
      <c r="IS778" s="1">
        <v>0</v>
      </c>
      <c r="IT778" s="1">
        <v>0</v>
      </c>
      <c r="IU778" s="1">
        <v>0</v>
      </c>
      <c r="IV778" s="1">
        <v>0</v>
      </c>
      <c r="IW778" s="1">
        <v>0</v>
      </c>
      <c r="IX778" s="1">
        <v>0</v>
      </c>
      <c r="IY778" s="1">
        <v>0</v>
      </c>
      <c r="IZ778" s="1">
        <v>0</v>
      </c>
      <c r="JF778" s="1">
        <v>5</v>
      </c>
      <c r="JG778" s="1">
        <v>0</v>
      </c>
      <c r="JH778" s="1">
        <v>1</v>
      </c>
      <c r="JI778" s="1">
        <v>0</v>
      </c>
      <c r="JK778" s="1">
        <v>0</v>
      </c>
      <c r="JL778" s="1">
        <v>0</v>
      </c>
      <c r="JM778" s="1">
        <v>0</v>
      </c>
      <c r="JN778" s="1">
        <v>0</v>
      </c>
      <c r="JO778" s="1">
        <v>0</v>
      </c>
      <c r="JP778" s="1">
        <v>0</v>
      </c>
      <c r="JQ778" s="1">
        <v>0</v>
      </c>
      <c r="JR778" s="1">
        <v>0</v>
      </c>
      <c r="JS778" s="1">
        <v>1</v>
      </c>
      <c r="JT778" s="1">
        <v>1</v>
      </c>
      <c r="JU778" s="1">
        <v>0</v>
      </c>
      <c r="JV778" s="1">
        <v>0</v>
      </c>
      <c r="JW778" s="1">
        <v>0</v>
      </c>
      <c r="JX778" s="1">
        <v>0</v>
      </c>
      <c r="KB778" s="1">
        <v>0</v>
      </c>
      <c r="KC778" s="1">
        <v>0</v>
      </c>
      <c r="KD778" s="1">
        <v>0</v>
      </c>
      <c r="KE778" s="1">
        <v>0</v>
      </c>
      <c r="KF778" s="1">
        <v>0</v>
      </c>
      <c r="KG778" s="1">
        <v>0</v>
      </c>
      <c r="KH778" s="1">
        <v>0</v>
      </c>
      <c r="KI778" s="1">
        <v>0</v>
      </c>
      <c r="KJ778" s="1">
        <v>0</v>
      </c>
      <c r="KK778" s="1">
        <v>0</v>
      </c>
      <c r="KL778" s="1">
        <v>0</v>
      </c>
      <c r="KM778" s="1">
        <v>0</v>
      </c>
      <c r="KN778" s="1">
        <v>0</v>
      </c>
      <c r="KO778" s="1">
        <v>0</v>
      </c>
      <c r="KP778" s="1">
        <v>0</v>
      </c>
      <c r="KQ778" s="1">
        <v>0</v>
      </c>
      <c r="KR778" s="1">
        <v>0</v>
      </c>
      <c r="KS778" s="1">
        <v>0</v>
      </c>
      <c r="KT778" s="1">
        <v>0</v>
      </c>
      <c r="KU778" s="1">
        <v>0</v>
      </c>
      <c r="KV778" s="1">
        <v>0</v>
      </c>
      <c r="KW778" s="1" t="s">
        <v>102</v>
      </c>
      <c r="KX778" s="1">
        <v>1</v>
      </c>
      <c r="KY778" s="1">
        <v>0</v>
      </c>
      <c r="KZ778" s="4">
        <v>15.2</v>
      </c>
      <c r="LA778" s="4">
        <v>45.8</v>
      </c>
      <c r="LB778" s="1">
        <v>4460</v>
      </c>
      <c r="LC778" s="1">
        <v>3350</v>
      </c>
      <c r="LD778" s="1">
        <v>770</v>
      </c>
      <c r="LE778" s="1">
        <v>340000</v>
      </c>
      <c r="LF778" s="5">
        <v>0.85</v>
      </c>
      <c r="LG778" s="5">
        <v>16.399999999999999</v>
      </c>
      <c r="LL778" s="1">
        <v>304</v>
      </c>
      <c r="LM778" s="4">
        <v>80.27</v>
      </c>
      <c r="LP778" s="4">
        <v>359</v>
      </c>
      <c r="LV778" s="1">
        <v>0</v>
      </c>
      <c r="LX778" s="1">
        <v>0</v>
      </c>
      <c r="LY778" s="1">
        <v>0</v>
      </c>
      <c r="LZ778" s="1">
        <v>1</v>
      </c>
      <c r="MA778" s="1">
        <v>1</v>
      </c>
      <c r="MB778" s="1">
        <v>0</v>
      </c>
      <c r="MC778" s="1">
        <v>0</v>
      </c>
      <c r="MD778" s="1">
        <v>0</v>
      </c>
      <c r="ME778" s="1">
        <v>0</v>
      </c>
      <c r="MF778" s="1">
        <v>0</v>
      </c>
      <c r="MG778" s="1">
        <v>0</v>
      </c>
      <c r="MH778" s="1">
        <v>0</v>
      </c>
      <c r="MI778" s="1">
        <v>0</v>
      </c>
      <c r="MJ778" s="1">
        <v>0</v>
      </c>
      <c r="MK778" s="1">
        <v>1</v>
      </c>
      <c r="ML778" s="1">
        <v>0</v>
      </c>
      <c r="MM778" s="1">
        <v>1</v>
      </c>
      <c r="MN778" s="1">
        <v>1</v>
      </c>
      <c r="MO778" s="1">
        <v>1</v>
      </c>
      <c r="MP778" s="1">
        <v>0</v>
      </c>
      <c r="MQ778" s="1">
        <v>0</v>
      </c>
      <c r="MR778" s="1">
        <v>0</v>
      </c>
      <c r="MS778" s="1">
        <v>0</v>
      </c>
      <c r="MT778" s="1">
        <v>0</v>
      </c>
      <c r="MU778" s="1">
        <v>0</v>
      </c>
      <c r="MV778" s="1">
        <v>0</v>
      </c>
      <c r="MW778" s="1">
        <v>0</v>
      </c>
      <c r="MX778" s="1">
        <v>0</v>
      </c>
      <c r="MY778" s="1">
        <v>0</v>
      </c>
      <c r="MZ778" s="1">
        <v>0</v>
      </c>
      <c r="NA778" s="1">
        <v>0</v>
      </c>
      <c r="NB778" s="1" t="s">
        <v>123</v>
      </c>
      <c r="NY778" s="1">
        <v>0</v>
      </c>
      <c r="OA778" s="1">
        <v>0</v>
      </c>
      <c r="OB778" s="1">
        <v>0</v>
      </c>
      <c r="OC778" s="1">
        <v>0</v>
      </c>
      <c r="OD778" s="1">
        <v>0</v>
      </c>
      <c r="OE778" s="1">
        <v>0</v>
      </c>
      <c r="OF778" s="1">
        <v>0</v>
      </c>
      <c r="OG778" s="1">
        <v>0</v>
      </c>
      <c r="OH778" s="1">
        <v>0</v>
      </c>
      <c r="OI778" s="1">
        <v>0</v>
      </c>
      <c r="OJ778" s="1">
        <v>0</v>
      </c>
      <c r="OK778" s="1">
        <v>0</v>
      </c>
      <c r="OL778" s="1">
        <v>0</v>
      </c>
      <c r="OM778" s="1">
        <v>0</v>
      </c>
      <c r="ON778" s="1">
        <v>0</v>
      </c>
      <c r="OO778" s="1">
        <v>0</v>
      </c>
      <c r="OP778" s="1">
        <v>0</v>
      </c>
      <c r="OQ778" s="1">
        <v>0</v>
      </c>
      <c r="OR778" s="1">
        <v>0</v>
      </c>
      <c r="OS778" s="1">
        <v>0</v>
      </c>
      <c r="OT778" s="1">
        <v>0</v>
      </c>
      <c r="OU778" s="1">
        <v>0</v>
      </c>
      <c r="OV778" s="1">
        <v>0</v>
      </c>
      <c r="OW778" s="1">
        <v>0</v>
      </c>
      <c r="OX778" s="1">
        <v>0</v>
      </c>
      <c r="OY778" s="1">
        <v>0</v>
      </c>
      <c r="OZ778" s="1">
        <v>0</v>
      </c>
      <c r="PA778" s="1">
        <v>0</v>
      </c>
      <c r="PB778" s="1">
        <v>0</v>
      </c>
    </row>
    <row r="779" spans="1:418" x14ac:dyDescent="0.25">
      <c r="A779" s="1">
        <v>778</v>
      </c>
      <c r="B779" s="25" t="s">
        <v>2</v>
      </c>
      <c r="C779" s="1">
        <v>0</v>
      </c>
      <c r="D779" s="1">
        <v>1</v>
      </c>
      <c r="E779" s="1">
        <v>47</v>
      </c>
      <c r="F779" s="1">
        <v>0</v>
      </c>
      <c r="G779" s="1">
        <v>1</v>
      </c>
      <c r="H779" s="1">
        <v>0</v>
      </c>
      <c r="I779" s="1">
        <v>0</v>
      </c>
      <c r="J779" s="1" t="s">
        <v>5</v>
      </c>
      <c r="K779" s="1">
        <v>1</v>
      </c>
      <c r="L779" s="1">
        <v>0</v>
      </c>
      <c r="M779" s="1">
        <v>0</v>
      </c>
      <c r="N779" s="1">
        <v>0</v>
      </c>
      <c r="O779" s="1" t="s">
        <v>271</v>
      </c>
      <c r="P779" s="1" t="s">
        <v>247</v>
      </c>
      <c r="Q779" s="1" t="s">
        <v>211</v>
      </c>
      <c r="R779" s="1" t="s">
        <v>392</v>
      </c>
      <c r="S779" s="1">
        <v>1</v>
      </c>
      <c r="T779" s="1" t="s">
        <v>329</v>
      </c>
      <c r="U779" s="1" t="s">
        <v>149</v>
      </c>
      <c r="V779" s="1" t="s">
        <v>111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1</v>
      </c>
      <c r="AV779" s="1">
        <v>0</v>
      </c>
      <c r="AW779" s="1">
        <v>0</v>
      </c>
      <c r="AX779" s="1">
        <v>0</v>
      </c>
      <c r="AY779" s="1">
        <v>0</v>
      </c>
      <c r="AZ779" s="1">
        <v>2</v>
      </c>
      <c r="BA779" s="1">
        <v>0</v>
      </c>
      <c r="BB779" s="1">
        <v>1</v>
      </c>
      <c r="BC779" s="1">
        <v>0</v>
      </c>
      <c r="BD779" s="1">
        <v>0</v>
      </c>
      <c r="BE779" s="1">
        <v>1</v>
      </c>
      <c r="BF779" s="1">
        <v>1</v>
      </c>
      <c r="BG779" s="1">
        <v>1</v>
      </c>
      <c r="BH779" s="1">
        <v>1</v>
      </c>
      <c r="BI779" s="1">
        <v>1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K779" s="1" t="s">
        <v>125</v>
      </c>
      <c r="CL779" s="1">
        <v>0</v>
      </c>
      <c r="CM779" s="2">
        <v>44059</v>
      </c>
      <c r="CN779" s="2">
        <v>44060</v>
      </c>
      <c r="CO779" s="2"/>
      <c r="CP779" s="2"/>
      <c r="CQ779" s="2"/>
      <c r="CR779" s="2"/>
      <c r="CS779" s="2">
        <v>44063</v>
      </c>
      <c r="CT779" s="3"/>
      <c r="CU779" s="3">
        <f t="shared" si="327"/>
        <v>4</v>
      </c>
      <c r="CV779" s="3"/>
      <c r="CW779" s="3"/>
      <c r="CX779" s="3"/>
      <c r="CY779" s="3">
        <f t="shared" si="333"/>
        <v>4</v>
      </c>
      <c r="CZ779" s="3">
        <v>0</v>
      </c>
      <c r="DA779" s="3">
        <v>1</v>
      </c>
      <c r="DB779" s="3">
        <v>0</v>
      </c>
      <c r="DC779" s="3">
        <f t="shared" si="328"/>
        <v>1</v>
      </c>
      <c r="DD779" s="2">
        <v>44044</v>
      </c>
      <c r="DE779" s="1">
        <v>0</v>
      </c>
      <c r="DF779" s="11">
        <f t="shared" ref="DF779" si="334">CM779-DD779</f>
        <v>15</v>
      </c>
      <c r="DG779" s="3">
        <f t="shared" si="329"/>
        <v>4</v>
      </c>
      <c r="DH779" s="1">
        <v>1</v>
      </c>
      <c r="DI779" s="1">
        <v>1</v>
      </c>
      <c r="DJ779" s="1">
        <v>0</v>
      </c>
      <c r="DK779" s="1">
        <v>0</v>
      </c>
      <c r="DL779" s="1">
        <v>0</v>
      </c>
      <c r="DM779" s="1">
        <v>0</v>
      </c>
      <c r="DN779" s="1">
        <v>1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1</v>
      </c>
      <c r="EG779" s="1">
        <v>82</v>
      </c>
      <c r="EI779" s="4"/>
      <c r="EJ779" s="3"/>
      <c r="EK779" s="3"/>
      <c r="EL779" s="3"/>
      <c r="EM779" s="1">
        <v>120</v>
      </c>
      <c r="EN779" s="1">
        <v>80</v>
      </c>
      <c r="EO779" s="4">
        <v>93.333333333333329</v>
      </c>
      <c r="EP779" s="3">
        <v>0</v>
      </c>
      <c r="EQ779" s="1">
        <v>100</v>
      </c>
      <c r="ER779" s="1">
        <v>1</v>
      </c>
      <c r="ES779" s="1">
        <v>18</v>
      </c>
      <c r="ET779" s="1">
        <v>0</v>
      </c>
      <c r="EU779" s="4">
        <v>36</v>
      </c>
      <c r="EV779" s="3">
        <v>0</v>
      </c>
      <c r="EX779" s="1">
        <v>85</v>
      </c>
      <c r="EY779" s="1">
        <v>1</v>
      </c>
      <c r="EZ779" s="1" t="s">
        <v>51</v>
      </c>
      <c r="FA779" s="1">
        <v>1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1</v>
      </c>
      <c r="FK779" s="1">
        <v>0</v>
      </c>
      <c r="FL779" s="1">
        <v>0</v>
      </c>
      <c r="FM779" s="1" t="s">
        <v>104</v>
      </c>
      <c r="FN779" s="1" t="s">
        <v>83</v>
      </c>
      <c r="FO779" s="1">
        <v>0</v>
      </c>
      <c r="FP779" s="1">
        <v>0</v>
      </c>
      <c r="FQ779" s="1">
        <v>1</v>
      </c>
      <c r="FR779" s="1">
        <v>1</v>
      </c>
      <c r="FS779" s="1">
        <f t="shared" si="330"/>
        <v>2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f t="shared" si="324"/>
        <v>1</v>
      </c>
      <c r="GA779" s="1">
        <v>1</v>
      </c>
      <c r="GB779" s="1">
        <v>1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f t="shared" si="325"/>
        <v>1</v>
      </c>
      <c r="GI779" s="1">
        <v>1</v>
      </c>
      <c r="GJ779" s="1">
        <v>0</v>
      </c>
      <c r="GK779" s="1">
        <v>1</v>
      </c>
      <c r="GL779" s="1">
        <v>1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3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1</v>
      </c>
      <c r="GY779" s="1">
        <v>1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1</v>
      </c>
      <c r="HJ779" s="1">
        <v>0</v>
      </c>
      <c r="HK779" s="1">
        <v>0</v>
      </c>
      <c r="HL779" s="1">
        <v>0</v>
      </c>
      <c r="HM779" s="1">
        <v>0</v>
      </c>
      <c r="HN779" s="1">
        <v>0</v>
      </c>
      <c r="HO779" s="1">
        <v>0</v>
      </c>
      <c r="HP779" s="1">
        <v>0</v>
      </c>
      <c r="HQ779" s="1">
        <v>0</v>
      </c>
      <c r="HR779" s="1">
        <v>0</v>
      </c>
      <c r="HS779" s="1">
        <v>0</v>
      </c>
      <c r="HT779" s="1">
        <v>0</v>
      </c>
      <c r="HU779" s="1">
        <v>0</v>
      </c>
      <c r="HV779" s="1">
        <v>0</v>
      </c>
      <c r="HW779" s="1">
        <v>0</v>
      </c>
      <c r="HX779" s="1">
        <v>0</v>
      </c>
      <c r="HY779" s="1">
        <v>0</v>
      </c>
      <c r="HZ779" s="1">
        <v>0</v>
      </c>
      <c r="IA779" s="1">
        <v>1</v>
      </c>
      <c r="IB779" s="1">
        <v>0</v>
      </c>
      <c r="IC779" s="1">
        <v>0</v>
      </c>
      <c r="ID779" s="1">
        <v>1</v>
      </c>
      <c r="IE779" s="1">
        <v>0</v>
      </c>
      <c r="IF779" s="1">
        <v>1</v>
      </c>
      <c r="IG779" s="1">
        <v>1</v>
      </c>
      <c r="IH779" s="1">
        <v>0</v>
      </c>
      <c r="II779" s="1">
        <v>0</v>
      </c>
      <c r="IJ779" s="1">
        <v>0</v>
      </c>
      <c r="IK779" s="1">
        <v>0</v>
      </c>
      <c r="IL779" s="1">
        <v>0</v>
      </c>
      <c r="IM779" s="1">
        <v>1</v>
      </c>
      <c r="IN779" s="1">
        <v>0</v>
      </c>
      <c r="IO779" s="1">
        <v>0</v>
      </c>
      <c r="IP779" s="1">
        <v>0</v>
      </c>
      <c r="IQ779" s="1">
        <v>0</v>
      </c>
      <c r="IR779" s="1">
        <v>0</v>
      </c>
      <c r="IS779" s="1">
        <v>0</v>
      </c>
      <c r="IT779" s="1">
        <v>0</v>
      </c>
      <c r="IU779" s="1">
        <v>0</v>
      </c>
      <c r="IV779" s="1">
        <v>0</v>
      </c>
      <c r="IW779" s="1">
        <v>0</v>
      </c>
      <c r="IX779" s="1">
        <v>0</v>
      </c>
      <c r="IY779" s="1">
        <v>0</v>
      </c>
      <c r="IZ779" s="1">
        <v>0</v>
      </c>
      <c r="JF779" s="1">
        <v>7</v>
      </c>
      <c r="JG779" s="1">
        <v>0</v>
      </c>
      <c r="JH779" s="1">
        <v>0</v>
      </c>
      <c r="JI779" s="1">
        <v>1</v>
      </c>
      <c r="JK779" s="1">
        <v>0</v>
      </c>
      <c r="JL779" s="1">
        <v>0</v>
      </c>
      <c r="JM779" s="1">
        <v>0</v>
      </c>
      <c r="JN779" s="1">
        <v>0</v>
      </c>
      <c r="JO779" s="1">
        <v>0</v>
      </c>
      <c r="JP779" s="1">
        <v>0</v>
      </c>
      <c r="JQ779" s="1">
        <v>0</v>
      </c>
      <c r="JR779" s="1">
        <v>0</v>
      </c>
      <c r="JS779" s="1">
        <v>1</v>
      </c>
      <c r="JT779" s="1">
        <v>1</v>
      </c>
      <c r="JU779" s="1">
        <v>0</v>
      </c>
      <c r="JV779" s="1">
        <v>1</v>
      </c>
      <c r="JW779" s="1">
        <v>0</v>
      </c>
      <c r="JX779" s="1">
        <v>0</v>
      </c>
      <c r="KB779" s="1">
        <v>0</v>
      </c>
      <c r="KC779" s="1">
        <v>0</v>
      </c>
      <c r="KD779" s="1">
        <v>0</v>
      </c>
      <c r="KE779" s="1">
        <v>0</v>
      </c>
      <c r="KF779" s="1">
        <v>0</v>
      </c>
      <c r="KG779" s="1">
        <v>0</v>
      </c>
      <c r="KH779" s="1">
        <v>0</v>
      </c>
      <c r="KI779" s="1">
        <v>0</v>
      </c>
      <c r="KJ779" s="1">
        <v>0</v>
      </c>
      <c r="KK779" s="1">
        <v>0</v>
      </c>
      <c r="KL779" s="1">
        <v>0</v>
      </c>
      <c r="KM779" s="1">
        <v>0</v>
      </c>
      <c r="KN779" s="1">
        <v>0</v>
      </c>
      <c r="KO779" s="1">
        <v>0</v>
      </c>
      <c r="KP779" s="1">
        <v>0</v>
      </c>
      <c r="KQ779" s="1">
        <v>0</v>
      </c>
      <c r="KR779" s="1">
        <v>0</v>
      </c>
      <c r="KS779" s="1">
        <v>0</v>
      </c>
      <c r="KT779" s="1">
        <v>0</v>
      </c>
      <c r="KU779" s="1">
        <v>0</v>
      </c>
      <c r="KV779" s="1">
        <v>0</v>
      </c>
      <c r="KW779" s="1" t="s">
        <v>102</v>
      </c>
      <c r="KX779" s="1">
        <v>1</v>
      </c>
      <c r="KY779" s="1">
        <v>0</v>
      </c>
      <c r="KZ779" s="4">
        <v>17.5</v>
      </c>
      <c r="LA779" s="4">
        <v>50</v>
      </c>
      <c r="LB779" s="1">
        <v>7660</v>
      </c>
      <c r="LC779" s="1">
        <v>5200</v>
      </c>
      <c r="LD779" s="1">
        <v>1960</v>
      </c>
      <c r="LE779" s="1">
        <v>283000</v>
      </c>
      <c r="LF779" s="5">
        <v>0.67</v>
      </c>
      <c r="LG779" s="5">
        <v>18.100000000000001</v>
      </c>
      <c r="LJ779" s="4">
        <v>76.3</v>
      </c>
      <c r="LK779" s="4">
        <v>60.8</v>
      </c>
      <c r="LL779" s="1">
        <v>305</v>
      </c>
      <c r="LM779" s="4">
        <v>61.77</v>
      </c>
      <c r="LP779" s="4">
        <v>393</v>
      </c>
      <c r="LQ779" s="6">
        <v>3.5000000000000001E-3</v>
      </c>
      <c r="LV779" s="1">
        <v>0</v>
      </c>
      <c r="LX779" s="1">
        <v>0</v>
      </c>
      <c r="LY779" s="1">
        <v>0</v>
      </c>
      <c r="LZ779" s="1">
        <v>1</v>
      </c>
      <c r="MA779" s="1">
        <v>1</v>
      </c>
      <c r="MB779" s="1">
        <v>0</v>
      </c>
      <c r="MC779" s="1">
        <v>0</v>
      </c>
      <c r="MD779" s="1">
        <v>0</v>
      </c>
      <c r="ME779" s="1">
        <v>0</v>
      </c>
      <c r="MF779" s="1">
        <v>0</v>
      </c>
      <c r="MG779" s="1">
        <v>0</v>
      </c>
      <c r="MH779" s="1">
        <v>0</v>
      </c>
      <c r="MI779" s="1">
        <v>0</v>
      </c>
      <c r="MJ779" s="1">
        <v>0</v>
      </c>
      <c r="MK779" s="1">
        <v>1</v>
      </c>
      <c r="ML779" s="1">
        <v>0</v>
      </c>
      <c r="MM779" s="1">
        <v>1</v>
      </c>
      <c r="MN779" s="1">
        <v>1</v>
      </c>
      <c r="MO779" s="1">
        <v>1</v>
      </c>
      <c r="MP779" s="1">
        <v>0</v>
      </c>
      <c r="MQ779" s="1">
        <v>0</v>
      </c>
      <c r="MR779" s="1">
        <v>0</v>
      </c>
      <c r="MS779" s="1">
        <v>0</v>
      </c>
      <c r="MT779" s="1">
        <v>0</v>
      </c>
      <c r="MU779" s="1">
        <v>0</v>
      </c>
      <c r="MV779" s="1">
        <v>0</v>
      </c>
      <c r="MW779" s="1">
        <v>0</v>
      </c>
      <c r="MX779" s="1">
        <v>0</v>
      </c>
      <c r="MY779" s="1">
        <v>0</v>
      </c>
      <c r="MZ779" s="1">
        <v>0</v>
      </c>
      <c r="NA779" s="1">
        <v>0</v>
      </c>
      <c r="NB779" s="1" t="s">
        <v>123</v>
      </c>
      <c r="NY779" s="1">
        <v>0</v>
      </c>
      <c r="OA779" s="1">
        <v>0</v>
      </c>
      <c r="OB779" s="1">
        <v>0</v>
      </c>
      <c r="OC779" s="1">
        <v>0</v>
      </c>
      <c r="OD779" s="1">
        <v>0</v>
      </c>
      <c r="OE779" s="1">
        <v>0</v>
      </c>
      <c r="OF779" s="1">
        <v>0</v>
      </c>
      <c r="OG779" s="1">
        <v>0</v>
      </c>
      <c r="OH779" s="1">
        <v>0</v>
      </c>
      <c r="OI779" s="1">
        <v>0</v>
      </c>
      <c r="OJ779" s="1">
        <v>0</v>
      </c>
      <c r="OK779" s="1">
        <v>0</v>
      </c>
      <c r="OL779" s="1">
        <v>0</v>
      </c>
      <c r="OM779" s="1">
        <v>0</v>
      </c>
      <c r="ON779" s="1">
        <v>0</v>
      </c>
      <c r="OO779" s="1">
        <v>0</v>
      </c>
      <c r="OP779" s="1">
        <v>0</v>
      </c>
      <c r="OQ779" s="1">
        <v>0</v>
      </c>
      <c r="OR779" s="1">
        <v>0</v>
      </c>
      <c r="OS779" s="1">
        <v>0</v>
      </c>
      <c r="OT779" s="1">
        <v>0</v>
      </c>
      <c r="OU779" s="1">
        <v>0</v>
      </c>
      <c r="OV779" s="1">
        <v>0</v>
      </c>
      <c r="OW779" s="1">
        <v>0</v>
      </c>
      <c r="OX779" s="1">
        <v>0</v>
      </c>
      <c r="OY779" s="1">
        <v>0</v>
      </c>
      <c r="OZ779" s="1">
        <v>0</v>
      </c>
      <c r="PA779" s="1">
        <v>0</v>
      </c>
      <c r="PB779" s="1">
        <v>0</v>
      </c>
    </row>
    <row r="780" spans="1:418" x14ac:dyDescent="0.25">
      <c r="A780" s="1">
        <v>779</v>
      </c>
      <c r="B780" s="25" t="s">
        <v>2</v>
      </c>
      <c r="C780" s="1">
        <v>0</v>
      </c>
      <c r="D780" s="1">
        <v>1</v>
      </c>
      <c r="E780" s="1">
        <v>65</v>
      </c>
      <c r="F780" s="1">
        <v>0</v>
      </c>
      <c r="G780" s="1">
        <v>0</v>
      </c>
      <c r="H780" s="1">
        <v>1</v>
      </c>
      <c r="I780" s="1">
        <v>0</v>
      </c>
      <c r="J780" s="1" t="s">
        <v>5</v>
      </c>
      <c r="K780" s="1">
        <v>1</v>
      </c>
      <c r="L780" s="1">
        <v>0</v>
      </c>
      <c r="M780" s="1">
        <v>0</v>
      </c>
      <c r="N780" s="1">
        <v>0</v>
      </c>
      <c r="O780" s="1" t="s">
        <v>271</v>
      </c>
      <c r="P780" s="1" t="s">
        <v>247</v>
      </c>
      <c r="Q780" s="1" t="s">
        <v>184</v>
      </c>
      <c r="R780" s="1" t="s">
        <v>393</v>
      </c>
      <c r="S780" s="1">
        <v>0</v>
      </c>
      <c r="T780" s="1" t="s">
        <v>329</v>
      </c>
      <c r="U780" s="1" t="s">
        <v>149</v>
      </c>
      <c r="V780" s="1" t="s">
        <v>111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1</v>
      </c>
      <c r="AJ780" s="1">
        <v>0</v>
      </c>
      <c r="AK780" s="1">
        <v>1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3</v>
      </c>
      <c r="BA780" s="1">
        <v>0</v>
      </c>
      <c r="BB780" s="1">
        <v>0</v>
      </c>
      <c r="BC780" s="1">
        <v>1</v>
      </c>
      <c r="BD780" s="1">
        <v>0</v>
      </c>
      <c r="BE780" s="1">
        <v>3</v>
      </c>
      <c r="BF780" s="1">
        <v>1</v>
      </c>
      <c r="BG780" s="1">
        <v>1</v>
      </c>
      <c r="BH780" s="1">
        <v>0</v>
      </c>
      <c r="BI780" s="1">
        <v>0</v>
      </c>
      <c r="BJ780" s="1">
        <v>1</v>
      </c>
      <c r="BK780" s="1">
        <v>1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1</v>
      </c>
      <c r="CH780" s="1">
        <v>0</v>
      </c>
      <c r="CK780" s="1" t="s">
        <v>125</v>
      </c>
      <c r="CL780" s="1">
        <v>0</v>
      </c>
      <c r="CM780" s="2">
        <v>44042</v>
      </c>
      <c r="CN780" s="2">
        <v>44044</v>
      </c>
      <c r="CO780" s="2"/>
      <c r="CP780" s="2"/>
      <c r="CQ780" s="2"/>
      <c r="CR780" s="2"/>
      <c r="CS780" s="2">
        <v>44045</v>
      </c>
      <c r="CT780" s="3"/>
      <c r="CU780" s="3">
        <f t="shared" si="327"/>
        <v>3</v>
      </c>
      <c r="CV780" s="3"/>
      <c r="CW780" s="3"/>
      <c r="CX780" s="3"/>
      <c r="CY780" s="3">
        <f t="shared" si="333"/>
        <v>3</v>
      </c>
      <c r="CZ780" s="3">
        <v>0</v>
      </c>
      <c r="DA780" s="3">
        <v>1</v>
      </c>
      <c r="DB780" s="3">
        <v>0</v>
      </c>
      <c r="DC780" s="3">
        <f t="shared" si="328"/>
        <v>1</v>
      </c>
      <c r="DD780" s="2">
        <v>44039</v>
      </c>
      <c r="DE780" s="1">
        <v>0</v>
      </c>
      <c r="DF780" s="3">
        <v>3</v>
      </c>
      <c r="DG780" s="3">
        <f t="shared" si="329"/>
        <v>2</v>
      </c>
      <c r="DH780" s="1">
        <v>0</v>
      </c>
      <c r="DI780" s="1">
        <v>1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1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I780" s="4"/>
      <c r="EJ780" s="3"/>
      <c r="EK780" s="3"/>
      <c r="EL780" s="3"/>
      <c r="EM780" s="1">
        <v>146</v>
      </c>
      <c r="EN780" s="1">
        <v>85</v>
      </c>
      <c r="EO780" s="4">
        <v>105.33333333333333</v>
      </c>
      <c r="EP780" s="3">
        <v>0</v>
      </c>
      <c r="EQ780" s="1">
        <v>77</v>
      </c>
      <c r="ER780" s="1">
        <v>0</v>
      </c>
      <c r="ES780" s="1">
        <v>22</v>
      </c>
      <c r="ET780" s="1">
        <v>0</v>
      </c>
      <c r="EU780" s="4">
        <v>37</v>
      </c>
      <c r="EV780" s="3">
        <v>0</v>
      </c>
      <c r="EX780" s="1">
        <v>83</v>
      </c>
      <c r="EY780" s="1">
        <v>1</v>
      </c>
      <c r="EZ780" s="1" t="s">
        <v>51</v>
      </c>
      <c r="FA780" s="1">
        <v>1</v>
      </c>
      <c r="FB780" s="1">
        <v>0</v>
      </c>
      <c r="FC780" s="1">
        <v>1</v>
      </c>
      <c r="FD780" s="1">
        <v>0</v>
      </c>
      <c r="FE780" s="1">
        <v>0</v>
      </c>
      <c r="FF780" s="1">
        <v>0</v>
      </c>
      <c r="FG780" s="1">
        <v>1</v>
      </c>
      <c r="FH780" s="1">
        <v>0</v>
      </c>
      <c r="FI780" s="1">
        <v>1</v>
      </c>
      <c r="FJ780" s="1">
        <v>1</v>
      </c>
      <c r="FK780" s="1">
        <v>0</v>
      </c>
      <c r="FL780" s="1">
        <v>0</v>
      </c>
      <c r="FM780" s="1" t="s">
        <v>104</v>
      </c>
      <c r="FN780" s="1" t="s">
        <v>83</v>
      </c>
      <c r="FO780" s="1">
        <v>0</v>
      </c>
      <c r="FP780" s="1">
        <v>0</v>
      </c>
      <c r="FQ780" s="1">
        <v>1</v>
      </c>
      <c r="FR780" s="1">
        <v>1</v>
      </c>
      <c r="FS780" s="1">
        <f t="shared" si="330"/>
        <v>1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f t="shared" si="324"/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f t="shared" si="325"/>
        <v>1</v>
      </c>
      <c r="GI780" s="1">
        <v>1</v>
      </c>
      <c r="GJ780" s="1">
        <v>0</v>
      </c>
      <c r="GK780" s="1">
        <v>1</v>
      </c>
      <c r="GL780" s="1">
        <v>1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3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2</v>
      </c>
      <c r="GY780" s="1">
        <v>1</v>
      </c>
      <c r="GZ780" s="1">
        <v>0</v>
      </c>
      <c r="HA780" s="1">
        <v>0</v>
      </c>
      <c r="HB780" s="1">
        <v>1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1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  <c r="HU780" s="1">
        <v>0</v>
      </c>
      <c r="HV780" s="1">
        <v>0</v>
      </c>
      <c r="HW780" s="1">
        <v>0</v>
      </c>
      <c r="HX780" s="1">
        <v>0</v>
      </c>
      <c r="HY780" s="1">
        <v>0</v>
      </c>
      <c r="HZ780" s="1">
        <v>0</v>
      </c>
      <c r="IA780" s="1">
        <v>0</v>
      </c>
      <c r="IB780" s="1">
        <v>1</v>
      </c>
      <c r="IC780" s="1">
        <v>0</v>
      </c>
      <c r="ID780" s="1">
        <v>1</v>
      </c>
      <c r="IE780" s="1">
        <v>0</v>
      </c>
      <c r="IF780" s="1">
        <v>1</v>
      </c>
      <c r="IG780" s="1">
        <v>1</v>
      </c>
      <c r="IH780" s="1">
        <v>0</v>
      </c>
      <c r="II780" s="1">
        <v>0</v>
      </c>
      <c r="IJ780" s="1">
        <v>0</v>
      </c>
      <c r="IK780" s="1">
        <v>0</v>
      </c>
      <c r="IL780" s="1">
        <v>0</v>
      </c>
      <c r="IM780" s="1">
        <v>1</v>
      </c>
      <c r="IN780" s="1">
        <v>0</v>
      </c>
      <c r="IO780" s="1">
        <v>0</v>
      </c>
      <c r="IP780" s="1">
        <v>0</v>
      </c>
      <c r="IQ780" s="1">
        <v>0</v>
      </c>
      <c r="IR780" s="1">
        <v>0</v>
      </c>
      <c r="IS780" s="1">
        <v>0</v>
      </c>
      <c r="IT780" s="1">
        <v>0</v>
      </c>
      <c r="IU780" s="1">
        <v>0</v>
      </c>
      <c r="IV780" s="1">
        <v>0</v>
      </c>
      <c r="IW780" s="1">
        <v>0</v>
      </c>
      <c r="IX780" s="1">
        <v>0</v>
      </c>
      <c r="IY780" s="1">
        <v>0</v>
      </c>
      <c r="IZ780" s="1">
        <v>0</v>
      </c>
      <c r="JF780" s="1">
        <v>7</v>
      </c>
      <c r="JG780" s="1">
        <v>0</v>
      </c>
      <c r="JH780" s="1">
        <v>0</v>
      </c>
      <c r="JI780" s="1">
        <v>1</v>
      </c>
      <c r="JK780" s="1">
        <v>0</v>
      </c>
      <c r="JL780" s="1">
        <v>0</v>
      </c>
      <c r="JM780" s="1">
        <v>0</v>
      </c>
      <c r="JN780" s="1">
        <v>0</v>
      </c>
      <c r="JO780" s="1">
        <v>0</v>
      </c>
      <c r="JP780" s="1">
        <v>0</v>
      </c>
      <c r="JQ780" s="1">
        <v>0</v>
      </c>
      <c r="JR780" s="1">
        <v>0</v>
      </c>
      <c r="JS780" s="1">
        <v>1</v>
      </c>
      <c r="JT780" s="1">
        <v>1</v>
      </c>
      <c r="JU780" s="1">
        <v>0</v>
      </c>
      <c r="JV780" s="1">
        <v>0</v>
      </c>
      <c r="JW780" s="1">
        <v>0</v>
      </c>
      <c r="JX780" s="1">
        <v>0</v>
      </c>
      <c r="KB780" s="1">
        <v>0</v>
      </c>
      <c r="KC780" s="1">
        <v>0</v>
      </c>
      <c r="KD780" s="1">
        <v>0</v>
      </c>
      <c r="KE780" s="1">
        <v>0</v>
      </c>
      <c r="KF780" s="1">
        <v>0</v>
      </c>
      <c r="KG780" s="1">
        <v>0</v>
      </c>
      <c r="KH780" s="1">
        <v>0</v>
      </c>
      <c r="KI780" s="1">
        <v>0</v>
      </c>
      <c r="KJ780" s="1">
        <v>0</v>
      </c>
      <c r="KK780" s="1">
        <v>0</v>
      </c>
      <c r="KL780" s="1">
        <v>0</v>
      </c>
      <c r="KM780" s="1">
        <v>0</v>
      </c>
      <c r="KN780" s="1">
        <v>0</v>
      </c>
      <c r="KO780" s="1">
        <v>0</v>
      </c>
      <c r="KP780" s="1">
        <v>0</v>
      </c>
      <c r="KQ780" s="1">
        <v>0</v>
      </c>
      <c r="KR780" s="1">
        <v>0</v>
      </c>
      <c r="KS780" s="1">
        <v>0</v>
      </c>
      <c r="KT780" s="1">
        <v>0</v>
      </c>
      <c r="KU780" s="1">
        <v>0</v>
      </c>
      <c r="KV780" s="1">
        <v>0</v>
      </c>
      <c r="KW780" s="1" t="s">
        <v>102</v>
      </c>
      <c r="KX780" s="1">
        <v>1</v>
      </c>
      <c r="KY780" s="1">
        <v>0</v>
      </c>
      <c r="KZ780" s="4">
        <v>16.5</v>
      </c>
      <c r="LA780" s="4">
        <v>47.2</v>
      </c>
      <c r="LB780" s="1">
        <v>9680</v>
      </c>
      <c r="LC780" s="1">
        <v>7070</v>
      </c>
      <c r="LD780" s="1">
        <v>1760</v>
      </c>
      <c r="LE780" s="1">
        <v>340000</v>
      </c>
      <c r="LF780" s="5">
        <v>1.03</v>
      </c>
      <c r="LG780" s="5">
        <v>15.5</v>
      </c>
      <c r="LH780" s="5">
        <v>0.93</v>
      </c>
      <c r="LI780" s="5">
        <v>0.4</v>
      </c>
      <c r="LJ780" s="4">
        <v>21.9</v>
      </c>
      <c r="LK780" s="4">
        <v>24.8</v>
      </c>
      <c r="LL780" s="1">
        <v>322</v>
      </c>
      <c r="LO780" s="4">
        <v>1451</v>
      </c>
      <c r="LP780" s="4">
        <v>1039</v>
      </c>
      <c r="LT780" s="1">
        <v>14.7</v>
      </c>
      <c r="LV780" s="1">
        <v>0</v>
      </c>
      <c r="LX780" s="1">
        <v>0</v>
      </c>
      <c r="LY780" s="1">
        <v>0</v>
      </c>
      <c r="LZ780" s="1">
        <v>1</v>
      </c>
      <c r="MA780" s="1">
        <v>0</v>
      </c>
      <c r="MB780" s="1">
        <v>1</v>
      </c>
      <c r="MC780" s="1">
        <v>1</v>
      </c>
      <c r="MD780" s="1">
        <v>1</v>
      </c>
      <c r="ME780" s="1">
        <v>0</v>
      </c>
      <c r="MF780" s="1">
        <v>0</v>
      </c>
      <c r="MG780" s="1">
        <v>0</v>
      </c>
      <c r="MH780" s="1">
        <v>0</v>
      </c>
      <c r="MI780" s="1">
        <v>0</v>
      </c>
      <c r="MJ780" s="1">
        <v>0</v>
      </c>
      <c r="MK780" s="1">
        <v>1</v>
      </c>
      <c r="ML780" s="1">
        <v>0</v>
      </c>
      <c r="MM780" s="1">
        <v>2</v>
      </c>
      <c r="MN780" s="1">
        <v>1</v>
      </c>
      <c r="MO780" s="1">
        <v>1</v>
      </c>
      <c r="MP780" s="1">
        <v>0</v>
      </c>
      <c r="MQ780" s="1">
        <v>0</v>
      </c>
      <c r="MR780" s="1">
        <v>0</v>
      </c>
      <c r="MS780" s="1">
        <v>0</v>
      </c>
      <c r="MT780" s="1">
        <v>1</v>
      </c>
      <c r="MU780" s="1">
        <v>0</v>
      </c>
      <c r="MV780" s="1">
        <v>0</v>
      </c>
      <c r="MW780" s="1">
        <v>0</v>
      </c>
      <c r="MX780" s="1">
        <v>0</v>
      </c>
      <c r="MY780" s="1">
        <v>0</v>
      </c>
      <c r="MZ780" s="1">
        <v>0</v>
      </c>
      <c r="NA780" s="1">
        <v>0</v>
      </c>
      <c r="NB780" s="1" t="s">
        <v>123</v>
      </c>
      <c r="NY780" s="1">
        <v>0</v>
      </c>
      <c r="OA780" s="1">
        <v>0</v>
      </c>
      <c r="OB780" s="1">
        <v>0</v>
      </c>
      <c r="OC780" s="1">
        <v>0</v>
      </c>
      <c r="OD780" s="1">
        <v>0</v>
      </c>
      <c r="OE780" s="1">
        <v>0</v>
      </c>
      <c r="OF780" s="1">
        <v>0</v>
      </c>
      <c r="OG780" s="1">
        <v>0</v>
      </c>
      <c r="OH780" s="1">
        <v>0</v>
      </c>
      <c r="OI780" s="1">
        <v>0</v>
      </c>
      <c r="OJ780" s="1">
        <v>0</v>
      </c>
      <c r="OK780" s="1">
        <v>0</v>
      </c>
      <c r="OL780" s="1">
        <v>0</v>
      </c>
      <c r="OM780" s="1">
        <v>0</v>
      </c>
      <c r="ON780" s="1">
        <v>0</v>
      </c>
      <c r="OO780" s="1">
        <v>0</v>
      </c>
      <c r="OP780" s="1">
        <v>0</v>
      </c>
      <c r="OQ780" s="1">
        <v>0</v>
      </c>
      <c r="OR780" s="1">
        <v>0</v>
      </c>
      <c r="OS780" s="1">
        <v>0</v>
      </c>
      <c r="OT780" s="1">
        <v>0</v>
      </c>
      <c r="OU780" s="1">
        <v>0</v>
      </c>
      <c r="OV780" s="1">
        <v>0</v>
      </c>
      <c r="OW780" s="1">
        <v>0</v>
      </c>
      <c r="OX780" s="1">
        <v>0</v>
      </c>
      <c r="OY780" s="1">
        <v>0</v>
      </c>
      <c r="OZ780" s="1">
        <v>0</v>
      </c>
      <c r="PA780" s="1">
        <v>0</v>
      </c>
      <c r="PB780" s="1">
        <v>0</v>
      </c>
    </row>
    <row r="781" spans="1:418" x14ac:dyDescent="0.25">
      <c r="A781" s="1">
        <v>780</v>
      </c>
      <c r="B781" s="25" t="s">
        <v>2</v>
      </c>
      <c r="C781" s="1">
        <v>0</v>
      </c>
      <c r="D781" s="1">
        <v>1</v>
      </c>
      <c r="E781" s="1">
        <v>53</v>
      </c>
      <c r="F781" s="1">
        <v>0</v>
      </c>
      <c r="G781" s="1">
        <v>1</v>
      </c>
      <c r="H781" s="1">
        <v>0</v>
      </c>
      <c r="I781" s="1">
        <v>0</v>
      </c>
      <c r="J781" s="1" t="s">
        <v>5</v>
      </c>
      <c r="K781" s="1">
        <v>1</v>
      </c>
      <c r="L781" s="1">
        <v>0</v>
      </c>
      <c r="M781" s="1">
        <v>0</v>
      </c>
      <c r="N781" s="1">
        <v>0</v>
      </c>
      <c r="O781" s="1" t="s">
        <v>271</v>
      </c>
      <c r="P781" s="1" t="s">
        <v>247</v>
      </c>
      <c r="Q781" s="1" t="s">
        <v>184</v>
      </c>
      <c r="R781" s="1" t="s">
        <v>393</v>
      </c>
      <c r="S781" s="1">
        <v>0</v>
      </c>
      <c r="T781" s="1" t="s">
        <v>329</v>
      </c>
      <c r="U781" s="1" t="s">
        <v>150</v>
      </c>
      <c r="V781" s="1" t="s">
        <v>111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1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1</v>
      </c>
      <c r="CI781" s="1" t="s">
        <v>84</v>
      </c>
      <c r="CK781" s="1" t="s">
        <v>125</v>
      </c>
      <c r="CL781" s="1">
        <v>0</v>
      </c>
      <c r="CM781" s="2">
        <v>44057</v>
      </c>
      <c r="CN781" s="2">
        <v>44060</v>
      </c>
      <c r="CO781" s="2"/>
      <c r="CP781" s="2"/>
      <c r="CQ781" s="2">
        <v>44060</v>
      </c>
      <c r="CR781" s="2">
        <v>44079</v>
      </c>
      <c r="CS781" s="2">
        <v>44079</v>
      </c>
      <c r="CT781" s="3">
        <f t="shared" si="326"/>
        <v>3</v>
      </c>
      <c r="CU781" s="3">
        <f t="shared" si="327"/>
        <v>22</v>
      </c>
      <c r="CV781" s="3"/>
      <c r="CW781" s="3">
        <f>CR781-CQ781</f>
        <v>19</v>
      </c>
      <c r="CX781" s="3">
        <v>19</v>
      </c>
      <c r="CY781" s="3">
        <f t="shared" si="333"/>
        <v>3</v>
      </c>
      <c r="CZ781" s="3">
        <v>1</v>
      </c>
      <c r="DA781" s="3">
        <v>1</v>
      </c>
      <c r="DB781" s="3">
        <v>0</v>
      </c>
      <c r="DC781" s="3">
        <f t="shared" si="328"/>
        <v>2</v>
      </c>
      <c r="DD781" s="2">
        <v>44053</v>
      </c>
      <c r="DE781" s="1">
        <v>0</v>
      </c>
      <c r="DF781" s="3">
        <v>4</v>
      </c>
      <c r="DG781" s="3">
        <f t="shared" si="329"/>
        <v>6</v>
      </c>
      <c r="DH781" s="1">
        <v>1</v>
      </c>
      <c r="DI781" s="1">
        <v>1</v>
      </c>
      <c r="DJ781" s="1">
        <v>0</v>
      </c>
      <c r="DK781" s="1">
        <v>0</v>
      </c>
      <c r="DL781" s="1">
        <v>0</v>
      </c>
      <c r="DM781" s="1">
        <v>0</v>
      </c>
      <c r="DN781" s="1">
        <v>1</v>
      </c>
      <c r="DO781" s="1">
        <v>1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1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1</v>
      </c>
      <c r="EG781" s="1">
        <v>75</v>
      </c>
      <c r="EI781" s="4"/>
      <c r="EJ781" s="3"/>
      <c r="EK781" s="3"/>
      <c r="EL781" s="3"/>
      <c r="EM781" s="1">
        <v>128</v>
      </c>
      <c r="EN781" s="1">
        <v>78</v>
      </c>
      <c r="EO781" s="4">
        <v>94.666666666666671</v>
      </c>
      <c r="EP781" s="3">
        <v>0</v>
      </c>
      <c r="EQ781" s="1">
        <v>92</v>
      </c>
      <c r="ER781" s="1">
        <v>0</v>
      </c>
      <c r="ES781" s="1">
        <v>33</v>
      </c>
      <c r="ET781" s="1">
        <v>1</v>
      </c>
      <c r="EU781" s="4">
        <v>36.799999999999997</v>
      </c>
      <c r="EV781" s="3">
        <v>0</v>
      </c>
      <c r="EW781" s="4">
        <v>36</v>
      </c>
      <c r="EX781" s="1">
        <v>90</v>
      </c>
      <c r="EY781" s="1">
        <v>0</v>
      </c>
      <c r="EZ781" s="1" t="s">
        <v>51</v>
      </c>
      <c r="FA781" s="1">
        <v>1</v>
      </c>
      <c r="FB781" s="1">
        <v>0</v>
      </c>
      <c r="FC781" s="1">
        <v>1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1</v>
      </c>
      <c r="FJ781" s="1">
        <v>1</v>
      </c>
      <c r="FK781" s="1">
        <v>0</v>
      </c>
      <c r="FL781" s="1">
        <v>0</v>
      </c>
      <c r="FM781" s="1" t="s">
        <v>104</v>
      </c>
      <c r="FN781" s="1" t="s">
        <v>83</v>
      </c>
      <c r="FO781" s="1">
        <v>0</v>
      </c>
      <c r="FP781" s="1">
        <v>0</v>
      </c>
      <c r="FQ781" s="1">
        <v>1</v>
      </c>
      <c r="FR781" s="1">
        <v>1</v>
      </c>
      <c r="FS781" s="1">
        <f t="shared" si="330"/>
        <v>2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f t="shared" si="324"/>
        <v>1</v>
      </c>
      <c r="GA781" s="1">
        <v>1</v>
      </c>
      <c r="GB781" s="1">
        <v>1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f t="shared" si="325"/>
        <v>1</v>
      </c>
      <c r="GI781" s="1">
        <v>1</v>
      </c>
      <c r="GJ781" s="1">
        <v>0</v>
      </c>
      <c r="GK781" s="1">
        <v>1</v>
      </c>
      <c r="GL781" s="1">
        <v>1</v>
      </c>
      <c r="GM781" s="1">
        <v>0</v>
      </c>
      <c r="GN781" s="1">
        <v>0</v>
      </c>
      <c r="GO781" s="1">
        <v>0</v>
      </c>
      <c r="GP781" s="1">
        <v>0</v>
      </c>
      <c r="GQ781" s="1">
        <v>1</v>
      </c>
      <c r="GR781" s="3">
        <v>3</v>
      </c>
      <c r="GS781" s="1">
        <v>0</v>
      </c>
      <c r="GT781" s="1">
        <v>1</v>
      </c>
      <c r="GU781" s="1">
        <v>1</v>
      </c>
      <c r="GV781" s="1">
        <v>0</v>
      </c>
      <c r="GW781" s="1">
        <v>1</v>
      </c>
      <c r="GX781" s="1">
        <v>6</v>
      </c>
      <c r="GY781" s="1">
        <v>1</v>
      </c>
      <c r="GZ781" s="1">
        <v>0</v>
      </c>
      <c r="HA781" s="1">
        <v>0</v>
      </c>
      <c r="HB781" s="1">
        <v>1</v>
      </c>
      <c r="HC781" s="1">
        <v>0</v>
      </c>
      <c r="HD781" s="1">
        <v>0</v>
      </c>
      <c r="HE781" s="1">
        <v>0</v>
      </c>
      <c r="HF781" s="1">
        <v>0</v>
      </c>
      <c r="HG781" s="1">
        <v>1</v>
      </c>
      <c r="HH781" s="1">
        <v>0</v>
      </c>
      <c r="HI781" s="1">
        <v>1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>
        <v>1</v>
      </c>
      <c r="HS781" s="1">
        <v>0</v>
      </c>
      <c r="HT781" s="1">
        <v>0</v>
      </c>
      <c r="HU781" s="1">
        <v>0</v>
      </c>
      <c r="HV781" s="1">
        <v>0</v>
      </c>
      <c r="HW781" s="1">
        <v>1</v>
      </c>
      <c r="HX781" s="1">
        <v>0</v>
      </c>
      <c r="HY781" s="1">
        <v>0</v>
      </c>
      <c r="HZ781" s="1">
        <v>1</v>
      </c>
      <c r="IA781" s="1">
        <v>0</v>
      </c>
      <c r="IB781" s="1">
        <v>0</v>
      </c>
      <c r="IC781" s="1">
        <v>0</v>
      </c>
      <c r="ID781" s="1">
        <v>1</v>
      </c>
      <c r="IE781" s="1">
        <v>0</v>
      </c>
      <c r="IF781" s="1">
        <v>0</v>
      </c>
      <c r="IG781" s="1">
        <v>0</v>
      </c>
      <c r="IH781" s="1">
        <v>0</v>
      </c>
      <c r="II781" s="1">
        <v>0</v>
      </c>
      <c r="IJ781" s="1">
        <v>0</v>
      </c>
      <c r="IK781" s="1">
        <v>0</v>
      </c>
      <c r="IL781" s="1">
        <v>0</v>
      </c>
      <c r="IM781" s="1">
        <v>1</v>
      </c>
      <c r="IN781" s="1">
        <v>0</v>
      </c>
      <c r="IO781" s="1">
        <v>0</v>
      </c>
      <c r="IP781" s="1">
        <v>1</v>
      </c>
      <c r="IQ781" s="1">
        <v>2</v>
      </c>
      <c r="IR781" s="1">
        <v>1</v>
      </c>
      <c r="IS781" s="1">
        <v>1</v>
      </c>
      <c r="IT781" s="1">
        <v>1</v>
      </c>
      <c r="IU781" s="1">
        <v>1</v>
      </c>
      <c r="IV781" s="1">
        <v>0</v>
      </c>
      <c r="IW781" s="1">
        <v>0</v>
      </c>
      <c r="IX781" s="1">
        <v>0</v>
      </c>
      <c r="IY781" s="1">
        <v>0</v>
      </c>
      <c r="IZ781" s="1">
        <v>0</v>
      </c>
      <c r="JA781" s="1">
        <v>63</v>
      </c>
      <c r="JB781" s="1">
        <v>0</v>
      </c>
      <c r="JC781" s="1">
        <v>0</v>
      </c>
      <c r="JD781" s="1">
        <v>0</v>
      </c>
      <c r="JE781" s="1">
        <v>1</v>
      </c>
      <c r="JF781" s="1">
        <v>9</v>
      </c>
      <c r="JG781" s="1">
        <v>0</v>
      </c>
      <c r="JH781" s="1">
        <v>0</v>
      </c>
      <c r="JI781" s="1">
        <v>1</v>
      </c>
      <c r="JJ781" s="1">
        <v>9</v>
      </c>
      <c r="JK781" s="1">
        <v>0</v>
      </c>
      <c r="JL781" s="1">
        <v>1</v>
      </c>
      <c r="JM781" s="1">
        <v>0</v>
      </c>
      <c r="JN781" s="1">
        <v>0</v>
      </c>
      <c r="JO781" s="1">
        <v>0</v>
      </c>
      <c r="JP781" s="1">
        <v>0</v>
      </c>
      <c r="JQ781" s="1">
        <v>0</v>
      </c>
      <c r="JR781" s="1">
        <v>0</v>
      </c>
      <c r="JS781" s="1">
        <v>1</v>
      </c>
      <c r="JT781" s="1">
        <v>1</v>
      </c>
      <c r="JU781" s="1">
        <v>0</v>
      </c>
      <c r="JV781" s="1">
        <v>1</v>
      </c>
      <c r="JW781" s="1">
        <v>0</v>
      </c>
      <c r="JX781" s="1">
        <v>1</v>
      </c>
      <c r="JY781" s="2">
        <v>44071</v>
      </c>
      <c r="JZ781" s="2">
        <v>44079</v>
      </c>
      <c r="KA781" s="1">
        <v>8</v>
      </c>
      <c r="KB781" s="1">
        <v>1</v>
      </c>
      <c r="KC781" s="1">
        <v>8</v>
      </c>
      <c r="KD781" s="1">
        <v>1</v>
      </c>
      <c r="KE781" s="1">
        <v>1</v>
      </c>
      <c r="KF781" s="1">
        <v>1</v>
      </c>
      <c r="KG781" s="1">
        <v>0</v>
      </c>
      <c r="KH781" s="1">
        <v>0</v>
      </c>
      <c r="KI781" s="1">
        <v>0</v>
      </c>
      <c r="KJ781" s="1">
        <v>1</v>
      </c>
      <c r="KK781" s="1">
        <v>1</v>
      </c>
      <c r="KL781" s="1">
        <v>1</v>
      </c>
      <c r="KM781" s="1">
        <v>1</v>
      </c>
      <c r="KN781" s="1">
        <v>1</v>
      </c>
      <c r="KO781" s="1">
        <v>1</v>
      </c>
      <c r="KP781" s="1">
        <v>0</v>
      </c>
      <c r="KQ781" s="1">
        <v>0</v>
      </c>
      <c r="KR781" s="1">
        <v>0</v>
      </c>
      <c r="KS781" s="1">
        <v>0</v>
      </c>
      <c r="KT781" s="1">
        <v>0</v>
      </c>
      <c r="KU781" s="1">
        <v>0</v>
      </c>
      <c r="KV781" s="1">
        <v>0</v>
      </c>
      <c r="KW781" s="1" t="s">
        <v>103</v>
      </c>
      <c r="KX781" s="1">
        <v>0</v>
      </c>
      <c r="KY781" s="1">
        <v>1</v>
      </c>
      <c r="KZ781" s="4">
        <v>17.100000000000001</v>
      </c>
      <c r="LA781" s="4">
        <v>50.4</v>
      </c>
      <c r="LB781" s="1">
        <v>3420</v>
      </c>
      <c r="LC781" s="1">
        <v>2820</v>
      </c>
      <c r="LD781" s="1">
        <v>460</v>
      </c>
      <c r="LE781" s="1">
        <v>255000</v>
      </c>
      <c r="LF781" s="5">
        <v>0.83</v>
      </c>
      <c r="LG781" s="5">
        <v>12.1</v>
      </c>
      <c r="LH781" s="5">
        <v>0.28000000000000003</v>
      </c>
      <c r="LI781" s="5">
        <v>0.13</v>
      </c>
      <c r="LJ781" s="4">
        <v>20.5</v>
      </c>
      <c r="LK781" s="4">
        <v>34.6</v>
      </c>
      <c r="LL781" s="1">
        <v>400</v>
      </c>
      <c r="LM781" s="4">
        <v>122.43</v>
      </c>
      <c r="LO781" s="4">
        <v>411</v>
      </c>
      <c r="LP781" s="4">
        <v>300</v>
      </c>
      <c r="LQ781" s="6">
        <v>1.0999999999999999E-2</v>
      </c>
      <c r="LU781" s="4">
        <v>3.7</v>
      </c>
      <c r="LV781" s="1">
        <v>0</v>
      </c>
      <c r="LX781" s="1">
        <v>0</v>
      </c>
      <c r="LY781" s="1">
        <v>0</v>
      </c>
      <c r="LZ781" s="1">
        <v>1</v>
      </c>
      <c r="MA781" s="1">
        <v>1</v>
      </c>
      <c r="MB781" s="1">
        <v>0</v>
      </c>
      <c r="MC781" s="1">
        <v>0</v>
      </c>
      <c r="MD781" s="1">
        <v>0</v>
      </c>
      <c r="ME781" s="1">
        <v>0</v>
      </c>
      <c r="MF781" s="1">
        <v>0</v>
      </c>
      <c r="MG781" s="1">
        <v>0</v>
      </c>
      <c r="MH781" s="1">
        <v>0</v>
      </c>
      <c r="MI781" s="1">
        <v>0</v>
      </c>
      <c r="MJ781" s="1">
        <v>0</v>
      </c>
      <c r="MK781" s="1">
        <v>1</v>
      </c>
      <c r="ML781" s="1">
        <v>0</v>
      </c>
      <c r="MM781" s="1">
        <v>3</v>
      </c>
      <c r="MN781" s="1">
        <v>1</v>
      </c>
      <c r="MO781" s="1">
        <v>1</v>
      </c>
      <c r="MP781" s="1">
        <v>0</v>
      </c>
      <c r="MQ781" s="1">
        <v>1</v>
      </c>
      <c r="MR781" s="1">
        <v>0</v>
      </c>
      <c r="MS781" s="1">
        <v>0</v>
      </c>
      <c r="MT781" s="1">
        <v>1</v>
      </c>
      <c r="MU781" s="1">
        <v>0</v>
      </c>
      <c r="MV781" s="1">
        <v>0</v>
      </c>
      <c r="MW781" s="1">
        <v>0</v>
      </c>
      <c r="MX781" s="1">
        <v>0</v>
      </c>
      <c r="MY781" s="1">
        <v>0</v>
      </c>
      <c r="MZ781" s="1">
        <v>0</v>
      </c>
      <c r="NA781" s="1">
        <v>0</v>
      </c>
      <c r="NB781" s="1" t="s">
        <v>122</v>
      </c>
      <c r="NC781" s="4">
        <v>16</v>
      </c>
      <c r="ND781" s="4">
        <v>48.1</v>
      </c>
      <c r="NE781" s="1">
        <v>8640</v>
      </c>
      <c r="NF781" s="1">
        <v>7480</v>
      </c>
      <c r="NG781" s="1">
        <v>560</v>
      </c>
      <c r="NH781" s="1">
        <v>353000</v>
      </c>
      <c r="NI781" s="5">
        <v>0.87</v>
      </c>
      <c r="NJ781" s="5">
        <v>23.9</v>
      </c>
      <c r="NK781" s="5">
        <v>0.56999999999999995</v>
      </c>
      <c r="NL781" s="5">
        <v>0.21</v>
      </c>
      <c r="NM781" s="4">
        <v>33.1</v>
      </c>
      <c r="NN781" s="4">
        <v>39.6</v>
      </c>
      <c r="NO781" s="1">
        <v>639</v>
      </c>
      <c r="NP781" s="4">
        <v>46.72</v>
      </c>
      <c r="NR781" s="4">
        <v>690</v>
      </c>
      <c r="NS781" s="1">
        <v>3847</v>
      </c>
      <c r="NW781" s="1">
        <v>14.4</v>
      </c>
      <c r="NY781" s="1">
        <v>1</v>
      </c>
      <c r="NZ781" s="1" t="s">
        <v>116</v>
      </c>
      <c r="OA781" s="1">
        <v>0</v>
      </c>
      <c r="OB781" s="1">
        <v>1</v>
      </c>
      <c r="OC781" s="1">
        <v>1</v>
      </c>
      <c r="OD781" s="1">
        <v>0</v>
      </c>
      <c r="OE781" s="1">
        <v>1</v>
      </c>
      <c r="OF781" s="1">
        <v>1</v>
      </c>
      <c r="OG781" s="1">
        <v>1</v>
      </c>
      <c r="OH781" s="1">
        <v>0</v>
      </c>
      <c r="OI781" s="1">
        <v>0</v>
      </c>
      <c r="OJ781" s="1">
        <v>0</v>
      </c>
      <c r="OK781" s="1">
        <v>0</v>
      </c>
      <c r="OL781" s="1">
        <v>0</v>
      </c>
      <c r="OM781" s="1">
        <v>0</v>
      </c>
      <c r="ON781" s="1">
        <v>0</v>
      </c>
      <c r="OO781" s="1">
        <v>0</v>
      </c>
      <c r="OP781" s="1">
        <v>0</v>
      </c>
      <c r="OQ781" s="1">
        <v>0</v>
      </c>
      <c r="OR781" s="1">
        <v>0</v>
      </c>
      <c r="OS781" s="1">
        <v>0</v>
      </c>
      <c r="OT781" s="1">
        <v>0</v>
      </c>
      <c r="OU781" s="1">
        <v>0</v>
      </c>
      <c r="OV781" s="1">
        <v>0</v>
      </c>
      <c r="OW781" s="1">
        <v>0</v>
      </c>
      <c r="OX781" s="1">
        <v>0</v>
      </c>
      <c r="OY781" s="1">
        <v>0</v>
      </c>
      <c r="OZ781" s="1">
        <v>0</v>
      </c>
      <c r="PA781" s="1">
        <v>0</v>
      </c>
      <c r="PB781" s="1">
        <v>0</v>
      </c>
    </row>
  </sheetData>
  <autoFilter ref="A1:PB781" xr:uid="{00000000-0009-0000-0000-000000000000}"/>
  <phoneticPr fontId="4" type="noConversion"/>
  <dataValidations count="6">
    <dataValidation type="decimal" operator="greaterThanOrEqual" allowBlank="1" showInputMessage="1" showErrorMessage="1" sqref="EF103:EF153 EG106:EH156 EH105 EF2:EF101 EG2:EH104 KZ2:LE156 NH755:NY781 LO127:LU127 NM197:NN198 LF172:LG172 EO261:EV261 KZ202:LD202 NU239:NY239 LM288:LV288 NP269:NS269 NH263:NY263 NM267:NN269 NP268 NP267:NY267 NU269:NY269 LV126:LV287 NO197:NX197 EG233:EH289 GT158:GT223 LM333:LV333 EG224:EH231 GU158:GW222 EG158:EH222 E568:I568 EM126:EN156 EM224:EN231 EM288:EN289 EM233:EN261 EM158:EN222 ET643 ER193:ER223 EY157:EY286 EQ158:EW191 ET192:EW192 EM2:EY125 GS126:GW156 GS158:GS222 GS224:GW231 GU232:GU289 GS232:GS289 GV233:GW289 KZ217:LE222 KZ215:LE215 LB216:LE216 KZ203:LE213 KZ158:LE201 LF215:LU222 LF291:LI330 KZ224:LI289 LF173:LI213 LF158:LI171 LF126:LI156 LJ127:LM127 LV289:LV332 LJ291:LU329 LN330:LU330 LJ126:LU126 LJ224:LU287 EF155:EF157 EF159:EF195 EF197:EF262 EF264:EF291 NC291:NG311 NC262:NG289 NC224:NG233 NC158:NG213 NH265:NL289 NH158:NL201 LU126:LU148 LJ128:LU156 LU158:LU222 LU224:LU289 NC215:NY222 NC127:NY156 NC2:NY125 EV643 EF339:EF343 I488 EF568:EH568 F518:F537 GR606:GS606 GS603:GS604 GS631:GT632 GT537 GT549 GT604 GR641:GT641 GR608:GT608 GR600:GT600 GR560:GT560 GR568:GW568 GR643:GT643 GS610:GT610 GR642 EF565 EF567 EF596 EF598:EF601 EF604 EF638:EF643 GR561:GR567 GR601:GR605 GR607 EF613:EF619 EF547:EF563 EF607:EF611 NT698:NY698 NI723:NJ723 NS645:NX645 EF647 EF654 EF662:EF663 EF666 EF669 EF673:EF674 EF676 EF680 EF689:EF692 EF694:EF700 EF703:EF704 EF707 EF709 EF712:EF718 EF721 EF727:EF731 EF733:EF738 NC685:NG722 EF740:EF741 EF743 EF745 EF754 EF756 EF758:EF759 EF761:EF762 EF764:EF765 EF768:EF769 EF773:EF776 EF780 NC754:NG781 EF748:EF751 NM644:NY644 EG644:EH781 KZ644:LU781 ER634 EM644:EN781 F615 A2:A781 GX126:GY343 NY265:NY290 LU291:LU343 EF293:EF337 LF333:LI343 KZ291:LE343 GT232:GT343 GU291:GW343 EM291:EN343 GP126:GP643 EG291:EH343 GS291:GS343 EO569:EP781 ER290 I561:I567 JJ158:JR213 EP418 GR518:GR559 EF518:EF545 GR569:GR599 EF569:EF594 EO518:EP567 GQ518:GQ643 LV518:LV781 GR609:GR640 EF621:EF636 CH233:CH343 CH644:CH781 CH568 CH224:CH231 CH2:CH222 EO126:EP260 EQ233:EW260 GQ126:GR343 LJ334:LV343 LF568:LU568 LJ158:LU213 LJ333:LK333 LJ289:LU289 LF331:LU332 LJ330:LL330 LJ288:LK288 LF2:LV125 NH754 NC321:NH321 NH264:NJ264 NH262:NJ262 NC644:NL667 NC669:NL683 NC668:NK668 NH202:NR202 NH233:NN233 NH311:NR311 NC250:NN250 NC239:NS239 NL264:NY264 NC568:NY568 NH698:NN698 NC336:NY343 NY641 NM645:NO645 NI335:NY335 NL262:NY262 NX126:NX148 NY126:NY128 NX158:NX222 NM158:NY196 NM199:NX201 NU202:NX202 NH203:NX213 NY197:NY214 NX224:NX289 NH224:NX232 NP233:NX233 NC234:NX238 NC240:NX249 NP250:NX250 NC251:NX261 NY223:NY262 NM265:NX266 NR268:NX268 NM270:NX289 NH291:NX310 NC312:NX320 NK321:NX321 NC322:NX334 NX291:NY343 NY347 NY353 NY355 NY360 NY362 NY364 NY367 NY371:NY373 NY375:NY377 NY380 NY388 NY391 NY394:NY395 NY398:NY399 NY403 NY406 NY414 NY421 NY426:NY428 NY434:NY437 NY440:NY441 NY443 NY445 NY447 NY450:NY453 NY455 NY457:NY458 NY462 NY468:NY469 NY471:NY472 NY477:NY481 NY485:NY490 NY503:NY506 NY511 NY530 NY537 NY549 NY596 NY600 NY605:NY606 NY608 NX644:NX781 NM646:NX683 NH685:NX697 NH699:NX722 NU723:NX723 NC724:NX753 NK754:NX754 NY645:NY760 JC638 JM223 JD641 EY288:EY781 JB214 JC157:JC213 JB623 JN606 JL157 JL290 JL641 JG569:JI569 JA568:JE568 JF568:JF569 JM643 JL530 JL549 JL587 JL603 JL605 JL608 JM537 JM560 JM564:JM565 JM596 JM610 JM613 JM631:JM632 JN600 JN604 FZ2:GA781 GC233:GF343 GC644:GF781 GC568:GF568 GC139:GF156 GC163:GF222 GC224:GF228 GC230:GF231 GC158:GF161 GC2:GF137 GH2:GI781 GP644:GW781 GX518:GY781 GP2:GY125 JF570:JI781 JF2:JI567 JJ644:JR781 JJ291:JR343 JJ224:JR289 JJ215:JR222 JG568:JR568 JJ2:JR156 G635:G639 F345 F357 F366:F367 F382 F384 F389 F392:F393 F400 F407 F410 F412 F415 F422 F424 F435:F436 F439:F440 F446 F454 F460 F475 F480 F490 F493 F504 F508 I643 F569:F582 H640:H642 G344 G346:G347 G349:G350 G352 G355 G358:G363 G365 G368:G369 G371:G372 G374:G379 G383 G385:G386 G388 G394:G395 G397:G398 G401:G402 G405 G408:G409 G411 G414 G416:G417 G419 G421 G423 G426:G427 G429:G434 G438 G441 G443:G445 G448 G452:G453 G456:G459 G461:G463 G465 G467:G469 G471:G472 G474 G477:G479 G481 G483 G487 G492 G494 G496 G498 G500:G503 G505:G507 G509:G517 G538:G554 G583:G597 G616:G628 E644:I781 H348 H351 H353:H354 H356 H364 H370 H373 H380 H390:H391 H396 H403:H404 H413 H418 H420 H442 H449:H451 H455 H464 H470 H473 H476 H482 H484 H489 H491 H495 H497 H499 H555:H560 H598:H600 H602:H609 H629:H632 I381 I387 I399 I437 I447 I601 I610:I614 JA644:JE781 EO288:EP343 EP399 EQ192:ER192 EQ193:EQ222 ES193:EW222 ET290 ER352 ER355 ER360 ER362 ER368:ER369 ER371 ER378:ER379 ER387:ER389 ER393 ER397 ER402 ER404 ER406:ER407 ER418:ER419 ER421:ER423 ER426:ER427 ER429 ER433:ER434 ER436 ER439 ER441 ER448 ER451 ER453 ER457:ER459 ER471:ER472 ER475 ER477 ER484 ER486 ER488 ER493 ER497 ER501 ER503:ER505 ER529:ER530 ER535 ER537 ER548 ER550 ER563 ER575 ER577 ER583 ER592:ER593 ER615 ER623 EM262:EW286 ET344:ET345 ET352 ET355 ET364 ET369 ET387:ET388 ET394 ET400:ET401 ET407 ET419 ET427 ET433 ET437 ET442 ET452 ET457 ET459 ET472 ET488:ET489 ET493 ET501 ET506 ET509:ET510 ET526 ET529:ET531 ET536:ET537 ET541 ET548 ET555 ET563:ET564 ET576 ET579 ET587 ET592 ET600:ET601 ET610 ET612:ET615 ET626 ET634 EV436 EV448 EV536:EV537 EV545 EV551 EV561 EV563 EV593 EV601 EV610 EV612 EV621 EV624 EV634 EN287:EY287 EM568:EX568 EQ644:EX781 EQ126:EY156 EX158:EX222 EQ224:EX231 EX233:EX275 EX277:EX286 EQ288:EX289 EQ291:EX343 JC642 JA2:JE156 JB350 JB352 JB359 JB369:JB370 JB375 JB384 JB390 JB432 JB529 JB533 JB535 JB537 JB545:JB546 JB550 JB615 JB620:JB621 JA158:JB213 JE643 JA215:JE222 JC351 JC373 JC376:JC377 JC383 JC386 JC403 JC423 JC426 JC430 JC433 JC436 JC439 JC454 JC458 JC461:JC462 JC464 JC475 JC481 JC483 JC492:JC493 JC502 JC504 JC527 JC536 JC544 JC552 JC557 JC559:JC560 JC565 JC571 JC576 JC581 JC583:JC584 JC587 JC593 JC598 JC602 JC609 JC619 JC629 JC631:JC632 JE223:JE290 JD345 JD347 JD353 JD362 JD366 JD372 JD379 JD382 JD399 JD404 JD406 JD414 JD421 JD425 JD427 JD429 JD440 JD453 JD455 JD460 JD479 JD486:JD487 JD494 JD506 JD510 JD513 JD530 JD549 JD564 JD567 JD579 JD596 JD601 JD603:JD604 JD608 JD612:JD614 JD158:JE213 JA224:JD289 JA291:JE343 JE354:JE355 JE360 JE364 JE371 JE380:JE381 JE387 JE391 JE394:JE395 JE398 JE408 JE413 JE434 JE437 JE443 JE447 JE450:JE452 JE457 JE472 JE480 JE485 JE488:JE490 JE498 JE503 JE511 JE514 JE600 JE605:JE606 JE610 I633:I634 E2:I343 I406 I425 I428 I466 I485:I486" xr:uid="{00000000-0002-0000-0000-000000000000}">
      <formula1>0</formula1>
    </dataValidation>
    <dataValidation type="date" operator="greaterThanOrEqual" allowBlank="1" showInputMessage="1" showErrorMessage="1" sqref="JY2:JY3 JZ8 JZ86 JY40 JZ79 JY46 JY62 JZ96 JY77 JZ66 JZ98 JZ102 JZ121 JY106:JY107 CR47:CS76 CR36:CS45 CQ14:CS34 CQ9:CS12 CM36:CQ101 CR4:CS8 CR13:CS13 DE755:DE781 CM102:CS126 CM128:CS156 JZ52 DE311:DE343 CQ2:CQ7 CM2:CP35 JY276:JZ276 JY126 CM127:CQ127 CM229 CM235:CQ235 CM254:CM255 CM259:CP259 CM261:CQ262 JY281:JZ281 CM278:CQ278 JY288:JZ291 CM286:CR286 JY293:JZ293 CM292:CP292 CM293 JY301:JZ301 JY303:JZ303 JY308:JZ309 JY311:JZ311 JY314:JZ314 JY317:JZ318 JY321:JZ321 JY323:JZ323 JY325:JZ326 JY330:JZ330 CM326 CM327:CQ327 CM330 JY333:JZ333 CM287:CM289 DD224:DE231 DE155:DE156 CN188:CS188 CM669:CS722 CM189:CS222 CM256:CS258 CO330:CS330 CN287:CN290 CM328:CS329 CS327 CO326:CS326 CO293:CS293 CR292:CS292 CM291:CS291 CM279:CS285 CS278 CM236:CS253 CN268:CS268 CM263:CS267 CS261:CS262 CM260:CS260 CR259:CS259 CO254:CS255 CM224:CS228 CS235 CM233:CS234 CO229:CS229 CS127 CN223 CN157 CM294:CS325 CR339:CS339 DE180:DE222 CM339:CP339 JY340:JZ340 CM331:CS338 CM568:CS568 DD568:DE568 CS723:CS724 JY716:JZ716 CM650:CN650 CM661:CN661 CM668:CQ668 CQ723:CR723 CM723:CP724 CS668 CM662:CS667 CP661:CS661 CQ650:CS650 CM644:CS649 CM651:CS660 CM340:CS343 CM725:CS781 DE298:DE301 CO287:CS289 CM158:CS187 CM230:CS231 CM269:CS277 CR2:CS2 DD291:DD343 DE291 DE253:DE289 DE303:DE309 DD2:DD156 DE2:DE153 DD158:DD222 DE158:DE178 DD233:DD289 DE233:DE251 DE293:DE296 DD644:DD781 DE644:DE753 CR78:CS101" xr:uid="{00000000-0002-0000-0000-000001000000}">
      <formula1>43831</formula1>
    </dataValidation>
    <dataValidation operator="greaterThanOrEqual" allowBlank="1" showInputMessage="1" showErrorMessage="1" sqref="DE297 DC2:DC781 CV518:DB781 CW505:CX506 DA509:DA517 CY406:CY407 DB2:DB343 DA2:DA348 DA350 DA353:DA354 DA356:DA368 DA370:DA388 DA390:DA391 DA394:DA404 DA406:DA408 DA413:DA414 DA416 DA418:DA421 DA423 DA425:DA445 DA448:DA471 DA473:DA495 DA497 DA499 DA501:DA507 CY509:CY517 CW353:CX355 CW360:CY360 CW364:CY364 CW387:CY387 CW391:CY391 CW394:CX396 CW408:CY408 CW413:CY413 CW428:CX429 CW437:CY437 CW440:CY440 CW443:CY443 CW447:CX447 CW451:CY451 CW453:CY453 CW457:CY457 CW472:CX472 CW479:CX480 CW485:CY485 CW488:CY488 CW490:CY490 CW498:CX498 CW503:CY503 CV2:CX343 CZ2:CZ343 CY2:CY348 CY350 CY353:CY354 CY356:CY359 CY361:CY363 CY365:CY368 CY370:CY386 CY388 CY390 CY394:CY404 CW411:CY411 CY414 CY416 CY418:CY421 CY423 CY425:CY436 CY438:CY439 CY441:CY442 CY444:CY445 CY448:CY450 CY452 CY454:CY456 CY458:CY471 CY473:CY484 CY486:CY487 CY489 CY491:CY495 CY497 CY499 CY501:CY502 CY504:CY507 DE754 DF518:DF673 DF675:DF737 DF739:DG739 DF741:DF757 DF759:DF760 DF763:DF767 DF769:DF778 DF780:DF781 DE292 DE302 DE310 DE154 DE179 DE252 DF2:DF343 DG2:DG738 DG740:DG781 CT2:CU781" xr:uid="{00000000-0002-0000-0000-000002000000}"/>
    <dataValidation type="decimal" operator="greaterThanOrEqual" allowBlank="1" showErrorMessage="1" sqref="EG344:EH517 I344:I380 NY512:NY517 I489:I517 JJ344:JR517 CH344:CH517 KZ344:LV517 NC344:NX517 NY344:NY346 NY348:NY352 NY354 NY356:NY359 NY361 NY363 NY365:NY366 NY368:NY370 NY374 NY378:NY379 NY381:NY387 NY389:NY390 NY392:NY393 NY396:NY397 NY400:NY402 NY404:NY405 NY407:NY413 NY415:NY420 NY422:NY425 NY429:NY433 NY438:NY439 NY442 NY444 NY446 NY448:NY449 NY454 NY456 NY459:NY461 NY463:NY467 NY470 NY473:NY476 NY482:NY484 NY491:NY502 NY507:NY510 EW344:EX517 GC344:GF517 GQ344:GY517 E344:E517 F509:F517 F344 F346:F356 F358:F365 F368:F381 F383 F385:F388 F390:F391 F394:F399 F401:F406 F408:F409 F411 F413:F414 F416:F421 F423 F425:F434 F437:F438 F441:F445 F447:F453 F455:F459 F461:F474 F476:F479 F481:F489 F491:F492 F494:F503 F505:F507 G508 G345 G348 G351 G353:G354 G356:G357 G364 G366:G367 G370 G373 G380:G382 G384 G387 G389:G393 G396 G399:G400 G403:G404 G406:G407 G410 G412:G413 G415 G418 G420 G422 G424:G425 G428 G435:G437 G439:G440 G442 G446:G447 G449:G451 G454:G455 G460 G464 G466 G470 G473 G475:G476 G480 G482 G484:G486 G488:G491 G493 G495 G497 G499 G504 H500:H517 H344:H347 H349:H350 H352 H355 H357:H363 H365:H369 H371:H372 H374:H379 H381:H389 H392:H395 H397:H402 H405:H412 H414:H417 H419 H421:H441 H443:H448 H452:H454 H456:H463 H465:H469 H471:H472 H474:H475 H477:H481 H483 H485:H488 H490 H492:H494 H496 H498 I382:I386 I388:I398 I429:I436 I438:I446 JE515:JE517 EM344:EO517 EP419:EP517 EP344:EP398 EP400:EP417 EQ344:EQ517 ER506:ER517 ER344:ER351 ER353:ER354 ER356:ER359 ER361 ER363:ER367 ER370 ER372:ER377 ER380:ER386 ER390:ER392 ER394:ER396 ER398:ER401 ER403 ER405 ER408:ER417 ER420 ER424:ER425 ER428 ER430:ER432 ER435 ER437:ER438 ER440 ER442:ER447 ER449:ER450 ER452 ER454:ER456 ER460:ER470 ER473:ER474 ER476 ER478:ER483 ER485 ER487 ER489:ER492 ER494:ER496 ER498:ER500 ER502 ES344:ES517 ET511:ET517 ET346:ET351 ET353:ET354 ET356:ET363 ET365:ET368 ET370:ET386 ET389:ET393 ET395:ET399 ET402:ET406 ET408:ET418 ET420:ET426 ET428:ET432 ET434:ET436 ET438:ET441 ET443:ET451 ET453:ET456 ET458 ET460:ET471 ET473:ET487 ET490:ET492 ET494:ET500 ET502:ET505 ET507:ET508 EU344:EU517 EV449:EV517 EV344:EV435 EV437:EV447 JA344:JA517 JB433:JB517 JB344:JB349 JB351 JB353:JB358 JB360:JB368 JB371:JB374 JB376:JB383 JB385:JB389 JB391:JB431 JC505:JC517 JC344:JC350 JC352:JC372 JC374:JC375 JC378:JC382 JC384:JC385 JC387:JC402 JC404:JC422 JC424:JC425 JC427:JC429 JC431:JC432 JC434:JC435 JC437:JC438 JC440:JC453 JC455:JC457 JC459:JC460 JC463 JC465:JC474 JC476:JC480 JC482 JC484:JC491 JC494:JC501 JC503 JD514:JD517 JD344 JD346 JD348:JD352 JD354:JD361 JD363:JD365 JD367:JD371 JD373:JD378 JD380:JD381 JD383:JD398 JD400:JD403 JD405 JD407:JD413 JD415:JD420 JD422:JD424 JD426 JD428 JD430:JD439 JD441:JD452 JD454 JD456:JD459 JD461:JD478 JD480:JD485 JD488:JD493 JD495:JD505 JD507:JD509 JD511:JD512 JE344:JE353 JE356:JE359 JE361:JE363 JE365:JE370 JE372:JE379 JE382:JE386 JE388:JE390 JE392:JE393 JE396:JE397 JE399:JE407 JE409:JE412 JE414:JE433 JE435:JE436 JE438:JE442 JE444:JE446 JE448:JE449 JE453:JE456 JE458:JE471 JE473:JE479 JE481:JE484 JE486:JE487 JE491:JE497 JE499:JE502 JE504:JE510 JE512:JE513 I400:I405 I407:I424 I426:I427 I448:I465 I467:I484 I487" xr:uid="{00000000-0002-0000-0000-000003000000}">
      <formula1>0</formula1>
    </dataValidation>
    <dataValidation type="date" operator="greaterThanOrEqual" allowBlank="1" showErrorMessage="1" sqref="DD344:DE517 CM344:CS517" xr:uid="{00000000-0002-0000-0000-000004000000}">
      <formula1>43831</formula1>
    </dataValidation>
    <dataValidation type="list" allowBlank="1" showInputMessage="1" showErrorMessage="1" sqref="J102:J125 L102:N125 LY122:LY123 LW102:LY105 LW125:LY125 LW107:LX123 LY107:LY110 LY112:LY117 LY120 NZ102:NZ125 OA122:OA125 OA103:OA120 OB102:OB103 OB105:OB106 OB108:OB109 OB112:OB121 OB123 OB125 KY122 KY103:KY105 KY108:KY109 KY111:KY120 KW103:KW105 KW108:KW109 KW111:KW120 KW122 KW124:KW125 KY124:KY125 FN123:FP123 FN121:FP121 FN116:FN117 FP116:FQ117 FM109:FM125 FA102 EZ125 EZ111:EZ123 FA124 CK121:CK122 CK106:CK108 CK110 CK115 CK118 CK124:CK125 CI102:CJ125 U102:V125 T112 B102:B125 C124:C125 C103 C106:C108 C110 C115 C118 C121:C122 D102 D104:D105 D109 D111:D114 D116:D117 D119:D120 D123 NB104:NB125 MO102:NB102 MO104:MW125 W121:W125 AU102:AU114 BB121 FF107:FF125 W118:W119 FF102:FF105 W102:W116 BB109:BB111 OR104:PB125 OR102:PB102 OG104:OI125 ON104:OO125 DX102:DZ124 ED106:EE125 ED102:EE102 EA102:EB125 EC102:EC103 EC105:EC125 EF103:EF125 DH102:DW125 FC102:FE125 LZ124:LZ125 KT104:KT125 KU102:KV125 KT102 MD102:MI102 MG119:MG125 MG104:MG117 MH104:MI125 LZ102:MA102 MD104:MF125 KP102:KS125 MZ123:NA123 MX125:NA125 MZ106:NA112 MX104:MY112 MZ104:NA104 MX114:MY123 MZ114:NA121 MK104:ML125 MK102:ML102 OJ124:OM125 OJ104:OM122 OC104:OD125 OC102:OD102 OG102:OO102 FL108:FL125 EF2:EF101 AC124:AC125 AU116:AY125 BA102:BA110 X102:Z125 AA103:AA114 AA116:AA125 AB102:AB125 AD102:AT125 AC102:AC122 KE119:KE125 KO103:KO105 KO108:KO120 KO122:KO125 LZ104:MA104 LZ106:MA110 LZ112:MA114 LZ116:MA118 MA121:MA125 LZ121:LZ122 FG102:FH125 FJ115 FJ102:FJ104 FJ106:FJ107 FJ110 FK116:FK125 FK102 FK104:FK105 FK107:FK109 FK111:FK114 FL103 FL105:FL106 JW102:KB125 KF102:KN125 KE102:KE103 KE105:KE110 KE113:KE117 AV102:AZ111 BA118:BA120 AZ116:AZ121 BC113:BD114 BB123 BB102:BB107 AV113:BA114 BC116:BD121 BB116:BB117 AZ123:BA125 BC111 BC124:BC125 BC102 BC104 BC108 BD123:BD125 BD103 BD105:BD111" xr:uid="{00000000-0002-0000-0000-000005000000}">
      <formula1>#REF!</formula1>
    </dataValidation>
  </dataValidations>
  <pageMargins left="0.7" right="0.7" top="0.75" bottom="0.75" header="0.3" footer="0.3"/>
  <pageSetup paperSize="9" orientation="portrait" r:id="rId1"/>
  <ignoredErrors>
    <ignoredError sqref="GR2 GR3:GR125 GX2:GX125 DG2:DG781 KC2:KC129 KC729 MB2:MB781 MM2:MM781 OE2:OE207 OE209:OE781 OP2:OP781 KC131:KC132 KC134:KC137 KC139:KC141 KC143:KC144 KC148:KC149 KC151:KC156 KC158:KC164 KC170:KC174 KC176 KC180:KC183 KC185:KC212 KC214:KC217 KC219:KC226 KC228:KC234 KC236:KC240 KC245:KC250 KC252:KC255 KC257:KC258 KC260:KC264 KC268:KC273 KC276:KC281 KC288:KC291 KC293 KC296 KC300:KC303 KC306:KC311 KC314:KC315 KC317:KC318 KC321 KC323:KC327 KC330 KC333 KC335 KC337:KC341 KC343:KC646 KC648 KC650 KC654 KC656:KC657 KC661:KC662 KC665 KC667:KC671 KC674:KC676 KC678:KC680 KC682 KC686:KC687 KC689 KC692 KC695 KC697:KC699 KC701 KC704:KC706 KC708:KC709 KC712 KC714:KC717 KC719 KC721:KC723 KC725 KC731 KC734:KC735 KC737 KC739:KC745 KC747:KC750 KC752:KC754 KC757:KC759 KC761:KC764 KC766:KC781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A710-7163-4160-B296-D9C17F493244}">
  <dimension ref="A1:AF775"/>
  <sheetViews>
    <sheetView tabSelected="1" zoomScale="220" zoomScaleNormal="220" workbookViewId="0">
      <pane ySplit="1" topLeftCell="A2" activePane="bottomLeft" state="frozen"/>
      <selection pane="bottomLeft" sqref="A1:AF1"/>
    </sheetView>
  </sheetViews>
  <sheetFormatPr baseColWidth="10" defaultColWidth="12.5703125" defaultRowHeight="15" x14ac:dyDescent="0.25"/>
  <cols>
    <col min="1" max="8" width="12.5703125" style="1"/>
    <col min="9" max="9" width="12.5703125" style="2"/>
    <col min="10" max="15" width="12.5703125" style="1"/>
    <col min="16" max="17" width="12.5703125" style="1" customWidth="1"/>
    <col min="18" max="16384" width="12.5703125" style="1"/>
  </cols>
  <sheetData>
    <row r="1" spans="1:32" s="25" customFormat="1" x14ac:dyDescent="0.25">
      <c r="A1" s="23" t="s">
        <v>2</v>
      </c>
      <c r="B1" s="23" t="s">
        <v>3</v>
      </c>
      <c r="C1" s="23" t="s">
        <v>4</v>
      </c>
      <c r="D1" s="23" t="s">
        <v>154</v>
      </c>
      <c r="E1" s="23" t="s">
        <v>148</v>
      </c>
      <c r="F1" s="23" t="s">
        <v>187</v>
      </c>
      <c r="G1" s="23" t="s">
        <v>356</v>
      </c>
      <c r="H1" s="23" t="s">
        <v>423</v>
      </c>
      <c r="I1" s="24" t="s">
        <v>413</v>
      </c>
      <c r="J1" s="23" t="s">
        <v>37</v>
      </c>
      <c r="K1" s="23" t="s">
        <v>359</v>
      </c>
      <c r="L1" s="23" t="s">
        <v>46</v>
      </c>
      <c r="M1" s="23" t="s">
        <v>47</v>
      </c>
      <c r="N1" s="23" t="s">
        <v>48</v>
      </c>
      <c r="O1" s="23" t="s">
        <v>49</v>
      </c>
      <c r="P1" s="23" t="s">
        <v>635</v>
      </c>
      <c r="Q1" s="27" t="s">
        <v>615</v>
      </c>
      <c r="R1" s="23" t="s">
        <v>611</v>
      </c>
      <c r="S1" s="23" t="s">
        <v>86</v>
      </c>
      <c r="T1" s="23" t="s">
        <v>173</v>
      </c>
      <c r="U1" s="27" t="s">
        <v>420</v>
      </c>
      <c r="V1" s="23" t="s">
        <v>419</v>
      </c>
      <c r="W1" s="23" t="s">
        <v>60</v>
      </c>
      <c r="X1" s="23" t="s">
        <v>61</v>
      </c>
      <c r="Y1" s="23" t="s">
        <v>62</v>
      </c>
      <c r="Z1" s="23" t="s">
        <v>130</v>
      </c>
      <c r="AA1" s="23" t="s">
        <v>129</v>
      </c>
      <c r="AB1" s="23" t="s">
        <v>63</v>
      </c>
      <c r="AC1" s="23" t="s">
        <v>64</v>
      </c>
      <c r="AD1" s="23" t="s">
        <v>553</v>
      </c>
      <c r="AE1" s="28" t="s">
        <v>99</v>
      </c>
      <c r="AF1" s="28" t="s">
        <v>549</v>
      </c>
    </row>
    <row r="2" spans="1:32" x14ac:dyDescent="0.25">
      <c r="A2" s="1">
        <v>1</v>
      </c>
      <c r="B2" s="1">
        <v>52</v>
      </c>
      <c r="C2" s="1" t="s">
        <v>7</v>
      </c>
      <c r="D2" s="1" t="s">
        <v>329</v>
      </c>
      <c r="E2" s="1" t="s">
        <v>149</v>
      </c>
      <c r="F2" s="1">
        <v>1</v>
      </c>
      <c r="G2" s="1">
        <v>0</v>
      </c>
      <c r="H2" s="3">
        <v>1</v>
      </c>
      <c r="I2" s="3">
        <v>5</v>
      </c>
      <c r="J2" s="1">
        <v>1</v>
      </c>
      <c r="K2" s="4">
        <v>108.66666666666667</v>
      </c>
      <c r="L2" s="1">
        <v>100</v>
      </c>
      <c r="M2" s="1">
        <v>36</v>
      </c>
      <c r="N2" s="1">
        <v>36.299999999999997</v>
      </c>
      <c r="O2" s="1">
        <v>82</v>
      </c>
      <c r="P2" s="1">
        <v>0</v>
      </c>
      <c r="Q2" s="1">
        <v>2</v>
      </c>
      <c r="R2" s="1">
        <v>9</v>
      </c>
      <c r="S2" s="1">
        <v>1</v>
      </c>
      <c r="T2" s="1">
        <v>1</v>
      </c>
      <c r="U2" s="1">
        <v>9</v>
      </c>
      <c r="V2" s="1">
        <v>1</v>
      </c>
      <c r="W2" s="4">
        <v>14</v>
      </c>
      <c r="X2" s="4">
        <v>42.2</v>
      </c>
      <c r="Y2" s="1">
        <v>7870</v>
      </c>
      <c r="Z2" s="1">
        <v>7000</v>
      </c>
      <c r="AA2" s="1">
        <v>500</v>
      </c>
      <c r="AB2" s="1">
        <v>144000</v>
      </c>
      <c r="AC2" s="5">
        <v>1.5</v>
      </c>
      <c r="AD2" s="1">
        <v>1</v>
      </c>
      <c r="AE2" s="1">
        <v>1</v>
      </c>
      <c r="AF2" s="1">
        <v>0</v>
      </c>
    </row>
    <row r="3" spans="1:32" x14ac:dyDescent="0.25">
      <c r="A3" s="1">
        <v>0</v>
      </c>
      <c r="B3" s="1">
        <v>71</v>
      </c>
      <c r="C3" s="1" t="s">
        <v>7</v>
      </c>
      <c r="D3" s="1" t="s">
        <v>329</v>
      </c>
      <c r="E3" s="1" t="s">
        <v>149</v>
      </c>
      <c r="F3" s="1">
        <v>3</v>
      </c>
      <c r="G3" s="1">
        <v>0</v>
      </c>
      <c r="H3" s="3">
        <v>1</v>
      </c>
      <c r="I3" s="3">
        <v>3</v>
      </c>
      <c r="J3" s="1">
        <v>1</v>
      </c>
      <c r="K3" s="4">
        <v>112.66666666666667</v>
      </c>
      <c r="L3" s="1">
        <v>84</v>
      </c>
      <c r="M3" s="1">
        <v>33</v>
      </c>
      <c r="N3" s="4">
        <v>36.5</v>
      </c>
      <c r="O3" s="1">
        <v>83</v>
      </c>
      <c r="P3" s="1">
        <v>0</v>
      </c>
      <c r="Q3" s="1">
        <v>3</v>
      </c>
      <c r="R3" s="1">
        <v>8</v>
      </c>
      <c r="S3" s="1">
        <v>1</v>
      </c>
      <c r="T3" s="1">
        <v>1</v>
      </c>
      <c r="U3" s="1">
        <v>5</v>
      </c>
      <c r="V3" s="1">
        <v>1</v>
      </c>
      <c r="W3" s="4">
        <v>9.5</v>
      </c>
      <c r="X3" s="4">
        <v>30.4</v>
      </c>
      <c r="Y3" s="1">
        <v>14330</v>
      </c>
      <c r="Z3" s="1">
        <v>11300</v>
      </c>
      <c r="AA3" s="1">
        <v>1200</v>
      </c>
      <c r="AB3" s="1">
        <v>424000</v>
      </c>
      <c r="AC3" s="5">
        <v>2.09</v>
      </c>
      <c r="AD3" s="1">
        <v>1</v>
      </c>
      <c r="AE3" s="1">
        <v>1</v>
      </c>
      <c r="AF3" s="1">
        <v>1</v>
      </c>
    </row>
    <row r="4" spans="1:32" x14ac:dyDescent="0.25">
      <c r="A4" s="1">
        <v>0</v>
      </c>
      <c r="B4" s="1">
        <v>28</v>
      </c>
      <c r="C4" s="1" t="s">
        <v>7</v>
      </c>
      <c r="D4" s="1" t="s">
        <v>329</v>
      </c>
      <c r="E4" s="1" t="s">
        <v>149</v>
      </c>
      <c r="F4" s="1">
        <v>0</v>
      </c>
      <c r="G4" s="1">
        <v>0</v>
      </c>
      <c r="H4" s="3">
        <v>0</v>
      </c>
      <c r="I4" s="3">
        <v>10</v>
      </c>
      <c r="J4" s="1">
        <v>1</v>
      </c>
      <c r="K4" s="4">
        <v>101</v>
      </c>
      <c r="L4" s="1">
        <v>114</v>
      </c>
      <c r="M4" s="1">
        <v>20</v>
      </c>
      <c r="N4" s="4">
        <v>38</v>
      </c>
      <c r="O4" s="1">
        <v>96</v>
      </c>
      <c r="P4" s="1">
        <v>0</v>
      </c>
      <c r="Q4" s="1">
        <v>0</v>
      </c>
      <c r="R4" s="1">
        <v>4</v>
      </c>
      <c r="S4" s="1">
        <v>1</v>
      </c>
      <c r="T4" s="1">
        <v>0</v>
      </c>
      <c r="U4" s="1">
        <v>0</v>
      </c>
      <c r="V4" s="1">
        <v>0</v>
      </c>
      <c r="W4" s="4">
        <v>14.9</v>
      </c>
      <c r="X4" s="4">
        <v>45</v>
      </c>
      <c r="Y4" s="1">
        <v>4950</v>
      </c>
      <c r="Z4" s="1">
        <v>3100</v>
      </c>
      <c r="AA4" s="1">
        <v>1600</v>
      </c>
      <c r="AB4" s="1">
        <v>145000</v>
      </c>
      <c r="AD4" s="1">
        <v>1</v>
      </c>
      <c r="AE4" s="1">
        <v>0</v>
      </c>
      <c r="AF4" s="1">
        <v>0</v>
      </c>
    </row>
    <row r="5" spans="1:32" x14ac:dyDescent="0.25">
      <c r="A5" s="1">
        <v>0</v>
      </c>
      <c r="B5" s="1">
        <v>40</v>
      </c>
      <c r="C5" s="1" t="s">
        <v>7</v>
      </c>
      <c r="D5" s="1" t="s">
        <v>158</v>
      </c>
      <c r="E5" s="1" t="s">
        <v>149</v>
      </c>
      <c r="F5" s="1">
        <v>0</v>
      </c>
      <c r="G5" s="1">
        <v>0</v>
      </c>
      <c r="H5" s="3">
        <v>0</v>
      </c>
      <c r="I5" s="3">
        <v>2</v>
      </c>
      <c r="J5" s="1">
        <v>0</v>
      </c>
      <c r="K5" s="4">
        <v>113.66666666666667</v>
      </c>
      <c r="L5" s="1">
        <v>106</v>
      </c>
      <c r="M5" s="1">
        <v>18</v>
      </c>
      <c r="N5" s="4">
        <v>36</v>
      </c>
      <c r="O5" s="1">
        <v>95</v>
      </c>
      <c r="P5" s="1">
        <v>0</v>
      </c>
      <c r="Q5" s="1">
        <v>0</v>
      </c>
      <c r="R5" s="1">
        <v>3</v>
      </c>
      <c r="S5" s="1">
        <v>0</v>
      </c>
      <c r="T5" s="1">
        <v>0</v>
      </c>
      <c r="U5" s="1">
        <v>0</v>
      </c>
      <c r="V5" s="1">
        <v>0</v>
      </c>
      <c r="W5" s="4">
        <v>11</v>
      </c>
      <c r="X5" s="4">
        <v>35.700000000000003</v>
      </c>
      <c r="Y5" s="1">
        <v>6490</v>
      </c>
      <c r="Z5" s="1">
        <v>4100</v>
      </c>
      <c r="AA5" s="1">
        <v>1900</v>
      </c>
      <c r="AB5" s="1">
        <v>399000</v>
      </c>
      <c r="AC5" s="5">
        <v>0.83</v>
      </c>
      <c r="AD5" s="1">
        <v>0</v>
      </c>
      <c r="AE5" s="1">
        <v>0</v>
      </c>
      <c r="AF5" s="1">
        <v>0</v>
      </c>
    </row>
    <row r="6" spans="1:32" x14ac:dyDescent="0.25">
      <c r="A6" s="1">
        <v>1</v>
      </c>
      <c r="B6" s="1">
        <v>46</v>
      </c>
      <c r="C6" s="1" t="s">
        <v>7</v>
      </c>
      <c r="D6" s="1" t="s">
        <v>156</v>
      </c>
      <c r="E6" s="1" t="s">
        <v>149</v>
      </c>
      <c r="F6" s="1">
        <v>0</v>
      </c>
      <c r="G6" s="1">
        <v>0</v>
      </c>
      <c r="H6" s="3">
        <v>0</v>
      </c>
      <c r="I6" s="3">
        <v>7</v>
      </c>
      <c r="J6" s="1">
        <v>0</v>
      </c>
      <c r="K6" s="4">
        <v>93.333333333333329</v>
      </c>
      <c r="L6" s="1">
        <v>80</v>
      </c>
      <c r="M6" s="1">
        <v>20</v>
      </c>
      <c r="N6" s="4">
        <v>38.5</v>
      </c>
      <c r="O6" s="1">
        <v>93</v>
      </c>
      <c r="P6" s="1">
        <v>0</v>
      </c>
      <c r="Q6" s="1">
        <v>0</v>
      </c>
      <c r="R6" s="1">
        <v>5</v>
      </c>
      <c r="S6" s="1">
        <v>1</v>
      </c>
      <c r="T6" s="1">
        <v>0</v>
      </c>
      <c r="U6" s="1">
        <v>1</v>
      </c>
      <c r="V6" s="1">
        <v>1</v>
      </c>
      <c r="W6" s="4">
        <v>15.4</v>
      </c>
      <c r="X6" s="4">
        <v>45.1</v>
      </c>
      <c r="Y6" s="1">
        <v>6750</v>
      </c>
      <c r="Z6" s="1">
        <v>5400</v>
      </c>
      <c r="AA6" s="1">
        <v>800</v>
      </c>
      <c r="AB6" s="1">
        <v>152000</v>
      </c>
      <c r="AC6" s="5">
        <v>1.03</v>
      </c>
      <c r="AD6" s="1">
        <v>1</v>
      </c>
      <c r="AE6" s="1">
        <v>0</v>
      </c>
      <c r="AF6" s="1">
        <v>0</v>
      </c>
    </row>
    <row r="7" spans="1:32" x14ac:dyDescent="0.25">
      <c r="A7" s="1">
        <v>0</v>
      </c>
      <c r="B7" s="1">
        <v>77</v>
      </c>
      <c r="C7" s="1" t="s">
        <v>7</v>
      </c>
      <c r="D7" s="1" t="s">
        <v>155</v>
      </c>
      <c r="E7" s="1" t="s">
        <v>149</v>
      </c>
      <c r="F7" s="1">
        <v>11</v>
      </c>
      <c r="G7" s="1">
        <v>0</v>
      </c>
      <c r="H7" s="3">
        <v>0</v>
      </c>
      <c r="I7" s="3">
        <v>5</v>
      </c>
      <c r="J7" s="1">
        <v>1</v>
      </c>
      <c r="K7" s="4">
        <v>94.333333333333329</v>
      </c>
      <c r="L7" s="1">
        <v>88</v>
      </c>
      <c r="M7" s="1">
        <v>24</v>
      </c>
      <c r="N7" s="4">
        <v>36.1</v>
      </c>
      <c r="O7" s="1">
        <v>82</v>
      </c>
      <c r="P7" s="1">
        <v>0</v>
      </c>
      <c r="Q7" s="1">
        <v>2</v>
      </c>
      <c r="R7" s="1">
        <v>7</v>
      </c>
      <c r="S7" s="1">
        <v>1</v>
      </c>
      <c r="T7" s="1">
        <v>0</v>
      </c>
      <c r="U7" s="1">
        <v>1</v>
      </c>
      <c r="V7" s="1">
        <v>1</v>
      </c>
      <c r="W7" s="4">
        <v>10.6</v>
      </c>
      <c r="X7" s="4">
        <v>33.299999999999997</v>
      </c>
      <c r="Y7" s="1">
        <v>5930</v>
      </c>
      <c r="Z7" s="1">
        <v>4900</v>
      </c>
      <c r="AA7" s="1">
        <v>700</v>
      </c>
      <c r="AB7" s="1">
        <v>173000</v>
      </c>
      <c r="AC7" s="5">
        <v>1.21</v>
      </c>
      <c r="AD7" s="1">
        <v>1</v>
      </c>
      <c r="AE7" s="1">
        <v>0</v>
      </c>
      <c r="AF7" s="1">
        <v>0</v>
      </c>
    </row>
    <row r="8" spans="1:32" x14ac:dyDescent="0.25">
      <c r="A8" s="1">
        <v>1</v>
      </c>
      <c r="B8" s="1">
        <v>69</v>
      </c>
      <c r="C8" s="1" t="s">
        <v>7</v>
      </c>
      <c r="D8" s="1" t="s">
        <v>329</v>
      </c>
      <c r="E8" s="1" t="s">
        <v>149</v>
      </c>
      <c r="F8" s="1">
        <v>4</v>
      </c>
      <c r="G8" s="1">
        <v>0</v>
      </c>
      <c r="H8" s="3">
        <v>1</v>
      </c>
      <c r="I8" s="3">
        <v>7</v>
      </c>
      <c r="J8" s="1">
        <v>0</v>
      </c>
      <c r="K8" s="4">
        <v>66.666666666666671</v>
      </c>
      <c r="L8" s="1">
        <v>95</v>
      </c>
      <c r="M8" s="1">
        <v>18</v>
      </c>
      <c r="N8" s="4">
        <v>38.200000000000003</v>
      </c>
      <c r="O8" s="1">
        <v>92</v>
      </c>
      <c r="P8" s="1">
        <v>0</v>
      </c>
      <c r="Q8" s="1">
        <v>2</v>
      </c>
      <c r="R8" s="1">
        <v>8</v>
      </c>
      <c r="S8" s="1">
        <v>1</v>
      </c>
      <c r="T8" s="1">
        <v>1</v>
      </c>
      <c r="U8" s="1">
        <v>6</v>
      </c>
      <c r="V8" s="1">
        <v>1</v>
      </c>
      <c r="W8" s="4">
        <v>12.1</v>
      </c>
      <c r="X8" s="4">
        <v>35.5</v>
      </c>
      <c r="Y8" s="1">
        <v>6350</v>
      </c>
      <c r="Z8" s="1">
        <v>4100</v>
      </c>
      <c r="AA8" s="1">
        <v>1600</v>
      </c>
      <c r="AB8" s="1">
        <v>148000</v>
      </c>
      <c r="AC8" s="5">
        <v>1.75</v>
      </c>
      <c r="AD8" s="1">
        <v>0</v>
      </c>
      <c r="AE8" s="1">
        <v>1</v>
      </c>
      <c r="AF8" s="1">
        <v>1</v>
      </c>
    </row>
    <row r="9" spans="1:32" x14ac:dyDescent="0.25">
      <c r="A9" s="1">
        <v>0</v>
      </c>
      <c r="B9" s="1">
        <v>54</v>
      </c>
      <c r="C9" s="1" t="s">
        <v>7</v>
      </c>
      <c r="D9" s="1" t="s">
        <v>329</v>
      </c>
      <c r="E9" s="1" t="s">
        <v>149</v>
      </c>
      <c r="F9" s="1">
        <v>1</v>
      </c>
      <c r="G9" s="1">
        <v>0</v>
      </c>
      <c r="H9" s="3">
        <v>0</v>
      </c>
      <c r="I9" s="3">
        <v>8</v>
      </c>
      <c r="J9" s="1">
        <v>0</v>
      </c>
      <c r="K9" s="4">
        <v>129.66666666666666</v>
      </c>
      <c r="L9" s="1">
        <v>78</v>
      </c>
      <c r="M9" s="1">
        <v>23</v>
      </c>
      <c r="N9" s="4">
        <v>36.200000000000003</v>
      </c>
      <c r="O9" s="1">
        <v>92</v>
      </c>
      <c r="P9" s="1">
        <v>0</v>
      </c>
      <c r="Q9" s="1">
        <v>0</v>
      </c>
      <c r="R9" s="1">
        <v>6</v>
      </c>
      <c r="S9" s="1">
        <v>1</v>
      </c>
      <c r="T9" s="1">
        <v>0</v>
      </c>
      <c r="U9" s="1">
        <v>1</v>
      </c>
      <c r="V9" s="1">
        <v>1</v>
      </c>
      <c r="W9" s="4">
        <v>13.1</v>
      </c>
      <c r="X9" s="4">
        <v>39.6</v>
      </c>
      <c r="Y9" s="1">
        <v>6500</v>
      </c>
      <c r="Z9" s="1">
        <v>3900</v>
      </c>
      <c r="AA9" s="1">
        <v>1700</v>
      </c>
      <c r="AB9" s="1">
        <v>228000</v>
      </c>
      <c r="AC9" s="5">
        <v>0.59</v>
      </c>
      <c r="AD9" s="1">
        <v>0</v>
      </c>
      <c r="AE9" s="1">
        <v>0</v>
      </c>
      <c r="AF9" s="1">
        <v>0</v>
      </c>
    </row>
    <row r="10" spans="1:32" x14ac:dyDescent="0.25">
      <c r="A10" s="1">
        <v>1</v>
      </c>
      <c r="B10" s="1">
        <v>48</v>
      </c>
      <c r="C10" s="1" t="s">
        <v>7</v>
      </c>
      <c r="D10" s="1" t="s">
        <v>156</v>
      </c>
      <c r="E10" s="1" t="s">
        <v>149</v>
      </c>
      <c r="F10" s="1">
        <v>1</v>
      </c>
      <c r="G10" s="1">
        <v>0</v>
      </c>
      <c r="H10" s="3">
        <v>1</v>
      </c>
      <c r="I10" s="3">
        <v>7</v>
      </c>
      <c r="J10" s="1">
        <v>1</v>
      </c>
      <c r="K10" s="4">
        <v>108</v>
      </c>
      <c r="L10" s="1">
        <v>114</v>
      </c>
      <c r="M10" s="1">
        <v>20</v>
      </c>
      <c r="N10" s="4">
        <v>36.1</v>
      </c>
      <c r="O10" s="1">
        <v>94</v>
      </c>
      <c r="P10" s="1">
        <v>0</v>
      </c>
      <c r="Q10" s="1">
        <v>0</v>
      </c>
      <c r="R10" s="1">
        <v>5</v>
      </c>
      <c r="S10" s="1">
        <v>1</v>
      </c>
      <c r="T10" s="1">
        <v>1</v>
      </c>
      <c r="U10" s="1">
        <v>6</v>
      </c>
      <c r="V10" s="1">
        <v>1</v>
      </c>
      <c r="W10" s="4">
        <v>17.2</v>
      </c>
      <c r="X10" s="4">
        <v>49.5</v>
      </c>
      <c r="Y10" s="1">
        <v>14460</v>
      </c>
      <c r="Z10" s="1">
        <v>12900</v>
      </c>
      <c r="AA10" s="1">
        <v>700</v>
      </c>
      <c r="AB10" s="1">
        <v>235000</v>
      </c>
      <c r="AC10" s="5">
        <v>0.89</v>
      </c>
      <c r="AD10" s="1">
        <v>1</v>
      </c>
      <c r="AE10" s="1">
        <v>1</v>
      </c>
      <c r="AF10" s="1">
        <v>0</v>
      </c>
    </row>
    <row r="11" spans="1:32" x14ac:dyDescent="0.25">
      <c r="A11" s="1">
        <v>1</v>
      </c>
      <c r="B11" s="1">
        <v>76</v>
      </c>
      <c r="C11" s="1" t="s">
        <v>7</v>
      </c>
      <c r="D11" s="1" t="s">
        <v>156</v>
      </c>
      <c r="E11" s="1" t="s">
        <v>149</v>
      </c>
      <c r="F11" s="1">
        <v>3</v>
      </c>
      <c r="G11" s="1">
        <v>0</v>
      </c>
      <c r="H11" s="3">
        <v>1</v>
      </c>
      <c r="I11" s="3">
        <v>3</v>
      </c>
      <c r="J11" s="1">
        <v>1</v>
      </c>
      <c r="K11" s="4">
        <v>80.333333333333329</v>
      </c>
      <c r="L11" s="1">
        <v>101</v>
      </c>
      <c r="M11" s="1">
        <v>20</v>
      </c>
      <c r="N11" s="4">
        <v>36.700000000000003</v>
      </c>
      <c r="O11" s="1">
        <v>70</v>
      </c>
      <c r="P11" s="1">
        <v>0</v>
      </c>
      <c r="Q11" s="1">
        <v>2</v>
      </c>
      <c r="R11" s="1">
        <v>6</v>
      </c>
      <c r="S11" s="1">
        <v>1</v>
      </c>
      <c r="T11" s="1">
        <v>1</v>
      </c>
      <c r="U11" s="1">
        <v>9</v>
      </c>
      <c r="V11" s="1">
        <v>1</v>
      </c>
      <c r="W11" s="4">
        <v>12.7</v>
      </c>
      <c r="X11" s="4">
        <v>38</v>
      </c>
      <c r="Y11" s="1">
        <v>14380</v>
      </c>
      <c r="Z11" s="1">
        <v>13600</v>
      </c>
      <c r="AA11" s="1">
        <v>400</v>
      </c>
      <c r="AB11" s="1">
        <v>308000</v>
      </c>
      <c r="AC11" s="5">
        <v>1.24</v>
      </c>
      <c r="AD11" s="1">
        <v>1</v>
      </c>
      <c r="AE11" s="1">
        <v>1</v>
      </c>
      <c r="AF11" s="1">
        <v>1</v>
      </c>
    </row>
    <row r="12" spans="1:32" x14ac:dyDescent="0.25">
      <c r="A12" s="1">
        <v>1</v>
      </c>
      <c r="B12" s="1">
        <v>64</v>
      </c>
      <c r="C12" s="1" t="s">
        <v>7</v>
      </c>
      <c r="D12" s="1" t="s">
        <v>155</v>
      </c>
      <c r="E12" s="1" t="s">
        <v>149</v>
      </c>
      <c r="F12" s="1">
        <v>3</v>
      </c>
      <c r="G12" s="1">
        <v>0</v>
      </c>
      <c r="H12" s="3">
        <v>0</v>
      </c>
      <c r="I12" s="3">
        <v>5</v>
      </c>
      <c r="J12" s="1">
        <v>1</v>
      </c>
      <c r="K12" s="4">
        <v>111</v>
      </c>
      <c r="L12" s="1">
        <v>91</v>
      </c>
      <c r="M12" s="1">
        <v>22</v>
      </c>
      <c r="N12" s="4">
        <v>36.5</v>
      </c>
      <c r="O12" s="1">
        <v>90</v>
      </c>
      <c r="P12" s="1">
        <v>0</v>
      </c>
      <c r="Q12" s="1">
        <v>1</v>
      </c>
      <c r="R12" s="1">
        <v>8</v>
      </c>
      <c r="S12" s="1">
        <v>1</v>
      </c>
      <c r="T12" s="1">
        <v>0</v>
      </c>
      <c r="U12" s="1">
        <v>0</v>
      </c>
      <c r="V12" s="1">
        <v>0</v>
      </c>
      <c r="W12" s="4">
        <v>14.6</v>
      </c>
      <c r="X12" s="4">
        <v>46.2</v>
      </c>
      <c r="Y12" s="1">
        <v>10290</v>
      </c>
      <c r="Z12" s="1">
        <v>5500</v>
      </c>
      <c r="AA12" s="1">
        <v>3100</v>
      </c>
      <c r="AB12" s="1">
        <v>246000</v>
      </c>
      <c r="AC12" s="5">
        <v>1.65</v>
      </c>
      <c r="AD12" s="1">
        <v>1</v>
      </c>
      <c r="AE12" s="1">
        <v>0</v>
      </c>
      <c r="AF12" s="1">
        <v>0</v>
      </c>
    </row>
    <row r="13" spans="1:32" x14ac:dyDescent="0.25">
      <c r="A13" s="1">
        <v>0</v>
      </c>
      <c r="B13" s="1">
        <v>78</v>
      </c>
      <c r="C13" s="1" t="s">
        <v>7</v>
      </c>
      <c r="D13" s="1" t="s">
        <v>329</v>
      </c>
      <c r="E13" s="1" t="s">
        <v>149</v>
      </c>
      <c r="F13" s="1">
        <v>5</v>
      </c>
      <c r="G13" s="1">
        <v>0</v>
      </c>
      <c r="H13" s="3">
        <v>0</v>
      </c>
      <c r="I13" s="3">
        <v>2</v>
      </c>
      <c r="J13" s="1">
        <v>1</v>
      </c>
      <c r="K13" s="4">
        <v>110.66666666666667</v>
      </c>
      <c r="L13" s="1">
        <v>61</v>
      </c>
      <c r="M13" s="1">
        <v>25</v>
      </c>
      <c r="N13" s="4">
        <v>36</v>
      </c>
      <c r="O13" s="1">
        <v>95</v>
      </c>
      <c r="P13" s="1">
        <v>0</v>
      </c>
      <c r="Q13" s="1">
        <v>1</v>
      </c>
      <c r="R13" s="1">
        <v>5</v>
      </c>
      <c r="S13" s="1">
        <v>0</v>
      </c>
      <c r="T13" s="1">
        <v>0</v>
      </c>
      <c r="U13" s="1">
        <v>1</v>
      </c>
      <c r="V13" s="1">
        <v>1</v>
      </c>
      <c r="W13" s="4">
        <v>12.3</v>
      </c>
      <c r="X13" s="4">
        <v>37.799999999999997</v>
      </c>
      <c r="Y13" s="1">
        <v>10230</v>
      </c>
      <c r="Z13" s="1">
        <v>3600</v>
      </c>
      <c r="AA13" s="1">
        <v>3400</v>
      </c>
      <c r="AB13" s="1">
        <v>433000</v>
      </c>
      <c r="AC13" s="5">
        <v>0.72</v>
      </c>
      <c r="AD13" s="1">
        <v>1</v>
      </c>
      <c r="AE13" s="1">
        <v>0</v>
      </c>
      <c r="AF13" s="1">
        <v>0</v>
      </c>
    </row>
    <row r="14" spans="1:32" x14ac:dyDescent="0.25">
      <c r="A14" s="1">
        <v>0</v>
      </c>
      <c r="B14" s="1">
        <v>64</v>
      </c>
      <c r="C14" s="1" t="s">
        <v>7</v>
      </c>
      <c r="D14" s="1" t="s">
        <v>155</v>
      </c>
      <c r="E14" s="1" t="s">
        <v>149</v>
      </c>
      <c r="F14" s="1">
        <v>2</v>
      </c>
      <c r="G14" s="1">
        <v>0</v>
      </c>
      <c r="H14" s="3">
        <v>0</v>
      </c>
      <c r="I14" s="3">
        <v>5</v>
      </c>
      <c r="J14" s="1">
        <v>0</v>
      </c>
      <c r="K14" s="4">
        <v>71.333333333333329</v>
      </c>
      <c r="L14" s="1">
        <v>87</v>
      </c>
      <c r="M14" s="1">
        <v>19</v>
      </c>
      <c r="N14" s="4">
        <v>36.4</v>
      </c>
      <c r="O14" s="1">
        <v>92</v>
      </c>
      <c r="P14" s="1">
        <v>0</v>
      </c>
      <c r="Q14" s="1">
        <v>1</v>
      </c>
      <c r="R14" s="1">
        <v>6</v>
      </c>
      <c r="S14" s="1">
        <v>1</v>
      </c>
      <c r="T14" s="1">
        <v>0</v>
      </c>
      <c r="U14" s="1">
        <v>2</v>
      </c>
      <c r="V14" s="1">
        <v>1</v>
      </c>
      <c r="W14" s="4">
        <v>13</v>
      </c>
      <c r="X14" s="4">
        <v>39.200000000000003</v>
      </c>
      <c r="Y14" s="1">
        <v>5630</v>
      </c>
      <c r="Z14" s="1">
        <v>3200</v>
      </c>
      <c r="AA14" s="1">
        <v>1800</v>
      </c>
      <c r="AB14" s="1">
        <v>242000</v>
      </c>
      <c r="AC14" s="5">
        <v>0.7</v>
      </c>
      <c r="AD14" s="1">
        <v>0</v>
      </c>
      <c r="AE14" s="1">
        <v>0</v>
      </c>
      <c r="AF14" s="1">
        <v>0</v>
      </c>
    </row>
    <row r="15" spans="1:32" x14ac:dyDescent="0.25">
      <c r="A15" s="1">
        <v>1</v>
      </c>
      <c r="B15" s="1">
        <v>38</v>
      </c>
      <c r="C15" s="1" t="s">
        <v>7</v>
      </c>
      <c r="D15" s="1" t="s">
        <v>156</v>
      </c>
      <c r="E15" s="1" t="s">
        <v>149</v>
      </c>
      <c r="F15" s="1">
        <v>0</v>
      </c>
      <c r="G15" s="1">
        <v>0</v>
      </c>
      <c r="H15" s="3">
        <v>1</v>
      </c>
      <c r="I15" s="3">
        <v>7</v>
      </c>
      <c r="J15" s="1">
        <v>1</v>
      </c>
      <c r="K15" s="4">
        <v>102</v>
      </c>
      <c r="L15" s="1">
        <v>92</v>
      </c>
      <c r="M15" s="1">
        <v>24</v>
      </c>
      <c r="N15" s="4">
        <v>36.5</v>
      </c>
      <c r="O15" s="1">
        <v>88</v>
      </c>
      <c r="P15" s="1">
        <v>0</v>
      </c>
      <c r="Q15" s="1">
        <v>0</v>
      </c>
      <c r="R15" s="1">
        <v>8</v>
      </c>
      <c r="S15" s="1">
        <v>1</v>
      </c>
      <c r="T15" s="1">
        <v>1</v>
      </c>
      <c r="U15" s="1">
        <v>2</v>
      </c>
      <c r="V15" s="1">
        <v>1</v>
      </c>
      <c r="W15" s="4">
        <v>13.7</v>
      </c>
      <c r="X15" s="4">
        <v>40</v>
      </c>
      <c r="Y15" s="1">
        <v>4330</v>
      </c>
      <c r="Z15" s="1">
        <v>2700</v>
      </c>
      <c r="AA15" s="1">
        <v>1100</v>
      </c>
      <c r="AB15" s="1">
        <v>410000</v>
      </c>
      <c r="AC15" s="5">
        <v>0.71</v>
      </c>
      <c r="AD15" s="1">
        <v>1</v>
      </c>
      <c r="AE15" s="1">
        <v>1</v>
      </c>
      <c r="AF15" s="1">
        <v>0</v>
      </c>
    </row>
    <row r="16" spans="1:32" x14ac:dyDescent="0.25">
      <c r="A16" s="1">
        <v>1</v>
      </c>
      <c r="B16" s="1">
        <v>25</v>
      </c>
      <c r="C16" s="1" t="s">
        <v>7</v>
      </c>
      <c r="D16" s="1" t="s">
        <v>158</v>
      </c>
      <c r="E16" s="1" t="s">
        <v>149</v>
      </c>
      <c r="F16" s="1">
        <v>0</v>
      </c>
      <c r="G16" s="1">
        <v>0</v>
      </c>
      <c r="H16" s="3">
        <v>0</v>
      </c>
      <c r="I16" s="3">
        <v>3</v>
      </c>
      <c r="J16" s="1">
        <v>0</v>
      </c>
      <c r="K16" s="4">
        <v>96.666666666666671</v>
      </c>
      <c r="L16" s="1">
        <v>85</v>
      </c>
      <c r="M16" s="1">
        <v>24</v>
      </c>
      <c r="N16" s="4">
        <v>36.9</v>
      </c>
      <c r="O16" s="1">
        <v>98</v>
      </c>
      <c r="P16" s="1">
        <v>0</v>
      </c>
      <c r="Q16" s="1">
        <v>0</v>
      </c>
      <c r="R16" s="1">
        <v>2</v>
      </c>
      <c r="S16" s="1">
        <v>0</v>
      </c>
      <c r="T16" s="1">
        <v>0</v>
      </c>
      <c r="U16" s="1">
        <v>0</v>
      </c>
      <c r="V16" s="1">
        <v>0</v>
      </c>
      <c r="W16" s="4">
        <v>16.3</v>
      </c>
      <c r="X16" s="4">
        <v>48.1</v>
      </c>
      <c r="Y16" s="1">
        <v>7100</v>
      </c>
      <c r="Z16" s="1">
        <v>4700</v>
      </c>
      <c r="AA16" s="1">
        <v>1600</v>
      </c>
      <c r="AB16" s="1">
        <v>318000</v>
      </c>
      <c r="AC16" s="5">
        <v>0.99</v>
      </c>
      <c r="AD16" s="1">
        <v>0</v>
      </c>
      <c r="AE16" s="1">
        <v>0</v>
      </c>
      <c r="AF16" s="1">
        <v>0</v>
      </c>
    </row>
    <row r="17" spans="1:32" x14ac:dyDescent="0.25">
      <c r="A17" s="1">
        <v>1</v>
      </c>
      <c r="B17" s="1">
        <v>68</v>
      </c>
      <c r="C17" s="1" t="s">
        <v>7</v>
      </c>
      <c r="D17" s="1" t="s">
        <v>329</v>
      </c>
      <c r="E17" s="1" t="s">
        <v>149</v>
      </c>
      <c r="F17" s="1">
        <v>5</v>
      </c>
      <c r="G17" s="1">
        <v>0</v>
      </c>
      <c r="H17" s="3">
        <v>1</v>
      </c>
      <c r="I17" s="3">
        <v>3</v>
      </c>
      <c r="J17" s="1">
        <v>1</v>
      </c>
      <c r="K17" s="4">
        <v>123.66666666666667</v>
      </c>
      <c r="L17" s="1">
        <v>53</v>
      </c>
      <c r="M17" s="1">
        <v>26</v>
      </c>
      <c r="N17" s="4">
        <v>36</v>
      </c>
      <c r="O17" s="1">
        <v>94</v>
      </c>
      <c r="P17" s="1">
        <v>0</v>
      </c>
      <c r="Q17" s="1">
        <v>1</v>
      </c>
      <c r="R17" s="1">
        <v>7</v>
      </c>
      <c r="S17" s="1">
        <v>1</v>
      </c>
      <c r="T17" s="1">
        <v>1</v>
      </c>
      <c r="U17" s="1">
        <v>3</v>
      </c>
      <c r="V17" s="1">
        <v>1</v>
      </c>
      <c r="W17" s="4">
        <v>13.4</v>
      </c>
      <c r="X17" s="4">
        <v>38.6</v>
      </c>
      <c r="Y17" s="1">
        <v>19230</v>
      </c>
      <c r="Z17" s="1">
        <v>17400</v>
      </c>
      <c r="AA17" s="1">
        <v>700</v>
      </c>
      <c r="AB17" s="1">
        <v>448000</v>
      </c>
      <c r="AC17" s="5">
        <v>0.9</v>
      </c>
      <c r="AD17" s="1">
        <v>1</v>
      </c>
      <c r="AE17" s="1">
        <v>1</v>
      </c>
      <c r="AF17" s="1">
        <v>0</v>
      </c>
    </row>
    <row r="18" spans="1:32" x14ac:dyDescent="0.25">
      <c r="A18" s="1">
        <v>0</v>
      </c>
      <c r="B18" s="1">
        <v>43</v>
      </c>
      <c r="C18" s="1" t="s">
        <v>7</v>
      </c>
      <c r="D18" s="1" t="s">
        <v>158</v>
      </c>
      <c r="E18" s="1" t="s">
        <v>147</v>
      </c>
      <c r="F18" s="1">
        <v>0</v>
      </c>
      <c r="G18" s="1">
        <v>0</v>
      </c>
      <c r="H18" s="3">
        <v>0</v>
      </c>
      <c r="I18" s="3">
        <v>2</v>
      </c>
      <c r="J18" s="1">
        <v>1</v>
      </c>
      <c r="K18" s="4">
        <v>81</v>
      </c>
      <c r="L18" s="1">
        <v>78</v>
      </c>
      <c r="M18" s="1">
        <v>18</v>
      </c>
      <c r="O18" s="1">
        <v>96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4">
        <v>12.6</v>
      </c>
      <c r="X18" s="4">
        <v>38.299999999999997</v>
      </c>
      <c r="Y18" s="1">
        <v>3590</v>
      </c>
      <c r="Z18" s="1">
        <v>1700</v>
      </c>
      <c r="AA18" s="1">
        <v>1500</v>
      </c>
      <c r="AB18" s="1">
        <v>152000</v>
      </c>
      <c r="AC18" s="5">
        <v>0.81</v>
      </c>
      <c r="AD18" s="1">
        <v>0</v>
      </c>
      <c r="AE18" s="1">
        <v>0</v>
      </c>
      <c r="AF18" s="1">
        <v>0</v>
      </c>
    </row>
    <row r="19" spans="1:32" x14ac:dyDescent="0.25">
      <c r="A19" s="1">
        <v>1</v>
      </c>
      <c r="B19" s="1">
        <v>31</v>
      </c>
      <c r="C19" s="1" t="s">
        <v>7</v>
      </c>
      <c r="D19" s="1" t="s">
        <v>158</v>
      </c>
      <c r="E19" s="1" t="s">
        <v>149</v>
      </c>
      <c r="F19" s="1">
        <v>0</v>
      </c>
      <c r="G19" s="1">
        <v>0</v>
      </c>
      <c r="H19" s="3">
        <v>0</v>
      </c>
      <c r="I19" s="3">
        <v>5</v>
      </c>
      <c r="J19" s="1">
        <v>0</v>
      </c>
      <c r="K19" s="4">
        <v>90.666666666666671</v>
      </c>
      <c r="L19" s="1">
        <v>73</v>
      </c>
      <c r="M19" s="1">
        <v>20</v>
      </c>
      <c r="N19" s="4">
        <v>36</v>
      </c>
      <c r="O19" s="1">
        <v>95</v>
      </c>
      <c r="P19" s="1">
        <v>0</v>
      </c>
      <c r="Q19" s="1">
        <v>0</v>
      </c>
      <c r="R19" s="1">
        <v>2</v>
      </c>
      <c r="S19" s="1">
        <v>0</v>
      </c>
      <c r="T19" s="1">
        <v>0</v>
      </c>
      <c r="U19" s="1">
        <v>0</v>
      </c>
      <c r="V19" s="1">
        <v>0</v>
      </c>
      <c r="W19" s="4">
        <v>15.6</v>
      </c>
      <c r="X19" s="4">
        <v>45.5</v>
      </c>
      <c r="Y19" s="1">
        <v>7640</v>
      </c>
      <c r="Z19" s="1">
        <v>5200</v>
      </c>
      <c r="AA19" s="1">
        <v>1800</v>
      </c>
      <c r="AB19" s="1">
        <v>196000</v>
      </c>
      <c r="AC19" s="5">
        <v>1.29</v>
      </c>
      <c r="AD19" s="1">
        <v>0</v>
      </c>
      <c r="AE19" s="1">
        <v>0</v>
      </c>
      <c r="AF19" s="1">
        <v>0</v>
      </c>
    </row>
    <row r="20" spans="1:32" x14ac:dyDescent="0.25">
      <c r="A20" s="1">
        <v>1</v>
      </c>
      <c r="B20" s="1">
        <v>65</v>
      </c>
      <c r="C20" s="1" t="s">
        <v>7</v>
      </c>
      <c r="D20" s="1" t="s">
        <v>329</v>
      </c>
      <c r="E20" s="1" t="s">
        <v>149</v>
      </c>
      <c r="F20" s="1">
        <v>2</v>
      </c>
      <c r="G20" s="1">
        <v>0</v>
      </c>
      <c r="H20" s="3">
        <v>1</v>
      </c>
      <c r="I20" s="3">
        <v>6</v>
      </c>
      <c r="J20" s="1">
        <v>0</v>
      </c>
      <c r="K20" s="4">
        <v>103</v>
      </c>
      <c r="L20" s="1">
        <v>71</v>
      </c>
      <c r="M20" s="1">
        <v>22</v>
      </c>
      <c r="N20" s="4">
        <v>36.5</v>
      </c>
      <c r="O20" s="1">
        <v>72</v>
      </c>
      <c r="P20" s="1">
        <v>0</v>
      </c>
      <c r="Q20" s="1">
        <v>2</v>
      </c>
      <c r="R20" s="1">
        <v>7</v>
      </c>
      <c r="S20" s="1">
        <v>1</v>
      </c>
      <c r="T20" s="1">
        <v>1</v>
      </c>
      <c r="U20" s="1">
        <v>7</v>
      </c>
      <c r="V20" s="1">
        <v>1</v>
      </c>
      <c r="W20" s="4">
        <v>13.8</v>
      </c>
      <c r="X20" s="4">
        <v>38.4</v>
      </c>
      <c r="Y20" s="1">
        <v>11110</v>
      </c>
      <c r="Z20" s="1">
        <v>9000</v>
      </c>
      <c r="AA20" s="1">
        <v>1100</v>
      </c>
      <c r="AB20" s="1">
        <v>436000</v>
      </c>
      <c r="AC20" s="5">
        <v>1.28</v>
      </c>
      <c r="AD20" s="1">
        <v>1</v>
      </c>
      <c r="AE20" s="1">
        <v>1</v>
      </c>
      <c r="AF20" s="1">
        <v>0</v>
      </c>
    </row>
    <row r="21" spans="1:32" x14ac:dyDescent="0.25">
      <c r="A21" s="1">
        <v>1</v>
      </c>
      <c r="B21" s="1">
        <v>86</v>
      </c>
      <c r="C21" s="1" t="s">
        <v>7</v>
      </c>
      <c r="D21" s="1" t="s">
        <v>329</v>
      </c>
      <c r="E21" s="1" t="s">
        <v>149</v>
      </c>
      <c r="F21" s="1">
        <v>7</v>
      </c>
      <c r="G21" s="1">
        <v>0</v>
      </c>
      <c r="H21" s="3">
        <v>1</v>
      </c>
      <c r="I21" s="3">
        <v>3</v>
      </c>
      <c r="J21" s="1">
        <v>1</v>
      </c>
      <c r="K21" s="4">
        <v>95.666666666666671</v>
      </c>
      <c r="L21" s="1">
        <v>71</v>
      </c>
      <c r="M21" s="1">
        <v>20</v>
      </c>
      <c r="N21" s="4">
        <v>36.1</v>
      </c>
      <c r="O21" s="1">
        <v>96</v>
      </c>
      <c r="P21" s="1">
        <v>1</v>
      </c>
      <c r="Q21" s="1">
        <v>2</v>
      </c>
      <c r="R21" s="1">
        <v>5</v>
      </c>
      <c r="S21" s="1">
        <v>1</v>
      </c>
      <c r="T21" s="1">
        <v>1</v>
      </c>
      <c r="U21" s="1">
        <v>6</v>
      </c>
      <c r="V21" s="1">
        <v>1</v>
      </c>
      <c r="W21" s="4">
        <v>12</v>
      </c>
      <c r="X21" s="4">
        <v>36.200000000000003</v>
      </c>
      <c r="Y21" s="1">
        <v>13060</v>
      </c>
      <c r="Z21" s="1">
        <v>11100</v>
      </c>
      <c r="AA21" s="1">
        <v>1300</v>
      </c>
      <c r="AB21" s="1">
        <v>268000</v>
      </c>
      <c r="AC21" s="5">
        <v>1.19</v>
      </c>
      <c r="AD21" s="1">
        <v>1</v>
      </c>
      <c r="AE21" s="1">
        <v>1</v>
      </c>
      <c r="AF21" s="1">
        <v>1</v>
      </c>
    </row>
    <row r="22" spans="1:32" x14ac:dyDescent="0.25">
      <c r="A22" s="1">
        <v>1</v>
      </c>
      <c r="B22" s="1">
        <v>73</v>
      </c>
      <c r="C22" s="1" t="s">
        <v>7</v>
      </c>
      <c r="D22" s="1" t="s">
        <v>329</v>
      </c>
      <c r="E22" s="1" t="s">
        <v>149</v>
      </c>
      <c r="F22" s="1">
        <v>6</v>
      </c>
      <c r="G22" s="1">
        <v>0</v>
      </c>
      <c r="H22" s="3">
        <v>1</v>
      </c>
      <c r="I22" s="3">
        <v>6</v>
      </c>
      <c r="J22" s="1">
        <v>1</v>
      </c>
      <c r="K22" s="4">
        <v>86.333333333333329</v>
      </c>
      <c r="L22" s="1">
        <v>90</v>
      </c>
      <c r="M22" s="1">
        <v>32</v>
      </c>
      <c r="N22" s="4">
        <v>36.6</v>
      </c>
      <c r="O22" s="1">
        <v>80</v>
      </c>
      <c r="P22" s="1">
        <v>0</v>
      </c>
      <c r="Q22" s="1">
        <v>3</v>
      </c>
      <c r="R22" s="1">
        <v>8</v>
      </c>
      <c r="S22" s="1">
        <v>1</v>
      </c>
      <c r="T22" s="1">
        <v>1</v>
      </c>
      <c r="U22" s="1">
        <v>10</v>
      </c>
      <c r="V22" s="1">
        <v>1</v>
      </c>
      <c r="W22" s="4">
        <v>16.2</v>
      </c>
      <c r="X22" s="4">
        <v>46.9</v>
      </c>
      <c r="Y22" s="1">
        <v>5390</v>
      </c>
      <c r="Z22" s="1">
        <v>4300</v>
      </c>
      <c r="AA22" s="1">
        <v>700</v>
      </c>
      <c r="AB22" s="1">
        <v>141000</v>
      </c>
      <c r="AC22" s="5">
        <v>1.63</v>
      </c>
      <c r="AD22" s="1">
        <v>1</v>
      </c>
      <c r="AE22" s="1">
        <v>1</v>
      </c>
      <c r="AF22" s="1">
        <v>1</v>
      </c>
    </row>
    <row r="23" spans="1:32" x14ac:dyDescent="0.25">
      <c r="A23" s="1">
        <v>0</v>
      </c>
      <c r="B23" s="1">
        <v>58</v>
      </c>
      <c r="C23" s="1" t="s">
        <v>7</v>
      </c>
      <c r="D23" s="1" t="s">
        <v>155</v>
      </c>
      <c r="E23" s="1" t="s">
        <v>149</v>
      </c>
      <c r="F23" s="1">
        <v>5</v>
      </c>
      <c r="G23" s="1">
        <v>0</v>
      </c>
      <c r="H23" s="3">
        <v>1</v>
      </c>
      <c r="I23" s="3">
        <v>2</v>
      </c>
      <c r="J23" s="1">
        <v>0</v>
      </c>
      <c r="K23" s="4">
        <v>95.333333333333329</v>
      </c>
      <c r="L23" s="1">
        <v>71</v>
      </c>
      <c r="M23" s="1">
        <v>18</v>
      </c>
      <c r="N23" s="4">
        <v>36</v>
      </c>
      <c r="O23" s="1">
        <v>96</v>
      </c>
      <c r="P23" s="1">
        <v>1</v>
      </c>
      <c r="Q23" s="1">
        <v>1</v>
      </c>
      <c r="R23" s="1">
        <v>6</v>
      </c>
      <c r="S23" s="1">
        <v>1</v>
      </c>
      <c r="T23" s="1">
        <v>0</v>
      </c>
      <c r="U23" s="1">
        <v>6</v>
      </c>
      <c r="V23" s="1">
        <v>1</v>
      </c>
      <c r="W23" s="4">
        <v>13.5</v>
      </c>
      <c r="X23" s="4">
        <v>41.3</v>
      </c>
      <c r="Y23" s="1">
        <v>11970</v>
      </c>
      <c r="Z23" s="1">
        <v>5500</v>
      </c>
      <c r="AA23" s="1">
        <v>3200</v>
      </c>
      <c r="AB23" s="1">
        <v>417000</v>
      </c>
      <c r="AC23" s="5">
        <v>0.95</v>
      </c>
      <c r="AD23" s="1">
        <v>0</v>
      </c>
      <c r="AE23" s="1">
        <v>1</v>
      </c>
      <c r="AF23" s="1">
        <v>1</v>
      </c>
    </row>
    <row r="24" spans="1:32" x14ac:dyDescent="0.25">
      <c r="A24" s="1">
        <v>1</v>
      </c>
      <c r="B24" s="1">
        <v>61</v>
      </c>
      <c r="C24" s="1" t="s">
        <v>7</v>
      </c>
      <c r="D24" s="1" t="s">
        <v>329</v>
      </c>
      <c r="E24" s="1" t="s">
        <v>149</v>
      </c>
      <c r="F24" s="1">
        <v>8</v>
      </c>
      <c r="G24" s="1">
        <v>0</v>
      </c>
      <c r="H24" s="3">
        <v>1</v>
      </c>
      <c r="I24" s="3">
        <v>1</v>
      </c>
      <c r="J24" s="1">
        <v>1</v>
      </c>
      <c r="K24" s="4">
        <v>79.666666666666671</v>
      </c>
      <c r="L24" s="1">
        <v>78</v>
      </c>
      <c r="M24" s="1">
        <v>14</v>
      </c>
      <c r="N24" s="4">
        <v>36</v>
      </c>
      <c r="O24" s="1">
        <v>95</v>
      </c>
      <c r="P24" s="1">
        <v>0</v>
      </c>
      <c r="Q24" s="1">
        <v>2</v>
      </c>
      <c r="R24" s="1">
        <v>4</v>
      </c>
      <c r="S24" s="1">
        <v>1</v>
      </c>
      <c r="T24" s="1">
        <v>0</v>
      </c>
      <c r="U24" s="1">
        <v>9</v>
      </c>
      <c r="V24" s="1">
        <v>1</v>
      </c>
      <c r="W24" s="4">
        <v>10.7</v>
      </c>
      <c r="X24" s="4">
        <v>35.799999999999997</v>
      </c>
      <c r="Y24" s="1">
        <v>10320</v>
      </c>
      <c r="Z24" s="1">
        <v>9000</v>
      </c>
      <c r="AA24" s="1">
        <v>600</v>
      </c>
      <c r="AB24" s="1">
        <v>190000</v>
      </c>
      <c r="AC24" s="5">
        <v>6.41</v>
      </c>
      <c r="AD24" s="1">
        <v>1</v>
      </c>
      <c r="AE24" s="1">
        <v>1</v>
      </c>
      <c r="AF24" s="1">
        <v>1</v>
      </c>
    </row>
    <row r="25" spans="1:32" x14ac:dyDescent="0.25">
      <c r="A25" s="1">
        <v>0</v>
      </c>
      <c r="B25" s="1">
        <v>72</v>
      </c>
      <c r="C25" s="1" t="s">
        <v>7</v>
      </c>
      <c r="D25" s="1" t="s">
        <v>329</v>
      </c>
      <c r="E25" s="1" t="s">
        <v>149</v>
      </c>
      <c r="F25" s="1">
        <v>8</v>
      </c>
      <c r="G25" s="1">
        <v>0</v>
      </c>
      <c r="H25" s="3">
        <v>1</v>
      </c>
      <c r="I25" s="3">
        <v>4</v>
      </c>
      <c r="J25" s="1">
        <v>1</v>
      </c>
      <c r="K25" s="4">
        <v>93.666666666666671</v>
      </c>
      <c r="L25" s="1">
        <v>60</v>
      </c>
      <c r="M25" s="1">
        <v>20</v>
      </c>
      <c r="N25" s="4">
        <v>36.5</v>
      </c>
      <c r="O25" s="1">
        <v>91</v>
      </c>
      <c r="P25" s="1">
        <v>1</v>
      </c>
      <c r="Q25" s="1">
        <v>3</v>
      </c>
      <c r="R25" s="1">
        <v>8</v>
      </c>
      <c r="S25" s="1">
        <v>1</v>
      </c>
      <c r="T25" s="1">
        <v>0</v>
      </c>
      <c r="U25" s="1">
        <v>6</v>
      </c>
      <c r="V25" s="1">
        <v>1</v>
      </c>
      <c r="W25" s="4">
        <v>8.6999999999999993</v>
      </c>
      <c r="X25" s="4">
        <v>30</v>
      </c>
      <c r="Y25" s="1">
        <v>6410</v>
      </c>
      <c r="Z25" s="1">
        <v>4200</v>
      </c>
      <c r="AA25" s="1">
        <v>1200</v>
      </c>
      <c r="AB25" s="1">
        <v>250000</v>
      </c>
      <c r="AC25" s="5">
        <v>1.5</v>
      </c>
      <c r="AD25" s="1">
        <v>0</v>
      </c>
      <c r="AE25" s="1">
        <v>1</v>
      </c>
      <c r="AF25" s="1">
        <v>1</v>
      </c>
    </row>
    <row r="26" spans="1:32" x14ac:dyDescent="0.25">
      <c r="A26" s="1">
        <v>0</v>
      </c>
      <c r="B26" s="1">
        <v>51</v>
      </c>
      <c r="C26" s="1" t="s">
        <v>7</v>
      </c>
      <c r="D26" s="1" t="s">
        <v>156</v>
      </c>
      <c r="E26" s="1" t="s">
        <v>149</v>
      </c>
      <c r="F26" s="1">
        <v>1</v>
      </c>
      <c r="G26" s="1">
        <v>0</v>
      </c>
      <c r="H26" s="3">
        <v>1</v>
      </c>
      <c r="I26" s="3">
        <v>6</v>
      </c>
      <c r="J26" s="1">
        <v>1</v>
      </c>
      <c r="K26" s="4">
        <v>77.333333333333329</v>
      </c>
      <c r="L26" s="1">
        <v>114</v>
      </c>
      <c r="M26" s="1">
        <v>48</v>
      </c>
      <c r="N26" s="4">
        <v>36.200000000000003</v>
      </c>
      <c r="O26" s="1">
        <v>77</v>
      </c>
      <c r="P26" s="1">
        <v>0</v>
      </c>
      <c r="Q26" s="1">
        <v>1</v>
      </c>
      <c r="R26" s="1">
        <v>10</v>
      </c>
      <c r="S26" s="1">
        <v>1</v>
      </c>
      <c r="T26" s="1">
        <v>1</v>
      </c>
      <c r="U26" s="1">
        <v>2</v>
      </c>
      <c r="V26" s="1">
        <v>1</v>
      </c>
      <c r="W26" s="4">
        <v>11.9</v>
      </c>
      <c r="X26" s="4">
        <v>35.700000000000003</v>
      </c>
      <c r="Y26" s="1">
        <v>10430</v>
      </c>
      <c r="Z26" s="1">
        <v>8200</v>
      </c>
      <c r="AA26" s="1">
        <v>1000</v>
      </c>
      <c r="AB26" s="1">
        <v>412000</v>
      </c>
      <c r="AC26" s="5">
        <v>0.67</v>
      </c>
      <c r="AD26" s="1">
        <v>1</v>
      </c>
      <c r="AE26" s="1">
        <v>1</v>
      </c>
      <c r="AF26" s="1">
        <v>0</v>
      </c>
    </row>
    <row r="27" spans="1:32" x14ac:dyDescent="0.25">
      <c r="A27" s="1">
        <v>1</v>
      </c>
      <c r="B27" s="1">
        <v>46</v>
      </c>
      <c r="C27" s="1" t="s">
        <v>7</v>
      </c>
      <c r="D27" s="1" t="s">
        <v>329</v>
      </c>
      <c r="E27" s="1" t="s">
        <v>149</v>
      </c>
      <c r="F27" s="1">
        <v>1</v>
      </c>
      <c r="G27" s="1">
        <v>0</v>
      </c>
      <c r="H27" s="3">
        <v>0</v>
      </c>
      <c r="I27" s="3">
        <v>5</v>
      </c>
      <c r="J27" s="1">
        <v>1</v>
      </c>
      <c r="K27" s="4">
        <v>86</v>
      </c>
      <c r="L27" s="1">
        <v>83</v>
      </c>
      <c r="M27" s="1">
        <v>22</v>
      </c>
      <c r="N27" s="4">
        <v>36.700000000000003</v>
      </c>
      <c r="O27" s="1">
        <v>88</v>
      </c>
      <c r="P27" s="1">
        <v>0</v>
      </c>
      <c r="Q27" s="1">
        <v>1</v>
      </c>
      <c r="R27" s="1">
        <v>7</v>
      </c>
      <c r="S27" s="1">
        <v>1</v>
      </c>
      <c r="T27" s="1">
        <v>0</v>
      </c>
      <c r="U27" s="1">
        <v>2</v>
      </c>
      <c r="V27" s="1">
        <v>1</v>
      </c>
      <c r="W27" s="4">
        <v>13.3</v>
      </c>
      <c r="X27" s="4">
        <v>38.799999999999997</v>
      </c>
      <c r="Y27" s="1">
        <v>6030</v>
      </c>
      <c r="Z27" s="1">
        <v>4800</v>
      </c>
      <c r="AA27" s="1">
        <v>900</v>
      </c>
      <c r="AB27" s="1">
        <v>309000</v>
      </c>
      <c r="AC27" s="5">
        <v>0.72</v>
      </c>
      <c r="AD27" s="1">
        <v>1</v>
      </c>
      <c r="AE27" s="1">
        <v>0</v>
      </c>
      <c r="AF27" s="1">
        <v>0</v>
      </c>
    </row>
    <row r="28" spans="1:32" x14ac:dyDescent="0.25">
      <c r="A28" s="1">
        <v>0</v>
      </c>
      <c r="B28" s="1">
        <v>41</v>
      </c>
      <c r="C28" s="1" t="s">
        <v>7</v>
      </c>
      <c r="D28" s="1" t="s">
        <v>329</v>
      </c>
      <c r="E28" s="1" t="s">
        <v>147</v>
      </c>
      <c r="F28" s="1">
        <v>0</v>
      </c>
      <c r="G28" s="1">
        <v>0</v>
      </c>
      <c r="H28" s="3">
        <v>0</v>
      </c>
      <c r="I28" s="3">
        <v>5</v>
      </c>
      <c r="J28" s="1">
        <v>1</v>
      </c>
      <c r="K28" s="4">
        <v>86.333333333333329</v>
      </c>
      <c r="L28" s="1">
        <v>88</v>
      </c>
      <c r="M28" s="1">
        <v>23</v>
      </c>
      <c r="N28" s="4">
        <v>36.200000000000003</v>
      </c>
      <c r="O28" s="1">
        <v>94</v>
      </c>
      <c r="P28" s="1">
        <v>0</v>
      </c>
      <c r="Q28" s="1">
        <v>0</v>
      </c>
      <c r="R28" s="1">
        <v>5</v>
      </c>
      <c r="S28" s="1">
        <v>1</v>
      </c>
      <c r="T28" s="1">
        <v>0</v>
      </c>
      <c r="U28" s="1">
        <v>0</v>
      </c>
      <c r="V28" s="1">
        <v>0</v>
      </c>
      <c r="W28" s="4">
        <v>14.8</v>
      </c>
      <c r="X28" s="4">
        <v>44.6</v>
      </c>
      <c r="Y28" s="1">
        <v>16340</v>
      </c>
      <c r="Z28" s="1">
        <v>13900</v>
      </c>
      <c r="AA28" s="1">
        <v>1600</v>
      </c>
      <c r="AB28" s="1">
        <v>226000</v>
      </c>
      <c r="AC28" s="5">
        <v>0.73</v>
      </c>
      <c r="AD28" s="1">
        <v>0</v>
      </c>
      <c r="AE28" s="1">
        <v>0</v>
      </c>
      <c r="AF28" s="1">
        <v>0</v>
      </c>
    </row>
    <row r="29" spans="1:32" x14ac:dyDescent="0.25">
      <c r="A29" s="1">
        <v>1</v>
      </c>
      <c r="B29" s="1">
        <v>64</v>
      </c>
      <c r="C29" s="1" t="s">
        <v>7</v>
      </c>
      <c r="D29" s="1" t="s">
        <v>158</v>
      </c>
      <c r="E29" s="1" t="s">
        <v>147</v>
      </c>
      <c r="F29" s="1">
        <v>2</v>
      </c>
      <c r="G29" s="1">
        <v>0</v>
      </c>
      <c r="H29" s="3">
        <v>0</v>
      </c>
      <c r="I29" s="3">
        <v>2</v>
      </c>
      <c r="J29" s="1">
        <v>1</v>
      </c>
      <c r="K29" s="4">
        <v>108.66666666666667</v>
      </c>
      <c r="L29" s="1">
        <v>92</v>
      </c>
      <c r="M29" s="1">
        <v>20</v>
      </c>
      <c r="N29" s="4">
        <v>36.700000000000003</v>
      </c>
      <c r="O29" s="1">
        <v>92</v>
      </c>
      <c r="P29" s="1">
        <v>0</v>
      </c>
      <c r="Q29" s="1">
        <v>0</v>
      </c>
      <c r="R29" s="1">
        <v>5</v>
      </c>
      <c r="S29" s="1">
        <v>1</v>
      </c>
      <c r="T29" s="1">
        <v>0</v>
      </c>
      <c r="U29" s="1">
        <v>1</v>
      </c>
      <c r="V29" s="1">
        <v>1</v>
      </c>
      <c r="W29" s="4">
        <v>14</v>
      </c>
      <c r="X29" s="4">
        <v>40.4</v>
      </c>
      <c r="Y29" s="1">
        <v>8030</v>
      </c>
      <c r="Z29" s="1">
        <v>6700</v>
      </c>
      <c r="AA29" s="1">
        <v>1100</v>
      </c>
      <c r="AB29" s="1">
        <v>229000</v>
      </c>
      <c r="AC29" s="5">
        <v>1.1200000000000001</v>
      </c>
      <c r="AD29" s="1">
        <v>1</v>
      </c>
      <c r="AE29" s="1">
        <v>0</v>
      </c>
      <c r="AF29" s="1">
        <v>0</v>
      </c>
    </row>
    <row r="30" spans="1:32" x14ac:dyDescent="0.25">
      <c r="A30" s="1">
        <v>0</v>
      </c>
      <c r="B30" s="1">
        <v>86</v>
      </c>
      <c r="C30" s="1" t="s">
        <v>7</v>
      </c>
      <c r="D30" s="1" t="s">
        <v>329</v>
      </c>
      <c r="E30" s="1" t="s">
        <v>149</v>
      </c>
      <c r="F30" s="1">
        <v>5</v>
      </c>
      <c r="G30" s="1">
        <v>0</v>
      </c>
      <c r="H30" s="3">
        <v>0</v>
      </c>
      <c r="I30" s="3">
        <v>6</v>
      </c>
      <c r="J30" s="1">
        <v>1</v>
      </c>
      <c r="K30" s="4">
        <v>96.666666666666671</v>
      </c>
      <c r="L30" s="1">
        <v>90</v>
      </c>
      <c r="M30" s="1">
        <v>30</v>
      </c>
      <c r="N30" s="4">
        <v>36.4</v>
      </c>
      <c r="O30" s="1">
        <v>80</v>
      </c>
      <c r="P30" s="1">
        <v>1</v>
      </c>
      <c r="Q30" s="1">
        <v>4</v>
      </c>
      <c r="R30" s="1">
        <v>11</v>
      </c>
      <c r="S30" s="1">
        <v>1</v>
      </c>
      <c r="T30" s="1">
        <v>1</v>
      </c>
      <c r="U30" s="1">
        <v>2</v>
      </c>
      <c r="V30" s="1">
        <v>1</v>
      </c>
      <c r="W30" s="4">
        <v>11.5</v>
      </c>
      <c r="X30" s="4">
        <v>33.4</v>
      </c>
      <c r="Y30" s="1">
        <v>9910</v>
      </c>
      <c r="Z30" s="1">
        <v>8800</v>
      </c>
      <c r="AA30" s="1">
        <v>700</v>
      </c>
      <c r="AB30" s="1">
        <v>229000</v>
      </c>
      <c r="AC30" s="5">
        <v>1.47</v>
      </c>
      <c r="AD30" s="1">
        <v>1</v>
      </c>
      <c r="AE30" s="1">
        <v>0</v>
      </c>
      <c r="AF30" s="1">
        <v>1</v>
      </c>
    </row>
    <row r="31" spans="1:32" x14ac:dyDescent="0.25">
      <c r="A31" s="1">
        <v>0</v>
      </c>
      <c r="B31" s="1">
        <v>53</v>
      </c>
      <c r="C31" s="1" t="s">
        <v>7</v>
      </c>
      <c r="D31" s="1" t="s">
        <v>329</v>
      </c>
      <c r="E31" s="1" t="s">
        <v>149</v>
      </c>
      <c r="F31" s="1">
        <v>1</v>
      </c>
      <c r="G31" s="1">
        <v>0</v>
      </c>
      <c r="H31" s="3">
        <v>1</v>
      </c>
      <c r="I31" s="3">
        <v>7</v>
      </c>
      <c r="J31" s="1">
        <v>1</v>
      </c>
      <c r="K31" s="4">
        <v>100.66666666666667</v>
      </c>
      <c r="L31" s="1">
        <v>114</v>
      </c>
      <c r="M31" s="1">
        <v>22</v>
      </c>
      <c r="N31" s="4">
        <v>35</v>
      </c>
      <c r="O31" s="1">
        <v>92</v>
      </c>
      <c r="P31" s="1">
        <v>1</v>
      </c>
      <c r="Q31" s="1">
        <v>1</v>
      </c>
      <c r="R31" s="1">
        <v>14</v>
      </c>
      <c r="S31" s="1">
        <v>1</v>
      </c>
      <c r="T31" s="1">
        <v>1</v>
      </c>
      <c r="U31" s="1">
        <v>8</v>
      </c>
      <c r="V31" s="1">
        <v>1</v>
      </c>
      <c r="W31" s="4">
        <v>14</v>
      </c>
      <c r="X31" s="4">
        <v>44.4</v>
      </c>
      <c r="Y31" s="1">
        <v>6960</v>
      </c>
      <c r="Z31" s="1">
        <v>5400</v>
      </c>
      <c r="AA31" s="1">
        <v>1000</v>
      </c>
      <c r="AB31" s="1">
        <v>225000</v>
      </c>
      <c r="AC31" s="5">
        <v>0.65</v>
      </c>
      <c r="AD31" s="1">
        <v>1</v>
      </c>
      <c r="AE31" s="1">
        <v>1</v>
      </c>
      <c r="AF31" s="1">
        <v>0</v>
      </c>
    </row>
    <row r="32" spans="1:32" x14ac:dyDescent="0.25">
      <c r="A32" s="1">
        <v>1</v>
      </c>
      <c r="B32" s="1">
        <v>72</v>
      </c>
      <c r="C32" s="1" t="s">
        <v>7</v>
      </c>
      <c r="D32" s="1" t="s">
        <v>329</v>
      </c>
      <c r="E32" s="1" t="s">
        <v>149</v>
      </c>
      <c r="F32" s="1">
        <v>5</v>
      </c>
      <c r="G32" s="1">
        <v>0</v>
      </c>
      <c r="H32" s="3">
        <v>1</v>
      </c>
      <c r="I32" s="3">
        <v>7</v>
      </c>
      <c r="J32" s="1">
        <v>1</v>
      </c>
      <c r="K32" s="4">
        <v>95.666666666666671</v>
      </c>
      <c r="L32" s="1">
        <v>76</v>
      </c>
      <c r="M32" s="1">
        <v>40</v>
      </c>
      <c r="N32" s="4">
        <v>37.5</v>
      </c>
      <c r="O32" s="1">
        <v>70</v>
      </c>
      <c r="P32" s="1">
        <v>0</v>
      </c>
      <c r="Q32" s="1">
        <v>3</v>
      </c>
      <c r="R32" s="1">
        <v>8</v>
      </c>
      <c r="S32" s="1">
        <v>1</v>
      </c>
      <c r="T32" s="1">
        <v>1</v>
      </c>
      <c r="U32" s="1">
        <v>9</v>
      </c>
      <c r="V32" s="1">
        <v>1</v>
      </c>
      <c r="W32" s="4">
        <v>12.8</v>
      </c>
      <c r="X32" s="4">
        <v>38.6</v>
      </c>
      <c r="Y32" s="1">
        <v>13620</v>
      </c>
      <c r="Z32" s="1">
        <v>12300</v>
      </c>
      <c r="AA32" s="1">
        <v>600</v>
      </c>
      <c r="AB32" s="1">
        <v>171000</v>
      </c>
      <c r="AC32" s="5">
        <v>1.63</v>
      </c>
      <c r="AD32" s="1">
        <v>1</v>
      </c>
      <c r="AE32" s="1">
        <v>1</v>
      </c>
      <c r="AF32" s="1">
        <v>1</v>
      </c>
    </row>
    <row r="33" spans="1:32" x14ac:dyDescent="0.25">
      <c r="A33" s="1">
        <v>1</v>
      </c>
      <c r="B33" s="1">
        <v>53</v>
      </c>
      <c r="C33" s="1" t="s">
        <v>7</v>
      </c>
      <c r="D33" s="1" t="s">
        <v>329</v>
      </c>
      <c r="E33" s="1" t="s">
        <v>149</v>
      </c>
      <c r="F33" s="1">
        <v>3</v>
      </c>
      <c r="G33" s="1">
        <v>0</v>
      </c>
      <c r="H33" s="3">
        <v>1</v>
      </c>
      <c r="I33" s="3">
        <v>3</v>
      </c>
      <c r="J33" s="1">
        <v>1</v>
      </c>
      <c r="K33" s="4">
        <v>102.66666666666667</v>
      </c>
      <c r="L33" s="1">
        <v>78</v>
      </c>
      <c r="M33" s="1">
        <v>17</v>
      </c>
      <c r="N33" s="4">
        <v>36.5</v>
      </c>
      <c r="O33" s="1">
        <v>80</v>
      </c>
      <c r="P33" s="1">
        <v>0</v>
      </c>
      <c r="Q33" s="1">
        <v>1</v>
      </c>
      <c r="R33" s="1">
        <v>5</v>
      </c>
      <c r="S33" s="1">
        <v>1</v>
      </c>
      <c r="T33" s="1">
        <v>0</v>
      </c>
      <c r="U33" s="1">
        <v>5</v>
      </c>
      <c r="V33" s="1">
        <v>1</v>
      </c>
      <c r="W33" s="4">
        <v>15.3</v>
      </c>
      <c r="X33" s="4">
        <v>49.2</v>
      </c>
      <c r="Y33" s="1">
        <v>8650</v>
      </c>
      <c r="Z33" s="1">
        <v>7500</v>
      </c>
      <c r="AA33" s="1">
        <v>400</v>
      </c>
      <c r="AB33" s="1">
        <v>179000</v>
      </c>
      <c r="AC33" s="5">
        <v>12.53</v>
      </c>
      <c r="AD33" s="1">
        <v>1</v>
      </c>
      <c r="AE33" s="1">
        <v>1</v>
      </c>
      <c r="AF33" s="1">
        <v>0</v>
      </c>
    </row>
    <row r="34" spans="1:32" x14ac:dyDescent="0.25">
      <c r="A34" s="1">
        <v>1</v>
      </c>
      <c r="B34" s="1">
        <v>45</v>
      </c>
      <c r="C34" s="1" t="s">
        <v>7</v>
      </c>
      <c r="D34" s="1" t="s">
        <v>157</v>
      </c>
      <c r="E34" s="1" t="s">
        <v>149</v>
      </c>
      <c r="F34" s="1">
        <v>0</v>
      </c>
      <c r="G34" s="1">
        <v>0</v>
      </c>
      <c r="H34" s="3">
        <v>0</v>
      </c>
      <c r="I34" s="3">
        <v>7</v>
      </c>
      <c r="J34" s="1">
        <v>1</v>
      </c>
      <c r="K34" s="4">
        <v>85</v>
      </c>
      <c r="L34" s="1">
        <v>87</v>
      </c>
      <c r="M34" s="1">
        <v>20</v>
      </c>
      <c r="N34" s="4">
        <v>36.5</v>
      </c>
      <c r="O34" s="1">
        <v>96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4">
        <v>14.4</v>
      </c>
      <c r="X34" s="4">
        <v>40.700000000000003</v>
      </c>
      <c r="Y34" s="1">
        <v>4030</v>
      </c>
      <c r="Z34" s="1">
        <v>2700</v>
      </c>
      <c r="AA34" s="1">
        <v>1000</v>
      </c>
      <c r="AB34" s="1">
        <v>291000</v>
      </c>
      <c r="AC34" s="5">
        <v>0.85</v>
      </c>
      <c r="AD34" s="1">
        <v>1</v>
      </c>
      <c r="AE34" s="1">
        <v>0</v>
      </c>
      <c r="AF34" s="1">
        <v>0</v>
      </c>
    </row>
    <row r="35" spans="1:32" x14ac:dyDescent="0.25">
      <c r="A35" s="1">
        <v>1</v>
      </c>
      <c r="B35" s="1">
        <v>43</v>
      </c>
      <c r="C35" s="1" t="s">
        <v>7</v>
      </c>
      <c r="D35" s="1" t="s">
        <v>159</v>
      </c>
      <c r="E35" s="1" t="s">
        <v>149</v>
      </c>
      <c r="F35" s="1">
        <v>0</v>
      </c>
      <c r="G35" s="1">
        <v>0</v>
      </c>
      <c r="H35" s="3">
        <v>1</v>
      </c>
      <c r="I35" s="3">
        <v>5</v>
      </c>
      <c r="J35" s="1">
        <v>1</v>
      </c>
      <c r="K35" s="4">
        <v>110</v>
      </c>
      <c r="L35" s="1">
        <v>115</v>
      </c>
      <c r="M35" s="1">
        <v>38</v>
      </c>
      <c r="N35" s="4">
        <v>37</v>
      </c>
      <c r="O35" s="1">
        <v>80</v>
      </c>
      <c r="P35" s="1">
        <v>0</v>
      </c>
      <c r="Q35" s="1">
        <v>1</v>
      </c>
      <c r="R35" s="1">
        <v>10</v>
      </c>
      <c r="S35" s="1">
        <v>1</v>
      </c>
      <c r="T35" s="1">
        <v>1</v>
      </c>
      <c r="U35" s="1">
        <v>10</v>
      </c>
      <c r="V35" s="1">
        <v>1</v>
      </c>
      <c r="W35" s="4">
        <v>14.4</v>
      </c>
      <c r="X35" s="4">
        <v>44.1</v>
      </c>
      <c r="Y35" s="1">
        <v>21800</v>
      </c>
      <c r="Z35" s="1">
        <v>18900</v>
      </c>
      <c r="AA35" s="1">
        <v>2100</v>
      </c>
      <c r="AB35" s="1">
        <v>380000</v>
      </c>
      <c r="AC35" s="5">
        <v>0.96</v>
      </c>
      <c r="AD35" s="1">
        <v>1</v>
      </c>
      <c r="AE35" s="1">
        <v>1</v>
      </c>
      <c r="AF35" s="1">
        <v>0</v>
      </c>
    </row>
    <row r="36" spans="1:32" x14ac:dyDescent="0.25">
      <c r="A36" s="1">
        <v>0</v>
      </c>
      <c r="B36" s="1">
        <v>28</v>
      </c>
      <c r="C36" s="1" t="s">
        <v>7</v>
      </c>
      <c r="D36" s="1" t="s">
        <v>156</v>
      </c>
      <c r="E36" s="1" t="s">
        <v>147</v>
      </c>
      <c r="F36" s="1">
        <v>0</v>
      </c>
      <c r="G36" s="1">
        <v>1</v>
      </c>
      <c r="H36" s="3">
        <v>0</v>
      </c>
      <c r="I36" s="3">
        <v>2</v>
      </c>
      <c r="J36" s="1">
        <v>0</v>
      </c>
      <c r="K36" s="4">
        <v>84.666666666666671</v>
      </c>
      <c r="L36" s="1">
        <v>88</v>
      </c>
      <c r="M36" s="1">
        <v>24</v>
      </c>
      <c r="N36" s="4">
        <v>36.5</v>
      </c>
      <c r="O36" s="1">
        <v>94</v>
      </c>
      <c r="P36" s="1">
        <v>0</v>
      </c>
      <c r="Q36" s="1">
        <v>0</v>
      </c>
      <c r="R36" s="1">
        <v>5</v>
      </c>
      <c r="S36" s="1">
        <v>1</v>
      </c>
      <c r="T36" s="1">
        <v>0</v>
      </c>
      <c r="U36" s="1">
        <v>1</v>
      </c>
      <c r="V36" s="1">
        <v>1</v>
      </c>
      <c r="W36" s="4">
        <v>11.6</v>
      </c>
      <c r="X36" s="4">
        <v>34.5</v>
      </c>
      <c r="Y36" s="1">
        <v>5910</v>
      </c>
      <c r="Z36" s="1">
        <v>3900</v>
      </c>
      <c r="AA36" s="1">
        <v>1400</v>
      </c>
      <c r="AB36" s="1">
        <v>384000</v>
      </c>
      <c r="AC36" s="5">
        <v>0.54</v>
      </c>
      <c r="AD36" s="1">
        <v>1</v>
      </c>
      <c r="AE36" s="1">
        <v>0</v>
      </c>
      <c r="AF36" s="1">
        <v>0</v>
      </c>
    </row>
    <row r="37" spans="1:32" x14ac:dyDescent="0.25">
      <c r="A37" s="1">
        <v>0</v>
      </c>
      <c r="B37" s="1">
        <v>67</v>
      </c>
      <c r="C37" s="1" t="s">
        <v>7</v>
      </c>
      <c r="D37" s="1" t="s">
        <v>329</v>
      </c>
      <c r="E37" s="1" t="s">
        <v>147</v>
      </c>
      <c r="F37" s="1">
        <v>9</v>
      </c>
      <c r="G37" s="1">
        <v>0</v>
      </c>
      <c r="H37" s="3">
        <v>0</v>
      </c>
      <c r="I37" s="3">
        <v>2</v>
      </c>
      <c r="J37" s="1">
        <v>0</v>
      </c>
      <c r="K37" s="4">
        <v>100.66666666666667</v>
      </c>
      <c r="L37" s="1">
        <v>90</v>
      </c>
      <c r="M37" s="1">
        <v>19</v>
      </c>
      <c r="N37" s="4">
        <v>36.4</v>
      </c>
      <c r="O37" s="1">
        <v>96</v>
      </c>
      <c r="P37" s="1">
        <v>0</v>
      </c>
      <c r="Q37" s="1">
        <v>1</v>
      </c>
      <c r="R37" s="1">
        <v>2</v>
      </c>
      <c r="S37" s="1">
        <v>1</v>
      </c>
      <c r="T37" s="1">
        <v>0</v>
      </c>
      <c r="U37" s="1">
        <v>1</v>
      </c>
      <c r="V37" s="1">
        <v>1</v>
      </c>
      <c r="W37" s="4">
        <v>10.7</v>
      </c>
      <c r="X37" s="4">
        <v>33.200000000000003</v>
      </c>
      <c r="Y37" s="1">
        <v>4270</v>
      </c>
      <c r="Z37" s="1">
        <v>2300</v>
      </c>
      <c r="AA37" s="1">
        <v>1200</v>
      </c>
      <c r="AB37" s="1">
        <v>437000</v>
      </c>
      <c r="AC37" s="5">
        <v>0.98</v>
      </c>
      <c r="AD37" s="1">
        <v>1</v>
      </c>
      <c r="AE37" s="1">
        <v>0</v>
      </c>
      <c r="AF37" s="1">
        <v>0</v>
      </c>
    </row>
    <row r="38" spans="1:32" x14ac:dyDescent="0.25">
      <c r="A38" s="1">
        <v>0</v>
      </c>
      <c r="B38" s="1">
        <v>84</v>
      </c>
      <c r="C38" s="1" t="s">
        <v>7</v>
      </c>
      <c r="D38" s="1" t="s">
        <v>329</v>
      </c>
      <c r="E38" s="1" t="s">
        <v>147</v>
      </c>
      <c r="F38" s="1">
        <v>8</v>
      </c>
      <c r="G38" s="1">
        <v>0</v>
      </c>
      <c r="H38" s="3">
        <v>1</v>
      </c>
      <c r="I38" s="3">
        <v>4</v>
      </c>
      <c r="J38" s="1">
        <v>1</v>
      </c>
      <c r="K38" s="4">
        <v>79.666666666666671</v>
      </c>
      <c r="L38" s="1">
        <v>88</v>
      </c>
      <c r="M38" s="1">
        <v>29</v>
      </c>
      <c r="N38" s="4">
        <v>38.200000000000003</v>
      </c>
      <c r="O38" s="1">
        <v>82</v>
      </c>
      <c r="P38" s="1">
        <v>0</v>
      </c>
      <c r="Q38" s="1">
        <v>3</v>
      </c>
      <c r="R38" s="1">
        <v>9</v>
      </c>
      <c r="S38" s="1">
        <v>1</v>
      </c>
      <c r="T38" s="1">
        <v>0</v>
      </c>
      <c r="U38" s="1">
        <v>7</v>
      </c>
      <c r="V38" s="1">
        <v>1</v>
      </c>
      <c r="W38" s="4">
        <v>10</v>
      </c>
      <c r="X38" s="4">
        <v>31.9</v>
      </c>
      <c r="Y38" s="1">
        <v>14640</v>
      </c>
      <c r="Z38" s="1">
        <v>13600</v>
      </c>
      <c r="AA38" s="1">
        <v>300</v>
      </c>
      <c r="AB38" s="1">
        <v>212000</v>
      </c>
      <c r="AC38" s="5">
        <v>1.65</v>
      </c>
      <c r="AD38" s="1">
        <v>1</v>
      </c>
      <c r="AE38" s="1">
        <v>1</v>
      </c>
      <c r="AF38" s="1">
        <v>0</v>
      </c>
    </row>
    <row r="39" spans="1:32" x14ac:dyDescent="0.25">
      <c r="A39" s="1">
        <v>1</v>
      </c>
      <c r="B39" s="1">
        <v>42</v>
      </c>
      <c r="C39" s="1" t="s">
        <v>7</v>
      </c>
      <c r="D39" s="1" t="s">
        <v>156</v>
      </c>
      <c r="E39" s="1" t="s">
        <v>149</v>
      </c>
      <c r="F39" s="1">
        <v>0</v>
      </c>
      <c r="G39" s="1">
        <v>0</v>
      </c>
      <c r="H39" s="3">
        <v>0</v>
      </c>
      <c r="I39" s="3">
        <v>4</v>
      </c>
      <c r="J39" s="1">
        <v>1</v>
      </c>
      <c r="K39" s="4">
        <v>94</v>
      </c>
      <c r="L39" s="1">
        <v>86</v>
      </c>
      <c r="M39" s="1">
        <v>21</v>
      </c>
      <c r="N39" s="4">
        <v>36.6</v>
      </c>
      <c r="O39" s="1">
        <v>85</v>
      </c>
      <c r="P39" s="1">
        <v>0</v>
      </c>
      <c r="Q39" s="1">
        <v>0</v>
      </c>
      <c r="R39" s="1">
        <v>7</v>
      </c>
      <c r="S39" s="1">
        <v>1</v>
      </c>
      <c r="T39" s="1">
        <v>1</v>
      </c>
      <c r="U39" s="1">
        <v>1</v>
      </c>
      <c r="V39" s="1">
        <v>1</v>
      </c>
      <c r="W39" s="4">
        <v>16.2</v>
      </c>
      <c r="X39" s="4">
        <v>47.6</v>
      </c>
      <c r="Y39" s="1">
        <v>10970</v>
      </c>
      <c r="Z39" s="1">
        <v>9200</v>
      </c>
      <c r="AA39" s="1">
        <v>900</v>
      </c>
      <c r="AB39" s="1">
        <v>116000</v>
      </c>
      <c r="AC39" s="5">
        <v>0.82</v>
      </c>
      <c r="AD39" s="1">
        <v>1</v>
      </c>
      <c r="AE39" s="1">
        <v>0</v>
      </c>
      <c r="AF39" s="1">
        <v>0</v>
      </c>
    </row>
    <row r="40" spans="1:32" x14ac:dyDescent="0.25">
      <c r="A40" s="1">
        <v>1</v>
      </c>
      <c r="B40" s="1">
        <v>50</v>
      </c>
      <c r="C40" s="1" t="s">
        <v>7</v>
      </c>
      <c r="D40" s="1" t="s">
        <v>155</v>
      </c>
      <c r="E40" s="1" t="s">
        <v>147</v>
      </c>
      <c r="F40" s="1">
        <v>6</v>
      </c>
      <c r="G40" s="1">
        <v>0</v>
      </c>
      <c r="H40" s="3">
        <v>0</v>
      </c>
      <c r="I40" s="3">
        <v>8</v>
      </c>
      <c r="J40" s="1">
        <v>1</v>
      </c>
      <c r="K40" s="4">
        <v>105</v>
      </c>
      <c r="L40" s="1">
        <v>98</v>
      </c>
      <c r="M40" s="1">
        <v>26</v>
      </c>
      <c r="N40" s="4">
        <v>37.200000000000003</v>
      </c>
      <c r="O40" s="1">
        <v>93</v>
      </c>
      <c r="P40" s="1">
        <v>0</v>
      </c>
      <c r="Q40" s="1">
        <v>1</v>
      </c>
      <c r="R40" s="1">
        <v>8</v>
      </c>
      <c r="S40" s="1">
        <v>1</v>
      </c>
      <c r="T40" s="1">
        <v>0</v>
      </c>
      <c r="U40" s="1">
        <v>4</v>
      </c>
      <c r="V40" s="1">
        <v>1</v>
      </c>
      <c r="W40" s="4">
        <v>14.3</v>
      </c>
      <c r="X40" s="4">
        <v>43.1</v>
      </c>
      <c r="Y40" s="1">
        <v>23080</v>
      </c>
      <c r="Z40" s="1">
        <v>20700</v>
      </c>
      <c r="AA40" s="1">
        <v>1100</v>
      </c>
      <c r="AB40" s="1">
        <v>446000</v>
      </c>
      <c r="AC40" s="5">
        <v>2.94</v>
      </c>
      <c r="AD40" s="1">
        <v>1</v>
      </c>
      <c r="AE40" s="1">
        <v>0</v>
      </c>
      <c r="AF40" s="1">
        <v>0</v>
      </c>
    </row>
    <row r="41" spans="1:32" x14ac:dyDescent="0.25">
      <c r="A41" s="1">
        <v>1</v>
      </c>
      <c r="B41" s="1">
        <v>46</v>
      </c>
      <c r="C41" s="1" t="s">
        <v>7</v>
      </c>
      <c r="D41" s="1" t="s">
        <v>158</v>
      </c>
      <c r="E41" s="1" t="s">
        <v>149</v>
      </c>
      <c r="F41" s="1">
        <v>0</v>
      </c>
      <c r="G41" s="1">
        <v>0</v>
      </c>
      <c r="H41" s="3">
        <v>1</v>
      </c>
      <c r="I41" s="3">
        <v>6</v>
      </c>
      <c r="J41" s="1">
        <v>1</v>
      </c>
      <c r="K41" s="4">
        <v>70</v>
      </c>
      <c r="L41" s="1">
        <v>98</v>
      </c>
      <c r="M41" s="1">
        <v>24</v>
      </c>
      <c r="N41" s="4">
        <v>36.6</v>
      </c>
      <c r="O41" s="1">
        <v>93</v>
      </c>
      <c r="P41" s="1">
        <v>0</v>
      </c>
      <c r="Q41" s="1">
        <v>1</v>
      </c>
      <c r="R41" s="1">
        <v>9</v>
      </c>
      <c r="S41" s="1">
        <v>1</v>
      </c>
      <c r="T41" s="1">
        <v>1</v>
      </c>
      <c r="U41" s="1">
        <v>9</v>
      </c>
      <c r="V41" s="1">
        <v>1</v>
      </c>
      <c r="W41" s="4">
        <v>16.5</v>
      </c>
      <c r="X41" s="4">
        <v>50</v>
      </c>
      <c r="Y41" s="1">
        <v>8770</v>
      </c>
      <c r="Z41" s="1">
        <v>6900</v>
      </c>
      <c r="AA41" s="1">
        <v>1300</v>
      </c>
      <c r="AB41" s="1">
        <v>200000</v>
      </c>
      <c r="AC41" s="5">
        <v>1.24</v>
      </c>
      <c r="AD41" s="1">
        <v>1</v>
      </c>
      <c r="AE41" s="1">
        <v>1</v>
      </c>
      <c r="AF41" s="1">
        <v>0</v>
      </c>
    </row>
    <row r="42" spans="1:32" x14ac:dyDescent="0.25">
      <c r="A42" s="1">
        <v>0</v>
      </c>
      <c r="B42" s="1">
        <v>50</v>
      </c>
      <c r="C42" s="1" t="s">
        <v>7</v>
      </c>
      <c r="D42" s="1" t="s">
        <v>329</v>
      </c>
      <c r="E42" s="1" t="s">
        <v>149</v>
      </c>
      <c r="F42" s="1">
        <v>1</v>
      </c>
      <c r="G42" s="1">
        <v>0</v>
      </c>
      <c r="H42" s="3">
        <v>0</v>
      </c>
      <c r="I42" s="3">
        <v>5</v>
      </c>
      <c r="J42" s="1">
        <v>1</v>
      </c>
      <c r="K42" s="4">
        <v>86.666666666666671</v>
      </c>
      <c r="L42" s="1">
        <v>120</v>
      </c>
      <c r="M42" s="1">
        <v>24</v>
      </c>
      <c r="N42" s="4">
        <v>36.700000000000003</v>
      </c>
      <c r="O42" s="1">
        <v>97</v>
      </c>
      <c r="P42" s="1">
        <v>0</v>
      </c>
      <c r="Q42" s="1">
        <v>0</v>
      </c>
      <c r="R42" s="1">
        <v>6</v>
      </c>
      <c r="S42" s="1">
        <v>1</v>
      </c>
      <c r="T42" s="1">
        <v>0</v>
      </c>
      <c r="U42" s="1">
        <v>0</v>
      </c>
      <c r="V42" s="1">
        <v>0</v>
      </c>
      <c r="W42" s="4">
        <v>13.8</v>
      </c>
      <c r="X42" s="4">
        <v>38.1</v>
      </c>
      <c r="Y42" s="1">
        <v>16050</v>
      </c>
      <c r="Z42" s="1">
        <v>11300</v>
      </c>
      <c r="AA42" s="1">
        <v>2000</v>
      </c>
      <c r="AB42" s="1">
        <v>570000</v>
      </c>
      <c r="AC42" s="5">
        <v>0.85</v>
      </c>
      <c r="AD42" s="1">
        <v>1</v>
      </c>
      <c r="AE42" s="1">
        <v>0</v>
      </c>
      <c r="AF42" s="1">
        <v>0</v>
      </c>
    </row>
    <row r="43" spans="1:32" x14ac:dyDescent="0.25">
      <c r="A43" s="1">
        <v>1</v>
      </c>
      <c r="B43" s="1">
        <v>52</v>
      </c>
      <c r="C43" s="1" t="s">
        <v>7</v>
      </c>
      <c r="D43" s="1" t="s">
        <v>329</v>
      </c>
      <c r="E43" s="1" t="s">
        <v>149</v>
      </c>
      <c r="F43" s="1">
        <v>1</v>
      </c>
      <c r="G43" s="1">
        <v>0</v>
      </c>
      <c r="H43" s="3">
        <v>0</v>
      </c>
      <c r="I43" s="3">
        <v>5</v>
      </c>
      <c r="J43" s="1">
        <v>1</v>
      </c>
      <c r="K43" s="4">
        <v>88.333333333333329</v>
      </c>
      <c r="L43" s="1">
        <v>75</v>
      </c>
      <c r="M43" s="1">
        <v>19</v>
      </c>
      <c r="N43" s="4">
        <v>36</v>
      </c>
      <c r="O43" s="1">
        <v>87</v>
      </c>
      <c r="P43" s="1">
        <v>0</v>
      </c>
      <c r="Q43" s="1">
        <v>0</v>
      </c>
      <c r="R43" s="1">
        <v>6</v>
      </c>
      <c r="S43" s="1">
        <v>1</v>
      </c>
      <c r="T43" s="1">
        <v>0</v>
      </c>
      <c r="U43" s="1">
        <v>1</v>
      </c>
      <c r="V43" s="1">
        <v>1</v>
      </c>
      <c r="W43" s="4">
        <v>15.7</v>
      </c>
      <c r="X43" s="4">
        <v>46.4</v>
      </c>
      <c r="Y43" s="1">
        <v>6800</v>
      </c>
      <c r="Z43" s="1">
        <v>4800</v>
      </c>
      <c r="AA43" s="1">
        <v>1400</v>
      </c>
      <c r="AB43" s="1">
        <v>273000</v>
      </c>
      <c r="AC43" s="5">
        <v>1.1100000000000001</v>
      </c>
      <c r="AD43" s="1">
        <v>1</v>
      </c>
      <c r="AE43" s="1">
        <v>0</v>
      </c>
      <c r="AF43" s="1">
        <v>0</v>
      </c>
    </row>
    <row r="44" spans="1:32" x14ac:dyDescent="0.25">
      <c r="A44" s="1">
        <v>1</v>
      </c>
      <c r="B44" s="1">
        <v>66</v>
      </c>
      <c r="C44" s="1" t="s">
        <v>7</v>
      </c>
      <c r="D44" s="1" t="s">
        <v>329</v>
      </c>
      <c r="E44" s="1" t="s">
        <v>149</v>
      </c>
      <c r="F44" s="1">
        <v>3</v>
      </c>
      <c r="G44" s="1">
        <v>0</v>
      </c>
      <c r="H44" s="3">
        <v>1</v>
      </c>
      <c r="I44" s="3">
        <v>3</v>
      </c>
      <c r="J44" s="1">
        <v>1</v>
      </c>
      <c r="K44" s="4">
        <v>82.333333333333329</v>
      </c>
      <c r="L44" s="1">
        <v>120</v>
      </c>
      <c r="M44" s="1">
        <v>36</v>
      </c>
      <c r="N44" s="4">
        <v>36.5</v>
      </c>
      <c r="O44" s="1">
        <v>60</v>
      </c>
      <c r="P44" s="1">
        <v>0</v>
      </c>
      <c r="Q44" s="1">
        <v>2</v>
      </c>
      <c r="R44" s="1">
        <v>10</v>
      </c>
      <c r="S44" s="1">
        <v>1</v>
      </c>
      <c r="T44" s="1">
        <v>1</v>
      </c>
      <c r="U44" s="1">
        <v>5</v>
      </c>
      <c r="V44" s="1">
        <v>1</v>
      </c>
      <c r="W44" s="4">
        <v>15.1</v>
      </c>
      <c r="X44" s="4">
        <v>43.6</v>
      </c>
      <c r="Y44" s="1">
        <v>10870</v>
      </c>
      <c r="Z44" s="1">
        <v>9300</v>
      </c>
      <c r="AA44" s="1">
        <v>600</v>
      </c>
      <c r="AB44" s="1">
        <v>302000</v>
      </c>
      <c r="AC44" s="5">
        <v>0.97</v>
      </c>
      <c r="AD44" s="1">
        <v>1</v>
      </c>
      <c r="AE44" s="1">
        <v>1</v>
      </c>
      <c r="AF44" s="1">
        <v>1</v>
      </c>
    </row>
    <row r="45" spans="1:32" x14ac:dyDescent="0.25">
      <c r="A45" s="1">
        <v>1</v>
      </c>
      <c r="B45" s="1">
        <v>29</v>
      </c>
      <c r="C45" s="1" t="s">
        <v>7</v>
      </c>
      <c r="D45" s="1" t="s">
        <v>157</v>
      </c>
      <c r="E45" s="1" t="s">
        <v>149</v>
      </c>
      <c r="F45" s="1">
        <v>0</v>
      </c>
      <c r="G45" s="1">
        <v>0</v>
      </c>
      <c r="H45" s="3">
        <v>0</v>
      </c>
      <c r="I45" s="3">
        <v>6</v>
      </c>
      <c r="J45" s="1">
        <v>0</v>
      </c>
      <c r="K45" s="4">
        <v>90</v>
      </c>
      <c r="L45" s="1">
        <v>98</v>
      </c>
      <c r="M45" s="1">
        <v>18</v>
      </c>
      <c r="N45" s="4">
        <v>38.799999999999997</v>
      </c>
      <c r="O45" s="1">
        <v>99</v>
      </c>
      <c r="P45" s="1">
        <v>0</v>
      </c>
      <c r="Q45" s="1">
        <v>0</v>
      </c>
      <c r="R45" s="1">
        <v>2</v>
      </c>
      <c r="S45" s="1">
        <v>0</v>
      </c>
      <c r="T45" s="1">
        <v>0</v>
      </c>
      <c r="U45" s="1">
        <v>0</v>
      </c>
      <c r="V45" s="1">
        <v>0</v>
      </c>
      <c r="W45" s="4">
        <v>14.7</v>
      </c>
      <c r="X45" s="4">
        <v>43.6</v>
      </c>
      <c r="Y45" s="1">
        <v>6100</v>
      </c>
      <c r="Z45" s="1">
        <v>3900</v>
      </c>
      <c r="AA45" s="1">
        <v>1200</v>
      </c>
      <c r="AB45" s="1">
        <v>342000</v>
      </c>
      <c r="AC45" s="5">
        <v>1.02</v>
      </c>
      <c r="AD45" s="1">
        <v>1</v>
      </c>
      <c r="AE45" s="1">
        <v>0</v>
      </c>
      <c r="AF45" s="1">
        <v>0</v>
      </c>
    </row>
    <row r="46" spans="1:32" x14ac:dyDescent="0.25">
      <c r="A46" s="1">
        <v>0</v>
      </c>
      <c r="B46" s="1">
        <v>49</v>
      </c>
      <c r="C46" s="1" t="s">
        <v>7</v>
      </c>
      <c r="D46" s="1" t="s">
        <v>158</v>
      </c>
      <c r="E46" s="1" t="s">
        <v>149</v>
      </c>
      <c r="F46" s="1">
        <v>0</v>
      </c>
      <c r="G46" s="1">
        <v>0</v>
      </c>
      <c r="H46" s="3">
        <v>0</v>
      </c>
      <c r="I46" s="3">
        <v>7</v>
      </c>
      <c r="J46" s="1">
        <v>1</v>
      </c>
      <c r="K46" s="4">
        <v>94.333333333333329</v>
      </c>
      <c r="L46" s="1">
        <v>90</v>
      </c>
      <c r="M46" s="1">
        <v>22</v>
      </c>
      <c r="N46" s="4">
        <v>36.6</v>
      </c>
      <c r="O46" s="1">
        <v>88</v>
      </c>
      <c r="P46" s="1">
        <v>0</v>
      </c>
      <c r="Q46" s="1">
        <v>0</v>
      </c>
      <c r="R46" s="1">
        <v>7</v>
      </c>
      <c r="S46" s="1">
        <v>1</v>
      </c>
      <c r="T46" s="1">
        <v>0</v>
      </c>
      <c r="U46" s="1">
        <v>1</v>
      </c>
      <c r="V46" s="1">
        <v>1</v>
      </c>
      <c r="W46" s="4">
        <v>13.2</v>
      </c>
      <c r="X46" s="4">
        <v>40.299999999999997</v>
      </c>
      <c r="Y46" s="1">
        <v>5810</v>
      </c>
      <c r="Z46" s="1">
        <v>3800</v>
      </c>
      <c r="AA46" s="1">
        <v>1600</v>
      </c>
      <c r="AB46" s="1">
        <v>261000</v>
      </c>
      <c r="AC46" s="5">
        <v>0.67</v>
      </c>
      <c r="AD46" s="1">
        <v>1</v>
      </c>
      <c r="AE46" s="1">
        <v>0</v>
      </c>
      <c r="AF46" s="1">
        <v>0</v>
      </c>
    </row>
    <row r="47" spans="1:32" x14ac:dyDescent="0.25">
      <c r="A47" s="1">
        <v>0</v>
      </c>
      <c r="B47" s="1">
        <v>69</v>
      </c>
      <c r="C47" s="1" t="s">
        <v>7</v>
      </c>
      <c r="D47" s="1" t="s">
        <v>329</v>
      </c>
      <c r="E47" s="1" t="s">
        <v>149</v>
      </c>
      <c r="F47" s="1">
        <v>3</v>
      </c>
      <c r="G47" s="1">
        <v>0</v>
      </c>
      <c r="H47" s="3">
        <v>1</v>
      </c>
      <c r="I47" s="3">
        <v>4</v>
      </c>
      <c r="J47" s="1">
        <v>0</v>
      </c>
      <c r="K47" s="4">
        <v>89.333333333333329</v>
      </c>
      <c r="L47" s="1">
        <v>59</v>
      </c>
      <c r="M47" s="1">
        <v>19</v>
      </c>
      <c r="N47" s="4">
        <v>36.5</v>
      </c>
      <c r="O47" s="1">
        <v>85</v>
      </c>
      <c r="P47" s="1">
        <v>0</v>
      </c>
      <c r="Q47" s="1">
        <v>1</v>
      </c>
      <c r="R47" s="1">
        <v>5</v>
      </c>
      <c r="S47" s="1">
        <v>1</v>
      </c>
      <c r="T47" s="1">
        <v>1</v>
      </c>
      <c r="U47" s="1">
        <v>2</v>
      </c>
      <c r="V47" s="1">
        <v>1</v>
      </c>
      <c r="W47" s="4">
        <v>14.1</v>
      </c>
      <c r="X47" s="4">
        <v>41.1</v>
      </c>
      <c r="Y47" s="1">
        <v>11700</v>
      </c>
      <c r="Z47" s="1">
        <v>10000</v>
      </c>
      <c r="AA47" s="1">
        <v>1200</v>
      </c>
      <c r="AB47" s="1">
        <v>235000</v>
      </c>
      <c r="AC47" s="5">
        <v>0.66</v>
      </c>
      <c r="AD47" s="1">
        <v>0</v>
      </c>
      <c r="AE47" s="1">
        <v>1</v>
      </c>
      <c r="AF47" s="1">
        <v>0</v>
      </c>
    </row>
    <row r="48" spans="1:32" x14ac:dyDescent="0.25">
      <c r="A48" s="1">
        <v>0</v>
      </c>
      <c r="B48" s="1">
        <v>42</v>
      </c>
      <c r="C48" s="1" t="s">
        <v>7</v>
      </c>
      <c r="D48" s="1" t="s">
        <v>329</v>
      </c>
      <c r="E48" s="1" t="s">
        <v>149</v>
      </c>
      <c r="F48" s="1">
        <v>1</v>
      </c>
      <c r="G48" s="1">
        <v>0</v>
      </c>
      <c r="H48" s="3">
        <v>0</v>
      </c>
      <c r="I48" s="3">
        <v>6</v>
      </c>
      <c r="J48" s="1">
        <v>1</v>
      </c>
      <c r="K48" s="4">
        <v>92.666666666666671</v>
      </c>
      <c r="L48" s="1">
        <v>71</v>
      </c>
      <c r="M48" s="1">
        <v>28</v>
      </c>
      <c r="N48" s="4">
        <v>36.6</v>
      </c>
      <c r="O48" s="1">
        <v>96</v>
      </c>
      <c r="P48" s="1">
        <v>0</v>
      </c>
      <c r="Q48" s="1">
        <v>0</v>
      </c>
      <c r="R48" s="1">
        <v>5</v>
      </c>
      <c r="S48" s="1">
        <v>1</v>
      </c>
      <c r="T48" s="1">
        <v>0</v>
      </c>
      <c r="U48" s="1">
        <v>1</v>
      </c>
      <c r="V48" s="1">
        <v>1</v>
      </c>
      <c r="W48" s="4">
        <v>11.3</v>
      </c>
      <c r="X48" s="4">
        <v>36.799999999999997</v>
      </c>
      <c r="Y48" s="1">
        <v>4470</v>
      </c>
      <c r="Z48" s="1">
        <v>3000</v>
      </c>
      <c r="AA48" s="1">
        <v>1100</v>
      </c>
      <c r="AB48" s="1">
        <v>309000</v>
      </c>
      <c r="AC48" s="5">
        <v>0.69</v>
      </c>
      <c r="AD48" s="1">
        <v>1</v>
      </c>
      <c r="AE48" s="1">
        <v>0</v>
      </c>
      <c r="AF48" s="1">
        <v>0</v>
      </c>
    </row>
    <row r="49" spans="1:32" x14ac:dyDescent="0.25">
      <c r="A49" s="1">
        <v>1</v>
      </c>
      <c r="B49" s="1">
        <v>64</v>
      </c>
      <c r="C49" s="1" t="s">
        <v>7</v>
      </c>
      <c r="D49" s="1" t="s">
        <v>329</v>
      </c>
      <c r="E49" s="1" t="s">
        <v>149</v>
      </c>
      <c r="F49" s="1">
        <v>4</v>
      </c>
      <c r="G49" s="1">
        <v>0</v>
      </c>
      <c r="H49" s="3">
        <v>1</v>
      </c>
      <c r="I49" s="3">
        <v>6</v>
      </c>
      <c r="J49" s="1">
        <v>1</v>
      </c>
      <c r="K49" s="4">
        <v>76.666666666666671</v>
      </c>
      <c r="L49" s="1">
        <v>110</v>
      </c>
      <c r="M49" s="1">
        <v>25</v>
      </c>
      <c r="N49" s="4">
        <v>38.5</v>
      </c>
      <c r="O49" s="1">
        <v>85</v>
      </c>
      <c r="P49" s="1">
        <v>0</v>
      </c>
      <c r="Q49" s="1">
        <v>1</v>
      </c>
      <c r="R49" s="1">
        <v>10</v>
      </c>
      <c r="S49" s="1">
        <v>1</v>
      </c>
      <c r="T49" s="1">
        <v>1</v>
      </c>
      <c r="U49" s="1">
        <v>6</v>
      </c>
      <c r="V49" s="1">
        <v>1</v>
      </c>
      <c r="W49" s="4">
        <v>8</v>
      </c>
      <c r="X49" s="4">
        <v>28.5</v>
      </c>
      <c r="Y49" s="1">
        <v>8040</v>
      </c>
      <c r="Z49" s="1">
        <v>5400</v>
      </c>
      <c r="AA49" s="1">
        <v>1400</v>
      </c>
      <c r="AB49" s="1">
        <v>250000</v>
      </c>
      <c r="AC49" s="5">
        <v>0.74</v>
      </c>
      <c r="AD49" s="1">
        <v>1</v>
      </c>
      <c r="AE49" s="1">
        <v>1</v>
      </c>
      <c r="AF49" s="1">
        <v>1</v>
      </c>
    </row>
    <row r="50" spans="1:32" x14ac:dyDescent="0.25">
      <c r="A50" s="1">
        <v>0</v>
      </c>
      <c r="B50" s="1">
        <v>74</v>
      </c>
      <c r="C50" s="1" t="s">
        <v>7</v>
      </c>
      <c r="D50" s="1" t="s">
        <v>329</v>
      </c>
      <c r="E50" s="1" t="s">
        <v>149</v>
      </c>
      <c r="F50" s="1">
        <v>3</v>
      </c>
      <c r="G50" s="1">
        <v>0</v>
      </c>
      <c r="H50" s="3">
        <v>0</v>
      </c>
      <c r="I50" s="3">
        <v>4</v>
      </c>
      <c r="J50" s="1">
        <v>0</v>
      </c>
      <c r="K50" s="4">
        <v>97</v>
      </c>
      <c r="L50" s="1">
        <v>85</v>
      </c>
      <c r="M50" s="1">
        <v>22</v>
      </c>
      <c r="N50" s="4">
        <v>36</v>
      </c>
      <c r="O50" s="1">
        <v>89</v>
      </c>
      <c r="P50" s="1">
        <v>0</v>
      </c>
      <c r="Q50" s="1">
        <v>1</v>
      </c>
      <c r="R50" s="1">
        <v>8</v>
      </c>
      <c r="S50" s="1">
        <v>1</v>
      </c>
      <c r="T50" s="1">
        <v>0</v>
      </c>
      <c r="U50" s="1">
        <v>1</v>
      </c>
      <c r="V50" s="1">
        <v>1</v>
      </c>
      <c r="W50" s="4">
        <v>10.199999999999999</v>
      </c>
      <c r="X50" s="4">
        <v>31.9</v>
      </c>
      <c r="Y50" s="1">
        <v>4650</v>
      </c>
      <c r="Z50" s="1">
        <v>3600</v>
      </c>
      <c r="AA50" s="1">
        <v>800</v>
      </c>
      <c r="AB50" s="1">
        <v>218000</v>
      </c>
      <c r="AC50" s="5">
        <v>0.63</v>
      </c>
      <c r="AD50" s="1">
        <v>1</v>
      </c>
      <c r="AE50" s="1">
        <v>0</v>
      </c>
      <c r="AF50" s="1">
        <v>0</v>
      </c>
    </row>
    <row r="51" spans="1:32" x14ac:dyDescent="0.25">
      <c r="A51" s="1">
        <v>1</v>
      </c>
      <c r="B51" s="1">
        <v>25</v>
      </c>
      <c r="C51" s="1" t="s">
        <v>7</v>
      </c>
      <c r="D51" s="1" t="s">
        <v>329</v>
      </c>
      <c r="E51" s="1" t="s">
        <v>149</v>
      </c>
      <c r="F51" s="1">
        <v>0</v>
      </c>
      <c r="G51" s="1">
        <v>0</v>
      </c>
      <c r="H51" s="3">
        <v>0</v>
      </c>
      <c r="I51" s="3">
        <v>1</v>
      </c>
      <c r="J51" s="1">
        <v>0</v>
      </c>
      <c r="K51" s="4">
        <v>76.666666666666671</v>
      </c>
      <c r="L51" s="1">
        <v>73</v>
      </c>
      <c r="M51" s="1">
        <v>18</v>
      </c>
      <c r="N51" s="4">
        <v>36</v>
      </c>
      <c r="O51" s="1">
        <v>96</v>
      </c>
      <c r="P51" s="1">
        <v>0</v>
      </c>
      <c r="Q51" s="1">
        <v>1</v>
      </c>
      <c r="R51" s="1">
        <v>1</v>
      </c>
      <c r="S51" s="1">
        <v>0</v>
      </c>
      <c r="T51" s="1">
        <v>0</v>
      </c>
      <c r="U51" s="1">
        <v>0</v>
      </c>
      <c r="V51" s="1">
        <v>0</v>
      </c>
      <c r="W51" s="4">
        <v>16.600000000000001</v>
      </c>
      <c r="X51" s="4">
        <v>45.9</v>
      </c>
      <c r="Y51" s="1">
        <v>5980</v>
      </c>
      <c r="Z51" s="1">
        <v>2900</v>
      </c>
      <c r="AA51" s="1">
        <v>2500</v>
      </c>
      <c r="AB51" s="1">
        <v>168000</v>
      </c>
      <c r="AC51" s="5">
        <v>1.0900000000000001</v>
      </c>
      <c r="AD51" s="1">
        <v>0</v>
      </c>
      <c r="AE51" s="1">
        <v>0</v>
      </c>
      <c r="AF51" s="1">
        <v>0</v>
      </c>
    </row>
    <row r="52" spans="1:32" x14ac:dyDescent="0.25">
      <c r="A52" s="1">
        <v>1</v>
      </c>
      <c r="B52" s="1">
        <v>56</v>
      </c>
      <c r="C52" s="1" t="s">
        <v>7</v>
      </c>
      <c r="D52" s="1" t="s">
        <v>329</v>
      </c>
      <c r="E52" s="1" t="s">
        <v>149</v>
      </c>
      <c r="F52" s="1">
        <v>4</v>
      </c>
      <c r="G52" s="1">
        <v>0</v>
      </c>
      <c r="H52" s="3">
        <v>0</v>
      </c>
      <c r="I52" s="3">
        <v>4</v>
      </c>
      <c r="J52" s="1">
        <v>1</v>
      </c>
      <c r="K52" s="4">
        <v>88.666666666666671</v>
      </c>
      <c r="L52" s="1">
        <v>63</v>
      </c>
      <c r="M52" s="1">
        <v>20</v>
      </c>
      <c r="O52" s="1">
        <v>84</v>
      </c>
      <c r="P52" s="1">
        <v>0</v>
      </c>
      <c r="Q52" s="1">
        <v>0</v>
      </c>
      <c r="R52" s="1">
        <v>5</v>
      </c>
      <c r="S52" s="1">
        <v>1</v>
      </c>
      <c r="T52" s="1">
        <v>0</v>
      </c>
      <c r="U52" s="1">
        <v>2</v>
      </c>
      <c r="V52" s="1">
        <v>1</v>
      </c>
      <c r="W52" s="4">
        <v>14.7</v>
      </c>
      <c r="X52" s="4">
        <v>43.5</v>
      </c>
      <c r="Y52" s="1">
        <v>9070</v>
      </c>
      <c r="Z52" s="1">
        <v>6800</v>
      </c>
      <c r="AA52" s="1">
        <v>1700</v>
      </c>
      <c r="AB52" s="1">
        <v>220000</v>
      </c>
      <c r="AC52" s="5">
        <v>0.95</v>
      </c>
      <c r="AD52" s="1">
        <v>1</v>
      </c>
      <c r="AE52" s="1">
        <v>0</v>
      </c>
      <c r="AF52" s="1">
        <v>0</v>
      </c>
    </row>
    <row r="53" spans="1:32" x14ac:dyDescent="0.25">
      <c r="A53" s="1">
        <v>1</v>
      </c>
      <c r="B53" s="1">
        <v>63</v>
      </c>
      <c r="C53" s="1" t="s">
        <v>7</v>
      </c>
      <c r="D53" s="1" t="s">
        <v>329</v>
      </c>
      <c r="E53" s="1" t="s">
        <v>149</v>
      </c>
      <c r="F53" s="1">
        <v>2</v>
      </c>
      <c r="G53" s="1">
        <v>0</v>
      </c>
      <c r="H53" s="3">
        <v>1</v>
      </c>
      <c r="I53" s="3">
        <v>7</v>
      </c>
      <c r="J53" s="1">
        <v>1</v>
      </c>
      <c r="K53" s="4">
        <v>96</v>
      </c>
      <c r="L53" s="1">
        <v>121</v>
      </c>
      <c r="M53" s="1">
        <v>35</v>
      </c>
      <c r="N53" s="4">
        <v>36.700000000000003</v>
      </c>
      <c r="O53" s="1">
        <v>81</v>
      </c>
      <c r="P53" s="1">
        <v>0</v>
      </c>
      <c r="Q53" s="1">
        <v>2</v>
      </c>
      <c r="R53" s="1">
        <v>10</v>
      </c>
      <c r="S53" s="1">
        <v>1</v>
      </c>
      <c r="T53" s="1">
        <v>1</v>
      </c>
      <c r="U53" s="1">
        <v>7</v>
      </c>
      <c r="V53" s="1">
        <v>1</v>
      </c>
      <c r="W53" s="4">
        <v>14.3</v>
      </c>
      <c r="X53" s="4">
        <v>41.7</v>
      </c>
      <c r="Y53" s="1">
        <v>19470</v>
      </c>
      <c r="Z53" s="1">
        <v>18100</v>
      </c>
      <c r="AA53" s="1">
        <v>300</v>
      </c>
      <c r="AB53" s="1">
        <v>189000</v>
      </c>
      <c r="AC53" s="5">
        <v>0.99</v>
      </c>
      <c r="AD53" s="1">
        <v>1</v>
      </c>
      <c r="AE53" s="1">
        <v>1</v>
      </c>
      <c r="AF53" s="1">
        <v>1</v>
      </c>
    </row>
    <row r="54" spans="1:32" x14ac:dyDescent="0.25">
      <c r="A54" s="1">
        <v>1</v>
      </c>
      <c r="B54" s="1">
        <v>54</v>
      </c>
      <c r="C54" s="1" t="s">
        <v>7</v>
      </c>
      <c r="D54" s="1" t="s">
        <v>329</v>
      </c>
      <c r="E54" s="1" t="s">
        <v>149</v>
      </c>
      <c r="F54" s="1">
        <v>2</v>
      </c>
      <c r="G54" s="1">
        <v>0</v>
      </c>
      <c r="H54" s="3">
        <v>1</v>
      </c>
      <c r="I54" s="3">
        <v>4</v>
      </c>
      <c r="J54" s="1">
        <v>1</v>
      </c>
      <c r="K54" s="4">
        <v>106.66666666666667</v>
      </c>
      <c r="L54" s="1">
        <v>78</v>
      </c>
      <c r="M54" s="1">
        <v>20</v>
      </c>
      <c r="N54" s="4">
        <v>36.1</v>
      </c>
      <c r="O54" s="1">
        <v>90</v>
      </c>
      <c r="P54" s="1">
        <v>0</v>
      </c>
      <c r="Q54" s="1">
        <v>1</v>
      </c>
      <c r="R54" s="1">
        <v>5</v>
      </c>
      <c r="S54" s="1">
        <v>1</v>
      </c>
      <c r="T54" s="1">
        <v>1</v>
      </c>
      <c r="U54" s="1">
        <v>3</v>
      </c>
      <c r="V54" s="1">
        <v>1</v>
      </c>
      <c r="W54" s="4">
        <v>12.6</v>
      </c>
      <c r="X54" s="4">
        <v>37.6</v>
      </c>
      <c r="Y54" s="1">
        <v>5680</v>
      </c>
      <c r="Z54" s="1">
        <v>4500</v>
      </c>
      <c r="AA54" s="1">
        <v>800</v>
      </c>
      <c r="AB54" s="1">
        <v>197000</v>
      </c>
      <c r="AC54" s="5">
        <v>1.79</v>
      </c>
      <c r="AD54" s="1">
        <v>1</v>
      </c>
      <c r="AE54" s="1">
        <v>1</v>
      </c>
      <c r="AF54" s="1">
        <v>1</v>
      </c>
    </row>
    <row r="55" spans="1:32" x14ac:dyDescent="0.25">
      <c r="A55" s="1">
        <v>1</v>
      </c>
      <c r="B55" s="1">
        <v>67</v>
      </c>
      <c r="C55" s="1" t="s">
        <v>7</v>
      </c>
      <c r="D55" s="1" t="s">
        <v>329</v>
      </c>
      <c r="E55" s="1" t="s">
        <v>149</v>
      </c>
      <c r="F55" s="1">
        <v>4</v>
      </c>
      <c r="G55" s="1">
        <v>0</v>
      </c>
      <c r="H55" s="3">
        <v>1</v>
      </c>
      <c r="I55" s="3">
        <v>3</v>
      </c>
      <c r="J55" s="1">
        <v>1</v>
      </c>
      <c r="K55" s="4">
        <v>96.333333333333329</v>
      </c>
      <c r="L55" s="1">
        <v>116</v>
      </c>
      <c r="M55" s="1">
        <v>21</v>
      </c>
      <c r="N55" s="4">
        <v>37</v>
      </c>
      <c r="O55" s="1">
        <v>80</v>
      </c>
      <c r="P55" s="1">
        <v>0</v>
      </c>
      <c r="Q55" s="1">
        <v>1</v>
      </c>
      <c r="R55" s="1">
        <v>9</v>
      </c>
      <c r="S55" s="1">
        <v>1</v>
      </c>
      <c r="T55" s="1">
        <v>1</v>
      </c>
      <c r="U55" s="1">
        <v>8</v>
      </c>
      <c r="V55" s="1">
        <v>1</v>
      </c>
      <c r="W55" s="4">
        <v>16.3</v>
      </c>
      <c r="X55" s="4">
        <v>53.9</v>
      </c>
      <c r="Y55" s="1">
        <v>9860</v>
      </c>
      <c r="Z55" s="1">
        <v>7700</v>
      </c>
      <c r="AA55" s="1">
        <v>800</v>
      </c>
      <c r="AB55" s="1">
        <v>272000</v>
      </c>
      <c r="AC55" s="5">
        <v>0.91</v>
      </c>
      <c r="AD55" s="1">
        <v>1</v>
      </c>
      <c r="AE55" s="1">
        <v>1</v>
      </c>
      <c r="AF55" s="1">
        <v>0</v>
      </c>
    </row>
    <row r="56" spans="1:32" x14ac:dyDescent="0.25">
      <c r="A56" s="1">
        <v>1</v>
      </c>
      <c r="B56" s="1">
        <v>59</v>
      </c>
      <c r="C56" s="1" t="s">
        <v>7</v>
      </c>
      <c r="D56" s="1" t="s">
        <v>329</v>
      </c>
      <c r="E56" s="1" t="s">
        <v>149</v>
      </c>
      <c r="F56" s="1">
        <v>2</v>
      </c>
      <c r="G56" s="1">
        <v>0</v>
      </c>
      <c r="H56" s="3">
        <v>0</v>
      </c>
      <c r="I56" s="3">
        <v>4</v>
      </c>
      <c r="J56" s="1">
        <v>0</v>
      </c>
      <c r="K56" s="4">
        <v>109.66666666666667</v>
      </c>
      <c r="L56" s="1">
        <v>86</v>
      </c>
      <c r="M56" s="1">
        <v>20</v>
      </c>
      <c r="N56" s="4">
        <v>37.1</v>
      </c>
      <c r="O56" s="1">
        <v>96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</v>
      </c>
      <c r="V56" s="1">
        <v>1</v>
      </c>
      <c r="W56" s="4">
        <v>12.7</v>
      </c>
      <c r="X56" s="4">
        <v>35.5</v>
      </c>
      <c r="Y56" s="1">
        <v>4190</v>
      </c>
      <c r="Z56" s="1">
        <v>3300</v>
      </c>
      <c r="AA56" s="1">
        <v>800</v>
      </c>
      <c r="AB56" s="1">
        <v>130000</v>
      </c>
      <c r="AC56" s="5">
        <v>0.85</v>
      </c>
      <c r="AD56" s="1">
        <v>1</v>
      </c>
      <c r="AE56" s="1">
        <v>0</v>
      </c>
      <c r="AF56" s="1">
        <v>0</v>
      </c>
    </row>
    <row r="57" spans="1:32" x14ac:dyDescent="0.25">
      <c r="A57" s="1">
        <v>1</v>
      </c>
      <c r="B57" s="1">
        <v>45</v>
      </c>
      <c r="C57" s="1" t="s">
        <v>7</v>
      </c>
      <c r="D57" s="1" t="s">
        <v>329</v>
      </c>
      <c r="E57" s="1" t="s">
        <v>149</v>
      </c>
      <c r="F57" s="1">
        <v>0</v>
      </c>
      <c r="G57" s="1">
        <v>0</v>
      </c>
      <c r="H57" s="3">
        <v>0</v>
      </c>
      <c r="I57" s="3">
        <v>6</v>
      </c>
      <c r="J57" s="1">
        <v>1</v>
      </c>
      <c r="K57" s="4">
        <v>113.66666666666667</v>
      </c>
      <c r="L57" s="1">
        <v>123</v>
      </c>
      <c r="M57" s="1">
        <v>22</v>
      </c>
      <c r="N57" s="4">
        <v>37.700000000000003</v>
      </c>
      <c r="O57" s="1">
        <v>94</v>
      </c>
      <c r="P57" s="1">
        <v>0</v>
      </c>
      <c r="Q57" s="1">
        <v>0</v>
      </c>
      <c r="R57" s="1">
        <v>7</v>
      </c>
      <c r="S57" s="1">
        <v>1</v>
      </c>
      <c r="T57" s="1">
        <v>0</v>
      </c>
      <c r="U57" s="1">
        <v>1</v>
      </c>
      <c r="V57" s="1">
        <v>1</v>
      </c>
      <c r="W57" s="4">
        <v>14.2</v>
      </c>
      <c r="X57" s="4">
        <v>41.8</v>
      </c>
      <c r="Y57" s="1">
        <v>9650</v>
      </c>
      <c r="Z57" s="1">
        <v>8900</v>
      </c>
      <c r="AA57" s="1">
        <v>400</v>
      </c>
      <c r="AB57" s="1">
        <v>248000</v>
      </c>
      <c r="AC57" s="5">
        <v>0.88</v>
      </c>
      <c r="AD57" s="1">
        <v>1</v>
      </c>
      <c r="AE57" s="1">
        <v>0</v>
      </c>
      <c r="AF57" s="1">
        <v>0</v>
      </c>
    </row>
    <row r="58" spans="1:32" x14ac:dyDescent="0.25">
      <c r="A58" s="1">
        <v>0</v>
      </c>
      <c r="B58" s="1">
        <v>49</v>
      </c>
      <c r="C58" s="1" t="s">
        <v>7</v>
      </c>
      <c r="D58" s="1" t="s">
        <v>329</v>
      </c>
      <c r="E58" s="1" t="s">
        <v>149</v>
      </c>
      <c r="F58" s="1">
        <v>0</v>
      </c>
      <c r="G58" s="1">
        <v>0</v>
      </c>
      <c r="H58" s="3">
        <v>1</v>
      </c>
      <c r="I58" s="3">
        <v>4</v>
      </c>
      <c r="J58" s="1">
        <v>1</v>
      </c>
      <c r="K58" s="4">
        <v>146.66666666666666</v>
      </c>
      <c r="L58" s="1">
        <v>164</v>
      </c>
      <c r="M58" s="1">
        <v>40</v>
      </c>
      <c r="N58" s="4">
        <v>36.1</v>
      </c>
      <c r="O58" s="1">
        <v>88</v>
      </c>
      <c r="P58" s="1">
        <v>0</v>
      </c>
      <c r="Q58" s="1">
        <v>2</v>
      </c>
      <c r="R58" s="1">
        <v>11</v>
      </c>
      <c r="S58" s="1">
        <v>1</v>
      </c>
      <c r="T58" s="1">
        <v>1</v>
      </c>
      <c r="U58" s="1">
        <v>5</v>
      </c>
      <c r="V58" s="1">
        <v>1</v>
      </c>
      <c r="W58" s="4">
        <v>12.8</v>
      </c>
      <c r="X58" s="4">
        <v>38.9</v>
      </c>
      <c r="Y58" s="1">
        <v>22870</v>
      </c>
      <c r="Z58" s="1">
        <v>20100</v>
      </c>
      <c r="AA58" s="1">
        <v>1200</v>
      </c>
      <c r="AB58" s="1">
        <v>221000</v>
      </c>
      <c r="AC58" s="5">
        <v>1.38</v>
      </c>
      <c r="AD58" s="1">
        <v>1</v>
      </c>
      <c r="AE58" s="1">
        <v>1</v>
      </c>
      <c r="AF58" s="1">
        <v>1</v>
      </c>
    </row>
    <row r="59" spans="1:32" x14ac:dyDescent="0.25">
      <c r="A59" s="1">
        <v>1</v>
      </c>
      <c r="B59" s="1">
        <v>72</v>
      </c>
      <c r="C59" s="1" t="s">
        <v>7</v>
      </c>
      <c r="D59" s="1" t="s">
        <v>329</v>
      </c>
      <c r="E59" s="1" t="s">
        <v>149</v>
      </c>
      <c r="F59" s="1">
        <v>4</v>
      </c>
      <c r="G59" s="1">
        <v>0</v>
      </c>
      <c r="H59" s="3">
        <v>0</v>
      </c>
      <c r="I59" s="3">
        <v>4</v>
      </c>
      <c r="J59" s="1">
        <v>1</v>
      </c>
      <c r="K59" s="4">
        <v>82.333333333333329</v>
      </c>
      <c r="L59" s="1">
        <v>114</v>
      </c>
      <c r="M59" s="1">
        <v>22</v>
      </c>
      <c r="N59" s="4">
        <v>40.1</v>
      </c>
      <c r="O59" s="1">
        <v>80</v>
      </c>
      <c r="P59" s="1">
        <v>0</v>
      </c>
      <c r="Q59" s="1">
        <v>1</v>
      </c>
      <c r="R59" s="1">
        <v>11</v>
      </c>
      <c r="S59" s="1">
        <v>1</v>
      </c>
      <c r="T59" s="1">
        <v>0</v>
      </c>
      <c r="U59" s="1">
        <v>0</v>
      </c>
      <c r="V59" s="1">
        <v>0</v>
      </c>
      <c r="W59" s="4">
        <v>14.7</v>
      </c>
      <c r="X59" s="4">
        <v>44.9</v>
      </c>
      <c r="Y59" s="1">
        <v>18150</v>
      </c>
      <c r="Z59" s="1">
        <v>15800</v>
      </c>
      <c r="AA59" s="1">
        <v>1100</v>
      </c>
      <c r="AB59" s="1">
        <v>292000</v>
      </c>
      <c r="AC59" s="5">
        <v>0.75</v>
      </c>
      <c r="AD59" s="1">
        <v>0</v>
      </c>
      <c r="AE59" s="1">
        <v>0</v>
      </c>
      <c r="AF59" s="1">
        <v>0</v>
      </c>
    </row>
    <row r="60" spans="1:32" x14ac:dyDescent="0.25">
      <c r="A60" s="1">
        <v>1</v>
      </c>
      <c r="B60" s="1">
        <v>91</v>
      </c>
      <c r="C60" s="1" t="s">
        <v>7</v>
      </c>
      <c r="D60" s="1" t="s">
        <v>329</v>
      </c>
      <c r="E60" s="1" t="s">
        <v>149</v>
      </c>
      <c r="F60" s="1">
        <v>5</v>
      </c>
      <c r="G60" s="1">
        <v>0</v>
      </c>
      <c r="H60" s="3">
        <v>0</v>
      </c>
      <c r="I60" s="3">
        <v>1</v>
      </c>
      <c r="J60" s="1">
        <v>1</v>
      </c>
      <c r="K60" s="4">
        <v>83.333333333333329</v>
      </c>
      <c r="L60" s="1">
        <v>78</v>
      </c>
      <c r="M60" s="1">
        <v>19</v>
      </c>
      <c r="N60" s="4">
        <v>36.5</v>
      </c>
      <c r="O60" s="1">
        <v>90</v>
      </c>
      <c r="P60" s="1">
        <v>1</v>
      </c>
      <c r="Q60" s="1">
        <v>3</v>
      </c>
      <c r="R60" s="1">
        <v>8</v>
      </c>
      <c r="S60" s="1">
        <v>1</v>
      </c>
      <c r="T60" s="1">
        <v>0</v>
      </c>
      <c r="U60" s="1">
        <v>2</v>
      </c>
      <c r="V60" s="1">
        <v>1</v>
      </c>
      <c r="W60" s="4">
        <v>14.7</v>
      </c>
      <c r="X60" s="4">
        <v>46</v>
      </c>
      <c r="Y60" s="1">
        <v>9460</v>
      </c>
      <c r="Z60" s="1">
        <v>7400</v>
      </c>
      <c r="AA60" s="1">
        <v>1500</v>
      </c>
      <c r="AB60" s="1">
        <v>224000</v>
      </c>
      <c r="AC60" s="5">
        <v>0.78</v>
      </c>
      <c r="AD60" s="1">
        <v>1</v>
      </c>
      <c r="AE60" s="1">
        <v>0</v>
      </c>
      <c r="AF60" s="1">
        <v>1</v>
      </c>
    </row>
    <row r="61" spans="1:32" x14ac:dyDescent="0.25">
      <c r="A61" s="1">
        <v>1</v>
      </c>
      <c r="B61" s="1">
        <v>60</v>
      </c>
      <c r="C61" s="1" t="s">
        <v>7</v>
      </c>
      <c r="D61" s="1" t="s">
        <v>329</v>
      </c>
      <c r="E61" s="1" t="s">
        <v>149</v>
      </c>
      <c r="F61" s="1">
        <v>3</v>
      </c>
      <c r="G61" s="1">
        <v>0</v>
      </c>
      <c r="H61" s="3">
        <v>0</v>
      </c>
      <c r="I61" s="3">
        <v>6</v>
      </c>
      <c r="J61" s="1">
        <v>0</v>
      </c>
      <c r="K61" s="4">
        <v>97.666666666666671</v>
      </c>
      <c r="L61" s="1">
        <v>98</v>
      </c>
      <c r="M61" s="1">
        <v>22</v>
      </c>
      <c r="N61" s="4">
        <v>39.4</v>
      </c>
      <c r="O61" s="1">
        <v>87</v>
      </c>
      <c r="P61" s="1">
        <v>0</v>
      </c>
      <c r="Q61" s="1">
        <v>0</v>
      </c>
      <c r="R61" s="1">
        <v>10</v>
      </c>
      <c r="S61" s="1">
        <v>1</v>
      </c>
      <c r="T61" s="1">
        <v>0</v>
      </c>
      <c r="U61" s="1">
        <v>0</v>
      </c>
      <c r="V61" s="1">
        <v>0</v>
      </c>
      <c r="W61" s="4">
        <v>15.5</v>
      </c>
      <c r="X61" s="4">
        <v>46.3</v>
      </c>
      <c r="Y61" s="1">
        <v>6600</v>
      </c>
      <c r="Z61" s="1">
        <v>5000</v>
      </c>
      <c r="AA61" s="1">
        <v>1100</v>
      </c>
      <c r="AB61" s="1">
        <v>247000</v>
      </c>
      <c r="AC61" s="5">
        <v>1.0900000000000001</v>
      </c>
      <c r="AD61" s="1">
        <v>1</v>
      </c>
      <c r="AE61" s="1">
        <v>0</v>
      </c>
      <c r="AF61" s="1">
        <v>0</v>
      </c>
    </row>
    <row r="62" spans="1:32" x14ac:dyDescent="0.25">
      <c r="A62" s="1">
        <v>1</v>
      </c>
      <c r="B62" s="1">
        <v>60</v>
      </c>
      <c r="C62" s="1" t="s">
        <v>7</v>
      </c>
      <c r="D62" s="1" t="s">
        <v>329</v>
      </c>
      <c r="E62" s="1" t="s">
        <v>149</v>
      </c>
      <c r="F62" s="1">
        <v>5</v>
      </c>
      <c r="G62" s="1">
        <v>0</v>
      </c>
      <c r="H62" s="3">
        <v>1</v>
      </c>
      <c r="I62" s="3">
        <v>7</v>
      </c>
      <c r="J62" s="1">
        <v>1</v>
      </c>
      <c r="K62" s="4">
        <v>127</v>
      </c>
      <c r="L62" s="1">
        <v>86</v>
      </c>
      <c r="M62" s="1">
        <v>23</v>
      </c>
      <c r="N62" s="4">
        <v>36.5</v>
      </c>
      <c r="O62" s="1">
        <v>88</v>
      </c>
      <c r="P62" s="1">
        <v>0</v>
      </c>
      <c r="Q62" s="1">
        <v>1</v>
      </c>
      <c r="R62" s="1">
        <v>7</v>
      </c>
      <c r="S62" s="1">
        <v>1</v>
      </c>
      <c r="T62" s="1">
        <v>1</v>
      </c>
      <c r="U62" s="1">
        <v>8</v>
      </c>
      <c r="V62" s="1">
        <v>1</v>
      </c>
      <c r="W62" s="4">
        <v>11.1</v>
      </c>
      <c r="X62" s="4">
        <v>33</v>
      </c>
      <c r="Y62" s="1">
        <v>7410</v>
      </c>
      <c r="Z62" s="1">
        <v>6100</v>
      </c>
      <c r="AA62" s="1">
        <v>500</v>
      </c>
      <c r="AB62" s="1">
        <v>170000</v>
      </c>
      <c r="AC62" s="5">
        <v>11.45</v>
      </c>
      <c r="AD62" s="1">
        <v>1</v>
      </c>
      <c r="AE62" s="1">
        <v>1</v>
      </c>
      <c r="AF62" s="1">
        <v>1</v>
      </c>
    </row>
    <row r="63" spans="1:32" x14ac:dyDescent="0.25">
      <c r="A63" s="1">
        <v>1</v>
      </c>
      <c r="B63" s="1">
        <v>63</v>
      </c>
      <c r="C63" s="1" t="s">
        <v>7</v>
      </c>
      <c r="D63" s="1" t="s">
        <v>329</v>
      </c>
      <c r="E63" s="1" t="s">
        <v>149</v>
      </c>
      <c r="F63" s="1">
        <v>5</v>
      </c>
      <c r="G63" s="1">
        <v>0</v>
      </c>
      <c r="H63" s="3">
        <v>1</v>
      </c>
      <c r="I63" s="3">
        <v>2</v>
      </c>
      <c r="J63" s="1">
        <v>0</v>
      </c>
      <c r="K63" s="4">
        <v>93.333333333333329</v>
      </c>
      <c r="L63" s="1">
        <v>88</v>
      </c>
      <c r="M63" s="1">
        <v>21</v>
      </c>
      <c r="N63" s="4">
        <v>36.1</v>
      </c>
      <c r="O63" s="1">
        <v>71</v>
      </c>
      <c r="P63" s="1">
        <v>0</v>
      </c>
      <c r="Q63" s="1">
        <v>0</v>
      </c>
      <c r="R63" s="1">
        <v>7</v>
      </c>
      <c r="S63" s="1">
        <v>1</v>
      </c>
      <c r="T63" s="1">
        <v>0</v>
      </c>
      <c r="U63" s="1">
        <v>2</v>
      </c>
      <c r="V63" s="1">
        <v>1</v>
      </c>
      <c r="W63" s="4">
        <v>14.1</v>
      </c>
      <c r="X63" s="4">
        <v>42.4</v>
      </c>
      <c r="Y63" s="1">
        <v>8630</v>
      </c>
      <c r="Z63" s="1">
        <v>6100</v>
      </c>
      <c r="AA63" s="1">
        <v>1900</v>
      </c>
      <c r="AB63" s="1">
        <v>248000</v>
      </c>
      <c r="AC63" s="5">
        <v>0.66</v>
      </c>
      <c r="AD63" s="1">
        <v>1</v>
      </c>
      <c r="AE63" s="1">
        <v>1</v>
      </c>
      <c r="AF63" s="1">
        <v>0</v>
      </c>
    </row>
    <row r="64" spans="1:32" x14ac:dyDescent="0.25">
      <c r="A64" s="1">
        <v>1</v>
      </c>
      <c r="B64" s="1">
        <v>54</v>
      </c>
      <c r="C64" s="1" t="s">
        <v>7</v>
      </c>
      <c r="D64" s="1" t="s">
        <v>329</v>
      </c>
      <c r="E64" s="1" t="s">
        <v>149</v>
      </c>
      <c r="F64" s="1">
        <v>1</v>
      </c>
      <c r="G64" s="1">
        <v>0</v>
      </c>
      <c r="H64" s="3">
        <v>1</v>
      </c>
      <c r="I64" s="3">
        <v>5</v>
      </c>
      <c r="J64" s="1">
        <v>1</v>
      </c>
      <c r="K64" s="4">
        <v>92.333333333333329</v>
      </c>
      <c r="L64" s="1">
        <v>109</v>
      </c>
      <c r="M64" s="1">
        <v>30</v>
      </c>
      <c r="N64" s="4">
        <v>37</v>
      </c>
      <c r="O64" s="1">
        <v>90</v>
      </c>
      <c r="P64" s="1">
        <v>0</v>
      </c>
      <c r="Q64" s="1">
        <v>1</v>
      </c>
      <c r="R64" s="1">
        <v>9</v>
      </c>
      <c r="S64" s="1">
        <v>1</v>
      </c>
      <c r="T64" s="1">
        <v>0</v>
      </c>
      <c r="U64" s="1">
        <v>10</v>
      </c>
      <c r="V64" s="1">
        <v>1</v>
      </c>
      <c r="W64" s="4">
        <v>13.1</v>
      </c>
      <c r="X64" s="4">
        <v>38.6</v>
      </c>
      <c r="Y64" s="1">
        <v>18830</v>
      </c>
      <c r="Z64" s="1">
        <v>17700</v>
      </c>
      <c r="AA64" s="1">
        <v>700</v>
      </c>
      <c r="AB64" s="1">
        <v>151000</v>
      </c>
      <c r="AC64" s="5">
        <v>0.92</v>
      </c>
      <c r="AD64" s="1">
        <v>1</v>
      </c>
      <c r="AE64" s="1">
        <v>1</v>
      </c>
      <c r="AF64" s="1">
        <v>0</v>
      </c>
    </row>
    <row r="65" spans="1:32" x14ac:dyDescent="0.25">
      <c r="A65" s="1">
        <v>1</v>
      </c>
      <c r="B65" s="1">
        <v>55</v>
      </c>
      <c r="C65" s="1" t="s">
        <v>7</v>
      </c>
      <c r="D65" s="1" t="s">
        <v>329</v>
      </c>
      <c r="E65" s="1" t="s">
        <v>149</v>
      </c>
      <c r="F65" s="1">
        <v>1</v>
      </c>
      <c r="G65" s="1">
        <v>0</v>
      </c>
      <c r="H65" s="3">
        <v>0</v>
      </c>
      <c r="I65" s="3">
        <v>4</v>
      </c>
      <c r="J65" s="1">
        <v>1</v>
      </c>
      <c r="K65" s="4">
        <v>116</v>
      </c>
      <c r="L65" s="1">
        <v>87</v>
      </c>
      <c r="M65" s="1">
        <v>20</v>
      </c>
      <c r="N65" s="4">
        <v>36.5</v>
      </c>
      <c r="O65" s="1">
        <v>96</v>
      </c>
      <c r="P65" s="1">
        <v>0</v>
      </c>
      <c r="Q65" s="1">
        <v>0</v>
      </c>
      <c r="R65" s="1">
        <v>2</v>
      </c>
      <c r="S65" s="1">
        <v>1</v>
      </c>
      <c r="T65" s="1">
        <v>0</v>
      </c>
      <c r="U65" s="1">
        <v>1</v>
      </c>
      <c r="V65" s="1">
        <v>1</v>
      </c>
      <c r="W65" s="4">
        <v>17.2</v>
      </c>
      <c r="X65" s="4">
        <v>49.2</v>
      </c>
      <c r="Y65" s="1">
        <v>6470</v>
      </c>
      <c r="Z65" s="1">
        <v>4900</v>
      </c>
      <c r="AA65" s="1">
        <v>1100</v>
      </c>
      <c r="AB65" s="1">
        <v>188000</v>
      </c>
      <c r="AC65" s="5">
        <v>0.71</v>
      </c>
      <c r="AD65" s="1">
        <v>1</v>
      </c>
      <c r="AE65" s="1">
        <v>0</v>
      </c>
      <c r="AF65" s="1">
        <v>0</v>
      </c>
    </row>
    <row r="66" spans="1:32" x14ac:dyDescent="0.25">
      <c r="A66" s="1">
        <v>1</v>
      </c>
      <c r="B66" s="1">
        <v>54</v>
      </c>
      <c r="C66" s="1" t="s">
        <v>7</v>
      </c>
      <c r="D66" s="1" t="s">
        <v>156</v>
      </c>
      <c r="E66" s="1" t="s">
        <v>149</v>
      </c>
      <c r="F66" s="1">
        <v>1</v>
      </c>
      <c r="G66" s="1">
        <v>0</v>
      </c>
      <c r="H66" s="3">
        <v>0</v>
      </c>
      <c r="I66" s="3">
        <v>7</v>
      </c>
      <c r="J66" s="1">
        <v>1</v>
      </c>
      <c r="K66" s="4">
        <v>78</v>
      </c>
      <c r="L66" s="1">
        <v>95</v>
      </c>
      <c r="M66" s="1">
        <v>22</v>
      </c>
      <c r="N66" s="4">
        <v>36.9</v>
      </c>
      <c r="O66" s="1">
        <v>77</v>
      </c>
      <c r="P66" s="1">
        <v>0</v>
      </c>
      <c r="Q66" s="1">
        <v>1</v>
      </c>
      <c r="R66" s="1">
        <v>8</v>
      </c>
      <c r="S66" s="1">
        <v>1</v>
      </c>
      <c r="T66" s="1">
        <v>0</v>
      </c>
      <c r="U66" s="1">
        <v>1</v>
      </c>
      <c r="V66" s="1">
        <v>1</v>
      </c>
      <c r="W66" s="4">
        <v>14.2</v>
      </c>
      <c r="X66" s="4">
        <v>41.9</v>
      </c>
      <c r="Y66" s="1">
        <v>11680</v>
      </c>
      <c r="Z66" s="1">
        <v>10300</v>
      </c>
      <c r="AA66" s="1">
        <v>900</v>
      </c>
      <c r="AB66" s="1">
        <v>203000</v>
      </c>
      <c r="AC66" s="5">
        <v>1.0900000000000001</v>
      </c>
      <c r="AD66" s="1">
        <v>1</v>
      </c>
      <c r="AE66" s="1">
        <v>0</v>
      </c>
      <c r="AF66" s="1">
        <v>0</v>
      </c>
    </row>
    <row r="67" spans="1:32" x14ac:dyDescent="0.25">
      <c r="A67" s="1">
        <v>0</v>
      </c>
      <c r="B67" s="1">
        <v>39</v>
      </c>
      <c r="C67" s="1" t="s">
        <v>7</v>
      </c>
      <c r="D67" s="1" t="s">
        <v>329</v>
      </c>
      <c r="E67" s="1" t="s">
        <v>149</v>
      </c>
      <c r="F67" s="1">
        <v>0</v>
      </c>
      <c r="G67" s="1">
        <v>0</v>
      </c>
      <c r="H67" s="3">
        <v>1</v>
      </c>
      <c r="I67" s="3">
        <v>7</v>
      </c>
      <c r="J67" s="1">
        <v>1</v>
      </c>
      <c r="K67" s="4">
        <v>83.333333333333329</v>
      </c>
      <c r="L67" s="1">
        <v>100</v>
      </c>
      <c r="M67" s="1">
        <v>39</v>
      </c>
      <c r="N67" s="4">
        <v>36.6</v>
      </c>
      <c r="O67" s="1">
        <v>93</v>
      </c>
      <c r="P67" s="1">
        <v>0</v>
      </c>
      <c r="Q67" s="1">
        <v>1</v>
      </c>
      <c r="R67" s="1">
        <v>8</v>
      </c>
      <c r="S67" s="1">
        <v>1</v>
      </c>
      <c r="T67" s="1">
        <v>1</v>
      </c>
      <c r="U67" s="1">
        <v>4</v>
      </c>
      <c r="V67" s="1">
        <v>1</v>
      </c>
      <c r="W67" s="4">
        <v>10.1</v>
      </c>
      <c r="X67" s="4">
        <v>31.5</v>
      </c>
      <c r="Y67" s="1">
        <v>21820</v>
      </c>
      <c r="Z67" s="1">
        <v>20200</v>
      </c>
      <c r="AA67" s="1">
        <v>900</v>
      </c>
      <c r="AB67" s="1">
        <v>268000</v>
      </c>
      <c r="AC67" s="5">
        <v>0.7</v>
      </c>
      <c r="AD67" s="1">
        <v>1</v>
      </c>
      <c r="AE67" s="1">
        <v>1</v>
      </c>
      <c r="AF67" s="1">
        <v>0</v>
      </c>
    </row>
    <row r="68" spans="1:32" x14ac:dyDescent="0.25">
      <c r="A68" s="1">
        <v>1</v>
      </c>
      <c r="B68" s="1">
        <v>50</v>
      </c>
      <c r="C68" s="1" t="s">
        <v>7</v>
      </c>
      <c r="D68" s="1" t="s">
        <v>329</v>
      </c>
      <c r="E68" s="1" t="s">
        <v>149</v>
      </c>
      <c r="F68" s="1">
        <v>0</v>
      </c>
      <c r="G68" s="1">
        <v>0</v>
      </c>
      <c r="H68" s="3">
        <v>1</v>
      </c>
      <c r="I68" s="3">
        <v>6</v>
      </c>
      <c r="J68" s="1">
        <v>1</v>
      </c>
      <c r="K68" s="4">
        <v>100.33333333333333</v>
      </c>
      <c r="L68" s="1">
        <v>75</v>
      </c>
      <c r="M68" s="1">
        <v>24</v>
      </c>
      <c r="N68" s="4">
        <v>37</v>
      </c>
      <c r="O68" s="1">
        <v>85</v>
      </c>
      <c r="P68" s="1">
        <v>0</v>
      </c>
      <c r="Q68" s="1">
        <v>0</v>
      </c>
      <c r="R68" s="1">
        <v>7</v>
      </c>
      <c r="S68" s="1">
        <v>1</v>
      </c>
      <c r="T68" s="1">
        <v>1</v>
      </c>
      <c r="U68" s="1">
        <v>8</v>
      </c>
      <c r="V68" s="1">
        <v>1</v>
      </c>
      <c r="W68" s="4">
        <v>14.7</v>
      </c>
      <c r="X68" s="4">
        <v>42.5</v>
      </c>
      <c r="Y68" s="1">
        <v>9640</v>
      </c>
      <c r="Z68" s="1">
        <v>8600</v>
      </c>
      <c r="AA68" s="1">
        <v>600</v>
      </c>
      <c r="AB68" s="1">
        <v>245000</v>
      </c>
      <c r="AC68" s="5">
        <v>0.83</v>
      </c>
      <c r="AD68" s="1">
        <v>1</v>
      </c>
      <c r="AE68" s="1">
        <v>1</v>
      </c>
      <c r="AF68" s="1">
        <v>1</v>
      </c>
    </row>
    <row r="69" spans="1:32" x14ac:dyDescent="0.25">
      <c r="A69" s="1">
        <v>0</v>
      </c>
      <c r="B69" s="1">
        <v>50</v>
      </c>
      <c r="C69" s="1" t="s">
        <v>7</v>
      </c>
      <c r="D69" s="1" t="s">
        <v>329</v>
      </c>
      <c r="E69" s="1" t="s">
        <v>149</v>
      </c>
      <c r="F69" s="1">
        <v>1</v>
      </c>
      <c r="G69" s="1">
        <v>0</v>
      </c>
      <c r="H69" s="3">
        <v>0</v>
      </c>
      <c r="I69" s="3">
        <v>6</v>
      </c>
      <c r="J69" s="1">
        <v>1</v>
      </c>
      <c r="K69" s="4">
        <v>121.33333333333333</v>
      </c>
      <c r="L69" s="1">
        <v>117</v>
      </c>
      <c r="M69" s="1">
        <v>22</v>
      </c>
      <c r="N69" s="4">
        <v>38</v>
      </c>
      <c r="O69" s="1">
        <v>92</v>
      </c>
      <c r="P69" s="1">
        <v>0</v>
      </c>
      <c r="Q69" s="1">
        <v>0</v>
      </c>
      <c r="R69" s="1">
        <v>6</v>
      </c>
      <c r="S69" s="1">
        <v>0</v>
      </c>
      <c r="T69" s="1">
        <v>0</v>
      </c>
      <c r="U69" s="1">
        <v>0</v>
      </c>
      <c r="V69" s="1">
        <v>0</v>
      </c>
      <c r="W69" s="4">
        <v>14.7</v>
      </c>
      <c r="X69" s="4">
        <v>44.8</v>
      </c>
      <c r="Y69" s="1">
        <v>11420</v>
      </c>
      <c r="Z69" s="1">
        <v>9300</v>
      </c>
      <c r="AA69" s="1">
        <v>1400</v>
      </c>
      <c r="AB69" s="1">
        <v>200000</v>
      </c>
      <c r="AC69" s="5">
        <v>0.96</v>
      </c>
      <c r="AD69" s="1">
        <v>1</v>
      </c>
      <c r="AE69" s="1">
        <v>0</v>
      </c>
      <c r="AF69" s="1">
        <v>0</v>
      </c>
    </row>
    <row r="70" spans="1:32" x14ac:dyDescent="0.25">
      <c r="A70" s="1">
        <v>1</v>
      </c>
      <c r="B70" s="1">
        <v>71</v>
      </c>
      <c r="C70" s="1" t="s">
        <v>7</v>
      </c>
      <c r="D70" s="1" t="s">
        <v>329</v>
      </c>
      <c r="E70" s="1" t="s">
        <v>149</v>
      </c>
      <c r="F70" s="1">
        <v>5</v>
      </c>
      <c r="G70" s="1">
        <v>0</v>
      </c>
      <c r="H70" s="3">
        <v>1</v>
      </c>
      <c r="I70" s="3">
        <v>4</v>
      </c>
      <c r="J70" s="1">
        <v>1</v>
      </c>
      <c r="K70" s="4">
        <v>111.66666666666667</v>
      </c>
      <c r="L70" s="1">
        <v>56</v>
      </c>
      <c r="M70" s="1">
        <v>22</v>
      </c>
      <c r="N70" s="4">
        <v>36</v>
      </c>
      <c r="O70" s="1">
        <v>99</v>
      </c>
      <c r="P70" s="1">
        <v>0</v>
      </c>
      <c r="Q70" s="1">
        <v>1</v>
      </c>
      <c r="R70" s="1">
        <v>5</v>
      </c>
      <c r="S70" s="1">
        <v>1</v>
      </c>
      <c r="T70" s="1">
        <v>1</v>
      </c>
      <c r="U70" s="1">
        <v>13</v>
      </c>
      <c r="V70" s="1">
        <v>1</v>
      </c>
      <c r="W70" s="4">
        <v>13.7</v>
      </c>
      <c r="X70" s="4">
        <v>41.5</v>
      </c>
      <c r="Y70" s="1">
        <v>10660</v>
      </c>
      <c r="Z70" s="1">
        <v>9200</v>
      </c>
      <c r="AA70" s="1">
        <v>900</v>
      </c>
      <c r="AB70" s="1">
        <v>281000</v>
      </c>
      <c r="AC70" s="5">
        <v>1.1399999999999999</v>
      </c>
      <c r="AD70" s="1">
        <v>0</v>
      </c>
      <c r="AE70" s="1">
        <v>1</v>
      </c>
      <c r="AF70" s="1">
        <v>1</v>
      </c>
    </row>
    <row r="71" spans="1:32" x14ac:dyDescent="0.25">
      <c r="A71" s="1">
        <v>1</v>
      </c>
      <c r="B71" s="1">
        <v>52</v>
      </c>
      <c r="C71" s="1" t="s">
        <v>7</v>
      </c>
      <c r="D71" s="1" t="s">
        <v>156</v>
      </c>
      <c r="E71" s="1" t="s">
        <v>149</v>
      </c>
      <c r="F71" s="1">
        <v>2</v>
      </c>
      <c r="G71" s="1">
        <v>0</v>
      </c>
      <c r="H71" s="3">
        <v>0</v>
      </c>
      <c r="I71" s="3">
        <v>3</v>
      </c>
      <c r="J71" s="1">
        <v>1</v>
      </c>
      <c r="K71" s="4">
        <v>93.333333333333329</v>
      </c>
      <c r="L71" s="1">
        <v>103</v>
      </c>
      <c r="M71" s="1">
        <v>24</v>
      </c>
      <c r="O71" s="1">
        <v>89</v>
      </c>
      <c r="P71" s="1">
        <v>0</v>
      </c>
      <c r="Q71" s="1">
        <v>0</v>
      </c>
      <c r="R71" s="1">
        <v>8</v>
      </c>
      <c r="S71" s="1">
        <v>1</v>
      </c>
      <c r="T71" s="1">
        <v>0</v>
      </c>
      <c r="U71" s="1">
        <v>1</v>
      </c>
      <c r="V71" s="1">
        <v>1</v>
      </c>
      <c r="W71" s="4">
        <v>15.9</v>
      </c>
      <c r="X71" s="4">
        <v>47.6</v>
      </c>
      <c r="Y71" s="1">
        <v>9220</v>
      </c>
      <c r="Z71" s="1">
        <v>6300</v>
      </c>
      <c r="AA71" s="1">
        <v>2000</v>
      </c>
      <c r="AB71" s="1">
        <v>378000</v>
      </c>
      <c r="AC71" s="5">
        <v>0.54</v>
      </c>
      <c r="AD71" s="1">
        <v>1</v>
      </c>
      <c r="AE71" s="1">
        <v>0</v>
      </c>
      <c r="AF71" s="1">
        <v>0</v>
      </c>
    </row>
    <row r="72" spans="1:32" x14ac:dyDescent="0.25">
      <c r="A72" s="1">
        <v>1</v>
      </c>
      <c r="B72" s="1">
        <v>60</v>
      </c>
      <c r="C72" s="1" t="s">
        <v>7</v>
      </c>
      <c r="D72" s="1" t="s">
        <v>329</v>
      </c>
      <c r="E72" s="1" t="s">
        <v>149</v>
      </c>
      <c r="F72" s="1">
        <v>3</v>
      </c>
      <c r="G72" s="1">
        <v>0</v>
      </c>
      <c r="H72" s="3">
        <v>0</v>
      </c>
      <c r="I72" s="3">
        <v>4</v>
      </c>
      <c r="J72" s="1">
        <v>1</v>
      </c>
      <c r="K72" s="4">
        <v>78</v>
      </c>
      <c r="L72" s="1">
        <v>71</v>
      </c>
      <c r="M72" s="1">
        <v>26</v>
      </c>
      <c r="N72" s="4">
        <v>36.299999999999997</v>
      </c>
      <c r="O72" s="1">
        <v>99</v>
      </c>
      <c r="P72" s="1">
        <v>0</v>
      </c>
      <c r="Q72" s="1">
        <v>1</v>
      </c>
      <c r="R72" s="1">
        <v>7</v>
      </c>
      <c r="S72" s="1">
        <v>1</v>
      </c>
      <c r="T72" s="1">
        <v>0</v>
      </c>
      <c r="U72" s="1">
        <v>0</v>
      </c>
      <c r="V72" s="1">
        <v>0</v>
      </c>
      <c r="W72" s="4">
        <v>15.8</v>
      </c>
      <c r="X72" s="4">
        <v>48.4</v>
      </c>
      <c r="Y72" s="1">
        <v>6750</v>
      </c>
      <c r="Z72" s="1">
        <v>3400</v>
      </c>
      <c r="AA72" s="1">
        <v>1500</v>
      </c>
      <c r="AB72" s="1">
        <v>198000</v>
      </c>
      <c r="AC72" s="5">
        <v>1.63</v>
      </c>
      <c r="AD72" s="1">
        <v>1</v>
      </c>
      <c r="AE72" s="1">
        <v>0</v>
      </c>
      <c r="AF72" s="1">
        <v>0</v>
      </c>
    </row>
    <row r="73" spans="1:32" x14ac:dyDescent="0.25">
      <c r="A73" s="1">
        <v>1</v>
      </c>
      <c r="B73" s="1">
        <v>80</v>
      </c>
      <c r="C73" s="1" t="s">
        <v>7</v>
      </c>
      <c r="D73" s="1" t="s">
        <v>329</v>
      </c>
      <c r="E73" s="1" t="s">
        <v>149</v>
      </c>
      <c r="F73" s="1">
        <v>5</v>
      </c>
      <c r="G73" s="1">
        <v>0</v>
      </c>
      <c r="H73" s="3">
        <v>1</v>
      </c>
      <c r="I73" s="3">
        <v>8</v>
      </c>
      <c r="J73" s="1">
        <v>1</v>
      </c>
      <c r="K73" s="4">
        <v>80.333333333333329</v>
      </c>
      <c r="L73" s="1">
        <v>106</v>
      </c>
      <c r="M73" s="1">
        <v>22</v>
      </c>
      <c r="N73" s="4">
        <v>38.299999999999997</v>
      </c>
      <c r="O73" s="1">
        <v>91</v>
      </c>
      <c r="P73" s="1">
        <v>0</v>
      </c>
      <c r="Q73" s="1">
        <v>2</v>
      </c>
      <c r="R73" s="1">
        <v>9</v>
      </c>
      <c r="S73" s="1">
        <v>1</v>
      </c>
      <c r="T73" s="1">
        <v>1</v>
      </c>
      <c r="U73" s="1">
        <v>9</v>
      </c>
      <c r="V73" s="1">
        <v>1</v>
      </c>
      <c r="W73" s="4">
        <v>12.8</v>
      </c>
      <c r="X73" s="4">
        <v>35.6</v>
      </c>
      <c r="Y73" s="1">
        <v>7350</v>
      </c>
      <c r="Z73" s="1">
        <v>6200</v>
      </c>
      <c r="AA73" s="1">
        <v>700</v>
      </c>
      <c r="AB73" s="1">
        <v>141000</v>
      </c>
      <c r="AC73" s="5">
        <v>1.04</v>
      </c>
      <c r="AD73" s="1">
        <v>1</v>
      </c>
      <c r="AE73" s="1">
        <v>1</v>
      </c>
      <c r="AF73" s="1">
        <v>1</v>
      </c>
    </row>
    <row r="74" spans="1:32" x14ac:dyDescent="0.25">
      <c r="A74" s="1">
        <v>1</v>
      </c>
      <c r="B74" s="1">
        <v>41</v>
      </c>
      <c r="C74" s="1" t="s">
        <v>7</v>
      </c>
      <c r="D74" s="1" t="s">
        <v>156</v>
      </c>
      <c r="E74" s="1" t="s">
        <v>149</v>
      </c>
      <c r="F74" s="1">
        <v>0</v>
      </c>
      <c r="G74" s="1">
        <v>0</v>
      </c>
      <c r="H74" s="3">
        <v>0</v>
      </c>
      <c r="I74" s="3">
        <v>4</v>
      </c>
      <c r="J74" s="1">
        <v>0</v>
      </c>
      <c r="K74" s="4">
        <v>96.666666666666671</v>
      </c>
      <c r="L74" s="1">
        <v>115</v>
      </c>
      <c r="M74" s="1">
        <v>20</v>
      </c>
      <c r="N74" s="4">
        <v>36.5</v>
      </c>
      <c r="O74" s="1">
        <v>96</v>
      </c>
      <c r="P74" s="1">
        <v>0</v>
      </c>
      <c r="Q74" s="1">
        <v>0</v>
      </c>
      <c r="R74" s="1">
        <v>2</v>
      </c>
      <c r="S74" s="1">
        <v>0</v>
      </c>
      <c r="T74" s="1">
        <v>0</v>
      </c>
      <c r="U74" s="1">
        <v>0</v>
      </c>
      <c r="V74" s="1">
        <v>0</v>
      </c>
      <c r="W74" s="4">
        <v>14</v>
      </c>
      <c r="X74" s="4">
        <v>40.299999999999997</v>
      </c>
      <c r="Y74" s="1">
        <v>11650</v>
      </c>
      <c r="Z74" s="1">
        <v>8900</v>
      </c>
      <c r="AA74" s="1">
        <v>1600</v>
      </c>
      <c r="AB74" s="1">
        <v>270000</v>
      </c>
      <c r="AC74" s="5">
        <v>0.83</v>
      </c>
      <c r="AD74" s="1">
        <v>0</v>
      </c>
      <c r="AE74" s="1">
        <v>0</v>
      </c>
      <c r="AF74" s="1">
        <v>0</v>
      </c>
    </row>
    <row r="75" spans="1:32" x14ac:dyDescent="0.25">
      <c r="A75" s="1">
        <v>0</v>
      </c>
      <c r="B75" s="1">
        <v>61</v>
      </c>
      <c r="C75" s="1" t="s">
        <v>7</v>
      </c>
      <c r="D75" s="1" t="s">
        <v>329</v>
      </c>
      <c r="E75" s="1" t="s">
        <v>149</v>
      </c>
      <c r="F75" s="1">
        <v>8</v>
      </c>
      <c r="G75" s="1">
        <v>0</v>
      </c>
      <c r="H75" s="3">
        <v>1</v>
      </c>
      <c r="I75" s="3">
        <v>4</v>
      </c>
      <c r="J75" s="1">
        <v>1</v>
      </c>
      <c r="K75" s="4">
        <v>139</v>
      </c>
      <c r="L75" s="1">
        <v>78</v>
      </c>
      <c r="M75" s="1">
        <v>17</v>
      </c>
      <c r="N75" s="4">
        <v>36.1</v>
      </c>
      <c r="O75" s="1">
        <v>98</v>
      </c>
      <c r="P75" s="1">
        <v>0</v>
      </c>
      <c r="Q75" s="1">
        <v>1</v>
      </c>
      <c r="R75" s="1">
        <v>2</v>
      </c>
      <c r="S75" s="1">
        <v>1</v>
      </c>
      <c r="T75" s="1">
        <v>0</v>
      </c>
      <c r="U75" s="1">
        <v>13</v>
      </c>
      <c r="V75" s="1">
        <v>1</v>
      </c>
      <c r="W75" s="4">
        <v>9.1999999999999993</v>
      </c>
      <c r="X75" s="4">
        <v>27.5</v>
      </c>
      <c r="Y75" s="1">
        <v>5580</v>
      </c>
      <c r="Z75" s="1">
        <v>3500</v>
      </c>
      <c r="AA75" s="1">
        <v>1200</v>
      </c>
      <c r="AB75" s="1">
        <v>138000</v>
      </c>
      <c r="AC75" s="5">
        <v>10.14</v>
      </c>
      <c r="AD75" s="1">
        <v>1</v>
      </c>
      <c r="AE75" s="1">
        <v>1</v>
      </c>
      <c r="AF75" s="1">
        <v>1</v>
      </c>
    </row>
    <row r="76" spans="1:32" x14ac:dyDescent="0.25">
      <c r="A76" s="1">
        <v>1</v>
      </c>
      <c r="B76" s="1">
        <v>39</v>
      </c>
      <c r="C76" s="1" t="s">
        <v>7</v>
      </c>
      <c r="D76" s="1" t="s">
        <v>329</v>
      </c>
      <c r="E76" s="1" t="s">
        <v>149</v>
      </c>
      <c r="F76" s="1">
        <v>0</v>
      </c>
      <c r="G76" s="1">
        <v>0</v>
      </c>
      <c r="H76" s="3">
        <v>0</v>
      </c>
      <c r="I76" s="3">
        <v>5</v>
      </c>
      <c r="J76" s="1">
        <v>1</v>
      </c>
      <c r="K76" s="4">
        <v>94.333333333333329</v>
      </c>
      <c r="L76" s="1">
        <v>100</v>
      </c>
      <c r="M76" s="1">
        <v>21</v>
      </c>
      <c r="N76" s="4">
        <v>38.1</v>
      </c>
      <c r="O76" s="1">
        <v>94</v>
      </c>
      <c r="P76" s="1">
        <v>0</v>
      </c>
      <c r="Q76" s="1">
        <v>0</v>
      </c>
      <c r="R76" s="1">
        <v>7</v>
      </c>
      <c r="S76" s="1">
        <v>1</v>
      </c>
      <c r="T76" s="1">
        <v>0</v>
      </c>
      <c r="U76" s="1">
        <v>0</v>
      </c>
      <c r="V76" s="1">
        <v>0</v>
      </c>
      <c r="W76" s="4">
        <v>13.2</v>
      </c>
      <c r="X76" s="4">
        <v>37.6</v>
      </c>
      <c r="Y76" s="1">
        <v>10800</v>
      </c>
      <c r="Z76" s="1">
        <v>9000</v>
      </c>
      <c r="AA76" s="1">
        <v>1000</v>
      </c>
      <c r="AB76" s="1">
        <v>257000</v>
      </c>
      <c r="AC76" s="5">
        <v>1.02</v>
      </c>
      <c r="AD76" s="1">
        <v>1</v>
      </c>
      <c r="AE76" s="1">
        <v>0</v>
      </c>
      <c r="AF76" s="1">
        <v>0</v>
      </c>
    </row>
    <row r="77" spans="1:32" x14ac:dyDescent="0.25">
      <c r="A77" s="1">
        <v>0</v>
      </c>
      <c r="B77" s="1">
        <v>76</v>
      </c>
      <c r="C77" s="1" t="s">
        <v>7</v>
      </c>
      <c r="D77" s="1" t="s">
        <v>156</v>
      </c>
      <c r="E77" s="1" t="s">
        <v>149</v>
      </c>
      <c r="F77" s="1">
        <v>4</v>
      </c>
      <c r="G77" s="1">
        <v>0</v>
      </c>
      <c r="H77" s="3">
        <v>0</v>
      </c>
      <c r="I77" s="3">
        <v>5</v>
      </c>
      <c r="J77" s="1">
        <v>1</v>
      </c>
      <c r="K77" s="4">
        <v>93.333333333333329</v>
      </c>
      <c r="L77" s="1">
        <v>83</v>
      </c>
      <c r="M77" s="1">
        <v>20</v>
      </c>
      <c r="N77" s="4">
        <v>36</v>
      </c>
      <c r="O77" s="1">
        <v>92</v>
      </c>
      <c r="P77" s="1">
        <v>0</v>
      </c>
      <c r="Q77" s="1">
        <v>2</v>
      </c>
      <c r="R77" s="1">
        <v>5</v>
      </c>
      <c r="S77" s="1">
        <v>1</v>
      </c>
      <c r="T77" s="1">
        <v>0</v>
      </c>
      <c r="U77" s="1">
        <v>2</v>
      </c>
      <c r="V77" s="1">
        <v>1</v>
      </c>
      <c r="W77" s="4">
        <v>12.1</v>
      </c>
      <c r="X77" s="4">
        <v>37.700000000000003</v>
      </c>
      <c r="Y77" s="1">
        <v>5270</v>
      </c>
      <c r="Z77" s="1">
        <v>4500</v>
      </c>
      <c r="AA77" s="1">
        <v>600</v>
      </c>
      <c r="AB77" s="1">
        <v>302000</v>
      </c>
      <c r="AC77" s="5">
        <v>1.34</v>
      </c>
      <c r="AD77" s="1">
        <v>1</v>
      </c>
      <c r="AE77" s="1">
        <v>0</v>
      </c>
      <c r="AF77" s="1">
        <v>0</v>
      </c>
    </row>
    <row r="78" spans="1:32" x14ac:dyDescent="0.25">
      <c r="A78" s="1">
        <v>0</v>
      </c>
      <c r="B78" s="1">
        <v>35</v>
      </c>
      <c r="C78" s="1" t="s">
        <v>7</v>
      </c>
      <c r="D78" s="1" t="s">
        <v>329</v>
      </c>
      <c r="E78" s="1" t="s">
        <v>149</v>
      </c>
      <c r="F78" s="1">
        <v>0</v>
      </c>
      <c r="G78" s="1">
        <v>1</v>
      </c>
      <c r="H78" s="3">
        <v>0</v>
      </c>
      <c r="I78" s="3">
        <v>5</v>
      </c>
      <c r="J78" s="1">
        <v>0</v>
      </c>
      <c r="K78" s="4">
        <v>73.333333333333329</v>
      </c>
      <c r="L78" s="1">
        <v>80</v>
      </c>
      <c r="M78" s="1">
        <v>20</v>
      </c>
      <c r="N78" s="4">
        <v>36.5</v>
      </c>
      <c r="O78" s="1">
        <v>98</v>
      </c>
      <c r="P78" s="1">
        <v>0</v>
      </c>
      <c r="Q78" s="1">
        <v>1</v>
      </c>
      <c r="R78" s="1">
        <v>4</v>
      </c>
      <c r="S78" s="1">
        <v>1</v>
      </c>
      <c r="T78" s="1">
        <v>0</v>
      </c>
      <c r="U78" s="1">
        <v>0</v>
      </c>
      <c r="V78" s="1">
        <v>0</v>
      </c>
      <c r="W78" s="4">
        <v>12.3</v>
      </c>
      <c r="X78" s="4">
        <v>36.9</v>
      </c>
      <c r="Y78" s="1">
        <v>26620</v>
      </c>
      <c r="Z78" s="1">
        <v>24300</v>
      </c>
      <c r="AA78" s="1">
        <v>900</v>
      </c>
      <c r="AB78" s="1">
        <v>292000</v>
      </c>
      <c r="AD78" s="1">
        <v>0</v>
      </c>
      <c r="AE78" s="1">
        <v>0</v>
      </c>
      <c r="AF78" s="1">
        <v>0</v>
      </c>
    </row>
    <row r="79" spans="1:32" x14ac:dyDescent="0.25">
      <c r="A79" s="1">
        <v>1</v>
      </c>
      <c r="B79" s="1">
        <v>37</v>
      </c>
      <c r="C79" s="1" t="s">
        <v>7</v>
      </c>
      <c r="D79" s="1" t="s">
        <v>156</v>
      </c>
      <c r="E79" s="1" t="s">
        <v>149</v>
      </c>
      <c r="F79" s="1">
        <v>0</v>
      </c>
      <c r="G79" s="1">
        <v>0</v>
      </c>
      <c r="H79" s="3">
        <v>0</v>
      </c>
      <c r="I79" s="3">
        <v>5</v>
      </c>
      <c r="J79" s="1">
        <v>0</v>
      </c>
      <c r="K79" s="4">
        <v>91.666666666666671</v>
      </c>
      <c r="L79" s="1">
        <v>85</v>
      </c>
      <c r="M79" s="1">
        <v>18</v>
      </c>
      <c r="N79" s="4">
        <v>36.5</v>
      </c>
      <c r="O79" s="1">
        <v>98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4">
        <v>17.7</v>
      </c>
      <c r="X79" s="4">
        <v>51.4</v>
      </c>
      <c r="Y79" s="1">
        <v>13130</v>
      </c>
      <c r="Z79" s="1">
        <v>9800</v>
      </c>
      <c r="AA79" s="1">
        <v>2300</v>
      </c>
      <c r="AB79" s="1">
        <v>330000</v>
      </c>
      <c r="AC79" s="5">
        <v>1.02</v>
      </c>
      <c r="AD79" s="1">
        <v>0</v>
      </c>
      <c r="AE79" s="1">
        <v>0</v>
      </c>
      <c r="AF79" s="1">
        <v>0</v>
      </c>
    </row>
    <row r="80" spans="1:32" x14ac:dyDescent="0.25">
      <c r="A80" s="1">
        <v>1</v>
      </c>
      <c r="B80" s="1">
        <v>65</v>
      </c>
      <c r="C80" s="1" t="s">
        <v>7</v>
      </c>
      <c r="D80" s="1" t="s">
        <v>329</v>
      </c>
      <c r="E80" s="1" t="s">
        <v>149</v>
      </c>
      <c r="F80" s="1">
        <v>2</v>
      </c>
      <c r="G80" s="1">
        <v>0</v>
      </c>
      <c r="H80" s="3">
        <v>0</v>
      </c>
      <c r="I80" s="3">
        <v>5</v>
      </c>
      <c r="J80" s="1">
        <v>1</v>
      </c>
      <c r="K80" s="4">
        <v>78.666666666666671</v>
      </c>
      <c r="L80" s="1">
        <v>78</v>
      </c>
      <c r="M80" s="1">
        <v>33</v>
      </c>
      <c r="N80" s="4">
        <v>38.9</v>
      </c>
      <c r="O80" s="1">
        <v>94</v>
      </c>
      <c r="P80" s="1">
        <v>0</v>
      </c>
      <c r="Q80" s="1">
        <v>2</v>
      </c>
      <c r="R80" s="1">
        <v>9</v>
      </c>
      <c r="S80" s="1">
        <v>1</v>
      </c>
      <c r="T80" s="1">
        <v>0</v>
      </c>
      <c r="U80" s="1">
        <v>1</v>
      </c>
      <c r="V80" s="1">
        <v>1</v>
      </c>
      <c r="W80" s="4">
        <v>15.3</v>
      </c>
      <c r="X80" s="4">
        <v>42.7</v>
      </c>
      <c r="Y80" s="1">
        <v>11720</v>
      </c>
      <c r="Z80" s="1">
        <v>9900</v>
      </c>
      <c r="AA80" s="1">
        <v>700</v>
      </c>
      <c r="AB80" s="1">
        <v>188000</v>
      </c>
      <c r="AC80" s="5">
        <v>1.07</v>
      </c>
      <c r="AD80" s="1">
        <v>1</v>
      </c>
      <c r="AE80" s="1">
        <v>0</v>
      </c>
      <c r="AF80" s="1">
        <v>0</v>
      </c>
    </row>
    <row r="81" spans="1:32" x14ac:dyDescent="0.25">
      <c r="A81" s="1">
        <v>1</v>
      </c>
      <c r="B81" s="1">
        <v>52</v>
      </c>
      <c r="C81" s="1" t="s">
        <v>7</v>
      </c>
      <c r="D81" s="1" t="s">
        <v>329</v>
      </c>
      <c r="E81" s="1" t="s">
        <v>149</v>
      </c>
      <c r="F81" s="1">
        <v>1</v>
      </c>
      <c r="G81" s="1">
        <v>0</v>
      </c>
      <c r="H81" s="3">
        <v>0</v>
      </c>
      <c r="I81" s="3">
        <v>4</v>
      </c>
      <c r="J81" s="1">
        <v>1</v>
      </c>
      <c r="K81" s="4">
        <v>113.33333333333333</v>
      </c>
      <c r="L81" s="1">
        <v>120</v>
      </c>
      <c r="M81" s="1">
        <v>34</v>
      </c>
      <c r="O81" s="1">
        <v>94</v>
      </c>
      <c r="P81" s="1">
        <v>0</v>
      </c>
      <c r="Q81" s="1">
        <v>1</v>
      </c>
      <c r="R81" s="1">
        <v>8</v>
      </c>
      <c r="S81" s="1">
        <v>1</v>
      </c>
      <c r="T81" s="1">
        <v>0</v>
      </c>
      <c r="U81" s="1">
        <v>0</v>
      </c>
      <c r="V81" s="1">
        <v>0</v>
      </c>
      <c r="W81" s="4">
        <v>17.3</v>
      </c>
      <c r="X81" s="4">
        <v>49.8</v>
      </c>
      <c r="Y81" s="1">
        <v>3420</v>
      </c>
      <c r="Z81" s="1">
        <v>2400</v>
      </c>
      <c r="AA81" s="1">
        <v>800</v>
      </c>
      <c r="AB81" s="1">
        <v>152000</v>
      </c>
      <c r="AC81" s="5">
        <v>1.0900000000000001</v>
      </c>
      <c r="AD81" s="1">
        <v>0</v>
      </c>
      <c r="AE81" s="1">
        <v>0</v>
      </c>
      <c r="AF81" s="1">
        <v>0</v>
      </c>
    </row>
    <row r="82" spans="1:32" x14ac:dyDescent="0.25">
      <c r="A82" s="1">
        <v>0</v>
      </c>
      <c r="B82" s="1">
        <v>54</v>
      </c>
      <c r="C82" s="1" t="s">
        <v>7</v>
      </c>
      <c r="D82" s="1" t="s">
        <v>329</v>
      </c>
      <c r="E82" s="1" t="s">
        <v>149</v>
      </c>
      <c r="F82" s="1">
        <v>6</v>
      </c>
      <c r="G82" s="1">
        <v>0</v>
      </c>
      <c r="H82" s="3">
        <v>1</v>
      </c>
      <c r="I82" s="3">
        <v>1</v>
      </c>
      <c r="J82" s="1">
        <v>1</v>
      </c>
      <c r="K82" s="4">
        <v>96.333333333333343</v>
      </c>
      <c r="L82" s="1">
        <v>72</v>
      </c>
      <c r="M82" s="1">
        <v>20</v>
      </c>
      <c r="N82" s="4">
        <v>38.1</v>
      </c>
      <c r="O82" s="1">
        <v>92</v>
      </c>
      <c r="P82" s="1">
        <v>0</v>
      </c>
      <c r="Q82" s="1">
        <v>1</v>
      </c>
      <c r="R82" s="1">
        <v>5</v>
      </c>
      <c r="S82" s="1">
        <v>1</v>
      </c>
      <c r="T82" s="1">
        <v>1</v>
      </c>
      <c r="U82" s="1">
        <v>10</v>
      </c>
      <c r="V82" s="1">
        <v>1</v>
      </c>
      <c r="W82" s="4">
        <v>9.9</v>
      </c>
      <c r="X82" s="4">
        <v>31</v>
      </c>
      <c r="Y82" s="1">
        <v>31310</v>
      </c>
      <c r="Z82" s="1">
        <v>27600</v>
      </c>
      <c r="AA82" s="1">
        <v>1500</v>
      </c>
      <c r="AB82" s="1">
        <v>415000</v>
      </c>
      <c r="AC82" s="5">
        <v>2.38</v>
      </c>
      <c r="AD82" s="1">
        <v>0</v>
      </c>
      <c r="AE82" s="1">
        <v>1</v>
      </c>
      <c r="AF82" s="1">
        <v>1</v>
      </c>
    </row>
    <row r="83" spans="1:32" x14ac:dyDescent="0.25">
      <c r="A83" s="1">
        <v>0</v>
      </c>
      <c r="B83" s="1">
        <v>26</v>
      </c>
      <c r="C83" s="1" t="s">
        <v>7</v>
      </c>
      <c r="D83" s="1" t="s">
        <v>157</v>
      </c>
      <c r="E83" s="1" t="s">
        <v>149</v>
      </c>
      <c r="F83" s="1">
        <v>0</v>
      </c>
      <c r="G83" s="1">
        <v>1</v>
      </c>
      <c r="H83" s="3">
        <v>0</v>
      </c>
      <c r="I83" s="3">
        <v>1</v>
      </c>
      <c r="J83" s="1">
        <v>0</v>
      </c>
      <c r="K83" s="4">
        <v>81.333333333333329</v>
      </c>
      <c r="L83" s="1">
        <v>89</v>
      </c>
      <c r="M83" s="1">
        <v>19</v>
      </c>
      <c r="N83" s="4">
        <v>36.6</v>
      </c>
      <c r="O83" s="1">
        <v>97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4">
        <v>11.8</v>
      </c>
      <c r="X83" s="4">
        <v>36.200000000000003</v>
      </c>
      <c r="Y83" s="1">
        <v>3260</v>
      </c>
      <c r="Z83" s="1">
        <v>1500</v>
      </c>
      <c r="AA83" s="1">
        <v>1200</v>
      </c>
      <c r="AB83" s="1">
        <v>142000</v>
      </c>
      <c r="AC83" s="5">
        <v>0.79</v>
      </c>
      <c r="AD83" s="1">
        <v>0</v>
      </c>
      <c r="AE83" s="1">
        <v>0</v>
      </c>
      <c r="AF83" s="1">
        <v>0</v>
      </c>
    </row>
    <row r="84" spans="1:32" x14ac:dyDescent="0.25">
      <c r="A84" s="1">
        <v>1</v>
      </c>
      <c r="B84" s="1">
        <v>68</v>
      </c>
      <c r="C84" s="1" t="s">
        <v>7</v>
      </c>
      <c r="D84" s="1" t="s">
        <v>156</v>
      </c>
      <c r="E84" s="1" t="s">
        <v>149</v>
      </c>
      <c r="F84" s="1">
        <v>2</v>
      </c>
      <c r="G84" s="1">
        <v>0</v>
      </c>
      <c r="H84" s="3">
        <v>0</v>
      </c>
      <c r="I84" s="3">
        <v>5</v>
      </c>
      <c r="J84" s="1">
        <v>1</v>
      </c>
      <c r="K84" s="4">
        <v>100.33333333333333</v>
      </c>
      <c r="L84" s="1">
        <v>80</v>
      </c>
      <c r="M84" s="1">
        <v>19</v>
      </c>
      <c r="N84" s="4">
        <v>36</v>
      </c>
      <c r="O84" s="1">
        <v>86</v>
      </c>
      <c r="P84" s="1">
        <v>0</v>
      </c>
      <c r="Q84" s="1">
        <v>1</v>
      </c>
      <c r="R84" s="1">
        <v>6</v>
      </c>
      <c r="S84" s="1">
        <v>1</v>
      </c>
      <c r="T84" s="1">
        <v>0</v>
      </c>
      <c r="U84" s="1">
        <v>1</v>
      </c>
      <c r="V84" s="1">
        <v>1</v>
      </c>
      <c r="W84" s="4">
        <v>14.9</v>
      </c>
      <c r="X84" s="4">
        <v>44.8</v>
      </c>
      <c r="Y84" s="1">
        <v>5660</v>
      </c>
      <c r="Z84" s="1">
        <v>4300</v>
      </c>
      <c r="AA84" s="1">
        <v>900</v>
      </c>
      <c r="AB84" s="1">
        <v>203000</v>
      </c>
      <c r="AC84" s="5">
        <v>1.1100000000000001</v>
      </c>
      <c r="AD84" s="1">
        <v>1</v>
      </c>
      <c r="AE84" s="1">
        <v>0</v>
      </c>
      <c r="AF84" s="1">
        <v>0</v>
      </c>
    </row>
    <row r="85" spans="1:32" x14ac:dyDescent="0.25">
      <c r="A85" s="1">
        <v>1</v>
      </c>
      <c r="B85" s="1">
        <v>58</v>
      </c>
      <c r="C85" s="1" t="s">
        <v>7</v>
      </c>
      <c r="D85" s="1" t="s">
        <v>155</v>
      </c>
      <c r="E85" s="1" t="s">
        <v>149</v>
      </c>
      <c r="F85" s="1">
        <v>2</v>
      </c>
      <c r="G85" s="1">
        <v>0</v>
      </c>
      <c r="H85" s="3">
        <v>0</v>
      </c>
      <c r="I85" s="3">
        <v>5</v>
      </c>
      <c r="J85" s="1">
        <v>1</v>
      </c>
      <c r="K85" s="4">
        <v>101.66666666666667</v>
      </c>
      <c r="L85" s="1">
        <v>69</v>
      </c>
      <c r="M85" s="1">
        <v>18</v>
      </c>
      <c r="N85" s="4">
        <v>37</v>
      </c>
      <c r="O85" s="1">
        <v>90</v>
      </c>
      <c r="P85" s="1">
        <v>0</v>
      </c>
      <c r="Q85" s="1">
        <v>0</v>
      </c>
      <c r="R85" s="1">
        <v>5</v>
      </c>
      <c r="S85" s="1">
        <v>1</v>
      </c>
      <c r="T85" s="1">
        <v>0</v>
      </c>
      <c r="U85" s="1">
        <v>1</v>
      </c>
      <c r="V85" s="1">
        <v>1</v>
      </c>
      <c r="W85" s="4">
        <v>16.2</v>
      </c>
      <c r="X85" s="4">
        <v>48.2</v>
      </c>
      <c r="Y85" s="1">
        <v>3090</v>
      </c>
      <c r="Z85" s="1">
        <v>2600</v>
      </c>
      <c r="AA85" s="1">
        <v>300</v>
      </c>
      <c r="AB85" s="1">
        <v>213000</v>
      </c>
      <c r="AC85" s="5">
        <v>0.68</v>
      </c>
      <c r="AD85" s="1">
        <v>1</v>
      </c>
      <c r="AE85" s="1">
        <v>0</v>
      </c>
      <c r="AF85" s="1">
        <v>0</v>
      </c>
    </row>
    <row r="86" spans="1:32" x14ac:dyDescent="0.25">
      <c r="A86" s="1">
        <v>1</v>
      </c>
      <c r="B86" s="1">
        <v>35</v>
      </c>
      <c r="C86" s="1" t="s">
        <v>7</v>
      </c>
      <c r="D86" s="1" t="s">
        <v>156</v>
      </c>
      <c r="E86" s="1" t="s">
        <v>149</v>
      </c>
      <c r="F86" s="1">
        <v>0</v>
      </c>
      <c r="G86" s="1">
        <v>0</v>
      </c>
      <c r="H86" s="3">
        <v>0</v>
      </c>
      <c r="I86" s="3">
        <v>6</v>
      </c>
      <c r="J86" s="1">
        <v>1</v>
      </c>
      <c r="K86" s="4">
        <v>96.666666666666671</v>
      </c>
      <c r="L86" s="1">
        <v>78</v>
      </c>
      <c r="M86" s="1">
        <v>20</v>
      </c>
      <c r="N86" s="4">
        <v>36.200000000000003</v>
      </c>
      <c r="O86" s="1">
        <v>94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4">
        <v>15.8</v>
      </c>
      <c r="X86" s="4">
        <v>45.9</v>
      </c>
      <c r="Y86" s="1">
        <v>3880</v>
      </c>
      <c r="Z86" s="1">
        <v>3000</v>
      </c>
      <c r="AA86" s="1">
        <v>800</v>
      </c>
      <c r="AB86" s="1">
        <v>268000</v>
      </c>
      <c r="AC86" s="5">
        <v>1.1100000000000001</v>
      </c>
      <c r="AD86" s="1">
        <v>0</v>
      </c>
      <c r="AE86" s="1">
        <v>0</v>
      </c>
      <c r="AF86" s="1">
        <v>0</v>
      </c>
    </row>
    <row r="87" spans="1:32" x14ac:dyDescent="0.25">
      <c r="A87" s="1">
        <v>1</v>
      </c>
      <c r="B87" s="1">
        <v>54</v>
      </c>
      <c r="C87" s="1" t="s">
        <v>7</v>
      </c>
      <c r="D87" s="1" t="s">
        <v>329</v>
      </c>
      <c r="E87" s="1" t="s">
        <v>149</v>
      </c>
      <c r="F87" s="1">
        <v>1</v>
      </c>
      <c r="G87" s="1">
        <v>0</v>
      </c>
      <c r="H87" s="3">
        <v>0</v>
      </c>
      <c r="I87" s="3">
        <v>4</v>
      </c>
      <c r="J87" s="1">
        <v>1</v>
      </c>
      <c r="K87" s="4">
        <v>101.66666666666667</v>
      </c>
      <c r="L87" s="1">
        <v>88</v>
      </c>
      <c r="M87" s="1">
        <v>20</v>
      </c>
      <c r="N87" s="4">
        <v>36.1</v>
      </c>
      <c r="O87" s="1">
        <v>84</v>
      </c>
      <c r="P87" s="1">
        <v>0</v>
      </c>
      <c r="Q87" s="1">
        <v>0</v>
      </c>
      <c r="R87" s="1">
        <v>5</v>
      </c>
      <c r="S87" s="1">
        <v>1</v>
      </c>
      <c r="T87" s="1">
        <v>0</v>
      </c>
      <c r="U87" s="1">
        <v>1</v>
      </c>
      <c r="V87" s="1">
        <v>1</v>
      </c>
      <c r="W87" s="4">
        <v>14.3</v>
      </c>
      <c r="X87" s="4">
        <v>43.2</v>
      </c>
      <c r="Y87" s="1">
        <v>5700</v>
      </c>
      <c r="Z87" s="1">
        <v>4100</v>
      </c>
      <c r="AA87" s="1">
        <v>700</v>
      </c>
      <c r="AB87" s="1">
        <v>272000</v>
      </c>
      <c r="AC87" s="5">
        <v>0.6</v>
      </c>
      <c r="AD87" s="1">
        <v>1</v>
      </c>
      <c r="AE87" s="1">
        <v>0</v>
      </c>
      <c r="AF87" s="1">
        <v>0</v>
      </c>
    </row>
    <row r="88" spans="1:32" x14ac:dyDescent="0.25">
      <c r="A88" s="1">
        <v>1</v>
      </c>
      <c r="B88" s="1">
        <v>85</v>
      </c>
      <c r="C88" s="1" t="s">
        <v>7</v>
      </c>
      <c r="D88" s="1" t="s">
        <v>155</v>
      </c>
      <c r="E88" s="1" t="s">
        <v>149</v>
      </c>
      <c r="F88" s="1">
        <v>5</v>
      </c>
      <c r="G88" s="1">
        <v>0</v>
      </c>
      <c r="H88" s="3">
        <v>0</v>
      </c>
      <c r="I88" s="3">
        <v>6</v>
      </c>
      <c r="J88" s="1">
        <v>1</v>
      </c>
      <c r="K88" s="4">
        <v>81.666666666666671</v>
      </c>
      <c r="L88" s="1">
        <v>68</v>
      </c>
      <c r="M88" s="1">
        <v>18</v>
      </c>
      <c r="N88" s="4">
        <v>36.700000000000003</v>
      </c>
      <c r="O88" s="1">
        <v>67</v>
      </c>
      <c r="P88" s="1">
        <v>0</v>
      </c>
      <c r="Q88" s="1">
        <v>1</v>
      </c>
      <c r="R88" s="1">
        <v>5</v>
      </c>
      <c r="S88" s="1">
        <v>1</v>
      </c>
      <c r="T88" s="1">
        <v>0</v>
      </c>
      <c r="U88" s="1">
        <v>1</v>
      </c>
      <c r="V88" s="1">
        <v>1</v>
      </c>
      <c r="W88" s="4">
        <v>15.6</v>
      </c>
      <c r="X88" s="4">
        <v>48</v>
      </c>
      <c r="Y88" s="1">
        <v>5750</v>
      </c>
      <c r="Z88" s="1">
        <v>4400</v>
      </c>
      <c r="AA88" s="1">
        <v>900</v>
      </c>
      <c r="AB88" s="1">
        <v>252000</v>
      </c>
      <c r="AC88" s="5">
        <v>1.0900000000000001</v>
      </c>
      <c r="AD88" s="1">
        <v>1</v>
      </c>
      <c r="AE88" s="1">
        <v>0</v>
      </c>
      <c r="AF88" s="1">
        <v>0</v>
      </c>
    </row>
    <row r="89" spans="1:32" x14ac:dyDescent="0.25">
      <c r="A89" s="1">
        <v>1</v>
      </c>
      <c r="B89" s="1">
        <v>59</v>
      </c>
      <c r="C89" s="1" t="s">
        <v>7</v>
      </c>
      <c r="D89" s="1" t="s">
        <v>329</v>
      </c>
      <c r="E89" s="1" t="s">
        <v>149</v>
      </c>
      <c r="F89" s="1">
        <v>1</v>
      </c>
      <c r="G89" s="1">
        <v>0</v>
      </c>
      <c r="H89" s="3">
        <v>0</v>
      </c>
      <c r="I89" s="3">
        <v>6</v>
      </c>
      <c r="J89" s="1">
        <v>1</v>
      </c>
      <c r="K89" s="4">
        <v>90</v>
      </c>
      <c r="L89" s="1">
        <v>88</v>
      </c>
      <c r="M89" s="1">
        <v>22</v>
      </c>
      <c r="N89" s="4">
        <v>36.1</v>
      </c>
      <c r="O89" s="1">
        <v>93</v>
      </c>
      <c r="P89" s="1">
        <v>0</v>
      </c>
      <c r="Q89" s="1">
        <v>0</v>
      </c>
      <c r="R89" s="1">
        <v>6</v>
      </c>
      <c r="S89" s="1">
        <v>1</v>
      </c>
      <c r="T89" s="1">
        <v>1</v>
      </c>
      <c r="U89" s="1">
        <v>1</v>
      </c>
      <c r="V89" s="1">
        <v>1</v>
      </c>
      <c r="W89" s="4">
        <v>9.4</v>
      </c>
      <c r="X89" s="4">
        <v>30.6</v>
      </c>
      <c r="Y89" s="1">
        <v>5770</v>
      </c>
      <c r="Z89" s="1">
        <v>3200</v>
      </c>
      <c r="AA89" s="1">
        <v>1800</v>
      </c>
      <c r="AB89" s="1">
        <v>437000</v>
      </c>
      <c r="AC89" s="5">
        <v>0.86</v>
      </c>
      <c r="AD89" s="1">
        <v>0</v>
      </c>
      <c r="AE89" s="1">
        <v>0</v>
      </c>
      <c r="AF89" s="1">
        <v>0</v>
      </c>
    </row>
    <row r="90" spans="1:32" x14ac:dyDescent="0.25">
      <c r="A90" s="1">
        <v>1</v>
      </c>
      <c r="B90" s="1">
        <v>87</v>
      </c>
      <c r="C90" s="1" t="s">
        <v>7</v>
      </c>
      <c r="D90" s="1" t="s">
        <v>329</v>
      </c>
      <c r="E90" s="1" t="s">
        <v>149</v>
      </c>
      <c r="F90" s="1">
        <v>8</v>
      </c>
      <c r="G90" s="1">
        <v>0</v>
      </c>
      <c r="H90" s="3">
        <v>1</v>
      </c>
      <c r="I90" s="3">
        <v>3</v>
      </c>
      <c r="J90" s="1">
        <v>1</v>
      </c>
      <c r="K90" s="4">
        <v>73.333333333333329</v>
      </c>
      <c r="L90" s="1">
        <v>73</v>
      </c>
      <c r="M90" s="1">
        <v>30</v>
      </c>
      <c r="N90" s="4">
        <v>36.5</v>
      </c>
      <c r="O90" s="1">
        <v>86</v>
      </c>
      <c r="P90" s="1">
        <v>0</v>
      </c>
      <c r="Q90" s="1">
        <v>3</v>
      </c>
      <c r="R90" s="1">
        <v>10</v>
      </c>
      <c r="S90" s="1">
        <v>1</v>
      </c>
      <c r="T90" s="1">
        <v>1</v>
      </c>
      <c r="U90" s="1">
        <v>2</v>
      </c>
      <c r="V90" s="1">
        <v>1</v>
      </c>
      <c r="W90" s="4">
        <v>12.7</v>
      </c>
      <c r="X90" s="4">
        <v>37</v>
      </c>
      <c r="Y90" s="1">
        <v>11870</v>
      </c>
      <c r="Z90" s="1">
        <v>11100</v>
      </c>
      <c r="AA90" s="1">
        <v>300</v>
      </c>
      <c r="AB90" s="1">
        <v>169000</v>
      </c>
      <c r="AC90" s="5">
        <v>0.68</v>
      </c>
      <c r="AD90" s="1">
        <v>1</v>
      </c>
      <c r="AE90" s="1">
        <v>1</v>
      </c>
      <c r="AF90" s="1">
        <v>0</v>
      </c>
    </row>
    <row r="91" spans="1:32" x14ac:dyDescent="0.25">
      <c r="A91" s="1">
        <v>1</v>
      </c>
      <c r="B91" s="1">
        <v>62</v>
      </c>
      <c r="C91" s="1" t="s">
        <v>7</v>
      </c>
      <c r="D91" s="1" t="s">
        <v>329</v>
      </c>
      <c r="E91" s="1" t="s">
        <v>149</v>
      </c>
      <c r="F91" s="1">
        <v>2</v>
      </c>
      <c r="G91" s="1">
        <v>0</v>
      </c>
      <c r="H91" s="3">
        <v>0</v>
      </c>
      <c r="I91" s="3">
        <v>6</v>
      </c>
      <c r="J91" s="1">
        <v>1</v>
      </c>
      <c r="K91" s="4">
        <v>100</v>
      </c>
      <c r="L91" s="1">
        <v>59</v>
      </c>
      <c r="M91" s="1">
        <v>22</v>
      </c>
      <c r="N91" s="4">
        <v>36.700000000000003</v>
      </c>
      <c r="O91" s="1">
        <v>96</v>
      </c>
      <c r="P91" s="1">
        <v>0</v>
      </c>
      <c r="Q91" s="1">
        <v>0</v>
      </c>
      <c r="R91" s="1">
        <v>4</v>
      </c>
      <c r="S91" s="1">
        <v>1</v>
      </c>
      <c r="T91" s="1">
        <v>0</v>
      </c>
      <c r="U91" s="1">
        <v>0</v>
      </c>
      <c r="V91" s="1">
        <v>0</v>
      </c>
      <c r="W91" s="4">
        <v>15.7</v>
      </c>
      <c r="X91" s="4">
        <v>45.6</v>
      </c>
      <c r="Y91" s="1">
        <v>10900</v>
      </c>
      <c r="Z91" s="1">
        <v>7300</v>
      </c>
      <c r="AA91" s="1">
        <v>2100</v>
      </c>
      <c r="AB91" s="1">
        <v>261000</v>
      </c>
      <c r="AC91" s="5">
        <v>0.98</v>
      </c>
      <c r="AD91" s="1">
        <v>1</v>
      </c>
      <c r="AE91" s="1">
        <v>0</v>
      </c>
      <c r="AF91" s="1">
        <v>0</v>
      </c>
    </row>
    <row r="92" spans="1:32" x14ac:dyDescent="0.25">
      <c r="A92" s="1">
        <v>0</v>
      </c>
      <c r="B92" s="1">
        <v>65</v>
      </c>
      <c r="C92" s="1" t="s">
        <v>7</v>
      </c>
      <c r="D92" s="1" t="s">
        <v>329</v>
      </c>
      <c r="E92" s="1" t="s">
        <v>149</v>
      </c>
      <c r="F92" s="1">
        <v>7</v>
      </c>
      <c r="G92" s="1">
        <v>0</v>
      </c>
      <c r="H92" s="3">
        <v>1</v>
      </c>
      <c r="I92" s="3">
        <v>5</v>
      </c>
      <c r="J92" s="1">
        <v>1</v>
      </c>
      <c r="K92" s="4">
        <v>95.666666666666671</v>
      </c>
      <c r="L92" s="1">
        <v>97</v>
      </c>
      <c r="M92" s="1">
        <v>24</v>
      </c>
      <c r="N92" s="4">
        <v>36</v>
      </c>
      <c r="O92" s="1">
        <v>96</v>
      </c>
      <c r="P92" s="1">
        <v>0</v>
      </c>
      <c r="Q92" s="1">
        <v>2</v>
      </c>
      <c r="R92" s="1">
        <v>6</v>
      </c>
      <c r="S92" s="1">
        <v>1</v>
      </c>
      <c r="T92" s="1">
        <v>1</v>
      </c>
      <c r="U92" s="1">
        <v>11</v>
      </c>
      <c r="V92" s="1">
        <v>1</v>
      </c>
      <c r="W92" s="4">
        <v>9.9</v>
      </c>
      <c r="X92" s="4">
        <v>30.5</v>
      </c>
      <c r="Y92" s="1">
        <v>16360</v>
      </c>
      <c r="Z92" s="1">
        <v>11800</v>
      </c>
      <c r="AA92" s="1">
        <v>1300</v>
      </c>
      <c r="AB92" s="1">
        <v>428000</v>
      </c>
      <c r="AC92" s="5">
        <v>5.91</v>
      </c>
      <c r="AD92" s="1">
        <v>1</v>
      </c>
      <c r="AE92" s="1">
        <v>1</v>
      </c>
      <c r="AF92" s="1">
        <v>1</v>
      </c>
    </row>
    <row r="93" spans="1:32" x14ac:dyDescent="0.25">
      <c r="A93" s="1">
        <v>0</v>
      </c>
      <c r="B93" s="1">
        <v>55</v>
      </c>
      <c r="C93" s="1" t="s">
        <v>7</v>
      </c>
      <c r="D93" s="1" t="s">
        <v>329</v>
      </c>
      <c r="E93" s="1" t="s">
        <v>149</v>
      </c>
      <c r="F93" s="1">
        <v>1</v>
      </c>
      <c r="G93" s="1">
        <v>0</v>
      </c>
      <c r="H93" s="3">
        <v>0</v>
      </c>
      <c r="I93" s="3">
        <v>6</v>
      </c>
      <c r="J93" s="1">
        <v>0</v>
      </c>
      <c r="K93" s="4">
        <v>100.33333333333333</v>
      </c>
      <c r="L93" s="1">
        <v>90</v>
      </c>
      <c r="M93" s="1">
        <v>20</v>
      </c>
      <c r="N93" s="4">
        <v>36.700000000000003</v>
      </c>
      <c r="O93" s="1">
        <v>92</v>
      </c>
      <c r="P93" s="1">
        <v>0</v>
      </c>
      <c r="Q93" s="1">
        <v>0</v>
      </c>
      <c r="R93" s="1">
        <v>4</v>
      </c>
      <c r="S93" s="1">
        <v>1</v>
      </c>
      <c r="T93" s="1">
        <v>0</v>
      </c>
      <c r="U93" s="1">
        <v>0</v>
      </c>
      <c r="V93" s="1">
        <v>0</v>
      </c>
      <c r="W93" s="4">
        <v>14.3</v>
      </c>
      <c r="X93" s="4">
        <v>42.5</v>
      </c>
      <c r="Y93" s="1">
        <v>3500</v>
      </c>
      <c r="Z93" s="1">
        <v>1800</v>
      </c>
      <c r="AA93" s="1">
        <v>1200</v>
      </c>
      <c r="AB93" s="1">
        <v>152000</v>
      </c>
      <c r="AC93" s="5">
        <v>0.76</v>
      </c>
      <c r="AD93" s="1">
        <v>0</v>
      </c>
      <c r="AE93" s="1">
        <v>0</v>
      </c>
      <c r="AF93" s="1">
        <v>0</v>
      </c>
    </row>
    <row r="94" spans="1:32" x14ac:dyDescent="0.25">
      <c r="A94" s="1">
        <v>0</v>
      </c>
      <c r="B94" s="1">
        <v>80</v>
      </c>
      <c r="C94" s="1" t="s">
        <v>7</v>
      </c>
      <c r="D94" s="1" t="s">
        <v>329</v>
      </c>
      <c r="E94" s="1" t="s">
        <v>149</v>
      </c>
      <c r="F94" s="1">
        <v>5</v>
      </c>
      <c r="G94" s="1">
        <v>0</v>
      </c>
      <c r="H94" s="3">
        <v>1</v>
      </c>
      <c r="I94" s="3">
        <v>4</v>
      </c>
      <c r="J94" s="1">
        <v>1</v>
      </c>
      <c r="K94" s="4">
        <v>87</v>
      </c>
      <c r="L94" s="1">
        <v>64</v>
      </c>
      <c r="M94" s="1">
        <v>21</v>
      </c>
      <c r="N94" s="4">
        <v>36.200000000000003</v>
      </c>
      <c r="O94" s="1">
        <v>95</v>
      </c>
      <c r="P94" s="1">
        <v>1</v>
      </c>
      <c r="Q94" s="1">
        <v>2</v>
      </c>
      <c r="R94" s="1">
        <v>8</v>
      </c>
      <c r="S94" s="1">
        <v>1</v>
      </c>
      <c r="T94" s="1">
        <v>1</v>
      </c>
      <c r="U94" s="1">
        <v>7</v>
      </c>
      <c r="V94" s="1">
        <v>1</v>
      </c>
      <c r="W94" s="4">
        <v>13.6</v>
      </c>
      <c r="X94" s="4">
        <v>41.6</v>
      </c>
      <c r="Y94" s="1">
        <v>4840</v>
      </c>
      <c r="Z94" s="1">
        <v>3500</v>
      </c>
      <c r="AA94" s="1">
        <v>1000</v>
      </c>
      <c r="AB94" s="1">
        <v>160000</v>
      </c>
      <c r="AC94" s="5">
        <v>0.8</v>
      </c>
      <c r="AD94" s="1">
        <v>1</v>
      </c>
      <c r="AE94" s="1">
        <v>1</v>
      </c>
      <c r="AF94" s="1">
        <v>1</v>
      </c>
    </row>
    <row r="95" spans="1:32" x14ac:dyDescent="0.25">
      <c r="A95" s="1">
        <v>0</v>
      </c>
      <c r="B95" s="1">
        <v>56</v>
      </c>
      <c r="C95" s="1" t="s">
        <v>7</v>
      </c>
      <c r="D95" s="1" t="s">
        <v>329</v>
      </c>
      <c r="E95" s="1" t="s">
        <v>149</v>
      </c>
      <c r="F95" s="1">
        <v>2</v>
      </c>
      <c r="G95" s="1">
        <v>0</v>
      </c>
      <c r="H95" s="3">
        <v>0</v>
      </c>
      <c r="I95" s="3">
        <v>7</v>
      </c>
      <c r="J95" s="1">
        <v>0</v>
      </c>
      <c r="K95" s="4">
        <v>108.33333333333333</v>
      </c>
      <c r="L95" s="1">
        <v>100</v>
      </c>
      <c r="M95" s="1">
        <v>20</v>
      </c>
      <c r="N95" s="4">
        <v>36.9</v>
      </c>
      <c r="O95" s="1">
        <v>95</v>
      </c>
      <c r="P95" s="1">
        <v>0</v>
      </c>
      <c r="Q95" s="1">
        <v>0</v>
      </c>
      <c r="R95" s="1">
        <v>4</v>
      </c>
      <c r="S95" s="1">
        <v>1</v>
      </c>
      <c r="T95" s="1">
        <v>0</v>
      </c>
      <c r="U95" s="1">
        <v>0</v>
      </c>
      <c r="V95" s="1">
        <v>0</v>
      </c>
      <c r="W95" s="4">
        <v>13.6</v>
      </c>
      <c r="X95" s="4">
        <v>41.5</v>
      </c>
      <c r="Y95" s="1">
        <v>6690</v>
      </c>
      <c r="Z95" s="1">
        <v>3100</v>
      </c>
      <c r="AA95" s="1">
        <v>2800</v>
      </c>
      <c r="AB95" s="1">
        <v>495000</v>
      </c>
      <c r="AC95" s="5">
        <v>0.48</v>
      </c>
      <c r="AD95" s="1">
        <v>1</v>
      </c>
      <c r="AE95" s="1">
        <v>0</v>
      </c>
      <c r="AF95" s="1">
        <v>0</v>
      </c>
    </row>
    <row r="96" spans="1:32" x14ac:dyDescent="0.25">
      <c r="A96" s="1">
        <v>1</v>
      </c>
      <c r="B96" s="1">
        <v>32</v>
      </c>
      <c r="C96" s="1" t="s">
        <v>7</v>
      </c>
      <c r="D96" s="1" t="s">
        <v>329</v>
      </c>
      <c r="E96" s="1" t="s">
        <v>149</v>
      </c>
      <c r="F96" s="1">
        <v>0</v>
      </c>
      <c r="G96" s="1">
        <v>0</v>
      </c>
      <c r="H96" s="3">
        <v>0</v>
      </c>
      <c r="I96" s="3">
        <v>8</v>
      </c>
      <c r="J96" s="1">
        <v>1</v>
      </c>
      <c r="K96" s="4">
        <v>86.333333333333329</v>
      </c>
      <c r="L96" s="1">
        <v>100</v>
      </c>
      <c r="M96" s="1">
        <v>22</v>
      </c>
      <c r="N96" s="4">
        <v>36</v>
      </c>
      <c r="O96" s="1">
        <v>91</v>
      </c>
      <c r="P96" s="1">
        <v>0</v>
      </c>
      <c r="Q96" s="1">
        <v>0</v>
      </c>
      <c r="R96" s="1">
        <v>9</v>
      </c>
      <c r="S96" s="1">
        <v>1</v>
      </c>
      <c r="T96" s="1">
        <v>0</v>
      </c>
      <c r="U96" s="1">
        <v>1</v>
      </c>
      <c r="V96" s="1">
        <v>1</v>
      </c>
      <c r="W96" s="4">
        <v>15.2</v>
      </c>
      <c r="X96" s="4">
        <v>45.3</v>
      </c>
      <c r="Y96" s="1">
        <v>6190</v>
      </c>
      <c r="Z96" s="1">
        <v>4600</v>
      </c>
      <c r="AA96" s="1">
        <v>1100</v>
      </c>
      <c r="AB96" s="1">
        <v>271000</v>
      </c>
      <c r="AC96" s="5">
        <v>0.75</v>
      </c>
      <c r="AD96" s="1">
        <v>1</v>
      </c>
      <c r="AE96" s="1">
        <v>0</v>
      </c>
      <c r="AF96" s="1">
        <v>0</v>
      </c>
    </row>
    <row r="97" spans="1:32" x14ac:dyDescent="0.25">
      <c r="A97" s="1">
        <v>1</v>
      </c>
      <c r="B97" s="1">
        <v>42</v>
      </c>
      <c r="C97" s="1" t="s">
        <v>7</v>
      </c>
      <c r="D97" s="1" t="s">
        <v>329</v>
      </c>
      <c r="E97" s="1" t="s">
        <v>149</v>
      </c>
      <c r="F97" s="1">
        <v>1</v>
      </c>
      <c r="G97" s="1">
        <v>0</v>
      </c>
      <c r="H97" s="3">
        <v>0</v>
      </c>
      <c r="I97" s="3">
        <v>7</v>
      </c>
      <c r="J97" s="1">
        <v>1</v>
      </c>
      <c r="K97" s="4">
        <v>84.666666666666671</v>
      </c>
      <c r="L97" s="1">
        <v>62</v>
      </c>
      <c r="M97" s="1">
        <v>20</v>
      </c>
      <c r="N97" s="4">
        <v>36</v>
      </c>
      <c r="O97" s="1">
        <v>93</v>
      </c>
      <c r="P97" s="1">
        <v>0</v>
      </c>
      <c r="Q97" s="1">
        <v>0</v>
      </c>
      <c r="R97" s="1">
        <v>5</v>
      </c>
      <c r="S97" s="1">
        <v>1</v>
      </c>
      <c r="T97" s="1">
        <v>0</v>
      </c>
      <c r="U97" s="1">
        <v>0</v>
      </c>
      <c r="V97" s="1">
        <v>0</v>
      </c>
      <c r="W97" s="4">
        <v>16.399999999999999</v>
      </c>
      <c r="X97" s="4">
        <v>45.9</v>
      </c>
      <c r="Y97" s="1">
        <v>11210</v>
      </c>
      <c r="Z97" s="1">
        <v>8700</v>
      </c>
      <c r="AA97" s="1">
        <v>1500</v>
      </c>
      <c r="AB97" s="1">
        <v>282000</v>
      </c>
      <c r="AC97" s="5">
        <v>0.84</v>
      </c>
      <c r="AD97" s="1">
        <v>0</v>
      </c>
      <c r="AE97" s="1">
        <v>0</v>
      </c>
      <c r="AF97" s="1">
        <v>0</v>
      </c>
    </row>
    <row r="98" spans="1:32" x14ac:dyDescent="0.25">
      <c r="A98" s="1">
        <v>0</v>
      </c>
      <c r="B98" s="1">
        <v>73</v>
      </c>
      <c r="C98" s="1" t="s">
        <v>5</v>
      </c>
      <c r="D98" s="1" t="s">
        <v>329</v>
      </c>
      <c r="E98" s="1" t="s">
        <v>149</v>
      </c>
      <c r="F98" s="1">
        <v>7</v>
      </c>
      <c r="G98" s="1">
        <v>0</v>
      </c>
      <c r="H98" s="3">
        <v>1</v>
      </c>
      <c r="I98" s="3">
        <v>2</v>
      </c>
      <c r="J98" s="1">
        <v>0</v>
      </c>
      <c r="K98" s="4">
        <v>66.666666666666671</v>
      </c>
      <c r="L98" s="1">
        <v>60</v>
      </c>
      <c r="M98" s="1">
        <v>18</v>
      </c>
      <c r="N98" s="4">
        <v>36.700000000000003</v>
      </c>
      <c r="O98" s="1">
        <v>99</v>
      </c>
      <c r="P98" s="1">
        <v>1</v>
      </c>
      <c r="Q98" s="1">
        <v>4</v>
      </c>
      <c r="R98" s="1">
        <v>8</v>
      </c>
      <c r="S98" s="1">
        <v>1</v>
      </c>
      <c r="T98" s="1">
        <v>0</v>
      </c>
      <c r="U98" s="1">
        <v>7</v>
      </c>
      <c r="V98" s="1">
        <v>1</v>
      </c>
      <c r="W98" s="4">
        <v>10.8</v>
      </c>
      <c r="X98" s="4">
        <v>33.5</v>
      </c>
      <c r="Y98" s="1">
        <v>28820</v>
      </c>
      <c r="Z98" s="1">
        <v>26350</v>
      </c>
      <c r="AA98" s="1">
        <v>1350</v>
      </c>
      <c r="AB98" s="1">
        <v>485000</v>
      </c>
      <c r="AC98" s="5">
        <v>2.0299999999999998</v>
      </c>
      <c r="AD98" s="1">
        <v>0</v>
      </c>
      <c r="AE98" s="1">
        <v>1</v>
      </c>
      <c r="AF98" s="1">
        <v>1</v>
      </c>
    </row>
    <row r="99" spans="1:32" x14ac:dyDescent="0.25">
      <c r="A99" s="1">
        <v>1</v>
      </c>
      <c r="B99" s="1">
        <v>67</v>
      </c>
      <c r="C99" s="1" t="s">
        <v>5</v>
      </c>
      <c r="D99" s="1" t="s">
        <v>329</v>
      </c>
      <c r="E99" s="1" t="s">
        <v>149</v>
      </c>
      <c r="F99" s="1">
        <v>4</v>
      </c>
      <c r="G99" s="1">
        <v>0</v>
      </c>
      <c r="H99" s="3">
        <v>0</v>
      </c>
      <c r="I99" s="3">
        <v>4</v>
      </c>
      <c r="J99" s="1">
        <v>0</v>
      </c>
      <c r="K99" s="4">
        <v>89</v>
      </c>
      <c r="L99" s="1">
        <v>73</v>
      </c>
      <c r="M99" s="1">
        <v>18</v>
      </c>
      <c r="N99" s="4">
        <v>36.700000000000003</v>
      </c>
      <c r="O99" s="1">
        <v>93</v>
      </c>
      <c r="P99" s="1">
        <v>0</v>
      </c>
      <c r="Q99" s="1">
        <v>2</v>
      </c>
      <c r="R99" s="1">
        <v>4</v>
      </c>
      <c r="S99" s="1">
        <v>1</v>
      </c>
      <c r="T99" s="1">
        <v>0</v>
      </c>
      <c r="U99" s="1">
        <v>2</v>
      </c>
      <c r="V99" s="1">
        <v>1</v>
      </c>
      <c r="W99" s="4">
        <v>14</v>
      </c>
      <c r="X99" s="4">
        <v>44.1</v>
      </c>
      <c r="Y99" s="1">
        <v>3830</v>
      </c>
      <c r="Z99" s="1">
        <v>2560</v>
      </c>
      <c r="AA99" s="1">
        <v>910</v>
      </c>
      <c r="AB99" s="1">
        <v>400000</v>
      </c>
      <c r="AC99" s="5">
        <v>1.05</v>
      </c>
      <c r="AD99" s="1">
        <v>0</v>
      </c>
      <c r="AE99" s="1">
        <v>0</v>
      </c>
      <c r="AF99" s="1">
        <v>0</v>
      </c>
    </row>
    <row r="100" spans="1:32" x14ac:dyDescent="0.25">
      <c r="A100" s="1">
        <v>0</v>
      </c>
      <c r="B100" s="1">
        <v>78</v>
      </c>
      <c r="C100" s="1" t="s">
        <v>5</v>
      </c>
      <c r="D100" s="1" t="s">
        <v>329</v>
      </c>
      <c r="E100" s="1" t="s">
        <v>149</v>
      </c>
      <c r="F100" s="1">
        <v>5</v>
      </c>
      <c r="G100" s="1">
        <v>0</v>
      </c>
      <c r="H100" s="3">
        <v>0</v>
      </c>
      <c r="I100" s="3">
        <v>4</v>
      </c>
      <c r="J100" s="1">
        <v>0</v>
      </c>
      <c r="K100" s="4">
        <v>73.666666666666671</v>
      </c>
      <c r="L100" s="1">
        <v>70</v>
      </c>
      <c r="M100" s="1">
        <v>19</v>
      </c>
      <c r="N100" s="4">
        <v>36</v>
      </c>
      <c r="O100" s="1">
        <v>90</v>
      </c>
      <c r="P100" s="1">
        <v>0</v>
      </c>
      <c r="Q100" s="1">
        <v>3</v>
      </c>
      <c r="R100" s="1">
        <v>6</v>
      </c>
      <c r="S100" s="1">
        <v>1</v>
      </c>
      <c r="T100" s="1">
        <v>0</v>
      </c>
      <c r="U100" s="1">
        <v>2</v>
      </c>
      <c r="V100" s="1">
        <v>1</v>
      </c>
      <c r="W100" s="4">
        <v>11.1</v>
      </c>
      <c r="X100" s="4">
        <v>32.700000000000003</v>
      </c>
      <c r="Y100" s="1">
        <v>8230</v>
      </c>
      <c r="Z100" s="1">
        <v>7130</v>
      </c>
      <c r="AA100" s="1">
        <v>740</v>
      </c>
      <c r="AB100" s="1">
        <v>132000</v>
      </c>
      <c r="AC100" s="5">
        <v>1.23</v>
      </c>
      <c r="AD100" s="1">
        <v>0</v>
      </c>
      <c r="AE100" s="1">
        <v>0</v>
      </c>
      <c r="AF100" s="1">
        <v>0</v>
      </c>
    </row>
    <row r="101" spans="1:32" x14ac:dyDescent="0.25">
      <c r="A101" s="1">
        <v>0</v>
      </c>
      <c r="B101" s="1">
        <v>77</v>
      </c>
      <c r="C101" s="1" t="s">
        <v>5</v>
      </c>
      <c r="D101" s="1" t="s">
        <v>329</v>
      </c>
      <c r="E101" s="1" t="s">
        <v>149</v>
      </c>
      <c r="F101" s="1">
        <v>4</v>
      </c>
      <c r="G101" s="1">
        <v>0</v>
      </c>
      <c r="H101" s="3">
        <v>0</v>
      </c>
      <c r="I101" s="3">
        <v>7</v>
      </c>
      <c r="J101" s="1">
        <v>1</v>
      </c>
      <c r="K101" s="4">
        <v>110</v>
      </c>
      <c r="L101" s="1">
        <v>90</v>
      </c>
      <c r="M101" s="1">
        <v>20</v>
      </c>
      <c r="N101" s="4">
        <v>36</v>
      </c>
      <c r="O101" s="1">
        <v>82</v>
      </c>
      <c r="P101" s="1">
        <v>0</v>
      </c>
      <c r="Q101" s="1">
        <v>1</v>
      </c>
      <c r="R101" s="1">
        <v>6</v>
      </c>
      <c r="S101" s="1">
        <v>1</v>
      </c>
      <c r="T101" s="1">
        <v>0</v>
      </c>
      <c r="U101" s="1">
        <v>1</v>
      </c>
      <c r="V101" s="1">
        <v>1</v>
      </c>
      <c r="W101" s="4">
        <v>12.8</v>
      </c>
      <c r="X101" s="4">
        <v>40.799999999999997</v>
      </c>
      <c r="Y101" s="1">
        <v>8010</v>
      </c>
      <c r="Z101" s="1">
        <v>4950</v>
      </c>
      <c r="AA101" s="1">
        <v>2030</v>
      </c>
      <c r="AB101" s="1">
        <v>279000</v>
      </c>
      <c r="AC101" s="5">
        <v>0.55000000000000004</v>
      </c>
      <c r="AD101" s="1">
        <v>0</v>
      </c>
      <c r="AE101" s="1">
        <v>0</v>
      </c>
      <c r="AF101" s="1">
        <v>0</v>
      </c>
    </row>
    <row r="102" spans="1:32" x14ac:dyDescent="0.25">
      <c r="A102" s="1">
        <v>1</v>
      </c>
      <c r="B102" s="1">
        <v>64</v>
      </c>
      <c r="C102" s="1" t="s">
        <v>5</v>
      </c>
      <c r="D102" s="1" t="s">
        <v>329</v>
      </c>
      <c r="E102" s="1" t="s">
        <v>149</v>
      </c>
      <c r="F102" s="1">
        <v>3</v>
      </c>
      <c r="G102" s="1">
        <v>0</v>
      </c>
      <c r="H102" s="3">
        <v>1</v>
      </c>
      <c r="I102" s="3">
        <v>2</v>
      </c>
      <c r="J102" s="1">
        <v>1</v>
      </c>
      <c r="K102" s="4">
        <v>97.333333333333329</v>
      </c>
      <c r="L102" s="1">
        <v>140</v>
      </c>
      <c r="M102" s="1">
        <v>35</v>
      </c>
      <c r="N102" s="4">
        <v>36.700000000000003</v>
      </c>
      <c r="O102" s="1">
        <v>50</v>
      </c>
      <c r="P102" s="1">
        <v>0</v>
      </c>
      <c r="Q102" s="1">
        <v>2</v>
      </c>
      <c r="R102" s="1">
        <v>11</v>
      </c>
      <c r="S102" s="1">
        <v>1</v>
      </c>
      <c r="T102" s="1">
        <v>0</v>
      </c>
      <c r="U102" s="1">
        <v>6</v>
      </c>
      <c r="V102" s="1">
        <v>1</v>
      </c>
      <c r="W102" s="4">
        <v>18</v>
      </c>
      <c r="X102" s="4">
        <v>53.9</v>
      </c>
      <c r="Y102" s="1">
        <v>5750</v>
      </c>
      <c r="Z102" s="1">
        <v>3670</v>
      </c>
      <c r="AA102" s="1">
        <v>1370</v>
      </c>
      <c r="AB102" s="1">
        <v>231000</v>
      </c>
      <c r="AC102" s="5">
        <v>1</v>
      </c>
      <c r="AD102" s="1">
        <v>1</v>
      </c>
      <c r="AE102" s="1">
        <v>1</v>
      </c>
      <c r="AF102" s="1">
        <v>1</v>
      </c>
    </row>
    <row r="103" spans="1:32" x14ac:dyDescent="0.25">
      <c r="A103" s="1">
        <v>1</v>
      </c>
      <c r="B103" s="1">
        <v>72</v>
      </c>
      <c r="C103" s="1" t="s">
        <v>5</v>
      </c>
      <c r="D103" s="1" t="s">
        <v>329</v>
      </c>
      <c r="E103" s="1" t="s">
        <v>149</v>
      </c>
      <c r="F103" s="1">
        <v>4</v>
      </c>
      <c r="G103" s="1">
        <v>0</v>
      </c>
      <c r="H103" s="3">
        <v>1</v>
      </c>
      <c r="I103" s="3">
        <v>3</v>
      </c>
      <c r="J103" s="1">
        <v>1</v>
      </c>
      <c r="K103" s="4">
        <v>73.333333333333329</v>
      </c>
      <c r="L103" s="1">
        <v>75</v>
      </c>
      <c r="M103" s="1">
        <v>18</v>
      </c>
      <c r="N103" s="4">
        <v>37.6</v>
      </c>
      <c r="O103" s="1">
        <v>63</v>
      </c>
      <c r="P103" s="1">
        <v>0</v>
      </c>
      <c r="Q103" s="1">
        <v>3</v>
      </c>
      <c r="R103" s="1">
        <v>7</v>
      </c>
      <c r="S103" s="1">
        <v>1</v>
      </c>
      <c r="T103" s="1">
        <v>1</v>
      </c>
      <c r="U103" s="1">
        <v>4</v>
      </c>
      <c r="V103" s="1">
        <v>1</v>
      </c>
      <c r="W103" s="4">
        <v>11.4</v>
      </c>
      <c r="X103" s="4">
        <v>35.700000000000003</v>
      </c>
      <c r="Y103" s="1">
        <v>13880</v>
      </c>
      <c r="Z103" s="1">
        <v>13070</v>
      </c>
      <c r="AA103" s="1">
        <v>470</v>
      </c>
      <c r="AB103" s="1">
        <v>237000</v>
      </c>
      <c r="AC103" s="5">
        <v>2.12</v>
      </c>
      <c r="AD103" s="1">
        <v>1</v>
      </c>
      <c r="AE103" s="1">
        <v>1</v>
      </c>
      <c r="AF103" s="1">
        <v>1</v>
      </c>
    </row>
    <row r="104" spans="1:32" x14ac:dyDescent="0.25">
      <c r="A104" s="1">
        <v>1</v>
      </c>
      <c r="B104" s="1">
        <v>55</v>
      </c>
      <c r="C104" s="1" t="s">
        <v>5</v>
      </c>
      <c r="D104" s="1" t="s">
        <v>329</v>
      </c>
      <c r="E104" s="1" t="s">
        <v>149</v>
      </c>
      <c r="F104" s="1">
        <v>1</v>
      </c>
      <c r="G104" s="1">
        <v>0</v>
      </c>
      <c r="H104" s="3">
        <v>0</v>
      </c>
      <c r="I104" s="3">
        <v>9</v>
      </c>
      <c r="J104" s="1">
        <v>1</v>
      </c>
      <c r="K104" s="4">
        <v>89</v>
      </c>
      <c r="L104" s="1">
        <v>73</v>
      </c>
      <c r="M104" s="1">
        <v>18</v>
      </c>
      <c r="N104" s="4">
        <v>36.5</v>
      </c>
      <c r="O104" s="1">
        <v>92</v>
      </c>
      <c r="P104" s="1">
        <v>0</v>
      </c>
      <c r="Q104" s="1">
        <v>0</v>
      </c>
      <c r="R104" s="1">
        <v>4</v>
      </c>
      <c r="S104" s="1">
        <v>1</v>
      </c>
      <c r="T104" s="1">
        <v>0</v>
      </c>
      <c r="U104" s="1">
        <v>0</v>
      </c>
      <c r="V104" s="1">
        <v>0</v>
      </c>
      <c r="W104" s="4">
        <v>19.3</v>
      </c>
      <c r="X104" s="4">
        <v>58.3</v>
      </c>
      <c r="Y104" s="1">
        <v>9170</v>
      </c>
      <c r="Z104" s="1">
        <v>7100</v>
      </c>
      <c r="AA104" s="1">
        <v>1230</v>
      </c>
      <c r="AB104" s="1">
        <v>264000</v>
      </c>
      <c r="AC104" s="5">
        <v>0.8</v>
      </c>
      <c r="AD104" s="1">
        <v>1</v>
      </c>
      <c r="AE104" s="1">
        <v>0</v>
      </c>
      <c r="AF104" s="1">
        <v>0</v>
      </c>
    </row>
    <row r="105" spans="1:32" x14ac:dyDescent="0.25">
      <c r="A105" s="1">
        <v>0</v>
      </c>
      <c r="B105" s="1">
        <v>56</v>
      </c>
      <c r="C105" s="1" t="s">
        <v>5</v>
      </c>
      <c r="D105" s="1" t="s">
        <v>329</v>
      </c>
      <c r="E105" s="1" t="s">
        <v>149</v>
      </c>
      <c r="F105" s="1">
        <v>3</v>
      </c>
      <c r="G105" s="1">
        <v>0</v>
      </c>
      <c r="H105" s="3">
        <v>0</v>
      </c>
      <c r="I105" s="3">
        <v>4</v>
      </c>
      <c r="J105" s="1">
        <v>0</v>
      </c>
      <c r="K105" s="4">
        <v>89</v>
      </c>
      <c r="L105" s="1">
        <v>73</v>
      </c>
      <c r="M105" s="1">
        <v>18</v>
      </c>
      <c r="N105" s="4">
        <v>36.5</v>
      </c>
      <c r="O105" s="1">
        <v>92</v>
      </c>
      <c r="P105" s="1">
        <v>0</v>
      </c>
      <c r="Q105" s="1">
        <v>0</v>
      </c>
      <c r="R105" s="1">
        <v>4</v>
      </c>
      <c r="S105" s="1">
        <v>1</v>
      </c>
      <c r="T105" s="1">
        <v>0</v>
      </c>
      <c r="U105" s="1">
        <v>0</v>
      </c>
      <c r="V105" s="1">
        <v>0</v>
      </c>
      <c r="W105" s="4">
        <v>16.2</v>
      </c>
      <c r="X105" s="4">
        <v>47.4</v>
      </c>
      <c r="Y105" s="1">
        <v>5630</v>
      </c>
      <c r="Z105" s="1">
        <v>3300</v>
      </c>
      <c r="AA105" s="1">
        <v>1740</v>
      </c>
      <c r="AB105" s="1">
        <v>404000</v>
      </c>
      <c r="AC105" s="5">
        <v>0.5</v>
      </c>
      <c r="AD105" s="1">
        <v>0</v>
      </c>
      <c r="AE105" s="1">
        <v>0</v>
      </c>
      <c r="AF105" s="1">
        <v>0</v>
      </c>
    </row>
    <row r="106" spans="1:32" x14ac:dyDescent="0.25">
      <c r="A106" s="1">
        <v>1</v>
      </c>
      <c r="B106" s="1">
        <v>94</v>
      </c>
      <c r="C106" s="1" t="s">
        <v>5</v>
      </c>
      <c r="D106" s="1" t="s">
        <v>329</v>
      </c>
      <c r="E106" s="1" t="s">
        <v>149</v>
      </c>
      <c r="F106" s="1">
        <v>4</v>
      </c>
      <c r="G106" s="1">
        <v>0</v>
      </c>
      <c r="H106" s="3">
        <v>0</v>
      </c>
      <c r="I106" s="3">
        <v>4</v>
      </c>
      <c r="J106" s="1">
        <v>0</v>
      </c>
      <c r="K106" s="4">
        <v>109.66666666666667</v>
      </c>
      <c r="L106" s="1">
        <v>98</v>
      </c>
      <c r="M106" s="1">
        <v>32</v>
      </c>
      <c r="N106" s="4">
        <v>37.4</v>
      </c>
      <c r="O106" s="1">
        <v>91</v>
      </c>
      <c r="P106" s="1">
        <v>0</v>
      </c>
      <c r="Q106" s="1">
        <v>2</v>
      </c>
      <c r="R106" s="1">
        <v>9</v>
      </c>
      <c r="S106" s="1">
        <v>1</v>
      </c>
      <c r="T106" s="1">
        <v>0</v>
      </c>
      <c r="U106" s="1">
        <v>3</v>
      </c>
      <c r="V106" s="1">
        <v>1</v>
      </c>
      <c r="W106" s="4">
        <v>15.9</v>
      </c>
      <c r="X106" s="4">
        <v>48.7</v>
      </c>
      <c r="Y106" s="1">
        <v>5170</v>
      </c>
      <c r="Z106" s="1">
        <v>3710</v>
      </c>
      <c r="AA106" s="1">
        <v>670</v>
      </c>
      <c r="AB106" s="1">
        <v>120000</v>
      </c>
      <c r="AC106" s="5">
        <v>0.84</v>
      </c>
      <c r="AD106" s="1">
        <v>1</v>
      </c>
      <c r="AE106" s="1">
        <v>0</v>
      </c>
      <c r="AF106" s="1">
        <v>1</v>
      </c>
    </row>
    <row r="107" spans="1:32" x14ac:dyDescent="0.25">
      <c r="A107" s="1">
        <v>0</v>
      </c>
      <c r="B107" s="1">
        <v>27</v>
      </c>
      <c r="C107" s="1" t="s">
        <v>5</v>
      </c>
      <c r="D107" s="1" t="s">
        <v>329</v>
      </c>
      <c r="E107" s="1" t="s">
        <v>149</v>
      </c>
      <c r="F107" s="1">
        <v>0</v>
      </c>
      <c r="G107" s="1">
        <v>0</v>
      </c>
      <c r="H107" s="3">
        <v>0</v>
      </c>
      <c r="I107" s="3">
        <v>7</v>
      </c>
      <c r="J107" s="1">
        <v>0</v>
      </c>
      <c r="K107" s="4">
        <v>83.333333333333329</v>
      </c>
      <c r="L107" s="1">
        <v>110</v>
      </c>
      <c r="M107" s="1">
        <v>24</v>
      </c>
      <c r="N107" s="4">
        <v>36.700000000000003</v>
      </c>
      <c r="O107" s="1">
        <v>68</v>
      </c>
      <c r="P107" s="1">
        <v>0</v>
      </c>
      <c r="Q107" s="1">
        <v>0</v>
      </c>
      <c r="R107" s="1">
        <v>8</v>
      </c>
      <c r="S107" s="1">
        <v>1</v>
      </c>
      <c r="T107" s="1">
        <v>0</v>
      </c>
      <c r="U107" s="1">
        <v>1</v>
      </c>
      <c r="V107" s="1">
        <v>1</v>
      </c>
      <c r="W107" s="4">
        <v>15.1</v>
      </c>
      <c r="X107" s="4">
        <v>46.3</v>
      </c>
      <c r="Y107" s="1">
        <v>17040</v>
      </c>
      <c r="Z107" s="1">
        <v>15410</v>
      </c>
      <c r="AA107" s="1">
        <v>1030</v>
      </c>
      <c r="AB107" s="1">
        <v>346000</v>
      </c>
      <c r="AC107" s="5">
        <v>0.96</v>
      </c>
      <c r="AD107" s="1">
        <v>0</v>
      </c>
      <c r="AE107" s="1">
        <v>0</v>
      </c>
      <c r="AF107" s="1">
        <v>0</v>
      </c>
    </row>
    <row r="108" spans="1:32" x14ac:dyDescent="0.25">
      <c r="A108" s="1">
        <v>0</v>
      </c>
      <c r="B108" s="1">
        <v>27</v>
      </c>
      <c r="C108" s="1" t="s">
        <v>5</v>
      </c>
      <c r="D108" s="1" t="s">
        <v>159</v>
      </c>
      <c r="E108" s="1" t="s">
        <v>149</v>
      </c>
      <c r="F108" s="1">
        <v>0</v>
      </c>
      <c r="G108" s="1">
        <v>0</v>
      </c>
      <c r="H108" s="3">
        <v>0</v>
      </c>
      <c r="I108" s="3">
        <v>6</v>
      </c>
      <c r="J108" s="1">
        <v>1</v>
      </c>
      <c r="K108" s="4">
        <v>86</v>
      </c>
      <c r="L108" s="1">
        <v>100</v>
      </c>
      <c r="M108" s="1">
        <v>18</v>
      </c>
      <c r="N108" s="4">
        <v>36.5</v>
      </c>
      <c r="O108" s="1">
        <v>76</v>
      </c>
      <c r="P108" s="1">
        <v>0</v>
      </c>
      <c r="Q108" s="1">
        <v>0</v>
      </c>
      <c r="R108" s="1">
        <v>6</v>
      </c>
      <c r="S108" s="1">
        <v>1</v>
      </c>
      <c r="T108" s="1">
        <v>0</v>
      </c>
      <c r="U108" s="1">
        <v>1</v>
      </c>
      <c r="V108" s="1">
        <v>1</v>
      </c>
      <c r="W108" s="4">
        <v>15.1</v>
      </c>
      <c r="X108" s="4">
        <v>46.6</v>
      </c>
      <c r="Y108" s="1">
        <v>4520</v>
      </c>
      <c r="Z108" s="1">
        <v>2380</v>
      </c>
      <c r="AA108" s="1">
        <v>1620</v>
      </c>
      <c r="AB108" s="1">
        <v>185000</v>
      </c>
      <c r="AC108" s="5">
        <v>0.96</v>
      </c>
      <c r="AD108" s="1">
        <v>1</v>
      </c>
      <c r="AE108" s="1">
        <v>0</v>
      </c>
      <c r="AF108" s="1">
        <v>0</v>
      </c>
    </row>
    <row r="109" spans="1:32" x14ac:dyDescent="0.25">
      <c r="A109" s="1">
        <v>0</v>
      </c>
      <c r="B109" s="1">
        <v>67</v>
      </c>
      <c r="C109" s="1" t="s">
        <v>5</v>
      </c>
      <c r="D109" s="1" t="s">
        <v>329</v>
      </c>
      <c r="E109" s="1" t="s">
        <v>149</v>
      </c>
      <c r="F109" s="1">
        <v>2</v>
      </c>
      <c r="G109" s="1">
        <v>0</v>
      </c>
      <c r="H109" s="3">
        <v>0</v>
      </c>
      <c r="I109" s="3">
        <v>3</v>
      </c>
      <c r="J109" s="1">
        <v>0</v>
      </c>
      <c r="K109" s="4">
        <v>86.666666666666671</v>
      </c>
      <c r="L109" s="1">
        <v>82</v>
      </c>
      <c r="M109" s="1">
        <v>21</v>
      </c>
      <c r="N109" s="4">
        <v>36.299999999999997</v>
      </c>
      <c r="O109" s="1">
        <v>92</v>
      </c>
      <c r="P109" s="1">
        <v>0</v>
      </c>
      <c r="Q109" s="1">
        <v>1</v>
      </c>
      <c r="R109" s="1">
        <v>6</v>
      </c>
      <c r="S109" s="1">
        <v>1</v>
      </c>
      <c r="T109" s="1">
        <v>0</v>
      </c>
      <c r="U109" s="1">
        <v>0</v>
      </c>
      <c r="V109" s="1">
        <v>0</v>
      </c>
      <c r="W109" s="4">
        <v>16.100000000000001</v>
      </c>
      <c r="X109" s="4">
        <v>48.9</v>
      </c>
      <c r="Y109" s="1">
        <v>8270</v>
      </c>
      <c r="Z109" s="1">
        <v>7200</v>
      </c>
      <c r="AA109" s="1">
        <v>686</v>
      </c>
      <c r="AB109" s="1">
        <v>158000</v>
      </c>
      <c r="AC109" s="5">
        <v>0.59</v>
      </c>
      <c r="AD109" s="1">
        <v>1</v>
      </c>
      <c r="AE109" s="1">
        <v>0</v>
      </c>
      <c r="AF109" s="1">
        <v>0</v>
      </c>
    </row>
    <row r="110" spans="1:32" x14ac:dyDescent="0.25">
      <c r="A110" s="1">
        <v>0</v>
      </c>
      <c r="B110" s="1">
        <v>51</v>
      </c>
      <c r="C110" s="1" t="s">
        <v>5</v>
      </c>
      <c r="D110" s="1" t="s">
        <v>329</v>
      </c>
      <c r="E110" s="1" t="s">
        <v>149</v>
      </c>
      <c r="F110" s="1">
        <v>1</v>
      </c>
      <c r="G110" s="1">
        <v>0</v>
      </c>
      <c r="H110" s="3">
        <v>0</v>
      </c>
      <c r="I110" s="3">
        <v>4</v>
      </c>
      <c r="J110" s="1">
        <v>0</v>
      </c>
      <c r="K110" s="4">
        <v>62.666666666666664</v>
      </c>
      <c r="L110" s="1">
        <v>91</v>
      </c>
      <c r="M110" s="1">
        <v>20</v>
      </c>
      <c r="N110" s="4">
        <v>36.299999999999997</v>
      </c>
      <c r="O110" s="1">
        <v>90</v>
      </c>
      <c r="P110" s="1">
        <v>0</v>
      </c>
      <c r="Q110" s="1">
        <v>1</v>
      </c>
      <c r="R110" s="1">
        <v>9</v>
      </c>
      <c r="S110" s="1">
        <v>1</v>
      </c>
      <c r="T110" s="1">
        <v>0</v>
      </c>
      <c r="U110" s="1">
        <v>0</v>
      </c>
      <c r="V110" s="1">
        <v>0</v>
      </c>
      <c r="W110" s="4">
        <v>12.8</v>
      </c>
      <c r="X110" s="4">
        <v>39</v>
      </c>
      <c r="Y110" s="1">
        <v>6970</v>
      </c>
      <c r="Z110" s="1">
        <v>5980</v>
      </c>
      <c r="AA110" s="1">
        <v>780</v>
      </c>
      <c r="AB110" s="1">
        <v>349000</v>
      </c>
      <c r="AD110" s="1">
        <v>1</v>
      </c>
      <c r="AE110" s="1">
        <v>0</v>
      </c>
      <c r="AF110" s="1">
        <v>0</v>
      </c>
    </row>
    <row r="111" spans="1:32" x14ac:dyDescent="0.25">
      <c r="A111" s="1">
        <v>1</v>
      </c>
      <c r="B111" s="1">
        <v>79</v>
      </c>
      <c r="C111" s="1" t="s">
        <v>5</v>
      </c>
      <c r="D111" s="1" t="s">
        <v>329</v>
      </c>
      <c r="E111" s="1" t="s">
        <v>149</v>
      </c>
      <c r="F111" s="1">
        <v>6</v>
      </c>
      <c r="G111" s="1">
        <v>0</v>
      </c>
      <c r="H111" s="3">
        <v>0</v>
      </c>
      <c r="I111" s="3">
        <v>2</v>
      </c>
      <c r="J111" s="1">
        <v>1</v>
      </c>
      <c r="K111" s="4">
        <v>120.66666666666667</v>
      </c>
      <c r="L111" s="1">
        <v>95</v>
      </c>
      <c r="M111" s="1">
        <v>19</v>
      </c>
      <c r="N111" s="4">
        <v>36.5</v>
      </c>
      <c r="O111" s="1">
        <v>72</v>
      </c>
      <c r="P111" s="1">
        <v>0</v>
      </c>
      <c r="Q111" s="1">
        <v>2</v>
      </c>
      <c r="R111" s="1">
        <v>6</v>
      </c>
      <c r="S111" s="1">
        <v>1</v>
      </c>
      <c r="T111" s="1">
        <v>0</v>
      </c>
      <c r="U111" s="1">
        <v>1</v>
      </c>
      <c r="V111" s="1">
        <v>1</v>
      </c>
      <c r="W111" s="4">
        <v>15.2</v>
      </c>
      <c r="X111" s="4">
        <v>47.6</v>
      </c>
      <c r="Y111" s="1">
        <v>5890</v>
      </c>
      <c r="Z111" s="1">
        <v>4610</v>
      </c>
      <c r="AA111" s="1">
        <v>800</v>
      </c>
      <c r="AB111" s="1">
        <v>522000</v>
      </c>
      <c r="AC111" s="5">
        <v>1.58</v>
      </c>
      <c r="AD111" s="1">
        <v>0</v>
      </c>
      <c r="AE111" s="1">
        <v>0</v>
      </c>
      <c r="AF111" s="1">
        <v>0</v>
      </c>
    </row>
    <row r="112" spans="1:32" x14ac:dyDescent="0.25">
      <c r="A112" s="1">
        <v>0</v>
      </c>
      <c r="B112" s="1">
        <v>23</v>
      </c>
      <c r="C112" s="1" t="s">
        <v>5</v>
      </c>
      <c r="D112" s="1" t="s">
        <v>329</v>
      </c>
      <c r="E112" s="1" t="s">
        <v>149</v>
      </c>
      <c r="F112" s="1">
        <v>0</v>
      </c>
      <c r="G112" s="1">
        <v>0</v>
      </c>
      <c r="H112" s="3">
        <v>0</v>
      </c>
      <c r="I112" s="3">
        <v>2</v>
      </c>
      <c r="J112" s="1">
        <v>0</v>
      </c>
      <c r="K112" s="4">
        <v>85</v>
      </c>
      <c r="L112" s="1">
        <v>100</v>
      </c>
      <c r="M112" s="1">
        <v>18</v>
      </c>
      <c r="N112" s="4">
        <v>36.5</v>
      </c>
      <c r="O112" s="1">
        <v>100</v>
      </c>
      <c r="P112" s="1">
        <v>0</v>
      </c>
      <c r="Q112" s="1">
        <v>0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4">
        <v>5.5</v>
      </c>
      <c r="X112" s="4">
        <v>19.8</v>
      </c>
      <c r="Y112" s="1">
        <v>5940</v>
      </c>
      <c r="Z112" s="1">
        <v>3320</v>
      </c>
      <c r="AA112" s="1">
        <v>2240</v>
      </c>
      <c r="AB112" s="1">
        <v>423000</v>
      </c>
      <c r="AD112" s="1">
        <v>0</v>
      </c>
      <c r="AE112" s="1">
        <v>0</v>
      </c>
      <c r="AF112" s="1">
        <v>0</v>
      </c>
    </row>
    <row r="113" spans="1:32" x14ac:dyDescent="0.25">
      <c r="A113" s="1">
        <v>1</v>
      </c>
      <c r="B113" s="1">
        <v>67</v>
      </c>
      <c r="C113" s="1" t="s">
        <v>5</v>
      </c>
      <c r="D113" s="1" t="s">
        <v>329</v>
      </c>
      <c r="E113" s="1" t="s">
        <v>149</v>
      </c>
      <c r="F113" s="1">
        <v>2</v>
      </c>
      <c r="G113" s="1">
        <v>0</v>
      </c>
      <c r="H113" s="3">
        <v>0</v>
      </c>
      <c r="I113" s="3">
        <v>5</v>
      </c>
      <c r="J113" s="1">
        <v>1</v>
      </c>
      <c r="K113" s="4">
        <v>94</v>
      </c>
      <c r="L113" s="1">
        <v>78</v>
      </c>
      <c r="M113" s="1">
        <v>22</v>
      </c>
      <c r="N113" s="4">
        <v>36.1</v>
      </c>
      <c r="O113" s="1">
        <v>76</v>
      </c>
      <c r="P113" s="1">
        <v>0</v>
      </c>
      <c r="Q113" s="1">
        <v>1</v>
      </c>
      <c r="R113" s="1">
        <v>7</v>
      </c>
      <c r="S113" s="1">
        <v>1</v>
      </c>
      <c r="T113" s="1">
        <v>0</v>
      </c>
      <c r="U113" s="1">
        <v>1</v>
      </c>
      <c r="V113" s="1">
        <v>1</v>
      </c>
      <c r="W113" s="4">
        <v>15</v>
      </c>
      <c r="X113" s="4">
        <v>42.2</v>
      </c>
      <c r="Y113" s="1">
        <v>7640</v>
      </c>
      <c r="Z113" s="1">
        <v>5570</v>
      </c>
      <c r="AA113" s="1">
        <v>1710</v>
      </c>
      <c r="AB113" s="1">
        <v>184000</v>
      </c>
      <c r="AC113" s="5">
        <v>0.93</v>
      </c>
      <c r="AD113" s="1">
        <v>1</v>
      </c>
      <c r="AE113" s="1">
        <v>0</v>
      </c>
      <c r="AF113" s="1">
        <v>0</v>
      </c>
    </row>
    <row r="114" spans="1:32" x14ac:dyDescent="0.25">
      <c r="A114" s="1">
        <v>0</v>
      </c>
      <c r="B114" s="1">
        <v>65</v>
      </c>
      <c r="C114" s="1" t="s">
        <v>5</v>
      </c>
      <c r="D114" s="1" t="s">
        <v>329</v>
      </c>
      <c r="E114" s="1" t="s">
        <v>149</v>
      </c>
      <c r="F114" s="1">
        <v>2</v>
      </c>
      <c r="G114" s="1">
        <v>0</v>
      </c>
      <c r="H114" s="3">
        <v>0</v>
      </c>
      <c r="I114" s="3">
        <v>4</v>
      </c>
      <c r="J114" s="1">
        <v>1</v>
      </c>
      <c r="K114" s="4">
        <v>101.66666666666667</v>
      </c>
      <c r="L114" s="1">
        <v>109</v>
      </c>
      <c r="M114" s="1">
        <v>23</v>
      </c>
      <c r="N114" s="4">
        <v>36.5</v>
      </c>
      <c r="O114" s="1">
        <v>88</v>
      </c>
      <c r="P114" s="1">
        <v>0</v>
      </c>
      <c r="Q114" s="1">
        <v>1</v>
      </c>
      <c r="R114" s="1">
        <v>8</v>
      </c>
      <c r="S114" s="1">
        <v>1</v>
      </c>
      <c r="T114" s="1">
        <v>0</v>
      </c>
      <c r="U114" s="1">
        <v>1</v>
      </c>
      <c r="V114" s="1">
        <v>1</v>
      </c>
      <c r="W114" s="4">
        <v>10.7</v>
      </c>
      <c r="X114" s="4">
        <v>33.200000000000003</v>
      </c>
      <c r="Y114" s="1">
        <v>4860</v>
      </c>
      <c r="Z114" s="1">
        <v>3420</v>
      </c>
      <c r="AA114" s="1">
        <v>1060</v>
      </c>
      <c r="AB114" s="1">
        <v>297000</v>
      </c>
      <c r="AD114" s="1">
        <v>0</v>
      </c>
      <c r="AE114" s="1">
        <v>0</v>
      </c>
      <c r="AF114" s="1">
        <v>0</v>
      </c>
    </row>
    <row r="115" spans="1:32" x14ac:dyDescent="0.25">
      <c r="A115" s="1">
        <v>0</v>
      </c>
      <c r="B115" s="1">
        <v>60</v>
      </c>
      <c r="C115" s="1" t="s">
        <v>5</v>
      </c>
      <c r="D115" s="1" t="s">
        <v>329</v>
      </c>
      <c r="E115" s="1" t="s">
        <v>149</v>
      </c>
      <c r="F115" s="1">
        <v>2</v>
      </c>
      <c r="G115" s="1">
        <v>0</v>
      </c>
      <c r="H115" s="3">
        <v>0</v>
      </c>
      <c r="I115" s="3">
        <v>4</v>
      </c>
      <c r="J115" s="1">
        <v>0</v>
      </c>
      <c r="K115" s="4">
        <v>93.333333333333329</v>
      </c>
      <c r="L115" s="1">
        <v>113</v>
      </c>
      <c r="M115" s="1">
        <v>33</v>
      </c>
      <c r="N115" s="4">
        <v>36.5</v>
      </c>
      <c r="O115" s="1">
        <v>93</v>
      </c>
      <c r="P115" s="1">
        <v>0</v>
      </c>
      <c r="Q115" s="1">
        <v>1</v>
      </c>
      <c r="R115" s="1">
        <v>9</v>
      </c>
      <c r="S115" s="1">
        <v>1</v>
      </c>
      <c r="T115" s="1">
        <v>0</v>
      </c>
      <c r="U115" s="1">
        <v>0</v>
      </c>
      <c r="V115" s="1">
        <v>0</v>
      </c>
      <c r="W115" s="4">
        <v>15.2</v>
      </c>
      <c r="X115" s="4">
        <v>46.9</v>
      </c>
      <c r="Y115" s="1">
        <v>10680</v>
      </c>
      <c r="Z115" s="1">
        <v>8470</v>
      </c>
      <c r="AA115" s="1">
        <v>1650</v>
      </c>
      <c r="AB115" s="1">
        <v>193000</v>
      </c>
      <c r="AC115" s="5">
        <v>0.77</v>
      </c>
      <c r="AD115" s="1">
        <v>0</v>
      </c>
      <c r="AE115" s="1">
        <v>0</v>
      </c>
      <c r="AF115" s="1">
        <v>0</v>
      </c>
    </row>
    <row r="116" spans="1:32" x14ac:dyDescent="0.25">
      <c r="A116" s="1">
        <v>1</v>
      </c>
      <c r="B116" s="1">
        <v>46</v>
      </c>
      <c r="C116" s="1" t="s">
        <v>5</v>
      </c>
      <c r="D116" s="1" t="s">
        <v>329</v>
      </c>
      <c r="E116" s="1" t="s">
        <v>149</v>
      </c>
      <c r="F116" s="1">
        <v>0</v>
      </c>
      <c r="G116" s="1">
        <v>0</v>
      </c>
      <c r="H116" s="3">
        <v>1</v>
      </c>
      <c r="I116" s="3">
        <v>6</v>
      </c>
      <c r="J116" s="1">
        <v>1</v>
      </c>
      <c r="K116" s="4">
        <v>105.33333333333333</v>
      </c>
      <c r="L116" s="1">
        <v>141</v>
      </c>
      <c r="M116" s="1">
        <v>28</v>
      </c>
      <c r="N116" s="4">
        <v>36.5</v>
      </c>
      <c r="O116" s="1">
        <v>60</v>
      </c>
      <c r="P116" s="1">
        <v>0</v>
      </c>
      <c r="Q116" s="1">
        <v>1</v>
      </c>
      <c r="R116" s="1">
        <v>11</v>
      </c>
      <c r="S116" s="1">
        <v>1</v>
      </c>
      <c r="T116" s="1">
        <v>1</v>
      </c>
      <c r="U116" s="1">
        <v>5</v>
      </c>
      <c r="V116" s="1">
        <v>1</v>
      </c>
      <c r="W116" s="4">
        <v>15.3</v>
      </c>
      <c r="X116" s="4">
        <v>47.6</v>
      </c>
      <c r="Y116" s="1">
        <v>19060</v>
      </c>
      <c r="Z116" s="1">
        <v>18100</v>
      </c>
      <c r="AA116" s="1">
        <v>610</v>
      </c>
      <c r="AB116" s="1">
        <v>215000</v>
      </c>
      <c r="AC116" s="5">
        <v>1.03</v>
      </c>
      <c r="AD116" s="1">
        <v>1</v>
      </c>
      <c r="AE116" s="1">
        <v>1</v>
      </c>
      <c r="AF116" s="1">
        <v>1</v>
      </c>
    </row>
    <row r="117" spans="1:32" x14ac:dyDescent="0.25">
      <c r="A117" s="1">
        <v>1</v>
      </c>
      <c r="B117" s="1">
        <v>54</v>
      </c>
      <c r="C117" s="1" t="s">
        <v>5</v>
      </c>
      <c r="D117" s="1" t="s">
        <v>329</v>
      </c>
      <c r="E117" s="1" t="s">
        <v>149</v>
      </c>
      <c r="F117" s="1">
        <v>1</v>
      </c>
      <c r="G117" s="1">
        <v>0</v>
      </c>
      <c r="H117" s="3">
        <v>0</v>
      </c>
      <c r="I117" s="3">
        <v>5</v>
      </c>
      <c r="J117" s="1">
        <v>1</v>
      </c>
      <c r="K117" s="4">
        <v>83.333333333333329</v>
      </c>
      <c r="L117" s="1">
        <v>78</v>
      </c>
      <c r="M117" s="1">
        <v>20</v>
      </c>
      <c r="N117" s="4">
        <v>36.700000000000003</v>
      </c>
      <c r="O117" s="1">
        <v>95</v>
      </c>
      <c r="P117" s="1">
        <v>0</v>
      </c>
      <c r="Q117" s="1">
        <v>0</v>
      </c>
      <c r="R117" s="1">
        <v>3</v>
      </c>
      <c r="S117" s="1">
        <v>1</v>
      </c>
      <c r="T117" s="1">
        <v>1</v>
      </c>
      <c r="U117" s="1">
        <v>1</v>
      </c>
      <c r="V117" s="1">
        <v>1</v>
      </c>
      <c r="W117" s="4">
        <v>14.9</v>
      </c>
      <c r="X117" s="4">
        <v>43.1</v>
      </c>
      <c r="Y117" s="1">
        <v>5130</v>
      </c>
      <c r="Z117" s="1">
        <v>3530</v>
      </c>
      <c r="AA117" s="1">
        <v>1050</v>
      </c>
      <c r="AB117" s="1">
        <v>213000</v>
      </c>
      <c r="AC117" s="5">
        <v>0.73</v>
      </c>
      <c r="AD117" s="1">
        <v>1</v>
      </c>
      <c r="AE117" s="1">
        <v>0</v>
      </c>
      <c r="AF117" s="1">
        <v>0</v>
      </c>
    </row>
    <row r="118" spans="1:32" x14ac:dyDescent="0.25">
      <c r="A118" s="1">
        <v>0</v>
      </c>
      <c r="B118" s="1">
        <v>76</v>
      </c>
      <c r="C118" s="1" t="s">
        <v>5</v>
      </c>
      <c r="D118" s="1" t="s">
        <v>329</v>
      </c>
      <c r="E118" s="1" t="s">
        <v>149</v>
      </c>
      <c r="F118" s="1">
        <v>4</v>
      </c>
      <c r="G118" s="1">
        <v>0</v>
      </c>
      <c r="H118" s="3">
        <v>0</v>
      </c>
      <c r="I118" s="3">
        <v>3</v>
      </c>
      <c r="J118" s="1">
        <v>0</v>
      </c>
      <c r="K118" s="4">
        <v>106</v>
      </c>
      <c r="L118" s="1">
        <v>63</v>
      </c>
      <c r="M118" s="1">
        <v>18</v>
      </c>
      <c r="N118" s="4">
        <v>36.200000000000003</v>
      </c>
      <c r="O118" s="1">
        <v>90</v>
      </c>
      <c r="P118" s="1">
        <v>0</v>
      </c>
      <c r="Q118" s="1">
        <v>1</v>
      </c>
      <c r="R118" s="1">
        <v>5</v>
      </c>
      <c r="S118" s="1">
        <v>1</v>
      </c>
      <c r="T118" s="1">
        <v>0</v>
      </c>
      <c r="U118" s="1">
        <v>2</v>
      </c>
      <c r="V118" s="1">
        <v>1</v>
      </c>
      <c r="W118" s="4">
        <v>12.2</v>
      </c>
      <c r="X118" s="4">
        <v>37.299999999999997</v>
      </c>
      <c r="Y118" s="1">
        <v>10410</v>
      </c>
      <c r="Z118" s="1">
        <v>9080</v>
      </c>
      <c r="AA118" s="1">
        <v>840</v>
      </c>
      <c r="AB118" s="1">
        <v>399000</v>
      </c>
      <c r="AC118" s="5">
        <v>0.63</v>
      </c>
      <c r="AD118" s="1">
        <v>0</v>
      </c>
      <c r="AE118" s="1">
        <v>0</v>
      </c>
      <c r="AF118" s="1">
        <v>1</v>
      </c>
    </row>
    <row r="119" spans="1:32" x14ac:dyDescent="0.25">
      <c r="A119" s="1">
        <v>1</v>
      </c>
      <c r="B119" s="1">
        <v>57</v>
      </c>
      <c r="C119" s="1" t="s">
        <v>5</v>
      </c>
      <c r="D119" s="1" t="s">
        <v>329</v>
      </c>
      <c r="E119" s="1" t="s">
        <v>149</v>
      </c>
      <c r="F119" s="1">
        <v>2</v>
      </c>
      <c r="G119" s="1">
        <v>0</v>
      </c>
      <c r="H119" s="3">
        <v>0</v>
      </c>
      <c r="I119" s="3">
        <v>1</v>
      </c>
      <c r="J119" s="1">
        <v>0</v>
      </c>
      <c r="K119" s="4">
        <v>98.333333333333329</v>
      </c>
      <c r="L119" s="1">
        <v>110</v>
      </c>
      <c r="M119" s="1">
        <v>20</v>
      </c>
      <c r="N119" s="4">
        <v>36.5</v>
      </c>
      <c r="O119" s="1">
        <v>95</v>
      </c>
      <c r="P119" s="1">
        <v>1</v>
      </c>
      <c r="Q119" s="1">
        <v>1</v>
      </c>
      <c r="R119" s="1">
        <v>7</v>
      </c>
      <c r="S119" s="1">
        <v>1</v>
      </c>
      <c r="T119" s="1">
        <v>0</v>
      </c>
      <c r="U119" s="1">
        <v>1</v>
      </c>
      <c r="V119" s="1">
        <v>1</v>
      </c>
      <c r="W119" s="4">
        <v>15.6</v>
      </c>
      <c r="X119" s="4">
        <v>44.9</v>
      </c>
      <c r="Y119" s="1">
        <v>5410</v>
      </c>
      <c r="Z119" s="1">
        <v>3830</v>
      </c>
      <c r="AA119" s="1">
        <v>530</v>
      </c>
      <c r="AB119" s="1">
        <v>179000</v>
      </c>
      <c r="AC119" s="5">
        <v>0.78</v>
      </c>
      <c r="AD119" s="1">
        <v>1</v>
      </c>
      <c r="AE119" s="1">
        <v>0</v>
      </c>
      <c r="AF119" s="1">
        <v>0</v>
      </c>
    </row>
    <row r="120" spans="1:32" x14ac:dyDescent="0.25">
      <c r="A120" s="1">
        <v>1</v>
      </c>
      <c r="B120" s="1">
        <v>65</v>
      </c>
      <c r="C120" s="1" t="s">
        <v>5</v>
      </c>
      <c r="D120" s="1" t="s">
        <v>329</v>
      </c>
      <c r="E120" s="1" t="s">
        <v>149</v>
      </c>
      <c r="F120" s="1">
        <v>1</v>
      </c>
      <c r="G120" s="1">
        <v>0</v>
      </c>
      <c r="H120" s="3">
        <v>0</v>
      </c>
      <c r="I120" s="3">
        <v>1</v>
      </c>
      <c r="J120" s="1">
        <v>0</v>
      </c>
      <c r="K120" s="4">
        <v>90</v>
      </c>
      <c r="L120" s="1">
        <v>90</v>
      </c>
      <c r="M120" s="1">
        <v>18</v>
      </c>
      <c r="N120" s="4">
        <v>36.5</v>
      </c>
      <c r="O120" s="1">
        <v>92</v>
      </c>
      <c r="P120" s="1">
        <v>0</v>
      </c>
      <c r="Q120" s="1">
        <v>1</v>
      </c>
      <c r="R120" s="1">
        <v>4</v>
      </c>
      <c r="S120" s="1">
        <v>1</v>
      </c>
      <c r="T120" s="1">
        <v>0</v>
      </c>
      <c r="U120" s="1">
        <v>0</v>
      </c>
      <c r="V120" s="1">
        <v>0</v>
      </c>
      <c r="W120" s="4">
        <v>15.3</v>
      </c>
      <c r="X120" s="4">
        <v>47.2</v>
      </c>
      <c r="Y120" s="1">
        <v>20040</v>
      </c>
      <c r="Z120" s="1">
        <v>16070</v>
      </c>
      <c r="AA120" s="1">
        <v>1560</v>
      </c>
      <c r="AB120" s="1">
        <v>566000</v>
      </c>
      <c r="AD120" s="1">
        <v>1</v>
      </c>
      <c r="AE120" s="1">
        <v>0</v>
      </c>
      <c r="AF120" s="1">
        <v>0</v>
      </c>
    </row>
    <row r="121" spans="1:32" x14ac:dyDescent="0.25">
      <c r="A121" s="1">
        <v>1</v>
      </c>
      <c r="B121" s="1">
        <v>59</v>
      </c>
      <c r="C121" s="1" t="s">
        <v>6</v>
      </c>
      <c r="D121" s="1" t="s">
        <v>329</v>
      </c>
      <c r="E121" s="1" t="s">
        <v>149</v>
      </c>
      <c r="F121" s="1">
        <v>1</v>
      </c>
      <c r="G121" s="1">
        <v>0</v>
      </c>
      <c r="H121" s="3">
        <v>1</v>
      </c>
      <c r="I121" s="3">
        <v>1</v>
      </c>
      <c r="J121" s="3">
        <v>0</v>
      </c>
      <c r="K121" s="4">
        <v>93.666666666666671</v>
      </c>
      <c r="L121" s="1">
        <v>100</v>
      </c>
      <c r="M121" s="1">
        <v>16</v>
      </c>
      <c r="N121" s="4">
        <v>36.5</v>
      </c>
      <c r="O121" s="1">
        <v>79</v>
      </c>
      <c r="P121" s="1">
        <v>0</v>
      </c>
      <c r="Q121" s="1">
        <v>1</v>
      </c>
      <c r="R121" s="1">
        <v>6</v>
      </c>
      <c r="S121" s="1">
        <v>1</v>
      </c>
      <c r="T121" s="1">
        <v>1</v>
      </c>
      <c r="U121" s="1">
        <v>8</v>
      </c>
      <c r="V121" s="1">
        <v>1</v>
      </c>
      <c r="W121" s="4">
        <v>15.2</v>
      </c>
      <c r="X121" s="4">
        <v>44.6</v>
      </c>
      <c r="Y121" s="1">
        <v>9740</v>
      </c>
      <c r="Z121" s="1">
        <v>7645</v>
      </c>
      <c r="AA121" s="1">
        <v>1227</v>
      </c>
      <c r="AB121" s="1">
        <v>332000</v>
      </c>
      <c r="AC121" s="5">
        <v>1.05</v>
      </c>
      <c r="AD121" s="1">
        <v>0</v>
      </c>
      <c r="AE121" s="1">
        <v>1</v>
      </c>
      <c r="AF121" s="1">
        <v>1</v>
      </c>
    </row>
    <row r="122" spans="1:32" x14ac:dyDescent="0.25">
      <c r="A122" s="1">
        <v>1</v>
      </c>
      <c r="B122" s="1">
        <v>54</v>
      </c>
      <c r="C122" s="1" t="s">
        <v>6</v>
      </c>
      <c r="D122" s="1" t="s">
        <v>329</v>
      </c>
      <c r="E122" s="1" t="s">
        <v>149</v>
      </c>
      <c r="F122" s="1">
        <v>1</v>
      </c>
      <c r="G122" s="1">
        <v>0</v>
      </c>
      <c r="H122" s="3">
        <v>0</v>
      </c>
      <c r="I122" s="3">
        <v>2</v>
      </c>
      <c r="J122" s="3">
        <v>0</v>
      </c>
      <c r="K122" s="4">
        <v>92</v>
      </c>
      <c r="L122" s="1">
        <v>109</v>
      </c>
      <c r="M122" s="1">
        <v>22</v>
      </c>
      <c r="N122" s="4">
        <v>36.5</v>
      </c>
      <c r="O122" s="1">
        <v>80</v>
      </c>
      <c r="P122" s="1">
        <v>0</v>
      </c>
      <c r="Q122" s="1">
        <v>1</v>
      </c>
      <c r="R122" s="1">
        <v>8</v>
      </c>
      <c r="S122" s="1">
        <v>1</v>
      </c>
      <c r="T122" s="1">
        <v>1</v>
      </c>
      <c r="U122" s="1">
        <v>3</v>
      </c>
      <c r="V122" s="1">
        <v>1</v>
      </c>
      <c r="W122" s="4">
        <v>17</v>
      </c>
      <c r="X122" s="4">
        <v>50</v>
      </c>
      <c r="Y122" s="1">
        <v>7640</v>
      </c>
      <c r="Z122" s="1">
        <v>5580</v>
      </c>
      <c r="AA122" s="1">
        <v>1420</v>
      </c>
      <c r="AB122" s="1">
        <v>217000</v>
      </c>
      <c r="AC122" s="5">
        <v>1.64</v>
      </c>
      <c r="AD122" s="1">
        <v>0</v>
      </c>
      <c r="AE122" s="1">
        <v>0</v>
      </c>
      <c r="AF122" s="1">
        <v>0</v>
      </c>
    </row>
    <row r="123" spans="1:32" x14ac:dyDescent="0.25">
      <c r="A123" s="1">
        <v>1</v>
      </c>
      <c r="B123" s="1">
        <v>58</v>
      </c>
      <c r="C123" s="1" t="s">
        <v>6</v>
      </c>
      <c r="D123" s="1" t="s">
        <v>329</v>
      </c>
      <c r="E123" s="1" t="s">
        <v>149</v>
      </c>
      <c r="F123" s="1">
        <v>2</v>
      </c>
      <c r="G123" s="1">
        <v>0</v>
      </c>
      <c r="H123" s="3">
        <v>1</v>
      </c>
      <c r="I123" s="3">
        <v>3</v>
      </c>
      <c r="J123" s="1">
        <v>1</v>
      </c>
      <c r="K123" s="4">
        <v>96.666666666666671</v>
      </c>
      <c r="L123" s="1">
        <v>96</v>
      </c>
      <c r="M123" s="1">
        <v>29</v>
      </c>
      <c r="N123" s="4">
        <v>36</v>
      </c>
      <c r="O123" s="1">
        <v>92</v>
      </c>
      <c r="P123" s="1">
        <v>0</v>
      </c>
      <c r="Q123" s="1">
        <v>1</v>
      </c>
      <c r="R123" s="1">
        <v>9</v>
      </c>
      <c r="S123" s="1">
        <v>1</v>
      </c>
      <c r="T123" s="1">
        <v>1</v>
      </c>
      <c r="U123" s="1">
        <v>9</v>
      </c>
      <c r="V123" s="1">
        <v>1</v>
      </c>
      <c r="W123" s="4">
        <v>14.2</v>
      </c>
      <c r="X123" s="4">
        <v>45.3</v>
      </c>
      <c r="Y123" s="1">
        <v>9840</v>
      </c>
      <c r="Z123" s="1">
        <v>8940</v>
      </c>
      <c r="AA123" s="1">
        <v>663</v>
      </c>
      <c r="AB123" s="1">
        <v>58000</v>
      </c>
      <c r="AC123" s="5">
        <v>1.36</v>
      </c>
      <c r="AD123" s="1">
        <v>1</v>
      </c>
      <c r="AE123" s="1">
        <v>1</v>
      </c>
      <c r="AF123" s="1">
        <v>1</v>
      </c>
    </row>
    <row r="124" spans="1:32" x14ac:dyDescent="0.25">
      <c r="A124" s="1">
        <v>1</v>
      </c>
      <c r="B124" s="1">
        <v>60</v>
      </c>
      <c r="C124" s="1" t="s">
        <v>6</v>
      </c>
      <c r="D124" s="1" t="s">
        <v>329</v>
      </c>
      <c r="E124" s="1" t="s">
        <v>149</v>
      </c>
      <c r="F124" s="1">
        <v>3</v>
      </c>
      <c r="G124" s="1">
        <v>0</v>
      </c>
      <c r="H124" s="3">
        <v>1</v>
      </c>
      <c r="I124" s="3">
        <v>5</v>
      </c>
      <c r="J124" s="1">
        <v>1</v>
      </c>
      <c r="K124" s="4">
        <v>93.666666666666671</v>
      </c>
      <c r="L124" s="1">
        <v>103</v>
      </c>
      <c r="M124" s="1">
        <v>22</v>
      </c>
      <c r="N124" s="4">
        <v>37</v>
      </c>
      <c r="O124" s="1">
        <v>81</v>
      </c>
      <c r="P124" s="1">
        <v>0</v>
      </c>
      <c r="Q124" s="1">
        <v>0</v>
      </c>
      <c r="R124" s="1">
        <v>8</v>
      </c>
      <c r="S124" s="1">
        <v>1</v>
      </c>
      <c r="T124" s="1">
        <v>1</v>
      </c>
      <c r="U124" s="1">
        <v>8</v>
      </c>
      <c r="V124" s="1">
        <v>1</v>
      </c>
      <c r="W124" s="4">
        <v>14.6</v>
      </c>
      <c r="X124" s="4">
        <v>43.6</v>
      </c>
      <c r="Y124" s="1">
        <v>4580</v>
      </c>
      <c r="Z124" s="1">
        <v>3640</v>
      </c>
      <c r="AA124" s="1">
        <v>720</v>
      </c>
      <c r="AB124" s="1">
        <v>102000</v>
      </c>
      <c r="AC124" s="5">
        <v>1.41</v>
      </c>
      <c r="AD124" s="1">
        <v>0</v>
      </c>
      <c r="AE124" s="1">
        <v>1</v>
      </c>
      <c r="AF124" s="1">
        <v>1</v>
      </c>
    </row>
    <row r="125" spans="1:32" x14ac:dyDescent="0.25">
      <c r="A125" s="1">
        <v>1</v>
      </c>
      <c r="B125" s="1">
        <v>55</v>
      </c>
      <c r="C125" s="1" t="s">
        <v>6</v>
      </c>
      <c r="D125" s="1" t="s">
        <v>329</v>
      </c>
      <c r="E125" s="1" t="s">
        <v>149</v>
      </c>
      <c r="F125" s="1">
        <v>1</v>
      </c>
      <c r="G125" s="1">
        <v>0</v>
      </c>
      <c r="H125" s="3">
        <v>0</v>
      </c>
      <c r="I125" s="3">
        <v>3</v>
      </c>
      <c r="J125" s="1">
        <v>1</v>
      </c>
      <c r="K125" s="4">
        <v>80</v>
      </c>
      <c r="L125" s="1">
        <v>115</v>
      </c>
      <c r="M125" s="1">
        <v>17</v>
      </c>
      <c r="N125" s="4">
        <v>36.700000000000003</v>
      </c>
      <c r="O125" s="1">
        <v>96</v>
      </c>
      <c r="P125" s="1">
        <v>0</v>
      </c>
      <c r="Q125" s="1">
        <v>0</v>
      </c>
      <c r="R125" s="1">
        <v>6</v>
      </c>
      <c r="S125" s="1">
        <v>1</v>
      </c>
      <c r="T125" s="1">
        <v>1</v>
      </c>
      <c r="U125" s="1">
        <v>1</v>
      </c>
      <c r="V125" s="1">
        <v>1</v>
      </c>
      <c r="W125" s="4">
        <v>15.3</v>
      </c>
      <c r="X125" s="4">
        <v>45.4</v>
      </c>
      <c r="Y125" s="1">
        <v>15600</v>
      </c>
      <c r="Z125" s="1">
        <v>13100</v>
      </c>
      <c r="AA125" s="1">
        <v>1410</v>
      </c>
      <c r="AB125" s="1">
        <v>213000</v>
      </c>
      <c r="AC125" s="5">
        <v>0.7</v>
      </c>
      <c r="AD125" s="1">
        <v>0</v>
      </c>
      <c r="AE125" s="1">
        <v>0</v>
      </c>
      <c r="AF125" s="1">
        <v>0</v>
      </c>
    </row>
    <row r="126" spans="1:32" x14ac:dyDescent="0.25">
      <c r="A126" s="1">
        <v>0</v>
      </c>
      <c r="B126" s="1">
        <v>54</v>
      </c>
      <c r="C126" s="1" t="s">
        <v>6</v>
      </c>
      <c r="D126" s="1" t="s">
        <v>329</v>
      </c>
      <c r="E126" s="1" t="s">
        <v>149</v>
      </c>
      <c r="F126" s="1">
        <v>2</v>
      </c>
      <c r="G126" s="1">
        <v>0</v>
      </c>
      <c r="H126" s="3">
        <v>1</v>
      </c>
      <c r="I126" s="3">
        <v>4</v>
      </c>
      <c r="J126" s="1">
        <v>1</v>
      </c>
      <c r="K126" s="4">
        <v>90.333333333333329</v>
      </c>
      <c r="L126" s="1">
        <v>100</v>
      </c>
      <c r="M126" s="1">
        <v>20</v>
      </c>
      <c r="N126" s="4">
        <v>37.1</v>
      </c>
      <c r="O126" s="1">
        <v>85</v>
      </c>
      <c r="P126" s="1">
        <v>0</v>
      </c>
      <c r="Q126" s="1">
        <v>0</v>
      </c>
      <c r="R126" s="1">
        <v>6</v>
      </c>
      <c r="S126" s="1">
        <v>1</v>
      </c>
      <c r="T126" s="1">
        <v>1</v>
      </c>
      <c r="U126" s="1">
        <v>1</v>
      </c>
      <c r="V126" s="1">
        <v>1</v>
      </c>
      <c r="W126" s="4">
        <v>15.6</v>
      </c>
      <c r="X126" s="4">
        <v>45.6</v>
      </c>
      <c r="Y126" s="1">
        <v>11800</v>
      </c>
      <c r="Z126" s="1">
        <v>9910</v>
      </c>
      <c r="AA126" s="1">
        <v>1270</v>
      </c>
      <c r="AB126" s="1">
        <v>234000</v>
      </c>
      <c r="AC126" s="5">
        <v>0.61</v>
      </c>
      <c r="AD126" s="1">
        <v>0</v>
      </c>
      <c r="AE126" s="1">
        <v>1</v>
      </c>
      <c r="AF126" s="1">
        <v>0</v>
      </c>
    </row>
    <row r="127" spans="1:32" x14ac:dyDescent="0.25">
      <c r="A127" s="1">
        <v>0</v>
      </c>
      <c r="B127" s="1">
        <v>70</v>
      </c>
      <c r="C127" s="1" t="s">
        <v>6</v>
      </c>
      <c r="D127" s="1" t="s">
        <v>329</v>
      </c>
      <c r="E127" s="1" t="s">
        <v>149</v>
      </c>
      <c r="F127" s="1">
        <v>3</v>
      </c>
      <c r="G127" s="1">
        <v>0</v>
      </c>
      <c r="H127" s="3">
        <v>1</v>
      </c>
      <c r="I127" s="3">
        <v>3</v>
      </c>
      <c r="J127" s="1">
        <v>1</v>
      </c>
      <c r="K127" s="4">
        <v>100.66666666666667</v>
      </c>
      <c r="L127" s="1">
        <v>85</v>
      </c>
      <c r="M127" s="1">
        <v>24</v>
      </c>
      <c r="N127" s="4">
        <v>36.200000000000003</v>
      </c>
      <c r="O127" s="1">
        <v>86</v>
      </c>
      <c r="P127" s="1">
        <v>0</v>
      </c>
      <c r="Q127" s="1">
        <v>1</v>
      </c>
      <c r="R127" s="1">
        <v>7</v>
      </c>
      <c r="S127" s="1">
        <v>1</v>
      </c>
      <c r="T127" s="1">
        <v>1</v>
      </c>
      <c r="U127" s="1">
        <v>1</v>
      </c>
      <c r="V127" s="1">
        <v>1</v>
      </c>
      <c r="W127" s="4">
        <v>12.7</v>
      </c>
      <c r="X127" s="4">
        <v>38.5</v>
      </c>
      <c r="Y127" s="1">
        <v>8190</v>
      </c>
      <c r="Z127" s="1">
        <v>6940</v>
      </c>
      <c r="AA127" s="1">
        <v>878</v>
      </c>
      <c r="AB127" s="1">
        <v>172000</v>
      </c>
      <c r="AC127" s="5">
        <v>0.53</v>
      </c>
      <c r="AD127" s="1">
        <v>0</v>
      </c>
      <c r="AE127" s="1">
        <v>1</v>
      </c>
      <c r="AF127" s="1">
        <v>0</v>
      </c>
    </row>
    <row r="128" spans="1:32" x14ac:dyDescent="0.25">
      <c r="A128" s="1">
        <v>1</v>
      </c>
      <c r="B128" s="1">
        <v>56</v>
      </c>
      <c r="C128" s="1" t="s">
        <v>6</v>
      </c>
      <c r="D128" s="1" t="s">
        <v>329</v>
      </c>
      <c r="E128" s="1" t="s">
        <v>149</v>
      </c>
      <c r="F128" s="1">
        <v>1</v>
      </c>
      <c r="G128" s="1">
        <v>0</v>
      </c>
      <c r="H128" s="3">
        <v>0</v>
      </c>
      <c r="I128" s="3">
        <v>2</v>
      </c>
      <c r="J128" s="1">
        <v>0</v>
      </c>
      <c r="K128" s="4">
        <v>110.33333333333333</v>
      </c>
      <c r="L128" s="1">
        <v>113</v>
      </c>
      <c r="M128" s="1">
        <v>18</v>
      </c>
      <c r="N128" s="4">
        <v>38.200000000000003</v>
      </c>
      <c r="O128" s="1">
        <v>94</v>
      </c>
      <c r="P128" s="1">
        <v>0</v>
      </c>
      <c r="Q128" s="1">
        <v>0</v>
      </c>
      <c r="R128" s="1">
        <v>6</v>
      </c>
      <c r="S128" s="1">
        <v>1</v>
      </c>
      <c r="T128" s="1">
        <v>0</v>
      </c>
      <c r="U128" s="1">
        <v>1</v>
      </c>
      <c r="V128" s="1">
        <v>1</v>
      </c>
      <c r="W128" s="4">
        <v>15.5</v>
      </c>
      <c r="X128" s="4">
        <v>46.6</v>
      </c>
      <c r="Y128" s="1">
        <v>4590</v>
      </c>
      <c r="Z128" s="1">
        <v>3270</v>
      </c>
      <c r="AA128" s="1">
        <v>877</v>
      </c>
      <c r="AB128" s="1">
        <v>128000</v>
      </c>
      <c r="AC128" s="5">
        <v>0.72</v>
      </c>
      <c r="AD128" s="1">
        <v>0</v>
      </c>
      <c r="AE128" s="1">
        <v>0</v>
      </c>
      <c r="AF128" s="1">
        <v>0</v>
      </c>
    </row>
    <row r="129" spans="1:32" x14ac:dyDescent="0.25">
      <c r="A129" s="1">
        <v>0</v>
      </c>
      <c r="B129" s="1">
        <v>61</v>
      </c>
      <c r="C129" s="1" t="s">
        <v>6</v>
      </c>
      <c r="D129" s="1" t="s">
        <v>329</v>
      </c>
      <c r="E129" s="1" t="s">
        <v>149</v>
      </c>
      <c r="F129" s="1">
        <v>2</v>
      </c>
      <c r="G129" s="1">
        <v>0</v>
      </c>
      <c r="H129" s="3">
        <v>1</v>
      </c>
      <c r="I129" s="3">
        <v>6</v>
      </c>
      <c r="J129" s="1">
        <v>1</v>
      </c>
      <c r="K129" s="4">
        <v>117.66666666666667</v>
      </c>
      <c r="L129" s="1">
        <v>103</v>
      </c>
      <c r="M129" s="1">
        <v>16</v>
      </c>
      <c r="N129" s="4">
        <v>36</v>
      </c>
      <c r="O129" s="1">
        <v>81</v>
      </c>
      <c r="P129" s="1">
        <v>0</v>
      </c>
      <c r="Q129" s="1">
        <v>1</v>
      </c>
      <c r="R129" s="1">
        <v>7</v>
      </c>
      <c r="S129" s="1">
        <v>1</v>
      </c>
      <c r="T129" s="1">
        <v>1</v>
      </c>
      <c r="U129" s="1">
        <v>5</v>
      </c>
      <c r="V129" s="1">
        <v>1</v>
      </c>
      <c r="W129" s="4">
        <v>14.9</v>
      </c>
      <c r="X129" s="4">
        <v>42.4</v>
      </c>
      <c r="Y129" s="1">
        <v>6420</v>
      </c>
      <c r="Z129" s="1">
        <v>5660</v>
      </c>
      <c r="AA129" s="1">
        <v>401</v>
      </c>
      <c r="AB129" s="1">
        <v>161000</v>
      </c>
      <c r="AC129" s="5">
        <v>0.81</v>
      </c>
      <c r="AD129" s="1">
        <v>1</v>
      </c>
      <c r="AE129" s="1">
        <v>1</v>
      </c>
      <c r="AF129" s="1">
        <v>1</v>
      </c>
    </row>
    <row r="130" spans="1:32" x14ac:dyDescent="0.25">
      <c r="A130" s="1">
        <v>0</v>
      </c>
      <c r="B130" s="1">
        <v>42</v>
      </c>
      <c r="C130" s="1" t="s">
        <v>6</v>
      </c>
      <c r="D130" s="1" t="s">
        <v>329</v>
      </c>
      <c r="E130" s="1" t="s">
        <v>149</v>
      </c>
      <c r="F130" s="1">
        <v>0</v>
      </c>
      <c r="G130" s="1">
        <v>0</v>
      </c>
      <c r="H130" s="3">
        <v>1</v>
      </c>
      <c r="I130" s="3">
        <v>6</v>
      </c>
      <c r="J130" s="1">
        <v>1</v>
      </c>
      <c r="K130" s="4">
        <v>88.666666666666671</v>
      </c>
      <c r="L130" s="1">
        <v>105</v>
      </c>
      <c r="M130" s="1">
        <v>32</v>
      </c>
      <c r="N130" s="4">
        <v>36</v>
      </c>
      <c r="O130" s="1">
        <v>88</v>
      </c>
      <c r="P130" s="1">
        <v>0</v>
      </c>
      <c r="Q130" s="1">
        <v>1</v>
      </c>
      <c r="R130" s="1">
        <v>10</v>
      </c>
      <c r="S130" s="1">
        <v>1</v>
      </c>
      <c r="T130" s="1">
        <v>1</v>
      </c>
      <c r="U130" s="1">
        <v>3</v>
      </c>
      <c r="V130" s="1">
        <v>1</v>
      </c>
      <c r="W130" s="4">
        <v>13.2</v>
      </c>
      <c r="X130" s="4">
        <v>38.4</v>
      </c>
      <c r="Y130" s="1">
        <v>24200</v>
      </c>
      <c r="Z130" s="1">
        <v>23500</v>
      </c>
      <c r="AA130" s="1">
        <v>411</v>
      </c>
      <c r="AB130" s="1">
        <v>287000</v>
      </c>
      <c r="AC130" s="5">
        <v>0.7</v>
      </c>
      <c r="AD130" s="1">
        <v>1</v>
      </c>
      <c r="AE130" s="1">
        <v>1</v>
      </c>
      <c r="AF130" s="1">
        <v>1</v>
      </c>
    </row>
    <row r="131" spans="1:32" x14ac:dyDescent="0.25">
      <c r="A131" s="1">
        <v>1</v>
      </c>
      <c r="B131" s="1">
        <v>74</v>
      </c>
      <c r="C131" s="1" t="s">
        <v>6</v>
      </c>
      <c r="D131" s="1" t="s">
        <v>329</v>
      </c>
      <c r="E131" s="1" t="s">
        <v>149</v>
      </c>
      <c r="F131" s="1">
        <v>4</v>
      </c>
      <c r="G131" s="1">
        <v>0</v>
      </c>
      <c r="H131" s="3">
        <v>1</v>
      </c>
      <c r="I131" s="3">
        <v>3</v>
      </c>
      <c r="J131" s="1">
        <v>0</v>
      </c>
      <c r="K131" s="4">
        <v>110.66666666666667</v>
      </c>
      <c r="L131" s="1">
        <v>81</v>
      </c>
      <c r="M131" s="1">
        <v>20</v>
      </c>
      <c r="N131" s="4">
        <v>37.200000000000003</v>
      </c>
      <c r="O131" s="1">
        <v>93</v>
      </c>
      <c r="P131" s="1">
        <v>0</v>
      </c>
      <c r="Q131" s="1">
        <v>1</v>
      </c>
      <c r="R131" s="1">
        <v>4</v>
      </c>
      <c r="S131" s="1">
        <v>1</v>
      </c>
      <c r="T131" s="1">
        <v>0</v>
      </c>
      <c r="U131" s="1">
        <v>6</v>
      </c>
      <c r="V131" s="1">
        <v>1</v>
      </c>
      <c r="W131" s="4">
        <v>15.4</v>
      </c>
      <c r="X131" s="4">
        <v>44.2</v>
      </c>
      <c r="Y131" s="1">
        <v>7810</v>
      </c>
      <c r="Z131" s="1">
        <v>6380</v>
      </c>
      <c r="AA131" s="1">
        <v>882</v>
      </c>
      <c r="AB131" s="1">
        <v>110000</v>
      </c>
      <c r="AC131" s="5">
        <v>0.87</v>
      </c>
      <c r="AD131" s="1">
        <v>0</v>
      </c>
      <c r="AE131" s="1">
        <v>1</v>
      </c>
      <c r="AF131" s="1">
        <v>0</v>
      </c>
    </row>
    <row r="132" spans="1:32" x14ac:dyDescent="0.25">
      <c r="A132" s="1">
        <v>1</v>
      </c>
      <c r="B132" s="1">
        <v>58</v>
      </c>
      <c r="C132" s="1" t="s">
        <v>6</v>
      </c>
      <c r="D132" s="1" t="s">
        <v>329</v>
      </c>
      <c r="E132" s="1" t="s">
        <v>149</v>
      </c>
      <c r="F132" s="1">
        <v>5</v>
      </c>
      <c r="G132" s="1">
        <v>0</v>
      </c>
      <c r="H132" s="3">
        <v>0</v>
      </c>
      <c r="I132" s="3">
        <v>2</v>
      </c>
      <c r="J132" s="1">
        <v>0</v>
      </c>
      <c r="K132" s="4">
        <v>68</v>
      </c>
      <c r="L132" s="1">
        <v>119</v>
      </c>
      <c r="M132" s="1">
        <v>20</v>
      </c>
      <c r="N132" s="4">
        <v>36</v>
      </c>
      <c r="O132" s="1">
        <v>91</v>
      </c>
      <c r="P132" s="1">
        <v>0</v>
      </c>
      <c r="Q132" s="1">
        <v>2</v>
      </c>
      <c r="R132" s="1">
        <v>8</v>
      </c>
      <c r="S132" s="1">
        <v>1</v>
      </c>
      <c r="T132" s="1">
        <v>0</v>
      </c>
      <c r="U132" s="1">
        <v>3</v>
      </c>
      <c r="V132" s="1">
        <v>1</v>
      </c>
      <c r="W132" s="4">
        <v>12.5</v>
      </c>
      <c r="X132" s="4">
        <v>38.1</v>
      </c>
      <c r="Y132" s="1">
        <v>26000</v>
      </c>
      <c r="Z132" s="1">
        <v>20900</v>
      </c>
      <c r="AA132" s="1">
        <v>1250</v>
      </c>
      <c r="AB132" s="1">
        <v>140000</v>
      </c>
      <c r="AC132" s="5">
        <v>5.51</v>
      </c>
      <c r="AD132" s="1">
        <v>0</v>
      </c>
      <c r="AE132" s="1">
        <v>0</v>
      </c>
      <c r="AF132" s="1">
        <v>1</v>
      </c>
    </row>
    <row r="133" spans="1:32" x14ac:dyDescent="0.25">
      <c r="A133" s="1">
        <v>1</v>
      </c>
      <c r="B133" s="1">
        <v>54</v>
      </c>
      <c r="C133" s="1" t="s">
        <v>6</v>
      </c>
      <c r="D133" s="1" t="s">
        <v>329</v>
      </c>
      <c r="E133" s="1" t="s">
        <v>149</v>
      </c>
      <c r="F133" s="1">
        <v>1</v>
      </c>
      <c r="G133" s="1">
        <v>0</v>
      </c>
      <c r="H133" s="3">
        <v>0</v>
      </c>
      <c r="I133" s="3">
        <v>3</v>
      </c>
      <c r="J133" s="1">
        <v>1</v>
      </c>
      <c r="K133" s="4">
        <v>89.333333333333329</v>
      </c>
      <c r="L133" s="1">
        <v>75</v>
      </c>
      <c r="M133" s="1">
        <v>18</v>
      </c>
      <c r="N133" s="4">
        <v>36</v>
      </c>
      <c r="O133" s="1">
        <v>91</v>
      </c>
      <c r="P133" s="1">
        <v>0</v>
      </c>
      <c r="Q133" s="1">
        <v>1</v>
      </c>
      <c r="R133" s="1">
        <v>6</v>
      </c>
      <c r="S133" s="1">
        <v>1</v>
      </c>
      <c r="T133" s="1">
        <v>0</v>
      </c>
      <c r="U133" s="1">
        <v>1</v>
      </c>
      <c r="V133" s="1">
        <v>1</v>
      </c>
      <c r="W133" s="4">
        <v>18.2</v>
      </c>
      <c r="X133" s="4">
        <v>54.3</v>
      </c>
      <c r="Y133" s="1">
        <v>15200</v>
      </c>
      <c r="Z133" s="1">
        <v>13900</v>
      </c>
      <c r="AA133" s="1">
        <v>875</v>
      </c>
      <c r="AB133" s="1">
        <v>253000</v>
      </c>
      <c r="AC133" s="5">
        <v>1.2</v>
      </c>
      <c r="AD133" s="1">
        <v>0</v>
      </c>
      <c r="AE133" s="1">
        <v>0</v>
      </c>
      <c r="AF133" s="1">
        <v>0</v>
      </c>
    </row>
    <row r="134" spans="1:32" x14ac:dyDescent="0.25">
      <c r="A134" s="1">
        <v>1</v>
      </c>
      <c r="B134" s="1">
        <v>33</v>
      </c>
      <c r="C134" s="1" t="s">
        <v>6</v>
      </c>
      <c r="D134" s="1" t="s">
        <v>329</v>
      </c>
      <c r="E134" s="1" t="s">
        <v>149</v>
      </c>
      <c r="F134" s="1">
        <v>0</v>
      </c>
      <c r="G134" s="1">
        <v>0</v>
      </c>
      <c r="H134" s="3">
        <v>1</v>
      </c>
      <c r="I134" s="3">
        <v>5</v>
      </c>
      <c r="J134" s="1">
        <v>0</v>
      </c>
      <c r="K134" s="4">
        <v>96.666666666666671</v>
      </c>
      <c r="L134" s="1">
        <v>139</v>
      </c>
      <c r="M134" s="1">
        <v>20</v>
      </c>
      <c r="N134" s="4">
        <v>37.5</v>
      </c>
      <c r="O134" s="1">
        <v>86</v>
      </c>
      <c r="P134" s="1">
        <v>0</v>
      </c>
      <c r="Q134" s="1">
        <v>0</v>
      </c>
      <c r="R134" s="1">
        <v>8</v>
      </c>
      <c r="S134" s="1">
        <v>1</v>
      </c>
      <c r="T134" s="1">
        <v>1</v>
      </c>
      <c r="U134" s="1">
        <v>4</v>
      </c>
      <c r="V134" s="1">
        <v>1</v>
      </c>
      <c r="AC134" s="5">
        <v>0.5</v>
      </c>
      <c r="AD134" s="1">
        <v>1</v>
      </c>
      <c r="AE134" s="1">
        <v>1</v>
      </c>
      <c r="AF134" s="1">
        <v>1</v>
      </c>
    </row>
    <row r="135" spans="1:32" x14ac:dyDescent="0.25">
      <c r="A135" s="1">
        <v>1</v>
      </c>
      <c r="B135" s="1">
        <v>62</v>
      </c>
      <c r="C135" s="1" t="s">
        <v>6</v>
      </c>
      <c r="D135" s="1" t="s">
        <v>329</v>
      </c>
      <c r="E135" s="1" t="s">
        <v>149</v>
      </c>
      <c r="F135" s="1">
        <v>2</v>
      </c>
      <c r="G135" s="1">
        <v>0</v>
      </c>
      <c r="H135" s="3">
        <v>1</v>
      </c>
      <c r="I135" s="3">
        <v>6</v>
      </c>
      <c r="J135" s="1">
        <v>0</v>
      </c>
      <c r="K135" s="4">
        <v>123.33333333333334</v>
      </c>
      <c r="L135" s="1">
        <v>118</v>
      </c>
      <c r="M135" s="1">
        <v>18</v>
      </c>
      <c r="N135" s="4">
        <v>38.299999999999997</v>
      </c>
      <c r="O135" s="1">
        <v>94</v>
      </c>
      <c r="P135" s="1">
        <v>0</v>
      </c>
      <c r="Q135" s="1">
        <v>0</v>
      </c>
      <c r="R135" s="1">
        <v>6</v>
      </c>
      <c r="S135" s="1">
        <v>1</v>
      </c>
      <c r="T135" s="1">
        <v>1</v>
      </c>
      <c r="U135" s="1">
        <v>5</v>
      </c>
      <c r="V135" s="1">
        <v>1</v>
      </c>
      <c r="W135" s="4">
        <v>11.3</v>
      </c>
      <c r="X135" s="4">
        <v>33</v>
      </c>
      <c r="Y135" s="1">
        <v>9120</v>
      </c>
      <c r="Z135" s="1">
        <v>7510</v>
      </c>
      <c r="AA135" s="1">
        <v>836</v>
      </c>
      <c r="AB135" s="1">
        <v>260000</v>
      </c>
      <c r="AC135" s="5">
        <v>1.28</v>
      </c>
      <c r="AD135" s="1">
        <v>0</v>
      </c>
      <c r="AE135" s="1">
        <v>1</v>
      </c>
      <c r="AF135" s="1">
        <v>1</v>
      </c>
    </row>
    <row r="136" spans="1:32" x14ac:dyDescent="0.25">
      <c r="A136" s="1">
        <v>1</v>
      </c>
      <c r="B136" s="1">
        <v>68</v>
      </c>
      <c r="C136" s="1" t="s">
        <v>6</v>
      </c>
      <c r="D136" s="1" t="s">
        <v>329</v>
      </c>
      <c r="E136" s="1" t="s">
        <v>149</v>
      </c>
      <c r="F136" s="1">
        <v>2</v>
      </c>
      <c r="G136" s="1">
        <v>0</v>
      </c>
      <c r="H136" s="3">
        <v>1</v>
      </c>
      <c r="I136" s="3">
        <v>3</v>
      </c>
      <c r="J136" s="1">
        <v>0</v>
      </c>
      <c r="K136" s="4">
        <v>105.33333333333333</v>
      </c>
      <c r="L136" s="1">
        <v>101</v>
      </c>
      <c r="M136" s="1">
        <v>19</v>
      </c>
      <c r="N136" s="4">
        <v>38.799999999999997</v>
      </c>
      <c r="O136" s="1">
        <v>87</v>
      </c>
      <c r="P136" s="1">
        <v>0</v>
      </c>
      <c r="Q136" s="1">
        <v>1</v>
      </c>
      <c r="R136" s="1">
        <v>7</v>
      </c>
      <c r="S136" s="1">
        <v>1</v>
      </c>
      <c r="T136" s="1">
        <v>1</v>
      </c>
      <c r="U136" s="1">
        <v>4</v>
      </c>
      <c r="V136" s="1">
        <v>1</v>
      </c>
      <c r="W136" s="4">
        <v>14.6</v>
      </c>
      <c r="X136" s="4">
        <v>42.3</v>
      </c>
      <c r="Y136" s="1">
        <v>4580</v>
      </c>
      <c r="Z136" s="1">
        <v>3400</v>
      </c>
      <c r="AA136" s="1">
        <v>805</v>
      </c>
      <c r="AB136" s="1">
        <v>95000</v>
      </c>
      <c r="AC136" s="5">
        <v>0.89</v>
      </c>
      <c r="AD136" s="1">
        <v>1</v>
      </c>
      <c r="AE136" s="1">
        <v>1</v>
      </c>
      <c r="AF136" s="1">
        <v>1</v>
      </c>
    </row>
    <row r="137" spans="1:32" x14ac:dyDescent="0.25">
      <c r="A137" s="1">
        <v>1</v>
      </c>
      <c r="B137" s="1">
        <v>45</v>
      </c>
      <c r="C137" s="1" t="s">
        <v>6</v>
      </c>
      <c r="D137" s="1" t="s">
        <v>329</v>
      </c>
      <c r="E137" s="1" t="s">
        <v>149</v>
      </c>
      <c r="F137" s="1">
        <v>0</v>
      </c>
      <c r="G137" s="1">
        <v>0</v>
      </c>
      <c r="H137" s="3">
        <v>0</v>
      </c>
      <c r="I137" s="3">
        <v>5</v>
      </c>
      <c r="J137" s="1">
        <v>1</v>
      </c>
      <c r="K137" s="4">
        <v>113.33333333333333</v>
      </c>
      <c r="L137" s="1">
        <v>105</v>
      </c>
      <c r="M137" s="1">
        <v>18</v>
      </c>
      <c r="N137" s="4">
        <v>36.6</v>
      </c>
      <c r="O137" s="1">
        <v>90</v>
      </c>
      <c r="P137" s="1">
        <v>0</v>
      </c>
      <c r="Q137" s="1">
        <v>1</v>
      </c>
      <c r="R137" s="1">
        <v>6</v>
      </c>
      <c r="S137" s="1">
        <v>1</v>
      </c>
      <c r="T137" s="1">
        <v>1</v>
      </c>
      <c r="U137" s="1">
        <v>1</v>
      </c>
      <c r="V137" s="1">
        <v>1</v>
      </c>
      <c r="W137" s="4">
        <v>14.5</v>
      </c>
      <c r="X137" s="4">
        <v>42.2</v>
      </c>
      <c r="Y137" s="1">
        <v>7690</v>
      </c>
      <c r="Z137" s="1">
        <v>1810</v>
      </c>
      <c r="AA137" s="1">
        <v>5750</v>
      </c>
      <c r="AB137" s="1">
        <v>311000</v>
      </c>
      <c r="AC137" s="5">
        <v>0.93</v>
      </c>
      <c r="AD137" s="1">
        <v>0</v>
      </c>
      <c r="AE137" s="1">
        <v>0</v>
      </c>
      <c r="AF137" s="1">
        <v>0</v>
      </c>
    </row>
    <row r="138" spans="1:32" x14ac:dyDescent="0.25">
      <c r="A138" s="1">
        <v>1</v>
      </c>
      <c r="B138" s="1">
        <v>79</v>
      </c>
      <c r="C138" s="1" t="s">
        <v>6</v>
      </c>
      <c r="D138" s="1" t="s">
        <v>329</v>
      </c>
      <c r="E138" s="1" t="s">
        <v>149</v>
      </c>
      <c r="F138" s="1">
        <v>3</v>
      </c>
      <c r="G138" s="1">
        <v>0</v>
      </c>
      <c r="H138" s="3">
        <v>1</v>
      </c>
      <c r="I138" s="3">
        <v>2</v>
      </c>
      <c r="J138" s="1">
        <v>0</v>
      </c>
      <c r="K138" s="4">
        <v>96.666666666666671</v>
      </c>
      <c r="L138" s="1">
        <v>100</v>
      </c>
      <c r="M138" s="1">
        <v>22</v>
      </c>
      <c r="N138" s="4">
        <v>36.5</v>
      </c>
      <c r="O138" s="1">
        <v>94</v>
      </c>
      <c r="P138" s="1">
        <v>0</v>
      </c>
      <c r="Q138" s="1">
        <v>2</v>
      </c>
      <c r="R138" s="1">
        <v>6</v>
      </c>
      <c r="S138" s="1">
        <v>1</v>
      </c>
      <c r="T138" s="1">
        <v>1</v>
      </c>
      <c r="U138" s="1">
        <v>4</v>
      </c>
      <c r="V138" s="1">
        <v>1</v>
      </c>
      <c r="AC138" s="5">
        <v>1.04</v>
      </c>
      <c r="AD138" s="1">
        <v>0</v>
      </c>
      <c r="AE138" s="1">
        <v>1</v>
      </c>
      <c r="AF138" s="1">
        <v>1</v>
      </c>
    </row>
    <row r="139" spans="1:32" x14ac:dyDescent="0.25">
      <c r="A139" s="1">
        <v>0</v>
      </c>
      <c r="B139" s="1">
        <v>70</v>
      </c>
      <c r="C139" s="1" t="s">
        <v>6</v>
      </c>
      <c r="D139" s="1" t="s">
        <v>329</v>
      </c>
      <c r="E139" s="1" t="s">
        <v>149</v>
      </c>
      <c r="F139" s="1">
        <v>3</v>
      </c>
      <c r="G139" s="1">
        <v>0</v>
      </c>
      <c r="H139" s="3">
        <v>1</v>
      </c>
      <c r="I139" s="3">
        <v>3</v>
      </c>
      <c r="J139" s="1">
        <v>1</v>
      </c>
      <c r="K139" s="4">
        <v>121.33333333333333</v>
      </c>
      <c r="L139" s="1">
        <v>99</v>
      </c>
      <c r="M139" s="1">
        <v>18</v>
      </c>
      <c r="N139" s="4">
        <v>36.5</v>
      </c>
      <c r="O139" s="1">
        <v>71</v>
      </c>
      <c r="P139" s="1">
        <v>0</v>
      </c>
      <c r="Q139" s="1">
        <v>1</v>
      </c>
      <c r="R139" s="1">
        <v>6</v>
      </c>
      <c r="S139" s="1">
        <v>1</v>
      </c>
      <c r="T139" s="1">
        <v>1</v>
      </c>
      <c r="U139" s="1">
        <v>6</v>
      </c>
      <c r="V139" s="1">
        <v>1</v>
      </c>
      <c r="W139" s="4">
        <v>14.8</v>
      </c>
      <c r="X139" s="4">
        <v>44</v>
      </c>
      <c r="Y139" s="1">
        <v>10400</v>
      </c>
      <c r="Z139" s="1">
        <v>9310</v>
      </c>
      <c r="AA139" s="1">
        <v>819</v>
      </c>
      <c r="AB139" s="1">
        <v>160000</v>
      </c>
      <c r="AC139" s="5">
        <v>0.8</v>
      </c>
      <c r="AD139" s="1">
        <v>1</v>
      </c>
      <c r="AE139" s="1">
        <v>1</v>
      </c>
      <c r="AF139" s="1">
        <v>1</v>
      </c>
    </row>
    <row r="140" spans="1:32" x14ac:dyDescent="0.25">
      <c r="A140" s="1">
        <v>1</v>
      </c>
      <c r="B140" s="1">
        <v>41</v>
      </c>
      <c r="C140" s="1" t="s">
        <v>6</v>
      </c>
      <c r="D140" s="1" t="s">
        <v>329</v>
      </c>
      <c r="E140" s="1" t="s">
        <v>149</v>
      </c>
      <c r="F140" s="1">
        <v>1</v>
      </c>
      <c r="G140" s="1">
        <v>0</v>
      </c>
      <c r="H140" s="3">
        <v>0</v>
      </c>
      <c r="I140" s="3">
        <v>3</v>
      </c>
      <c r="J140" s="1">
        <v>1</v>
      </c>
      <c r="K140" s="4">
        <v>94.333333333333329</v>
      </c>
      <c r="L140" s="1">
        <v>109</v>
      </c>
      <c r="M140" s="1">
        <v>18</v>
      </c>
      <c r="N140" s="4">
        <v>36</v>
      </c>
      <c r="O140" s="1">
        <v>76</v>
      </c>
      <c r="P140" s="1">
        <v>0</v>
      </c>
      <c r="Q140" s="1">
        <v>0</v>
      </c>
      <c r="R140" s="1">
        <v>7</v>
      </c>
      <c r="S140" s="1">
        <v>1</v>
      </c>
      <c r="T140" s="1">
        <v>1</v>
      </c>
      <c r="U140" s="1">
        <v>1</v>
      </c>
      <c r="V140" s="1">
        <v>1</v>
      </c>
      <c r="W140" s="4">
        <v>16.399999999999999</v>
      </c>
      <c r="X140" s="4">
        <v>46.2</v>
      </c>
      <c r="Y140" s="1">
        <v>5850</v>
      </c>
      <c r="Z140" s="1">
        <v>4620</v>
      </c>
      <c r="AA140" s="1">
        <v>860</v>
      </c>
      <c r="AB140" s="1">
        <v>184000</v>
      </c>
      <c r="AC140" s="5">
        <v>0.76</v>
      </c>
      <c r="AD140" s="1">
        <v>0</v>
      </c>
      <c r="AE140" s="1">
        <v>0</v>
      </c>
      <c r="AF140" s="1">
        <v>0</v>
      </c>
    </row>
    <row r="141" spans="1:32" x14ac:dyDescent="0.25">
      <c r="A141" s="1">
        <v>1</v>
      </c>
      <c r="B141" s="1">
        <v>56</v>
      </c>
      <c r="C141" s="1" t="s">
        <v>6</v>
      </c>
      <c r="D141" s="1" t="s">
        <v>329</v>
      </c>
      <c r="E141" s="1" t="s">
        <v>149</v>
      </c>
      <c r="F141" s="8">
        <v>1</v>
      </c>
      <c r="G141" s="1">
        <v>0</v>
      </c>
      <c r="H141" s="3">
        <v>0</v>
      </c>
      <c r="I141" s="3">
        <v>2</v>
      </c>
      <c r="J141" s="3">
        <v>0</v>
      </c>
      <c r="K141" s="4">
        <v>102.66666666666667</v>
      </c>
      <c r="L141" s="1">
        <v>121</v>
      </c>
      <c r="M141" s="1">
        <v>25</v>
      </c>
      <c r="N141" s="4">
        <v>36.299999999999997</v>
      </c>
      <c r="O141" s="1">
        <v>70</v>
      </c>
      <c r="P141" s="1">
        <v>0</v>
      </c>
      <c r="Q141" s="1">
        <v>0</v>
      </c>
      <c r="R141" s="1">
        <v>10</v>
      </c>
      <c r="S141" s="1">
        <v>1</v>
      </c>
      <c r="T141" s="1">
        <v>1</v>
      </c>
      <c r="U141" s="1">
        <v>1</v>
      </c>
      <c r="V141" s="1">
        <v>1</v>
      </c>
      <c r="W141" s="4">
        <v>12.8</v>
      </c>
      <c r="X141" s="4">
        <v>36.6</v>
      </c>
      <c r="Y141" s="1">
        <v>11800</v>
      </c>
      <c r="Z141" s="1">
        <v>10100</v>
      </c>
      <c r="AA141" s="1">
        <v>1040</v>
      </c>
      <c r="AB141" s="1">
        <v>327000</v>
      </c>
      <c r="AC141" s="5">
        <v>0.9</v>
      </c>
      <c r="AD141" s="1">
        <v>0</v>
      </c>
      <c r="AE141" s="1">
        <v>0</v>
      </c>
      <c r="AF141" s="1">
        <v>0</v>
      </c>
    </row>
    <row r="142" spans="1:32" x14ac:dyDescent="0.25">
      <c r="A142" s="1">
        <v>0</v>
      </c>
      <c r="B142" s="1">
        <v>100</v>
      </c>
      <c r="C142" s="1" t="s">
        <v>6</v>
      </c>
      <c r="D142" s="1" t="s">
        <v>329</v>
      </c>
      <c r="E142" s="1" t="s">
        <v>149</v>
      </c>
      <c r="F142" s="1">
        <v>4</v>
      </c>
      <c r="G142" s="1">
        <v>0</v>
      </c>
      <c r="H142" s="3">
        <v>0</v>
      </c>
      <c r="I142" s="3">
        <v>3</v>
      </c>
      <c r="J142" s="1">
        <v>1</v>
      </c>
      <c r="K142" s="4">
        <v>92.666666666666671</v>
      </c>
      <c r="L142" s="1">
        <v>100</v>
      </c>
      <c r="M142" s="1">
        <v>20</v>
      </c>
      <c r="N142" s="4">
        <v>36</v>
      </c>
      <c r="O142" s="1">
        <v>65</v>
      </c>
      <c r="P142" s="1">
        <v>0</v>
      </c>
      <c r="Q142" s="1">
        <v>2</v>
      </c>
      <c r="R142" s="1">
        <v>7</v>
      </c>
      <c r="S142" s="1">
        <v>1</v>
      </c>
      <c r="T142" s="1">
        <v>1</v>
      </c>
      <c r="U142" s="1">
        <v>1</v>
      </c>
      <c r="V142" s="1">
        <v>1</v>
      </c>
      <c r="W142" s="4">
        <v>14.8</v>
      </c>
      <c r="X142" s="4">
        <v>46</v>
      </c>
      <c r="Y142" s="1">
        <v>5910</v>
      </c>
      <c r="Z142" s="1">
        <v>4360</v>
      </c>
      <c r="AA142" s="1">
        <v>926</v>
      </c>
      <c r="AB142" s="1">
        <v>323000</v>
      </c>
      <c r="AC142" s="5">
        <v>0.6</v>
      </c>
      <c r="AD142" s="1">
        <v>0</v>
      </c>
      <c r="AE142" s="1">
        <v>0</v>
      </c>
      <c r="AF142" s="1">
        <v>0</v>
      </c>
    </row>
    <row r="143" spans="1:32" x14ac:dyDescent="0.25">
      <c r="A143" s="1">
        <v>1</v>
      </c>
      <c r="B143" s="1">
        <v>43</v>
      </c>
      <c r="C143" s="1" t="s">
        <v>6</v>
      </c>
      <c r="D143" s="1" t="s">
        <v>329</v>
      </c>
      <c r="E143" s="1" t="s">
        <v>149</v>
      </c>
      <c r="F143" s="1">
        <v>1</v>
      </c>
      <c r="G143" s="1">
        <v>0</v>
      </c>
      <c r="H143" s="3">
        <v>1</v>
      </c>
      <c r="I143" s="3">
        <v>6</v>
      </c>
      <c r="J143" s="1">
        <v>1</v>
      </c>
      <c r="K143" s="4">
        <v>110</v>
      </c>
      <c r="L143" s="1">
        <v>116</v>
      </c>
      <c r="M143" s="1">
        <v>22</v>
      </c>
      <c r="N143" s="4">
        <v>36.200000000000003</v>
      </c>
      <c r="O143" s="1">
        <v>92</v>
      </c>
      <c r="P143" s="1">
        <v>0</v>
      </c>
      <c r="Q143" s="1">
        <v>0</v>
      </c>
      <c r="R143" s="1">
        <v>8</v>
      </c>
      <c r="S143" s="1">
        <v>1</v>
      </c>
      <c r="T143" s="1">
        <v>1</v>
      </c>
      <c r="U143" s="1">
        <v>1</v>
      </c>
      <c r="V143" s="1">
        <v>1</v>
      </c>
      <c r="W143" s="4">
        <v>14.8</v>
      </c>
      <c r="X143" s="4">
        <v>42</v>
      </c>
      <c r="Y143" s="1">
        <v>9000</v>
      </c>
      <c r="Z143" s="1">
        <v>7100</v>
      </c>
      <c r="AA143" s="1">
        <v>1030</v>
      </c>
      <c r="AB143" s="1">
        <v>250000</v>
      </c>
      <c r="AC143" s="5">
        <v>0.93</v>
      </c>
      <c r="AD143" s="1">
        <v>1</v>
      </c>
      <c r="AE143" s="1">
        <v>1</v>
      </c>
      <c r="AF143" s="1">
        <v>0</v>
      </c>
    </row>
    <row r="144" spans="1:32" x14ac:dyDescent="0.25">
      <c r="A144" s="1">
        <v>1</v>
      </c>
      <c r="B144" s="1">
        <v>72</v>
      </c>
      <c r="C144" s="1" t="s">
        <v>6</v>
      </c>
      <c r="D144" s="1" t="s">
        <v>329</v>
      </c>
      <c r="E144" s="1" t="s">
        <v>149</v>
      </c>
      <c r="F144" s="1">
        <v>3</v>
      </c>
      <c r="G144" s="1">
        <v>0</v>
      </c>
      <c r="H144" s="3">
        <v>1</v>
      </c>
      <c r="I144" s="3">
        <v>4</v>
      </c>
      <c r="J144" s="1">
        <v>1</v>
      </c>
      <c r="K144" s="4">
        <v>93.333333333333329</v>
      </c>
      <c r="L144" s="1">
        <v>124</v>
      </c>
      <c r="M144" s="1">
        <v>22</v>
      </c>
      <c r="N144" s="4">
        <v>36</v>
      </c>
      <c r="O144" s="1">
        <v>100</v>
      </c>
      <c r="P144" s="1">
        <v>0</v>
      </c>
      <c r="Q144" s="1">
        <v>1</v>
      </c>
      <c r="R144" s="1">
        <v>7</v>
      </c>
      <c r="S144" s="1">
        <v>1</v>
      </c>
      <c r="T144" s="1">
        <v>1</v>
      </c>
      <c r="U144" s="1">
        <v>3</v>
      </c>
      <c r="V144" s="1">
        <v>1</v>
      </c>
      <c r="W144" s="4">
        <v>14.2</v>
      </c>
      <c r="X144" s="4">
        <v>40.200000000000003</v>
      </c>
      <c r="Y144" s="1">
        <v>17800</v>
      </c>
      <c r="Z144" s="1">
        <v>15700</v>
      </c>
      <c r="AA144" s="1">
        <v>919</v>
      </c>
      <c r="AB144" s="1">
        <v>350000</v>
      </c>
      <c r="AC144" s="5">
        <v>1.4</v>
      </c>
      <c r="AD144" s="1">
        <v>0</v>
      </c>
      <c r="AE144" s="1">
        <v>1</v>
      </c>
      <c r="AF144" s="1">
        <v>0</v>
      </c>
    </row>
    <row r="145" spans="1:32" x14ac:dyDescent="0.25">
      <c r="A145" s="1">
        <v>0</v>
      </c>
      <c r="B145" s="1">
        <v>56</v>
      </c>
      <c r="C145" s="1" t="s">
        <v>6</v>
      </c>
      <c r="D145" s="1" t="s">
        <v>329</v>
      </c>
      <c r="E145" s="1" t="s">
        <v>149</v>
      </c>
      <c r="F145" s="1">
        <v>1</v>
      </c>
      <c r="G145" s="1">
        <v>0</v>
      </c>
      <c r="H145" s="3">
        <v>0</v>
      </c>
      <c r="I145" s="3">
        <v>5</v>
      </c>
      <c r="J145" s="1">
        <v>1</v>
      </c>
      <c r="K145" s="4">
        <v>82.666666666666671</v>
      </c>
      <c r="L145" s="1">
        <v>102</v>
      </c>
      <c r="M145" s="1">
        <v>20</v>
      </c>
      <c r="N145" s="4">
        <v>36.5</v>
      </c>
      <c r="O145" s="1">
        <v>89</v>
      </c>
      <c r="P145" s="1">
        <v>0</v>
      </c>
      <c r="Q145" s="1">
        <v>0</v>
      </c>
      <c r="R145" s="1">
        <v>6</v>
      </c>
      <c r="S145" s="1">
        <v>1</v>
      </c>
      <c r="T145" s="1">
        <v>1</v>
      </c>
      <c r="U145" s="1">
        <v>1</v>
      </c>
      <c r="V145" s="1">
        <v>1</v>
      </c>
      <c r="W145" s="4">
        <v>15.9</v>
      </c>
      <c r="X145" s="4">
        <v>48.1</v>
      </c>
      <c r="Y145" s="1">
        <v>8160</v>
      </c>
      <c r="Z145" s="1">
        <v>6800</v>
      </c>
      <c r="AA145" s="1">
        <v>1070</v>
      </c>
      <c r="AB145" s="1">
        <v>180000</v>
      </c>
      <c r="AC145" s="5">
        <v>0.8</v>
      </c>
      <c r="AD145" s="1">
        <v>0</v>
      </c>
      <c r="AE145" s="1">
        <v>0</v>
      </c>
      <c r="AF145" s="1">
        <v>0</v>
      </c>
    </row>
    <row r="146" spans="1:32" x14ac:dyDescent="0.25">
      <c r="A146" s="1">
        <v>1</v>
      </c>
      <c r="B146" s="1">
        <v>74</v>
      </c>
      <c r="C146" s="1" t="s">
        <v>6</v>
      </c>
      <c r="D146" s="1" t="s">
        <v>329</v>
      </c>
      <c r="E146" s="1" t="s">
        <v>149</v>
      </c>
      <c r="F146" s="1">
        <v>3</v>
      </c>
      <c r="G146" s="1">
        <v>0</v>
      </c>
      <c r="H146" s="3">
        <v>1</v>
      </c>
      <c r="I146" s="3">
        <v>2</v>
      </c>
      <c r="J146" s="3">
        <v>0</v>
      </c>
      <c r="K146" s="4">
        <v>106.66666666666667</v>
      </c>
      <c r="L146" s="1">
        <v>78</v>
      </c>
      <c r="M146" s="1">
        <v>17</v>
      </c>
      <c r="N146" s="4">
        <v>36</v>
      </c>
      <c r="O146" s="1">
        <v>96</v>
      </c>
      <c r="P146" s="1">
        <v>0</v>
      </c>
      <c r="Q146" s="1">
        <v>2</v>
      </c>
      <c r="R146" s="1">
        <v>3</v>
      </c>
      <c r="S146" s="1">
        <v>1</v>
      </c>
      <c r="T146" s="1">
        <v>1</v>
      </c>
      <c r="U146" s="1">
        <v>1</v>
      </c>
      <c r="V146" s="1">
        <v>1</v>
      </c>
      <c r="W146" s="4">
        <v>12.8</v>
      </c>
      <c r="X146" s="4">
        <v>37.299999999999997</v>
      </c>
      <c r="Y146" s="1">
        <v>19100</v>
      </c>
      <c r="Z146" s="1">
        <v>17600</v>
      </c>
      <c r="AA146" s="1">
        <v>819</v>
      </c>
      <c r="AB146" s="1">
        <v>332000</v>
      </c>
      <c r="AC146" s="5">
        <v>0.6</v>
      </c>
      <c r="AD146" s="1">
        <v>0</v>
      </c>
      <c r="AE146" s="1">
        <v>1</v>
      </c>
      <c r="AF146" s="1">
        <v>0</v>
      </c>
    </row>
    <row r="147" spans="1:32" x14ac:dyDescent="0.25">
      <c r="A147" s="1">
        <v>0</v>
      </c>
      <c r="B147" s="1">
        <v>66</v>
      </c>
      <c r="C147" s="1" t="s">
        <v>6</v>
      </c>
      <c r="D147" s="1" t="s">
        <v>329</v>
      </c>
      <c r="E147" s="1" t="s">
        <v>149</v>
      </c>
      <c r="F147" s="1">
        <v>2</v>
      </c>
      <c r="G147" s="1">
        <v>0</v>
      </c>
      <c r="H147" s="3">
        <v>1</v>
      </c>
      <c r="I147" s="3">
        <v>4</v>
      </c>
      <c r="J147" s="1">
        <v>0</v>
      </c>
      <c r="K147" s="4">
        <v>119</v>
      </c>
      <c r="L147" s="1">
        <v>91</v>
      </c>
      <c r="M147" s="1">
        <v>20</v>
      </c>
      <c r="N147" s="4">
        <v>36.200000000000003</v>
      </c>
      <c r="O147" s="1">
        <v>90</v>
      </c>
      <c r="P147" s="1">
        <v>0</v>
      </c>
      <c r="Q147" s="1">
        <v>1</v>
      </c>
      <c r="R147" s="1">
        <v>6</v>
      </c>
      <c r="S147" s="1">
        <v>1</v>
      </c>
      <c r="T147" s="1">
        <v>1</v>
      </c>
      <c r="U147" s="1">
        <v>5</v>
      </c>
      <c r="V147" s="1">
        <v>1</v>
      </c>
      <c r="W147" s="4">
        <v>15.3</v>
      </c>
      <c r="X147" s="4">
        <v>46.9</v>
      </c>
      <c r="Y147" s="1">
        <v>3940</v>
      </c>
      <c r="Z147" s="1">
        <v>2400</v>
      </c>
      <c r="AA147" s="1">
        <v>1240</v>
      </c>
      <c r="AB147" s="1">
        <v>174000</v>
      </c>
      <c r="AC147" s="5">
        <v>0.75</v>
      </c>
      <c r="AD147" s="1">
        <v>0</v>
      </c>
      <c r="AE147" s="1">
        <v>1</v>
      </c>
      <c r="AF147" s="1">
        <v>1</v>
      </c>
    </row>
    <row r="148" spans="1:32" x14ac:dyDescent="0.25">
      <c r="A148" s="1">
        <v>0</v>
      </c>
      <c r="B148" s="1">
        <v>58</v>
      </c>
      <c r="C148" s="1" t="s">
        <v>6</v>
      </c>
      <c r="D148" s="1" t="s">
        <v>329</v>
      </c>
      <c r="E148" s="1" t="s">
        <v>149</v>
      </c>
      <c r="F148" s="1">
        <v>1</v>
      </c>
      <c r="G148" s="1">
        <v>0</v>
      </c>
      <c r="H148" s="3">
        <v>1</v>
      </c>
      <c r="I148" s="3">
        <v>3</v>
      </c>
      <c r="J148" s="1">
        <v>1</v>
      </c>
      <c r="K148" s="4">
        <v>89.666666666666671</v>
      </c>
      <c r="L148" s="1">
        <v>70</v>
      </c>
      <c r="M148" s="1">
        <v>28</v>
      </c>
      <c r="N148" s="4">
        <v>36.4</v>
      </c>
      <c r="O148" s="1">
        <v>88</v>
      </c>
      <c r="P148" s="1">
        <v>0</v>
      </c>
      <c r="Q148" s="1">
        <v>0</v>
      </c>
      <c r="R148" s="1">
        <v>8</v>
      </c>
      <c r="S148" s="1">
        <v>1</v>
      </c>
      <c r="T148" s="1">
        <v>1</v>
      </c>
      <c r="U148" s="1">
        <v>5</v>
      </c>
      <c r="V148" s="1">
        <v>1</v>
      </c>
      <c r="W148" s="4">
        <v>11.9</v>
      </c>
      <c r="X148" s="4">
        <v>35.1</v>
      </c>
      <c r="Y148" s="1">
        <v>15300</v>
      </c>
      <c r="Z148" s="1">
        <v>13900</v>
      </c>
      <c r="AA148" s="1">
        <v>890</v>
      </c>
      <c r="AB148" s="1">
        <v>438000</v>
      </c>
      <c r="AC148" s="5">
        <v>1.2</v>
      </c>
      <c r="AD148" s="1">
        <v>0</v>
      </c>
      <c r="AE148" s="1">
        <v>1</v>
      </c>
      <c r="AF148" s="1">
        <v>1</v>
      </c>
    </row>
    <row r="149" spans="1:32" x14ac:dyDescent="0.25">
      <c r="A149" s="1">
        <v>0</v>
      </c>
      <c r="B149" s="1">
        <v>76</v>
      </c>
      <c r="C149" s="1" t="s">
        <v>6</v>
      </c>
      <c r="D149" s="1" t="s">
        <v>329</v>
      </c>
      <c r="E149" s="1" t="s">
        <v>149</v>
      </c>
      <c r="F149" s="1">
        <v>5</v>
      </c>
      <c r="G149" s="1">
        <v>0</v>
      </c>
      <c r="H149" s="3">
        <v>1</v>
      </c>
      <c r="I149" s="3">
        <v>2</v>
      </c>
      <c r="J149" s="3">
        <v>0</v>
      </c>
      <c r="K149" s="4">
        <v>127.66666666666667</v>
      </c>
      <c r="L149" s="1">
        <v>99</v>
      </c>
      <c r="M149" s="1">
        <v>19</v>
      </c>
      <c r="N149" s="4">
        <v>36</v>
      </c>
      <c r="O149" s="1">
        <v>87</v>
      </c>
      <c r="P149" s="1">
        <v>0</v>
      </c>
      <c r="Q149" s="1">
        <v>2</v>
      </c>
      <c r="R149" s="1">
        <v>7</v>
      </c>
      <c r="S149" s="1">
        <v>1</v>
      </c>
      <c r="T149" s="1">
        <v>1</v>
      </c>
      <c r="U149" s="1">
        <v>4</v>
      </c>
      <c r="V149" s="1">
        <v>1</v>
      </c>
      <c r="W149" s="4">
        <v>12.3</v>
      </c>
      <c r="X149" s="4">
        <v>37.1</v>
      </c>
      <c r="Y149" s="1">
        <v>9150</v>
      </c>
      <c r="Z149" s="1">
        <v>6500</v>
      </c>
      <c r="AA149" s="1">
        <v>893</v>
      </c>
      <c r="AB149" s="1">
        <v>319000</v>
      </c>
      <c r="AC149" s="5">
        <v>2.8</v>
      </c>
      <c r="AD149" s="1">
        <v>0</v>
      </c>
      <c r="AE149" s="1">
        <v>1</v>
      </c>
      <c r="AF149" s="1">
        <v>1</v>
      </c>
    </row>
    <row r="150" spans="1:32" x14ac:dyDescent="0.25">
      <c r="A150" s="1">
        <v>0</v>
      </c>
      <c r="B150" s="1">
        <v>30</v>
      </c>
      <c r="C150" s="1" t="s">
        <v>6</v>
      </c>
      <c r="D150" s="1" t="s">
        <v>329</v>
      </c>
      <c r="E150" s="1" t="s">
        <v>149</v>
      </c>
      <c r="F150" s="1">
        <v>0</v>
      </c>
      <c r="G150" s="1">
        <v>0</v>
      </c>
      <c r="H150" s="3">
        <v>0</v>
      </c>
      <c r="I150" s="3">
        <v>3</v>
      </c>
      <c r="J150" s="1">
        <v>0</v>
      </c>
      <c r="K150" s="4">
        <v>107</v>
      </c>
      <c r="L150" s="1">
        <v>114</v>
      </c>
      <c r="M150" s="1">
        <v>30</v>
      </c>
      <c r="N150" s="4">
        <v>37.4</v>
      </c>
      <c r="O150" s="1">
        <v>98</v>
      </c>
      <c r="P150" s="1">
        <v>0</v>
      </c>
      <c r="Q150" s="1">
        <v>1</v>
      </c>
      <c r="R150" s="1">
        <v>7</v>
      </c>
      <c r="S150" s="1">
        <v>1</v>
      </c>
      <c r="T150" s="1">
        <v>0</v>
      </c>
      <c r="U150" s="1">
        <v>0</v>
      </c>
      <c r="V150" s="1">
        <v>0</v>
      </c>
      <c r="W150" s="4">
        <v>15.1</v>
      </c>
      <c r="X150" s="4">
        <v>46.5</v>
      </c>
      <c r="Y150" s="1">
        <v>8080</v>
      </c>
      <c r="Z150" s="1">
        <v>4200</v>
      </c>
      <c r="AA150" s="1">
        <v>2630</v>
      </c>
      <c r="AB150" s="1">
        <v>196000</v>
      </c>
      <c r="AC150" s="5">
        <v>0.5</v>
      </c>
      <c r="AD150" s="1">
        <v>0</v>
      </c>
      <c r="AE150" s="1">
        <v>0</v>
      </c>
      <c r="AF150" s="1">
        <v>0</v>
      </c>
    </row>
    <row r="151" spans="1:32" x14ac:dyDescent="0.25">
      <c r="A151" s="1">
        <v>1</v>
      </c>
      <c r="B151" s="1">
        <v>62</v>
      </c>
      <c r="C151" s="1" t="s">
        <v>6</v>
      </c>
      <c r="D151" s="1" t="s">
        <v>329</v>
      </c>
      <c r="E151" s="1" t="s">
        <v>149</v>
      </c>
      <c r="F151" s="1">
        <v>2</v>
      </c>
      <c r="G151" s="1">
        <v>0</v>
      </c>
      <c r="H151" s="3">
        <v>1</v>
      </c>
      <c r="I151" s="3">
        <v>3</v>
      </c>
      <c r="J151" s="1">
        <v>0</v>
      </c>
      <c r="K151" s="4">
        <v>94.333333333333329</v>
      </c>
      <c r="L151" s="1">
        <v>93</v>
      </c>
      <c r="M151" s="1">
        <v>26</v>
      </c>
      <c r="N151" s="4">
        <v>36.5</v>
      </c>
      <c r="O151" s="1">
        <v>89</v>
      </c>
      <c r="P151" s="1">
        <v>0</v>
      </c>
      <c r="Q151" s="1">
        <v>0</v>
      </c>
      <c r="R151" s="1">
        <v>9</v>
      </c>
      <c r="S151" s="1">
        <v>1</v>
      </c>
      <c r="T151" s="1">
        <v>1</v>
      </c>
      <c r="U151" s="1">
        <v>2</v>
      </c>
      <c r="V151" s="1">
        <v>1</v>
      </c>
      <c r="W151" s="4">
        <v>13.4</v>
      </c>
      <c r="X151" s="4">
        <v>39</v>
      </c>
      <c r="Y151" s="1">
        <v>8440</v>
      </c>
      <c r="Z151" s="1">
        <v>6150</v>
      </c>
      <c r="AA151" s="1">
        <v>1820</v>
      </c>
      <c r="AB151" s="1">
        <v>190000</v>
      </c>
      <c r="AC151" s="5">
        <v>0.7</v>
      </c>
      <c r="AD151" s="1">
        <v>0</v>
      </c>
      <c r="AE151" s="1">
        <v>1</v>
      </c>
      <c r="AF151" s="1">
        <v>0</v>
      </c>
    </row>
    <row r="152" spans="1:32" x14ac:dyDescent="0.25">
      <c r="A152" s="1">
        <v>1</v>
      </c>
      <c r="B152" s="1">
        <v>64</v>
      </c>
      <c r="C152" s="1" t="s">
        <v>6</v>
      </c>
      <c r="D152" s="1" t="s">
        <v>329</v>
      </c>
      <c r="E152" s="1" t="s">
        <v>149</v>
      </c>
      <c r="F152" s="1">
        <v>2</v>
      </c>
      <c r="G152" s="1">
        <v>0</v>
      </c>
      <c r="H152" s="3">
        <v>1</v>
      </c>
      <c r="I152" s="3">
        <v>3</v>
      </c>
      <c r="J152" s="1">
        <v>0</v>
      </c>
      <c r="K152" s="4">
        <v>66.666666666666671</v>
      </c>
      <c r="L152" s="1">
        <v>93</v>
      </c>
      <c r="M152" s="1">
        <v>18</v>
      </c>
      <c r="N152" s="4">
        <v>35.5</v>
      </c>
      <c r="O152" s="1">
        <v>92</v>
      </c>
      <c r="P152" s="1">
        <v>0</v>
      </c>
      <c r="Q152" s="1">
        <v>1</v>
      </c>
      <c r="R152" s="1">
        <v>8</v>
      </c>
      <c r="S152" s="1">
        <v>1</v>
      </c>
      <c r="T152" s="1">
        <v>0</v>
      </c>
      <c r="U152" s="1">
        <v>1</v>
      </c>
      <c r="V152" s="1">
        <v>1</v>
      </c>
      <c r="W152" s="4">
        <v>16.8</v>
      </c>
      <c r="X152" s="4">
        <v>49</v>
      </c>
      <c r="Y152" s="1">
        <v>17100</v>
      </c>
      <c r="Z152" s="1">
        <v>15800</v>
      </c>
      <c r="AA152" s="1">
        <v>1120</v>
      </c>
      <c r="AB152" s="1">
        <v>234000</v>
      </c>
      <c r="AC152" s="5">
        <v>0.87</v>
      </c>
      <c r="AD152" s="1">
        <v>1</v>
      </c>
      <c r="AE152" s="1">
        <v>1</v>
      </c>
      <c r="AF152" s="1">
        <v>0</v>
      </c>
    </row>
    <row r="153" spans="1:32" x14ac:dyDescent="0.25">
      <c r="A153" s="1">
        <v>0</v>
      </c>
      <c r="B153" s="1">
        <v>67</v>
      </c>
      <c r="C153" s="1" t="s">
        <v>6</v>
      </c>
      <c r="D153" s="1" t="s">
        <v>329</v>
      </c>
      <c r="E153" s="1" t="s">
        <v>149</v>
      </c>
      <c r="F153" s="1">
        <v>3</v>
      </c>
      <c r="G153" s="1">
        <v>0</v>
      </c>
      <c r="H153" s="3">
        <v>1</v>
      </c>
      <c r="I153" s="3">
        <v>5</v>
      </c>
      <c r="J153" s="1">
        <v>1</v>
      </c>
      <c r="K153" s="4">
        <v>108.33333333333333</v>
      </c>
      <c r="L153" s="1">
        <v>119</v>
      </c>
      <c r="M153" s="1">
        <v>22</v>
      </c>
      <c r="N153" s="4">
        <v>39</v>
      </c>
      <c r="O153" s="1">
        <v>82</v>
      </c>
      <c r="P153" s="1">
        <v>0</v>
      </c>
      <c r="Q153" s="1">
        <v>1</v>
      </c>
      <c r="R153" s="1">
        <v>10</v>
      </c>
      <c r="S153" s="1">
        <v>1</v>
      </c>
      <c r="T153" s="1">
        <v>1</v>
      </c>
      <c r="U153" s="1">
        <v>4</v>
      </c>
      <c r="V153" s="1">
        <v>1</v>
      </c>
      <c r="W153" s="4">
        <v>14.2</v>
      </c>
      <c r="X153" s="4">
        <v>43.8</v>
      </c>
      <c r="Y153" s="1">
        <v>9650</v>
      </c>
      <c r="Z153" s="1">
        <v>6050</v>
      </c>
      <c r="AA153" s="1">
        <v>806</v>
      </c>
      <c r="AB153" s="1">
        <v>250000</v>
      </c>
      <c r="AC153" s="5">
        <v>0.8</v>
      </c>
      <c r="AD153" s="1">
        <v>0</v>
      </c>
      <c r="AE153" s="1">
        <v>1</v>
      </c>
      <c r="AF153" s="1">
        <v>1</v>
      </c>
    </row>
    <row r="154" spans="1:32" x14ac:dyDescent="0.25">
      <c r="A154" s="1">
        <v>1</v>
      </c>
      <c r="B154" s="1">
        <v>62</v>
      </c>
      <c r="C154" s="1" t="s">
        <v>6</v>
      </c>
      <c r="D154" s="1" t="s">
        <v>329</v>
      </c>
      <c r="E154" s="1" t="s">
        <v>149</v>
      </c>
      <c r="F154" s="1">
        <v>2</v>
      </c>
      <c r="G154" s="1">
        <v>0</v>
      </c>
      <c r="H154" s="3">
        <v>1</v>
      </c>
      <c r="I154" s="3">
        <v>3</v>
      </c>
      <c r="J154" s="1">
        <v>0</v>
      </c>
      <c r="K154" s="4">
        <v>106.66666666666667</v>
      </c>
      <c r="L154" s="1">
        <v>82</v>
      </c>
      <c r="M154" s="1">
        <v>18</v>
      </c>
      <c r="N154" s="4">
        <v>36.6</v>
      </c>
      <c r="O154" s="1">
        <v>98</v>
      </c>
      <c r="P154" s="1">
        <v>0</v>
      </c>
      <c r="Q154" s="1">
        <v>0</v>
      </c>
      <c r="R154" s="1">
        <v>2</v>
      </c>
      <c r="S154" s="1">
        <v>1</v>
      </c>
      <c r="T154" s="1">
        <v>1</v>
      </c>
      <c r="U154" s="1">
        <v>7</v>
      </c>
      <c r="V154" s="1">
        <v>1</v>
      </c>
      <c r="W154" s="4">
        <v>14</v>
      </c>
      <c r="X154" s="4">
        <v>40.4</v>
      </c>
      <c r="Y154" s="1">
        <v>7880</v>
      </c>
      <c r="Z154" s="1">
        <v>5070</v>
      </c>
      <c r="AA154" s="1">
        <v>1940</v>
      </c>
      <c r="AB154" s="1">
        <v>249000</v>
      </c>
      <c r="AC154" s="5">
        <v>0.8</v>
      </c>
      <c r="AD154" s="1">
        <v>0</v>
      </c>
      <c r="AE154" s="1">
        <v>1</v>
      </c>
      <c r="AF154" s="1">
        <v>1</v>
      </c>
    </row>
    <row r="155" spans="1:32" x14ac:dyDescent="0.25">
      <c r="A155" s="1">
        <v>1</v>
      </c>
      <c r="B155" s="1">
        <v>83</v>
      </c>
      <c r="C155" s="1" t="s">
        <v>6</v>
      </c>
      <c r="D155" s="1" t="s">
        <v>329</v>
      </c>
      <c r="E155" s="1" t="s">
        <v>149</v>
      </c>
      <c r="F155" s="1">
        <v>6</v>
      </c>
      <c r="G155" s="1">
        <v>0</v>
      </c>
      <c r="H155" s="3">
        <v>1</v>
      </c>
      <c r="I155" s="3">
        <v>4</v>
      </c>
      <c r="J155" s="1">
        <v>1</v>
      </c>
      <c r="K155" s="4">
        <v>67.333333333333329</v>
      </c>
      <c r="L155" s="1">
        <v>120</v>
      </c>
      <c r="M155" s="1">
        <v>32</v>
      </c>
      <c r="N155" s="4">
        <v>38</v>
      </c>
      <c r="O155" s="1">
        <v>64</v>
      </c>
      <c r="P155" s="1">
        <v>1</v>
      </c>
      <c r="Q155" s="1">
        <v>5</v>
      </c>
      <c r="R155" s="1">
        <v>16</v>
      </c>
      <c r="S155" s="1">
        <v>1</v>
      </c>
      <c r="T155" s="1">
        <v>1</v>
      </c>
      <c r="U155" s="1">
        <v>4</v>
      </c>
      <c r="V155" s="1">
        <v>1</v>
      </c>
      <c r="W155" s="4">
        <v>13.1</v>
      </c>
      <c r="X155" s="4">
        <v>40.200000000000003</v>
      </c>
      <c r="Y155" s="1">
        <v>29100</v>
      </c>
      <c r="Z155" s="1">
        <v>26900</v>
      </c>
      <c r="AA155" s="1">
        <v>1090</v>
      </c>
      <c r="AB155" s="1">
        <v>173000</v>
      </c>
      <c r="AC155" s="5">
        <v>1.68</v>
      </c>
      <c r="AD155" s="1">
        <v>0</v>
      </c>
      <c r="AE155" s="1">
        <v>1</v>
      </c>
      <c r="AF155" s="1">
        <v>1</v>
      </c>
    </row>
    <row r="156" spans="1:32" x14ac:dyDescent="0.25">
      <c r="A156" s="1">
        <v>0</v>
      </c>
      <c r="B156" s="1">
        <v>87</v>
      </c>
      <c r="C156" s="1" t="s">
        <v>6</v>
      </c>
      <c r="D156" s="1" t="s">
        <v>329</v>
      </c>
      <c r="E156" s="1" t="s">
        <v>149</v>
      </c>
      <c r="F156" s="1">
        <v>4</v>
      </c>
      <c r="G156" s="1">
        <v>0</v>
      </c>
      <c r="H156" s="3">
        <v>0</v>
      </c>
      <c r="I156" s="3">
        <v>3</v>
      </c>
      <c r="J156" s="1">
        <v>1</v>
      </c>
      <c r="K156" s="4">
        <v>83.333333333333329</v>
      </c>
      <c r="L156" s="1">
        <v>72</v>
      </c>
      <c r="M156" s="1">
        <v>18</v>
      </c>
      <c r="N156" s="4">
        <v>36.6</v>
      </c>
      <c r="O156" s="1">
        <v>72</v>
      </c>
      <c r="P156" s="1">
        <v>0</v>
      </c>
      <c r="Q156" s="1">
        <v>2</v>
      </c>
      <c r="R156" s="1">
        <v>7</v>
      </c>
      <c r="S156" s="1">
        <v>1</v>
      </c>
      <c r="T156" s="1">
        <v>0</v>
      </c>
      <c r="U156" s="1">
        <v>1</v>
      </c>
      <c r="V156" s="1">
        <v>1</v>
      </c>
      <c r="W156" s="4">
        <v>13.3</v>
      </c>
      <c r="X156" s="4">
        <v>39.799999999999997</v>
      </c>
      <c r="Y156" s="1">
        <v>15500</v>
      </c>
      <c r="Z156" s="1">
        <v>13400</v>
      </c>
      <c r="AA156" s="1">
        <v>893</v>
      </c>
      <c r="AB156" s="1">
        <v>376000</v>
      </c>
      <c r="AC156" s="5">
        <v>2.34</v>
      </c>
      <c r="AD156" s="1">
        <v>0</v>
      </c>
      <c r="AE156" s="1">
        <v>0</v>
      </c>
      <c r="AF156" s="1">
        <v>0</v>
      </c>
    </row>
    <row r="157" spans="1:32" x14ac:dyDescent="0.25">
      <c r="A157" s="1">
        <v>1</v>
      </c>
      <c r="B157" s="1">
        <v>31</v>
      </c>
      <c r="C157" s="1" t="s">
        <v>6</v>
      </c>
      <c r="D157" s="1" t="s">
        <v>329</v>
      </c>
      <c r="E157" s="1" t="s">
        <v>149</v>
      </c>
      <c r="F157" s="1">
        <v>0</v>
      </c>
      <c r="G157" s="1">
        <v>0</v>
      </c>
      <c r="H157" s="3">
        <v>0</v>
      </c>
      <c r="I157" s="3">
        <v>4</v>
      </c>
      <c r="J157" s="1">
        <v>1</v>
      </c>
      <c r="K157" s="4">
        <v>62.333333333333336</v>
      </c>
      <c r="L157" s="1">
        <v>82</v>
      </c>
      <c r="M157" s="1">
        <v>16</v>
      </c>
      <c r="N157" s="4">
        <v>36</v>
      </c>
      <c r="O157" s="1">
        <v>94</v>
      </c>
      <c r="P157" s="1">
        <v>0</v>
      </c>
      <c r="Q157" s="1">
        <v>1</v>
      </c>
      <c r="R157" s="1">
        <v>2</v>
      </c>
      <c r="S157" s="1">
        <v>0</v>
      </c>
      <c r="T157" s="1">
        <v>0</v>
      </c>
      <c r="U157" s="1">
        <v>0</v>
      </c>
      <c r="V157" s="1">
        <v>0</v>
      </c>
      <c r="W157" s="4">
        <v>15.3</v>
      </c>
      <c r="X157" s="4">
        <v>45.8</v>
      </c>
      <c r="Y157" s="1">
        <v>6350</v>
      </c>
      <c r="AB157" s="1">
        <v>369000</v>
      </c>
      <c r="AC157" s="5">
        <v>0.75</v>
      </c>
      <c r="AD157" s="1">
        <v>0</v>
      </c>
      <c r="AE157" s="1">
        <v>0</v>
      </c>
      <c r="AF157" s="1">
        <v>0</v>
      </c>
    </row>
    <row r="158" spans="1:32" x14ac:dyDescent="0.25">
      <c r="A158" s="1">
        <v>0</v>
      </c>
      <c r="B158" s="1">
        <v>100</v>
      </c>
      <c r="C158" s="1" t="s">
        <v>6</v>
      </c>
      <c r="D158" s="1" t="s">
        <v>329</v>
      </c>
      <c r="E158" s="1" t="s">
        <v>149</v>
      </c>
      <c r="F158" s="1">
        <v>4</v>
      </c>
      <c r="G158" s="1">
        <v>0</v>
      </c>
      <c r="H158" s="3">
        <v>0</v>
      </c>
      <c r="I158" s="3">
        <v>4</v>
      </c>
      <c r="J158" s="1">
        <v>0</v>
      </c>
      <c r="K158" s="4">
        <v>70.666666666666671</v>
      </c>
      <c r="L158" s="1">
        <v>67</v>
      </c>
      <c r="M158" s="1">
        <v>20</v>
      </c>
      <c r="N158" s="4">
        <v>36.299999999999997</v>
      </c>
      <c r="O158" s="1">
        <v>87</v>
      </c>
      <c r="P158" s="1">
        <v>0</v>
      </c>
      <c r="Q158" s="1">
        <v>3</v>
      </c>
      <c r="R158" s="1">
        <v>7</v>
      </c>
      <c r="S158" s="1">
        <v>1</v>
      </c>
      <c r="T158" s="1">
        <v>0</v>
      </c>
      <c r="U158" s="1">
        <v>1</v>
      </c>
      <c r="V158" s="1">
        <v>1</v>
      </c>
      <c r="W158" s="4">
        <v>13.4</v>
      </c>
      <c r="X158" s="4">
        <v>41.4</v>
      </c>
      <c r="Y158" s="1">
        <v>11000</v>
      </c>
      <c r="Z158" s="1">
        <v>8960</v>
      </c>
      <c r="AA158" s="1">
        <v>1380</v>
      </c>
      <c r="AB158" s="1">
        <v>139000</v>
      </c>
      <c r="AC158" s="5">
        <v>2.4</v>
      </c>
      <c r="AD158" s="1">
        <v>1</v>
      </c>
      <c r="AE158" s="1">
        <v>0</v>
      </c>
      <c r="AF158" s="1">
        <v>1</v>
      </c>
    </row>
    <row r="159" spans="1:32" x14ac:dyDescent="0.25">
      <c r="A159" s="1">
        <v>1</v>
      </c>
      <c r="B159" s="1">
        <v>42</v>
      </c>
      <c r="C159" s="1" t="s">
        <v>6</v>
      </c>
      <c r="D159" s="1" t="s">
        <v>329</v>
      </c>
      <c r="E159" s="1" t="s">
        <v>149</v>
      </c>
      <c r="F159" s="1">
        <v>0</v>
      </c>
      <c r="G159" s="1">
        <v>0</v>
      </c>
      <c r="H159" s="3">
        <v>1</v>
      </c>
      <c r="I159" s="3">
        <v>4</v>
      </c>
      <c r="J159" s="1">
        <v>1</v>
      </c>
      <c r="K159" s="4">
        <v>102.66666666666667</v>
      </c>
      <c r="L159" s="1">
        <v>133</v>
      </c>
      <c r="M159" s="1">
        <v>18</v>
      </c>
      <c r="N159" s="4">
        <v>37.4</v>
      </c>
      <c r="O159" s="1">
        <v>76</v>
      </c>
      <c r="P159" s="1">
        <v>0</v>
      </c>
      <c r="Q159" s="1">
        <v>1</v>
      </c>
      <c r="R159" s="1">
        <v>8</v>
      </c>
      <c r="S159" s="1">
        <v>1</v>
      </c>
      <c r="T159" s="1">
        <v>0</v>
      </c>
      <c r="U159" s="1">
        <v>1</v>
      </c>
      <c r="V159" s="1">
        <v>1</v>
      </c>
      <c r="W159" s="4">
        <v>16.5</v>
      </c>
      <c r="X159" s="4">
        <v>48.4</v>
      </c>
      <c r="Y159" s="1">
        <v>11300</v>
      </c>
      <c r="Z159" s="1">
        <v>9350</v>
      </c>
      <c r="AA159" s="1">
        <v>906</v>
      </c>
      <c r="AB159" s="1">
        <v>299000</v>
      </c>
      <c r="AC159" s="5">
        <v>1.28</v>
      </c>
      <c r="AD159" s="1">
        <v>0</v>
      </c>
      <c r="AE159" s="1">
        <v>1</v>
      </c>
      <c r="AF159" s="1">
        <v>0</v>
      </c>
    </row>
    <row r="160" spans="1:32" x14ac:dyDescent="0.25">
      <c r="A160" s="1">
        <v>1</v>
      </c>
      <c r="B160" s="1">
        <v>58</v>
      </c>
      <c r="C160" s="1" t="s">
        <v>6</v>
      </c>
      <c r="D160" s="1" t="s">
        <v>329</v>
      </c>
      <c r="E160" s="1" t="s">
        <v>149</v>
      </c>
      <c r="F160" s="1">
        <v>1</v>
      </c>
      <c r="G160" s="1">
        <v>0</v>
      </c>
      <c r="H160" s="3">
        <v>0</v>
      </c>
      <c r="I160" s="3">
        <v>4</v>
      </c>
      <c r="J160" s="1">
        <v>1</v>
      </c>
      <c r="K160" s="4">
        <v>78.666666666666671</v>
      </c>
      <c r="L160" s="1">
        <v>95</v>
      </c>
      <c r="M160" s="1">
        <v>20</v>
      </c>
      <c r="N160" s="4">
        <v>36.6</v>
      </c>
      <c r="O160" s="1">
        <v>85</v>
      </c>
      <c r="P160" s="1">
        <v>0</v>
      </c>
      <c r="Q160" s="1">
        <v>0</v>
      </c>
      <c r="R160" s="1">
        <v>8</v>
      </c>
      <c r="S160" s="1">
        <v>1</v>
      </c>
      <c r="T160" s="1">
        <v>0</v>
      </c>
      <c r="U160" s="1">
        <v>1</v>
      </c>
      <c r="V160" s="1">
        <v>1</v>
      </c>
      <c r="W160" s="4">
        <v>15</v>
      </c>
      <c r="X160" s="4">
        <v>45.1</v>
      </c>
      <c r="Y160" s="1">
        <v>5990</v>
      </c>
      <c r="Z160" s="1">
        <v>4430</v>
      </c>
      <c r="AA160" s="1">
        <v>679</v>
      </c>
      <c r="AB160" s="1">
        <v>222000</v>
      </c>
      <c r="AC160" s="5">
        <v>0.88</v>
      </c>
      <c r="AD160" s="1">
        <v>0</v>
      </c>
      <c r="AE160" s="1">
        <v>0</v>
      </c>
      <c r="AF160" s="1">
        <v>0</v>
      </c>
    </row>
    <row r="161" spans="1:32" x14ac:dyDescent="0.25">
      <c r="A161" s="1">
        <v>0</v>
      </c>
      <c r="B161" s="1">
        <v>59</v>
      </c>
      <c r="C161" s="1" t="s">
        <v>6</v>
      </c>
      <c r="D161" s="1" t="s">
        <v>329</v>
      </c>
      <c r="E161" s="1" t="s">
        <v>150</v>
      </c>
      <c r="F161" s="1">
        <v>1</v>
      </c>
      <c r="G161" s="1">
        <v>0</v>
      </c>
      <c r="H161" s="3">
        <v>0</v>
      </c>
      <c r="I161" s="3">
        <v>5</v>
      </c>
      <c r="J161" s="1">
        <v>1</v>
      </c>
      <c r="K161" s="4">
        <v>95</v>
      </c>
      <c r="L161" s="1">
        <v>118</v>
      </c>
      <c r="M161" s="1">
        <v>25</v>
      </c>
      <c r="N161" s="4">
        <v>36</v>
      </c>
      <c r="O161" s="1">
        <v>85</v>
      </c>
      <c r="P161" s="1">
        <v>0</v>
      </c>
      <c r="Q161" s="1">
        <v>0</v>
      </c>
      <c r="R161" s="1">
        <v>11</v>
      </c>
      <c r="S161" s="1">
        <v>1</v>
      </c>
      <c r="T161" s="1">
        <v>0</v>
      </c>
      <c r="U161" s="1">
        <v>1</v>
      </c>
      <c r="V161" s="1">
        <v>1</v>
      </c>
      <c r="W161" s="4">
        <v>14.7</v>
      </c>
      <c r="X161" s="4">
        <v>45</v>
      </c>
      <c r="Y161" s="1">
        <v>5270</v>
      </c>
      <c r="Z161" s="1">
        <v>3270</v>
      </c>
      <c r="AA161" s="1">
        <v>1430</v>
      </c>
      <c r="AB161" s="1">
        <v>239000</v>
      </c>
      <c r="AC161" s="5">
        <v>0.74</v>
      </c>
      <c r="AD161" s="1">
        <v>0</v>
      </c>
      <c r="AE161" s="1">
        <v>0</v>
      </c>
      <c r="AF161" s="1">
        <v>0</v>
      </c>
    </row>
    <row r="162" spans="1:32" x14ac:dyDescent="0.25">
      <c r="A162" s="1">
        <v>1</v>
      </c>
      <c r="B162" s="1">
        <v>40</v>
      </c>
      <c r="C162" s="1" t="s">
        <v>6</v>
      </c>
      <c r="D162" s="1" t="s">
        <v>329</v>
      </c>
      <c r="E162" s="1" t="s">
        <v>149</v>
      </c>
      <c r="F162" s="1">
        <v>0</v>
      </c>
      <c r="G162" s="1">
        <v>0</v>
      </c>
      <c r="H162" s="3">
        <v>0</v>
      </c>
      <c r="I162" s="3">
        <v>5</v>
      </c>
      <c r="J162" s="1">
        <v>1</v>
      </c>
      <c r="K162" s="4">
        <v>87.666666666666671</v>
      </c>
      <c r="L162" s="1">
        <v>107</v>
      </c>
      <c r="M162" s="1">
        <v>18</v>
      </c>
      <c r="N162" s="4">
        <v>37.5</v>
      </c>
      <c r="O162" s="1">
        <v>91</v>
      </c>
      <c r="P162" s="1">
        <v>0</v>
      </c>
      <c r="Q162" s="1">
        <v>0</v>
      </c>
      <c r="R162" s="1">
        <v>6</v>
      </c>
      <c r="S162" s="1">
        <v>1</v>
      </c>
      <c r="T162" s="1">
        <v>0</v>
      </c>
      <c r="U162" s="1">
        <v>1</v>
      </c>
      <c r="V162" s="1">
        <v>1</v>
      </c>
      <c r="W162" s="4">
        <v>13.8</v>
      </c>
      <c r="X162" s="4">
        <v>40.299999999999997</v>
      </c>
      <c r="Y162" s="1">
        <v>6740</v>
      </c>
      <c r="Z162" s="1">
        <v>4490</v>
      </c>
      <c r="AA162" s="1">
        <v>1810</v>
      </c>
      <c r="AB162" s="1">
        <v>146000</v>
      </c>
      <c r="AD162" s="1">
        <v>0</v>
      </c>
      <c r="AE162" s="1">
        <v>0</v>
      </c>
      <c r="AF162" s="1">
        <v>0</v>
      </c>
    </row>
    <row r="163" spans="1:32" x14ac:dyDescent="0.25">
      <c r="A163" s="1">
        <v>0</v>
      </c>
      <c r="B163" s="1">
        <v>71</v>
      </c>
      <c r="C163" s="1" t="s">
        <v>6</v>
      </c>
      <c r="D163" s="1" t="s">
        <v>329</v>
      </c>
      <c r="E163" s="1" t="s">
        <v>149</v>
      </c>
      <c r="F163" s="1">
        <v>3</v>
      </c>
      <c r="G163" s="1">
        <v>0</v>
      </c>
      <c r="H163" s="3">
        <v>0</v>
      </c>
      <c r="I163" s="3">
        <v>3</v>
      </c>
      <c r="J163" s="1">
        <v>1</v>
      </c>
      <c r="K163" s="4">
        <v>111.33333333333333</v>
      </c>
      <c r="L163" s="1">
        <v>86</v>
      </c>
      <c r="M163" s="1">
        <v>16</v>
      </c>
      <c r="N163" s="4">
        <v>36</v>
      </c>
      <c r="O163" s="1">
        <v>86</v>
      </c>
      <c r="P163" s="1">
        <v>0</v>
      </c>
      <c r="Q163" s="1">
        <v>1</v>
      </c>
      <c r="R163" s="1">
        <v>6</v>
      </c>
      <c r="S163" s="1">
        <v>1</v>
      </c>
      <c r="T163" s="1">
        <v>0</v>
      </c>
      <c r="U163" s="1">
        <v>1</v>
      </c>
      <c r="V163" s="1">
        <v>1</v>
      </c>
      <c r="W163" s="4">
        <v>12.4</v>
      </c>
      <c r="X163" s="4">
        <v>36.5</v>
      </c>
      <c r="Y163" s="1">
        <v>6470</v>
      </c>
      <c r="Z163" s="1">
        <v>5420</v>
      </c>
      <c r="AA163" s="1">
        <v>720</v>
      </c>
      <c r="AB163" s="1">
        <v>180000</v>
      </c>
      <c r="AC163" s="5">
        <v>0.65</v>
      </c>
      <c r="AD163" s="1">
        <v>0</v>
      </c>
      <c r="AE163" s="1">
        <v>0</v>
      </c>
      <c r="AF163" s="1">
        <v>0</v>
      </c>
    </row>
    <row r="164" spans="1:32" x14ac:dyDescent="0.25">
      <c r="A164" s="1">
        <v>1</v>
      </c>
      <c r="B164" s="1">
        <v>76</v>
      </c>
      <c r="C164" s="1" t="s">
        <v>6</v>
      </c>
      <c r="D164" s="1" t="s">
        <v>329</v>
      </c>
      <c r="E164" s="1" t="s">
        <v>149</v>
      </c>
      <c r="F164" s="1">
        <v>4</v>
      </c>
      <c r="G164" s="1">
        <v>0</v>
      </c>
      <c r="H164" s="3">
        <v>0</v>
      </c>
      <c r="I164" s="3">
        <v>4</v>
      </c>
      <c r="J164" s="1">
        <v>1</v>
      </c>
      <c r="K164" s="4">
        <v>95.333333333333329</v>
      </c>
      <c r="L164" s="1">
        <v>78</v>
      </c>
      <c r="M164" s="1">
        <v>17</v>
      </c>
      <c r="N164" s="4">
        <v>36</v>
      </c>
      <c r="O164" s="1">
        <v>85</v>
      </c>
      <c r="P164" s="1">
        <v>0</v>
      </c>
      <c r="Q164" s="1">
        <v>1</v>
      </c>
      <c r="R164" s="1">
        <v>6</v>
      </c>
      <c r="S164" s="1">
        <v>1</v>
      </c>
      <c r="T164" s="1">
        <v>0</v>
      </c>
      <c r="U164" s="1">
        <v>1</v>
      </c>
      <c r="V164" s="1">
        <v>1</v>
      </c>
      <c r="W164" s="4">
        <v>11.5</v>
      </c>
      <c r="X164" s="4">
        <v>35</v>
      </c>
      <c r="Y164" s="1">
        <v>5000</v>
      </c>
      <c r="Z164" s="1">
        <v>3850</v>
      </c>
      <c r="AA164" s="1">
        <v>908</v>
      </c>
      <c r="AB164" s="1">
        <v>235000</v>
      </c>
      <c r="AC164" s="5">
        <v>0.6</v>
      </c>
      <c r="AD164" s="1">
        <v>0</v>
      </c>
      <c r="AE164" s="1">
        <v>0</v>
      </c>
      <c r="AF164" s="1">
        <v>0</v>
      </c>
    </row>
    <row r="165" spans="1:32" x14ac:dyDescent="0.25">
      <c r="A165" s="1">
        <v>1</v>
      </c>
      <c r="B165" s="1">
        <v>57</v>
      </c>
      <c r="C165" s="1" t="s">
        <v>6</v>
      </c>
      <c r="D165" s="1" t="s">
        <v>329</v>
      </c>
      <c r="E165" s="1" t="s">
        <v>149</v>
      </c>
      <c r="F165" s="1">
        <v>1</v>
      </c>
      <c r="G165" s="1">
        <v>0</v>
      </c>
      <c r="H165" s="3">
        <v>1</v>
      </c>
      <c r="I165" s="3">
        <v>4</v>
      </c>
      <c r="J165" s="1">
        <v>1</v>
      </c>
      <c r="K165" s="4">
        <v>66</v>
      </c>
      <c r="L165" s="1">
        <v>116</v>
      </c>
      <c r="M165" s="1">
        <v>35</v>
      </c>
      <c r="N165" s="4">
        <v>37</v>
      </c>
      <c r="O165" s="1">
        <v>72</v>
      </c>
      <c r="P165" s="1">
        <v>0</v>
      </c>
      <c r="Q165" s="1">
        <v>3</v>
      </c>
      <c r="R165" s="1">
        <v>13</v>
      </c>
      <c r="S165" s="1">
        <v>1</v>
      </c>
      <c r="T165" s="1">
        <v>1</v>
      </c>
      <c r="U165" s="1">
        <v>5</v>
      </c>
      <c r="V165" s="1">
        <v>1</v>
      </c>
      <c r="W165" s="4">
        <v>14.1</v>
      </c>
      <c r="X165" s="4">
        <v>39.6</v>
      </c>
      <c r="Y165" s="1">
        <v>15200</v>
      </c>
      <c r="Z165" s="1">
        <v>14100</v>
      </c>
      <c r="AA165" s="1">
        <v>827</v>
      </c>
      <c r="AB165" s="1">
        <v>240000</v>
      </c>
      <c r="AC165" s="5">
        <v>1.6</v>
      </c>
      <c r="AD165" s="1">
        <v>1</v>
      </c>
      <c r="AE165" s="1">
        <v>1</v>
      </c>
      <c r="AF165" s="1">
        <v>1</v>
      </c>
    </row>
    <row r="166" spans="1:32" x14ac:dyDescent="0.25">
      <c r="A166" s="1">
        <v>0</v>
      </c>
      <c r="B166" s="1">
        <v>77</v>
      </c>
      <c r="C166" s="1" t="s">
        <v>6</v>
      </c>
      <c r="D166" s="1" t="s">
        <v>329</v>
      </c>
      <c r="E166" s="1" t="s">
        <v>149</v>
      </c>
      <c r="F166" s="1">
        <v>1</v>
      </c>
      <c r="G166" s="1">
        <v>0</v>
      </c>
      <c r="H166" s="3">
        <v>0</v>
      </c>
      <c r="I166" s="3">
        <v>2</v>
      </c>
      <c r="J166" s="1">
        <v>1</v>
      </c>
      <c r="K166" s="4">
        <v>93.666666666666671</v>
      </c>
      <c r="L166" s="1">
        <v>82</v>
      </c>
      <c r="M166" s="1">
        <v>20</v>
      </c>
      <c r="N166" s="4">
        <v>36.200000000000003</v>
      </c>
      <c r="O166" s="1">
        <v>91</v>
      </c>
      <c r="P166" s="1">
        <v>0</v>
      </c>
      <c r="Q166" s="1">
        <v>1</v>
      </c>
      <c r="R166" s="1">
        <v>3</v>
      </c>
      <c r="S166" s="1">
        <v>0</v>
      </c>
      <c r="T166" s="1">
        <v>0</v>
      </c>
      <c r="U166" s="1">
        <v>0</v>
      </c>
      <c r="V166" s="1">
        <v>0</v>
      </c>
      <c r="W166" s="4">
        <v>13</v>
      </c>
      <c r="X166" s="4">
        <v>38.299999999999997</v>
      </c>
      <c r="Y166" s="1">
        <v>7820</v>
      </c>
      <c r="Z166" s="1">
        <v>4940</v>
      </c>
      <c r="AA166" s="1">
        <v>2210</v>
      </c>
      <c r="AB166" s="1">
        <v>262000</v>
      </c>
      <c r="AD166" s="1">
        <v>0</v>
      </c>
      <c r="AE166" s="1">
        <v>0</v>
      </c>
      <c r="AF166" s="1">
        <v>0</v>
      </c>
    </row>
    <row r="167" spans="1:32" x14ac:dyDescent="0.25">
      <c r="A167" s="1">
        <v>1</v>
      </c>
      <c r="B167" s="1">
        <v>85</v>
      </c>
      <c r="C167" s="1" t="s">
        <v>6</v>
      </c>
      <c r="D167" s="1" t="s">
        <v>329</v>
      </c>
      <c r="E167" s="1" t="s">
        <v>150</v>
      </c>
      <c r="F167" s="1">
        <v>4</v>
      </c>
      <c r="G167" s="1">
        <v>0</v>
      </c>
      <c r="H167" s="3">
        <v>0</v>
      </c>
      <c r="I167" s="3">
        <v>5</v>
      </c>
      <c r="J167" s="1">
        <v>1</v>
      </c>
      <c r="K167" s="4">
        <v>103.33333333333333</v>
      </c>
      <c r="L167" s="1">
        <v>80</v>
      </c>
      <c r="M167" s="1">
        <v>38</v>
      </c>
      <c r="N167" s="4">
        <v>36</v>
      </c>
      <c r="O167" s="1">
        <v>90</v>
      </c>
      <c r="P167" s="1">
        <v>0</v>
      </c>
      <c r="Q167" s="1">
        <v>3</v>
      </c>
      <c r="R167" s="1">
        <v>9</v>
      </c>
      <c r="S167" s="1">
        <v>1</v>
      </c>
      <c r="T167" s="1">
        <v>0</v>
      </c>
      <c r="U167" s="1">
        <v>2</v>
      </c>
      <c r="V167" s="1">
        <v>1</v>
      </c>
      <c r="W167" s="4">
        <v>15</v>
      </c>
      <c r="X167" s="4">
        <v>43.1</v>
      </c>
      <c r="Y167" s="1">
        <v>19820</v>
      </c>
      <c r="Z167" s="1">
        <v>16500</v>
      </c>
      <c r="AA167" s="1">
        <v>1150</v>
      </c>
      <c r="AB167" s="1">
        <v>334000</v>
      </c>
      <c r="AC167" s="5">
        <v>1.65</v>
      </c>
      <c r="AD167" s="1">
        <v>0</v>
      </c>
      <c r="AE167" s="1">
        <v>0</v>
      </c>
      <c r="AF167" s="1">
        <v>0</v>
      </c>
    </row>
    <row r="168" spans="1:32" x14ac:dyDescent="0.25">
      <c r="A168" s="1">
        <v>1</v>
      </c>
      <c r="B168" s="1">
        <v>65</v>
      </c>
      <c r="C168" s="1" t="s">
        <v>6</v>
      </c>
      <c r="D168" s="1" t="s">
        <v>329</v>
      </c>
      <c r="E168" s="1" t="s">
        <v>150</v>
      </c>
      <c r="F168" s="1">
        <v>2</v>
      </c>
      <c r="G168" s="1">
        <v>0</v>
      </c>
      <c r="H168" s="3">
        <v>0</v>
      </c>
      <c r="I168" s="3">
        <v>2</v>
      </c>
      <c r="J168" s="1">
        <v>0</v>
      </c>
      <c r="K168" s="4">
        <v>86.666666666666671</v>
      </c>
      <c r="L168" s="1">
        <v>99</v>
      </c>
      <c r="M168" s="1">
        <v>18</v>
      </c>
      <c r="N168" s="4">
        <v>39.9</v>
      </c>
      <c r="O168" s="1">
        <v>83</v>
      </c>
      <c r="P168" s="1">
        <v>0</v>
      </c>
      <c r="Q168" s="1">
        <v>1</v>
      </c>
      <c r="R168" s="1">
        <v>8</v>
      </c>
      <c r="S168" s="1">
        <v>1</v>
      </c>
      <c r="T168" s="1">
        <v>0</v>
      </c>
      <c r="U168" s="1">
        <v>0</v>
      </c>
      <c r="V168" s="1">
        <v>0</v>
      </c>
      <c r="W168" s="4">
        <v>12.5</v>
      </c>
      <c r="X168" s="4">
        <v>36.200000000000003</v>
      </c>
      <c r="Y168" s="1">
        <v>9010</v>
      </c>
      <c r="Z168" s="1">
        <v>6590</v>
      </c>
      <c r="AA168" s="1">
        <v>1680</v>
      </c>
      <c r="AB168" s="1">
        <v>402000</v>
      </c>
      <c r="AC168" s="5">
        <v>0.79</v>
      </c>
      <c r="AD168" s="1">
        <v>0</v>
      </c>
      <c r="AE168" s="1">
        <v>0</v>
      </c>
      <c r="AF168" s="1">
        <v>0</v>
      </c>
    </row>
    <row r="169" spans="1:32" x14ac:dyDescent="0.25">
      <c r="A169" s="1">
        <v>0</v>
      </c>
      <c r="B169" s="1">
        <v>65</v>
      </c>
      <c r="C169" s="1" t="s">
        <v>6</v>
      </c>
      <c r="D169" s="1" t="s">
        <v>329</v>
      </c>
      <c r="E169" s="1" t="s">
        <v>149</v>
      </c>
      <c r="F169" s="1">
        <v>2</v>
      </c>
      <c r="G169" s="1">
        <v>0</v>
      </c>
      <c r="H169" s="3">
        <v>1</v>
      </c>
      <c r="I169" s="3">
        <v>3</v>
      </c>
      <c r="J169" s="1">
        <v>1</v>
      </c>
      <c r="K169" s="4">
        <v>88.666666666666657</v>
      </c>
      <c r="L169" s="1">
        <v>65</v>
      </c>
      <c r="M169" s="1">
        <v>20</v>
      </c>
      <c r="N169" s="4">
        <v>36.6</v>
      </c>
      <c r="O169" s="1">
        <v>99</v>
      </c>
      <c r="P169" s="1">
        <v>0</v>
      </c>
      <c r="Q169" s="1">
        <v>2</v>
      </c>
      <c r="R169" s="1">
        <v>2</v>
      </c>
      <c r="S169" s="1">
        <v>1</v>
      </c>
      <c r="T169" s="1">
        <v>1</v>
      </c>
      <c r="U169" s="1">
        <v>5</v>
      </c>
      <c r="V169" s="1">
        <v>1</v>
      </c>
      <c r="W169" s="4">
        <v>12.5</v>
      </c>
      <c r="X169" s="4">
        <v>37.5</v>
      </c>
      <c r="Y169" s="1">
        <v>9620</v>
      </c>
      <c r="Z169" s="1">
        <v>6520</v>
      </c>
      <c r="AA169" s="1">
        <v>530</v>
      </c>
      <c r="AB169" s="1">
        <v>289000</v>
      </c>
      <c r="AD169" s="1">
        <v>0</v>
      </c>
      <c r="AE169" s="1">
        <v>1</v>
      </c>
      <c r="AF169" s="1">
        <v>1</v>
      </c>
    </row>
    <row r="170" spans="1:32" x14ac:dyDescent="0.25">
      <c r="A170" s="1">
        <v>0</v>
      </c>
      <c r="B170" s="1">
        <v>68</v>
      </c>
      <c r="C170" s="1" t="s">
        <v>6</v>
      </c>
      <c r="D170" s="1" t="s">
        <v>329</v>
      </c>
      <c r="E170" s="1" t="s">
        <v>150</v>
      </c>
      <c r="F170" s="1">
        <v>3</v>
      </c>
      <c r="G170" s="1">
        <v>0</v>
      </c>
      <c r="H170" s="3">
        <v>0</v>
      </c>
      <c r="I170" s="3">
        <v>3</v>
      </c>
      <c r="J170" s="1">
        <v>1</v>
      </c>
      <c r="K170" s="4">
        <v>82</v>
      </c>
      <c r="L170" s="1">
        <v>106</v>
      </c>
      <c r="M170" s="1">
        <v>18</v>
      </c>
      <c r="N170" s="4">
        <v>36</v>
      </c>
      <c r="O170" s="1">
        <v>78</v>
      </c>
      <c r="P170" s="1">
        <v>0</v>
      </c>
      <c r="Q170" s="1">
        <v>1</v>
      </c>
      <c r="R170" s="1">
        <v>7</v>
      </c>
      <c r="S170" s="1">
        <v>1</v>
      </c>
      <c r="T170" s="1">
        <v>0</v>
      </c>
      <c r="U170" s="1">
        <v>1</v>
      </c>
      <c r="V170" s="1">
        <v>1</v>
      </c>
      <c r="W170" s="4">
        <v>13.6</v>
      </c>
      <c r="X170" s="4">
        <v>38.4</v>
      </c>
      <c r="Y170" s="1">
        <v>9550</v>
      </c>
      <c r="Z170" s="1">
        <v>7210</v>
      </c>
      <c r="AA170" s="1">
        <v>1620</v>
      </c>
      <c r="AB170" s="1">
        <v>313000</v>
      </c>
      <c r="AD170" s="1">
        <v>0</v>
      </c>
      <c r="AE170" s="1">
        <v>0</v>
      </c>
      <c r="AF170" s="1">
        <v>0</v>
      </c>
    </row>
    <row r="171" spans="1:32" x14ac:dyDescent="0.25">
      <c r="A171" s="1">
        <v>1</v>
      </c>
      <c r="B171" s="1">
        <v>89</v>
      </c>
      <c r="C171" s="1" t="s">
        <v>6</v>
      </c>
      <c r="D171" s="1" t="s">
        <v>329</v>
      </c>
      <c r="E171" s="1" t="s">
        <v>150</v>
      </c>
      <c r="F171" s="1">
        <v>6</v>
      </c>
      <c r="G171" s="1">
        <v>0</v>
      </c>
      <c r="H171" s="3">
        <v>0</v>
      </c>
      <c r="I171" s="3">
        <v>4</v>
      </c>
      <c r="J171" s="1">
        <v>1</v>
      </c>
      <c r="K171" s="4">
        <v>106</v>
      </c>
      <c r="L171" s="1">
        <v>98</v>
      </c>
      <c r="M171" s="1">
        <v>20</v>
      </c>
      <c r="N171" s="4">
        <v>37</v>
      </c>
      <c r="O171" s="1">
        <v>95</v>
      </c>
      <c r="P171" s="1">
        <v>0</v>
      </c>
      <c r="Q171" s="1">
        <v>1</v>
      </c>
      <c r="R171" s="1">
        <v>4</v>
      </c>
      <c r="S171" s="1">
        <v>1</v>
      </c>
      <c r="T171" s="1">
        <v>0</v>
      </c>
      <c r="U171" s="1">
        <v>1</v>
      </c>
      <c r="V171" s="1">
        <v>1</v>
      </c>
      <c r="W171" s="4">
        <v>14.1</v>
      </c>
      <c r="X171" s="4">
        <v>41.3</v>
      </c>
      <c r="Y171" s="1">
        <v>11200</v>
      </c>
      <c r="Z171" s="1">
        <v>9500</v>
      </c>
      <c r="AA171" s="1">
        <v>820</v>
      </c>
      <c r="AB171" s="1">
        <v>442000</v>
      </c>
      <c r="AD171" s="1">
        <v>0</v>
      </c>
      <c r="AE171" s="1">
        <v>0</v>
      </c>
      <c r="AF171" s="1">
        <v>1</v>
      </c>
    </row>
    <row r="172" spans="1:32" x14ac:dyDescent="0.25">
      <c r="A172" s="1">
        <v>1</v>
      </c>
      <c r="B172" s="1">
        <v>78</v>
      </c>
      <c r="C172" s="1" t="s">
        <v>6</v>
      </c>
      <c r="D172" s="1" t="s">
        <v>329</v>
      </c>
      <c r="E172" s="1" t="s">
        <v>150</v>
      </c>
      <c r="F172" s="1">
        <v>3</v>
      </c>
      <c r="G172" s="1">
        <v>0</v>
      </c>
      <c r="H172" s="3">
        <v>1</v>
      </c>
      <c r="I172" s="3">
        <v>3</v>
      </c>
      <c r="J172" s="1">
        <v>1</v>
      </c>
      <c r="K172" s="4">
        <v>101</v>
      </c>
      <c r="L172" s="1">
        <v>100</v>
      </c>
      <c r="M172" s="1">
        <v>25</v>
      </c>
      <c r="N172" s="4">
        <v>36</v>
      </c>
      <c r="O172" s="1">
        <v>80</v>
      </c>
      <c r="P172" s="1">
        <v>0</v>
      </c>
      <c r="Q172" s="1">
        <v>2</v>
      </c>
      <c r="R172" s="1">
        <v>10</v>
      </c>
      <c r="S172" s="1">
        <v>1</v>
      </c>
      <c r="T172" s="1">
        <v>0</v>
      </c>
      <c r="U172" s="1">
        <v>1</v>
      </c>
      <c r="V172" s="1">
        <v>1</v>
      </c>
      <c r="W172" s="4">
        <v>14</v>
      </c>
      <c r="X172" s="4">
        <v>43</v>
      </c>
      <c r="Y172" s="1">
        <v>7390</v>
      </c>
      <c r="Z172" s="1">
        <v>5100</v>
      </c>
      <c r="AA172" s="1">
        <v>745</v>
      </c>
      <c r="AB172" s="1">
        <v>261000</v>
      </c>
      <c r="AC172" s="5">
        <v>1.2</v>
      </c>
      <c r="AD172" s="1">
        <v>0</v>
      </c>
      <c r="AE172" s="1">
        <v>1</v>
      </c>
      <c r="AF172" s="1">
        <v>0</v>
      </c>
    </row>
    <row r="173" spans="1:32" x14ac:dyDescent="0.25">
      <c r="A173" s="1">
        <v>0</v>
      </c>
      <c r="B173" s="1">
        <v>51</v>
      </c>
      <c r="C173" s="1" t="s">
        <v>6</v>
      </c>
      <c r="D173" s="1" t="s">
        <v>329</v>
      </c>
      <c r="E173" s="1" t="s">
        <v>150</v>
      </c>
      <c r="F173" s="1">
        <v>1</v>
      </c>
      <c r="G173" s="1">
        <v>0</v>
      </c>
      <c r="H173" s="3">
        <v>0</v>
      </c>
      <c r="I173" s="3">
        <v>5</v>
      </c>
      <c r="J173" s="1">
        <v>1</v>
      </c>
      <c r="K173" s="4">
        <v>90.666666666666671</v>
      </c>
      <c r="L173" s="1">
        <v>124</v>
      </c>
      <c r="M173" s="1">
        <v>20</v>
      </c>
      <c r="N173" s="4">
        <v>36.799999999999997</v>
      </c>
      <c r="O173" s="1">
        <v>88</v>
      </c>
      <c r="P173" s="1">
        <v>0</v>
      </c>
      <c r="Q173" s="1">
        <v>0</v>
      </c>
      <c r="R173" s="1">
        <v>7</v>
      </c>
      <c r="S173" s="1">
        <v>1</v>
      </c>
      <c r="T173" s="1">
        <v>0</v>
      </c>
      <c r="U173" s="1">
        <v>1</v>
      </c>
      <c r="V173" s="1">
        <v>1</v>
      </c>
      <c r="W173" s="4">
        <v>13.8</v>
      </c>
      <c r="X173" s="4">
        <v>40</v>
      </c>
      <c r="Y173" s="1">
        <v>10500</v>
      </c>
      <c r="Z173" s="1">
        <v>7150</v>
      </c>
      <c r="AA173" s="1">
        <v>680</v>
      </c>
      <c r="AB173" s="1">
        <v>302000</v>
      </c>
      <c r="AC173" s="5">
        <v>0.6</v>
      </c>
      <c r="AD173" s="1">
        <v>0</v>
      </c>
      <c r="AE173" s="1">
        <v>0</v>
      </c>
      <c r="AF173" s="1">
        <v>0</v>
      </c>
    </row>
    <row r="174" spans="1:32" x14ac:dyDescent="0.25">
      <c r="A174" s="1">
        <v>1</v>
      </c>
      <c r="B174" s="1">
        <v>79</v>
      </c>
      <c r="C174" s="1" t="s">
        <v>6</v>
      </c>
      <c r="D174" s="1" t="s">
        <v>329</v>
      </c>
      <c r="E174" s="1" t="s">
        <v>150</v>
      </c>
      <c r="F174" s="1">
        <v>3</v>
      </c>
      <c r="G174" s="1">
        <v>0</v>
      </c>
      <c r="H174" s="3">
        <v>0</v>
      </c>
      <c r="I174" s="3">
        <v>3</v>
      </c>
      <c r="J174" s="1">
        <v>1</v>
      </c>
      <c r="K174" s="4">
        <v>76.666666666666671</v>
      </c>
      <c r="L174" s="1">
        <v>97</v>
      </c>
      <c r="M174" s="1">
        <v>21</v>
      </c>
      <c r="N174" s="4">
        <v>36.6</v>
      </c>
      <c r="O174" s="1">
        <v>92</v>
      </c>
      <c r="P174" s="1">
        <v>0</v>
      </c>
      <c r="Q174" s="1">
        <v>2</v>
      </c>
      <c r="R174" s="1">
        <v>7</v>
      </c>
      <c r="S174" s="1">
        <v>1</v>
      </c>
      <c r="T174" s="1">
        <v>0</v>
      </c>
      <c r="U174" s="1">
        <v>1</v>
      </c>
      <c r="V174" s="1">
        <v>1</v>
      </c>
      <c r="W174" s="4">
        <v>14.5</v>
      </c>
      <c r="X174" s="4">
        <v>45</v>
      </c>
      <c r="Y174" s="1">
        <v>8950</v>
      </c>
      <c r="Z174" s="1">
        <v>7100</v>
      </c>
      <c r="AA174" s="1">
        <v>650</v>
      </c>
      <c r="AB174" s="1">
        <v>256000</v>
      </c>
      <c r="AC174" s="5">
        <v>0.9</v>
      </c>
      <c r="AD174" s="1">
        <v>0</v>
      </c>
      <c r="AE174" s="1">
        <v>0</v>
      </c>
      <c r="AF174" s="1">
        <v>0</v>
      </c>
    </row>
    <row r="175" spans="1:32" x14ac:dyDescent="0.25">
      <c r="A175" s="1">
        <v>0</v>
      </c>
      <c r="B175" s="1">
        <v>51</v>
      </c>
      <c r="C175" s="1" t="s">
        <v>6</v>
      </c>
      <c r="D175" s="1" t="s">
        <v>329</v>
      </c>
      <c r="E175" s="1" t="s">
        <v>149</v>
      </c>
      <c r="F175" s="1">
        <v>1</v>
      </c>
      <c r="G175" s="1">
        <v>0</v>
      </c>
      <c r="H175" s="3">
        <v>1</v>
      </c>
      <c r="I175" s="3">
        <v>2</v>
      </c>
      <c r="J175" s="3">
        <v>0</v>
      </c>
      <c r="K175" s="4">
        <v>95.666666666666671</v>
      </c>
      <c r="L175" s="1">
        <v>102</v>
      </c>
      <c r="M175" s="1">
        <v>24</v>
      </c>
      <c r="N175" s="4">
        <v>36.5</v>
      </c>
      <c r="O175" s="1">
        <v>90</v>
      </c>
      <c r="P175" s="1">
        <v>0</v>
      </c>
      <c r="Q175" s="1">
        <v>0</v>
      </c>
      <c r="R175" s="1">
        <v>8</v>
      </c>
      <c r="S175" s="1">
        <v>1</v>
      </c>
      <c r="T175" s="1">
        <v>0</v>
      </c>
      <c r="U175" s="1">
        <v>1</v>
      </c>
      <c r="V175" s="1">
        <v>1</v>
      </c>
      <c r="W175" s="4">
        <v>13.7</v>
      </c>
      <c r="X175" s="4">
        <v>40.200000000000003</v>
      </c>
      <c r="Y175" s="1">
        <v>13100</v>
      </c>
      <c r="Z175" s="1">
        <v>12200</v>
      </c>
      <c r="AA175" s="1">
        <v>612</v>
      </c>
      <c r="AB175" s="1">
        <v>357000</v>
      </c>
      <c r="AC175" s="5">
        <v>0.73</v>
      </c>
      <c r="AD175" s="1">
        <v>0</v>
      </c>
      <c r="AE175" s="1">
        <v>1</v>
      </c>
      <c r="AF175" s="1">
        <v>1</v>
      </c>
    </row>
    <row r="176" spans="1:32" x14ac:dyDescent="0.25">
      <c r="A176" s="1">
        <v>0</v>
      </c>
      <c r="B176" s="1">
        <v>68</v>
      </c>
      <c r="C176" s="1" t="s">
        <v>6</v>
      </c>
      <c r="D176" s="1" t="s">
        <v>329</v>
      </c>
      <c r="E176" s="1" t="s">
        <v>149</v>
      </c>
      <c r="F176" s="1">
        <v>2</v>
      </c>
      <c r="G176" s="1">
        <v>0</v>
      </c>
      <c r="H176" s="3">
        <v>1</v>
      </c>
      <c r="I176" s="3">
        <v>5</v>
      </c>
      <c r="J176" s="1">
        <v>1</v>
      </c>
      <c r="K176" s="4">
        <v>89.333333333333329</v>
      </c>
      <c r="L176" s="1">
        <v>110</v>
      </c>
      <c r="M176" s="1">
        <v>20</v>
      </c>
      <c r="N176" s="4">
        <v>38</v>
      </c>
      <c r="O176" s="1">
        <v>83</v>
      </c>
      <c r="P176" s="1">
        <v>0</v>
      </c>
      <c r="Q176" s="1">
        <v>1</v>
      </c>
      <c r="R176" s="1">
        <v>6</v>
      </c>
      <c r="S176" s="1">
        <v>1</v>
      </c>
      <c r="T176" s="1">
        <v>1</v>
      </c>
      <c r="U176" s="1">
        <v>3</v>
      </c>
      <c r="V176" s="1">
        <v>1</v>
      </c>
      <c r="W176" s="4">
        <v>12.5</v>
      </c>
      <c r="X176" s="4">
        <v>38</v>
      </c>
      <c r="Y176" s="1">
        <v>9650</v>
      </c>
      <c r="Z176" s="1">
        <v>7510</v>
      </c>
      <c r="AA176" s="1">
        <v>1000</v>
      </c>
      <c r="AB176" s="1">
        <v>250000</v>
      </c>
      <c r="AC176" s="5">
        <v>0.88</v>
      </c>
      <c r="AD176" s="1">
        <v>0</v>
      </c>
      <c r="AE176" s="1">
        <v>1</v>
      </c>
      <c r="AF176" s="1">
        <v>1</v>
      </c>
    </row>
    <row r="177" spans="1:32" x14ac:dyDescent="0.25">
      <c r="A177" s="1">
        <v>1</v>
      </c>
      <c r="B177" s="1">
        <v>65</v>
      </c>
      <c r="C177" s="1" t="s">
        <v>6</v>
      </c>
      <c r="D177" s="1" t="s">
        <v>329</v>
      </c>
      <c r="E177" s="1" t="s">
        <v>149</v>
      </c>
      <c r="F177" s="1">
        <v>2</v>
      </c>
      <c r="G177" s="1">
        <v>0</v>
      </c>
      <c r="H177" s="3">
        <v>1</v>
      </c>
      <c r="I177" s="3">
        <v>4</v>
      </c>
      <c r="J177" s="1">
        <v>0</v>
      </c>
      <c r="K177" s="4">
        <v>100.33333333333333</v>
      </c>
      <c r="L177" s="1">
        <v>89</v>
      </c>
      <c r="M177" s="1">
        <v>50</v>
      </c>
      <c r="N177" s="4">
        <v>37.700000000000003</v>
      </c>
      <c r="O177" s="1">
        <v>81</v>
      </c>
      <c r="P177" s="1">
        <v>0</v>
      </c>
      <c r="Q177" s="1">
        <v>2</v>
      </c>
      <c r="R177" s="1">
        <v>8</v>
      </c>
      <c r="S177" s="1">
        <v>1</v>
      </c>
      <c r="T177" s="1">
        <v>1</v>
      </c>
      <c r="U177" s="1">
        <v>1</v>
      </c>
      <c r="V177" s="1">
        <v>1</v>
      </c>
      <c r="W177" s="4">
        <v>14.2</v>
      </c>
      <c r="X177" s="4">
        <v>44.5</v>
      </c>
      <c r="Y177" s="1">
        <v>8150</v>
      </c>
      <c r="Z177" s="1">
        <v>5100</v>
      </c>
      <c r="AA177" s="1">
        <v>563</v>
      </c>
      <c r="AB177" s="1">
        <v>264000</v>
      </c>
      <c r="AC177" s="5">
        <v>0.8</v>
      </c>
      <c r="AD177" s="1">
        <v>0</v>
      </c>
      <c r="AE177" s="1">
        <v>1</v>
      </c>
      <c r="AF177" s="1">
        <v>0</v>
      </c>
    </row>
    <row r="178" spans="1:32" x14ac:dyDescent="0.25">
      <c r="A178" s="1">
        <v>1</v>
      </c>
      <c r="B178" s="1">
        <v>57</v>
      </c>
      <c r="C178" s="1" t="s">
        <v>6</v>
      </c>
      <c r="D178" s="1" t="s">
        <v>329</v>
      </c>
      <c r="E178" s="1" t="s">
        <v>149</v>
      </c>
      <c r="F178" s="1">
        <v>1</v>
      </c>
      <c r="G178" s="1">
        <v>0</v>
      </c>
      <c r="H178" s="3">
        <v>1</v>
      </c>
      <c r="I178" s="3">
        <v>2</v>
      </c>
      <c r="J178" s="1">
        <v>1</v>
      </c>
      <c r="K178" s="4">
        <v>83.333333333333329</v>
      </c>
      <c r="L178" s="1">
        <v>90</v>
      </c>
      <c r="M178" s="1">
        <v>25</v>
      </c>
      <c r="N178" s="4">
        <v>36</v>
      </c>
      <c r="O178" s="1">
        <v>70</v>
      </c>
      <c r="P178" s="1">
        <v>0</v>
      </c>
      <c r="Q178" s="1">
        <v>0</v>
      </c>
      <c r="R178" s="1">
        <v>9</v>
      </c>
      <c r="S178" s="1">
        <v>1</v>
      </c>
      <c r="T178" s="1">
        <v>1</v>
      </c>
      <c r="U178" s="1">
        <v>4</v>
      </c>
      <c r="V178" s="1">
        <v>1</v>
      </c>
      <c r="W178" s="4">
        <v>14.3</v>
      </c>
      <c r="X178" s="4">
        <v>42</v>
      </c>
      <c r="Y178" s="1">
        <v>6340</v>
      </c>
      <c r="Z178" s="1">
        <v>5150</v>
      </c>
      <c r="AA178" s="1">
        <v>682</v>
      </c>
      <c r="AB178" s="1">
        <v>138000</v>
      </c>
      <c r="AC178" s="5">
        <v>0.8</v>
      </c>
      <c r="AD178" s="1">
        <v>0</v>
      </c>
      <c r="AE178" s="1">
        <v>1</v>
      </c>
      <c r="AF178" s="1">
        <v>1</v>
      </c>
    </row>
    <row r="179" spans="1:32" x14ac:dyDescent="0.25">
      <c r="A179" s="1">
        <v>1</v>
      </c>
      <c r="B179" s="1">
        <v>43</v>
      </c>
      <c r="C179" s="1" t="s">
        <v>6</v>
      </c>
      <c r="D179" s="1" t="s">
        <v>329</v>
      </c>
      <c r="E179" s="1" t="s">
        <v>149</v>
      </c>
      <c r="F179" s="1">
        <v>0</v>
      </c>
      <c r="G179" s="1">
        <v>0</v>
      </c>
      <c r="H179" s="3">
        <v>0</v>
      </c>
      <c r="I179" s="3">
        <v>2</v>
      </c>
      <c r="J179" s="3">
        <v>0</v>
      </c>
      <c r="K179" s="4">
        <v>87.666666666666671</v>
      </c>
      <c r="L179" s="1">
        <v>115</v>
      </c>
      <c r="M179" s="1">
        <v>18</v>
      </c>
      <c r="N179" s="4">
        <v>37.799999999999997</v>
      </c>
      <c r="O179" s="1">
        <v>90</v>
      </c>
      <c r="P179" s="1">
        <v>0</v>
      </c>
      <c r="Q179" s="1">
        <v>0</v>
      </c>
      <c r="R179" s="1">
        <v>7</v>
      </c>
      <c r="S179" s="1">
        <v>1</v>
      </c>
      <c r="T179" s="1">
        <v>0</v>
      </c>
      <c r="U179" s="1">
        <v>1</v>
      </c>
      <c r="V179" s="1">
        <v>1</v>
      </c>
      <c r="W179" s="4">
        <v>16.100000000000001</v>
      </c>
      <c r="X179" s="4">
        <v>43.6</v>
      </c>
      <c r="Y179" s="1">
        <v>11500</v>
      </c>
      <c r="Z179" s="1">
        <v>8850</v>
      </c>
      <c r="AA179" s="1">
        <v>1840</v>
      </c>
      <c r="AB179" s="1">
        <v>257000</v>
      </c>
      <c r="AC179" s="5">
        <v>0.9</v>
      </c>
      <c r="AD179" s="1">
        <v>0</v>
      </c>
      <c r="AE179" s="1">
        <v>0</v>
      </c>
      <c r="AF179" s="1">
        <v>0</v>
      </c>
    </row>
    <row r="180" spans="1:32" x14ac:dyDescent="0.25">
      <c r="A180" s="1">
        <v>1</v>
      </c>
      <c r="B180" s="1">
        <v>61</v>
      </c>
      <c r="C180" s="1" t="s">
        <v>6</v>
      </c>
      <c r="D180" s="1" t="s">
        <v>329</v>
      </c>
      <c r="E180" s="1" t="s">
        <v>149</v>
      </c>
      <c r="F180" s="1">
        <v>2</v>
      </c>
      <c r="G180" s="1">
        <v>0</v>
      </c>
      <c r="H180" s="3">
        <v>1</v>
      </c>
      <c r="I180" s="3">
        <v>2</v>
      </c>
      <c r="J180" s="3">
        <v>0</v>
      </c>
      <c r="K180" s="4">
        <v>97.666666666666671</v>
      </c>
      <c r="L180" s="1">
        <v>68</v>
      </c>
      <c r="M180" s="1">
        <v>20</v>
      </c>
      <c r="N180" s="4">
        <v>36.5</v>
      </c>
      <c r="O180" s="1">
        <v>71</v>
      </c>
      <c r="P180" s="1">
        <v>0</v>
      </c>
      <c r="Q180" s="1">
        <v>0</v>
      </c>
      <c r="R180" s="1">
        <v>5</v>
      </c>
      <c r="S180" s="1">
        <v>1</v>
      </c>
      <c r="T180" s="1">
        <v>0</v>
      </c>
      <c r="U180" s="1">
        <v>1</v>
      </c>
      <c r="V180" s="1">
        <v>1</v>
      </c>
      <c r="W180" s="4">
        <v>14.5</v>
      </c>
      <c r="X180" s="4">
        <v>43.8</v>
      </c>
      <c r="Y180" s="1">
        <v>10600</v>
      </c>
      <c r="Z180" s="1">
        <v>8890</v>
      </c>
      <c r="AA180" s="1">
        <v>746</v>
      </c>
      <c r="AB180" s="1">
        <v>289000</v>
      </c>
      <c r="AC180" s="5">
        <v>1.1200000000000001</v>
      </c>
      <c r="AD180" s="1">
        <v>0</v>
      </c>
      <c r="AE180" s="1">
        <v>1</v>
      </c>
      <c r="AF180" s="1">
        <v>0</v>
      </c>
    </row>
    <row r="181" spans="1:32" x14ac:dyDescent="0.25">
      <c r="A181" s="1">
        <v>0</v>
      </c>
      <c r="B181" s="1">
        <v>57</v>
      </c>
      <c r="C181" s="1" t="s">
        <v>6</v>
      </c>
      <c r="D181" s="1" t="s">
        <v>329</v>
      </c>
      <c r="E181" s="1" t="s">
        <v>149</v>
      </c>
      <c r="F181" s="1">
        <v>1</v>
      </c>
      <c r="G181" s="1">
        <v>0</v>
      </c>
      <c r="H181" s="3">
        <v>1</v>
      </c>
      <c r="I181" s="3">
        <v>4</v>
      </c>
      <c r="J181" s="1">
        <v>1</v>
      </c>
      <c r="K181" s="4">
        <v>103.33333333333333</v>
      </c>
      <c r="L181" s="1">
        <v>134</v>
      </c>
      <c r="M181" s="1">
        <v>20</v>
      </c>
      <c r="N181" s="4">
        <v>36.799999999999997</v>
      </c>
      <c r="O181" s="1">
        <v>71</v>
      </c>
      <c r="P181" s="1">
        <v>0</v>
      </c>
      <c r="Q181" s="1">
        <v>0</v>
      </c>
      <c r="R181" s="1">
        <v>8</v>
      </c>
      <c r="S181" s="1">
        <v>1</v>
      </c>
      <c r="T181" s="1">
        <v>1</v>
      </c>
      <c r="U181" s="1">
        <v>1</v>
      </c>
      <c r="V181" s="1">
        <v>1</v>
      </c>
      <c r="W181" s="4">
        <v>15</v>
      </c>
      <c r="X181" s="4">
        <v>45.8</v>
      </c>
      <c r="Y181" s="1">
        <v>9850</v>
      </c>
      <c r="Z181" s="1">
        <v>7540</v>
      </c>
      <c r="AA181" s="1">
        <v>856</v>
      </c>
      <c r="AB181" s="1">
        <v>345000</v>
      </c>
      <c r="AD181" s="1">
        <v>0</v>
      </c>
      <c r="AE181" s="1">
        <v>1</v>
      </c>
      <c r="AF181" s="1">
        <v>1</v>
      </c>
    </row>
    <row r="182" spans="1:32" x14ac:dyDescent="0.25">
      <c r="A182" s="1">
        <v>0</v>
      </c>
      <c r="B182" s="1">
        <v>57</v>
      </c>
      <c r="C182" s="1" t="s">
        <v>6</v>
      </c>
      <c r="D182" s="1" t="s">
        <v>329</v>
      </c>
      <c r="E182" s="1" t="s">
        <v>149</v>
      </c>
      <c r="F182" s="1">
        <v>1</v>
      </c>
      <c r="G182" s="1">
        <v>0</v>
      </c>
      <c r="H182" s="3">
        <v>1</v>
      </c>
      <c r="I182" s="3">
        <v>3</v>
      </c>
      <c r="J182" s="1">
        <v>1</v>
      </c>
      <c r="K182" s="4">
        <v>103.33333333333333</v>
      </c>
      <c r="L182" s="1">
        <v>103</v>
      </c>
      <c r="M182" s="1">
        <v>22</v>
      </c>
      <c r="N182" s="4">
        <v>36.700000000000003</v>
      </c>
      <c r="O182" s="1">
        <v>87</v>
      </c>
      <c r="P182" s="1">
        <v>0</v>
      </c>
      <c r="Q182" s="1">
        <v>0</v>
      </c>
      <c r="R182" s="1">
        <v>8</v>
      </c>
      <c r="S182" s="1">
        <v>1</v>
      </c>
      <c r="T182" s="1">
        <v>1</v>
      </c>
      <c r="U182" s="1">
        <v>5</v>
      </c>
      <c r="V182" s="1">
        <v>1</v>
      </c>
      <c r="W182" s="4">
        <v>10.199999999999999</v>
      </c>
      <c r="X182" s="4">
        <v>32</v>
      </c>
      <c r="Y182" s="1">
        <v>14200</v>
      </c>
      <c r="Z182" s="1">
        <v>11200</v>
      </c>
      <c r="AA182" s="1">
        <v>2320</v>
      </c>
      <c r="AB182" s="1">
        <v>355000</v>
      </c>
      <c r="AD182" s="1">
        <v>0</v>
      </c>
      <c r="AE182" s="1">
        <v>1</v>
      </c>
      <c r="AF182" s="1">
        <v>1</v>
      </c>
    </row>
    <row r="183" spans="1:32" x14ac:dyDescent="0.25">
      <c r="A183" s="1">
        <v>1</v>
      </c>
      <c r="B183" s="1">
        <v>56</v>
      </c>
      <c r="C183" s="1" t="s">
        <v>6</v>
      </c>
      <c r="D183" s="1" t="s">
        <v>329</v>
      </c>
      <c r="E183" s="1" t="s">
        <v>149</v>
      </c>
      <c r="F183" s="1">
        <v>1</v>
      </c>
      <c r="G183" s="1">
        <v>0</v>
      </c>
      <c r="H183" s="3">
        <v>1</v>
      </c>
      <c r="I183" s="3">
        <v>4</v>
      </c>
      <c r="J183" s="1">
        <v>1</v>
      </c>
      <c r="K183" s="4">
        <v>107.33333333333333</v>
      </c>
      <c r="L183" s="1">
        <v>129</v>
      </c>
      <c r="M183" s="1">
        <v>22</v>
      </c>
      <c r="N183" s="4">
        <v>36.5</v>
      </c>
      <c r="O183" s="1">
        <v>88</v>
      </c>
      <c r="P183" s="1">
        <v>0</v>
      </c>
      <c r="Q183" s="1">
        <v>0</v>
      </c>
      <c r="R183" s="1">
        <v>9</v>
      </c>
      <c r="S183" s="1">
        <v>1</v>
      </c>
      <c r="T183" s="1">
        <v>1</v>
      </c>
      <c r="U183" s="1">
        <v>7</v>
      </c>
      <c r="V183" s="1">
        <v>1</v>
      </c>
      <c r="AC183" s="5">
        <v>0.8</v>
      </c>
      <c r="AD183" s="1">
        <v>0</v>
      </c>
      <c r="AE183" s="1">
        <v>1</v>
      </c>
      <c r="AF183" s="1">
        <v>1</v>
      </c>
    </row>
    <row r="184" spans="1:32" x14ac:dyDescent="0.25">
      <c r="A184" s="1">
        <v>0</v>
      </c>
      <c r="B184" s="1">
        <v>53</v>
      </c>
      <c r="C184" s="1" t="s">
        <v>6</v>
      </c>
      <c r="D184" s="1" t="s">
        <v>329</v>
      </c>
      <c r="E184" s="1" t="s">
        <v>149</v>
      </c>
      <c r="F184" s="1">
        <v>1</v>
      </c>
      <c r="G184" s="1">
        <v>0</v>
      </c>
      <c r="H184" s="3">
        <v>1</v>
      </c>
      <c r="I184" s="3">
        <v>3</v>
      </c>
      <c r="J184" s="1">
        <v>1</v>
      </c>
      <c r="K184" s="4">
        <v>106.66666666666667</v>
      </c>
      <c r="L184" s="1">
        <v>90</v>
      </c>
      <c r="M184" s="1">
        <v>20</v>
      </c>
      <c r="N184" s="4">
        <v>36.799999999999997</v>
      </c>
      <c r="O184" s="1">
        <v>97</v>
      </c>
      <c r="P184" s="1">
        <v>0</v>
      </c>
      <c r="Q184" s="1">
        <v>0</v>
      </c>
      <c r="R184" s="1">
        <v>2</v>
      </c>
      <c r="S184" s="1">
        <v>1</v>
      </c>
      <c r="T184" s="1">
        <v>1</v>
      </c>
      <c r="U184" s="1">
        <v>5</v>
      </c>
      <c r="V184" s="1">
        <v>1</v>
      </c>
      <c r="W184" s="4">
        <v>14.8</v>
      </c>
      <c r="X184" s="4">
        <v>46</v>
      </c>
      <c r="Y184" s="1">
        <v>10000</v>
      </c>
      <c r="Z184" s="1">
        <v>8560</v>
      </c>
      <c r="AA184" s="1">
        <v>1020</v>
      </c>
      <c r="AB184" s="1">
        <v>365000</v>
      </c>
      <c r="AD184" s="1">
        <v>1</v>
      </c>
      <c r="AE184" s="1">
        <v>1</v>
      </c>
      <c r="AF184" s="1">
        <v>0</v>
      </c>
    </row>
    <row r="185" spans="1:32" x14ac:dyDescent="0.25">
      <c r="A185" s="1">
        <v>1</v>
      </c>
      <c r="B185" s="1">
        <v>69</v>
      </c>
      <c r="C185" s="1" t="s">
        <v>6</v>
      </c>
      <c r="D185" s="1" t="s">
        <v>329</v>
      </c>
      <c r="E185" s="1" t="s">
        <v>149</v>
      </c>
      <c r="F185" s="1">
        <v>2</v>
      </c>
      <c r="G185" s="1">
        <v>0</v>
      </c>
      <c r="H185" s="3">
        <v>1</v>
      </c>
      <c r="I185" s="3">
        <v>5</v>
      </c>
      <c r="J185" s="1">
        <v>1</v>
      </c>
      <c r="K185" s="4">
        <v>103.33333333333333</v>
      </c>
      <c r="L185" s="1">
        <v>144</v>
      </c>
      <c r="M185" s="1">
        <v>35</v>
      </c>
      <c r="N185" s="4">
        <v>39</v>
      </c>
      <c r="O185" s="1">
        <v>86</v>
      </c>
      <c r="P185" s="1">
        <v>0</v>
      </c>
      <c r="Q185" s="1">
        <v>2</v>
      </c>
      <c r="R185" s="1">
        <v>12</v>
      </c>
      <c r="S185" s="1">
        <v>1</v>
      </c>
      <c r="T185" s="1">
        <v>1</v>
      </c>
      <c r="U185" s="1">
        <v>2</v>
      </c>
      <c r="V185" s="1">
        <v>1</v>
      </c>
      <c r="W185" s="4">
        <v>14.9</v>
      </c>
      <c r="X185" s="4">
        <v>44.3</v>
      </c>
      <c r="Y185" s="1">
        <v>13300</v>
      </c>
      <c r="Z185" s="1">
        <v>8920</v>
      </c>
      <c r="AA185" s="1">
        <v>1230</v>
      </c>
      <c r="AB185" s="1">
        <v>342000</v>
      </c>
      <c r="AD185" s="1">
        <v>0</v>
      </c>
      <c r="AE185" s="1">
        <v>1</v>
      </c>
      <c r="AF185" s="1">
        <v>0</v>
      </c>
    </row>
    <row r="186" spans="1:32" x14ac:dyDescent="0.25">
      <c r="A186" s="1">
        <v>0</v>
      </c>
      <c r="B186" s="1">
        <v>54</v>
      </c>
      <c r="C186" s="1" t="s">
        <v>6</v>
      </c>
      <c r="D186" s="1" t="s">
        <v>329</v>
      </c>
      <c r="E186" s="1" t="s">
        <v>150</v>
      </c>
      <c r="F186" s="1">
        <v>1</v>
      </c>
      <c r="G186" s="1">
        <v>0</v>
      </c>
      <c r="H186" s="3">
        <v>1</v>
      </c>
      <c r="I186" s="3">
        <v>4</v>
      </c>
      <c r="J186" s="1">
        <v>1</v>
      </c>
      <c r="K186" s="4">
        <v>86</v>
      </c>
      <c r="L186" s="1">
        <v>88</v>
      </c>
      <c r="M186" s="1">
        <v>32</v>
      </c>
      <c r="N186" s="4">
        <v>36.6</v>
      </c>
      <c r="O186" s="1">
        <v>82</v>
      </c>
      <c r="P186" s="1">
        <v>0</v>
      </c>
      <c r="Q186" s="1">
        <v>1</v>
      </c>
      <c r="R186" s="1">
        <v>8</v>
      </c>
      <c r="S186" s="1">
        <v>1</v>
      </c>
      <c r="T186" s="1">
        <v>1</v>
      </c>
      <c r="U186" s="1">
        <v>5</v>
      </c>
      <c r="V186" s="1">
        <v>1</v>
      </c>
      <c r="W186" s="4">
        <v>12.9</v>
      </c>
      <c r="X186" s="4">
        <v>38</v>
      </c>
      <c r="Y186" s="1">
        <v>12500</v>
      </c>
      <c r="Z186" s="1">
        <v>9990</v>
      </c>
      <c r="AA186" s="1">
        <v>896</v>
      </c>
      <c r="AB186" s="1">
        <v>354000</v>
      </c>
      <c r="AD186" s="1">
        <v>0</v>
      </c>
      <c r="AE186" s="1">
        <v>1</v>
      </c>
      <c r="AF186" s="1">
        <v>1</v>
      </c>
    </row>
    <row r="187" spans="1:32" x14ac:dyDescent="0.25">
      <c r="A187" s="1">
        <v>1</v>
      </c>
      <c r="B187" s="1">
        <v>57</v>
      </c>
      <c r="C187" s="1" t="s">
        <v>6</v>
      </c>
      <c r="D187" s="1" t="s">
        <v>329</v>
      </c>
      <c r="E187" s="1" t="s">
        <v>149</v>
      </c>
      <c r="F187" s="1">
        <v>1</v>
      </c>
      <c r="G187" s="1">
        <v>0</v>
      </c>
      <c r="H187" s="3">
        <v>1</v>
      </c>
      <c r="I187" s="3">
        <v>4</v>
      </c>
      <c r="J187" s="1">
        <v>1</v>
      </c>
      <c r="K187" s="4">
        <v>100.66666666666667</v>
      </c>
      <c r="L187" s="1">
        <v>110</v>
      </c>
      <c r="M187" s="1">
        <v>30</v>
      </c>
      <c r="N187" s="4">
        <v>37.299999999999997</v>
      </c>
      <c r="O187" s="1">
        <v>73</v>
      </c>
      <c r="P187" s="1">
        <v>0</v>
      </c>
      <c r="Q187" s="1">
        <v>1</v>
      </c>
      <c r="R187" s="1">
        <v>9</v>
      </c>
      <c r="S187" s="1">
        <v>1</v>
      </c>
      <c r="T187" s="1">
        <v>1</v>
      </c>
      <c r="U187" s="1">
        <v>8</v>
      </c>
      <c r="V187" s="1">
        <v>1</v>
      </c>
      <c r="W187" s="4">
        <v>16.100000000000001</v>
      </c>
      <c r="X187" s="4">
        <v>47.5</v>
      </c>
      <c r="Y187" s="1">
        <v>11300</v>
      </c>
      <c r="Z187" s="1">
        <v>10000</v>
      </c>
      <c r="AA187" s="1">
        <v>780</v>
      </c>
      <c r="AB187" s="1">
        <v>254000</v>
      </c>
      <c r="AC187" s="5">
        <v>0.65</v>
      </c>
      <c r="AD187" s="1">
        <v>0</v>
      </c>
      <c r="AE187" s="1">
        <v>1</v>
      </c>
      <c r="AF187" s="1">
        <v>0</v>
      </c>
    </row>
    <row r="188" spans="1:32" x14ac:dyDescent="0.25">
      <c r="A188" s="1">
        <v>1</v>
      </c>
      <c r="B188" s="1">
        <v>60</v>
      </c>
      <c r="C188" s="1" t="s">
        <v>6</v>
      </c>
      <c r="D188" s="1" t="s">
        <v>329</v>
      </c>
      <c r="E188" s="1" t="s">
        <v>149</v>
      </c>
      <c r="F188" s="1">
        <v>1</v>
      </c>
      <c r="G188" s="1">
        <v>0</v>
      </c>
      <c r="H188" s="3">
        <v>1</v>
      </c>
      <c r="I188" s="3">
        <v>6</v>
      </c>
      <c r="J188" s="1">
        <v>1</v>
      </c>
      <c r="K188" s="4">
        <v>111.66666666666667</v>
      </c>
      <c r="L188" s="1">
        <v>123</v>
      </c>
      <c r="M188" s="1">
        <v>30</v>
      </c>
      <c r="N188" s="4">
        <v>36</v>
      </c>
      <c r="O188" s="1">
        <v>65</v>
      </c>
      <c r="P188" s="1">
        <v>0</v>
      </c>
      <c r="Q188" s="1">
        <v>2</v>
      </c>
      <c r="R188" s="1">
        <v>11</v>
      </c>
      <c r="S188" s="1">
        <v>1</v>
      </c>
      <c r="T188" s="1">
        <v>1</v>
      </c>
      <c r="U188" s="1">
        <v>11</v>
      </c>
      <c r="V188" s="1">
        <v>1</v>
      </c>
      <c r="W188" s="4">
        <v>11.3</v>
      </c>
      <c r="X188" s="4">
        <v>33.4</v>
      </c>
      <c r="Y188" s="1">
        <v>15200</v>
      </c>
      <c r="Z188" s="1">
        <v>12300</v>
      </c>
      <c r="AA188" s="1">
        <v>1250</v>
      </c>
      <c r="AB188" s="1">
        <v>199000</v>
      </c>
      <c r="AC188" s="5">
        <v>1.7</v>
      </c>
      <c r="AD188" s="1">
        <v>0</v>
      </c>
      <c r="AE188" s="1">
        <v>1</v>
      </c>
      <c r="AF188" s="1">
        <v>1</v>
      </c>
    </row>
    <row r="189" spans="1:32" x14ac:dyDescent="0.25">
      <c r="A189" s="1">
        <v>0</v>
      </c>
      <c r="B189" s="1">
        <v>71</v>
      </c>
      <c r="C189" s="1" t="s">
        <v>6</v>
      </c>
      <c r="D189" s="1" t="s">
        <v>329</v>
      </c>
      <c r="E189" s="1" t="s">
        <v>149</v>
      </c>
      <c r="F189" s="1">
        <v>5</v>
      </c>
      <c r="G189" s="1">
        <v>0</v>
      </c>
      <c r="H189" s="3">
        <v>1</v>
      </c>
      <c r="I189" s="3">
        <v>6</v>
      </c>
      <c r="J189" s="1">
        <v>1</v>
      </c>
      <c r="K189" s="4">
        <v>113.33333333333334</v>
      </c>
      <c r="L189" s="1">
        <v>98</v>
      </c>
      <c r="M189" s="1">
        <v>25</v>
      </c>
      <c r="N189" s="4">
        <v>36</v>
      </c>
      <c r="O189" s="1">
        <v>89</v>
      </c>
      <c r="P189" s="1">
        <v>0</v>
      </c>
      <c r="Q189" s="1">
        <v>2</v>
      </c>
      <c r="R189" s="1">
        <v>10</v>
      </c>
      <c r="S189" s="1">
        <v>1</v>
      </c>
      <c r="T189" s="1">
        <v>1</v>
      </c>
      <c r="U189" s="1">
        <v>9</v>
      </c>
      <c r="V189" s="1">
        <v>1</v>
      </c>
      <c r="W189" s="4">
        <v>12</v>
      </c>
      <c r="X189" s="4">
        <v>38.6</v>
      </c>
      <c r="Y189" s="1">
        <v>6040</v>
      </c>
      <c r="Z189" s="1">
        <v>3410</v>
      </c>
      <c r="AA189" s="1">
        <v>2020</v>
      </c>
      <c r="AB189" s="1">
        <v>219000</v>
      </c>
      <c r="AC189" s="5">
        <v>2.1</v>
      </c>
      <c r="AD189" s="1">
        <v>0</v>
      </c>
      <c r="AE189" s="1">
        <v>1</v>
      </c>
      <c r="AF189" s="1">
        <v>1</v>
      </c>
    </row>
    <row r="190" spans="1:32" x14ac:dyDescent="0.25">
      <c r="A190" s="1">
        <v>1</v>
      </c>
      <c r="B190" s="1">
        <v>74</v>
      </c>
      <c r="C190" s="1" t="s">
        <v>6</v>
      </c>
      <c r="D190" s="1" t="s">
        <v>329</v>
      </c>
      <c r="E190" s="1" t="s">
        <v>149</v>
      </c>
      <c r="F190" s="1">
        <v>3</v>
      </c>
      <c r="G190" s="1">
        <v>0</v>
      </c>
      <c r="H190" s="3">
        <v>1</v>
      </c>
      <c r="I190" s="3">
        <v>5</v>
      </c>
      <c r="J190" s="1">
        <v>1</v>
      </c>
      <c r="K190" s="4">
        <v>101</v>
      </c>
      <c r="L190" s="1">
        <v>112</v>
      </c>
      <c r="M190" s="1">
        <v>20</v>
      </c>
      <c r="N190" s="4">
        <v>36</v>
      </c>
      <c r="O190" s="1">
        <v>97</v>
      </c>
      <c r="P190" s="1">
        <v>0</v>
      </c>
      <c r="Q190" s="1">
        <v>1</v>
      </c>
      <c r="R190" s="1">
        <v>5</v>
      </c>
      <c r="S190" s="1">
        <v>1</v>
      </c>
      <c r="T190" s="1">
        <v>1</v>
      </c>
      <c r="U190" s="1">
        <v>5</v>
      </c>
      <c r="V190" s="1">
        <v>1</v>
      </c>
      <c r="W190" s="4">
        <v>14.5</v>
      </c>
      <c r="X190" s="4">
        <v>45</v>
      </c>
      <c r="Y190" s="1">
        <v>18500</v>
      </c>
      <c r="Z190" s="1">
        <v>16000</v>
      </c>
      <c r="AA190" s="1">
        <v>1990</v>
      </c>
      <c r="AB190" s="1">
        <v>354000</v>
      </c>
      <c r="AD190" s="1">
        <v>0</v>
      </c>
      <c r="AE190" s="1">
        <v>1</v>
      </c>
      <c r="AF190" s="1">
        <v>0</v>
      </c>
    </row>
    <row r="191" spans="1:32" x14ac:dyDescent="0.25">
      <c r="A191" s="1">
        <v>1</v>
      </c>
      <c r="B191" s="1">
        <v>48</v>
      </c>
      <c r="C191" s="1" t="s">
        <v>6</v>
      </c>
      <c r="D191" s="1" t="s">
        <v>329</v>
      </c>
      <c r="E191" s="1" t="s">
        <v>149</v>
      </c>
      <c r="F191" s="1">
        <v>0</v>
      </c>
      <c r="G191" s="1">
        <v>0</v>
      </c>
      <c r="H191" s="3">
        <v>1</v>
      </c>
      <c r="I191" s="3">
        <v>4</v>
      </c>
      <c r="J191" s="1">
        <v>1</v>
      </c>
      <c r="K191" s="4">
        <v>98.666666666666671</v>
      </c>
      <c r="L191" s="1">
        <v>104</v>
      </c>
      <c r="M191" s="1">
        <v>40</v>
      </c>
      <c r="N191" s="4">
        <v>38</v>
      </c>
      <c r="O191" s="1">
        <v>79</v>
      </c>
      <c r="P191" s="1">
        <v>0</v>
      </c>
      <c r="Q191" s="1">
        <v>2</v>
      </c>
      <c r="R191" s="1">
        <v>9</v>
      </c>
      <c r="S191" s="1">
        <v>1</v>
      </c>
      <c r="T191" s="1">
        <v>1</v>
      </c>
      <c r="U191" s="1">
        <v>1</v>
      </c>
      <c r="V191" s="1">
        <v>1</v>
      </c>
      <c r="W191" s="4">
        <v>14.8</v>
      </c>
      <c r="X191" s="4">
        <v>43.2</v>
      </c>
      <c r="Y191" s="1">
        <v>9500</v>
      </c>
      <c r="Z191" s="1">
        <v>8410</v>
      </c>
      <c r="AA191" s="1">
        <v>575</v>
      </c>
      <c r="AB191" s="1">
        <v>314000</v>
      </c>
      <c r="AC191" s="5">
        <v>0.67</v>
      </c>
      <c r="AD191" s="1">
        <v>0</v>
      </c>
      <c r="AE191" s="1">
        <v>1</v>
      </c>
      <c r="AF191" s="1">
        <v>0</v>
      </c>
    </row>
    <row r="192" spans="1:32" x14ac:dyDescent="0.25">
      <c r="A192" s="1">
        <v>1</v>
      </c>
      <c r="B192" s="1">
        <v>68</v>
      </c>
      <c r="C192" s="1" t="s">
        <v>6</v>
      </c>
      <c r="D192" s="1" t="s">
        <v>329</v>
      </c>
      <c r="E192" s="1" t="s">
        <v>149</v>
      </c>
      <c r="F192" s="1">
        <v>2</v>
      </c>
      <c r="G192" s="1">
        <v>0</v>
      </c>
      <c r="H192" s="3">
        <v>1</v>
      </c>
      <c r="I192" s="3">
        <v>2</v>
      </c>
      <c r="J192" s="1">
        <v>1</v>
      </c>
      <c r="K192" s="4">
        <v>121.66666666666666</v>
      </c>
      <c r="L192" s="1">
        <v>103</v>
      </c>
      <c r="M192" s="1">
        <v>24</v>
      </c>
      <c r="N192" s="4">
        <v>38</v>
      </c>
      <c r="O192" s="1">
        <v>81</v>
      </c>
      <c r="P192" s="1">
        <v>0</v>
      </c>
      <c r="Q192" s="1">
        <v>2</v>
      </c>
      <c r="R192" s="1">
        <v>8</v>
      </c>
      <c r="S192" s="1">
        <v>1</v>
      </c>
      <c r="T192" s="1">
        <v>1</v>
      </c>
      <c r="U192" s="1">
        <v>5</v>
      </c>
      <c r="V192" s="1">
        <v>1</v>
      </c>
      <c r="W192" s="4">
        <v>12</v>
      </c>
      <c r="X192" s="4">
        <v>34.299999999999997</v>
      </c>
      <c r="Y192" s="1">
        <v>8460</v>
      </c>
      <c r="Z192" s="1">
        <v>7480</v>
      </c>
      <c r="AA192" s="1">
        <v>268</v>
      </c>
      <c r="AB192" s="1">
        <v>208000</v>
      </c>
      <c r="AC192" s="5">
        <v>3.1</v>
      </c>
      <c r="AD192" s="1">
        <v>0</v>
      </c>
      <c r="AE192" s="1">
        <v>1</v>
      </c>
      <c r="AF192" s="1">
        <v>1</v>
      </c>
    </row>
    <row r="193" spans="1:32" x14ac:dyDescent="0.25">
      <c r="A193" s="1">
        <v>0</v>
      </c>
      <c r="B193" s="1">
        <v>82</v>
      </c>
      <c r="C193" s="1" t="s">
        <v>6</v>
      </c>
      <c r="D193" s="1" t="s">
        <v>329</v>
      </c>
      <c r="E193" s="1" t="s">
        <v>149</v>
      </c>
      <c r="F193" s="1">
        <v>4</v>
      </c>
      <c r="G193" s="1">
        <v>0</v>
      </c>
      <c r="H193" s="3">
        <v>1</v>
      </c>
      <c r="I193" s="3">
        <v>5</v>
      </c>
      <c r="J193" s="1">
        <v>1</v>
      </c>
      <c r="K193" s="4">
        <v>94</v>
      </c>
      <c r="L193" s="1">
        <v>78</v>
      </c>
      <c r="M193" s="1">
        <v>20</v>
      </c>
      <c r="N193" s="4">
        <v>36</v>
      </c>
      <c r="O193" s="1">
        <v>94</v>
      </c>
      <c r="P193" s="1">
        <v>0</v>
      </c>
      <c r="Q193" s="1">
        <v>1</v>
      </c>
      <c r="R193" s="1">
        <v>4</v>
      </c>
      <c r="S193" s="1">
        <v>1</v>
      </c>
      <c r="T193" s="1">
        <v>1</v>
      </c>
      <c r="U193" s="1">
        <v>8</v>
      </c>
      <c r="V193" s="1">
        <v>1</v>
      </c>
      <c r="W193" s="4">
        <v>13.3</v>
      </c>
      <c r="X193" s="4">
        <v>39.9</v>
      </c>
      <c r="Y193" s="1">
        <v>8930</v>
      </c>
      <c r="Z193" s="1">
        <v>6120</v>
      </c>
      <c r="AA193" s="1">
        <v>689</v>
      </c>
      <c r="AB193" s="1">
        <v>261000</v>
      </c>
      <c r="AC193" s="5">
        <v>0.91</v>
      </c>
      <c r="AD193" s="1">
        <v>1</v>
      </c>
      <c r="AE193" s="1">
        <v>1</v>
      </c>
      <c r="AF193" s="1">
        <v>1</v>
      </c>
    </row>
    <row r="194" spans="1:32" x14ac:dyDescent="0.25">
      <c r="A194" s="1">
        <v>1</v>
      </c>
      <c r="B194" s="1">
        <v>65</v>
      </c>
      <c r="C194" s="1" t="s">
        <v>6</v>
      </c>
      <c r="D194" s="1" t="s">
        <v>329</v>
      </c>
      <c r="E194" s="1" t="s">
        <v>149</v>
      </c>
      <c r="F194" s="1">
        <v>2</v>
      </c>
      <c r="G194" s="1">
        <v>0</v>
      </c>
      <c r="H194" s="3">
        <v>1</v>
      </c>
      <c r="I194" s="3">
        <v>1</v>
      </c>
      <c r="J194" s="1">
        <v>1</v>
      </c>
      <c r="K194" s="4">
        <v>80.666666666666671</v>
      </c>
      <c r="L194" s="1">
        <v>94</v>
      </c>
      <c r="M194" s="1">
        <v>17</v>
      </c>
      <c r="N194" s="4">
        <v>36.1</v>
      </c>
      <c r="O194" s="1">
        <v>85</v>
      </c>
      <c r="P194" s="1">
        <v>0</v>
      </c>
      <c r="Q194" s="1">
        <v>1</v>
      </c>
      <c r="R194" s="1">
        <v>6</v>
      </c>
      <c r="S194" s="1">
        <v>1</v>
      </c>
      <c r="T194" s="1">
        <v>1</v>
      </c>
      <c r="U194" s="1">
        <v>8</v>
      </c>
      <c r="V194" s="1">
        <v>1</v>
      </c>
      <c r="W194" s="4">
        <v>14.5</v>
      </c>
      <c r="X194" s="4">
        <v>43.5</v>
      </c>
      <c r="Y194" s="1">
        <v>7100</v>
      </c>
      <c r="AB194" s="1">
        <v>227000</v>
      </c>
      <c r="AC194" s="5">
        <v>1.5</v>
      </c>
      <c r="AD194" s="1">
        <v>0</v>
      </c>
      <c r="AE194" s="1">
        <v>1</v>
      </c>
      <c r="AF194" s="1">
        <v>1</v>
      </c>
    </row>
    <row r="195" spans="1:32" x14ac:dyDescent="0.25">
      <c r="A195" s="1">
        <v>1</v>
      </c>
      <c r="B195" s="1">
        <v>47</v>
      </c>
      <c r="C195" s="1" t="s">
        <v>6</v>
      </c>
      <c r="D195" s="1" t="s">
        <v>329</v>
      </c>
      <c r="E195" s="1" t="s">
        <v>149</v>
      </c>
      <c r="F195" s="1">
        <v>0</v>
      </c>
      <c r="G195" s="1">
        <v>0</v>
      </c>
      <c r="H195" s="3">
        <v>1</v>
      </c>
      <c r="I195" s="3">
        <v>4</v>
      </c>
      <c r="J195" s="1">
        <v>0</v>
      </c>
      <c r="K195" s="4">
        <v>78</v>
      </c>
      <c r="L195" s="1">
        <v>109</v>
      </c>
      <c r="M195" s="1">
        <v>28</v>
      </c>
      <c r="N195" s="4">
        <v>36.799999999999997</v>
      </c>
      <c r="O195" s="1">
        <v>98</v>
      </c>
      <c r="P195" s="1">
        <v>0</v>
      </c>
      <c r="Q195" s="1">
        <v>1</v>
      </c>
      <c r="R195" s="1">
        <v>6</v>
      </c>
      <c r="S195" s="1">
        <v>1</v>
      </c>
      <c r="T195" s="1">
        <v>1</v>
      </c>
      <c r="U195" s="1">
        <v>7</v>
      </c>
      <c r="V195" s="1">
        <v>1</v>
      </c>
      <c r="W195" s="4">
        <v>3.2</v>
      </c>
      <c r="X195" s="4">
        <v>12</v>
      </c>
      <c r="Y195" s="1">
        <v>4160</v>
      </c>
      <c r="Z195" s="1">
        <v>2450</v>
      </c>
      <c r="AA195" s="1">
        <v>1210</v>
      </c>
      <c r="AB195" s="1">
        <v>21000</v>
      </c>
      <c r="AC195" s="5">
        <v>0.88</v>
      </c>
      <c r="AD195" s="1">
        <v>0</v>
      </c>
      <c r="AE195" s="1">
        <v>1</v>
      </c>
      <c r="AF195" s="1">
        <v>1</v>
      </c>
    </row>
    <row r="196" spans="1:32" x14ac:dyDescent="0.25">
      <c r="A196" s="1">
        <v>1</v>
      </c>
      <c r="B196" s="1">
        <v>34</v>
      </c>
      <c r="C196" s="1" t="s">
        <v>6</v>
      </c>
      <c r="D196" s="1" t="s">
        <v>329</v>
      </c>
      <c r="E196" s="1" t="s">
        <v>149</v>
      </c>
      <c r="F196" s="1">
        <v>2</v>
      </c>
      <c r="G196" s="1">
        <v>0</v>
      </c>
      <c r="H196" s="3">
        <v>0</v>
      </c>
      <c r="I196" s="3">
        <v>4</v>
      </c>
      <c r="J196" s="1">
        <v>0</v>
      </c>
      <c r="K196" s="4">
        <v>117.66666666666667</v>
      </c>
      <c r="L196" s="1">
        <v>84</v>
      </c>
      <c r="M196" s="1">
        <v>19</v>
      </c>
      <c r="N196" s="4">
        <v>36</v>
      </c>
      <c r="O196" s="1">
        <v>99</v>
      </c>
      <c r="P196" s="1">
        <v>0</v>
      </c>
      <c r="Q196" s="1">
        <v>0</v>
      </c>
      <c r="R196" s="1">
        <v>3</v>
      </c>
      <c r="S196" s="1">
        <v>1</v>
      </c>
      <c r="T196" s="1">
        <v>0</v>
      </c>
      <c r="U196" s="1">
        <v>1</v>
      </c>
      <c r="V196" s="1">
        <v>1</v>
      </c>
      <c r="AC196" s="5">
        <v>0.65</v>
      </c>
      <c r="AD196" s="1">
        <v>1</v>
      </c>
      <c r="AE196" s="1">
        <v>0</v>
      </c>
      <c r="AF196" s="1">
        <v>0</v>
      </c>
    </row>
    <row r="197" spans="1:32" x14ac:dyDescent="0.25">
      <c r="A197" s="1">
        <v>1</v>
      </c>
      <c r="B197" s="1">
        <v>47</v>
      </c>
      <c r="C197" s="1" t="s">
        <v>6</v>
      </c>
      <c r="D197" s="1" t="s">
        <v>329</v>
      </c>
      <c r="E197" s="1" t="s">
        <v>149</v>
      </c>
      <c r="F197" s="1">
        <v>0</v>
      </c>
      <c r="G197" s="1">
        <v>0</v>
      </c>
      <c r="H197" s="3">
        <v>1</v>
      </c>
      <c r="I197" s="3">
        <v>2</v>
      </c>
      <c r="J197" s="1">
        <v>0</v>
      </c>
      <c r="K197" s="4">
        <v>79.333333333333329</v>
      </c>
      <c r="L197" s="1">
        <v>78</v>
      </c>
      <c r="M197" s="1">
        <v>18</v>
      </c>
      <c r="N197" s="4">
        <v>36</v>
      </c>
      <c r="O197" s="1">
        <v>88</v>
      </c>
      <c r="P197" s="1">
        <v>0</v>
      </c>
      <c r="Q197" s="1">
        <v>0</v>
      </c>
      <c r="R197" s="1">
        <v>6</v>
      </c>
      <c r="S197" s="1">
        <v>1</v>
      </c>
      <c r="T197" s="1">
        <v>1</v>
      </c>
      <c r="U197" s="1">
        <v>4</v>
      </c>
      <c r="V197" s="1">
        <v>1</v>
      </c>
      <c r="W197" s="4">
        <v>14.7</v>
      </c>
      <c r="X197" s="4">
        <v>44</v>
      </c>
      <c r="Y197" s="1">
        <v>13600</v>
      </c>
      <c r="Z197" s="1">
        <v>11900</v>
      </c>
      <c r="AA197" s="1">
        <v>1310</v>
      </c>
      <c r="AB197" s="1">
        <v>242000</v>
      </c>
      <c r="AC197" s="5">
        <v>1.5</v>
      </c>
      <c r="AD197" s="1">
        <v>0</v>
      </c>
      <c r="AE197" s="1">
        <v>1</v>
      </c>
      <c r="AF197" s="1">
        <v>1</v>
      </c>
    </row>
    <row r="198" spans="1:32" x14ac:dyDescent="0.25">
      <c r="A198" s="1">
        <v>0</v>
      </c>
      <c r="B198" s="1">
        <v>56</v>
      </c>
      <c r="C198" s="1" t="s">
        <v>6</v>
      </c>
      <c r="D198" s="1" t="s">
        <v>329</v>
      </c>
      <c r="E198" s="1" t="s">
        <v>149</v>
      </c>
      <c r="F198" s="1">
        <v>0</v>
      </c>
      <c r="G198" s="1">
        <v>0</v>
      </c>
      <c r="H198" s="3">
        <v>1</v>
      </c>
      <c r="I198" s="3">
        <v>2</v>
      </c>
      <c r="J198" s="1">
        <v>1</v>
      </c>
      <c r="K198" s="4">
        <v>94.333333333333329</v>
      </c>
      <c r="L198" s="1">
        <v>88</v>
      </c>
      <c r="M198" s="1">
        <v>26</v>
      </c>
      <c r="N198" s="4">
        <v>36</v>
      </c>
      <c r="O198" s="1">
        <v>95</v>
      </c>
      <c r="P198" s="1">
        <v>0</v>
      </c>
      <c r="Q198" s="1">
        <v>1</v>
      </c>
      <c r="R198" s="1">
        <v>7</v>
      </c>
      <c r="S198" s="1">
        <v>1</v>
      </c>
      <c r="T198" s="1">
        <v>1</v>
      </c>
      <c r="U198" s="1">
        <v>6</v>
      </c>
      <c r="V198" s="1">
        <v>1</v>
      </c>
      <c r="W198" s="4">
        <v>12.1</v>
      </c>
      <c r="X198" s="4">
        <v>38.700000000000003</v>
      </c>
      <c r="Y198" s="1">
        <v>7560</v>
      </c>
      <c r="Z198" s="1">
        <v>5292</v>
      </c>
      <c r="AA198" s="1">
        <v>1512</v>
      </c>
      <c r="AB198" s="1">
        <v>200000</v>
      </c>
      <c r="AC198" s="5">
        <v>0.8</v>
      </c>
      <c r="AD198" s="1">
        <v>1</v>
      </c>
      <c r="AE198" s="1">
        <v>1</v>
      </c>
      <c r="AF198" s="1">
        <v>1</v>
      </c>
    </row>
    <row r="199" spans="1:32" x14ac:dyDescent="0.25">
      <c r="A199" s="1">
        <v>1</v>
      </c>
      <c r="B199" s="1">
        <v>50</v>
      </c>
      <c r="C199" s="1" t="s">
        <v>6</v>
      </c>
      <c r="D199" s="1" t="s">
        <v>329</v>
      </c>
      <c r="E199" s="1" t="s">
        <v>149</v>
      </c>
      <c r="F199" s="1">
        <v>1</v>
      </c>
      <c r="G199" s="1">
        <v>0</v>
      </c>
      <c r="H199" s="3">
        <v>1</v>
      </c>
      <c r="I199" s="3">
        <v>3</v>
      </c>
      <c r="J199" s="1">
        <v>0</v>
      </c>
      <c r="K199" s="4">
        <v>101.66666666666667</v>
      </c>
      <c r="L199" s="1">
        <v>105</v>
      </c>
      <c r="M199" s="1">
        <v>18</v>
      </c>
      <c r="N199" s="4">
        <v>36</v>
      </c>
      <c r="O199" s="1">
        <v>95</v>
      </c>
      <c r="P199" s="1">
        <v>0</v>
      </c>
      <c r="Q199" s="1">
        <v>1</v>
      </c>
      <c r="R199" s="1">
        <v>5</v>
      </c>
      <c r="S199" s="1">
        <v>1</v>
      </c>
      <c r="T199" s="1">
        <v>1</v>
      </c>
      <c r="U199" s="1">
        <v>1</v>
      </c>
      <c r="V199" s="1">
        <v>1</v>
      </c>
      <c r="W199" s="4">
        <v>15.2</v>
      </c>
      <c r="X199" s="4">
        <v>46</v>
      </c>
      <c r="Y199" s="1">
        <v>21200</v>
      </c>
      <c r="AB199" s="1">
        <v>232000</v>
      </c>
      <c r="AC199" s="5">
        <v>1.38</v>
      </c>
      <c r="AD199" s="1">
        <v>0</v>
      </c>
      <c r="AE199" s="1">
        <v>1</v>
      </c>
      <c r="AF199" s="1">
        <v>0</v>
      </c>
    </row>
    <row r="200" spans="1:32" x14ac:dyDescent="0.25">
      <c r="A200" s="1">
        <v>1</v>
      </c>
      <c r="B200" s="1">
        <v>63</v>
      </c>
      <c r="C200" s="1" t="s">
        <v>6</v>
      </c>
      <c r="D200" s="1" t="s">
        <v>329</v>
      </c>
      <c r="E200" s="1" t="s">
        <v>149</v>
      </c>
      <c r="F200" s="1">
        <v>2</v>
      </c>
      <c r="G200" s="1">
        <v>0</v>
      </c>
      <c r="H200" s="3">
        <v>1</v>
      </c>
      <c r="I200" s="3">
        <v>2</v>
      </c>
      <c r="J200" s="1">
        <v>0</v>
      </c>
      <c r="K200" s="4">
        <v>74.666666666666671</v>
      </c>
      <c r="L200" s="1">
        <v>64</v>
      </c>
      <c r="M200" s="1">
        <v>28</v>
      </c>
      <c r="N200" s="4">
        <v>35.9</v>
      </c>
      <c r="O200" s="1">
        <v>98</v>
      </c>
      <c r="P200" s="1">
        <v>0</v>
      </c>
      <c r="Q200" s="1">
        <v>2</v>
      </c>
      <c r="R200" s="1">
        <v>6</v>
      </c>
      <c r="S200" s="1">
        <v>1</v>
      </c>
      <c r="T200" s="1">
        <v>1</v>
      </c>
      <c r="U200" s="1">
        <v>3</v>
      </c>
      <c r="V200" s="1">
        <v>1</v>
      </c>
      <c r="W200" s="4">
        <v>15.2</v>
      </c>
      <c r="X200" s="4">
        <v>45</v>
      </c>
      <c r="Y200" s="1">
        <v>15200</v>
      </c>
      <c r="Z200" s="1">
        <v>14100</v>
      </c>
      <c r="AA200" s="1">
        <v>481</v>
      </c>
      <c r="AB200" s="1">
        <v>274000</v>
      </c>
      <c r="AC200" s="5">
        <v>0.94</v>
      </c>
      <c r="AD200" s="1">
        <v>0</v>
      </c>
      <c r="AE200" s="1">
        <v>1</v>
      </c>
      <c r="AF200" s="1">
        <v>1</v>
      </c>
    </row>
    <row r="201" spans="1:32" x14ac:dyDescent="0.25">
      <c r="A201" s="1">
        <v>1</v>
      </c>
      <c r="B201" s="1">
        <v>35</v>
      </c>
      <c r="C201" s="1" t="s">
        <v>6</v>
      </c>
      <c r="D201" s="1" t="s">
        <v>329</v>
      </c>
      <c r="E201" s="1" t="s">
        <v>149</v>
      </c>
      <c r="F201" s="1">
        <v>0</v>
      </c>
      <c r="G201" s="1">
        <v>0</v>
      </c>
      <c r="H201" s="3">
        <v>1</v>
      </c>
      <c r="I201" s="3">
        <v>2</v>
      </c>
      <c r="J201" s="1">
        <v>1</v>
      </c>
      <c r="K201" s="4">
        <v>103.33333333333333</v>
      </c>
      <c r="L201" s="1">
        <v>100</v>
      </c>
      <c r="M201" s="1">
        <v>25</v>
      </c>
      <c r="N201" s="4">
        <v>36.5</v>
      </c>
      <c r="O201" s="1">
        <v>86</v>
      </c>
      <c r="P201" s="1">
        <v>0</v>
      </c>
      <c r="Q201" s="1">
        <v>0</v>
      </c>
      <c r="R201" s="1">
        <v>9</v>
      </c>
      <c r="S201" s="1">
        <v>1</v>
      </c>
      <c r="T201" s="1">
        <v>1</v>
      </c>
      <c r="U201" s="1">
        <v>1</v>
      </c>
      <c r="V201" s="1">
        <v>1</v>
      </c>
      <c r="W201" s="4">
        <v>15.3</v>
      </c>
      <c r="X201" s="4">
        <v>44.3</v>
      </c>
      <c r="Y201" s="1">
        <v>13600</v>
      </c>
      <c r="AB201" s="1">
        <v>199000</v>
      </c>
      <c r="AC201" s="5">
        <v>0.6</v>
      </c>
      <c r="AD201" s="1">
        <v>0</v>
      </c>
      <c r="AE201" s="1">
        <v>1</v>
      </c>
      <c r="AF201" s="1">
        <v>0</v>
      </c>
    </row>
    <row r="202" spans="1:32" x14ac:dyDescent="0.25">
      <c r="A202" s="1">
        <v>1</v>
      </c>
      <c r="B202" s="1">
        <v>49</v>
      </c>
      <c r="C202" s="1" t="s">
        <v>6</v>
      </c>
      <c r="D202" s="1" t="s">
        <v>329</v>
      </c>
      <c r="E202" s="1" t="s">
        <v>149</v>
      </c>
      <c r="F202" s="1">
        <v>0</v>
      </c>
      <c r="G202" s="1">
        <v>0</v>
      </c>
      <c r="H202" s="3">
        <v>1</v>
      </c>
      <c r="I202" s="3">
        <v>3</v>
      </c>
      <c r="J202" s="1">
        <v>1</v>
      </c>
      <c r="K202" s="4">
        <v>85</v>
      </c>
      <c r="L202" s="1">
        <v>88</v>
      </c>
      <c r="M202" s="1">
        <v>25</v>
      </c>
      <c r="N202" s="4">
        <v>37.4</v>
      </c>
      <c r="O202" s="1">
        <v>63</v>
      </c>
      <c r="P202" s="1">
        <v>0</v>
      </c>
      <c r="Q202" s="1">
        <v>0</v>
      </c>
      <c r="R202" s="1">
        <v>10</v>
      </c>
      <c r="S202" s="1">
        <v>1</v>
      </c>
      <c r="T202" s="1">
        <v>1</v>
      </c>
      <c r="U202" s="1">
        <v>1</v>
      </c>
      <c r="V202" s="1">
        <v>1</v>
      </c>
      <c r="W202" s="4">
        <v>14.4</v>
      </c>
      <c r="X202" s="4">
        <v>40.9</v>
      </c>
      <c r="Y202" s="1">
        <v>11000</v>
      </c>
      <c r="Z202" s="1">
        <v>9290</v>
      </c>
      <c r="AA202" s="1">
        <v>1020</v>
      </c>
      <c r="AB202" s="1">
        <v>245000</v>
      </c>
      <c r="AD202" s="1">
        <v>0</v>
      </c>
      <c r="AE202" s="1">
        <v>1</v>
      </c>
      <c r="AF202" s="1">
        <v>0</v>
      </c>
    </row>
    <row r="203" spans="1:32" x14ac:dyDescent="0.25">
      <c r="A203" s="1">
        <v>1</v>
      </c>
      <c r="B203" s="1">
        <v>55</v>
      </c>
      <c r="C203" s="1" t="s">
        <v>6</v>
      </c>
      <c r="D203" s="1" t="s">
        <v>329</v>
      </c>
      <c r="E203" s="1" t="s">
        <v>149</v>
      </c>
      <c r="F203" s="1">
        <v>1</v>
      </c>
      <c r="G203" s="1">
        <v>0</v>
      </c>
      <c r="H203" s="3">
        <v>1</v>
      </c>
      <c r="I203" s="3">
        <v>5</v>
      </c>
      <c r="J203" s="1">
        <v>1</v>
      </c>
      <c r="K203" s="4">
        <v>105</v>
      </c>
      <c r="L203" s="1">
        <v>92</v>
      </c>
      <c r="M203" s="1">
        <v>28</v>
      </c>
      <c r="N203" s="4">
        <v>38</v>
      </c>
      <c r="O203" s="1">
        <v>76</v>
      </c>
      <c r="P203" s="1">
        <v>0</v>
      </c>
      <c r="Q203" s="1">
        <v>0</v>
      </c>
      <c r="R203" s="1">
        <v>9</v>
      </c>
      <c r="S203" s="1">
        <v>1</v>
      </c>
      <c r="T203" s="1">
        <v>1</v>
      </c>
      <c r="U203" s="1">
        <v>1</v>
      </c>
      <c r="V203" s="1">
        <v>1</v>
      </c>
      <c r="W203" s="4">
        <v>14.4</v>
      </c>
      <c r="X203" s="4">
        <v>44</v>
      </c>
      <c r="Y203" s="1">
        <v>9400</v>
      </c>
      <c r="AB203" s="1">
        <v>225000</v>
      </c>
      <c r="AC203" s="5">
        <v>1.07</v>
      </c>
      <c r="AD203" s="1">
        <v>0</v>
      </c>
      <c r="AE203" s="1">
        <v>1</v>
      </c>
      <c r="AF203" s="1">
        <v>0</v>
      </c>
    </row>
    <row r="204" spans="1:32" x14ac:dyDescent="0.25">
      <c r="A204" s="1">
        <v>1</v>
      </c>
      <c r="B204" s="1">
        <v>49</v>
      </c>
      <c r="C204" s="1" t="s">
        <v>6</v>
      </c>
      <c r="D204" s="1" t="s">
        <v>329</v>
      </c>
      <c r="E204" s="1" t="s">
        <v>149</v>
      </c>
      <c r="F204" s="1">
        <v>0</v>
      </c>
      <c r="G204" s="1">
        <v>0</v>
      </c>
      <c r="H204" s="3">
        <v>1</v>
      </c>
      <c r="I204" s="3">
        <v>5</v>
      </c>
      <c r="J204" s="1">
        <v>1</v>
      </c>
      <c r="K204" s="4">
        <v>72.333333333333329</v>
      </c>
      <c r="L204" s="1">
        <v>100</v>
      </c>
      <c r="M204" s="1">
        <v>23</v>
      </c>
      <c r="N204" s="4">
        <v>39.200000000000003</v>
      </c>
      <c r="O204" s="1">
        <v>84</v>
      </c>
      <c r="P204" s="1">
        <v>0</v>
      </c>
      <c r="Q204" s="1">
        <v>1</v>
      </c>
      <c r="R204" s="1">
        <v>12</v>
      </c>
      <c r="S204" s="1">
        <v>1</v>
      </c>
      <c r="T204" s="1">
        <v>1</v>
      </c>
      <c r="U204" s="1">
        <v>5</v>
      </c>
      <c r="V204" s="1">
        <v>1</v>
      </c>
      <c r="W204" s="4">
        <v>14.3</v>
      </c>
      <c r="X204" s="4">
        <v>42.6</v>
      </c>
      <c r="Y204" s="1">
        <v>8520</v>
      </c>
      <c r="Z204" s="1">
        <v>7090</v>
      </c>
      <c r="AA204" s="1">
        <v>853</v>
      </c>
      <c r="AB204" s="1">
        <v>271000</v>
      </c>
      <c r="AD204" s="1">
        <v>0</v>
      </c>
      <c r="AE204" s="1">
        <v>1</v>
      </c>
      <c r="AF204" s="1">
        <v>0</v>
      </c>
    </row>
    <row r="205" spans="1:32" x14ac:dyDescent="0.25">
      <c r="A205" s="1">
        <v>0</v>
      </c>
      <c r="B205" s="1">
        <v>82</v>
      </c>
      <c r="C205" s="1" t="s">
        <v>6</v>
      </c>
      <c r="D205" s="1" t="s">
        <v>329</v>
      </c>
      <c r="E205" s="1" t="s">
        <v>149</v>
      </c>
      <c r="F205" s="1">
        <v>4</v>
      </c>
      <c r="G205" s="1">
        <v>0</v>
      </c>
      <c r="H205" s="3">
        <v>0</v>
      </c>
      <c r="I205" s="3">
        <v>1</v>
      </c>
      <c r="J205" s="1">
        <v>1</v>
      </c>
      <c r="K205" s="4">
        <v>108</v>
      </c>
      <c r="L205" s="1">
        <v>120</v>
      </c>
      <c r="M205" s="1">
        <v>26</v>
      </c>
      <c r="N205" s="4">
        <v>35.5</v>
      </c>
      <c r="O205" s="1">
        <v>95</v>
      </c>
      <c r="P205" s="1">
        <v>0</v>
      </c>
      <c r="Q205" s="1">
        <v>2</v>
      </c>
      <c r="R205" s="1">
        <v>9</v>
      </c>
      <c r="S205" s="1">
        <v>1</v>
      </c>
      <c r="T205" s="1">
        <v>1</v>
      </c>
      <c r="U205" s="1">
        <v>2</v>
      </c>
      <c r="V205" s="1">
        <v>1</v>
      </c>
      <c r="W205" s="4">
        <v>12.2</v>
      </c>
      <c r="X205" s="4">
        <v>35.1</v>
      </c>
      <c r="Y205" s="1">
        <v>12100</v>
      </c>
      <c r="Z205" s="1">
        <v>11200</v>
      </c>
      <c r="AA205" s="1">
        <v>512</v>
      </c>
      <c r="AB205" s="1">
        <v>327000</v>
      </c>
      <c r="AC205" s="5">
        <v>1.2</v>
      </c>
      <c r="AD205" s="1">
        <v>0</v>
      </c>
      <c r="AE205" s="1">
        <v>0</v>
      </c>
      <c r="AF205" s="1">
        <v>1</v>
      </c>
    </row>
    <row r="206" spans="1:32" x14ac:dyDescent="0.25">
      <c r="A206" s="1">
        <v>1</v>
      </c>
      <c r="B206" s="1">
        <v>76</v>
      </c>
      <c r="C206" s="1" t="s">
        <v>6</v>
      </c>
      <c r="D206" s="1" t="s">
        <v>329</v>
      </c>
      <c r="E206" s="1" t="s">
        <v>149</v>
      </c>
      <c r="F206" s="1">
        <v>3</v>
      </c>
      <c r="G206" s="1">
        <v>0</v>
      </c>
      <c r="H206" s="3">
        <v>0</v>
      </c>
      <c r="I206" s="3">
        <v>2</v>
      </c>
      <c r="J206" s="1">
        <v>0</v>
      </c>
      <c r="K206" s="4">
        <v>91.666666666666671</v>
      </c>
      <c r="L206" s="1">
        <v>105</v>
      </c>
      <c r="M206" s="1">
        <v>18</v>
      </c>
      <c r="N206" s="4">
        <v>36.4</v>
      </c>
      <c r="O206" s="1">
        <v>88</v>
      </c>
      <c r="P206" s="1">
        <v>0</v>
      </c>
      <c r="Q206" s="1">
        <v>1</v>
      </c>
      <c r="R206" s="1">
        <v>6</v>
      </c>
      <c r="S206" s="1">
        <v>1</v>
      </c>
      <c r="T206" s="1">
        <v>0</v>
      </c>
      <c r="U206" s="1">
        <v>3</v>
      </c>
      <c r="V206" s="1">
        <v>1</v>
      </c>
      <c r="W206" s="4">
        <v>15.5</v>
      </c>
      <c r="X206" s="4">
        <v>46.5</v>
      </c>
      <c r="Y206" s="1">
        <v>9020</v>
      </c>
      <c r="Z206" s="1">
        <v>8140</v>
      </c>
      <c r="AA206" s="1">
        <v>509</v>
      </c>
      <c r="AB206" s="1">
        <v>192000</v>
      </c>
      <c r="AC206" s="5">
        <v>2.8</v>
      </c>
      <c r="AD206" s="1">
        <v>0</v>
      </c>
      <c r="AE206" s="1">
        <v>0</v>
      </c>
      <c r="AF206" s="1">
        <v>1</v>
      </c>
    </row>
    <row r="207" spans="1:32" x14ac:dyDescent="0.25">
      <c r="A207" s="1">
        <v>1</v>
      </c>
      <c r="B207" s="1">
        <v>62</v>
      </c>
      <c r="C207" s="1" t="s">
        <v>6</v>
      </c>
      <c r="D207" s="1" t="s">
        <v>329</v>
      </c>
      <c r="E207" s="1" t="s">
        <v>149</v>
      </c>
      <c r="F207" s="1">
        <v>2</v>
      </c>
      <c r="G207" s="1">
        <v>0</v>
      </c>
      <c r="H207" s="3">
        <v>0</v>
      </c>
      <c r="I207" s="3">
        <v>4</v>
      </c>
      <c r="J207" s="1">
        <v>1</v>
      </c>
      <c r="K207" s="4">
        <v>92.666666666666671</v>
      </c>
      <c r="L207" s="1">
        <v>105</v>
      </c>
      <c r="M207" s="1">
        <v>22</v>
      </c>
      <c r="N207" s="4">
        <v>36</v>
      </c>
      <c r="O207" s="1">
        <v>86</v>
      </c>
      <c r="P207" s="1">
        <v>0</v>
      </c>
      <c r="Q207" s="1">
        <v>0</v>
      </c>
      <c r="R207" s="1">
        <v>9</v>
      </c>
      <c r="S207" s="1">
        <v>1</v>
      </c>
      <c r="T207" s="1">
        <v>0</v>
      </c>
      <c r="U207" s="1">
        <v>4</v>
      </c>
      <c r="V207" s="1">
        <v>1</v>
      </c>
      <c r="W207" s="4">
        <v>14.5</v>
      </c>
      <c r="X207" s="4">
        <v>42.3</v>
      </c>
      <c r="Y207" s="1">
        <v>9850</v>
      </c>
      <c r="Z207" s="1">
        <v>9000</v>
      </c>
      <c r="AA207" s="1">
        <v>550</v>
      </c>
      <c r="AB207" s="1">
        <v>235000</v>
      </c>
      <c r="AC207" s="5">
        <v>0.84</v>
      </c>
      <c r="AD207" s="1">
        <v>0</v>
      </c>
      <c r="AE207" s="1">
        <v>0</v>
      </c>
      <c r="AF207" s="1">
        <v>0</v>
      </c>
    </row>
    <row r="208" spans="1:32" x14ac:dyDescent="0.25">
      <c r="A208" s="1">
        <v>1</v>
      </c>
      <c r="B208" s="1">
        <v>53</v>
      </c>
      <c r="C208" s="1" t="s">
        <v>6</v>
      </c>
      <c r="D208" s="1" t="s">
        <v>329</v>
      </c>
      <c r="E208" s="1" t="s">
        <v>149</v>
      </c>
      <c r="F208" s="1">
        <v>1</v>
      </c>
      <c r="G208" s="1">
        <v>0</v>
      </c>
      <c r="H208" s="3">
        <v>0</v>
      </c>
      <c r="I208" s="3">
        <v>3</v>
      </c>
      <c r="J208" s="1">
        <v>1</v>
      </c>
      <c r="K208" s="4">
        <v>110.66666666666667</v>
      </c>
      <c r="L208" s="1">
        <v>91</v>
      </c>
      <c r="M208" s="1">
        <v>18</v>
      </c>
      <c r="N208" s="4">
        <v>37</v>
      </c>
      <c r="O208" s="1">
        <v>98</v>
      </c>
      <c r="P208" s="1">
        <v>0</v>
      </c>
      <c r="Q208" s="1">
        <v>1</v>
      </c>
      <c r="R208" s="1">
        <v>3</v>
      </c>
      <c r="S208" s="1">
        <v>1</v>
      </c>
      <c r="T208" s="1">
        <v>0</v>
      </c>
      <c r="U208" s="1">
        <v>1</v>
      </c>
      <c r="V208" s="1">
        <v>1</v>
      </c>
      <c r="AC208" s="5">
        <v>1.1000000000000001</v>
      </c>
      <c r="AD208" s="1">
        <v>0</v>
      </c>
      <c r="AE208" s="1">
        <v>0</v>
      </c>
      <c r="AF208" s="1">
        <v>0</v>
      </c>
    </row>
    <row r="209" spans="1:32" x14ac:dyDescent="0.25">
      <c r="A209" s="1">
        <v>0</v>
      </c>
      <c r="B209" s="1">
        <v>20</v>
      </c>
      <c r="C209" s="1" t="s">
        <v>6</v>
      </c>
      <c r="D209" s="1" t="s">
        <v>329</v>
      </c>
      <c r="E209" s="1" t="s">
        <v>149</v>
      </c>
      <c r="F209" s="1">
        <v>2</v>
      </c>
      <c r="G209" s="1">
        <v>0</v>
      </c>
      <c r="H209" s="3">
        <v>0</v>
      </c>
      <c r="I209" s="3">
        <v>4</v>
      </c>
      <c r="J209" s="1">
        <v>1</v>
      </c>
      <c r="K209" s="4">
        <v>80</v>
      </c>
      <c r="L209" s="1">
        <v>135</v>
      </c>
      <c r="M209" s="1">
        <v>20</v>
      </c>
      <c r="N209" s="4">
        <v>36.5</v>
      </c>
      <c r="O209" s="1">
        <v>96</v>
      </c>
      <c r="P209" s="1">
        <v>0</v>
      </c>
      <c r="Q209" s="1">
        <v>0</v>
      </c>
      <c r="R209" s="1">
        <v>5</v>
      </c>
      <c r="S209" s="1">
        <v>1</v>
      </c>
      <c r="T209" s="1">
        <v>0</v>
      </c>
      <c r="U209" s="1">
        <v>2</v>
      </c>
      <c r="V209" s="1">
        <v>1</v>
      </c>
      <c r="W209" s="4">
        <v>12.2</v>
      </c>
      <c r="X209" s="4">
        <v>37.200000000000003</v>
      </c>
      <c r="Y209" s="1">
        <v>8100</v>
      </c>
      <c r="Z209" s="1">
        <v>6810</v>
      </c>
      <c r="AA209" s="1">
        <v>759</v>
      </c>
      <c r="AB209" s="1">
        <v>108000</v>
      </c>
      <c r="AC209" s="5">
        <v>0.55000000000000004</v>
      </c>
      <c r="AD209" s="1">
        <v>0</v>
      </c>
      <c r="AE209" s="1">
        <v>0</v>
      </c>
      <c r="AF209" s="1">
        <v>1</v>
      </c>
    </row>
    <row r="210" spans="1:32" x14ac:dyDescent="0.25">
      <c r="A210" s="1">
        <v>1</v>
      </c>
      <c r="B210" s="1">
        <v>65</v>
      </c>
      <c r="C210" s="1" t="s">
        <v>6</v>
      </c>
      <c r="D210" s="1" t="s">
        <v>329</v>
      </c>
      <c r="E210" s="1" t="s">
        <v>149</v>
      </c>
      <c r="F210" s="1">
        <v>2</v>
      </c>
      <c r="G210" s="1">
        <v>0</v>
      </c>
      <c r="H210" s="3">
        <v>1</v>
      </c>
      <c r="I210" s="3">
        <v>2</v>
      </c>
      <c r="J210" s="1">
        <v>1</v>
      </c>
      <c r="K210" s="4">
        <v>95.666666666666671</v>
      </c>
      <c r="L210" s="1">
        <v>104</v>
      </c>
      <c r="M210" s="1">
        <v>25</v>
      </c>
      <c r="N210" s="4">
        <v>37.299999999999997</v>
      </c>
      <c r="O210" s="1">
        <v>72</v>
      </c>
      <c r="P210" s="1">
        <v>0</v>
      </c>
      <c r="Q210" s="1">
        <v>2</v>
      </c>
      <c r="R210" s="1">
        <v>9</v>
      </c>
      <c r="S210" s="1">
        <v>1</v>
      </c>
      <c r="T210" s="1">
        <v>1</v>
      </c>
      <c r="U210" s="1">
        <v>5</v>
      </c>
      <c r="V210" s="1">
        <v>1</v>
      </c>
      <c r="W210" s="4">
        <v>13.5</v>
      </c>
      <c r="X210" s="4">
        <v>38.5</v>
      </c>
      <c r="Y210" s="1">
        <v>10000</v>
      </c>
      <c r="Z210" s="1">
        <v>8250</v>
      </c>
      <c r="AA210" s="1">
        <v>982</v>
      </c>
      <c r="AB210" s="1">
        <v>239000</v>
      </c>
      <c r="AC210" s="5">
        <v>1.1000000000000001</v>
      </c>
      <c r="AD210" s="1">
        <v>0</v>
      </c>
      <c r="AE210" s="1">
        <v>1</v>
      </c>
      <c r="AF210" s="1">
        <v>1</v>
      </c>
    </row>
    <row r="211" spans="1:32" x14ac:dyDescent="0.25">
      <c r="A211" s="1">
        <v>0</v>
      </c>
      <c r="B211" s="1">
        <v>41</v>
      </c>
      <c r="C211" s="1" t="s">
        <v>6</v>
      </c>
      <c r="D211" s="1" t="s">
        <v>329</v>
      </c>
      <c r="E211" s="1" t="s">
        <v>149</v>
      </c>
      <c r="F211" s="1">
        <v>0</v>
      </c>
      <c r="G211" s="1">
        <v>0</v>
      </c>
      <c r="H211" s="3">
        <v>0</v>
      </c>
      <c r="I211" s="3">
        <v>5</v>
      </c>
      <c r="J211" s="1">
        <v>1</v>
      </c>
      <c r="K211" s="4">
        <v>70.666666666666671</v>
      </c>
      <c r="L211" s="1">
        <v>124</v>
      </c>
      <c r="M211" s="1">
        <v>24</v>
      </c>
      <c r="N211" s="4">
        <v>35.799999999999997</v>
      </c>
      <c r="O211" s="1">
        <v>83</v>
      </c>
      <c r="P211" s="1">
        <v>0</v>
      </c>
      <c r="Q211" s="1">
        <v>1</v>
      </c>
      <c r="R211" s="1">
        <v>13</v>
      </c>
      <c r="S211" s="1">
        <v>1</v>
      </c>
      <c r="T211" s="1">
        <v>0</v>
      </c>
      <c r="U211" s="1">
        <v>1</v>
      </c>
      <c r="V211" s="1">
        <v>1</v>
      </c>
      <c r="W211" s="4">
        <v>14</v>
      </c>
      <c r="X211" s="4">
        <v>39</v>
      </c>
      <c r="Y211" s="1">
        <v>14500</v>
      </c>
      <c r="Z211" s="1">
        <v>11800</v>
      </c>
      <c r="AA211" s="1">
        <v>1540</v>
      </c>
      <c r="AB211" s="1">
        <v>302000</v>
      </c>
      <c r="AC211" s="5">
        <v>0.8</v>
      </c>
      <c r="AD211" s="1">
        <v>1</v>
      </c>
      <c r="AE211" s="1">
        <v>0</v>
      </c>
      <c r="AF211" s="1">
        <v>0</v>
      </c>
    </row>
    <row r="212" spans="1:32" x14ac:dyDescent="0.25">
      <c r="A212" s="1">
        <v>1</v>
      </c>
      <c r="B212" s="1">
        <v>76</v>
      </c>
      <c r="C212" s="1" t="s">
        <v>6</v>
      </c>
      <c r="D212" s="1" t="s">
        <v>329</v>
      </c>
      <c r="E212" s="1" t="s">
        <v>149</v>
      </c>
      <c r="F212" s="1">
        <v>3</v>
      </c>
      <c r="G212" s="1">
        <v>0</v>
      </c>
      <c r="H212" s="3">
        <v>1</v>
      </c>
      <c r="I212" s="3">
        <v>2</v>
      </c>
      <c r="J212" s="1">
        <v>1</v>
      </c>
      <c r="K212" s="4">
        <v>99.333333333333329</v>
      </c>
      <c r="L212" s="1">
        <v>121</v>
      </c>
      <c r="M212" s="1">
        <v>18</v>
      </c>
      <c r="N212" s="4">
        <v>36</v>
      </c>
      <c r="O212" s="1">
        <v>90</v>
      </c>
      <c r="P212" s="1">
        <v>0</v>
      </c>
      <c r="Q212" s="1">
        <v>2</v>
      </c>
      <c r="R212" s="1">
        <v>8</v>
      </c>
      <c r="S212" s="1">
        <v>1</v>
      </c>
      <c r="T212" s="1">
        <v>1</v>
      </c>
      <c r="U212" s="1">
        <v>4</v>
      </c>
      <c r="V212" s="1">
        <v>1</v>
      </c>
      <c r="W212" s="4">
        <v>12.8</v>
      </c>
      <c r="X212" s="4">
        <v>37.5</v>
      </c>
      <c r="Y212" s="1">
        <v>9650</v>
      </c>
      <c r="Z212" s="1">
        <v>6650</v>
      </c>
      <c r="AA212" s="1">
        <v>984</v>
      </c>
      <c r="AB212" s="1">
        <v>284000</v>
      </c>
      <c r="AC212" s="5">
        <v>0.94</v>
      </c>
      <c r="AD212" s="1">
        <v>0</v>
      </c>
      <c r="AE212" s="1">
        <v>1</v>
      </c>
      <c r="AF212" s="1">
        <v>1</v>
      </c>
    </row>
    <row r="213" spans="1:32" x14ac:dyDescent="0.25">
      <c r="A213" s="1">
        <v>0</v>
      </c>
      <c r="B213" s="1">
        <v>86</v>
      </c>
      <c r="C213" s="1" t="s">
        <v>6</v>
      </c>
      <c r="D213" s="1" t="s">
        <v>329</v>
      </c>
      <c r="E213" s="1" t="s">
        <v>149</v>
      </c>
      <c r="F213" s="1">
        <v>6</v>
      </c>
      <c r="G213" s="1">
        <v>0</v>
      </c>
      <c r="H213" s="3">
        <v>0</v>
      </c>
      <c r="I213" s="3">
        <v>2</v>
      </c>
      <c r="J213" s="3">
        <v>0</v>
      </c>
      <c r="K213" s="4">
        <v>93.333333333333329</v>
      </c>
      <c r="L213" s="1">
        <v>100</v>
      </c>
      <c r="M213" s="1">
        <v>16</v>
      </c>
      <c r="N213" s="4">
        <v>38</v>
      </c>
      <c r="O213" s="1">
        <v>84</v>
      </c>
      <c r="P213" s="1">
        <v>0</v>
      </c>
      <c r="Q213" s="1">
        <v>2</v>
      </c>
      <c r="R213" s="1">
        <v>6</v>
      </c>
      <c r="S213" s="1">
        <v>1</v>
      </c>
      <c r="T213" s="1">
        <v>0</v>
      </c>
      <c r="U213" s="1">
        <v>1</v>
      </c>
      <c r="V213" s="1">
        <v>1</v>
      </c>
      <c r="W213" s="4">
        <v>11.1</v>
      </c>
      <c r="X213" s="4">
        <v>33</v>
      </c>
      <c r="Y213" s="1">
        <v>7560</v>
      </c>
      <c r="Z213" s="1">
        <v>5880</v>
      </c>
      <c r="AA213" s="1">
        <v>687</v>
      </c>
      <c r="AB213" s="1">
        <v>91700</v>
      </c>
      <c r="AC213" s="5">
        <v>1.86</v>
      </c>
      <c r="AD213" s="1">
        <v>1</v>
      </c>
      <c r="AE213" s="1">
        <v>0</v>
      </c>
      <c r="AF213" s="1">
        <v>0</v>
      </c>
    </row>
    <row r="214" spans="1:32" x14ac:dyDescent="0.25">
      <c r="A214" s="1">
        <v>0</v>
      </c>
      <c r="B214" s="1">
        <v>41</v>
      </c>
      <c r="C214" s="1" t="s">
        <v>6</v>
      </c>
      <c r="D214" s="1" t="s">
        <v>329</v>
      </c>
      <c r="E214" s="1" t="s">
        <v>150</v>
      </c>
      <c r="F214" s="1">
        <v>0</v>
      </c>
      <c r="G214" s="1">
        <v>0</v>
      </c>
      <c r="H214" s="3">
        <v>1</v>
      </c>
      <c r="I214" s="3">
        <v>2</v>
      </c>
      <c r="J214" s="1">
        <v>0</v>
      </c>
      <c r="K214" s="4">
        <v>83.333333333333329</v>
      </c>
      <c r="L214" s="1">
        <v>80</v>
      </c>
      <c r="M214" s="1">
        <v>28</v>
      </c>
      <c r="N214" s="4">
        <v>36</v>
      </c>
      <c r="O214" s="1">
        <v>99</v>
      </c>
      <c r="P214" s="1">
        <v>0</v>
      </c>
      <c r="Q214" s="1">
        <v>0</v>
      </c>
      <c r="R214" s="1">
        <v>6</v>
      </c>
      <c r="S214" s="1">
        <v>1</v>
      </c>
      <c r="T214" s="1">
        <v>0</v>
      </c>
      <c r="U214" s="1">
        <v>1</v>
      </c>
      <c r="V214" s="1">
        <v>1</v>
      </c>
      <c r="W214" s="4">
        <v>9.16</v>
      </c>
      <c r="X214" s="4">
        <v>27.48</v>
      </c>
      <c r="Y214" s="1">
        <v>7160</v>
      </c>
      <c r="AB214" s="1">
        <v>260000</v>
      </c>
      <c r="AC214" s="5">
        <v>0.86</v>
      </c>
      <c r="AD214" s="1">
        <v>0</v>
      </c>
      <c r="AE214" s="1">
        <v>1</v>
      </c>
      <c r="AF214" s="1">
        <v>0</v>
      </c>
    </row>
    <row r="215" spans="1:32" x14ac:dyDescent="0.25">
      <c r="A215" s="1">
        <v>1</v>
      </c>
      <c r="B215" s="1">
        <v>59</v>
      </c>
      <c r="C215" s="1" t="s">
        <v>6</v>
      </c>
      <c r="D215" s="1" t="s">
        <v>329</v>
      </c>
      <c r="E215" s="1" t="s">
        <v>149</v>
      </c>
      <c r="F215" s="1">
        <v>1</v>
      </c>
      <c r="G215" s="1">
        <v>0</v>
      </c>
      <c r="H215" s="3">
        <v>1</v>
      </c>
      <c r="I215" s="3">
        <v>3</v>
      </c>
      <c r="J215" s="1">
        <v>1</v>
      </c>
      <c r="K215" s="4">
        <v>110</v>
      </c>
      <c r="L215" s="1">
        <v>89</v>
      </c>
      <c r="M215" s="1">
        <v>28</v>
      </c>
      <c r="N215" s="4">
        <v>39.5</v>
      </c>
      <c r="O215" s="1">
        <v>85</v>
      </c>
      <c r="P215" s="1">
        <v>0</v>
      </c>
      <c r="Q215" s="1">
        <v>0</v>
      </c>
      <c r="R215" s="1">
        <v>10</v>
      </c>
      <c r="S215" s="1">
        <v>1</v>
      </c>
      <c r="T215" s="1">
        <v>1</v>
      </c>
      <c r="U215" s="1">
        <v>2</v>
      </c>
      <c r="V215" s="1">
        <v>1</v>
      </c>
      <c r="W215" s="4">
        <v>15.4</v>
      </c>
      <c r="X215" s="4">
        <v>48.2</v>
      </c>
      <c r="Y215" s="1">
        <v>9850</v>
      </c>
      <c r="Z215" s="1">
        <v>7100</v>
      </c>
      <c r="AA215" s="1">
        <v>845</v>
      </c>
      <c r="AB215" s="1">
        <v>374000</v>
      </c>
      <c r="AC215" s="5">
        <v>0.6</v>
      </c>
      <c r="AD215" s="1">
        <v>1</v>
      </c>
      <c r="AE215" s="1">
        <v>1</v>
      </c>
      <c r="AF215" s="1">
        <v>0</v>
      </c>
    </row>
    <row r="216" spans="1:32" x14ac:dyDescent="0.25">
      <c r="A216" s="1">
        <v>1</v>
      </c>
      <c r="B216" s="1">
        <v>44</v>
      </c>
      <c r="C216" s="1" t="s">
        <v>6</v>
      </c>
      <c r="D216" s="1" t="s">
        <v>329</v>
      </c>
      <c r="E216" s="1" t="s">
        <v>149</v>
      </c>
      <c r="F216" s="1">
        <v>0</v>
      </c>
      <c r="G216" s="1">
        <v>0</v>
      </c>
      <c r="H216" s="3">
        <v>1</v>
      </c>
      <c r="I216" s="3">
        <v>7</v>
      </c>
      <c r="J216" s="1">
        <v>1</v>
      </c>
      <c r="K216" s="4">
        <v>105.33333333333333</v>
      </c>
      <c r="L216" s="1">
        <v>110</v>
      </c>
      <c r="M216" s="1">
        <v>32</v>
      </c>
      <c r="N216" s="4">
        <v>36.4</v>
      </c>
      <c r="O216" s="1">
        <v>77</v>
      </c>
      <c r="P216" s="1">
        <v>0</v>
      </c>
      <c r="Q216" s="1">
        <v>1</v>
      </c>
      <c r="R216" s="1">
        <v>9</v>
      </c>
      <c r="S216" s="1">
        <v>1</v>
      </c>
      <c r="T216" s="1">
        <v>0</v>
      </c>
      <c r="U216" s="1">
        <v>1</v>
      </c>
      <c r="V216" s="1">
        <v>1</v>
      </c>
      <c r="W216" s="4">
        <v>12.3</v>
      </c>
      <c r="X216" s="4">
        <v>36.200000000000003</v>
      </c>
      <c r="Y216" s="1">
        <v>13400</v>
      </c>
      <c r="Z216" s="1">
        <v>11600</v>
      </c>
      <c r="AA216" s="1">
        <v>1320</v>
      </c>
      <c r="AB216" s="1">
        <v>170000</v>
      </c>
      <c r="AC216" s="5">
        <v>1.43</v>
      </c>
      <c r="AD216" s="1">
        <v>0</v>
      </c>
      <c r="AE216" s="1">
        <v>1</v>
      </c>
      <c r="AF216" s="1">
        <v>0</v>
      </c>
    </row>
    <row r="217" spans="1:32" x14ac:dyDescent="0.25">
      <c r="A217" s="1">
        <v>0</v>
      </c>
      <c r="B217" s="1">
        <v>67</v>
      </c>
      <c r="C217" s="1" t="s">
        <v>6</v>
      </c>
      <c r="D217" s="1" t="s">
        <v>329</v>
      </c>
      <c r="E217" s="1" t="s">
        <v>150</v>
      </c>
      <c r="F217" s="1">
        <v>2</v>
      </c>
      <c r="G217" s="1">
        <v>0</v>
      </c>
      <c r="H217" s="3">
        <v>1</v>
      </c>
      <c r="I217" s="3">
        <v>3</v>
      </c>
      <c r="J217" s="1">
        <v>1</v>
      </c>
      <c r="K217" s="4">
        <v>84.666666666666671</v>
      </c>
      <c r="L217" s="1">
        <v>110</v>
      </c>
      <c r="M217" s="1">
        <v>22</v>
      </c>
      <c r="N217" s="4">
        <v>36.4</v>
      </c>
      <c r="O217" s="1">
        <v>95</v>
      </c>
      <c r="P217" s="1">
        <v>0</v>
      </c>
      <c r="Q217" s="1">
        <v>2</v>
      </c>
      <c r="R217" s="1">
        <v>6</v>
      </c>
      <c r="S217" s="1">
        <v>1</v>
      </c>
      <c r="T217" s="1">
        <v>0</v>
      </c>
      <c r="U217" s="1">
        <v>2</v>
      </c>
      <c r="V217" s="1">
        <v>1</v>
      </c>
      <c r="W217" s="4">
        <v>11.4</v>
      </c>
      <c r="X217" s="4">
        <v>34.5</v>
      </c>
      <c r="Y217" s="1">
        <v>14300</v>
      </c>
      <c r="Z217" s="1">
        <v>11700</v>
      </c>
      <c r="AA217" s="1">
        <v>1460</v>
      </c>
      <c r="AB217" s="1">
        <v>337000</v>
      </c>
      <c r="AC217" s="5">
        <v>0.41</v>
      </c>
      <c r="AD217" s="1">
        <v>0</v>
      </c>
      <c r="AE217" s="1">
        <v>1</v>
      </c>
      <c r="AF217" s="1">
        <v>1</v>
      </c>
    </row>
    <row r="218" spans="1:32" x14ac:dyDescent="0.25">
      <c r="A218" s="1">
        <v>1</v>
      </c>
      <c r="B218" s="1">
        <v>55</v>
      </c>
      <c r="C218" s="1" t="s">
        <v>6</v>
      </c>
      <c r="D218" s="1" t="s">
        <v>329</v>
      </c>
      <c r="E218" s="1" t="s">
        <v>149</v>
      </c>
      <c r="F218" s="1">
        <v>1</v>
      </c>
      <c r="G218" s="1">
        <v>0</v>
      </c>
      <c r="H218" s="3">
        <v>1</v>
      </c>
      <c r="I218" s="3">
        <v>4</v>
      </c>
      <c r="J218" s="1">
        <v>1</v>
      </c>
      <c r="K218" s="4">
        <v>118.66666666666667</v>
      </c>
      <c r="L218" s="1">
        <v>114</v>
      </c>
      <c r="M218" s="1">
        <v>23</v>
      </c>
      <c r="N218" s="4">
        <v>36.700000000000003</v>
      </c>
      <c r="O218" s="1">
        <v>90</v>
      </c>
      <c r="P218" s="1">
        <v>0</v>
      </c>
      <c r="Q218" s="1">
        <v>0</v>
      </c>
      <c r="R218" s="1">
        <v>9</v>
      </c>
      <c r="S218" s="1">
        <v>1</v>
      </c>
      <c r="T218" s="1">
        <v>1</v>
      </c>
      <c r="U218" s="1">
        <v>5</v>
      </c>
      <c r="V218" s="1">
        <v>1</v>
      </c>
      <c r="W218" s="4">
        <v>12.5</v>
      </c>
      <c r="X218" s="4">
        <v>36.799999999999997</v>
      </c>
      <c r="Y218" s="1">
        <v>13600</v>
      </c>
      <c r="Z218" s="1">
        <v>9100</v>
      </c>
      <c r="AA218" s="1">
        <v>1250</v>
      </c>
      <c r="AB218" s="1">
        <v>356000</v>
      </c>
      <c r="AC218" s="5">
        <v>0.8</v>
      </c>
      <c r="AD218" s="1">
        <v>1</v>
      </c>
      <c r="AE218" s="1">
        <v>1</v>
      </c>
      <c r="AF218" s="1">
        <v>0</v>
      </c>
    </row>
    <row r="219" spans="1:32" x14ac:dyDescent="0.25">
      <c r="A219" s="1">
        <v>1</v>
      </c>
      <c r="B219" s="1">
        <v>47</v>
      </c>
      <c r="C219" s="1" t="s">
        <v>6</v>
      </c>
      <c r="D219" s="1" t="s">
        <v>329</v>
      </c>
      <c r="E219" s="1" t="s">
        <v>150</v>
      </c>
      <c r="F219" s="1">
        <v>0</v>
      </c>
      <c r="G219" s="1">
        <v>0</v>
      </c>
      <c r="H219" s="3">
        <v>0</v>
      </c>
      <c r="I219" s="3">
        <v>3</v>
      </c>
      <c r="J219" s="1">
        <v>1</v>
      </c>
      <c r="K219" s="4">
        <v>87</v>
      </c>
      <c r="L219" s="1">
        <v>98</v>
      </c>
      <c r="M219" s="1">
        <v>20</v>
      </c>
      <c r="N219" s="4">
        <v>36.6</v>
      </c>
      <c r="O219" s="1">
        <v>96</v>
      </c>
      <c r="P219" s="1">
        <v>0</v>
      </c>
      <c r="Q219" s="1">
        <v>1</v>
      </c>
      <c r="R219" s="1">
        <v>3</v>
      </c>
      <c r="S219" s="1">
        <v>1</v>
      </c>
      <c r="T219" s="1">
        <v>0</v>
      </c>
      <c r="U219" s="1">
        <v>0</v>
      </c>
      <c r="V219" s="1">
        <v>0</v>
      </c>
      <c r="W219" s="4">
        <v>13.8</v>
      </c>
      <c r="X219" s="4">
        <v>42.4</v>
      </c>
      <c r="Y219" s="1">
        <v>7670</v>
      </c>
      <c r="Z219" s="1">
        <v>6410</v>
      </c>
      <c r="AA219" s="1">
        <v>698</v>
      </c>
      <c r="AB219" s="1">
        <v>490000</v>
      </c>
      <c r="AC219" s="5">
        <v>1.1000000000000001</v>
      </c>
      <c r="AD219" s="1">
        <v>0</v>
      </c>
      <c r="AE219" s="1">
        <v>0</v>
      </c>
      <c r="AF219" s="1">
        <v>0</v>
      </c>
    </row>
    <row r="220" spans="1:32" x14ac:dyDescent="0.25">
      <c r="A220" s="1">
        <v>0</v>
      </c>
      <c r="B220" s="1">
        <v>54</v>
      </c>
      <c r="C220" s="1" t="s">
        <v>6</v>
      </c>
      <c r="D220" s="1" t="s">
        <v>329</v>
      </c>
      <c r="E220" s="1" t="s">
        <v>149</v>
      </c>
      <c r="F220" s="1">
        <v>1</v>
      </c>
      <c r="G220" s="1">
        <v>0</v>
      </c>
      <c r="H220" s="3">
        <v>1</v>
      </c>
      <c r="I220" s="3">
        <v>3</v>
      </c>
      <c r="J220" s="1">
        <v>0</v>
      </c>
      <c r="K220" s="4">
        <v>70.333333333333329</v>
      </c>
      <c r="L220" s="1">
        <v>110</v>
      </c>
      <c r="M220" s="1">
        <v>20</v>
      </c>
      <c r="N220" s="4">
        <v>35.6</v>
      </c>
      <c r="O220" s="1">
        <v>80</v>
      </c>
      <c r="P220" s="1">
        <v>0</v>
      </c>
      <c r="Q220" s="1">
        <v>1</v>
      </c>
      <c r="R220" s="1">
        <v>9</v>
      </c>
      <c r="S220" s="1">
        <v>1</v>
      </c>
      <c r="T220" s="1">
        <v>0</v>
      </c>
      <c r="U220" s="1">
        <v>2</v>
      </c>
      <c r="V220" s="1">
        <v>1</v>
      </c>
      <c r="W220" s="4">
        <v>8.8000000000000007</v>
      </c>
      <c r="X220" s="4">
        <v>27.6</v>
      </c>
      <c r="Y220" s="1">
        <v>15400</v>
      </c>
      <c r="AB220" s="1">
        <v>152000</v>
      </c>
      <c r="AD220" s="1">
        <v>0</v>
      </c>
      <c r="AE220" s="1">
        <v>1</v>
      </c>
      <c r="AF220" s="1">
        <v>1</v>
      </c>
    </row>
    <row r="221" spans="1:32" x14ac:dyDescent="0.25">
      <c r="A221" s="1">
        <v>0</v>
      </c>
      <c r="B221" s="1">
        <v>45</v>
      </c>
      <c r="C221" s="1" t="s">
        <v>6</v>
      </c>
      <c r="D221" s="1" t="s">
        <v>329</v>
      </c>
      <c r="E221" s="1" t="s">
        <v>149</v>
      </c>
      <c r="F221" s="1">
        <v>0</v>
      </c>
      <c r="G221" s="1">
        <v>0</v>
      </c>
      <c r="H221" s="3">
        <v>1</v>
      </c>
      <c r="I221" s="3">
        <v>1</v>
      </c>
      <c r="J221" s="1">
        <v>1</v>
      </c>
      <c r="K221" s="4">
        <v>89.333333333333329</v>
      </c>
      <c r="L221" s="1">
        <v>71</v>
      </c>
      <c r="M221" s="1">
        <v>24</v>
      </c>
      <c r="N221" s="4">
        <v>36</v>
      </c>
      <c r="O221" s="1">
        <v>95</v>
      </c>
      <c r="P221" s="1">
        <v>0</v>
      </c>
      <c r="Q221" s="1">
        <v>0</v>
      </c>
      <c r="R221" s="1">
        <v>6</v>
      </c>
      <c r="S221" s="1">
        <v>1</v>
      </c>
      <c r="T221" s="1">
        <v>0</v>
      </c>
      <c r="U221" s="1">
        <v>4</v>
      </c>
      <c r="V221" s="1">
        <v>1</v>
      </c>
      <c r="W221" s="4">
        <v>11.2</v>
      </c>
      <c r="X221" s="4">
        <v>33.700000000000003</v>
      </c>
      <c r="Y221" s="1">
        <v>9680</v>
      </c>
      <c r="Z221" s="1">
        <v>7610</v>
      </c>
      <c r="AA221" s="1">
        <v>1560</v>
      </c>
      <c r="AB221" s="1">
        <v>292000</v>
      </c>
      <c r="AC221" s="5">
        <v>1.7</v>
      </c>
      <c r="AD221" s="1">
        <v>0</v>
      </c>
      <c r="AE221" s="1">
        <v>1</v>
      </c>
      <c r="AF221" s="1">
        <v>0</v>
      </c>
    </row>
    <row r="222" spans="1:32" x14ac:dyDescent="0.25">
      <c r="A222" s="1">
        <v>1</v>
      </c>
      <c r="B222" s="1">
        <v>63</v>
      </c>
      <c r="C222" s="1" t="s">
        <v>6</v>
      </c>
      <c r="D222" s="1" t="s">
        <v>329</v>
      </c>
      <c r="E222" s="1" t="s">
        <v>149</v>
      </c>
      <c r="F222" s="1">
        <v>2</v>
      </c>
      <c r="G222" s="1">
        <v>0</v>
      </c>
      <c r="H222" s="3">
        <v>0</v>
      </c>
      <c r="I222" s="3">
        <v>3</v>
      </c>
      <c r="J222" s="1">
        <v>1</v>
      </c>
      <c r="K222" s="4">
        <v>102.66666666666667</v>
      </c>
      <c r="L222" s="1">
        <v>121</v>
      </c>
      <c r="M222" s="1">
        <v>22</v>
      </c>
      <c r="N222" s="4">
        <v>37.4</v>
      </c>
      <c r="O222" s="1">
        <v>94</v>
      </c>
      <c r="P222" s="1">
        <v>0</v>
      </c>
      <c r="Q222" s="1">
        <v>0</v>
      </c>
      <c r="R222" s="1">
        <v>7</v>
      </c>
      <c r="S222" s="1">
        <v>1</v>
      </c>
      <c r="T222" s="1">
        <v>0</v>
      </c>
      <c r="U222" s="1">
        <v>1</v>
      </c>
      <c r="V222" s="1">
        <v>1</v>
      </c>
      <c r="W222" s="4">
        <v>14.2</v>
      </c>
      <c r="X222" s="4">
        <v>42.599999999999994</v>
      </c>
      <c r="Y222" s="1">
        <v>9400</v>
      </c>
      <c r="Z222" s="1">
        <v>6500</v>
      </c>
      <c r="AB222" s="1">
        <v>254000</v>
      </c>
      <c r="AC222" s="5">
        <v>0.74</v>
      </c>
      <c r="AD222" s="1">
        <v>0</v>
      </c>
      <c r="AE222" s="1">
        <v>0</v>
      </c>
      <c r="AF222" s="1">
        <v>0</v>
      </c>
    </row>
    <row r="223" spans="1:32" x14ac:dyDescent="0.25">
      <c r="A223" s="1">
        <v>1</v>
      </c>
      <c r="B223" s="1">
        <v>57</v>
      </c>
      <c r="C223" s="1" t="s">
        <v>6</v>
      </c>
      <c r="D223" s="1" t="s">
        <v>329</v>
      </c>
      <c r="E223" s="1" t="s">
        <v>150</v>
      </c>
      <c r="F223" s="1">
        <v>1</v>
      </c>
      <c r="G223" s="1">
        <v>0</v>
      </c>
      <c r="H223" s="3">
        <v>0</v>
      </c>
      <c r="I223" s="3">
        <v>4</v>
      </c>
      <c r="J223" s="1">
        <v>1</v>
      </c>
      <c r="K223" s="4">
        <v>73.333333333333329</v>
      </c>
      <c r="L223" s="1">
        <v>80</v>
      </c>
      <c r="M223" s="1">
        <v>20</v>
      </c>
      <c r="N223" s="4">
        <v>36.5</v>
      </c>
      <c r="O223" s="1">
        <v>95</v>
      </c>
      <c r="P223" s="1">
        <v>0</v>
      </c>
      <c r="Q223" s="1">
        <v>1</v>
      </c>
      <c r="R223" s="1">
        <v>5</v>
      </c>
      <c r="S223" s="1">
        <v>1</v>
      </c>
      <c r="T223" s="1">
        <v>0</v>
      </c>
      <c r="U223" s="1">
        <v>0</v>
      </c>
      <c r="V223" s="1">
        <v>0</v>
      </c>
      <c r="W223" s="4">
        <v>13.3</v>
      </c>
      <c r="X223" s="4">
        <v>38.4</v>
      </c>
      <c r="Y223" s="1">
        <v>10400</v>
      </c>
      <c r="Z223" s="1">
        <v>7510</v>
      </c>
      <c r="AA223" s="1">
        <v>2170</v>
      </c>
      <c r="AB223" s="1">
        <v>306000</v>
      </c>
      <c r="AC223" s="5">
        <v>0.9</v>
      </c>
      <c r="AD223" s="1">
        <v>1</v>
      </c>
      <c r="AE223" s="1">
        <v>0</v>
      </c>
      <c r="AF223" s="1">
        <v>0</v>
      </c>
    </row>
    <row r="224" spans="1:32" x14ac:dyDescent="0.25">
      <c r="A224" s="1">
        <v>1</v>
      </c>
      <c r="B224" s="1">
        <v>66</v>
      </c>
      <c r="C224" s="1" t="s">
        <v>6</v>
      </c>
      <c r="D224" s="1" t="s">
        <v>329</v>
      </c>
      <c r="E224" s="1" t="s">
        <v>149</v>
      </c>
      <c r="F224" s="1">
        <v>2</v>
      </c>
      <c r="G224" s="1">
        <v>0</v>
      </c>
      <c r="H224" s="3">
        <v>1</v>
      </c>
      <c r="I224" s="3">
        <v>3</v>
      </c>
      <c r="J224" s="1">
        <v>1</v>
      </c>
      <c r="K224" s="4">
        <v>104</v>
      </c>
      <c r="L224" s="1">
        <v>112</v>
      </c>
      <c r="M224" s="1">
        <v>24</v>
      </c>
      <c r="N224" s="4">
        <v>37.4</v>
      </c>
      <c r="O224" s="1">
        <v>74</v>
      </c>
      <c r="P224" s="1">
        <v>0</v>
      </c>
      <c r="Q224" s="1">
        <v>2</v>
      </c>
      <c r="R224" s="1">
        <v>9</v>
      </c>
      <c r="S224" s="1">
        <v>1</v>
      </c>
      <c r="T224" s="1">
        <v>1</v>
      </c>
      <c r="U224" s="1">
        <v>6</v>
      </c>
      <c r="V224" s="1">
        <v>1</v>
      </c>
      <c r="W224" s="4">
        <v>14.5</v>
      </c>
      <c r="X224" s="4">
        <v>39</v>
      </c>
      <c r="Y224" s="1">
        <v>9800</v>
      </c>
      <c r="Z224" s="1">
        <v>5980</v>
      </c>
      <c r="AA224" s="1">
        <v>975</v>
      </c>
      <c r="AB224" s="1">
        <v>274000</v>
      </c>
      <c r="AC224" s="5">
        <v>1.2</v>
      </c>
      <c r="AD224" s="1">
        <v>0</v>
      </c>
      <c r="AE224" s="1">
        <v>1</v>
      </c>
      <c r="AF224" s="1">
        <v>1</v>
      </c>
    </row>
    <row r="225" spans="1:32" x14ac:dyDescent="0.25">
      <c r="A225" s="1">
        <v>1</v>
      </c>
      <c r="B225" s="1">
        <v>72</v>
      </c>
      <c r="C225" s="1" t="s">
        <v>6</v>
      </c>
      <c r="D225" s="1" t="s">
        <v>329</v>
      </c>
      <c r="E225" s="1" t="s">
        <v>149</v>
      </c>
      <c r="F225" s="1">
        <v>3</v>
      </c>
      <c r="G225" s="1">
        <v>0</v>
      </c>
      <c r="H225" s="3">
        <v>1</v>
      </c>
      <c r="I225" s="3">
        <v>4</v>
      </c>
      <c r="J225" s="1">
        <v>1</v>
      </c>
      <c r="K225" s="4">
        <v>78.666666666666671</v>
      </c>
      <c r="L225" s="1">
        <v>104</v>
      </c>
      <c r="M225" s="1">
        <v>18</v>
      </c>
      <c r="N225" s="4">
        <v>35.299999999999997</v>
      </c>
      <c r="O225" s="1">
        <v>92</v>
      </c>
      <c r="P225" s="1">
        <v>0</v>
      </c>
      <c r="Q225" s="1">
        <v>2</v>
      </c>
      <c r="R225" s="1">
        <v>6</v>
      </c>
      <c r="S225" s="1">
        <v>1</v>
      </c>
      <c r="T225" s="1">
        <v>0</v>
      </c>
      <c r="U225" s="1">
        <v>6</v>
      </c>
      <c r="V225" s="1">
        <v>1</v>
      </c>
      <c r="W225" s="4">
        <v>12.7</v>
      </c>
      <c r="X225" s="4">
        <v>38.200000000000003</v>
      </c>
      <c r="Y225" s="1">
        <v>6030</v>
      </c>
      <c r="Z225" s="1">
        <v>4520</v>
      </c>
      <c r="AA225" s="1">
        <v>1130</v>
      </c>
      <c r="AB225" s="1">
        <v>155000</v>
      </c>
      <c r="AC225" s="5">
        <v>0.81</v>
      </c>
      <c r="AD225" s="1">
        <v>0</v>
      </c>
      <c r="AE225" s="1">
        <v>1</v>
      </c>
      <c r="AF225" s="1">
        <v>1</v>
      </c>
    </row>
    <row r="226" spans="1:32" x14ac:dyDescent="0.25">
      <c r="A226" s="1">
        <v>1</v>
      </c>
      <c r="B226" s="1">
        <v>53</v>
      </c>
      <c r="C226" s="1" t="s">
        <v>6</v>
      </c>
      <c r="D226" s="1" t="s">
        <v>329</v>
      </c>
      <c r="E226" s="1" t="s">
        <v>149</v>
      </c>
      <c r="F226" s="1">
        <v>1</v>
      </c>
      <c r="G226" s="1">
        <v>0</v>
      </c>
      <c r="H226" s="3">
        <v>1</v>
      </c>
      <c r="I226" s="3">
        <v>3</v>
      </c>
      <c r="J226" s="1">
        <v>1</v>
      </c>
      <c r="K226" s="4">
        <v>93.333333333333329</v>
      </c>
      <c r="L226" s="1">
        <v>82</v>
      </c>
      <c r="M226" s="1">
        <v>18</v>
      </c>
      <c r="N226" s="4">
        <v>36.5</v>
      </c>
      <c r="O226" s="1">
        <v>98</v>
      </c>
      <c r="P226" s="1">
        <v>0</v>
      </c>
      <c r="Q226" s="1">
        <v>1</v>
      </c>
      <c r="R226" s="1">
        <v>2</v>
      </c>
      <c r="S226" s="1">
        <v>1</v>
      </c>
      <c r="T226" s="1">
        <v>0</v>
      </c>
      <c r="U226" s="1">
        <v>1</v>
      </c>
      <c r="V226" s="1">
        <v>1</v>
      </c>
      <c r="W226" s="4">
        <v>13.1</v>
      </c>
      <c r="X226" s="4">
        <v>38.6</v>
      </c>
      <c r="Y226" s="1">
        <v>11700</v>
      </c>
      <c r="Z226" s="1">
        <v>10000</v>
      </c>
      <c r="AA226" s="1">
        <v>1420</v>
      </c>
      <c r="AB226" s="1">
        <v>190000</v>
      </c>
      <c r="AC226" s="5">
        <v>0.9</v>
      </c>
      <c r="AD226" s="1">
        <v>0</v>
      </c>
      <c r="AE226" s="1">
        <v>1</v>
      </c>
      <c r="AF226" s="1">
        <v>0</v>
      </c>
    </row>
    <row r="227" spans="1:32" x14ac:dyDescent="0.25">
      <c r="A227" s="1">
        <v>1</v>
      </c>
      <c r="B227" s="1">
        <v>82</v>
      </c>
      <c r="C227" s="1" t="s">
        <v>6</v>
      </c>
      <c r="D227" s="1" t="s">
        <v>329</v>
      </c>
      <c r="E227" s="1" t="s">
        <v>149</v>
      </c>
      <c r="F227" s="1">
        <v>6</v>
      </c>
      <c r="G227" s="1">
        <v>0</v>
      </c>
      <c r="H227" s="3">
        <v>1</v>
      </c>
      <c r="I227" s="3">
        <v>2</v>
      </c>
      <c r="J227" s="1">
        <v>1</v>
      </c>
      <c r="K227" s="4">
        <v>70</v>
      </c>
      <c r="L227" s="1">
        <v>90</v>
      </c>
      <c r="M227" s="1">
        <v>18</v>
      </c>
      <c r="N227" s="4">
        <v>36.9</v>
      </c>
      <c r="O227" s="1">
        <v>92</v>
      </c>
      <c r="P227" s="1">
        <v>0</v>
      </c>
      <c r="Q227" s="1">
        <v>3</v>
      </c>
      <c r="R227" s="1">
        <v>7</v>
      </c>
      <c r="S227" s="1">
        <v>1</v>
      </c>
      <c r="T227" s="1">
        <v>0</v>
      </c>
      <c r="U227" s="1">
        <v>7</v>
      </c>
      <c r="V227" s="1">
        <v>1</v>
      </c>
      <c r="W227" s="4">
        <v>9.01</v>
      </c>
      <c r="X227" s="4">
        <v>36.9</v>
      </c>
      <c r="Y227" s="1">
        <v>6230</v>
      </c>
      <c r="Z227" s="1">
        <v>5980</v>
      </c>
      <c r="AA227" s="1">
        <v>117</v>
      </c>
      <c r="AB227" s="1">
        <v>165000</v>
      </c>
      <c r="AC227" s="5">
        <v>1.95</v>
      </c>
      <c r="AD227" s="1">
        <v>0</v>
      </c>
      <c r="AE227" s="1">
        <v>1</v>
      </c>
      <c r="AF227" s="1">
        <v>1</v>
      </c>
    </row>
    <row r="228" spans="1:32" x14ac:dyDescent="0.25">
      <c r="A228" s="1">
        <v>0</v>
      </c>
      <c r="B228" s="1">
        <v>66</v>
      </c>
      <c r="C228" s="1" t="s">
        <v>6</v>
      </c>
      <c r="D228" s="1" t="s">
        <v>329</v>
      </c>
      <c r="E228" s="1" t="s">
        <v>149</v>
      </c>
      <c r="F228" s="1">
        <v>2</v>
      </c>
      <c r="G228" s="1">
        <v>0</v>
      </c>
      <c r="H228" s="3">
        <v>1</v>
      </c>
      <c r="I228" s="3">
        <v>2</v>
      </c>
      <c r="J228" s="3">
        <v>0</v>
      </c>
      <c r="K228" s="4">
        <v>80.333333333333329</v>
      </c>
      <c r="L228" s="1">
        <v>116</v>
      </c>
      <c r="M228" s="1">
        <v>18</v>
      </c>
      <c r="N228" s="4">
        <v>36.799999999999997</v>
      </c>
      <c r="O228" s="1">
        <v>69</v>
      </c>
      <c r="P228" s="1">
        <v>0</v>
      </c>
      <c r="Q228" s="1">
        <v>2</v>
      </c>
      <c r="R228" s="1">
        <v>7</v>
      </c>
      <c r="S228" s="1">
        <v>1</v>
      </c>
      <c r="T228" s="1">
        <v>1</v>
      </c>
      <c r="U228" s="1">
        <v>6</v>
      </c>
      <c r="V228" s="1">
        <v>1</v>
      </c>
      <c r="W228" s="4">
        <v>12.9</v>
      </c>
      <c r="X228" s="4">
        <v>37.4</v>
      </c>
      <c r="Y228" s="1">
        <v>9730</v>
      </c>
      <c r="Z228" s="1">
        <v>8580</v>
      </c>
      <c r="AA228" s="1">
        <v>686</v>
      </c>
      <c r="AB228" s="1">
        <v>372000</v>
      </c>
      <c r="AC228" s="5">
        <v>1.29</v>
      </c>
      <c r="AD228" s="1">
        <v>0</v>
      </c>
      <c r="AE228" s="1">
        <v>1</v>
      </c>
      <c r="AF228" s="1">
        <v>1</v>
      </c>
    </row>
    <row r="229" spans="1:32" x14ac:dyDescent="0.25">
      <c r="A229" s="1">
        <v>1</v>
      </c>
      <c r="B229" s="1">
        <v>89</v>
      </c>
      <c r="C229" s="1" t="s">
        <v>6</v>
      </c>
      <c r="D229" s="1" t="s">
        <v>329</v>
      </c>
      <c r="E229" s="1" t="s">
        <v>149</v>
      </c>
      <c r="F229" s="1">
        <v>4</v>
      </c>
      <c r="G229" s="1">
        <v>0</v>
      </c>
      <c r="H229" s="3">
        <v>0</v>
      </c>
      <c r="I229" s="3">
        <v>2</v>
      </c>
      <c r="J229" s="3">
        <v>0</v>
      </c>
      <c r="K229" s="4">
        <v>107</v>
      </c>
      <c r="L229" s="1">
        <v>88</v>
      </c>
      <c r="M229" s="1">
        <v>20</v>
      </c>
      <c r="N229" s="4">
        <v>36.5</v>
      </c>
      <c r="O229" s="1">
        <v>94</v>
      </c>
      <c r="P229" s="1">
        <v>0</v>
      </c>
      <c r="Q229" s="1">
        <v>2</v>
      </c>
      <c r="R229" s="1">
        <v>3</v>
      </c>
      <c r="S229" s="1">
        <v>1</v>
      </c>
      <c r="T229" s="1">
        <v>1</v>
      </c>
      <c r="U229" s="1">
        <v>1</v>
      </c>
      <c r="V229" s="1">
        <v>1</v>
      </c>
      <c r="W229" s="4">
        <v>18</v>
      </c>
      <c r="X229" s="4">
        <v>55.3</v>
      </c>
      <c r="Y229" s="1">
        <v>14400</v>
      </c>
      <c r="Z229" s="1">
        <v>10500</v>
      </c>
      <c r="AA229" s="1">
        <v>2740</v>
      </c>
      <c r="AB229" s="1">
        <v>386000</v>
      </c>
      <c r="AC229" s="5">
        <v>1.8</v>
      </c>
      <c r="AD229" s="1">
        <v>0</v>
      </c>
      <c r="AE229" s="1">
        <v>0</v>
      </c>
      <c r="AF229" s="1">
        <v>1</v>
      </c>
    </row>
    <row r="230" spans="1:32" x14ac:dyDescent="0.25">
      <c r="A230" s="1">
        <v>1</v>
      </c>
      <c r="B230" s="1">
        <v>63</v>
      </c>
      <c r="C230" s="1" t="s">
        <v>6</v>
      </c>
      <c r="D230" s="1" t="s">
        <v>329</v>
      </c>
      <c r="E230" s="1" t="s">
        <v>149</v>
      </c>
      <c r="F230" s="1">
        <v>2</v>
      </c>
      <c r="G230" s="1">
        <v>0</v>
      </c>
      <c r="H230" s="3">
        <v>0</v>
      </c>
      <c r="I230" s="3">
        <v>3</v>
      </c>
      <c r="J230" s="1">
        <v>0</v>
      </c>
      <c r="K230" s="4">
        <v>100</v>
      </c>
      <c r="L230" s="1">
        <v>100</v>
      </c>
      <c r="M230" s="1">
        <v>20</v>
      </c>
      <c r="N230" s="4">
        <v>37.200000000000003</v>
      </c>
      <c r="O230" s="1">
        <v>90</v>
      </c>
      <c r="P230" s="1">
        <v>0</v>
      </c>
      <c r="Q230" s="1">
        <v>1</v>
      </c>
      <c r="R230" s="1">
        <v>6</v>
      </c>
      <c r="S230" s="1">
        <v>1</v>
      </c>
      <c r="T230" s="1">
        <v>0</v>
      </c>
      <c r="U230" s="1">
        <v>1</v>
      </c>
      <c r="V230" s="1">
        <v>1</v>
      </c>
      <c r="W230" s="4">
        <v>11.7</v>
      </c>
      <c r="X230" s="4">
        <v>34.700000000000003</v>
      </c>
      <c r="Y230" s="1">
        <v>14200</v>
      </c>
      <c r="Z230" s="1">
        <v>12800</v>
      </c>
      <c r="AA230" s="1">
        <v>841</v>
      </c>
      <c r="AB230" s="1">
        <v>337000</v>
      </c>
      <c r="AC230" s="5">
        <v>1.1000000000000001</v>
      </c>
      <c r="AD230" s="1">
        <v>0</v>
      </c>
      <c r="AE230" s="1">
        <v>0</v>
      </c>
      <c r="AF230" s="1">
        <v>0</v>
      </c>
    </row>
    <row r="231" spans="1:32" x14ac:dyDescent="0.25">
      <c r="A231" s="1">
        <v>1</v>
      </c>
      <c r="B231" s="1">
        <v>51</v>
      </c>
      <c r="C231" s="1" t="s">
        <v>6</v>
      </c>
      <c r="D231" s="1" t="s">
        <v>329</v>
      </c>
      <c r="E231" s="1" t="s">
        <v>149</v>
      </c>
      <c r="F231" s="1">
        <v>2</v>
      </c>
      <c r="G231" s="1">
        <v>0</v>
      </c>
      <c r="H231" s="3">
        <v>1</v>
      </c>
      <c r="I231" s="3">
        <v>4</v>
      </c>
      <c r="J231" s="1">
        <v>1</v>
      </c>
      <c r="K231" s="4">
        <v>88.666666666666671</v>
      </c>
      <c r="L231" s="1">
        <v>93</v>
      </c>
      <c r="M231" s="1">
        <v>20</v>
      </c>
      <c r="N231" s="4">
        <v>35.200000000000003</v>
      </c>
      <c r="O231" s="1">
        <v>61</v>
      </c>
      <c r="P231" s="1">
        <v>0</v>
      </c>
      <c r="Q231" s="1">
        <v>0</v>
      </c>
      <c r="R231" s="1">
        <v>7</v>
      </c>
      <c r="S231" s="1">
        <v>1</v>
      </c>
      <c r="T231" s="1">
        <v>0</v>
      </c>
      <c r="U231" s="1">
        <v>1</v>
      </c>
      <c r="V231" s="1">
        <v>1</v>
      </c>
      <c r="W231" s="4">
        <v>14.1</v>
      </c>
      <c r="X231" s="4">
        <v>38.6</v>
      </c>
      <c r="Y231" s="1">
        <v>19800</v>
      </c>
      <c r="Z231" s="1">
        <v>15200</v>
      </c>
      <c r="AA231" s="1">
        <v>1240</v>
      </c>
      <c r="AB231" s="1">
        <v>269000</v>
      </c>
      <c r="AC231" s="5">
        <v>1.0900000000000001</v>
      </c>
      <c r="AD231" s="1">
        <v>0</v>
      </c>
      <c r="AE231" s="1">
        <v>1</v>
      </c>
      <c r="AF231" s="1">
        <v>0</v>
      </c>
    </row>
    <row r="232" spans="1:32" x14ac:dyDescent="0.25">
      <c r="A232" s="1">
        <v>0</v>
      </c>
      <c r="B232" s="1">
        <v>76</v>
      </c>
      <c r="C232" s="1" t="s">
        <v>6</v>
      </c>
      <c r="D232" s="1" t="s">
        <v>329</v>
      </c>
      <c r="E232" s="1" t="s">
        <v>150</v>
      </c>
      <c r="F232" s="1">
        <v>3</v>
      </c>
      <c r="G232" s="1">
        <v>0</v>
      </c>
      <c r="H232" s="3">
        <v>0</v>
      </c>
      <c r="I232" s="3">
        <v>3</v>
      </c>
      <c r="J232" s="1">
        <v>1</v>
      </c>
      <c r="K232" s="4">
        <v>84.333333333333329</v>
      </c>
      <c r="L232" s="1">
        <v>90</v>
      </c>
      <c r="M232" s="1">
        <v>20</v>
      </c>
      <c r="N232" s="4">
        <v>35.6</v>
      </c>
      <c r="O232" s="1">
        <v>73</v>
      </c>
      <c r="P232" s="1">
        <v>0</v>
      </c>
      <c r="Q232" s="1">
        <v>1</v>
      </c>
      <c r="R232" s="1">
        <v>6</v>
      </c>
      <c r="S232" s="1">
        <v>1</v>
      </c>
      <c r="T232" s="1">
        <v>1</v>
      </c>
      <c r="U232" s="1">
        <v>3</v>
      </c>
      <c r="V232" s="1">
        <v>1</v>
      </c>
      <c r="W232" s="4">
        <v>10.9</v>
      </c>
      <c r="X232" s="4">
        <v>36.6</v>
      </c>
      <c r="Y232" s="1">
        <v>12800</v>
      </c>
      <c r="Z232" s="1">
        <v>10000</v>
      </c>
      <c r="AA232" s="1">
        <v>1030</v>
      </c>
      <c r="AB232" s="1">
        <v>333000</v>
      </c>
      <c r="AC232" s="5">
        <v>0.56999999999999995</v>
      </c>
      <c r="AD232" s="1">
        <v>0</v>
      </c>
      <c r="AE232" s="1">
        <v>0</v>
      </c>
      <c r="AF232" s="1">
        <v>1</v>
      </c>
    </row>
    <row r="233" spans="1:32" x14ac:dyDescent="0.25">
      <c r="A233" s="1">
        <v>1</v>
      </c>
      <c r="B233" s="1">
        <v>59</v>
      </c>
      <c r="C233" s="1" t="s">
        <v>6</v>
      </c>
      <c r="D233" s="1" t="s">
        <v>329</v>
      </c>
      <c r="E233" s="1" t="s">
        <v>149</v>
      </c>
      <c r="F233" s="1">
        <v>1</v>
      </c>
      <c r="G233" s="1">
        <v>0</v>
      </c>
      <c r="H233" s="3">
        <v>1</v>
      </c>
      <c r="I233" s="3">
        <v>1</v>
      </c>
      <c r="J233" s="1">
        <v>1</v>
      </c>
      <c r="K233" s="4">
        <v>78.333333333333329</v>
      </c>
      <c r="L233" s="1">
        <v>68</v>
      </c>
      <c r="M233" s="1">
        <v>20</v>
      </c>
      <c r="N233" s="4">
        <v>36</v>
      </c>
      <c r="O233" s="1">
        <v>96</v>
      </c>
      <c r="P233" s="1">
        <v>0</v>
      </c>
      <c r="Q233" s="1">
        <v>1</v>
      </c>
      <c r="R233" s="1">
        <v>3</v>
      </c>
      <c r="S233" s="1">
        <v>1</v>
      </c>
      <c r="T233" s="1">
        <v>1</v>
      </c>
      <c r="U233" s="1">
        <v>3</v>
      </c>
      <c r="V233" s="1">
        <v>1</v>
      </c>
      <c r="W233" s="4">
        <v>10.7</v>
      </c>
      <c r="X233" s="4">
        <v>35</v>
      </c>
      <c r="Y233" s="1">
        <v>6140</v>
      </c>
      <c r="Z233" s="1">
        <v>4890</v>
      </c>
      <c r="AA233" s="1">
        <v>562</v>
      </c>
      <c r="AB233" s="1">
        <v>362000</v>
      </c>
      <c r="AC233" s="5">
        <v>0.52</v>
      </c>
      <c r="AD233" s="1">
        <v>0</v>
      </c>
      <c r="AE233" s="1">
        <v>1</v>
      </c>
      <c r="AF233" s="1">
        <v>1</v>
      </c>
    </row>
    <row r="234" spans="1:32" x14ac:dyDescent="0.25">
      <c r="A234" s="1">
        <v>1</v>
      </c>
      <c r="B234" s="1">
        <v>37</v>
      </c>
      <c r="C234" s="1" t="s">
        <v>6</v>
      </c>
      <c r="D234" s="1" t="s">
        <v>329</v>
      </c>
      <c r="E234" s="1" t="s">
        <v>149</v>
      </c>
      <c r="F234" s="1">
        <v>0</v>
      </c>
      <c r="G234" s="1">
        <v>0</v>
      </c>
      <c r="H234" s="3">
        <v>1</v>
      </c>
      <c r="I234" s="3">
        <v>4</v>
      </c>
      <c r="J234" s="1">
        <v>1</v>
      </c>
      <c r="K234" s="4">
        <v>107.66666666666667</v>
      </c>
      <c r="L234" s="1">
        <v>128</v>
      </c>
      <c r="M234" s="1">
        <v>25</v>
      </c>
      <c r="N234" s="4">
        <v>36</v>
      </c>
      <c r="O234" s="1">
        <v>93</v>
      </c>
      <c r="P234" s="1">
        <v>0</v>
      </c>
      <c r="Q234" s="1">
        <v>0</v>
      </c>
      <c r="R234" s="1">
        <v>10</v>
      </c>
      <c r="S234" s="1">
        <v>1</v>
      </c>
      <c r="T234" s="1">
        <v>1</v>
      </c>
      <c r="U234" s="1">
        <v>1</v>
      </c>
      <c r="V234" s="1">
        <v>1</v>
      </c>
      <c r="W234" s="4">
        <v>14</v>
      </c>
      <c r="X234" s="4">
        <v>42</v>
      </c>
      <c r="Y234" s="1">
        <v>7190</v>
      </c>
      <c r="Z234" s="1">
        <v>5100</v>
      </c>
      <c r="AB234" s="1">
        <v>286000</v>
      </c>
      <c r="AD234" s="1">
        <v>0</v>
      </c>
      <c r="AE234" s="1">
        <v>1</v>
      </c>
      <c r="AF234" s="1">
        <v>0</v>
      </c>
    </row>
    <row r="235" spans="1:32" x14ac:dyDescent="0.25">
      <c r="A235" s="1">
        <v>1</v>
      </c>
      <c r="B235" s="1">
        <v>62</v>
      </c>
      <c r="C235" s="1" t="s">
        <v>6</v>
      </c>
      <c r="D235" s="1" t="s">
        <v>329</v>
      </c>
      <c r="E235" s="1" t="s">
        <v>149</v>
      </c>
      <c r="F235" s="1">
        <v>2</v>
      </c>
      <c r="G235" s="1">
        <v>0</v>
      </c>
      <c r="H235" s="3">
        <v>1</v>
      </c>
      <c r="I235" s="3">
        <v>5</v>
      </c>
      <c r="J235" s="1">
        <v>1</v>
      </c>
      <c r="K235" s="4">
        <v>83.333333333333329</v>
      </c>
      <c r="L235" s="1">
        <v>76</v>
      </c>
      <c r="M235" s="1">
        <v>18</v>
      </c>
      <c r="N235" s="4">
        <v>36.5</v>
      </c>
      <c r="O235" s="1">
        <v>85</v>
      </c>
      <c r="P235" s="1">
        <v>0</v>
      </c>
      <c r="Q235" s="1">
        <v>0</v>
      </c>
      <c r="R235" s="1">
        <v>5</v>
      </c>
      <c r="S235" s="1">
        <v>1</v>
      </c>
      <c r="T235" s="1">
        <v>1</v>
      </c>
      <c r="U235" s="1">
        <v>3</v>
      </c>
      <c r="V235" s="1">
        <v>1</v>
      </c>
      <c r="W235" s="4">
        <v>14</v>
      </c>
      <c r="X235" s="4">
        <v>42</v>
      </c>
      <c r="Y235" s="1">
        <v>8150</v>
      </c>
      <c r="AB235" s="1">
        <v>350000</v>
      </c>
      <c r="AD235" s="1">
        <v>0</v>
      </c>
      <c r="AE235" s="1">
        <v>1</v>
      </c>
      <c r="AF235" s="1">
        <v>1</v>
      </c>
    </row>
    <row r="236" spans="1:32" x14ac:dyDescent="0.25">
      <c r="A236" s="1">
        <v>1</v>
      </c>
      <c r="B236" s="1">
        <v>29</v>
      </c>
      <c r="C236" s="1" t="s">
        <v>6</v>
      </c>
      <c r="D236" s="1" t="s">
        <v>329</v>
      </c>
      <c r="E236" s="1" t="s">
        <v>149</v>
      </c>
      <c r="F236" s="1">
        <v>0</v>
      </c>
      <c r="G236" s="1">
        <v>0</v>
      </c>
      <c r="H236" s="3">
        <v>0</v>
      </c>
      <c r="I236" s="3">
        <v>2</v>
      </c>
      <c r="J236" s="1">
        <v>0</v>
      </c>
      <c r="K236" s="4">
        <v>91</v>
      </c>
      <c r="L236" s="1">
        <v>112</v>
      </c>
      <c r="M236" s="1">
        <v>18</v>
      </c>
      <c r="N236" s="4">
        <v>37.4</v>
      </c>
      <c r="O236" s="1">
        <v>93</v>
      </c>
      <c r="P236" s="1">
        <v>0</v>
      </c>
      <c r="Q236" s="1">
        <v>0</v>
      </c>
      <c r="R236" s="1">
        <v>4</v>
      </c>
      <c r="S236" s="1">
        <v>0</v>
      </c>
      <c r="T236" s="1">
        <v>0</v>
      </c>
      <c r="U236" s="1">
        <v>1</v>
      </c>
      <c r="V236" s="1">
        <v>1</v>
      </c>
      <c r="W236" s="4">
        <v>13.5</v>
      </c>
      <c r="X236" s="4">
        <v>39</v>
      </c>
      <c r="Y236" s="1">
        <v>10500</v>
      </c>
      <c r="Z236" s="1">
        <v>8100</v>
      </c>
      <c r="AA236" s="1">
        <v>1250</v>
      </c>
      <c r="AB236" s="1">
        <v>320000</v>
      </c>
      <c r="AC236" s="5">
        <v>0.89</v>
      </c>
      <c r="AD236" s="1">
        <v>0</v>
      </c>
      <c r="AE236" s="1">
        <v>0</v>
      </c>
      <c r="AF236" s="1">
        <v>0</v>
      </c>
    </row>
    <row r="237" spans="1:32" x14ac:dyDescent="0.25">
      <c r="A237" s="1">
        <v>1</v>
      </c>
      <c r="B237" s="1">
        <v>41</v>
      </c>
      <c r="C237" s="1" t="s">
        <v>6</v>
      </c>
      <c r="D237" s="1" t="s">
        <v>329</v>
      </c>
      <c r="E237" s="1" t="s">
        <v>149</v>
      </c>
      <c r="F237" s="1">
        <v>0</v>
      </c>
      <c r="G237" s="1">
        <v>0</v>
      </c>
      <c r="H237" s="3">
        <v>0</v>
      </c>
      <c r="I237" s="3">
        <v>3</v>
      </c>
      <c r="J237" s="1">
        <v>1</v>
      </c>
      <c r="K237" s="4">
        <v>101</v>
      </c>
      <c r="L237" s="1">
        <v>98</v>
      </c>
      <c r="M237" s="1">
        <v>20</v>
      </c>
      <c r="N237" s="4">
        <v>36.4</v>
      </c>
      <c r="O237" s="1">
        <v>85</v>
      </c>
      <c r="P237" s="1">
        <v>0</v>
      </c>
      <c r="Q237" s="1">
        <v>1</v>
      </c>
      <c r="R237" s="1">
        <v>6</v>
      </c>
      <c r="S237" s="1">
        <v>1</v>
      </c>
      <c r="T237" s="1">
        <v>0</v>
      </c>
      <c r="U237" s="1">
        <v>1</v>
      </c>
      <c r="V237" s="1">
        <v>1</v>
      </c>
      <c r="W237" s="4">
        <v>18.3</v>
      </c>
      <c r="X237" s="4">
        <v>52.9</v>
      </c>
      <c r="Y237" s="1">
        <v>14900</v>
      </c>
      <c r="Z237" s="1">
        <v>12300</v>
      </c>
      <c r="AA237" s="1">
        <v>1340</v>
      </c>
      <c r="AB237" s="1">
        <v>268000</v>
      </c>
      <c r="AC237" s="5">
        <v>1.1499999999999999</v>
      </c>
      <c r="AD237" s="1">
        <v>0</v>
      </c>
      <c r="AE237" s="1">
        <v>0</v>
      </c>
      <c r="AF237" s="1">
        <v>0</v>
      </c>
    </row>
    <row r="238" spans="1:32" x14ac:dyDescent="0.25">
      <c r="A238" s="1">
        <v>0</v>
      </c>
      <c r="B238" s="1">
        <v>57</v>
      </c>
      <c r="C238" s="1" t="s">
        <v>6</v>
      </c>
      <c r="D238" s="1" t="s">
        <v>329</v>
      </c>
      <c r="E238" s="1" t="s">
        <v>149</v>
      </c>
      <c r="F238" s="1">
        <v>1</v>
      </c>
      <c r="G238" s="1">
        <v>0</v>
      </c>
      <c r="H238" s="3">
        <v>0</v>
      </c>
      <c r="I238" s="3">
        <v>5</v>
      </c>
      <c r="J238" s="1">
        <v>1</v>
      </c>
      <c r="K238" s="4">
        <v>85</v>
      </c>
      <c r="L238" s="1">
        <v>57</v>
      </c>
      <c r="M238" s="1">
        <v>22</v>
      </c>
      <c r="N238" s="4">
        <v>36</v>
      </c>
      <c r="O238" s="1">
        <v>85</v>
      </c>
      <c r="P238" s="1">
        <v>0</v>
      </c>
      <c r="Q238" s="1">
        <v>1</v>
      </c>
      <c r="R238" s="1">
        <v>8</v>
      </c>
      <c r="S238" s="1">
        <v>1</v>
      </c>
      <c r="T238" s="1">
        <v>0</v>
      </c>
      <c r="U238" s="1">
        <v>1</v>
      </c>
      <c r="V238" s="1">
        <v>1</v>
      </c>
      <c r="W238" s="4">
        <v>15</v>
      </c>
      <c r="X238" s="4">
        <v>45</v>
      </c>
      <c r="Y238" s="1">
        <v>6640</v>
      </c>
      <c r="Z238" s="1">
        <v>4940</v>
      </c>
      <c r="AA238" s="1">
        <v>1400</v>
      </c>
      <c r="AB238" s="1">
        <v>200000</v>
      </c>
      <c r="AC238" s="5">
        <v>0.89</v>
      </c>
      <c r="AD238" s="1">
        <v>0</v>
      </c>
      <c r="AE238" s="1">
        <v>0</v>
      </c>
      <c r="AF238" s="1">
        <v>0</v>
      </c>
    </row>
    <row r="239" spans="1:32" x14ac:dyDescent="0.25">
      <c r="A239" s="1">
        <v>0</v>
      </c>
      <c r="B239" s="1">
        <v>68</v>
      </c>
      <c r="C239" s="1" t="s">
        <v>6</v>
      </c>
      <c r="D239" s="1" t="s">
        <v>329</v>
      </c>
      <c r="E239" s="1" t="s">
        <v>149</v>
      </c>
      <c r="F239" s="1">
        <v>3</v>
      </c>
      <c r="G239" s="1">
        <v>0</v>
      </c>
      <c r="H239" s="3">
        <v>0</v>
      </c>
      <c r="I239" s="3">
        <v>2</v>
      </c>
      <c r="J239" s="1">
        <v>0</v>
      </c>
      <c r="K239" s="4">
        <v>85</v>
      </c>
      <c r="L239" s="1">
        <v>69</v>
      </c>
      <c r="M239" s="1">
        <v>18</v>
      </c>
      <c r="N239" s="4">
        <v>36.5</v>
      </c>
      <c r="O239" s="1">
        <v>98</v>
      </c>
      <c r="P239" s="1">
        <v>0</v>
      </c>
      <c r="Q239" s="1">
        <v>1</v>
      </c>
      <c r="R239" s="1">
        <v>2</v>
      </c>
      <c r="S239" s="1">
        <v>1</v>
      </c>
      <c r="T239" s="1">
        <v>0</v>
      </c>
      <c r="U239" s="1">
        <v>1</v>
      </c>
      <c r="V239" s="1">
        <v>1</v>
      </c>
      <c r="AD239" s="1">
        <v>0</v>
      </c>
      <c r="AE239" s="1">
        <v>0</v>
      </c>
      <c r="AF239" s="1">
        <v>0</v>
      </c>
    </row>
    <row r="240" spans="1:32" x14ac:dyDescent="0.25">
      <c r="A240" s="1">
        <v>0</v>
      </c>
      <c r="B240" s="1">
        <v>84</v>
      </c>
      <c r="C240" s="1" t="s">
        <v>6</v>
      </c>
      <c r="D240" s="1" t="s">
        <v>329</v>
      </c>
      <c r="E240" s="1" t="s">
        <v>150</v>
      </c>
      <c r="F240" s="1">
        <v>4</v>
      </c>
      <c r="G240" s="1">
        <v>0</v>
      </c>
      <c r="H240" s="3">
        <v>0</v>
      </c>
      <c r="I240" s="3">
        <v>4</v>
      </c>
      <c r="J240" s="1">
        <v>1</v>
      </c>
      <c r="K240" s="4">
        <v>77.666666666666671</v>
      </c>
      <c r="L240" s="1">
        <v>80</v>
      </c>
      <c r="M240" s="1">
        <v>25</v>
      </c>
      <c r="N240" s="4">
        <v>36</v>
      </c>
      <c r="O240" s="1">
        <v>94</v>
      </c>
      <c r="P240" s="1">
        <v>0</v>
      </c>
      <c r="Q240" s="1">
        <v>1</v>
      </c>
      <c r="R240" s="1">
        <v>7</v>
      </c>
      <c r="S240" s="1">
        <v>1</v>
      </c>
      <c r="T240" s="1">
        <v>0</v>
      </c>
      <c r="U240" s="1">
        <v>1</v>
      </c>
      <c r="V240" s="1">
        <v>1</v>
      </c>
      <c r="W240" s="4">
        <v>12.5</v>
      </c>
      <c r="X240" s="4">
        <v>37.6</v>
      </c>
      <c r="Y240" s="1">
        <v>11100</v>
      </c>
      <c r="Z240" s="1">
        <v>10400</v>
      </c>
      <c r="AA240" s="1">
        <v>288</v>
      </c>
      <c r="AB240" s="1">
        <v>334000</v>
      </c>
      <c r="AD240" s="1">
        <v>0</v>
      </c>
      <c r="AE240" s="1">
        <v>0</v>
      </c>
      <c r="AF240" s="1">
        <v>1</v>
      </c>
    </row>
    <row r="241" spans="1:32" x14ac:dyDescent="0.25">
      <c r="A241" s="1">
        <v>0</v>
      </c>
      <c r="B241" s="1">
        <v>79</v>
      </c>
      <c r="C241" s="1" t="s">
        <v>6</v>
      </c>
      <c r="D241" s="1" t="s">
        <v>329</v>
      </c>
      <c r="E241" s="1" t="s">
        <v>149</v>
      </c>
      <c r="F241" s="1">
        <v>3</v>
      </c>
      <c r="G241" s="1">
        <v>0</v>
      </c>
      <c r="H241" s="3">
        <v>0</v>
      </c>
      <c r="I241" s="3">
        <v>2</v>
      </c>
      <c r="J241" s="1">
        <v>0</v>
      </c>
      <c r="K241" s="4">
        <v>86.666666666666671</v>
      </c>
      <c r="L241" s="1">
        <v>52</v>
      </c>
      <c r="M241" s="1">
        <v>20</v>
      </c>
      <c r="N241" s="4">
        <v>37</v>
      </c>
      <c r="O241" s="1">
        <v>92</v>
      </c>
      <c r="P241" s="1">
        <v>0</v>
      </c>
      <c r="Q241" s="1">
        <v>1</v>
      </c>
      <c r="R241" s="1">
        <v>2</v>
      </c>
      <c r="S241" s="1">
        <v>0</v>
      </c>
      <c r="T241" s="1">
        <v>0</v>
      </c>
      <c r="U241" s="1">
        <v>0</v>
      </c>
      <c r="V241" s="1">
        <v>0</v>
      </c>
      <c r="W241" s="4">
        <v>13.8</v>
      </c>
      <c r="X241" s="4">
        <v>48</v>
      </c>
      <c r="Y241" s="1">
        <v>8600</v>
      </c>
      <c r="Z241" s="1">
        <v>6500</v>
      </c>
      <c r="AA241" s="1">
        <v>890</v>
      </c>
      <c r="AB241" s="1">
        <v>136000</v>
      </c>
      <c r="AD241" s="1">
        <v>0</v>
      </c>
      <c r="AE241" s="1">
        <v>0</v>
      </c>
      <c r="AF241" s="1">
        <v>0</v>
      </c>
    </row>
    <row r="242" spans="1:32" x14ac:dyDescent="0.25">
      <c r="A242" s="1">
        <v>1</v>
      </c>
      <c r="B242" s="1">
        <v>77</v>
      </c>
      <c r="C242" s="1" t="s">
        <v>6</v>
      </c>
      <c r="D242" s="1" t="s">
        <v>329</v>
      </c>
      <c r="E242" s="1" t="s">
        <v>149</v>
      </c>
      <c r="F242" s="1">
        <v>3</v>
      </c>
      <c r="G242" s="1">
        <v>0</v>
      </c>
      <c r="H242" s="3">
        <v>1</v>
      </c>
      <c r="I242" s="3">
        <v>3</v>
      </c>
      <c r="J242" s="1">
        <v>1</v>
      </c>
      <c r="K242" s="4">
        <v>126.33333333333333</v>
      </c>
      <c r="L242" s="1">
        <v>123</v>
      </c>
      <c r="M242" s="1">
        <v>24</v>
      </c>
      <c r="N242" s="4">
        <v>36</v>
      </c>
      <c r="O242" s="1">
        <v>70</v>
      </c>
      <c r="P242" s="1">
        <v>0</v>
      </c>
      <c r="Q242" s="1">
        <v>2</v>
      </c>
      <c r="R242" s="1">
        <v>10</v>
      </c>
      <c r="S242" s="1">
        <v>1</v>
      </c>
      <c r="T242" s="1">
        <v>1</v>
      </c>
      <c r="U242" s="1">
        <v>4</v>
      </c>
      <c r="V242" s="1">
        <v>1</v>
      </c>
      <c r="W242" s="4">
        <v>13.5</v>
      </c>
      <c r="X242" s="4">
        <v>41</v>
      </c>
      <c r="Y242" s="1">
        <v>14000</v>
      </c>
      <c r="Z242" s="1">
        <v>12700</v>
      </c>
      <c r="AA242" s="1">
        <v>795</v>
      </c>
      <c r="AB242" s="1">
        <v>294000</v>
      </c>
      <c r="AC242" s="5">
        <v>1.42</v>
      </c>
      <c r="AD242" s="1">
        <v>0</v>
      </c>
      <c r="AE242" s="1">
        <v>1</v>
      </c>
      <c r="AF242" s="1">
        <v>1</v>
      </c>
    </row>
    <row r="243" spans="1:32" x14ac:dyDescent="0.25">
      <c r="A243" s="1">
        <v>1</v>
      </c>
      <c r="B243" s="1">
        <v>65</v>
      </c>
      <c r="C243" s="1" t="s">
        <v>6</v>
      </c>
      <c r="D243" s="1" t="s">
        <v>329</v>
      </c>
      <c r="E243" s="1" t="s">
        <v>150</v>
      </c>
      <c r="F243" s="1">
        <v>2</v>
      </c>
      <c r="G243" s="1">
        <v>0</v>
      </c>
      <c r="H243" s="3">
        <v>1</v>
      </c>
      <c r="I243" s="3">
        <v>4</v>
      </c>
      <c r="J243" s="1">
        <v>1</v>
      </c>
      <c r="K243" s="4">
        <v>93.666666666666671</v>
      </c>
      <c r="L243" s="1">
        <v>102</v>
      </c>
      <c r="M243" s="1">
        <v>20</v>
      </c>
      <c r="N243" s="4">
        <v>36.6</v>
      </c>
      <c r="O243" s="1">
        <v>87</v>
      </c>
      <c r="P243" s="1">
        <v>0</v>
      </c>
      <c r="Q243" s="1">
        <v>1</v>
      </c>
      <c r="R243" s="1">
        <v>6</v>
      </c>
      <c r="S243" s="1">
        <v>1</v>
      </c>
      <c r="T243" s="1">
        <v>1</v>
      </c>
      <c r="U243" s="1">
        <v>4</v>
      </c>
      <c r="V243" s="1">
        <v>1</v>
      </c>
      <c r="W243" s="4">
        <v>15.6</v>
      </c>
      <c r="X243" s="4">
        <v>46.1</v>
      </c>
      <c r="Y243" s="1">
        <v>11000</v>
      </c>
      <c r="Z243" s="1">
        <v>9310</v>
      </c>
      <c r="AA243" s="1">
        <v>1290</v>
      </c>
      <c r="AB243" s="1">
        <v>282000</v>
      </c>
      <c r="AC243" s="5">
        <v>1.29</v>
      </c>
      <c r="AD243" s="1">
        <v>1</v>
      </c>
      <c r="AE243" s="1">
        <v>1</v>
      </c>
      <c r="AF243" s="1">
        <v>1</v>
      </c>
    </row>
    <row r="244" spans="1:32" x14ac:dyDescent="0.25">
      <c r="A244" s="1">
        <v>0</v>
      </c>
      <c r="B244" s="1">
        <v>66</v>
      </c>
      <c r="C244" s="1" t="s">
        <v>6</v>
      </c>
      <c r="D244" s="1" t="s">
        <v>329</v>
      </c>
      <c r="E244" s="1" t="s">
        <v>149</v>
      </c>
      <c r="F244" s="1">
        <v>2</v>
      </c>
      <c r="G244" s="1">
        <v>0</v>
      </c>
      <c r="H244" s="3">
        <v>0</v>
      </c>
      <c r="I244" s="3">
        <v>1</v>
      </c>
      <c r="J244" s="1">
        <v>1</v>
      </c>
      <c r="K244" s="4">
        <v>96.666666666666671</v>
      </c>
      <c r="L244" s="1">
        <v>80</v>
      </c>
      <c r="M244" s="1">
        <v>17</v>
      </c>
      <c r="N244" s="4">
        <v>36</v>
      </c>
      <c r="O244" s="1">
        <v>85</v>
      </c>
      <c r="P244" s="1">
        <v>0</v>
      </c>
      <c r="Q244" s="1">
        <v>2</v>
      </c>
      <c r="R244" s="1">
        <v>6</v>
      </c>
      <c r="S244" s="1">
        <v>1</v>
      </c>
      <c r="T244" s="1">
        <v>0</v>
      </c>
      <c r="U244" s="1">
        <v>0</v>
      </c>
      <c r="V244" s="1">
        <v>0</v>
      </c>
      <c r="AC244" s="5">
        <v>1.08</v>
      </c>
      <c r="AD244" s="1">
        <v>0</v>
      </c>
      <c r="AE244" s="1">
        <v>0</v>
      </c>
      <c r="AF244" s="1">
        <v>0</v>
      </c>
    </row>
    <row r="245" spans="1:32" x14ac:dyDescent="0.25">
      <c r="A245" s="1">
        <v>0</v>
      </c>
      <c r="B245" s="1">
        <v>50</v>
      </c>
      <c r="C245" s="1" t="s">
        <v>6</v>
      </c>
      <c r="D245" s="1" t="s">
        <v>329</v>
      </c>
      <c r="E245" s="1" t="s">
        <v>149</v>
      </c>
      <c r="F245" s="1">
        <v>1</v>
      </c>
      <c r="G245" s="1">
        <v>0</v>
      </c>
      <c r="H245" s="3">
        <v>0</v>
      </c>
      <c r="I245" s="3">
        <v>1</v>
      </c>
      <c r="J245" s="1">
        <v>0</v>
      </c>
      <c r="K245" s="4">
        <v>86.666666666666671</v>
      </c>
      <c r="L245" s="1">
        <v>101</v>
      </c>
      <c r="M245" s="1">
        <v>23</v>
      </c>
      <c r="N245" s="4">
        <v>36.200000000000003</v>
      </c>
      <c r="O245" s="1">
        <v>96</v>
      </c>
      <c r="P245" s="1">
        <v>0</v>
      </c>
      <c r="Q245" s="1">
        <v>0</v>
      </c>
      <c r="R245" s="1">
        <v>3</v>
      </c>
      <c r="S245" s="1">
        <v>0</v>
      </c>
      <c r="T245" s="1">
        <v>0</v>
      </c>
      <c r="U245" s="1">
        <v>0</v>
      </c>
      <c r="V245" s="1">
        <v>0</v>
      </c>
      <c r="W245" s="4">
        <v>13.9</v>
      </c>
      <c r="X245" s="4">
        <v>42</v>
      </c>
      <c r="Y245" s="1">
        <v>10700</v>
      </c>
      <c r="Z245" s="1">
        <v>8550</v>
      </c>
      <c r="AA245" s="1">
        <v>1540</v>
      </c>
      <c r="AB245" s="1">
        <v>310000</v>
      </c>
      <c r="AD245" s="1">
        <v>0</v>
      </c>
      <c r="AE245" s="1">
        <v>0</v>
      </c>
      <c r="AF245" s="1">
        <v>0</v>
      </c>
    </row>
    <row r="246" spans="1:32" x14ac:dyDescent="0.25">
      <c r="A246" s="1">
        <v>1</v>
      </c>
      <c r="B246" s="1">
        <v>33</v>
      </c>
      <c r="C246" s="1" t="s">
        <v>6</v>
      </c>
      <c r="D246" s="1" t="s">
        <v>329</v>
      </c>
      <c r="E246" s="1" t="s">
        <v>149</v>
      </c>
      <c r="F246" s="1">
        <v>0</v>
      </c>
      <c r="G246" s="1">
        <v>0</v>
      </c>
      <c r="H246" s="3">
        <v>0</v>
      </c>
      <c r="I246" s="3">
        <v>5</v>
      </c>
      <c r="J246" s="1">
        <v>1</v>
      </c>
      <c r="K246" s="4">
        <v>98.666666666666671</v>
      </c>
      <c r="L246" s="1">
        <v>88</v>
      </c>
      <c r="M246" s="1">
        <v>20</v>
      </c>
      <c r="N246" s="4">
        <v>36</v>
      </c>
      <c r="O246" s="1">
        <v>90</v>
      </c>
      <c r="P246" s="1">
        <v>0</v>
      </c>
      <c r="Q246" s="1">
        <v>0</v>
      </c>
      <c r="R246" s="1">
        <v>6</v>
      </c>
      <c r="S246" s="1">
        <v>1</v>
      </c>
      <c r="T246" s="1">
        <v>0</v>
      </c>
      <c r="U246" s="1">
        <v>1</v>
      </c>
      <c r="V246" s="1">
        <v>1</v>
      </c>
      <c r="W246" s="4">
        <v>17.7</v>
      </c>
      <c r="X246" s="4">
        <v>54</v>
      </c>
      <c r="Y246" s="1">
        <v>4400</v>
      </c>
      <c r="Z246" s="1">
        <v>3840</v>
      </c>
      <c r="AA246" s="1">
        <v>448</v>
      </c>
      <c r="AB246" s="1">
        <v>361000</v>
      </c>
      <c r="AC246" s="5">
        <v>0.99</v>
      </c>
      <c r="AD246" s="1">
        <v>0</v>
      </c>
      <c r="AE246" s="1">
        <v>0</v>
      </c>
      <c r="AF246" s="1">
        <v>0</v>
      </c>
    </row>
    <row r="247" spans="1:32" x14ac:dyDescent="0.25">
      <c r="A247" s="1">
        <v>1</v>
      </c>
      <c r="B247" s="1">
        <v>72</v>
      </c>
      <c r="C247" s="1" t="s">
        <v>6</v>
      </c>
      <c r="D247" s="1" t="s">
        <v>329</v>
      </c>
      <c r="E247" s="1" t="s">
        <v>149</v>
      </c>
      <c r="F247" s="1">
        <v>3</v>
      </c>
      <c r="G247" s="1">
        <v>0</v>
      </c>
      <c r="H247" s="3">
        <v>0</v>
      </c>
      <c r="I247" s="3">
        <v>3</v>
      </c>
      <c r="J247" s="1">
        <v>1</v>
      </c>
      <c r="K247" s="4">
        <v>67</v>
      </c>
      <c r="L247" s="1">
        <v>154</v>
      </c>
      <c r="M247" s="1">
        <v>19</v>
      </c>
      <c r="O247" s="1">
        <v>83</v>
      </c>
      <c r="P247" s="1">
        <v>0</v>
      </c>
      <c r="Q247" s="1">
        <v>3</v>
      </c>
      <c r="R247" s="1">
        <v>11</v>
      </c>
      <c r="S247" s="1">
        <v>1</v>
      </c>
      <c r="T247" s="1">
        <v>0</v>
      </c>
      <c r="U247" s="1">
        <v>7</v>
      </c>
      <c r="V247" s="1">
        <v>1</v>
      </c>
      <c r="W247" s="4">
        <v>12.4</v>
      </c>
      <c r="X247" s="4">
        <v>38.700000000000003</v>
      </c>
      <c r="Y247" s="1">
        <v>24500</v>
      </c>
      <c r="Z247" s="1">
        <v>22000</v>
      </c>
      <c r="AA247" s="1">
        <v>1500</v>
      </c>
      <c r="AB247" s="1">
        <v>206000</v>
      </c>
      <c r="AC247" s="5">
        <v>2.63</v>
      </c>
      <c r="AD247" s="1">
        <v>0</v>
      </c>
      <c r="AE247" s="1">
        <v>0</v>
      </c>
      <c r="AF247" s="1">
        <v>1</v>
      </c>
    </row>
    <row r="248" spans="1:32" x14ac:dyDescent="0.25">
      <c r="A248" s="1">
        <v>1</v>
      </c>
      <c r="B248" s="1">
        <v>77</v>
      </c>
      <c r="C248" s="1" t="s">
        <v>6</v>
      </c>
      <c r="D248" s="1" t="s">
        <v>329</v>
      </c>
      <c r="E248" s="1" t="s">
        <v>149</v>
      </c>
      <c r="F248" s="1">
        <v>3</v>
      </c>
      <c r="G248" s="1">
        <v>0</v>
      </c>
      <c r="H248" s="3">
        <v>1</v>
      </c>
      <c r="I248" s="3">
        <v>3</v>
      </c>
      <c r="J248" s="1">
        <v>1</v>
      </c>
      <c r="K248" s="4">
        <v>85</v>
      </c>
      <c r="L248" s="1">
        <v>97</v>
      </c>
      <c r="M248" s="1">
        <v>18</v>
      </c>
      <c r="N248" s="4">
        <v>38</v>
      </c>
      <c r="O248" s="1">
        <v>77</v>
      </c>
      <c r="P248" s="1">
        <v>0</v>
      </c>
      <c r="Q248" s="1">
        <v>2</v>
      </c>
      <c r="R248" s="1">
        <v>6</v>
      </c>
      <c r="S248" s="1">
        <v>1</v>
      </c>
      <c r="T248" s="1">
        <v>1</v>
      </c>
      <c r="U248" s="1">
        <v>6</v>
      </c>
      <c r="V248" s="1">
        <v>1</v>
      </c>
      <c r="W248" s="4">
        <v>14.5</v>
      </c>
      <c r="X248" s="4">
        <v>39.299999999999997</v>
      </c>
      <c r="Y248" s="1">
        <v>14500</v>
      </c>
      <c r="Z248" s="1">
        <v>10200</v>
      </c>
      <c r="AA248" s="1">
        <v>1260</v>
      </c>
      <c r="AB248" s="1">
        <v>354000</v>
      </c>
      <c r="AC248" s="5">
        <v>1.1000000000000001</v>
      </c>
      <c r="AD248" s="1">
        <v>1</v>
      </c>
      <c r="AE248" s="1">
        <v>1</v>
      </c>
      <c r="AF248" s="1">
        <v>1</v>
      </c>
    </row>
    <row r="249" spans="1:32" x14ac:dyDescent="0.25">
      <c r="A249" s="1">
        <v>1</v>
      </c>
      <c r="B249" s="1">
        <v>71</v>
      </c>
      <c r="C249" s="1" t="s">
        <v>6</v>
      </c>
      <c r="D249" s="1" t="s">
        <v>329</v>
      </c>
      <c r="E249" s="1" t="s">
        <v>150</v>
      </c>
      <c r="F249" s="1">
        <v>4</v>
      </c>
      <c r="G249" s="1">
        <v>0</v>
      </c>
      <c r="H249" s="3">
        <v>1</v>
      </c>
      <c r="I249" s="3">
        <v>2</v>
      </c>
      <c r="J249" s="1">
        <v>0</v>
      </c>
      <c r="K249" s="4">
        <v>100</v>
      </c>
      <c r="L249" s="1">
        <v>100</v>
      </c>
      <c r="M249" s="1">
        <v>28</v>
      </c>
      <c r="N249" s="4">
        <v>38</v>
      </c>
      <c r="O249" s="1">
        <v>90</v>
      </c>
      <c r="P249" s="1">
        <v>1</v>
      </c>
      <c r="Q249" s="1">
        <v>3</v>
      </c>
      <c r="R249" s="1">
        <v>12</v>
      </c>
      <c r="S249" s="1">
        <v>1</v>
      </c>
      <c r="T249" s="1">
        <v>1</v>
      </c>
      <c r="U249" s="1">
        <v>6</v>
      </c>
      <c r="V249" s="1">
        <v>1</v>
      </c>
      <c r="W249" s="4">
        <v>13.2</v>
      </c>
      <c r="X249" s="4">
        <v>39.299999999999997</v>
      </c>
      <c r="Y249" s="1">
        <v>12400</v>
      </c>
      <c r="Z249" s="1">
        <v>9970</v>
      </c>
      <c r="AA249" s="1">
        <v>1650</v>
      </c>
      <c r="AB249" s="1">
        <v>277000</v>
      </c>
      <c r="AC249" s="5">
        <v>1.27</v>
      </c>
      <c r="AD249" s="1">
        <v>0</v>
      </c>
      <c r="AE249" s="1">
        <v>1</v>
      </c>
      <c r="AF249" s="1">
        <v>1</v>
      </c>
    </row>
    <row r="250" spans="1:32" x14ac:dyDescent="0.25">
      <c r="A250" s="1">
        <v>0</v>
      </c>
      <c r="B250" s="1">
        <v>74</v>
      </c>
      <c r="C250" s="1" t="s">
        <v>6</v>
      </c>
      <c r="D250" s="1" t="s">
        <v>329</v>
      </c>
      <c r="E250" s="1" t="s">
        <v>149</v>
      </c>
      <c r="F250" s="1">
        <v>4</v>
      </c>
      <c r="G250" s="1">
        <v>0</v>
      </c>
      <c r="H250" s="3">
        <v>1</v>
      </c>
      <c r="I250" s="3">
        <v>3</v>
      </c>
      <c r="J250" s="1">
        <v>1</v>
      </c>
      <c r="K250" s="4">
        <v>86</v>
      </c>
      <c r="L250" s="1">
        <v>92</v>
      </c>
      <c r="M250" s="1">
        <v>18</v>
      </c>
      <c r="N250" s="4">
        <v>36</v>
      </c>
      <c r="O250" s="1">
        <v>92</v>
      </c>
      <c r="P250" s="1">
        <v>0</v>
      </c>
      <c r="Q250" s="1">
        <v>1</v>
      </c>
      <c r="R250" s="1">
        <v>6</v>
      </c>
      <c r="S250" s="1">
        <v>1</v>
      </c>
      <c r="T250" s="1">
        <v>1</v>
      </c>
      <c r="U250" s="1">
        <v>5</v>
      </c>
      <c r="V250" s="1">
        <v>1</v>
      </c>
      <c r="W250" s="4">
        <v>11.7</v>
      </c>
      <c r="X250" s="4">
        <v>34.9</v>
      </c>
      <c r="Y250" s="1">
        <v>9330</v>
      </c>
      <c r="Z250" s="1">
        <v>7330</v>
      </c>
      <c r="AA250" s="1">
        <v>1250</v>
      </c>
      <c r="AB250" s="1">
        <v>321000</v>
      </c>
      <c r="AC250" s="5">
        <v>0.83</v>
      </c>
      <c r="AD250" s="1">
        <v>0</v>
      </c>
      <c r="AE250" s="1">
        <v>1</v>
      </c>
      <c r="AF250" s="1">
        <v>1</v>
      </c>
    </row>
    <row r="251" spans="1:32" x14ac:dyDescent="0.25">
      <c r="A251" s="1">
        <v>0</v>
      </c>
      <c r="B251" s="1">
        <v>68</v>
      </c>
      <c r="C251" s="1" t="s">
        <v>6</v>
      </c>
      <c r="D251" s="1" t="s">
        <v>329</v>
      </c>
      <c r="E251" s="1" t="s">
        <v>149</v>
      </c>
      <c r="F251" s="1">
        <v>3</v>
      </c>
      <c r="G251" s="1">
        <v>0</v>
      </c>
      <c r="H251" s="3">
        <v>0</v>
      </c>
      <c r="I251" s="3">
        <v>3</v>
      </c>
      <c r="J251" s="1">
        <v>0</v>
      </c>
      <c r="K251" s="4">
        <v>93</v>
      </c>
      <c r="L251" s="1">
        <v>78</v>
      </c>
      <c r="M251" s="1">
        <v>19</v>
      </c>
      <c r="N251" s="4">
        <v>36.5</v>
      </c>
      <c r="O251" s="1">
        <v>93</v>
      </c>
      <c r="P251" s="1">
        <v>0</v>
      </c>
      <c r="Q251" s="1">
        <v>1</v>
      </c>
      <c r="R251" s="1">
        <v>2</v>
      </c>
      <c r="S251" s="1">
        <v>0</v>
      </c>
      <c r="T251" s="1">
        <v>0</v>
      </c>
      <c r="U251" s="1">
        <v>1</v>
      </c>
      <c r="V251" s="1">
        <v>1</v>
      </c>
      <c r="W251" s="4">
        <v>13.1</v>
      </c>
      <c r="X251" s="4">
        <v>40.5</v>
      </c>
      <c r="Y251" s="1">
        <v>5800</v>
      </c>
      <c r="AB251" s="1">
        <v>210000</v>
      </c>
      <c r="AD251" s="1">
        <v>0</v>
      </c>
      <c r="AE251" s="1">
        <v>0</v>
      </c>
      <c r="AF251" s="1">
        <v>0</v>
      </c>
    </row>
    <row r="252" spans="1:32" x14ac:dyDescent="0.25">
      <c r="A252" s="1">
        <v>1</v>
      </c>
      <c r="B252" s="1">
        <v>47</v>
      </c>
      <c r="C252" s="1" t="s">
        <v>6</v>
      </c>
      <c r="D252" s="1" t="s">
        <v>329</v>
      </c>
      <c r="E252" s="1" t="s">
        <v>149</v>
      </c>
      <c r="F252" s="1">
        <v>0</v>
      </c>
      <c r="G252" s="1">
        <v>0</v>
      </c>
      <c r="H252" s="3">
        <v>1</v>
      </c>
      <c r="I252" s="3">
        <v>3</v>
      </c>
      <c r="J252" s="1">
        <v>1</v>
      </c>
      <c r="K252" s="4">
        <v>89.666666666666671</v>
      </c>
      <c r="L252" s="1">
        <v>81</v>
      </c>
      <c r="M252" s="1">
        <v>19</v>
      </c>
      <c r="N252" s="4">
        <v>35.4</v>
      </c>
      <c r="O252" s="1">
        <v>95</v>
      </c>
      <c r="P252" s="1">
        <v>0</v>
      </c>
      <c r="Q252" s="1">
        <v>0</v>
      </c>
      <c r="R252" s="1">
        <v>4</v>
      </c>
      <c r="S252" s="1">
        <v>1</v>
      </c>
      <c r="T252" s="1">
        <v>1</v>
      </c>
      <c r="U252" s="1">
        <v>3</v>
      </c>
      <c r="V252" s="1">
        <v>1</v>
      </c>
      <c r="AC252" s="5">
        <v>0.93</v>
      </c>
      <c r="AD252" s="1">
        <v>0</v>
      </c>
      <c r="AE252" s="1">
        <v>1</v>
      </c>
      <c r="AF252" s="1">
        <v>1</v>
      </c>
    </row>
    <row r="253" spans="1:32" x14ac:dyDescent="0.25">
      <c r="A253" s="1">
        <v>1</v>
      </c>
      <c r="B253" s="1">
        <v>59</v>
      </c>
      <c r="C253" s="1" t="s">
        <v>6</v>
      </c>
      <c r="D253" s="1" t="s">
        <v>329</v>
      </c>
      <c r="E253" s="1" t="s">
        <v>149</v>
      </c>
      <c r="F253" s="1">
        <v>1</v>
      </c>
      <c r="G253" s="1">
        <v>0</v>
      </c>
      <c r="H253" s="3">
        <v>1</v>
      </c>
      <c r="I253" s="3">
        <v>3</v>
      </c>
      <c r="J253" s="1">
        <v>0</v>
      </c>
      <c r="K253" s="4">
        <v>101.66666666666667</v>
      </c>
      <c r="L253" s="1">
        <v>101</v>
      </c>
      <c r="M253" s="1">
        <v>22</v>
      </c>
      <c r="N253" s="4">
        <v>36.200000000000003</v>
      </c>
      <c r="O253" s="1">
        <v>90</v>
      </c>
      <c r="P253" s="1">
        <v>0</v>
      </c>
      <c r="Q253" s="1">
        <v>1</v>
      </c>
      <c r="R253" s="1">
        <v>8</v>
      </c>
      <c r="S253" s="1">
        <v>1</v>
      </c>
      <c r="T253" s="1">
        <v>1</v>
      </c>
      <c r="U253" s="1">
        <v>6</v>
      </c>
      <c r="V253" s="1">
        <v>1</v>
      </c>
      <c r="W253" s="4">
        <v>15.7</v>
      </c>
      <c r="X253" s="4">
        <v>46.7</v>
      </c>
      <c r="Y253" s="1">
        <v>19900</v>
      </c>
      <c r="Z253" s="1">
        <v>18100</v>
      </c>
      <c r="AA253" s="1">
        <v>964</v>
      </c>
      <c r="AB253" s="1">
        <v>343000</v>
      </c>
      <c r="AC253" s="5">
        <v>0.75</v>
      </c>
      <c r="AD253" s="1">
        <v>0</v>
      </c>
      <c r="AE253" s="1">
        <v>1</v>
      </c>
      <c r="AF253" s="1">
        <v>0</v>
      </c>
    </row>
    <row r="254" spans="1:32" x14ac:dyDescent="0.25">
      <c r="A254" s="1">
        <v>0</v>
      </c>
      <c r="B254" s="1">
        <v>92</v>
      </c>
      <c r="C254" s="1" t="s">
        <v>6</v>
      </c>
      <c r="D254" s="1" t="s">
        <v>329</v>
      </c>
      <c r="E254" s="1" t="s">
        <v>149</v>
      </c>
      <c r="F254" s="1">
        <v>4</v>
      </c>
      <c r="G254" s="1">
        <v>0</v>
      </c>
      <c r="H254" s="3">
        <v>0</v>
      </c>
      <c r="I254" s="3">
        <v>3</v>
      </c>
      <c r="J254" s="1">
        <v>1</v>
      </c>
      <c r="K254" s="4">
        <v>86.666666666666671</v>
      </c>
      <c r="L254" s="1">
        <v>89</v>
      </c>
      <c r="M254" s="1">
        <v>17</v>
      </c>
      <c r="N254" s="4">
        <v>37.5</v>
      </c>
      <c r="O254" s="1">
        <v>83</v>
      </c>
      <c r="P254" s="1">
        <v>0</v>
      </c>
      <c r="Q254" s="1">
        <v>1</v>
      </c>
      <c r="R254" s="1">
        <v>5</v>
      </c>
      <c r="S254" s="1">
        <v>1</v>
      </c>
      <c r="T254" s="1">
        <v>0</v>
      </c>
      <c r="U254" s="1">
        <v>1</v>
      </c>
      <c r="V254" s="1">
        <v>1</v>
      </c>
      <c r="W254" s="4">
        <v>10.6</v>
      </c>
      <c r="X254" s="4">
        <v>31.1</v>
      </c>
      <c r="Y254" s="1">
        <v>5700</v>
      </c>
      <c r="AB254" s="1">
        <v>190000</v>
      </c>
      <c r="AC254" s="5">
        <v>0.9</v>
      </c>
      <c r="AD254" s="1">
        <v>0</v>
      </c>
      <c r="AE254" s="1">
        <v>0</v>
      </c>
      <c r="AF254" s="1">
        <v>0</v>
      </c>
    </row>
    <row r="255" spans="1:32" x14ac:dyDescent="0.25">
      <c r="A255" s="1">
        <v>1</v>
      </c>
      <c r="B255" s="1">
        <v>54</v>
      </c>
      <c r="C255" s="1" t="s">
        <v>6</v>
      </c>
      <c r="D255" s="1" t="s">
        <v>329</v>
      </c>
      <c r="E255" s="1" t="s">
        <v>149</v>
      </c>
      <c r="F255" s="1">
        <v>1</v>
      </c>
      <c r="G255" s="1">
        <v>0</v>
      </c>
      <c r="H255" s="3">
        <v>1</v>
      </c>
      <c r="I255" s="3">
        <v>2</v>
      </c>
      <c r="J255" s="1">
        <v>1</v>
      </c>
      <c r="K255" s="4">
        <v>94.666666666666671</v>
      </c>
      <c r="L255" s="1">
        <v>130</v>
      </c>
      <c r="M255" s="1">
        <v>22</v>
      </c>
      <c r="N255" s="4">
        <v>37</v>
      </c>
      <c r="O255" s="1">
        <v>64</v>
      </c>
      <c r="P255" s="1">
        <v>0</v>
      </c>
      <c r="Q255" s="1">
        <v>0</v>
      </c>
      <c r="R255" s="1">
        <v>9</v>
      </c>
      <c r="S255" s="1">
        <v>1</v>
      </c>
      <c r="T255" s="1">
        <v>0</v>
      </c>
      <c r="U255" s="1">
        <v>6</v>
      </c>
      <c r="V255" s="1">
        <v>1</v>
      </c>
      <c r="W255" s="4">
        <v>12.2</v>
      </c>
      <c r="X255" s="4">
        <v>34.299999999999997</v>
      </c>
      <c r="Y255" s="1">
        <v>16900</v>
      </c>
      <c r="Z255" s="1">
        <v>14300</v>
      </c>
      <c r="AA255" s="1">
        <v>1540</v>
      </c>
      <c r="AB255" s="1">
        <v>376000</v>
      </c>
      <c r="AC255" s="5">
        <v>0.8</v>
      </c>
      <c r="AD255" s="1">
        <v>0</v>
      </c>
      <c r="AE255" s="1">
        <v>1</v>
      </c>
      <c r="AF255" s="1">
        <v>1</v>
      </c>
    </row>
    <row r="256" spans="1:32" x14ac:dyDescent="0.25">
      <c r="A256" s="1">
        <v>0</v>
      </c>
      <c r="B256" s="1">
        <v>90</v>
      </c>
      <c r="C256" s="1" t="s">
        <v>6</v>
      </c>
      <c r="D256" s="1" t="s">
        <v>329</v>
      </c>
      <c r="E256" s="1" t="s">
        <v>149</v>
      </c>
      <c r="F256" s="1">
        <v>4</v>
      </c>
      <c r="G256" s="1">
        <v>0</v>
      </c>
      <c r="H256" s="3">
        <v>0</v>
      </c>
      <c r="I256" s="3">
        <v>3</v>
      </c>
      <c r="J256" s="1">
        <v>1</v>
      </c>
      <c r="K256" s="4">
        <v>90</v>
      </c>
      <c r="L256" s="1">
        <v>88</v>
      </c>
      <c r="M256" s="1">
        <v>18</v>
      </c>
      <c r="N256" s="4">
        <v>36.700000000000003</v>
      </c>
      <c r="O256" s="1">
        <v>88</v>
      </c>
      <c r="P256" s="1">
        <v>0</v>
      </c>
      <c r="Q256" s="1">
        <v>1</v>
      </c>
      <c r="R256" s="1">
        <v>5</v>
      </c>
      <c r="S256" s="1">
        <v>1</v>
      </c>
      <c r="T256" s="1">
        <v>0</v>
      </c>
      <c r="U256" s="1">
        <v>1</v>
      </c>
      <c r="V256" s="1">
        <v>1</v>
      </c>
      <c r="W256" s="4">
        <v>13.8</v>
      </c>
      <c r="X256" s="4">
        <v>42.2</v>
      </c>
      <c r="Y256" s="1">
        <v>7000</v>
      </c>
      <c r="Z256" s="1">
        <v>5200</v>
      </c>
      <c r="AA256" s="1">
        <v>650</v>
      </c>
      <c r="AB256" s="1">
        <v>123000</v>
      </c>
      <c r="AC256" s="5">
        <v>1.1599999999999999</v>
      </c>
      <c r="AD256" s="1">
        <v>1</v>
      </c>
      <c r="AE256" s="1">
        <v>0</v>
      </c>
      <c r="AF256" s="1">
        <v>0</v>
      </c>
    </row>
    <row r="257" spans="1:32" x14ac:dyDescent="0.25">
      <c r="A257" s="1">
        <v>1</v>
      </c>
      <c r="B257" s="1">
        <v>51</v>
      </c>
      <c r="C257" s="1" t="s">
        <v>6</v>
      </c>
      <c r="D257" s="1" t="s">
        <v>329</v>
      </c>
      <c r="E257" s="1" t="s">
        <v>149</v>
      </c>
      <c r="F257" s="1">
        <v>1</v>
      </c>
      <c r="G257" s="1">
        <v>0</v>
      </c>
      <c r="H257" s="3">
        <v>0</v>
      </c>
      <c r="I257" s="3">
        <v>3</v>
      </c>
      <c r="J257" s="1">
        <v>1</v>
      </c>
      <c r="K257" s="4">
        <v>98.333333333333329</v>
      </c>
      <c r="L257" s="1">
        <v>111</v>
      </c>
      <c r="M257" s="1">
        <v>18</v>
      </c>
      <c r="N257" s="4">
        <v>37.6</v>
      </c>
      <c r="O257" s="1">
        <v>93</v>
      </c>
      <c r="P257" s="1">
        <v>0</v>
      </c>
      <c r="Q257" s="1">
        <v>1</v>
      </c>
      <c r="R257" s="1">
        <v>6</v>
      </c>
      <c r="S257" s="1">
        <v>1</v>
      </c>
      <c r="T257" s="1">
        <v>0</v>
      </c>
      <c r="U257" s="1">
        <v>0</v>
      </c>
      <c r="V257" s="1">
        <v>0</v>
      </c>
      <c r="W257" s="4">
        <v>15.4</v>
      </c>
      <c r="X257" s="4">
        <v>44.1</v>
      </c>
      <c r="Y257" s="1">
        <v>10170</v>
      </c>
      <c r="Z257" s="1">
        <v>8400</v>
      </c>
      <c r="AA257" s="1">
        <v>1170</v>
      </c>
      <c r="AB257" s="1">
        <v>225000</v>
      </c>
      <c r="AC257" s="5">
        <v>0.99</v>
      </c>
      <c r="AD257" s="1">
        <v>0</v>
      </c>
      <c r="AE257" s="1">
        <v>0</v>
      </c>
      <c r="AF257" s="1">
        <v>0</v>
      </c>
    </row>
    <row r="258" spans="1:32" x14ac:dyDescent="0.25">
      <c r="A258" s="1">
        <v>0</v>
      </c>
      <c r="B258" s="1">
        <v>56</v>
      </c>
      <c r="C258" s="1" t="s">
        <v>6</v>
      </c>
      <c r="D258" s="1" t="s">
        <v>329</v>
      </c>
      <c r="E258" s="1" t="s">
        <v>149</v>
      </c>
      <c r="F258" s="1">
        <v>1</v>
      </c>
      <c r="G258" s="1">
        <v>0</v>
      </c>
      <c r="H258" s="3">
        <v>1</v>
      </c>
      <c r="I258" s="3">
        <v>6</v>
      </c>
      <c r="J258" s="1">
        <v>1</v>
      </c>
      <c r="K258" s="4">
        <v>80</v>
      </c>
      <c r="L258" s="1">
        <v>87</v>
      </c>
      <c r="M258" s="1">
        <v>19</v>
      </c>
      <c r="N258" s="4">
        <v>36.5</v>
      </c>
      <c r="O258" s="1">
        <v>88</v>
      </c>
      <c r="P258" s="1">
        <v>0</v>
      </c>
      <c r="Q258" s="1">
        <v>1</v>
      </c>
      <c r="R258" s="1">
        <v>7</v>
      </c>
      <c r="S258" s="1">
        <v>1</v>
      </c>
      <c r="T258" s="1">
        <v>1</v>
      </c>
      <c r="U258" s="1">
        <v>5</v>
      </c>
      <c r="V258" s="1">
        <v>1</v>
      </c>
      <c r="W258" s="4">
        <v>14.6</v>
      </c>
      <c r="X258" s="4">
        <v>42.5</v>
      </c>
      <c r="Y258" s="1">
        <v>10800</v>
      </c>
      <c r="Z258" s="1">
        <v>8730</v>
      </c>
      <c r="AA258" s="1">
        <v>1010</v>
      </c>
      <c r="AB258" s="1">
        <v>289000</v>
      </c>
      <c r="AC258" s="5">
        <v>0.9</v>
      </c>
      <c r="AD258" s="1">
        <v>0</v>
      </c>
      <c r="AE258" s="1">
        <v>1</v>
      </c>
      <c r="AF258" s="1">
        <v>1</v>
      </c>
    </row>
    <row r="259" spans="1:32" x14ac:dyDescent="0.25">
      <c r="A259" s="1">
        <v>1</v>
      </c>
      <c r="B259" s="1">
        <v>73</v>
      </c>
      <c r="C259" s="1" t="s">
        <v>6</v>
      </c>
      <c r="D259" s="1" t="s">
        <v>329</v>
      </c>
      <c r="E259" s="1" t="s">
        <v>149</v>
      </c>
      <c r="F259" s="1">
        <v>6</v>
      </c>
      <c r="G259" s="1">
        <v>0</v>
      </c>
      <c r="H259" s="3">
        <v>0</v>
      </c>
      <c r="I259" s="3">
        <v>3</v>
      </c>
      <c r="J259" s="1">
        <v>0</v>
      </c>
      <c r="K259" s="4">
        <v>82</v>
      </c>
      <c r="L259" s="1">
        <v>95</v>
      </c>
      <c r="M259" s="1">
        <v>20</v>
      </c>
      <c r="N259" s="4">
        <v>36</v>
      </c>
      <c r="O259" s="1">
        <v>96</v>
      </c>
      <c r="P259" s="1">
        <v>0</v>
      </c>
      <c r="Q259" s="1">
        <v>2</v>
      </c>
      <c r="R259" s="1">
        <v>4</v>
      </c>
      <c r="S259" s="1">
        <v>1</v>
      </c>
      <c r="T259" s="1">
        <v>0</v>
      </c>
      <c r="U259" s="1">
        <v>1</v>
      </c>
      <c r="V259" s="1">
        <v>1</v>
      </c>
      <c r="W259" s="4">
        <v>9.68</v>
      </c>
      <c r="X259" s="4">
        <v>29.4</v>
      </c>
      <c r="Y259" s="1">
        <v>9790</v>
      </c>
      <c r="Z259" s="1">
        <v>4280</v>
      </c>
      <c r="AA259" s="1">
        <v>1320</v>
      </c>
      <c r="AB259" s="1">
        <v>173000</v>
      </c>
      <c r="AC259" s="5">
        <v>3.9</v>
      </c>
      <c r="AD259" s="1">
        <v>0</v>
      </c>
      <c r="AE259" s="1">
        <v>0</v>
      </c>
      <c r="AF259" s="1">
        <v>1</v>
      </c>
    </row>
    <row r="260" spans="1:32" x14ac:dyDescent="0.25">
      <c r="A260" s="1">
        <v>0</v>
      </c>
      <c r="B260" s="1">
        <v>60</v>
      </c>
      <c r="C260" s="1" t="s">
        <v>6</v>
      </c>
      <c r="D260" s="1" t="s">
        <v>329</v>
      </c>
      <c r="E260" s="1" t="s">
        <v>149</v>
      </c>
      <c r="F260" s="1">
        <v>2</v>
      </c>
      <c r="G260" s="1">
        <v>0</v>
      </c>
      <c r="H260" s="3">
        <v>0</v>
      </c>
      <c r="I260" s="3">
        <v>4</v>
      </c>
      <c r="J260" s="1">
        <v>1</v>
      </c>
      <c r="K260" s="4">
        <v>107</v>
      </c>
      <c r="L260" s="1">
        <v>115</v>
      </c>
      <c r="M260" s="1">
        <v>18</v>
      </c>
      <c r="N260" s="4">
        <v>37.4</v>
      </c>
      <c r="O260" s="1">
        <v>91</v>
      </c>
      <c r="P260" s="1">
        <v>0</v>
      </c>
      <c r="Q260" s="1">
        <v>0</v>
      </c>
      <c r="R260" s="1">
        <v>7</v>
      </c>
      <c r="S260" s="1">
        <v>1</v>
      </c>
      <c r="T260" s="1">
        <v>0</v>
      </c>
      <c r="U260" s="1">
        <v>1</v>
      </c>
      <c r="V260" s="1">
        <v>1</v>
      </c>
      <c r="W260" s="4">
        <v>13.7</v>
      </c>
      <c r="X260" s="4">
        <v>40.5</v>
      </c>
      <c r="Y260" s="1">
        <v>6450</v>
      </c>
      <c r="Z260" s="1">
        <v>5100</v>
      </c>
      <c r="AA260" s="1">
        <v>964</v>
      </c>
      <c r="AB260" s="1">
        <v>207000</v>
      </c>
      <c r="AC260" s="5">
        <v>0.63</v>
      </c>
      <c r="AD260" s="1">
        <v>0</v>
      </c>
      <c r="AE260" s="1">
        <v>0</v>
      </c>
      <c r="AF260" s="1">
        <v>0</v>
      </c>
    </row>
    <row r="261" spans="1:32" x14ac:dyDescent="0.25">
      <c r="A261" s="1">
        <v>1</v>
      </c>
      <c r="B261" s="1">
        <v>53</v>
      </c>
      <c r="C261" s="1" t="s">
        <v>6</v>
      </c>
      <c r="D261" s="1" t="s">
        <v>329</v>
      </c>
      <c r="E261" s="1" t="s">
        <v>149</v>
      </c>
      <c r="F261" s="1">
        <v>1</v>
      </c>
      <c r="G261" s="1">
        <v>0</v>
      </c>
      <c r="H261" s="3">
        <v>0</v>
      </c>
      <c r="I261" s="3">
        <v>2</v>
      </c>
      <c r="J261" s="1">
        <v>0</v>
      </c>
      <c r="K261" s="4">
        <v>82.666666666666671</v>
      </c>
      <c r="L261" s="1">
        <v>108</v>
      </c>
      <c r="M261" s="1">
        <v>30</v>
      </c>
      <c r="N261" s="4">
        <v>36.5</v>
      </c>
      <c r="O261" s="1">
        <v>70</v>
      </c>
      <c r="P261" s="1">
        <v>0</v>
      </c>
      <c r="Q261" s="1">
        <v>2</v>
      </c>
      <c r="R261" s="1">
        <v>9</v>
      </c>
      <c r="S261" s="1">
        <v>1</v>
      </c>
      <c r="T261" s="1">
        <v>0</v>
      </c>
      <c r="U261" s="1">
        <v>1</v>
      </c>
      <c r="V261" s="1">
        <v>1</v>
      </c>
      <c r="W261" s="4">
        <v>16.399999999999999</v>
      </c>
      <c r="X261" s="4">
        <v>49</v>
      </c>
      <c r="Y261" s="1">
        <v>6980</v>
      </c>
      <c r="Z261" s="1">
        <v>5000</v>
      </c>
      <c r="AA261" s="1">
        <v>1800</v>
      </c>
      <c r="AB261" s="1">
        <v>235000</v>
      </c>
      <c r="AC261" s="5">
        <v>1.02</v>
      </c>
      <c r="AD261" s="1">
        <v>0</v>
      </c>
      <c r="AE261" s="1">
        <v>0</v>
      </c>
      <c r="AF261" s="1">
        <v>0</v>
      </c>
    </row>
    <row r="262" spans="1:32" x14ac:dyDescent="0.25">
      <c r="A262" s="1">
        <v>1</v>
      </c>
      <c r="B262" s="1">
        <v>58</v>
      </c>
      <c r="C262" s="1" t="s">
        <v>6</v>
      </c>
      <c r="D262" s="1" t="s">
        <v>329</v>
      </c>
      <c r="E262" s="1" t="s">
        <v>150</v>
      </c>
      <c r="F262" s="1">
        <v>1</v>
      </c>
      <c r="G262" s="1">
        <v>0</v>
      </c>
      <c r="H262" s="3">
        <v>1</v>
      </c>
      <c r="I262" s="3">
        <v>3</v>
      </c>
      <c r="J262" s="1">
        <v>1</v>
      </c>
      <c r="K262" s="4">
        <v>97</v>
      </c>
      <c r="L262" s="1">
        <v>103</v>
      </c>
      <c r="M262" s="1">
        <v>22</v>
      </c>
      <c r="N262" s="4">
        <v>36.5</v>
      </c>
      <c r="O262" s="1">
        <v>93</v>
      </c>
      <c r="P262" s="1">
        <v>0</v>
      </c>
      <c r="Q262" s="1">
        <v>0</v>
      </c>
      <c r="R262" s="1">
        <v>7</v>
      </c>
      <c r="S262" s="1">
        <v>1</v>
      </c>
      <c r="T262" s="1">
        <v>0</v>
      </c>
      <c r="U262" s="1">
        <v>1</v>
      </c>
      <c r="V262" s="1">
        <v>1</v>
      </c>
      <c r="W262" s="4">
        <v>14</v>
      </c>
      <c r="X262" s="4">
        <v>39.700000000000003</v>
      </c>
      <c r="Y262" s="1">
        <v>9330</v>
      </c>
      <c r="Z262" s="1">
        <v>7560</v>
      </c>
      <c r="AA262" s="1">
        <v>604</v>
      </c>
      <c r="AB262" s="1">
        <v>176000</v>
      </c>
      <c r="AC262" s="5">
        <v>0.56000000000000005</v>
      </c>
      <c r="AD262" s="1">
        <v>0</v>
      </c>
      <c r="AE262" s="1">
        <v>1</v>
      </c>
      <c r="AF262" s="1">
        <v>0</v>
      </c>
    </row>
    <row r="263" spans="1:32" x14ac:dyDescent="0.25">
      <c r="A263" s="1">
        <v>0</v>
      </c>
      <c r="B263" s="1">
        <v>61</v>
      </c>
      <c r="C263" s="1" t="s">
        <v>6</v>
      </c>
      <c r="D263" s="1" t="s">
        <v>329</v>
      </c>
      <c r="E263" s="1" t="s">
        <v>149</v>
      </c>
      <c r="F263" s="1">
        <v>2</v>
      </c>
      <c r="G263" s="1">
        <v>0</v>
      </c>
      <c r="H263" s="3">
        <v>0</v>
      </c>
      <c r="I263" s="3">
        <v>2</v>
      </c>
      <c r="J263" s="1">
        <v>1</v>
      </c>
      <c r="K263" s="4">
        <v>98</v>
      </c>
      <c r="L263" s="1">
        <v>99</v>
      </c>
      <c r="M263" s="1">
        <v>18</v>
      </c>
      <c r="N263" s="4">
        <v>37</v>
      </c>
      <c r="O263" s="1">
        <v>83</v>
      </c>
      <c r="P263" s="1">
        <v>0</v>
      </c>
      <c r="Q263" s="1">
        <v>0</v>
      </c>
      <c r="R263" s="1">
        <v>6</v>
      </c>
      <c r="S263" s="1">
        <v>1</v>
      </c>
      <c r="T263" s="1">
        <v>0</v>
      </c>
      <c r="U263" s="1">
        <v>1</v>
      </c>
      <c r="V263" s="1">
        <v>1</v>
      </c>
      <c r="W263" s="4">
        <v>12</v>
      </c>
      <c r="X263" s="4">
        <v>35.1</v>
      </c>
      <c r="Y263" s="1">
        <v>18900</v>
      </c>
      <c r="Z263" s="1">
        <v>17600</v>
      </c>
      <c r="AA263" s="1">
        <v>984</v>
      </c>
      <c r="AB263" s="1">
        <v>374000</v>
      </c>
      <c r="AD263" s="1">
        <v>0</v>
      </c>
      <c r="AE263" s="1">
        <v>0</v>
      </c>
      <c r="AF263" s="1">
        <v>0</v>
      </c>
    </row>
    <row r="264" spans="1:32" x14ac:dyDescent="0.25">
      <c r="A264" s="1">
        <v>1</v>
      </c>
      <c r="B264" s="1">
        <v>68</v>
      </c>
      <c r="C264" s="1" t="s">
        <v>6</v>
      </c>
      <c r="D264" s="1" t="s">
        <v>329</v>
      </c>
      <c r="E264" s="1" t="s">
        <v>149</v>
      </c>
      <c r="F264" s="1">
        <v>4</v>
      </c>
      <c r="G264" s="1">
        <v>0</v>
      </c>
      <c r="H264" s="3">
        <v>0</v>
      </c>
      <c r="I264" s="3">
        <v>3</v>
      </c>
      <c r="J264" s="1">
        <v>1</v>
      </c>
      <c r="K264" s="4">
        <v>69</v>
      </c>
      <c r="L264" s="1">
        <v>105</v>
      </c>
      <c r="M264" s="1">
        <v>20</v>
      </c>
      <c r="N264" s="4">
        <v>37.200000000000003</v>
      </c>
      <c r="O264" s="1">
        <v>72</v>
      </c>
      <c r="P264" s="1">
        <v>0</v>
      </c>
      <c r="Q264" s="1">
        <v>2</v>
      </c>
      <c r="R264" s="1">
        <v>6</v>
      </c>
      <c r="S264" s="1">
        <v>1</v>
      </c>
      <c r="T264" s="1">
        <v>0</v>
      </c>
      <c r="U264" s="1">
        <v>1</v>
      </c>
      <c r="V264" s="1">
        <v>1</v>
      </c>
      <c r="AC264" s="5">
        <v>1.1200000000000001</v>
      </c>
      <c r="AD264" s="1">
        <v>0</v>
      </c>
      <c r="AE264" s="1">
        <v>0</v>
      </c>
      <c r="AF264" s="1">
        <v>0</v>
      </c>
    </row>
    <row r="265" spans="1:32" x14ac:dyDescent="0.25">
      <c r="A265" s="1">
        <v>1</v>
      </c>
      <c r="B265" s="1">
        <v>77</v>
      </c>
      <c r="C265" s="1" t="s">
        <v>6</v>
      </c>
      <c r="D265" s="1" t="s">
        <v>329</v>
      </c>
      <c r="E265" s="1" t="s">
        <v>149</v>
      </c>
      <c r="F265" s="1">
        <v>3</v>
      </c>
      <c r="G265" s="1">
        <v>0</v>
      </c>
      <c r="H265" s="3">
        <v>1</v>
      </c>
      <c r="I265" s="3">
        <v>5</v>
      </c>
      <c r="J265" s="1">
        <v>1</v>
      </c>
      <c r="K265" s="4">
        <v>54</v>
      </c>
      <c r="L265" s="1">
        <v>107</v>
      </c>
      <c r="M265" s="1">
        <v>24</v>
      </c>
      <c r="N265" s="4">
        <v>37</v>
      </c>
      <c r="O265" s="1">
        <v>95</v>
      </c>
      <c r="P265" s="1">
        <v>0</v>
      </c>
      <c r="Q265" s="1">
        <v>2</v>
      </c>
      <c r="R265" s="1">
        <v>9</v>
      </c>
      <c r="S265" s="1">
        <v>1</v>
      </c>
      <c r="T265" s="1">
        <v>1</v>
      </c>
      <c r="U265" s="1">
        <v>3</v>
      </c>
      <c r="V265" s="1">
        <v>1</v>
      </c>
      <c r="W265" s="4">
        <v>14.5</v>
      </c>
      <c r="X265" s="4">
        <v>39.799999999999997</v>
      </c>
      <c r="Y265" s="1">
        <v>11700</v>
      </c>
      <c r="Z265" s="1">
        <v>9860</v>
      </c>
      <c r="AA265" s="1">
        <v>1240</v>
      </c>
      <c r="AB265" s="1">
        <v>256000</v>
      </c>
      <c r="AC265" s="5">
        <v>0.89</v>
      </c>
      <c r="AD265" s="1">
        <v>0</v>
      </c>
      <c r="AE265" s="1">
        <v>1</v>
      </c>
      <c r="AF265" s="1">
        <v>1</v>
      </c>
    </row>
    <row r="266" spans="1:32" x14ac:dyDescent="0.25">
      <c r="A266" s="1">
        <v>1</v>
      </c>
      <c r="B266" s="1">
        <v>45</v>
      </c>
      <c r="C266" s="1" t="s">
        <v>6</v>
      </c>
      <c r="D266" s="1" t="s">
        <v>329</v>
      </c>
      <c r="E266" s="1" t="s">
        <v>149</v>
      </c>
      <c r="F266" s="1">
        <v>0</v>
      </c>
      <c r="G266" s="1">
        <v>0</v>
      </c>
      <c r="H266" s="3">
        <v>1</v>
      </c>
      <c r="I266" s="3">
        <v>2</v>
      </c>
      <c r="J266" s="1">
        <v>1</v>
      </c>
      <c r="K266" s="4">
        <v>91.333333333333329</v>
      </c>
      <c r="L266" s="1">
        <v>106</v>
      </c>
      <c r="M266" s="1">
        <v>18</v>
      </c>
      <c r="N266" s="4">
        <v>36.5</v>
      </c>
      <c r="O266" s="1">
        <v>87</v>
      </c>
      <c r="P266" s="1">
        <v>0</v>
      </c>
      <c r="Q266" s="1">
        <v>0</v>
      </c>
      <c r="R266" s="1">
        <v>6</v>
      </c>
      <c r="S266" s="1">
        <v>1</v>
      </c>
      <c r="T266" s="1">
        <v>1</v>
      </c>
      <c r="U266" s="1">
        <v>4</v>
      </c>
      <c r="V266" s="1">
        <v>1</v>
      </c>
      <c r="W266" s="4">
        <v>15.2</v>
      </c>
      <c r="X266" s="4">
        <v>45.1</v>
      </c>
      <c r="Y266" s="1">
        <v>10800</v>
      </c>
      <c r="Z266" s="1">
        <v>7900</v>
      </c>
      <c r="AA266" s="1">
        <v>948</v>
      </c>
      <c r="AB266" s="1">
        <v>308000</v>
      </c>
      <c r="AC266" s="5">
        <v>0.65</v>
      </c>
      <c r="AD266" s="1">
        <v>0</v>
      </c>
      <c r="AE266" s="1">
        <v>1</v>
      </c>
      <c r="AF266" s="1">
        <v>1</v>
      </c>
    </row>
    <row r="267" spans="1:32" x14ac:dyDescent="0.25">
      <c r="A267" s="1">
        <v>0</v>
      </c>
      <c r="B267" s="1">
        <v>67</v>
      </c>
      <c r="C267" s="1" t="s">
        <v>6</v>
      </c>
      <c r="D267" s="1" t="s">
        <v>329</v>
      </c>
      <c r="E267" s="1" t="s">
        <v>149</v>
      </c>
      <c r="F267" s="1">
        <v>2</v>
      </c>
      <c r="G267" s="1">
        <v>0</v>
      </c>
      <c r="H267" s="3">
        <v>1</v>
      </c>
      <c r="I267" s="3">
        <v>2</v>
      </c>
      <c r="J267" s="1">
        <v>1</v>
      </c>
      <c r="K267" s="4">
        <v>91.666666666666671</v>
      </c>
      <c r="L267" s="1">
        <v>130</v>
      </c>
      <c r="M267" s="1">
        <v>25</v>
      </c>
      <c r="N267" s="4">
        <v>37.700000000000003</v>
      </c>
      <c r="O267" s="1">
        <v>83</v>
      </c>
      <c r="P267" s="1">
        <v>0</v>
      </c>
      <c r="Q267" s="1">
        <v>1</v>
      </c>
      <c r="R267" s="1">
        <v>10</v>
      </c>
      <c r="S267" s="1">
        <v>1</v>
      </c>
      <c r="T267" s="1">
        <v>1</v>
      </c>
      <c r="U267" s="1">
        <v>4</v>
      </c>
      <c r="V267" s="1">
        <v>1</v>
      </c>
      <c r="W267" s="4">
        <v>18</v>
      </c>
      <c r="X267" s="4">
        <v>33.1</v>
      </c>
      <c r="Y267" s="1">
        <v>9400</v>
      </c>
      <c r="Z267" s="1">
        <v>7150</v>
      </c>
      <c r="AA267" s="1">
        <v>902</v>
      </c>
      <c r="AB267" s="1">
        <v>409000</v>
      </c>
      <c r="AC267" s="5">
        <v>1.0900000000000001</v>
      </c>
      <c r="AD267" s="1">
        <v>0</v>
      </c>
      <c r="AE267" s="1">
        <v>1</v>
      </c>
      <c r="AF267" s="1">
        <v>1</v>
      </c>
    </row>
    <row r="268" spans="1:32" x14ac:dyDescent="0.25">
      <c r="A268" s="1">
        <v>0</v>
      </c>
      <c r="B268" s="1">
        <v>83</v>
      </c>
      <c r="C268" s="1" t="s">
        <v>6</v>
      </c>
      <c r="D268" s="1" t="s">
        <v>329</v>
      </c>
      <c r="E268" s="1" t="s">
        <v>149</v>
      </c>
      <c r="F268" s="1">
        <v>4</v>
      </c>
      <c r="G268" s="1">
        <v>0</v>
      </c>
      <c r="H268" s="3">
        <v>1</v>
      </c>
      <c r="I268" s="3">
        <v>4</v>
      </c>
      <c r="J268" s="1">
        <v>1</v>
      </c>
      <c r="K268" s="4">
        <v>86.666666666666671</v>
      </c>
      <c r="L268" s="1">
        <v>110</v>
      </c>
      <c r="M268" s="1">
        <v>18</v>
      </c>
      <c r="N268" s="4">
        <v>36</v>
      </c>
      <c r="O268" s="1">
        <v>83</v>
      </c>
      <c r="P268" s="1">
        <v>0</v>
      </c>
      <c r="Q268" s="1">
        <v>1</v>
      </c>
      <c r="R268" s="1">
        <v>7</v>
      </c>
      <c r="S268" s="1">
        <v>1</v>
      </c>
      <c r="T268" s="1">
        <v>1</v>
      </c>
      <c r="U268" s="1">
        <v>5</v>
      </c>
      <c r="V268" s="1">
        <v>1</v>
      </c>
      <c r="W268" s="4">
        <v>17.100000000000001</v>
      </c>
      <c r="X268" s="4">
        <v>47.7</v>
      </c>
      <c r="Y268" s="1">
        <v>16400</v>
      </c>
      <c r="Z268" s="1">
        <v>14800</v>
      </c>
      <c r="AA268" s="1">
        <v>910</v>
      </c>
      <c r="AB268" s="1">
        <v>225000</v>
      </c>
      <c r="AC268" s="5">
        <v>1.25</v>
      </c>
      <c r="AD268" s="1">
        <v>0</v>
      </c>
      <c r="AE268" s="1">
        <v>1</v>
      </c>
      <c r="AF268" s="1">
        <v>1</v>
      </c>
    </row>
    <row r="269" spans="1:32" x14ac:dyDescent="0.25">
      <c r="A269" s="1">
        <v>1</v>
      </c>
      <c r="B269" s="1">
        <v>33</v>
      </c>
      <c r="C269" s="1" t="s">
        <v>6</v>
      </c>
      <c r="D269" s="1" t="s">
        <v>329</v>
      </c>
      <c r="E269" s="1" t="s">
        <v>149</v>
      </c>
      <c r="F269" s="1">
        <v>0</v>
      </c>
      <c r="G269" s="1">
        <v>0</v>
      </c>
      <c r="H269" s="3">
        <v>0</v>
      </c>
      <c r="I269" s="3">
        <v>2</v>
      </c>
      <c r="J269" s="1">
        <v>1</v>
      </c>
      <c r="K269" s="4">
        <v>53.666666666666671</v>
      </c>
      <c r="L269" s="1">
        <v>116</v>
      </c>
      <c r="M269" s="1">
        <v>22</v>
      </c>
      <c r="N269" s="4">
        <v>36.9</v>
      </c>
      <c r="O269" s="1">
        <v>86</v>
      </c>
      <c r="P269" s="1">
        <v>0</v>
      </c>
      <c r="Q269" s="1">
        <v>0</v>
      </c>
      <c r="R269" s="1">
        <v>9</v>
      </c>
      <c r="S269" s="1">
        <v>1</v>
      </c>
      <c r="T269" s="1">
        <v>0</v>
      </c>
      <c r="U269" s="1">
        <v>1</v>
      </c>
      <c r="V269" s="1">
        <v>1</v>
      </c>
      <c r="W269" s="4">
        <v>14.3</v>
      </c>
      <c r="X269" s="4">
        <v>42</v>
      </c>
      <c r="Y269" s="1">
        <v>9650</v>
      </c>
      <c r="Z269" s="1">
        <v>8120</v>
      </c>
      <c r="AA269" s="1">
        <v>851</v>
      </c>
      <c r="AB269" s="1">
        <v>188000</v>
      </c>
      <c r="AC269" s="5">
        <v>0.97</v>
      </c>
      <c r="AD269" s="1">
        <v>1</v>
      </c>
      <c r="AE269" s="1">
        <v>0</v>
      </c>
      <c r="AF269" s="1">
        <v>0</v>
      </c>
    </row>
    <row r="270" spans="1:32" x14ac:dyDescent="0.25">
      <c r="A270" s="1">
        <v>1</v>
      </c>
      <c r="B270" s="1">
        <v>51</v>
      </c>
      <c r="C270" s="1" t="s">
        <v>6</v>
      </c>
      <c r="D270" s="1" t="s">
        <v>329</v>
      </c>
      <c r="E270" s="1" t="s">
        <v>149</v>
      </c>
      <c r="F270" s="1">
        <v>1</v>
      </c>
      <c r="G270" s="1">
        <v>0</v>
      </c>
      <c r="H270" s="3">
        <v>0</v>
      </c>
      <c r="I270" s="3">
        <v>2</v>
      </c>
      <c r="J270" s="1">
        <v>1</v>
      </c>
      <c r="K270" s="4">
        <v>110</v>
      </c>
      <c r="L270" s="1">
        <v>106</v>
      </c>
      <c r="M270" s="1">
        <v>24</v>
      </c>
      <c r="N270" s="4">
        <v>36.299999999999997</v>
      </c>
      <c r="O270" s="1">
        <v>96</v>
      </c>
      <c r="P270" s="1">
        <v>0</v>
      </c>
      <c r="Q270" s="1">
        <v>0</v>
      </c>
      <c r="R270" s="1">
        <v>5</v>
      </c>
      <c r="S270" s="1">
        <v>1</v>
      </c>
      <c r="T270" s="1">
        <v>0</v>
      </c>
      <c r="U270" s="1">
        <v>1</v>
      </c>
      <c r="V270" s="1">
        <v>1</v>
      </c>
      <c r="W270" s="4">
        <v>14</v>
      </c>
      <c r="X270" s="4">
        <v>41.2</v>
      </c>
      <c r="Y270" s="1">
        <v>11900</v>
      </c>
      <c r="Z270" s="1">
        <v>9630</v>
      </c>
      <c r="AA270" s="1">
        <v>1400</v>
      </c>
      <c r="AB270" s="1">
        <v>357000</v>
      </c>
      <c r="AC270" s="5">
        <v>1.05</v>
      </c>
      <c r="AD270" s="1">
        <v>1</v>
      </c>
      <c r="AE270" s="1">
        <v>0</v>
      </c>
      <c r="AF270" s="1">
        <v>0</v>
      </c>
    </row>
    <row r="271" spans="1:32" x14ac:dyDescent="0.25">
      <c r="A271" s="1">
        <v>1</v>
      </c>
      <c r="B271" s="1">
        <v>65</v>
      </c>
      <c r="C271" s="1" t="s">
        <v>6</v>
      </c>
      <c r="D271" s="1" t="s">
        <v>329</v>
      </c>
      <c r="E271" s="1" t="s">
        <v>149</v>
      </c>
      <c r="F271" s="1">
        <v>2</v>
      </c>
      <c r="G271" s="1">
        <v>0</v>
      </c>
      <c r="H271" s="3">
        <v>1</v>
      </c>
      <c r="I271" s="3">
        <v>5</v>
      </c>
      <c r="J271" s="1">
        <v>1</v>
      </c>
      <c r="K271" s="4">
        <v>73.666666666666671</v>
      </c>
      <c r="L271" s="1">
        <v>73</v>
      </c>
      <c r="M271" s="1">
        <v>20</v>
      </c>
      <c r="N271" s="4">
        <v>36</v>
      </c>
      <c r="O271" s="1">
        <v>94</v>
      </c>
      <c r="P271" s="1">
        <v>0</v>
      </c>
      <c r="Q271" s="1">
        <v>3</v>
      </c>
      <c r="R271" s="1">
        <v>4</v>
      </c>
      <c r="S271" s="1">
        <v>1</v>
      </c>
      <c r="T271" s="1">
        <v>0</v>
      </c>
      <c r="U271" s="1">
        <v>4</v>
      </c>
      <c r="V271" s="1">
        <v>1</v>
      </c>
      <c r="AC271" s="5">
        <v>1.3</v>
      </c>
      <c r="AD271" s="1">
        <v>0</v>
      </c>
      <c r="AE271" s="1">
        <v>1</v>
      </c>
      <c r="AF271" s="1">
        <v>1</v>
      </c>
    </row>
    <row r="272" spans="1:32" x14ac:dyDescent="0.25">
      <c r="A272" s="1">
        <v>1</v>
      </c>
      <c r="B272" s="1">
        <v>60</v>
      </c>
      <c r="C272" s="1" t="s">
        <v>6</v>
      </c>
      <c r="D272" s="1" t="s">
        <v>329</v>
      </c>
      <c r="E272" s="1" t="s">
        <v>149</v>
      </c>
      <c r="F272" s="1">
        <v>3</v>
      </c>
      <c r="G272" s="1">
        <v>0</v>
      </c>
      <c r="H272" s="3">
        <v>0</v>
      </c>
      <c r="I272" s="3">
        <v>2</v>
      </c>
      <c r="J272" s="1">
        <v>1</v>
      </c>
      <c r="K272" s="4">
        <v>113.66666666666667</v>
      </c>
      <c r="L272" s="1">
        <v>88</v>
      </c>
      <c r="M272" s="1">
        <v>17</v>
      </c>
      <c r="N272" s="4">
        <v>36.5</v>
      </c>
      <c r="O272" s="1">
        <v>95</v>
      </c>
      <c r="P272" s="1">
        <v>0</v>
      </c>
      <c r="Q272" s="1">
        <v>0</v>
      </c>
      <c r="R272" s="1">
        <v>3</v>
      </c>
      <c r="S272" s="1">
        <v>1</v>
      </c>
      <c r="T272" s="1">
        <v>0</v>
      </c>
      <c r="U272" s="1">
        <v>1</v>
      </c>
      <c r="V272" s="1">
        <v>1</v>
      </c>
      <c r="W272" s="4">
        <v>10</v>
      </c>
      <c r="X272" s="4">
        <v>30</v>
      </c>
      <c r="Y272" s="1">
        <v>7500</v>
      </c>
      <c r="Z272" s="1">
        <v>4560</v>
      </c>
      <c r="AA272" s="1">
        <v>890</v>
      </c>
      <c r="AB272" s="1">
        <v>342000</v>
      </c>
      <c r="AC272" s="5">
        <v>4.6500000000000004</v>
      </c>
      <c r="AD272" s="1">
        <v>0</v>
      </c>
      <c r="AE272" s="1">
        <v>0</v>
      </c>
      <c r="AF272" s="1">
        <v>0</v>
      </c>
    </row>
    <row r="273" spans="1:32" x14ac:dyDescent="0.25">
      <c r="A273" s="1">
        <v>1</v>
      </c>
      <c r="B273" s="1">
        <v>73</v>
      </c>
      <c r="C273" s="1" t="s">
        <v>6</v>
      </c>
      <c r="D273" s="1" t="s">
        <v>329</v>
      </c>
      <c r="E273" s="1" t="s">
        <v>149</v>
      </c>
      <c r="F273" s="1">
        <v>3</v>
      </c>
      <c r="G273" s="1">
        <v>0</v>
      </c>
      <c r="H273" s="3">
        <v>0</v>
      </c>
      <c r="I273" s="3">
        <v>2</v>
      </c>
      <c r="J273" s="1">
        <v>1</v>
      </c>
      <c r="K273" s="4">
        <v>91.666666666666671</v>
      </c>
      <c r="L273" s="1">
        <v>85</v>
      </c>
      <c r="M273" s="1">
        <v>22</v>
      </c>
      <c r="N273" s="4">
        <v>36</v>
      </c>
      <c r="O273" s="1">
        <v>94</v>
      </c>
      <c r="P273" s="1">
        <v>0</v>
      </c>
      <c r="Q273" s="1">
        <v>1</v>
      </c>
      <c r="R273" s="1">
        <v>6</v>
      </c>
      <c r="S273" s="1">
        <v>1</v>
      </c>
      <c r="T273" s="1">
        <v>0</v>
      </c>
      <c r="U273" s="1">
        <v>2</v>
      </c>
      <c r="V273" s="1">
        <v>1</v>
      </c>
      <c r="W273" s="4">
        <v>8.43</v>
      </c>
      <c r="X273" s="4">
        <v>25.5</v>
      </c>
      <c r="Y273" s="1">
        <v>8790</v>
      </c>
      <c r="Z273" s="1">
        <v>7000</v>
      </c>
      <c r="AA273" s="1">
        <v>1010</v>
      </c>
      <c r="AB273" s="1">
        <v>185000</v>
      </c>
      <c r="AC273" s="5">
        <v>1.25</v>
      </c>
      <c r="AD273" s="1">
        <v>0</v>
      </c>
      <c r="AE273" s="1">
        <v>0</v>
      </c>
      <c r="AF273" s="1">
        <v>1</v>
      </c>
    </row>
    <row r="274" spans="1:32" x14ac:dyDescent="0.25">
      <c r="A274" s="1">
        <v>1</v>
      </c>
      <c r="B274" s="1">
        <v>83</v>
      </c>
      <c r="C274" s="1" t="s">
        <v>6</v>
      </c>
      <c r="D274" s="1" t="s">
        <v>329</v>
      </c>
      <c r="E274" s="1" t="s">
        <v>149</v>
      </c>
      <c r="F274" s="1">
        <v>4</v>
      </c>
      <c r="G274" s="1">
        <v>0</v>
      </c>
      <c r="H274" s="3">
        <v>1</v>
      </c>
      <c r="I274" s="3">
        <v>2</v>
      </c>
      <c r="J274" s="1">
        <v>1</v>
      </c>
      <c r="K274" s="4">
        <v>83.333333333333329</v>
      </c>
      <c r="L274" s="1">
        <v>115</v>
      </c>
      <c r="M274" s="1">
        <v>19</v>
      </c>
      <c r="N274" s="4">
        <v>35.9</v>
      </c>
      <c r="O274" s="1">
        <v>95</v>
      </c>
      <c r="P274" s="1">
        <v>0</v>
      </c>
      <c r="Q274" s="1">
        <v>1</v>
      </c>
      <c r="R274" s="1">
        <v>6</v>
      </c>
      <c r="S274" s="1">
        <v>1</v>
      </c>
      <c r="T274" s="1">
        <v>0</v>
      </c>
      <c r="U274" s="1">
        <v>3</v>
      </c>
      <c r="V274" s="1">
        <v>1</v>
      </c>
      <c r="W274" s="4">
        <v>16.2</v>
      </c>
      <c r="X274" s="4">
        <v>46.3</v>
      </c>
      <c r="Y274" s="1">
        <v>9810</v>
      </c>
      <c r="Z274" s="1">
        <v>9230</v>
      </c>
      <c r="AA274" s="1">
        <v>291</v>
      </c>
      <c r="AB274" s="1">
        <v>156000</v>
      </c>
      <c r="AC274" s="5">
        <v>0.86</v>
      </c>
      <c r="AD274" s="1">
        <v>0</v>
      </c>
      <c r="AE274" s="1">
        <v>1</v>
      </c>
      <c r="AF274" s="1">
        <v>1</v>
      </c>
    </row>
    <row r="275" spans="1:32" x14ac:dyDescent="0.25">
      <c r="A275" s="1">
        <v>1</v>
      </c>
      <c r="B275" s="1">
        <v>82</v>
      </c>
      <c r="C275" s="1" t="s">
        <v>6</v>
      </c>
      <c r="D275" s="1" t="s">
        <v>329</v>
      </c>
      <c r="E275" s="1" t="s">
        <v>149</v>
      </c>
      <c r="F275" s="1">
        <v>4</v>
      </c>
      <c r="G275" s="1">
        <v>0</v>
      </c>
      <c r="H275" s="3">
        <v>1</v>
      </c>
      <c r="I275" s="3">
        <v>2</v>
      </c>
      <c r="J275" s="1">
        <v>1</v>
      </c>
      <c r="K275" s="4">
        <v>122</v>
      </c>
      <c r="L275" s="1">
        <v>122</v>
      </c>
      <c r="M275" s="1">
        <v>24</v>
      </c>
      <c r="N275" s="4">
        <v>37</v>
      </c>
      <c r="O275" s="1">
        <v>65</v>
      </c>
      <c r="P275" s="1">
        <v>0</v>
      </c>
      <c r="Q275" s="1">
        <v>1</v>
      </c>
      <c r="R275" s="1">
        <v>9</v>
      </c>
      <c r="S275" s="1">
        <v>1</v>
      </c>
      <c r="T275" s="1">
        <v>1</v>
      </c>
      <c r="U275" s="1">
        <v>4</v>
      </c>
      <c r="V275" s="1">
        <v>1</v>
      </c>
      <c r="W275" s="4">
        <v>13.1</v>
      </c>
      <c r="X275" s="4">
        <v>37.799999999999997</v>
      </c>
      <c r="Y275" s="1">
        <v>15900</v>
      </c>
      <c r="Z275" s="1">
        <v>14900</v>
      </c>
      <c r="AA275" s="1">
        <v>425</v>
      </c>
      <c r="AB275" s="1">
        <v>413000</v>
      </c>
      <c r="AC275" s="5">
        <v>0.86</v>
      </c>
      <c r="AD275" s="1">
        <v>1</v>
      </c>
      <c r="AE275" s="1">
        <v>1</v>
      </c>
      <c r="AF275" s="1">
        <v>1</v>
      </c>
    </row>
    <row r="276" spans="1:32" x14ac:dyDescent="0.25">
      <c r="A276" s="1">
        <v>1</v>
      </c>
      <c r="B276" s="1">
        <v>38</v>
      </c>
      <c r="C276" s="1" t="s">
        <v>6</v>
      </c>
      <c r="D276" s="1" t="s">
        <v>329</v>
      </c>
      <c r="E276" s="1" t="s">
        <v>149</v>
      </c>
      <c r="F276" s="1">
        <v>0</v>
      </c>
      <c r="G276" s="1">
        <v>0</v>
      </c>
      <c r="H276" s="3">
        <v>1</v>
      </c>
      <c r="I276" s="3">
        <v>3</v>
      </c>
      <c r="J276" s="1">
        <v>1</v>
      </c>
      <c r="K276" s="4">
        <v>100</v>
      </c>
      <c r="L276" s="1">
        <v>120</v>
      </c>
      <c r="M276" s="1">
        <v>22</v>
      </c>
      <c r="N276" s="4">
        <v>38.799999999999997</v>
      </c>
      <c r="O276" s="1">
        <v>88</v>
      </c>
      <c r="P276" s="1">
        <v>0</v>
      </c>
      <c r="Q276" s="1">
        <v>0</v>
      </c>
      <c r="R276" s="1">
        <v>10</v>
      </c>
      <c r="S276" s="1">
        <v>1</v>
      </c>
      <c r="T276" s="1">
        <v>1</v>
      </c>
      <c r="U276" s="1">
        <v>5</v>
      </c>
      <c r="V276" s="1">
        <v>1</v>
      </c>
      <c r="W276" s="4">
        <v>14.2</v>
      </c>
      <c r="X276" s="4">
        <v>39</v>
      </c>
      <c r="Y276" s="1">
        <v>12700</v>
      </c>
      <c r="Z276" s="1">
        <v>9520</v>
      </c>
      <c r="AA276" s="1">
        <v>895</v>
      </c>
      <c r="AB276" s="1">
        <v>407000</v>
      </c>
      <c r="AC276" s="5">
        <v>0.91</v>
      </c>
      <c r="AD276" s="1">
        <v>0</v>
      </c>
      <c r="AE276" s="1">
        <v>1</v>
      </c>
      <c r="AF276" s="1">
        <v>1</v>
      </c>
    </row>
    <row r="277" spans="1:32" x14ac:dyDescent="0.25">
      <c r="A277" s="1">
        <v>1</v>
      </c>
      <c r="B277" s="1">
        <v>45</v>
      </c>
      <c r="C277" s="1" t="s">
        <v>6</v>
      </c>
      <c r="D277" s="1" t="s">
        <v>329</v>
      </c>
      <c r="E277" s="1" t="s">
        <v>149</v>
      </c>
      <c r="F277" s="1">
        <v>1</v>
      </c>
      <c r="G277" s="1">
        <v>0</v>
      </c>
      <c r="H277" s="3">
        <v>0</v>
      </c>
      <c r="I277" s="3">
        <v>2</v>
      </c>
      <c r="J277" s="1">
        <v>0</v>
      </c>
      <c r="K277" s="4">
        <v>121.66666666666667</v>
      </c>
      <c r="L277" s="1">
        <v>84</v>
      </c>
      <c r="M277" s="1">
        <v>20</v>
      </c>
      <c r="N277" s="4">
        <v>36.6</v>
      </c>
      <c r="O277" s="1">
        <v>89</v>
      </c>
      <c r="P277" s="1">
        <v>0</v>
      </c>
      <c r="Q277" s="1">
        <v>0</v>
      </c>
      <c r="R277" s="1">
        <v>5</v>
      </c>
      <c r="S277" s="1">
        <v>1</v>
      </c>
      <c r="T277" s="1">
        <v>0</v>
      </c>
      <c r="U277" s="1">
        <v>1</v>
      </c>
      <c r="V277" s="1">
        <v>1</v>
      </c>
      <c r="W277" s="4">
        <v>12</v>
      </c>
      <c r="X277" s="4">
        <v>38</v>
      </c>
      <c r="Y277" s="1">
        <v>4310</v>
      </c>
      <c r="Z277" s="1">
        <v>2800</v>
      </c>
      <c r="AA277" s="1">
        <v>1320</v>
      </c>
      <c r="AB277" s="1">
        <v>184000</v>
      </c>
      <c r="AD277" s="1">
        <v>0</v>
      </c>
      <c r="AE277" s="1">
        <v>0</v>
      </c>
      <c r="AF277" s="1">
        <v>0</v>
      </c>
    </row>
    <row r="278" spans="1:32" x14ac:dyDescent="0.25">
      <c r="A278" s="1">
        <v>0</v>
      </c>
      <c r="B278" s="1">
        <v>61</v>
      </c>
      <c r="C278" s="1" t="s">
        <v>6</v>
      </c>
      <c r="D278" s="1" t="s">
        <v>329</v>
      </c>
      <c r="E278" s="1" t="s">
        <v>149</v>
      </c>
      <c r="F278" s="1">
        <v>2</v>
      </c>
      <c r="G278" s="1">
        <v>0</v>
      </c>
      <c r="H278" s="3">
        <v>0</v>
      </c>
      <c r="I278" s="3">
        <v>4</v>
      </c>
      <c r="J278" s="1">
        <v>1</v>
      </c>
      <c r="K278" s="4">
        <v>109</v>
      </c>
      <c r="L278" s="1">
        <v>110</v>
      </c>
      <c r="M278" s="1">
        <v>18</v>
      </c>
      <c r="N278" s="4">
        <v>36.6</v>
      </c>
      <c r="O278" s="1">
        <v>84</v>
      </c>
      <c r="P278" s="1">
        <v>0</v>
      </c>
      <c r="Q278" s="1">
        <v>0</v>
      </c>
      <c r="R278" s="1">
        <v>6</v>
      </c>
      <c r="S278" s="1">
        <v>1</v>
      </c>
      <c r="T278" s="1">
        <v>0</v>
      </c>
      <c r="U278" s="1">
        <v>1</v>
      </c>
      <c r="V278" s="1">
        <v>1</v>
      </c>
      <c r="W278" s="4">
        <v>13.7</v>
      </c>
      <c r="X278" s="4">
        <v>40.4</v>
      </c>
      <c r="Y278" s="1">
        <v>4750</v>
      </c>
      <c r="Z278" s="1">
        <v>3320</v>
      </c>
      <c r="AA278" s="1">
        <v>769</v>
      </c>
      <c r="AB278" s="1">
        <v>389000</v>
      </c>
      <c r="AC278" s="5">
        <v>0.6</v>
      </c>
      <c r="AD278" s="1">
        <v>0</v>
      </c>
      <c r="AE278" s="1">
        <v>0</v>
      </c>
      <c r="AF278" s="1">
        <v>0</v>
      </c>
    </row>
    <row r="279" spans="1:32" x14ac:dyDescent="0.25">
      <c r="A279" s="1">
        <v>1</v>
      </c>
      <c r="B279" s="1">
        <v>62</v>
      </c>
      <c r="C279" s="1" t="s">
        <v>6</v>
      </c>
      <c r="D279" s="1" t="s">
        <v>329</v>
      </c>
      <c r="E279" s="1" t="s">
        <v>149</v>
      </c>
      <c r="F279" s="1">
        <v>3</v>
      </c>
      <c r="G279" s="1">
        <v>0</v>
      </c>
      <c r="H279" s="3">
        <v>0</v>
      </c>
      <c r="I279" s="3">
        <v>3</v>
      </c>
      <c r="J279" s="1">
        <v>1</v>
      </c>
      <c r="K279" s="4">
        <v>101.66666666666667</v>
      </c>
      <c r="L279" s="1">
        <v>109</v>
      </c>
      <c r="M279" s="1">
        <v>17</v>
      </c>
      <c r="N279" s="4">
        <v>36</v>
      </c>
      <c r="O279" s="1">
        <v>77</v>
      </c>
      <c r="P279" s="1">
        <v>0</v>
      </c>
      <c r="Q279" s="1">
        <v>0</v>
      </c>
      <c r="R279" s="1">
        <v>7</v>
      </c>
      <c r="S279" s="1">
        <v>1</v>
      </c>
      <c r="T279" s="1">
        <v>0</v>
      </c>
      <c r="U279" s="1">
        <v>1</v>
      </c>
      <c r="V279" s="1">
        <v>1</v>
      </c>
      <c r="W279" s="4">
        <v>15.1</v>
      </c>
      <c r="X279" s="4">
        <v>46</v>
      </c>
      <c r="Y279" s="1">
        <v>17700</v>
      </c>
      <c r="AB279" s="1">
        <v>349000</v>
      </c>
      <c r="AC279" s="5">
        <v>1.19</v>
      </c>
      <c r="AD279" s="1">
        <v>1</v>
      </c>
      <c r="AE279" s="1">
        <v>0</v>
      </c>
      <c r="AF279" s="1">
        <v>0</v>
      </c>
    </row>
    <row r="280" spans="1:32" x14ac:dyDescent="0.25">
      <c r="A280" s="1">
        <v>0</v>
      </c>
      <c r="B280" s="1">
        <v>65</v>
      </c>
      <c r="C280" s="1" t="s">
        <v>6</v>
      </c>
      <c r="D280" s="1" t="s">
        <v>329</v>
      </c>
      <c r="E280" s="1" t="s">
        <v>149</v>
      </c>
      <c r="F280" s="1">
        <v>3</v>
      </c>
      <c r="G280" s="1">
        <v>0</v>
      </c>
      <c r="H280" s="3">
        <v>0</v>
      </c>
      <c r="I280" s="3">
        <v>2</v>
      </c>
      <c r="J280" s="1">
        <v>1</v>
      </c>
      <c r="K280" s="4">
        <v>81.333333333333329</v>
      </c>
      <c r="L280" s="1">
        <v>101</v>
      </c>
      <c r="M280" s="1">
        <v>15</v>
      </c>
      <c r="N280" s="4">
        <v>37</v>
      </c>
      <c r="O280" s="1">
        <v>84</v>
      </c>
      <c r="P280" s="1">
        <v>0</v>
      </c>
      <c r="Q280" s="1">
        <v>1</v>
      </c>
      <c r="R280" s="1">
        <v>6</v>
      </c>
      <c r="S280" s="1">
        <v>1</v>
      </c>
      <c r="T280" s="1">
        <v>0</v>
      </c>
      <c r="U280" s="1">
        <v>1</v>
      </c>
      <c r="V280" s="1">
        <v>1</v>
      </c>
      <c r="W280" s="4">
        <v>13.5</v>
      </c>
      <c r="X280" s="4">
        <v>40.1</v>
      </c>
      <c r="Y280" s="1">
        <v>11400</v>
      </c>
      <c r="Z280" s="1">
        <v>9740</v>
      </c>
      <c r="AA280" s="1">
        <v>861</v>
      </c>
      <c r="AB280" s="1">
        <v>281000</v>
      </c>
      <c r="AC280" s="5">
        <v>0.7</v>
      </c>
      <c r="AD280" s="1">
        <v>1</v>
      </c>
      <c r="AE280" s="1">
        <v>0</v>
      </c>
      <c r="AF280" s="1">
        <v>0</v>
      </c>
    </row>
    <row r="281" spans="1:32" x14ac:dyDescent="0.25">
      <c r="A281" s="1">
        <v>1</v>
      </c>
      <c r="B281" s="1">
        <v>74</v>
      </c>
      <c r="C281" s="1" t="s">
        <v>6</v>
      </c>
      <c r="D281" s="1" t="s">
        <v>329</v>
      </c>
      <c r="E281" s="1" t="s">
        <v>149</v>
      </c>
      <c r="F281" s="1">
        <v>3</v>
      </c>
      <c r="G281" s="1">
        <v>0</v>
      </c>
      <c r="H281" s="3">
        <v>0</v>
      </c>
      <c r="I281" s="3">
        <v>2</v>
      </c>
      <c r="J281" s="1">
        <v>1</v>
      </c>
      <c r="K281" s="4">
        <v>91</v>
      </c>
      <c r="L281" s="1">
        <v>84</v>
      </c>
      <c r="M281" s="1">
        <v>22</v>
      </c>
      <c r="N281" s="4">
        <v>36.5</v>
      </c>
      <c r="O281" s="1">
        <v>90</v>
      </c>
      <c r="P281" s="1">
        <v>0</v>
      </c>
      <c r="Q281" s="1">
        <v>2</v>
      </c>
      <c r="R281" s="1">
        <v>7</v>
      </c>
      <c r="S281" s="1">
        <v>1</v>
      </c>
      <c r="T281" s="1">
        <v>0</v>
      </c>
      <c r="U281" s="1">
        <v>1</v>
      </c>
      <c r="V281" s="1">
        <v>1</v>
      </c>
      <c r="W281" s="4">
        <v>15.1</v>
      </c>
      <c r="X281" s="4">
        <v>42.6</v>
      </c>
      <c r="Y281" s="1">
        <v>7440</v>
      </c>
      <c r="Z281" s="1">
        <v>5830</v>
      </c>
      <c r="AA281" s="1">
        <v>772</v>
      </c>
      <c r="AB281" s="1">
        <v>195000</v>
      </c>
      <c r="AD281" s="1">
        <v>0</v>
      </c>
      <c r="AE281" s="1">
        <v>0</v>
      </c>
      <c r="AF281" s="1">
        <v>0</v>
      </c>
    </row>
    <row r="282" spans="1:32" x14ac:dyDescent="0.25">
      <c r="A282" s="1">
        <v>1</v>
      </c>
      <c r="B282" s="1">
        <v>50</v>
      </c>
      <c r="C282" s="1" t="s">
        <v>6</v>
      </c>
      <c r="D282" s="1" t="s">
        <v>329</v>
      </c>
      <c r="E282" s="1" t="s">
        <v>149</v>
      </c>
      <c r="F282" s="1">
        <v>1</v>
      </c>
      <c r="G282" s="1">
        <v>0</v>
      </c>
      <c r="H282" s="3">
        <v>0</v>
      </c>
      <c r="I282" s="3">
        <v>2</v>
      </c>
      <c r="J282" s="1">
        <v>1</v>
      </c>
      <c r="K282" s="4">
        <v>90.333333333333329</v>
      </c>
      <c r="L282" s="1">
        <v>107</v>
      </c>
      <c r="M282" s="1">
        <v>28</v>
      </c>
      <c r="N282" s="4">
        <v>36.700000000000003</v>
      </c>
      <c r="O282" s="1">
        <v>79</v>
      </c>
      <c r="P282" s="1">
        <v>0</v>
      </c>
      <c r="Q282" s="1">
        <v>0</v>
      </c>
      <c r="R282" s="1">
        <v>9</v>
      </c>
      <c r="S282" s="1">
        <v>1</v>
      </c>
      <c r="T282" s="1">
        <v>0</v>
      </c>
      <c r="U282" s="1">
        <v>1</v>
      </c>
      <c r="V282" s="1">
        <v>1</v>
      </c>
      <c r="AC282" s="5">
        <v>1.08</v>
      </c>
      <c r="AD282" s="1">
        <v>1</v>
      </c>
      <c r="AE282" s="1">
        <v>0</v>
      </c>
      <c r="AF282" s="1">
        <v>0</v>
      </c>
    </row>
    <row r="283" spans="1:32" x14ac:dyDescent="0.25">
      <c r="A283" s="1">
        <v>1</v>
      </c>
      <c r="B283" s="1">
        <v>85</v>
      </c>
      <c r="C283" s="1" t="s">
        <v>6</v>
      </c>
      <c r="D283" s="1" t="s">
        <v>329</v>
      </c>
      <c r="E283" s="1" t="s">
        <v>149</v>
      </c>
      <c r="F283" s="1">
        <v>4</v>
      </c>
      <c r="G283" s="1">
        <v>0</v>
      </c>
      <c r="H283" s="3">
        <v>1</v>
      </c>
      <c r="I283" s="3">
        <v>2</v>
      </c>
      <c r="J283" s="1">
        <v>1</v>
      </c>
      <c r="K283" s="4">
        <v>110</v>
      </c>
      <c r="L283" s="1">
        <v>76</v>
      </c>
      <c r="M283" s="1">
        <v>22</v>
      </c>
      <c r="N283" s="4">
        <v>36.799999999999997</v>
      </c>
      <c r="O283" s="1">
        <v>93</v>
      </c>
      <c r="P283" s="1">
        <v>0</v>
      </c>
      <c r="Q283" s="1">
        <v>1</v>
      </c>
      <c r="R283" s="1">
        <v>6</v>
      </c>
      <c r="S283" s="1">
        <v>1</v>
      </c>
      <c r="T283" s="1">
        <v>1</v>
      </c>
      <c r="U283" s="1">
        <v>2</v>
      </c>
      <c r="V283" s="1">
        <v>1</v>
      </c>
      <c r="AC283" s="5">
        <v>0.87</v>
      </c>
      <c r="AD283" s="1">
        <v>1</v>
      </c>
      <c r="AE283" s="1">
        <v>1</v>
      </c>
      <c r="AF283" s="1">
        <v>0</v>
      </c>
    </row>
    <row r="284" spans="1:32" x14ac:dyDescent="0.25">
      <c r="A284" s="1">
        <v>0</v>
      </c>
      <c r="B284" s="1">
        <v>74</v>
      </c>
      <c r="C284" s="1" t="s">
        <v>6</v>
      </c>
      <c r="D284" s="1" t="s">
        <v>329</v>
      </c>
      <c r="E284" s="1" t="s">
        <v>149</v>
      </c>
      <c r="F284" s="1">
        <v>4</v>
      </c>
      <c r="G284" s="1">
        <v>0</v>
      </c>
      <c r="H284" s="3">
        <v>1</v>
      </c>
      <c r="I284" s="3">
        <v>2</v>
      </c>
      <c r="J284" s="1">
        <v>1</v>
      </c>
      <c r="K284" s="4">
        <v>90</v>
      </c>
      <c r="L284" s="1">
        <v>74</v>
      </c>
      <c r="M284" s="1">
        <v>18</v>
      </c>
      <c r="N284" s="4">
        <v>36.799999999999997</v>
      </c>
      <c r="O284" s="1">
        <v>98</v>
      </c>
      <c r="P284" s="1">
        <v>0</v>
      </c>
      <c r="Q284" s="1">
        <v>1</v>
      </c>
      <c r="R284" s="1">
        <v>2</v>
      </c>
      <c r="S284" s="1">
        <v>1</v>
      </c>
      <c r="T284" s="1">
        <v>1</v>
      </c>
      <c r="U284" s="1">
        <v>5</v>
      </c>
      <c r="V284" s="1">
        <v>1</v>
      </c>
      <c r="W284" s="4">
        <v>13.8</v>
      </c>
      <c r="X284" s="4">
        <v>38.200000000000003</v>
      </c>
      <c r="Y284" s="1">
        <v>16100</v>
      </c>
      <c r="Z284" s="1">
        <v>13800</v>
      </c>
      <c r="AA284" s="1">
        <v>1570</v>
      </c>
      <c r="AB284" s="1">
        <v>332000</v>
      </c>
      <c r="AC284" s="5">
        <v>0.78</v>
      </c>
      <c r="AD284" s="1">
        <v>0</v>
      </c>
      <c r="AE284" s="1">
        <v>1</v>
      </c>
      <c r="AF284" s="1">
        <v>0</v>
      </c>
    </row>
    <row r="285" spans="1:32" x14ac:dyDescent="0.25">
      <c r="A285" s="1">
        <v>1</v>
      </c>
      <c r="B285" s="1">
        <v>49</v>
      </c>
      <c r="C285" s="1" t="s">
        <v>6</v>
      </c>
      <c r="D285" s="1" t="s">
        <v>329</v>
      </c>
      <c r="E285" s="1" t="s">
        <v>149</v>
      </c>
      <c r="F285" s="1">
        <v>0</v>
      </c>
      <c r="G285" s="1">
        <v>0</v>
      </c>
      <c r="H285" s="3">
        <v>1</v>
      </c>
      <c r="I285" s="3">
        <v>3</v>
      </c>
      <c r="J285" s="1">
        <v>1</v>
      </c>
      <c r="K285" s="4">
        <v>96.666666666666671</v>
      </c>
      <c r="L285" s="1">
        <v>121</v>
      </c>
      <c r="M285" s="1">
        <v>32</v>
      </c>
      <c r="N285" s="4">
        <v>36.5</v>
      </c>
      <c r="O285" s="1">
        <v>72</v>
      </c>
      <c r="P285" s="1">
        <v>0</v>
      </c>
      <c r="Q285" s="1">
        <v>1</v>
      </c>
      <c r="R285" s="1">
        <v>10</v>
      </c>
      <c r="S285" s="1">
        <v>1</v>
      </c>
      <c r="T285" s="1">
        <v>1</v>
      </c>
      <c r="U285" s="1">
        <v>3</v>
      </c>
      <c r="V285" s="1">
        <v>1</v>
      </c>
      <c r="W285" s="4">
        <v>14</v>
      </c>
      <c r="X285" s="4">
        <v>40.299999999999997</v>
      </c>
      <c r="Y285" s="1">
        <v>14200</v>
      </c>
      <c r="Z285" s="1">
        <v>13000</v>
      </c>
      <c r="AA285" s="1">
        <v>1000</v>
      </c>
      <c r="AB285" s="1">
        <v>312000</v>
      </c>
      <c r="AC285" s="5">
        <v>1.1599999999999999</v>
      </c>
      <c r="AD285" s="1">
        <v>0</v>
      </c>
      <c r="AE285" s="1">
        <v>1</v>
      </c>
      <c r="AF285" s="1">
        <v>0</v>
      </c>
    </row>
    <row r="286" spans="1:32" x14ac:dyDescent="0.25">
      <c r="A286" s="1">
        <v>0</v>
      </c>
      <c r="B286" s="1">
        <v>66</v>
      </c>
      <c r="C286" s="1" t="s">
        <v>6</v>
      </c>
      <c r="D286" s="1" t="s">
        <v>329</v>
      </c>
      <c r="E286" s="1" t="s">
        <v>150</v>
      </c>
      <c r="F286" s="1">
        <v>2</v>
      </c>
      <c r="G286" s="1">
        <v>0</v>
      </c>
      <c r="H286" s="3">
        <v>1</v>
      </c>
      <c r="I286" s="3">
        <v>3</v>
      </c>
      <c r="J286" s="1">
        <v>1</v>
      </c>
      <c r="K286" s="4">
        <v>75.333333333333329</v>
      </c>
      <c r="L286" s="1">
        <v>66</v>
      </c>
      <c r="M286" s="1">
        <v>22</v>
      </c>
      <c r="N286" s="4">
        <v>36.9</v>
      </c>
      <c r="O286" s="1">
        <v>98</v>
      </c>
      <c r="P286" s="1">
        <v>0</v>
      </c>
      <c r="Q286" s="1">
        <v>2</v>
      </c>
      <c r="R286" s="1">
        <v>6</v>
      </c>
      <c r="S286" s="1">
        <v>1</v>
      </c>
      <c r="T286" s="1">
        <v>1</v>
      </c>
      <c r="U286" s="1">
        <v>2</v>
      </c>
      <c r="V286" s="1">
        <v>1</v>
      </c>
      <c r="W286" s="4">
        <v>14.2</v>
      </c>
      <c r="X286" s="4">
        <v>40</v>
      </c>
      <c r="Y286" s="1">
        <v>11600</v>
      </c>
      <c r="Z286" s="1">
        <v>10600</v>
      </c>
      <c r="AA286" s="1">
        <v>648</v>
      </c>
      <c r="AB286" s="1">
        <v>350000</v>
      </c>
      <c r="AC286" s="5">
        <v>1.4</v>
      </c>
      <c r="AD286" s="1">
        <v>0</v>
      </c>
      <c r="AE286" s="1">
        <v>1</v>
      </c>
      <c r="AF286" s="1">
        <v>1</v>
      </c>
    </row>
    <row r="287" spans="1:32" x14ac:dyDescent="0.25">
      <c r="A287" s="1">
        <v>0</v>
      </c>
      <c r="B287" s="1">
        <v>69</v>
      </c>
      <c r="C287" s="1" t="s">
        <v>6</v>
      </c>
      <c r="D287" s="1" t="s">
        <v>329</v>
      </c>
      <c r="E287" s="1" t="s">
        <v>149</v>
      </c>
      <c r="F287" s="1">
        <v>5</v>
      </c>
      <c r="G287" s="1">
        <v>0</v>
      </c>
      <c r="H287" s="3">
        <v>0</v>
      </c>
      <c r="I287" s="3">
        <v>2</v>
      </c>
      <c r="J287" s="1">
        <v>0</v>
      </c>
      <c r="K287" s="4">
        <v>86.333333333333329</v>
      </c>
      <c r="L287" s="1">
        <v>92</v>
      </c>
      <c r="M287" s="1">
        <v>17</v>
      </c>
      <c r="N287" s="4">
        <v>36</v>
      </c>
      <c r="O287" s="1">
        <v>93</v>
      </c>
      <c r="P287" s="1">
        <v>0</v>
      </c>
      <c r="Q287" s="1">
        <v>1</v>
      </c>
      <c r="R287" s="1">
        <v>6</v>
      </c>
      <c r="S287" s="1">
        <v>1</v>
      </c>
      <c r="T287" s="1">
        <v>0</v>
      </c>
      <c r="U287" s="1">
        <v>1</v>
      </c>
      <c r="V287" s="1">
        <v>1</v>
      </c>
      <c r="W287" s="4">
        <v>10.01</v>
      </c>
      <c r="X287" s="4">
        <v>30.4</v>
      </c>
      <c r="Y287" s="1">
        <v>18800</v>
      </c>
      <c r="Z287" s="1">
        <v>13600</v>
      </c>
      <c r="AA287" s="1">
        <v>2550</v>
      </c>
      <c r="AB287" s="1">
        <v>215000</v>
      </c>
      <c r="AC287" s="5">
        <v>0.6</v>
      </c>
      <c r="AD287" s="1">
        <v>0</v>
      </c>
      <c r="AE287" s="1">
        <v>0</v>
      </c>
      <c r="AF287" s="1">
        <v>0</v>
      </c>
    </row>
    <row r="288" spans="1:32" x14ac:dyDescent="0.25">
      <c r="A288" s="1">
        <v>1</v>
      </c>
      <c r="B288" s="1">
        <v>75</v>
      </c>
      <c r="C288" s="1" t="s">
        <v>6</v>
      </c>
      <c r="D288" s="1" t="s">
        <v>329</v>
      </c>
      <c r="E288" s="1" t="s">
        <v>149</v>
      </c>
      <c r="F288" s="1">
        <v>3</v>
      </c>
      <c r="G288" s="1">
        <v>0</v>
      </c>
      <c r="H288" s="3">
        <v>1</v>
      </c>
      <c r="I288" s="3">
        <v>2</v>
      </c>
      <c r="J288" s="1">
        <v>1</v>
      </c>
      <c r="K288" s="4">
        <v>71.333333333333329</v>
      </c>
      <c r="L288" s="1">
        <v>61</v>
      </c>
      <c r="M288" s="1">
        <v>32</v>
      </c>
      <c r="N288" s="4">
        <v>36</v>
      </c>
      <c r="O288" s="1">
        <v>60</v>
      </c>
      <c r="P288" s="1">
        <v>0</v>
      </c>
      <c r="Q288" s="1">
        <v>4</v>
      </c>
      <c r="R288" s="1">
        <v>9</v>
      </c>
      <c r="S288" s="1">
        <v>1</v>
      </c>
      <c r="T288" s="1">
        <v>1</v>
      </c>
      <c r="U288" s="1">
        <v>6</v>
      </c>
      <c r="V288" s="1">
        <v>1</v>
      </c>
      <c r="W288" s="4">
        <v>11.8</v>
      </c>
      <c r="X288" s="4">
        <v>32</v>
      </c>
      <c r="Y288" s="1">
        <v>15800</v>
      </c>
      <c r="Z288" s="1">
        <v>12800</v>
      </c>
      <c r="AA288" s="1">
        <v>1980</v>
      </c>
      <c r="AB288" s="1">
        <v>200000</v>
      </c>
      <c r="AC288" s="5">
        <v>1.9</v>
      </c>
      <c r="AD288" s="1">
        <v>1</v>
      </c>
      <c r="AE288" s="1">
        <v>1</v>
      </c>
      <c r="AF288" s="1">
        <v>1</v>
      </c>
    </row>
    <row r="289" spans="1:32" x14ac:dyDescent="0.25">
      <c r="A289" s="1">
        <v>1</v>
      </c>
      <c r="B289" s="1">
        <v>33</v>
      </c>
      <c r="C289" s="1" t="s">
        <v>6</v>
      </c>
      <c r="D289" s="1" t="s">
        <v>329</v>
      </c>
      <c r="E289" s="1" t="s">
        <v>149</v>
      </c>
      <c r="F289" s="1">
        <v>0</v>
      </c>
      <c r="G289" s="1">
        <v>0</v>
      </c>
      <c r="H289" s="3">
        <v>0</v>
      </c>
      <c r="I289" s="3">
        <v>3</v>
      </c>
      <c r="J289" s="1">
        <v>1</v>
      </c>
      <c r="K289" s="4">
        <v>104.33333333333333</v>
      </c>
      <c r="L289" s="1">
        <v>105</v>
      </c>
      <c r="M289" s="1">
        <v>18</v>
      </c>
      <c r="N289" s="4">
        <v>36.6</v>
      </c>
      <c r="O289" s="1">
        <v>85</v>
      </c>
      <c r="P289" s="1">
        <v>0</v>
      </c>
      <c r="Q289" s="1">
        <v>0</v>
      </c>
      <c r="R289" s="1">
        <v>6</v>
      </c>
      <c r="S289" s="1">
        <v>1</v>
      </c>
      <c r="T289" s="1">
        <v>0</v>
      </c>
      <c r="U289" s="1">
        <v>1</v>
      </c>
      <c r="V289" s="1">
        <v>1</v>
      </c>
      <c r="W289" s="4">
        <v>14</v>
      </c>
      <c r="X289" s="4">
        <v>39.5</v>
      </c>
      <c r="Y289" s="1">
        <v>9850</v>
      </c>
      <c r="Z289" s="1">
        <v>5600</v>
      </c>
      <c r="AA289" s="1">
        <v>1120</v>
      </c>
      <c r="AB289" s="1">
        <v>305000</v>
      </c>
      <c r="AC289" s="5">
        <v>0.74</v>
      </c>
      <c r="AD289" s="1">
        <v>1</v>
      </c>
      <c r="AE289" s="1">
        <v>0</v>
      </c>
      <c r="AF289" s="1">
        <v>0</v>
      </c>
    </row>
    <row r="290" spans="1:32" x14ac:dyDescent="0.25">
      <c r="A290" s="1">
        <v>0</v>
      </c>
      <c r="B290" s="1">
        <v>31</v>
      </c>
      <c r="C290" s="1" t="s">
        <v>6</v>
      </c>
      <c r="D290" s="1" t="s">
        <v>329</v>
      </c>
      <c r="E290" s="1" t="s">
        <v>149</v>
      </c>
      <c r="F290" s="1">
        <v>0</v>
      </c>
      <c r="G290" s="1">
        <v>0</v>
      </c>
      <c r="H290" s="3">
        <v>0</v>
      </c>
      <c r="I290" s="3">
        <v>3</v>
      </c>
      <c r="J290" s="1">
        <v>1</v>
      </c>
      <c r="K290" s="4">
        <v>106.33333333333333</v>
      </c>
      <c r="L290" s="1">
        <v>133</v>
      </c>
      <c r="M290" s="1">
        <v>22</v>
      </c>
      <c r="N290" s="4">
        <v>37</v>
      </c>
      <c r="O290" s="1">
        <v>90</v>
      </c>
      <c r="P290" s="1">
        <v>0</v>
      </c>
      <c r="Q290" s="1">
        <v>0</v>
      </c>
      <c r="R290" s="1">
        <v>10</v>
      </c>
      <c r="S290" s="1">
        <v>1</v>
      </c>
      <c r="T290" s="1">
        <v>0</v>
      </c>
      <c r="U290" s="1">
        <v>1</v>
      </c>
      <c r="V290" s="1">
        <v>1</v>
      </c>
      <c r="AC290" s="5">
        <v>0.66</v>
      </c>
      <c r="AD290" s="1">
        <v>1</v>
      </c>
      <c r="AE290" s="1">
        <v>0</v>
      </c>
      <c r="AF290" s="1">
        <v>0</v>
      </c>
    </row>
    <row r="291" spans="1:32" x14ac:dyDescent="0.25">
      <c r="A291" s="1">
        <v>1</v>
      </c>
      <c r="B291" s="1">
        <v>75</v>
      </c>
      <c r="C291" s="1" t="s">
        <v>6</v>
      </c>
      <c r="D291" s="1" t="s">
        <v>329</v>
      </c>
      <c r="E291" s="1" t="s">
        <v>149</v>
      </c>
      <c r="F291" s="1">
        <v>5</v>
      </c>
      <c r="G291" s="1">
        <v>0</v>
      </c>
      <c r="H291" s="3">
        <v>0</v>
      </c>
      <c r="I291" s="3">
        <v>2</v>
      </c>
      <c r="J291" s="1">
        <v>0</v>
      </c>
      <c r="K291" s="4">
        <v>95.666666666666671</v>
      </c>
      <c r="L291" s="1">
        <v>113</v>
      </c>
      <c r="M291" s="1">
        <v>22</v>
      </c>
      <c r="N291" s="4">
        <v>37.6</v>
      </c>
      <c r="O291" s="1">
        <v>88</v>
      </c>
      <c r="P291" s="1">
        <v>0</v>
      </c>
      <c r="Q291" s="1">
        <v>2</v>
      </c>
      <c r="R291" s="1">
        <v>9</v>
      </c>
      <c r="S291" s="1">
        <v>1</v>
      </c>
      <c r="T291" s="1">
        <v>0</v>
      </c>
      <c r="U291" s="1">
        <v>1</v>
      </c>
      <c r="V291" s="1">
        <v>1</v>
      </c>
      <c r="W291" s="4">
        <v>12.6</v>
      </c>
      <c r="X291" s="4">
        <v>38.6</v>
      </c>
      <c r="Y291" s="1">
        <v>5800</v>
      </c>
      <c r="Z291" s="1">
        <v>3600</v>
      </c>
      <c r="AA291" s="1">
        <v>687</v>
      </c>
      <c r="AB291" s="1">
        <v>168000</v>
      </c>
      <c r="AC291" s="5">
        <v>10.45</v>
      </c>
      <c r="AD291" s="1">
        <v>0</v>
      </c>
      <c r="AE291" s="1">
        <v>0</v>
      </c>
      <c r="AF291" s="1">
        <v>0</v>
      </c>
    </row>
    <row r="292" spans="1:32" x14ac:dyDescent="0.25">
      <c r="A292" s="1">
        <v>0</v>
      </c>
      <c r="B292" s="1">
        <v>82</v>
      </c>
      <c r="C292" s="1" t="s">
        <v>6</v>
      </c>
      <c r="D292" s="1" t="s">
        <v>329</v>
      </c>
      <c r="E292" s="1" t="s">
        <v>149</v>
      </c>
      <c r="F292" s="1">
        <v>4</v>
      </c>
      <c r="G292" s="1">
        <v>0</v>
      </c>
      <c r="H292" s="3">
        <v>0</v>
      </c>
      <c r="I292" s="3">
        <v>1</v>
      </c>
      <c r="J292" s="1">
        <v>0</v>
      </c>
      <c r="K292" s="4">
        <v>76.333333333333329</v>
      </c>
      <c r="L292" s="1">
        <v>126</v>
      </c>
      <c r="M292" s="1">
        <v>25</v>
      </c>
      <c r="N292" s="4">
        <v>36.799999999999997</v>
      </c>
      <c r="O292" s="1">
        <v>93</v>
      </c>
      <c r="P292" s="1">
        <v>0</v>
      </c>
      <c r="Q292" s="1">
        <v>1</v>
      </c>
      <c r="R292" s="1">
        <v>9</v>
      </c>
      <c r="S292" s="1">
        <v>1</v>
      </c>
      <c r="T292" s="1">
        <v>0</v>
      </c>
      <c r="U292" s="1">
        <v>1</v>
      </c>
      <c r="V292" s="1">
        <v>1</v>
      </c>
      <c r="W292" s="4">
        <v>13.4</v>
      </c>
      <c r="X292" s="4">
        <v>40.5</v>
      </c>
      <c r="Y292" s="1">
        <v>20300</v>
      </c>
      <c r="Z292" s="1">
        <v>19400</v>
      </c>
      <c r="AA292" s="1">
        <v>821</v>
      </c>
      <c r="AB292" s="1">
        <v>256000</v>
      </c>
      <c r="AC292" s="5">
        <v>0.93</v>
      </c>
      <c r="AD292" s="1">
        <v>1</v>
      </c>
      <c r="AE292" s="1">
        <v>0</v>
      </c>
      <c r="AF292" s="1">
        <v>0</v>
      </c>
    </row>
    <row r="293" spans="1:32" x14ac:dyDescent="0.25">
      <c r="A293" s="1">
        <v>0</v>
      </c>
      <c r="B293" s="1">
        <v>100</v>
      </c>
      <c r="C293" s="1" t="s">
        <v>6</v>
      </c>
      <c r="D293" s="1" t="s">
        <v>329</v>
      </c>
      <c r="E293" s="1" t="s">
        <v>150</v>
      </c>
      <c r="F293" s="1">
        <v>6</v>
      </c>
      <c r="G293" s="1">
        <v>0</v>
      </c>
      <c r="H293" s="3">
        <v>1</v>
      </c>
      <c r="I293" s="3">
        <v>1</v>
      </c>
      <c r="J293" s="1">
        <v>1</v>
      </c>
      <c r="K293" s="4">
        <v>96.333333333333329</v>
      </c>
      <c r="L293" s="1">
        <v>60</v>
      </c>
      <c r="M293" s="1">
        <v>22</v>
      </c>
      <c r="N293" s="4">
        <v>36.5</v>
      </c>
      <c r="O293" s="1">
        <v>93</v>
      </c>
      <c r="P293" s="1">
        <v>0</v>
      </c>
      <c r="Q293" s="1">
        <v>1</v>
      </c>
      <c r="R293" s="1">
        <v>6</v>
      </c>
      <c r="S293" s="1">
        <v>1</v>
      </c>
      <c r="T293" s="1">
        <v>0</v>
      </c>
      <c r="U293" s="1">
        <v>1</v>
      </c>
      <c r="V293" s="1">
        <v>1</v>
      </c>
      <c r="W293" s="4">
        <v>11.2</v>
      </c>
      <c r="X293" s="4">
        <v>33.9</v>
      </c>
      <c r="Y293" s="1">
        <v>9200</v>
      </c>
      <c r="Z293" s="1">
        <v>6870</v>
      </c>
      <c r="AA293" s="1">
        <v>1060</v>
      </c>
      <c r="AB293" s="1">
        <v>452000</v>
      </c>
      <c r="AC293" s="5">
        <v>0.67</v>
      </c>
      <c r="AD293" s="1">
        <v>1</v>
      </c>
      <c r="AE293" s="1">
        <v>1</v>
      </c>
      <c r="AF293" s="1">
        <v>0</v>
      </c>
    </row>
    <row r="294" spans="1:32" x14ac:dyDescent="0.25">
      <c r="A294" s="1">
        <v>0</v>
      </c>
      <c r="B294" s="1">
        <v>91</v>
      </c>
      <c r="C294" s="1" t="s">
        <v>6</v>
      </c>
      <c r="D294" s="1" t="s">
        <v>329</v>
      </c>
      <c r="E294" s="1" t="s">
        <v>149</v>
      </c>
      <c r="F294" s="1">
        <v>4</v>
      </c>
      <c r="G294" s="1">
        <v>0</v>
      </c>
      <c r="H294" s="3">
        <v>0</v>
      </c>
      <c r="I294" s="3">
        <v>3</v>
      </c>
      <c r="J294" s="1">
        <v>1</v>
      </c>
      <c r="K294" s="4">
        <v>106.66666666666667</v>
      </c>
      <c r="L294" s="1">
        <v>140</v>
      </c>
      <c r="M294" s="1">
        <v>32</v>
      </c>
      <c r="N294" s="4">
        <v>37.4</v>
      </c>
      <c r="O294" s="1">
        <v>95</v>
      </c>
      <c r="P294" s="1">
        <v>0</v>
      </c>
      <c r="Q294" s="1">
        <v>2</v>
      </c>
      <c r="R294" s="1">
        <v>9</v>
      </c>
      <c r="S294" s="1">
        <v>1</v>
      </c>
      <c r="T294" s="1">
        <v>0</v>
      </c>
      <c r="U294" s="1">
        <v>1</v>
      </c>
      <c r="V294" s="1">
        <v>1</v>
      </c>
      <c r="AC294" s="5">
        <v>0.7</v>
      </c>
      <c r="AD294" s="1">
        <v>1</v>
      </c>
      <c r="AE294" s="1">
        <v>0</v>
      </c>
      <c r="AF294" s="1">
        <v>0</v>
      </c>
    </row>
    <row r="295" spans="1:32" x14ac:dyDescent="0.25">
      <c r="A295" s="1">
        <v>1</v>
      </c>
      <c r="B295" s="1">
        <v>49</v>
      </c>
      <c r="C295" s="1" t="s">
        <v>6</v>
      </c>
      <c r="D295" s="1" t="s">
        <v>329</v>
      </c>
      <c r="E295" s="1" t="s">
        <v>149</v>
      </c>
      <c r="F295" s="1">
        <v>1</v>
      </c>
      <c r="G295" s="1">
        <v>0</v>
      </c>
      <c r="H295" s="3">
        <v>0</v>
      </c>
      <c r="I295" s="3">
        <v>5</v>
      </c>
      <c r="J295" s="1">
        <v>1</v>
      </c>
      <c r="K295" s="4">
        <v>99</v>
      </c>
      <c r="L295" s="1">
        <v>104</v>
      </c>
      <c r="M295" s="1">
        <v>17</v>
      </c>
      <c r="N295" s="4">
        <v>37.700000000000003</v>
      </c>
      <c r="O295" s="1">
        <v>94</v>
      </c>
      <c r="P295" s="1">
        <v>0</v>
      </c>
      <c r="Q295" s="1">
        <v>1</v>
      </c>
      <c r="R295" s="1">
        <v>2</v>
      </c>
      <c r="S295" s="1">
        <v>0</v>
      </c>
      <c r="T295" s="1">
        <v>0</v>
      </c>
      <c r="U295" s="1">
        <v>0</v>
      </c>
      <c r="V295" s="1">
        <v>0</v>
      </c>
      <c r="W295" s="4">
        <v>15.1</v>
      </c>
      <c r="X295" s="4">
        <v>45.3</v>
      </c>
      <c r="Y295" s="1">
        <v>11600</v>
      </c>
      <c r="Z295" s="1">
        <v>8800</v>
      </c>
      <c r="AB295" s="1">
        <v>234000</v>
      </c>
      <c r="AC295" s="5">
        <v>1.05</v>
      </c>
      <c r="AD295" s="1">
        <v>1</v>
      </c>
      <c r="AE295" s="1">
        <v>0</v>
      </c>
      <c r="AF295" s="1">
        <v>0</v>
      </c>
    </row>
    <row r="296" spans="1:32" x14ac:dyDescent="0.25">
      <c r="A296" s="1">
        <v>1</v>
      </c>
      <c r="B296" s="1">
        <v>78</v>
      </c>
      <c r="C296" s="1" t="s">
        <v>6</v>
      </c>
      <c r="D296" s="1" t="s">
        <v>329</v>
      </c>
      <c r="E296" s="1" t="s">
        <v>149</v>
      </c>
      <c r="F296" s="1">
        <v>5</v>
      </c>
      <c r="G296" s="1">
        <v>0</v>
      </c>
      <c r="H296" s="3">
        <v>1</v>
      </c>
      <c r="I296" s="3">
        <v>4</v>
      </c>
      <c r="J296" s="1">
        <v>1</v>
      </c>
      <c r="K296" s="4">
        <v>106.33333333333333</v>
      </c>
      <c r="L296" s="1">
        <v>68</v>
      </c>
      <c r="M296" s="1">
        <v>20</v>
      </c>
      <c r="N296" s="4">
        <v>36.799999999999997</v>
      </c>
      <c r="O296" s="1">
        <v>94</v>
      </c>
      <c r="P296" s="1">
        <v>1</v>
      </c>
      <c r="Q296" s="1">
        <v>3</v>
      </c>
      <c r="R296" s="1">
        <v>6</v>
      </c>
      <c r="S296" s="1">
        <v>1</v>
      </c>
      <c r="T296" s="1">
        <v>0</v>
      </c>
      <c r="U296" s="1">
        <v>6</v>
      </c>
      <c r="V296" s="1">
        <v>1</v>
      </c>
      <c r="W296" s="4">
        <v>16.2</v>
      </c>
      <c r="X296" s="4">
        <v>46.7</v>
      </c>
      <c r="Y296" s="1">
        <v>10400</v>
      </c>
      <c r="Z296" s="1">
        <v>8650</v>
      </c>
      <c r="AA296" s="1">
        <v>987</v>
      </c>
      <c r="AB296" s="1">
        <v>245000</v>
      </c>
      <c r="AC296" s="5">
        <v>1.4</v>
      </c>
      <c r="AD296" s="1">
        <v>1</v>
      </c>
      <c r="AE296" s="1">
        <v>1</v>
      </c>
      <c r="AF296" s="1">
        <v>1</v>
      </c>
    </row>
    <row r="297" spans="1:32" x14ac:dyDescent="0.25">
      <c r="A297" s="1">
        <v>1</v>
      </c>
      <c r="B297" s="1">
        <v>69</v>
      </c>
      <c r="C297" s="1" t="s">
        <v>6</v>
      </c>
      <c r="D297" s="1" t="s">
        <v>329</v>
      </c>
      <c r="E297" s="1" t="s">
        <v>149</v>
      </c>
      <c r="F297" s="1">
        <v>4</v>
      </c>
      <c r="G297" s="1">
        <v>0</v>
      </c>
      <c r="H297" s="3">
        <v>1</v>
      </c>
      <c r="I297" s="3">
        <v>4</v>
      </c>
      <c r="J297" s="1">
        <v>1</v>
      </c>
      <c r="K297" s="4">
        <v>79</v>
      </c>
      <c r="L297" s="1">
        <v>104</v>
      </c>
      <c r="M297" s="1">
        <v>20</v>
      </c>
      <c r="N297" s="4">
        <v>36</v>
      </c>
      <c r="O297" s="1">
        <v>92</v>
      </c>
      <c r="P297" s="1">
        <v>0</v>
      </c>
      <c r="Q297" s="1">
        <v>1</v>
      </c>
      <c r="R297" s="1">
        <v>6</v>
      </c>
      <c r="S297" s="1">
        <v>1</v>
      </c>
      <c r="T297" s="1">
        <v>0</v>
      </c>
      <c r="U297" s="1">
        <v>5</v>
      </c>
      <c r="V297" s="1">
        <v>1</v>
      </c>
      <c r="W297" s="4">
        <v>7.59</v>
      </c>
      <c r="X297" s="4">
        <v>22.3</v>
      </c>
      <c r="Y297" s="1">
        <v>27000</v>
      </c>
      <c r="Z297" s="1">
        <v>2970</v>
      </c>
      <c r="AA297" s="1">
        <v>3240</v>
      </c>
      <c r="AB297" s="1">
        <v>111000</v>
      </c>
      <c r="AD297" s="1">
        <v>0</v>
      </c>
      <c r="AE297" s="1">
        <v>1</v>
      </c>
      <c r="AF297" s="1">
        <v>1</v>
      </c>
    </row>
    <row r="298" spans="1:32" x14ac:dyDescent="0.25">
      <c r="A298" s="1">
        <v>0</v>
      </c>
      <c r="B298" s="1">
        <v>70</v>
      </c>
      <c r="C298" s="1" t="s">
        <v>6</v>
      </c>
      <c r="D298" s="1" t="s">
        <v>329</v>
      </c>
      <c r="E298" s="1" t="s">
        <v>149</v>
      </c>
      <c r="F298" s="1">
        <v>6</v>
      </c>
      <c r="G298" s="1">
        <v>0</v>
      </c>
      <c r="H298" s="3">
        <v>1</v>
      </c>
      <c r="I298" s="3">
        <v>4</v>
      </c>
      <c r="J298" s="1">
        <v>1</v>
      </c>
      <c r="K298" s="4">
        <v>87</v>
      </c>
      <c r="L298" s="1">
        <v>113</v>
      </c>
      <c r="M298" s="1">
        <v>34</v>
      </c>
      <c r="N298" s="4">
        <v>37.799999999999997</v>
      </c>
      <c r="O298" s="1">
        <v>75</v>
      </c>
      <c r="P298" s="1">
        <v>1</v>
      </c>
      <c r="Q298" s="1">
        <v>4</v>
      </c>
      <c r="R298" s="1">
        <v>13</v>
      </c>
      <c r="S298" s="1">
        <v>1</v>
      </c>
      <c r="T298" s="1">
        <v>1</v>
      </c>
      <c r="U298" s="1">
        <v>4</v>
      </c>
      <c r="V298" s="1">
        <v>1</v>
      </c>
      <c r="W298" s="4">
        <v>12.4</v>
      </c>
      <c r="X298" s="4">
        <v>37.5</v>
      </c>
      <c r="Y298" s="1">
        <v>9870</v>
      </c>
      <c r="Z298" s="1">
        <v>7450</v>
      </c>
      <c r="AA298" s="1">
        <v>975</v>
      </c>
      <c r="AB298" s="1">
        <v>254000</v>
      </c>
      <c r="AC298" s="5">
        <v>1.05</v>
      </c>
      <c r="AD298" s="1">
        <v>1</v>
      </c>
      <c r="AE298" s="1">
        <v>1</v>
      </c>
      <c r="AF298" s="1">
        <v>0</v>
      </c>
    </row>
    <row r="299" spans="1:32" x14ac:dyDescent="0.25">
      <c r="A299" s="1">
        <v>1</v>
      </c>
      <c r="B299" s="1">
        <v>29</v>
      </c>
      <c r="C299" s="1" t="s">
        <v>6</v>
      </c>
      <c r="D299" s="1" t="s">
        <v>329</v>
      </c>
      <c r="E299" s="1" t="s">
        <v>149</v>
      </c>
      <c r="F299" s="1">
        <v>0</v>
      </c>
      <c r="G299" s="1">
        <v>0</v>
      </c>
      <c r="H299" s="3">
        <v>0</v>
      </c>
      <c r="I299" s="3">
        <v>4</v>
      </c>
      <c r="J299" s="1">
        <v>1</v>
      </c>
      <c r="K299" s="4">
        <v>91.666666666666671</v>
      </c>
      <c r="L299" s="1">
        <v>126</v>
      </c>
      <c r="M299" s="1">
        <v>18</v>
      </c>
      <c r="N299" s="4">
        <v>37</v>
      </c>
      <c r="O299" s="1">
        <v>88</v>
      </c>
      <c r="P299" s="1">
        <v>0</v>
      </c>
      <c r="Q299" s="1">
        <v>0</v>
      </c>
      <c r="R299" s="1">
        <v>7</v>
      </c>
      <c r="S299" s="1">
        <v>1</v>
      </c>
      <c r="T299" s="1">
        <v>0</v>
      </c>
      <c r="U299" s="1">
        <v>1</v>
      </c>
      <c r="V299" s="1">
        <v>1</v>
      </c>
      <c r="W299" s="4">
        <v>16.899999999999999</v>
      </c>
      <c r="X299" s="4">
        <v>52.1</v>
      </c>
      <c r="Y299" s="1">
        <v>9700</v>
      </c>
      <c r="Z299" s="1">
        <v>9000</v>
      </c>
      <c r="AA299" s="1">
        <v>620</v>
      </c>
      <c r="AB299" s="1">
        <v>341000</v>
      </c>
      <c r="AC299" s="5">
        <v>1.37</v>
      </c>
      <c r="AD299" s="1">
        <v>1</v>
      </c>
      <c r="AE299" s="1">
        <v>0</v>
      </c>
      <c r="AF299" s="1">
        <v>0</v>
      </c>
    </row>
    <row r="300" spans="1:32" x14ac:dyDescent="0.25">
      <c r="A300" s="1">
        <v>0</v>
      </c>
      <c r="B300" s="1">
        <v>53</v>
      </c>
      <c r="C300" s="1" t="s">
        <v>6</v>
      </c>
      <c r="D300" s="1" t="s">
        <v>329</v>
      </c>
      <c r="E300" s="1" t="s">
        <v>149</v>
      </c>
      <c r="F300" s="1">
        <v>1</v>
      </c>
      <c r="G300" s="1">
        <v>0</v>
      </c>
      <c r="H300" s="3">
        <v>0</v>
      </c>
      <c r="I300" s="3">
        <v>4</v>
      </c>
      <c r="J300" s="1">
        <v>1</v>
      </c>
      <c r="K300" s="4">
        <v>83.333333333333329</v>
      </c>
      <c r="L300" s="1">
        <v>110</v>
      </c>
      <c r="M300" s="1">
        <v>18</v>
      </c>
      <c r="N300" s="4">
        <v>36.6</v>
      </c>
      <c r="O300" s="1">
        <v>81</v>
      </c>
      <c r="P300" s="1">
        <v>0</v>
      </c>
      <c r="Q300" s="1">
        <v>0</v>
      </c>
      <c r="R300" s="1">
        <v>6</v>
      </c>
      <c r="S300" s="1">
        <v>1</v>
      </c>
      <c r="T300" s="1">
        <v>0</v>
      </c>
      <c r="U300" s="1">
        <v>1</v>
      </c>
      <c r="V300" s="1">
        <v>1</v>
      </c>
      <c r="AC300" s="5">
        <v>0.6</v>
      </c>
      <c r="AD300" s="1">
        <v>1</v>
      </c>
      <c r="AE300" s="1">
        <v>0</v>
      </c>
      <c r="AF300" s="1">
        <v>0</v>
      </c>
    </row>
    <row r="301" spans="1:32" x14ac:dyDescent="0.25">
      <c r="A301" s="1">
        <v>1</v>
      </c>
      <c r="B301" s="1">
        <v>79</v>
      </c>
      <c r="C301" s="1" t="s">
        <v>6</v>
      </c>
      <c r="D301" s="1" t="s">
        <v>329</v>
      </c>
      <c r="E301" s="1" t="s">
        <v>149</v>
      </c>
      <c r="F301" s="1">
        <v>3</v>
      </c>
      <c r="G301" s="1">
        <v>0</v>
      </c>
      <c r="H301" s="3">
        <v>1</v>
      </c>
      <c r="I301" s="3">
        <v>5</v>
      </c>
      <c r="J301" s="1">
        <v>1</v>
      </c>
      <c r="K301" s="4">
        <v>99.333333333333329</v>
      </c>
      <c r="L301" s="1">
        <v>59</v>
      </c>
      <c r="M301" s="1">
        <v>16</v>
      </c>
      <c r="N301" s="4">
        <v>36</v>
      </c>
      <c r="O301" s="1">
        <v>88</v>
      </c>
      <c r="P301" s="1">
        <v>0</v>
      </c>
      <c r="Q301" s="1">
        <v>2</v>
      </c>
      <c r="R301" s="1">
        <v>6</v>
      </c>
      <c r="S301" s="1">
        <v>1</v>
      </c>
      <c r="T301" s="1">
        <v>0</v>
      </c>
      <c r="U301" s="1">
        <v>1</v>
      </c>
      <c r="V301" s="1">
        <v>1</v>
      </c>
      <c r="Y301" s="1">
        <v>21910</v>
      </c>
      <c r="Z301" s="1">
        <v>18200</v>
      </c>
      <c r="AA301" s="1">
        <v>850</v>
      </c>
      <c r="AB301" s="1">
        <v>150000</v>
      </c>
      <c r="AC301" s="5">
        <v>0.7</v>
      </c>
      <c r="AD301" s="1">
        <v>0</v>
      </c>
      <c r="AE301" s="1">
        <v>1</v>
      </c>
      <c r="AF301" s="1">
        <v>0</v>
      </c>
    </row>
    <row r="302" spans="1:32" x14ac:dyDescent="0.25">
      <c r="A302" s="1">
        <v>1</v>
      </c>
      <c r="B302" s="1">
        <v>79</v>
      </c>
      <c r="C302" s="1" t="s">
        <v>6</v>
      </c>
      <c r="D302" s="1" t="s">
        <v>329</v>
      </c>
      <c r="E302" s="1" t="s">
        <v>150</v>
      </c>
      <c r="F302" s="1">
        <v>4</v>
      </c>
      <c r="G302" s="1">
        <v>0</v>
      </c>
      <c r="H302" s="3">
        <v>1</v>
      </c>
      <c r="I302" s="3">
        <v>3</v>
      </c>
      <c r="J302" s="1">
        <v>1</v>
      </c>
      <c r="K302" s="4">
        <v>78.333333333333329</v>
      </c>
      <c r="L302" s="1">
        <v>90</v>
      </c>
      <c r="M302" s="1">
        <v>30</v>
      </c>
      <c r="N302" s="4">
        <v>37.200000000000003</v>
      </c>
      <c r="O302" s="1">
        <v>90</v>
      </c>
      <c r="P302" s="1">
        <v>0</v>
      </c>
      <c r="Q302" s="1">
        <v>3</v>
      </c>
      <c r="R302" s="1">
        <v>8</v>
      </c>
      <c r="S302" s="1">
        <v>1</v>
      </c>
      <c r="T302" s="1">
        <v>0</v>
      </c>
      <c r="U302" s="1">
        <v>1</v>
      </c>
      <c r="V302" s="1">
        <v>1</v>
      </c>
      <c r="AC302" s="5">
        <v>4.4000000000000004</v>
      </c>
      <c r="AD302" s="1">
        <v>0</v>
      </c>
      <c r="AE302" s="1">
        <v>1</v>
      </c>
      <c r="AF302" s="1">
        <v>0</v>
      </c>
    </row>
    <row r="303" spans="1:32" x14ac:dyDescent="0.25">
      <c r="A303" s="1">
        <v>0</v>
      </c>
      <c r="B303" s="1">
        <v>82</v>
      </c>
      <c r="C303" s="1" t="s">
        <v>6</v>
      </c>
      <c r="D303" s="1" t="s">
        <v>329</v>
      </c>
      <c r="E303" s="1" t="s">
        <v>149</v>
      </c>
      <c r="F303" s="1">
        <v>4</v>
      </c>
      <c r="G303" s="1">
        <v>0</v>
      </c>
      <c r="H303" s="3">
        <v>1</v>
      </c>
      <c r="I303" s="3">
        <v>3</v>
      </c>
      <c r="J303" s="1">
        <v>1</v>
      </c>
      <c r="K303" s="4">
        <v>101.33333333333333</v>
      </c>
      <c r="L303" s="1">
        <v>88</v>
      </c>
      <c r="M303" s="1">
        <v>18</v>
      </c>
      <c r="N303" s="4">
        <v>36.6</v>
      </c>
      <c r="O303" s="1">
        <v>98</v>
      </c>
      <c r="P303" s="1">
        <v>0</v>
      </c>
      <c r="Q303" s="1">
        <v>1</v>
      </c>
      <c r="R303" s="1">
        <v>2</v>
      </c>
      <c r="S303" s="1">
        <v>1</v>
      </c>
      <c r="T303" s="1">
        <v>1</v>
      </c>
      <c r="U303" s="1">
        <v>3</v>
      </c>
      <c r="V303" s="1">
        <v>1</v>
      </c>
      <c r="W303" s="4">
        <v>10.3</v>
      </c>
      <c r="X303" s="4">
        <v>34.5</v>
      </c>
      <c r="Y303" s="1">
        <v>12300</v>
      </c>
      <c r="Z303" s="1">
        <v>10800</v>
      </c>
      <c r="AA303" s="1">
        <v>688</v>
      </c>
      <c r="AB303" s="1">
        <v>159000</v>
      </c>
      <c r="AC303" s="5">
        <v>0.59</v>
      </c>
      <c r="AD303" s="1">
        <v>1</v>
      </c>
      <c r="AE303" s="1">
        <v>1</v>
      </c>
      <c r="AF303" s="1">
        <v>1</v>
      </c>
    </row>
    <row r="304" spans="1:32" x14ac:dyDescent="0.25">
      <c r="A304" s="1">
        <v>1</v>
      </c>
      <c r="B304" s="1">
        <v>53</v>
      </c>
      <c r="C304" s="1" t="s">
        <v>6</v>
      </c>
      <c r="D304" s="1" t="s">
        <v>329</v>
      </c>
      <c r="E304" s="1" t="s">
        <v>149</v>
      </c>
      <c r="F304" s="1">
        <v>1</v>
      </c>
      <c r="G304" s="1">
        <v>0</v>
      </c>
      <c r="H304" s="3">
        <v>1</v>
      </c>
      <c r="I304" s="3">
        <v>5</v>
      </c>
      <c r="J304" s="1">
        <v>1</v>
      </c>
      <c r="K304" s="4">
        <v>82.333333333333329</v>
      </c>
      <c r="L304" s="1">
        <v>86</v>
      </c>
      <c r="M304" s="1">
        <v>20</v>
      </c>
      <c r="N304" s="4">
        <v>36.799999999999997</v>
      </c>
      <c r="O304" s="1">
        <v>86</v>
      </c>
      <c r="P304" s="1">
        <v>0</v>
      </c>
      <c r="Q304" s="1">
        <v>0</v>
      </c>
      <c r="R304" s="1">
        <v>5</v>
      </c>
      <c r="S304" s="1">
        <v>1</v>
      </c>
      <c r="T304" s="1">
        <v>1</v>
      </c>
      <c r="U304" s="1">
        <v>4</v>
      </c>
      <c r="V304" s="1">
        <v>1</v>
      </c>
      <c r="W304" s="4">
        <v>15</v>
      </c>
      <c r="X304" s="4">
        <v>43.7</v>
      </c>
      <c r="Y304" s="1">
        <v>12800</v>
      </c>
      <c r="Z304" s="1">
        <v>11200</v>
      </c>
      <c r="AA304" s="1">
        <v>889</v>
      </c>
      <c r="AB304" s="1">
        <v>256000</v>
      </c>
      <c r="AC304" s="5">
        <v>0.87</v>
      </c>
      <c r="AD304" s="1">
        <v>1</v>
      </c>
      <c r="AE304" s="1">
        <v>1</v>
      </c>
      <c r="AF304" s="1">
        <v>0</v>
      </c>
    </row>
    <row r="305" spans="1:32" x14ac:dyDescent="0.25">
      <c r="A305" s="1">
        <v>1</v>
      </c>
      <c r="B305" s="1">
        <v>65</v>
      </c>
      <c r="C305" s="1" t="s">
        <v>6</v>
      </c>
      <c r="D305" s="1" t="s">
        <v>329</v>
      </c>
      <c r="E305" s="1" t="s">
        <v>149</v>
      </c>
      <c r="F305" s="1">
        <v>3</v>
      </c>
      <c r="G305" s="1">
        <v>0</v>
      </c>
      <c r="H305" s="3">
        <v>0</v>
      </c>
      <c r="I305" s="3">
        <v>1</v>
      </c>
      <c r="J305" s="1">
        <v>0</v>
      </c>
      <c r="K305" s="4">
        <v>96.666666666666671</v>
      </c>
      <c r="L305" s="1">
        <v>82</v>
      </c>
      <c r="M305" s="1">
        <v>16</v>
      </c>
      <c r="N305" s="4">
        <v>37</v>
      </c>
      <c r="O305" s="1">
        <v>97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4">
        <v>7.61</v>
      </c>
      <c r="X305" s="4">
        <v>14</v>
      </c>
      <c r="Y305" s="1">
        <v>7670</v>
      </c>
      <c r="Z305" s="1">
        <v>6110</v>
      </c>
      <c r="AA305" s="1">
        <v>933</v>
      </c>
      <c r="AB305" s="1">
        <v>738000</v>
      </c>
      <c r="AC305" s="5">
        <v>0.94</v>
      </c>
      <c r="AD305" s="1">
        <v>0</v>
      </c>
      <c r="AE305" s="1">
        <v>0</v>
      </c>
      <c r="AF305" s="1">
        <v>0</v>
      </c>
    </row>
    <row r="306" spans="1:32" x14ac:dyDescent="0.25">
      <c r="A306" s="1">
        <v>0</v>
      </c>
      <c r="B306" s="1">
        <v>60</v>
      </c>
      <c r="C306" s="1" t="s">
        <v>6</v>
      </c>
      <c r="D306" s="1" t="s">
        <v>329</v>
      </c>
      <c r="E306" s="1" t="s">
        <v>149</v>
      </c>
      <c r="F306" s="1">
        <v>2</v>
      </c>
      <c r="G306" s="1">
        <v>0</v>
      </c>
      <c r="H306" s="3">
        <v>1</v>
      </c>
      <c r="I306" s="3">
        <v>4</v>
      </c>
      <c r="J306" s="1">
        <v>1</v>
      </c>
      <c r="K306" s="4">
        <v>53.333333333333336</v>
      </c>
      <c r="L306" s="1">
        <v>112</v>
      </c>
      <c r="M306" s="1">
        <v>32</v>
      </c>
      <c r="N306" s="4">
        <v>37</v>
      </c>
      <c r="O306" s="1">
        <v>80</v>
      </c>
      <c r="P306" s="1">
        <v>1</v>
      </c>
      <c r="Q306" s="1">
        <v>4</v>
      </c>
      <c r="R306" s="1">
        <v>16</v>
      </c>
      <c r="S306" s="1">
        <v>1</v>
      </c>
      <c r="T306" s="1">
        <v>1</v>
      </c>
      <c r="U306" s="1">
        <v>7</v>
      </c>
      <c r="V306" s="1">
        <v>1</v>
      </c>
      <c r="W306" s="4">
        <v>12.1</v>
      </c>
      <c r="X306" s="4">
        <v>36.5</v>
      </c>
      <c r="Y306" s="1">
        <v>22700</v>
      </c>
      <c r="Z306" s="1">
        <v>16700</v>
      </c>
      <c r="AA306" s="1">
        <v>2010</v>
      </c>
      <c r="AB306" s="1">
        <v>334000</v>
      </c>
      <c r="AC306" s="5">
        <v>1.43</v>
      </c>
      <c r="AD306" s="1">
        <v>0</v>
      </c>
      <c r="AE306" s="1">
        <v>1</v>
      </c>
      <c r="AF306" s="1">
        <v>1</v>
      </c>
    </row>
    <row r="307" spans="1:32" x14ac:dyDescent="0.25">
      <c r="A307" s="1">
        <v>0</v>
      </c>
      <c r="B307" s="1">
        <v>50</v>
      </c>
      <c r="C307" s="1" t="s">
        <v>6</v>
      </c>
      <c r="D307" s="1" t="s">
        <v>329</v>
      </c>
      <c r="E307" s="1" t="s">
        <v>149</v>
      </c>
      <c r="F307" s="1">
        <v>1</v>
      </c>
      <c r="G307" s="1">
        <v>0</v>
      </c>
      <c r="H307" s="3">
        <v>0</v>
      </c>
      <c r="I307" s="3">
        <v>4</v>
      </c>
      <c r="J307" s="1">
        <v>1</v>
      </c>
      <c r="K307" s="4">
        <v>113.66666666666667</v>
      </c>
      <c r="L307" s="1">
        <v>93</v>
      </c>
      <c r="M307" s="1">
        <v>32</v>
      </c>
      <c r="N307" s="4">
        <v>36</v>
      </c>
      <c r="O307" s="1">
        <v>92</v>
      </c>
      <c r="P307" s="1">
        <v>0</v>
      </c>
      <c r="Q307" s="1">
        <v>1</v>
      </c>
      <c r="R307" s="1">
        <v>9</v>
      </c>
      <c r="S307" s="1">
        <v>1</v>
      </c>
      <c r="T307" s="1">
        <v>0</v>
      </c>
      <c r="U307" s="1">
        <v>1</v>
      </c>
      <c r="V307" s="1">
        <v>1</v>
      </c>
      <c r="W307" s="4">
        <v>13.6</v>
      </c>
      <c r="X307" s="4">
        <v>40.799999999999997</v>
      </c>
      <c r="Y307" s="1">
        <v>8170</v>
      </c>
      <c r="Z307" s="1">
        <v>7910</v>
      </c>
      <c r="AA307" s="1">
        <v>100</v>
      </c>
      <c r="AB307" s="1">
        <v>291000</v>
      </c>
      <c r="AD307" s="1">
        <v>1</v>
      </c>
      <c r="AE307" s="1">
        <v>0</v>
      </c>
      <c r="AF307" s="1">
        <v>0</v>
      </c>
    </row>
    <row r="308" spans="1:32" x14ac:dyDescent="0.25">
      <c r="A308" s="1">
        <v>1</v>
      </c>
      <c r="B308" s="1">
        <v>62</v>
      </c>
      <c r="C308" s="1" t="s">
        <v>6</v>
      </c>
      <c r="D308" s="1" t="s">
        <v>329</v>
      </c>
      <c r="E308" s="1" t="s">
        <v>149</v>
      </c>
      <c r="F308" s="1">
        <v>3</v>
      </c>
      <c r="G308" s="1">
        <v>0</v>
      </c>
      <c r="H308" s="3">
        <v>1</v>
      </c>
      <c r="I308" s="3">
        <v>2</v>
      </c>
      <c r="J308" s="1">
        <v>1</v>
      </c>
      <c r="K308" s="4">
        <v>91.333333333333329</v>
      </c>
      <c r="L308" s="1">
        <v>87</v>
      </c>
      <c r="M308" s="1">
        <v>20</v>
      </c>
      <c r="N308" s="4">
        <v>36</v>
      </c>
      <c r="O308" s="1">
        <v>87</v>
      </c>
      <c r="P308" s="1">
        <v>0</v>
      </c>
      <c r="Q308" s="1">
        <v>1</v>
      </c>
      <c r="R308" s="1">
        <v>6</v>
      </c>
      <c r="S308" s="1">
        <v>1</v>
      </c>
      <c r="T308" s="1">
        <v>0</v>
      </c>
      <c r="U308" s="1">
        <v>1</v>
      </c>
      <c r="V308" s="1">
        <v>1</v>
      </c>
      <c r="W308" s="4">
        <v>15.6</v>
      </c>
      <c r="X308" s="4">
        <v>46.5</v>
      </c>
      <c r="Y308" s="1">
        <v>17460</v>
      </c>
      <c r="Z308" s="1">
        <v>15600</v>
      </c>
      <c r="AA308" s="1">
        <v>1150</v>
      </c>
      <c r="AB308" s="1">
        <v>285000</v>
      </c>
      <c r="AC308" s="5">
        <v>0.82</v>
      </c>
      <c r="AD308" s="1">
        <v>1</v>
      </c>
      <c r="AE308" s="1">
        <v>1</v>
      </c>
      <c r="AF308" s="1">
        <v>0</v>
      </c>
    </row>
    <row r="309" spans="1:32" x14ac:dyDescent="0.25">
      <c r="A309" s="1">
        <v>0</v>
      </c>
      <c r="B309" s="1">
        <v>72</v>
      </c>
      <c r="C309" s="1" t="s">
        <v>6</v>
      </c>
      <c r="D309" s="1" t="s">
        <v>329</v>
      </c>
      <c r="E309" s="1" t="s">
        <v>149</v>
      </c>
      <c r="F309" s="1">
        <v>3</v>
      </c>
      <c r="G309" s="1">
        <v>0</v>
      </c>
      <c r="H309" s="3">
        <v>1</v>
      </c>
      <c r="I309" s="3">
        <v>3</v>
      </c>
      <c r="J309" s="1">
        <v>1</v>
      </c>
      <c r="K309" s="4">
        <v>97</v>
      </c>
      <c r="L309" s="1">
        <v>110</v>
      </c>
      <c r="M309" s="1">
        <v>22</v>
      </c>
      <c r="N309" s="4">
        <v>38.5</v>
      </c>
      <c r="O309" s="1">
        <v>94</v>
      </c>
      <c r="P309" s="1">
        <v>0</v>
      </c>
      <c r="Q309" s="1">
        <v>1</v>
      </c>
      <c r="R309" s="1">
        <v>7</v>
      </c>
      <c r="S309" s="1">
        <v>1</v>
      </c>
      <c r="T309" s="1">
        <v>0</v>
      </c>
      <c r="U309" s="1">
        <v>5</v>
      </c>
      <c r="V309" s="1">
        <v>1</v>
      </c>
      <c r="W309" s="4">
        <v>14.8</v>
      </c>
      <c r="X309" s="4">
        <v>42.7</v>
      </c>
      <c r="Y309" s="1">
        <v>13800</v>
      </c>
      <c r="Z309" s="1">
        <v>11000</v>
      </c>
      <c r="AA309" s="1">
        <v>1350</v>
      </c>
      <c r="AB309" s="1">
        <v>301000</v>
      </c>
      <c r="AC309" s="5">
        <v>0.75</v>
      </c>
      <c r="AD309" s="1">
        <v>1</v>
      </c>
      <c r="AE309" s="1">
        <v>1</v>
      </c>
      <c r="AF309" s="1">
        <v>1</v>
      </c>
    </row>
    <row r="310" spans="1:32" x14ac:dyDescent="0.25">
      <c r="A310" s="1">
        <v>1</v>
      </c>
      <c r="B310" s="1">
        <v>42</v>
      </c>
      <c r="C310" s="1" t="s">
        <v>6</v>
      </c>
      <c r="D310" s="1" t="s">
        <v>329</v>
      </c>
      <c r="E310" s="1" t="s">
        <v>149</v>
      </c>
      <c r="F310" s="1">
        <v>0</v>
      </c>
      <c r="G310" s="1">
        <v>0</v>
      </c>
      <c r="H310" s="3">
        <v>0</v>
      </c>
      <c r="I310" s="3">
        <v>5</v>
      </c>
      <c r="J310" s="1">
        <v>1</v>
      </c>
      <c r="K310" s="4">
        <v>95.666666666666671</v>
      </c>
      <c r="L310" s="1">
        <v>67</v>
      </c>
      <c r="M310" s="1">
        <v>25</v>
      </c>
      <c r="N310" s="4">
        <v>36.5</v>
      </c>
      <c r="O310" s="1">
        <v>92</v>
      </c>
      <c r="P310" s="1">
        <v>0</v>
      </c>
      <c r="Q310" s="1">
        <v>0</v>
      </c>
      <c r="R310" s="1">
        <v>7</v>
      </c>
      <c r="S310" s="1">
        <v>1</v>
      </c>
      <c r="T310" s="1">
        <v>0</v>
      </c>
      <c r="U310" s="1">
        <v>0</v>
      </c>
      <c r="V310" s="1">
        <v>0</v>
      </c>
      <c r="W310" s="4">
        <v>13.8</v>
      </c>
      <c r="X310" s="4">
        <v>39</v>
      </c>
      <c r="Y310" s="1">
        <v>8700</v>
      </c>
      <c r="Z310" s="1">
        <v>5150</v>
      </c>
      <c r="AA310" s="1">
        <v>561</v>
      </c>
      <c r="AB310" s="1">
        <v>257000</v>
      </c>
      <c r="AC310" s="5">
        <v>0.45</v>
      </c>
      <c r="AD310" s="1">
        <v>0</v>
      </c>
      <c r="AE310" s="1">
        <v>0</v>
      </c>
      <c r="AF310" s="1">
        <v>0</v>
      </c>
    </row>
    <row r="311" spans="1:32" x14ac:dyDescent="0.25">
      <c r="A311" s="1">
        <v>1</v>
      </c>
      <c r="B311" s="1">
        <v>79</v>
      </c>
      <c r="C311" s="1" t="s">
        <v>6</v>
      </c>
      <c r="D311" s="1" t="s">
        <v>329</v>
      </c>
      <c r="E311" s="1" t="s">
        <v>149</v>
      </c>
      <c r="F311" s="1">
        <v>3</v>
      </c>
      <c r="G311" s="1">
        <v>0</v>
      </c>
      <c r="H311" s="3">
        <v>0</v>
      </c>
      <c r="I311" s="3">
        <v>4</v>
      </c>
      <c r="J311" s="1">
        <v>1</v>
      </c>
      <c r="K311" s="4">
        <v>90.333333333333329</v>
      </c>
      <c r="L311" s="1">
        <v>98</v>
      </c>
      <c r="M311" s="1">
        <v>28</v>
      </c>
      <c r="N311" s="4">
        <v>37.799999999999997</v>
      </c>
      <c r="O311" s="1">
        <v>87</v>
      </c>
      <c r="P311" s="1">
        <v>0</v>
      </c>
      <c r="Q311" s="1">
        <v>2</v>
      </c>
      <c r="R311" s="1">
        <v>9</v>
      </c>
      <c r="S311" s="1">
        <v>1</v>
      </c>
      <c r="T311" s="1">
        <v>0</v>
      </c>
      <c r="U311" s="1">
        <v>1</v>
      </c>
      <c r="V311" s="1">
        <v>1</v>
      </c>
      <c r="W311" s="4">
        <v>14</v>
      </c>
      <c r="X311" s="4">
        <v>41.8</v>
      </c>
      <c r="Y311" s="1">
        <v>9750</v>
      </c>
      <c r="Z311" s="1">
        <v>7400</v>
      </c>
      <c r="AA311" s="1">
        <v>951</v>
      </c>
      <c r="AB311" s="1">
        <v>354000</v>
      </c>
      <c r="AC311" s="5">
        <v>0.68</v>
      </c>
      <c r="AD311" s="1">
        <v>0</v>
      </c>
      <c r="AE311" s="1">
        <v>0</v>
      </c>
      <c r="AF311" s="1">
        <v>0</v>
      </c>
    </row>
    <row r="312" spans="1:32" x14ac:dyDescent="0.25">
      <c r="A312" s="1">
        <v>1</v>
      </c>
      <c r="B312" s="1">
        <v>72</v>
      </c>
      <c r="C312" s="1" t="s">
        <v>6</v>
      </c>
      <c r="D312" s="1" t="s">
        <v>329</v>
      </c>
      <c r="E312" s="1" t="s">
        <v>149</v>
      </c>
      <c r="F312" s="1">
        <v>5</v>
      </c>
      <c r="G312" s="1">
        <v>0</v>
      </c>
      <c r="H312" s="3">
        <v>1</v>
      </c>
      <c r="I312" s="3">
        <v>5</v>
      </c>
      <c r="J312" s="1">
        <v>1</v>
      </c>
      <c r="K312" s="4">
        <v>95.333333333333329</v>
      </c>
      <c r="L312" s="1">
        <v>98</v>
      </c>
      <c r="M312" s="1">
        <v>24</v>
      </c>
      <c r="N312" s="4">
        <v>36</v>
      </c>
      <c r="O312" s="1">
        <v>68</v>
      </c>
      <c r="P312" s="1">
        <v>0</v>
      </c>
      <c r="Q312" s="1">
        <v>2</v>
      </c>
      <c r="R312" s="1">
        <v>9</v>
      </c>
      <c r="S312" s="1">
        <v>1</v>
      </c>
      <c r="T312" s="1">
        <v>1</v>
      </c>
      <c r="U312" s="1">
        <v>7</v>
      </c>
      <c r="V312" s="1">
        <v>1</v>
      </c>
      <c r="W312" s="4">
        <v>12.3</v>
      </c>
      <c r="X312" s="4">
        <v>37.5</v>
      </c>
      <c r="Y312" s="1">
        <v>9980</v>
      </c>
      <c r="Z312" s="1">
        <v>6780</v>
      </c>
      <c r="AA312" s="1">
        <v>1250</v>
      </c>
      <c r="AB312" s="1">
        <v>327000</v>
      </c>
      <c r="AC312" s="5">
        <v>1.4</v>
      </c>
      <c r="AD312" s="1">
        <v>0</v>
      </c>
      <c r="AE312" s="1">
        <v>1</v>
      </c>
      <c r="AF312" s="1">
        <v>1</v>
      </c>
    </row>
    <row r="313" spans="1:32" x14ac:dyDescent="0.25">
      <c r="A313" s="1">
        <v>1</v>
      </c>
      <c r="B313" s="1">
        <v>70</v>
      </c>
      <c r="C313" s="1" t="s">
        <v>6</v>
      </c>
      <c r="D313" s="1" t="s">
        <v>329</v>
      </c>
      <c r="E313" s="1" t="s">
        <v>149</v>
      </c>
      <c r="F313" s="1">
        <v>3</v>
      </c>
      <c r="G313" s="1">
        <v>0</v>
      </c>
      <c r="H313" s="3">
        <v>1</v>
      </c>
      <c r="I313" s="3">
        <v>3</v>
      </c>
      <c r="J313" s="1">
        <v>1</v>
      </c>
      <c r="K313" s="4">
        <v>108.66666666666667</v>
      </c>
      <c r="L313" s="1">
        <v>61</v>
      </c>
      <c r="M313" s="1">
        <v>21</v>
      </c>
      <c r="N313" s="4">
        <v>37.200000000000003</v>
      </c>
      <c r="O313" s="1">
        <v>80</v>
      </c>
      <c r="P313" s="1">
        <v>0</v>
      </c>
      <c r="Q313" s="1">
        <v>1</v>
      </c>
      <c r="R313" s="1">
        <v>7</v>
      </c>
      <c r="S313" s="1">
        <v>1</v>
      </c>
      <c r="T313" s="1">
        <v>1</v>
      </c>
      <c r="U313" s="1">
        <v>6</v>
      </c>
      <c r="V313" s="1">
        <v>1</v>
      </c>
      <c r="AC313" s="5">
        <v>0.97</v>
      </c>
      <c r="AD313" s="1">
        <v>0</v>
      </c>
      <c r="AE313" s="1">
        <v>1</v>
      </c>
      <c r="AF313" s="1">
        <v>1</v>
      </c>
    </row>
    <row r="314" spans="1:32" x14ac:dyDescent="0.25">
      <c r="A314" s="1">
        <v>0</v>
      </c>
      <c r="B314" s="1">
        <v>64</v>
      </c>
      <c r="C314" s="1" t="s">
        <v>6</v>
      </c>
      <c r="D314" s="1" t="s">
        <v>329</v>
      </c>
      <c r="E314" s="1" t="s">
        <v>150</v>
      </c>
      <c r="F314" s="1">
        <v>2</v>
      </c>
      <c r="G314" s="1">
        <v>0</v>
      </c>
      <c r="H314" s="3">
        <v>0</v>
      </c>
      <c r="I314" s="3">
        <v>4</v>
      </c>
      <c r="J314" s="1">
        <v>1</v>
      </c>
      <c r="K314" s="4">
        <v>113</v>
      </c>
      <c r="L314" s="1">
        <v>81</v>
      </c>
      <c r="M314" s="1">
        <v>22</v>
      </c>
      <c r="N314" s="4">
        <v>36.5</v>
      </c>
      <c r="O314" s="1">
        <v>84</v>
      </c>
      <c r="P314" s="1">
        <v>0</v>
      </c>
      <c r="Q314" s="1">
        <v>0</v>
      </c>
      <c r="R314" s="1">
        <v>7</v>
      </c>
      <c r="S314" s="1">
        <v>1</v>
      </c>
      <c r="T314" s="1">
        <v>0</v>
      </c>
      <c r="U314" s="1">
        <v>1</v>
      </c>
      <c r="V314" s="1">
        <v>1</v>
      </c>
      <c r="W314" s="4">
        <v>13.8</v>
      </c>
      <c r="X314" s="4">
        <v>40.4</v>
      </c>
      <c r="Y314" s="1">
        <v>6210</v>
      </c>
      <c r="AB314" s="1">
        <v>260000</v>
      </c>
      <c r="AD314" s="1">
        <v>1</v>
      </c>
      <c r="AE314" s="1">
        <v>0</v>
      </c>
      <c r="AF314" s="1">
        <v>0</v>
      </c>
    </row>
    <row r="315" spans="1:32" x14ac:dyDescent="0.25">
      <c r="A315" s="1">
        <v>1</v>
      </c>
      <c r="B315" s="1">
        <v>47</v>
      </c>
      <c r="C315" s="1" t="s">
        <v>6</v>
      </c>
      <c r="D315" s="1" t="s">
        <v>329</v>
      </c>
      <c r="E315" s="1" t="s">
        <v>149</v>
      </c>
      <c r="F315" s="1">
        <v>0</v>
      </c>
      <c r="G315" s="1">
        <v>0</v>
      </c>
      <c r="H315" s="3">
        <v>0</v>
      </c>
      <c r="I315" s="3">
        <v>4</v>
      </c>
      <c r="J315" s="1">
        <v>1</v>
      </c>
      <c r="K315" s="4">
        <v>103</v>
      </c>
      <c r="L315" s="1">
        <v>120</v>
      </c>
      <c r="M315" s="1">
        <v>22</v>
      </c>
      <c r="N315" s="4">
        <v>38</v>
      </c>
      <c r="O315" s="1">
        <v>87</v>
      </c>
      <c r="P315" s="1">
        <v>0</v>
      </c>
      <c r="Q315" s="1">
        <v>0</v>
      </c>
      <c r="R315" s="1">
        <v>9</v>
      </c>
      <c r="S315" s="1">
        <v>1</v>
      </c>
      <c r="T315" s="1">
        <v>0</v>
      </c>
      <c r="U315" s="1">
        <v>1</v>
      </c>
      <c r="V315" s="1">
        <v>1</v>
      </c>
      <c r="W315" s="4">
        <v>16.8</v>
      </c>
      <c r="X315" s="4">
        <v>47.9</v>
      </c>
      <c r="Y315" s="1">
        <v>16000</v>
      </c>
      <c r="Z315" s="1">
        <v>14100</v>
      </c>
      <c r="AA315" s="1">
        <v>1350</v>
      </c>
      <c r="AB315" s="1">
        <v>368000</v>
      </c>
      <c r="AC315" s="5">
        <v>0.83</v>
      </c>
      <c r="AD315" s="1">
        <v>0</v>
      </c>
      <c r="AE315" s="1">
        <v>0</v>
      </c>
      <c r="AF315" s="1">
        <v>0</v>
      </c>
    </row>
    <row r="316" spans="1:32" x14ac:dyDescent="0.25">
      <c r="A316" s="1">
        <v>1</v>
      </c>
      <c r="B316" s="1">
        <v>60</v>
      </c>
      <c r="C316" s="1" t="s">
        <v>6</v>
      </c>
      <c r="D316" s="1" t="s">
        <v>329</v>
      </c>
      <c r="E316" s="1" t="s">
        <v>149</v>
      </c>
      <c r="F316" s="1">
        <v>2</v>
      </c>
      <c r="G316" s="1">
        <v>0</v>
      </c>
      <c r="H316" s="3">
        <v>1</v>
      </c>
      <c r="I316" s="3">
        <v>1</v>
      </c>
      <c r="J316" s="1">
        <v>1</v>
      </c>
      <c r="K316" s="4">
        <v>84.666666666666671</v>
      </c>
      <c r="L316" s="1">
        <v>130</v>
      </c>
      <c r="M316" s="1">
        <v>26</v>
      </c>
      <c r="N316" s="4">
        <v>36</v>
      </c>
      <c r="O316" s="1">
        <v>77</v>
      </c>
      <c r="P316" s="1">
        <v>0</v>
      </c>
      <c r="Q316" s="1">
        <v>1</v>
      </c>
      <c r="R316" s="1">
        <v>11</v>
      </c>
      <c r="S316" s="1">
        <v>1</v>
      </c>
      <c r="T316" s="1">
        <v>1</v>
      </c>
      <c r="U316" s="1">
        <v>4</v>
      </c>
      <c r="V316" s="1">
        <v>1</v>
      </c>
      <c r="W316" s="4">
        <v>13.6</v>
      </c>
      <c r="X316" s="4">
        <v>41.4</v>
      </c>
      <c r="Y316" s="1">
        <v>26200</v>
      </c>
      <c r="Z316" s="1">
        <v>23700</v>
      </c>
      <c r="AA316" s="1">
        <v>929</v>
      </c>
      <c r="AB316" s="1">
        <v>372000</v>
      </c>
      <c r="AC316" s="5">
        <v>0.83</v>
      </c>
      <c r="AD316" s="1">
        <v>0</v>
      </c>
      <c r="AE316" s="1">
        <v>1</v>
      </c>
      <c r="AF316" s="1">
        <v>1</v>
      </c>
    </row>
    <row r="317" spans="1:32" x14ac:dyDescent="0.25">
      <c r="A317" s="1">
        <v>1</v>
      </c>
      <c r="B317" s="1">
        <v>82</v>
      </c>
      <c r="C317" s="1" t="s">
        <v>6</v>
      </c>
      <c r="D317" s="1" t="s">
        <v>329</v>
      </c>
      <c r="E317" s="1" t="s">
        <v>149</v>
      </c>
      <c r="F317" s="1">
        <v>4</v>
      </c>
      <c r="G317" s="1">
        <v>0</v>
      </c>
      <c r="H317" s="3">
        <v>0</v>
      </c>
      <c r="I317" s="3">
        <v>2</v>
      </c>
      <c r="J317" s="1">
        <v>0</v>
      </c>
      <c r="K317" s="4">
        <v>71.333333333333329</v>
      </c>
      <c r="L317" s="1">
        <v>96</v>
      </c>
      <c r="M317" s="1">
        <v>18</v>
      </c>
      <c r="N317" s="4">
        <v>36.5</v>
      </c>
      <c r="O317" s="1">
        <v>94</v>
      </c>
      <c r="P317" s="1">
        <v>0</v>
      </c>
      <c r="Q317" s="1">
        <v>1</v>
      </c>
      <c r="R317" s="1">
        <v>7</v>
      </c>
      <c r="S317" s="1">
        <v>1</v>
      </c>
      <c r="T317" s="1">
        <v>0</v>
      </c>
      <c r="U317" s="1">
        <v>1</v>
      </c>
      <c r="V317" s="1">
        <v>1</v>
      </c>
      <c r="W317" s="4">
        <v>12.5</v>
      </c>
      <c r="X317" s="4">
        <v>32.4</v>
      </c>
      <c r="Y317" s="1">
        <v>3670</v>
      </c>
      <c r="Z317" s="1">
        <v>2110</v>
      </c>
      <c r="AA317" s="1">
        <v>1130</v>
      </c>
      <c r="AB317" s="1">
        <v>229000</v>
      </c>
      <c r="AD317" s="1">
        <v>0</v>
      </c>
      <c r="AE317" s="1">
        <v>0</v>
      </c>
      <c r="AF317" s="1">
        <v>0</v>
      </c>
    </row>
    <row r="318" spans="1:32" x14ac:dyDescent="0.25">
      <c r="A318" s="1">
        <v>1</v>
      </c>
      <c r="B318" s="1">
        <v>61</v>
      </c>
      <c r="C318" s="1" t="s">
        <v>6</v>
      </c>
      <c r="D318" s="1" t="s">
        <v>329</v>
      </c>
      <c r="E318" s="1" t="s">
        <v>150</v>
      </c>
      <c r="F318" s="1">
        <v>2</v>
      </c>
      <c r="G318" s="1">
        <v>0</v>
      </c>
      <c r="H318" s="3">
        <v>1</v>
      </c>
      <c r="I318" s="3">
        <v>2</v>
      </c>
      <c r="J318" s="3">
        <v>0</v>
      </c>
      <c r="K318" s="4">
        <v>103.33333333333333</v>
      </c>
      <c r="L318" s="1">
        <v>85</v>
      </c>
      <c r="M318" s="1">
        <v>32</v>
      </c>
      <c r="N318" s="4">
        <v>36.5</v>
      </c>
      <c r="O318" s="1">
        <v>82</v>
      </c>
      <c r="P318" s="1">
        <v>0</v>
      </c>
      <c r="Q318" s="1">
        <v>2</v>
      </c>
      <c r="R318" s="1">
        <v>8</v>
      </c>
      <c r="S318" s="1">
        <v>1</v>
      </c>
      <c r="T318" s="1">
        <v>1</v>
      </c>
      <c r="U318" s="1">
        <v>4</v>
      </c>
      <c r="V318" s="1">
        <v>1</v>
      </c>
      <c r="W318" s="4">
        <v>16.2</v>
      </c>
      <c r="X318" s="4">
        <v>49.2</v>
      </c>
      <c r="Y318" s="1">
        <v>11200</v>
      </c>
      <c r="Z318" s="1">
        <v>8660</v>
      </c>
      <c r="AA318" s="1">
        <v>2080</v>
      </c>
      <c r="AB318" s="1">
        <v>207000</v>
      </c>
      <c r="AC318" s="5">
        <v>1.33</v>
      </c>
      <c r="AD318" s="1">
        <v>0</v>
      </c>
      <c r="AE318" s="1">
        <v>1</v>
      </c>
      <c r="AF318" s="1">
        <v>0</v>
      </c>
    </row>
    <row r="319" spans="1:32" x14ac:dyDescent="0.25">
      <c r="A319" s="1">
        <v>0</v>
      </c>
      <c r="B319" s="1">
        <v>24</v>
      </c>
      <c r="C319" s="1" t="s">
        <v>6</v>
      </c>
      <c r="D319" s="1" t="s">
        <v>329</v>
      </c>
      <c r="E319" s="1" t="s">
        <v>149</v>
      </c>
      <c r="F319" s="1">
        <v>0</v>
      </c>
      <c r="G319" s="1">
        <v>0</v>
      </c>
      <c r="H319" s="3">
        <v>0</v>
      </c>
      <c r="I319" s="3">
        <v>2</v>
      </c>
      <c r="J319" s="1">
        <v>0</v>
      </c>
      <c r="K319" s="4">
        <v>106.33333333333333</v>
      </c>
      <c r="L319" s="1">
        <v>110</v>
      </c>
      <c r="M319" s="1">
        <v>18</v>
      </c>
      <c r="N319" s="4">
        <v>36.6</v>
      </c>
      <c r="O319" s="1">
        <v>98</v>
      </c>
      <c r="P319" s="1">
        <v>0</v>
      </c>
      <c r="Q319" s="1">
        <v>0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AD319" s="1">
        <v>0</v>
      </c>
      <c r="AE319" s="1">
        <v>0</v>
      </c>
      <c r="AF319" s="1">
        <v>0</v>
      </c>
    </row>
    <row r="320" spans="1:32" x14ac:dyDescent="0.25">
      <c r="A320" s="1">
        <v>1</v>
      </c>
      <c r="B320" s="1">
        <v>74</v>
      </c>
      <c r="C320" s="1" t="s">
        <v>6</v>
      </c>
      <c r="D320" s="1" t="s">
        <v>329</v>
      </c>
      <c r="E320" s="1" t="s">
        <v>150</v>
      </c>
      <c r="F320" s="1">
        <v>3</v>
      </c>
      <c r="G320" s="1">
        <v>0</v>
      </c>
      <c r="H320" s="3">
        <v>1</v>
      </c>
      <c r="I320" s="3">
        <v>3</v>
      </c>
      <c r="J320" s="1">
        <v>1</v>
      </c>
      <c r="K320" s="4">
        <v>112.66666666666667</v>
      </c>
      <c r="L320" s="1">
        <v>75</v>
      </c>
      <c r="M320" s="1">
        <v>22</v>
      </c>
      <c r="N320" s="4">
        <v>36.5</v>
      </c>
      <c r="O320" s="1">
        <v>90</v>
      </c>
      <c r="P320" s="1">
        <v>0</v>
      </c>
      <c r="Q320" s="1">
        <v>1</v>
      </c>
      <c r="R320" s="1">
        <v>7</v>
      </c>
      <c r="S320" s="1">
        <v>1</v>
      </c>
      <c r="T320" s="1">
        <v>1</v>
      </c>
      <c r="U320" s="1">
        <v>5</v>
      </c>
      <c r="V320" s="1">
        <v>1</v>
      </c>
      <c r="W320" s="4">
        <v>13.3</v>
      </c>
      <c r="X320" s="4">
        <v>40</v>
      </c>
      <c r="Y320" s="1">
        <v>6600</v>
      </c>
      <c r="AB320" s="1">
        <v>331000</v>
      </c>
      <c r="AD320" s="1">
        <v>1</v>
      </c>
      <c r="AE320" s="1">
        <v>1</v>
      </c>
      <c r="AF320" s="1">
        <v>1</v>
      </c>
    </row>
    <row r="321" spans="1:32" x14ac:dyDescent="0.25">
      <c r="A321" s="1">
        <v>0</v>
      </c>
      <c r="B321" s="1">
        <v>50</v>
      </c>
      <c r="C321" s="1" t="s">
        <v>6</v>
      </c>
      <c r="D321" s="1" t="s">
        <v>329</v>
      </c>
      <c r="E321" s="1" t="s">
        <v>149</v>
      </c>
      <c r="F321" s="1">
        <v>1</v>
      </c>
      <c r="G321" s="1">
        <v>0</v>
      </c>
      <c r="H321" s="3">
        <v>1</v>
      </c>
      <c r="I321" s="3">
        <v>4</v>
      </c>
      <c r="J321" s="1">
        <v>1</v>
      </c>
      <c r="K321" s="4">
        <v>144</v>
      </c>
      <c r="L321" s="1">
        <v>75</v>
      </c>
      <c r="M321" s="1">
        <v>22</v>
      </c>
      <c r="N321" s="4">
        <v>36.5</v>
      </c>
      <c r="O321" s="1">
        <v>88</v>
      </c>
      <c r="P321" s="1">
        <v>0</v>
      </c>
      <c r="Q321" s="1">
        <v>1</v>
      </c>
      <c r="R321" s="1">
        <v>7</v>
      </c>
      <c r="S321" s="1">
        <v>1</v>
      </c>
      <c r="T321" s="1">
        <v>1</v>
      </c>
      <c r="U321" s="1">
        <v>6</v>
      </c>
      <c r="V321" s="1">
        <v>1</v>
      </c>
      <c r="W321" s="4">
        <v>14.8</v>
      </c>
      <c r="X321" s="4">
        <v>43.6</v>
      </c>
      <c r="Y321" s="1">
        <v>15600</v>
      </c>
      <c r="AB321" s="1">
        <v>305000</v>
      </c>
      <c r="AC321" s="5">
        <v>1.2</v>
      </c>
      <c r="AD321" s="1">
        <v>1</v>
      </c>
      <c r="AE321" s="1">
        <v>1</v>
      </c>
      <c r="AF321" s="1">
        <v>0</v>
      </c>
    </row>
    <row r="322" spans="1:32" x14ac:dyDescent="0.25">
      <c r="A322" s="1">
        <v>0</v>
      </c>
      <c r="B322" s="1">
        <v>79</v>
      </c>
      <c r="C322" s="1" t="s">
        <v>6</v>
      </c>
      <c r="D322" s="1" t="s">
        <v>329</v>
      </c>
      <c r="E322" s="1" t="s">
        <v>149</v>
      </c>
      <c r="F322" s="1">
        <v>3</v>
      </c>
      <c r="G322" s="1">
        <v>0</v>
      </c>
      <c r="H322" s="3">
        <v>0</v>
      </c>
      <c r="I322" s="3">
        <v>1</v>
      </c>
      <c r="J322" s="1">
        <v>0</v>
      </c>
      <c r="K322" s="4">
        <v>102</v>
      </c>
      <c r="L322" s="1">
        <v>74</v>
      </c>
      <c r="M322" s="1">
        <v>16</v>
      </c>
      <c r="N322" s="4">
        <v>36</v>
      </c>
      <c r="O322" s="1">
        <v>95</v>
      </c>
      <c r="P322" s="1">
        <v>0</v>
      </c>
      <c r="Q322" s="1">
        <v>2</v>
      </c>
      <c r="R322" s="1">
        <v>4</v>
      </c>
      <c r="S322" s="1">
        <v>1</v>
      </c>
      <c r="T322" s="1">
        <v>0</v>
      </c>
      <c r="U322" s="1">
        <v>3</v>
      </c>
      <c r="V322" s="1">
        <v>1</v>
      </c>
      <c r="W322" s="4">
        <v>13.9</v>
      </c>
      <c r="X322" s="4">
        <v>41</v>
      </c>
      <c r="Y322" s="1">
        <v>7180</v>
      </c>
      <c r="Z322" s="1">
        <v>4670</v>
      </c>
      <c r="AA322" s="1">
        <v>953</v>
      </c>
      <c r="AB322" s="1">
        <v>260000</v>
      </c>
      <c r="AC322" s="5">
        <v>0.74</v>
      </c>
      <c r="AD322" s="1">
        <v>0</v>
      </c>
      <c r="AE322" s="1">
        <v>0</v>
      </c>
      <c r="AF322" s="1">
        <v>1</v>
      </c>
    </row>
    <row r="323" spans="1:32" x14ac:dyDescent="0.25">
      <c r="A323" s="1">
        <v>1</v>
      </c>
      <c r="B323" s="1">
        <v>60</v>
      </c>
      <c r="C323" s="1" t="s">
        <v>6</v>
      </c>
      <c r="D323" s="1" t="s">
        <v>329</v>
      </c>
      <c r="E323" s="1" t="s">
        <v>149</v>
      </c>
      <c r="F323" s="1">
        <v>2</v>
      </c>
      <c r="G323" s="1">
        <v>0</v>
      </c>
      <c r="H323" s="3">
        <v>0</v>
      </c>
      <c r="I323" s="3">
        <v>4</v>
      </c>
      <c r="J323" s="1">
        <v>1</v>
      </c>
      <c r="K323" s="4">
        <v>76.666666666666671</v>
      </c>
      <c r="L323" s="1">
        <v>110</v>
      </c>
      <c r="M323" s="1">
        <v>28</v>
      </c>
      <c r="N323" s="4">
        <v>36</v>
      </c>
      <c r="O323" s="1">
        <v>80</v>
      </c>
      <c r="P323" s="1">
        <v>0</v>
      </c>
      <c r="Q323" s="1">
        <v>2</v>
      </c>
      <c r="R323" s="1">
        <v>10</v>
      </c>
      <c r="S323" s="1">
        <v>1</v>
      </c>
      <c r="T323" s="1">
        <v>0</v>
      </c>
      <c r="U323" s="1">
        <v>1</v>
      </c>
      <c r="V323" s="1">
        <v>1</v>
      </c>
      <c r="W323" s="4">
        <v>15.3</v>
      </c>
      <c r="X323" s="4">
        <v>43.2</v>
      </c>
      <c r="Y323" s="1">
        <v>16000</v>
      </c>
      <c r="Z323" s="1">
        <v>15100</v>
      </c>
      <c r="AA323" s="1">
        <v>691</v>
      </c>
      <c r="AB323" s="1">
        <v>285000</v>
      </c>
      <c r="AC323" s="5">
        <v>0.83</v>
      </c>
      <c r="AD323" s="1">
        <v>1</v>
      </c>
      <c r="AE323" s="1">
        <v>0</v>
      </c>
      <c r="AF323" s="1">
        <v>0</v>
      </c>
    </row>
    <row r="324" spans="1:32" x14ac:dyDescent="0.25">
      <c r="A324" s="1">
        <v>1</v>
      </c>
      <c r="B324" s="1">
        <v>83</v>
      </c>
      <c r="C324" s="1" t="s">
        <v>6</v>
      </c>
      <c r="D324" s="1" t="s">
        <v>329</v>
      </c>
      <c r="E324" s="1" t="s">
        <v>149</v>
      </c>
      <c r="F324" s="1">
        <v>6</v>
      </c>
      <c r="G324" s="1">
        <v>0</v>
      </c>
      <c r="H324" s="3">
        <v>0</v>
      </c>
      <c r="I324" s="3">
        <v>3</v>
      </c>
      <c r="J324" s="1">
        <v>1</v>
      </c>
      <c r="K324" s="4">
        <v>86</v>
      </c>
      <c r="L324" s="1">
        <v>109</v>
      </c>
      <c r="M324" s="1">
        <v>18</v>
      </c>
      <c r="N324" s="4">
        <v>36</v>
      </c>
      <c r="O324" s="1">
        <v>87</v>
      </c>
      <c r="P324" s="1">
        <v>0</v>
      </c>
      <c r="Q324" s="1">
        <v>2</v>
      </c>
      <c r="R324" s="1">
        <v>7</v>
      </c>
      <c r="S324" s="1">
        <v>1</v>
      </c>
      <c r="T324" s="1">
        <v>0</v>
      </c>
      <c r="U324" s="1">
        <v>1</v>
      </c>
      <c r="V324" s="1">
        <v>1</v>
      </c>
      <c r="AC324" s="5">
        <v>2.69</v>
      </c>
      <c r="AD324" s="1">
        <v>1</v>
      </c>
      <c r="AE324" s="1">
        <v>0</v>
      </c>
      <c r="AF324" s="1">
        <v>0</v>
      </c>
    </row>
    <row r="325" spans="1:32" x14ac:dyDescent="0.25">
      <c r="A325" s="1">
        <v>1</v>
      </c>
      <c r="B325" s="1">
        <v>85</v>
      </c>
      <c r="C325" s="1" t="s">
        <v>6</v>
      </c>
      <c r="D325" s="1" t="s">
        <v>329</v>
      </c>
      <c r="E325" s="1" t="s">
        <v>149</v>
      </c>
      <c r="F325" s="1">
        <v>4</v>
      </c>
      <c r="G325" s="1">
        <v>0</v>
      </c>
      <c r="H325" s="3">
        <v>1</v>
      </c>
      <c r="I325" s="3">
        <v>5</v>
      </c>
      <c r="J325" s="1">
        <v>1</v>
      </c>
      <c r="K325" s="4">
        <v>109</v>
      </c>
      <c r="L325" s="1">
        <v>115</v>
      </c>
      <c r="M325" s="1">
        <v>38</v>
      </c>
      <c r="N325" s="4">
        <v>36.5</v>
      </c>
      <c r="O325" s="1">
        <v>63</v>
      </c>
      <c r="P325" s="1">
        <v>0</v>
      </c>
      <c r="Q325" s="1">
        <v>2</v>
      </c>
      <c r="R325" s="1">
        <v>10</v>
      </c>
      <c r="S325" s="1">
        <v>1</v>
      </c>
      <c r="T325" s="1">
        <v>1</v>
      </c>
      <c r="U325" s="1">
        <v>5</v>
      </c>
      <c r="V325" s="1">
        <v>1</v>
      </c>
      <c r="W325" s="4">
        <v>14.5</v>
      </c>
      <c r="X325" s="4">
        <v>43.3</v>
      </c>
      <c r="Y325" s="1">
        <v>11500</v>
      </c>
      <c r="Z325" s="1">
        <v>9860</v>
      </c>
      <c r="AA325" s="1">
        <v>859</v>
      </c>
      <c r="AB325" s="1">
        <v>200000</v>
      </c>
      <c r="AD325" s="1">
        <v>1</v>
      </c>
      <c r="AE325" s="1">
        <v>1</v>
      </c>
      <c r="AF325" s="1">
        <v>1</v>
      </c>
    </row>
    <row r="326" spans="1:32" x14ac:dyDescent="0.25">
      <c r="A326" s="1">
        <v>1</v>
      </c>
      <c r="B326" s="1">
        <v>51</v>
      </c>
      <c r="C326" s="1" t="s">
        <v>6</v>
      </c>
      <c r="D326" s="1" t="s">
        <v>329</v>
      </c>
      <c r="E326" s="1" t="s">
        <v>150</v>
      </c>
      <c r="F326" s="1">
        <v>1</v>
      </c>
      <c r="G326" s="1">
        <v>0</v>
      </c>
      <c r="H326" s="3">
        <v>0</v>
      </c>
      <c r="I326" s="3">
        <v>4</v>
      </c>
      <c r="J326" s="1">
        <v>1</v>
      </c>
      <c r="K326" s="4">
        <v>92.666666666666671</v>
      </c>
      <c r="L326" s="1">
        <v>82</v>
      </c>
      <c r="M326" s="1">
        <v>24</v>
      </c>
      <c r="N326" s="4">
        <v>37</v>
      </c>
      <c r="O326" s="1">
        <v>90</v>
      </c>
      <c r="P326" s="1">
        <v>0</v>
      </c>
      <c r="Q326" s="1">
        <v>1</v>
      </c>
      <c r="R326" s="1">
        <v>7</v>
      </c>
      <c r="S326" s="1">
        <v>1</v>
      </c>
      <c r="T326" s="1">
        <v>0</v>
      </c>
      <c r="U326" s="1">
        <v>1</v>
      </c>
      <c r="V326" s="1">
        <v>1</v>
      </c>
      <c r="W326" s="4">
        <v>12.2</v>
      </c>
      <c r="X326" s="4">
        <v>35.6</v>
      </c>
      <c r="Y326" s="1">
        <v>20300</v>
      </c>
      <c r="Z326" s="1">
        <v>18900</v>
      </c>
      <c r="AA326" s="1">
        <v>753</v>
      </c>
      <c r="AB326" s="1">
        <v>552000</v>
      </c>
      <c r="AC326" s="5">
        <v>0.8</v>
      </c>
      <c r="AD326" s="1">
        <v>1</v>
      </c>
      <c r="AE326" s="1">
        <v>0</v>
      </c>
      <c r="AF326" s="1">
        <v>0</v>
      </c>
    </row>
    <row r="327" spans="1:32" x14ac:dyDescent="0.25">
      <c r="A327" s="1">
        <v>0</v>
      </c>
      <c r="B327" s="1">
        <v>74</v>
      </c>
      <c r="C327" s="1" t="s">
        <v>6</v>
      </c>
      <c r="D327" s="1" t="s">
        <v>329</v>
      </c>
      <c r="E327" s="1" t="s">
        <v>149</v>
      </c>
      <c r="F327" s="1">
        <v>3</v>
      </c>
      <c r="G327" s="1">
        <v>0</v>
      </c>
      <c r="H327" s="3">
        <v>0</v>
      </c>
      <c r="I327" s="3">
        <v>4</v>
      </c>
      <c r="J327" s="1">
        <v>1</v>
      </c>
      <c r="K327" s="4">
        <v>84</v>
      </c>
      <c r="L327" s="1">
        <v>115</v>
      </c>
      <c r="M327" s="1">
        <v>18</v>
      </c>
      <c r="N327" s="4">
        <v>36.5</v>
      </c>
      <c r="O327" s="1">
        <v>94</v>
      </c>
      <c r="P327" s="1">
        <v>0</v>
      </c>
      <c r="Q327" s="1">
        <v>1</v>
      </c>
      <c r="R327" s="1">
        <v>5</v>
      </c>
      <c r="S327" s="1">
        <v>1</v>
      </c>
      <c r="T327" s="1">
        <v>0</v>
      </c>
      <c r="U327" s="1">
        <v>1</v>
      </c>
      <c r="V327" s="1">
        <v>1</v>
      </c>
      <c r="W327" s="4">
        <v>12.7</v>
      </c>
      <c r="X327" s="4">
        <v>38.4</v>
      </c>
      <c r="Y327" s="1">
        <v>11600</v>
      </c>
      <c r="Z327" s="1">
        <v>10400</v>
      </c>
      <c r="AA327" s="1">
        <v>594</v>
      </c>
      <c r="AB327" s="1">
        <v>470000</v>
      </c>
      <c r="AD327" s="1">
        <v>0</v>
      </c>
      <c r="AE327" s="1">
        <v>0</v>
      </c>
      <c r="AF327" s="1">
        <v>0</v>
      </c>
    </row>
    <row r="328" spans="1:32" x14ac:dyDescent="0.25">
      <c r="A328" s="1">
        <v>1</v>
      </c>
      <c r="B328" s="1">
        <v>74</v>
      </c>
      <c r="C328" s="1" t="s">
        <v>6</v>
      </c>
      <c r="D328" s="1" t="s">
        <v>329</v>
      </c>
      <c r="E328" s="1" t="s">
        <v>150</v>
      </c>
      <c r="F328" s="1">
        <v>3</v>
      </c>
      <c r="G328" s="1">
        <v>0</v>
      </c>
      <c r="H328" s="3">
        <v>1</v>
      </c>
      <c r="I328" s="3">
        <v>4</v>
      </c>
      <c r="J328" s="1">
        <v>1</v>
      </c>
      <c r="K328" s="4">
        <v>92</v>
      </c>
      <c r="L328" s="1">
        <v>115</v>
      </c>
      <c r="M328" s="1">
        <v>25</v>
      </c>
      <c r="N328" s="4">
        <v>36</v>
      </c>
      <c r="O328" s="1">
        <v>78</v>
      </c>
      <c r="P328" s="1">
        <v>0</v>
      </c>
      <c r="Q328" s="1">
        <v>2</v>
      </c>
      <c r="R328" s="1">
        <v>11</v>
      </c>
      <c r="S328" s="1">
        <v>1</v>
      </c>
      <c r="T328" s="1">
        <v>1</v>
      </c>
      <c r="U328" s="1">
        <v>4</v>
      </c>
      <c r="V328" s="1">
        <v>1</v>
      </c>
      <c r="W328" s="4">
        <v>14.7</v>
      </c>
      <c r="X328" s="4">
        <v>42.3</v>
      </c>
      <c r="Y328" s="1">
        <v>14100</v>
      </c>
      <c r="Z328" s="1">
        <v>12800</v>
      </c>
      <c r="AA328" s="1">
        <v>754</v>
      </c>
      <c r="AB328" s="1">
        <v>103000</v>
      </c>
      <c r="AC328" s="5">
        <v>1.05</v>
      </c>
      <c r="AD328" s="1">
        <v>0</v>
      </c>
      <c r="AE328" s="1">
        <v>1</v>
      </c>
      <c r="AF328" s="1">
        <v>1</v>
      </c>
    </row>
    <row r="329" spans="1:32" x14ac:dyDescent="0.25">
      <c r="A329" s="1">
        <v>0</v>
      </c>
      <c r="B329" s="1">
        <v>30</v>
      </c>
      <c r="C329" s="1" t="s">
        <v>6</v>
      </c>
      <c r="D329" s="1" t="s">
        <v>329</v>
      </c>
      <c r="E329" s="1" t="s">
        <v>149</v>
      </c>
      <c r="F329" s="1">
        <v>0</v>
      </c>
      <c r="G329" s="1">
        <v>0</v>
      </c>
      <c r="H329" s="3">
        <v>1</v>
      </c>
      <c r="I329" s="3">
        <v>5</v>
      </c>
      <c r="J329" s="1">
        <v>1</v>
      </c>
      <c r="K329" s="4">
        <v>84.666666666666671</v>
      </c>
      <c r="L329" s="1">
        <v>132</v>
      </c>
      <c r="M329" s="1">
        <v>28</v>
      </c>
      <c r="N329" s="4">
        <v>36</v>
      </c>
      <c r="O329" s="1">
        <v>92</v>
      </c>
      <c r="P329" s="1">
        <v>0</v>
      </c>
      <c r="Q329" s="1">
        <v>0</v>
      </c>
      <c r="R329" s="1">
        <v>11</v>
      </c>
      <c r="S329" s="1">
        <v>1</v>
      </c>
      <c r="T329" s="1">
        <v>0</v>
      </c>
      <c r="U329" s="1">
        <v>1</v>
      </c>
      <c r="V329" s="1">
        <v>1</v>
      </c>
      <c r="W329" s="4">
        <v>12.8</v>
      </c>
      <c r="X329" s="4">
        <v>37.799999999999997</v>
      </c>
      <c r="Y329" s="1">
        <v>15000</v>
      </c>
      <c r="Z329" s="1">
        <v>13900</v>
      </c>
      <c r="AA329" s="1">
        <v>757</v>
      </c>
      <c r="AB329" s="1">
        <v>269000</v>
      </c>
      <c r="AC329" s="5">
        <v>0.89</v>
      </c>
      <c r="AD329" s="1">
        <v>1</v>
      </c>
      <c r="AE329" s="1">
        <v>1</v>
      </c>
      <c r="AF329" s="1">
        <v>0</v>
      </c>
    </row>
    <row r="330" spans="1:32" x14ac:dyDescent="0.25">
      <c r="A330" s="1">
        <v>0</v>
      </c>
      <c r="B330" s="1">
        <v>44</v>
      </c>
      <c r="C330" s="1" t="s">
        <v>5</v>
      </c>
      <c r="D330" s="1" t="s">
        <v>329</v>
      </c>
      <c r="E330" s="1" t="s">
        <v>149</v>
      </c>
      <c r="F330" s="1">
        <v>0</v>
      </c>
      <c r="G330" s="1">
        <v>1</v>
      </c>
      <c r="H330" s="3">
        <v>1</v>
      </c>
      <c r="I330" s="3">
        <v>4</v>
      </c>
      <c r="J330" s="1">
        <v>1</v>
      </c>
      <c r="K330" s="4">
        <v>68</v>
      </c>
      <c r="L330" s="1">
        <v>82</v>
      </c>
      <c r="M330" s="1">
        <v>20</v>
      </c>
      <c r="N330" s="4">
        <v>36</v>
      </c>
      <c r="O330" s="1">
        <v>95</v>
      </c>
      <c r="P330" s="1">
        <v>0</v>
      </c>
      <c r="Q330" s="1">
        <v>1</v>
      </c>
      <c r="R330" s="1">
        <v>6</v>
      </c>
      <c r="S330" s="1">
        <v>1</v>
      </c>
      <c r="T330" s="1">
        <v>0</v>
      </c>
      <c r="U330" s="1">
        <v>0</v>
      </c>
      <c r="V330" s="1">
        <v>0</v>
      </c>
      <c r="W330" s="4">
        <v>10.7</v>
      </c>
      <c r="X330" s="4">
        <v>32.799999999999997</v>
      </c>
      <c r="Y330" s="1">
        <v>11650</v>
      </c>
      <c r="Z330" s="1">
        <v>8080</v>
      </c>
      <c r="AA330" s="1">
        <v>3010</v>
      </c>
      <c r="AB330" s="1">
        <v>270000</v>
      </c>
      <c r="AC330" s="5">
        <v>0.53</v>
      </c>
      <c r="AD330" s="1">
        <v>0</v>
      </c>
      <c r="AE330" s="1">
        <v>1</v>
      </c>
      <c r="AF330" s="1">
        <v>0</v>
      </c>
    </row>
    <row r="331" spans="1:32" x14ac:dyDescent="0.25">
      <c r="A331" s="1">
        <v>0</v>
      </c>
      <c r="B331" s="1">
        <v>48</v>
      </c>
      <c r="C331" s="1" t="s">
        <v>5</v>
      </c>
      <c r="D331" s="1" t="s">
        <v>329</v>
      </c>
      <c r="E331" s="1" t="s">
        <v>149</v>
      </c>
      <c r="F331" s="1">
        <v>0</v>
      </c>
      <c r="G331" s="1">
        <v>0</v>
      </c>
      <c r="H331" s="3">
        <v>0</v>
      </c>
      <c r="I331" s="3">
        <v>4</v>
      </c>
      <c r="J331" s="1">
        <v>1</v>
      </c>
      <c r="K331" s="4">
        <v>91</v>
      </c>
      <c r="L331" s="1">
        <v>74</v>
      </c>
      <c r="M331" s="1">
        <v>19</v>
      </c>
      <c r="N331" s="4">
        <v>37</v>
      </c>
      <c r="O331" s="1">
        <v>91</v>
      </c>
      <c r="P331" s="1">
        <v>0</v>
      </c>
      <c r="Q331" s="1">
        <v>0</v>
      </c>
      <c r="R331" s="1">
        <v>5</v>
      </c>
      <c r="S331" s="1">
        <v>1</v>
      </c>
      <c r="T331" s="1">
        <v>0</v>
      </c>
      <c r="U331" s="1">
        <v>1</v>
      </c>
      <c r="V331" s="1">
        <v>1</v>
      </c>
      <c r="W331" s="4">
        <v>14.3</v>
      </c>
      <c r="X331" s="4">
        <v>42.7</v>
      </c>
      <c r="Y331" s="1">
        <v>7220</v>
      </c>
      <c r="Z331" s="1">
        <v>6290</v>
      </c>
      <c r="AA331" s="1">
        <v>720</v>
      </c>
      <c r="AB331" s="1">
        <v>308000</v>
      </c>
      <c r="AD331" s="1">
        <v>0</v>
      </c>
      <c r="AE331" s="1">
        <v>0</v>
      </c>
      <c r="AF331" s="1">
        <v>0</v>
      </c>
    </row>
    <row r="332" spans="1:32" x14ac:dyDescent="0.25">
      <c r="A332" s="1">
        <v>0</v>
      </c>
      <c r="B332" s="1">
        <v>28</v>
      </c>
      <c r="C332" s="1" t="s">
        <v>5</v>
      </c>
      <c r="D332" s="1" t="s">
        <v>329</v>
      </c>
      <c r="E332" s="1" t="s">
        <v>149</v>
      </c>
      <c r="F332" s="1">
        <v>0</v>
      </c>
      <c r="G332" s="1">
        <v>1</v>
      </c>
      <c r="H332" s="3">
        <v>0</v>
      </c>
      <c r="I332" s="3">
        <v>5</v>
      </c>
      <c r="J332" s="1">
        <v>1</v>
      </c>
      <c r="K332" s="4">
        <v>96.666666666666671</v>
      </c>
      <c r="L332" s="1">
        <v>91</v>
      </c>
      <c r="M332" s="1">
        <v>20</v>
      </c>
      <c r="N332" s="4">
        <v>36</v>
      </c>
      <c r="O332" s="1">
        <v>97</v>
      </c>
      <c r="P332" s="1">
        <v>0</v>
      </c>
      <c r="Q332" s="1">
        <v>0</v>
      </c>
      <c r="R332" s="1">
        <v>2</v>
      </c>
      <c r="S332" s="1">
        <v>0</v>
      </c>
      <c r="T332" s="1">
        <v>0</v>
      </c>
      <c r="U332" s="1">
        <v>0</v>
      </c>
      <c r="V332" s="1">
        <v>0</v>
      </c>
      <c r="AD332" s="1">
        <v>0</v>
      </c>
      <c r="AE332" s="1">
        <v>0</v>
      </c>
      <c r="AF332" s="1">
        <v>0</v>
      </c>
    </row>
    <row r="333" spans="1:32" x14ac:dyDescent="0.25">
      <c r="A333" s="1">
        <v>1</v>
      </c>
      <c r="B333" s="1">
        <v>68</v>
      </c>
      <c r="C333" s="1" t="s">
        <v>5</v>
      </c>
      <c r="D333" s="1" t="s">
        <v>329</v>
      </c>
      <c r="E333" s="1" t="s">
        <v>150</v>
      </c>
      <c r="F333" s="1">
        <v>4</v>
      </c>
      <c r="G333" s="1">
        <v>0</v>
      </c>
      <c r="H333" s="3">
        <v>0</v>
      </c>
      <c r="I333" s="3">
        <v>1</v>
      </c>
      <c r="J333" s="1">
        <v>0</v>
      </c>
      <c r="K333" s="4">
        <v>77</v>
      </c>
      <c r="L333" s="1">
        <v>88</v>
      </c>
      <c r="M333" s="1">
        <v>19</v>
      </c>
      <c r="N333" s="4">
        <v>36</v>
      </c>
      <c r="O333" s="1">
        <v>93</v>
      </c>
      <c r="P333" s="1">
        <v>0</v>
      </c>
      <c r="Q333" s="1">
        <v>2</v>
      </c>
      <c r="R333" s="1">
        <v>5</v>
      </c>
      <c r="S333" s="1">
        <v>1</v>
      </c>
      <c r="T333" s="1">
        <v>0</v>
      </c>
      <c r="U333" s="1">
        <v>0</v>
      </c>
      <c r="V333" s="1">
        <v>0</v>
      </c>
      <c r="W333" s="4">
        <v>13.1</v>
      </c>
      <c r="X333" s="4">
        <v>40.1</v>
      </c>
      <c r="Y333" s="1">
        <v>11870</v>
      </c>
      <c r="Z333" s="1">
        <v>10460</v>
      </c>
      <c r="AA333" s="1">
        <v>640</v>
      </c>
      <c r="AB333" s="1">
        <v>407000</v>
      </c>
      <c r="AC333" s="5">
        <v>1</v>
      </c>
      <c r="AD333" s="1">
        <v>0</v>
      </c>
      <c r="AE333" s="1">
        <v>0</v>
      </c>
      <c r="AF333" s="1">
        <v>0</v>
      </c>
    </row>
    <row r="334" spans="1:32" x14ac:dyDescent="0.25">
      <c r="A334" s="1">
        <v>0</v>
      </c>
      <c r="B334" s="1">
        <v>52</v>
      </c>
      <c r="C334" s="1" t="s">
        <v>5</v>
      </c>
      <c r="D334" s="1" t="s">
        <v>329</v>
      </c>
      <c r="E334" s="1" t="s">
        <v>149</v>
      </c>
      <c r="F334" s="1">
        <v>1</v>
      </c>
      <c r="G334" s="1">
        <v>0</v>
      </c>
      <c r="H334" s="3">
        <v>1</v>
      </c>
      <c r="I334" s="3">
        <v>3</v>
      </c>
      <c r="J334" s="1">
        <v>1</v>
      </c>
      <c r="K334" s="4">
        <v>112.66666666666667</v>
      </c>
      <c r="L334" s="1">
        <v>76</v>
      </c>
      <c r="M334" s="1">
        <v>18</v>
      </c>
      <c r="N334" s="4">
        <v>37</v>
      </c>
      <c r="O334" s="1">
        <v>69</v>
      </c>
      <c r="P334" s="1">
        <v>0</v>
      </c>
      <c r="Q334" s="1">
        <v>0</v>
      </c>
      <c r="R334" s="1">
        <v>5</v>
      </c>
      <c r="S334" s="1">
        <v>1</v>
      </c>
      <c r="T334" s="1">
        <v>1</v>
      </c>
      <c r="U334" s="1">
        <v>5</v>
      </c>
      <c r="V334" s="1">
        <v>1</v>
      </c>
      <c r="W334" s="4">
        <v>12.8</v>
      </c>
      <c r="X334" s="4">
        <v>37.6</v>
      </c>
      <c r="Y334" s="1">
        <v>12800</v>
      </c>
      <c r="Z334" s="1">
        <v>10500</v>
      </c>
      <c r="AA334" s="1">
        <v>1240</v>
      </c>
      <c r="AB334" s="1">
        <v>256000</v>
      </c>
      <c r="AC334" s="5">
        <v>0.8</v>
      </c>
      <c r="AD334" s="1">
        <v>1</v>
      </c>
      <c r="AE334" s="1">
        <v>1</v>
      </c>
      <c r="AF334" s="1">
        <v>1</v>
      </c>
    </row>
    <row r="335" spans="1:32" x14ac:dyDescent="0.25">
      <c r="A335" s="1">
        <v>1</v>
      </c>
      <c r="B335" s="1">
        <v>58</v>
      </c>
      <c r="C335" s="1" t="s">
        <v>5</v>
      </c>
      <c r="D335" s="1" t="s">
        <v>329</v>
      </c>
      <c r="E335" s="1" t="s">
        <v>149</v>
      </c>
      <c r="F335" s="1">
        <v>1</v>
      </c>
      <c r="G335" s="1">
        <v>0</v>
      </c>
      <c r="H335" s="3">
        <v>0</v>
      </c>
      <c r="I335" s="3">
        <v>2</v>
      </c>
      <c r="J335" s="1">
        <v>0</v>
      </c>
      <c r="K335" s="4">
        <v>76</v>
      </c>
      <c r="L335" s="1">
        <v>94</v>
      </c>
      <c r="M335" s="1">
        <v>20</v>
      </c>
      <c r="N335" s="4">
        <v>36</v>
      </c>
      <c r="O335" s="1">
        <v>91</v>
      </c>
      <c r="P335" s="1">
        <v>0</v>
      </c>
      <c r="Q335" s="1">
        <v>0</v>
      </c>
      <c r="R335" s="1">
        <v>7</v>
      </c>
      <c r="S335" s="1">
        <v>1</v>
      </c>
      <c r="T335" s="1">
        <v>0</v>
      </c>
      <c r="U335" s="1">
        <v>0</v>
      </c>
      <c r="V335" s="1">
        <v>0</v>
      </c>
      <c r="W335" s="4">
        <v>14.4</v>
      </c>
      <c r="X335" s="4">
        <v>41.2</v>
      </c>
      <c r="Y335" s="1">
        <v>9300</v>
      </c>
      <c r="Z335" s="1">
        <v>8160</v>
      </c>
      <c r="AA335" s="1">
        <v>570</v>
      </c>
      <c r="AB335" s="1">
        <v>233000</v>
      </c>
      <c r="AD335" s="1">
        <v>0</v>
      </c>
      <c r="AE335" s="1">
        <v>0</v>
      </c>
      <c r="AF335" s="1">
        <v>0</v>
      </c>
    </row>
    <row r="336" spans="1:32" x14ac:dyDescent="0.25">
      <c r="A336" s="1">
        <v>0</v>
      </c>
      <c r="B336" s="1">
        <v>82</v>
      </c>
      <c r="C336" s="1" t="s">
        <v>5</v>
      </c>
      <c r="D336" s="1" t="s">
        <v>329</v>
      </c>
      <c r="E336" s="1" t="s">
        <v>149</v>
      </c>
      <c r="F336" s="1">
        <v>5</v>
      </c>
      <c r="G336" s="1">
        <v>0</v>
      </c>
      <c r="H336" s="3">
        <v>0</v>
      </c>
      <c r="I336" s="3">
        <v>4</v>
      </c>
      <c r="J336" s="1">
        <v>1</v>
      </c>
      <c r="K336" s="4">
        <v>118.66666666666667</v>
      </c>
      <c r="L336" s="1">
        <v>97</v>
      </c>
      <c r="M336" s="1">
        <v>20</v>
      </c>
      <c r="N336" s="4">
        <v>35.6</v>
      </c>
      <c r="O336" s="1">
        <v>86</v>
      </c>
      <c r="P336" s="1">
        <v>0</v>
      </c>
      <c r="Q336" s="1">
        <v>2</v>
      </c>
      <c r="R336" s="1">
        <v>7</v>
      </c>
      <c r="S336" s="1">
        <v>1</v>
      </c>
      <c r="T336" s="1">
        <v>0</v>
      </c>
      <c r="U336" s="1">
        <v>1</v>
      </c>
      <c r="V336" s="1">
        <v>1</v>
      </c>
      <c r="W336" s="4">
        <v>15.5</v>
      </c>
      <c r="X336" s="4">
        <v>45</v>
      </c>
      <c r="Y336" s="1">
        <v>8300</v>
      </c>
      <c r="Z336" s="1">
        <v>7000</v>
      </c>
      <c r="AA336" s="1">
        <v>800</v>
      </c>
      <c r="AB336" s="1">
        <v>329000</v>
      </c>
      <c r="AC336" s="5">
        <v>1</v>
      </c>
      <c r="AD336" s="1">
        <v>1</v>
      </c>
      <c r="AE336" s="1">
        <v>0</v>
      </c>
      <c r="AF336" s="1">
        <v>0</v>
      </c>
    </row>
    <row r="337" spans="1:32" x14ac:dyDescent="0.25">
      <c r="A337" s="1">
        <v>1</v>
      </c>
      <c r="B337" s="1">
        <v>35</v>
      </c>
      <c r="C337" s="1" t="s">
        <v>5</v>
      </c>
      <c r="D337" s="1" t="s">
        <v>329</v>
      </c>
      <c r="E337" s="1" t="s">
        <v>149</v>
      </c>
      <c r="F337" s="1">
        <v>0</v>
      </c>
      <c r="G337" s="1">
        <v>0</v>
      </c>
      <c r="H337" s="3">
        <v>0</v>
      </c>
      <c r="I337" s="3">
        <v>3</v>
      </c>
      <c r="J337" s="1">
        <v>0</v>
      </c>
      <c r="K337" s="4">
        <v>101.66666666666667</v>
      </c>
      <c r="L337" s="1">
        <v>103</v>
      </c>
      <c r="M337" s="1">
        <v>17</v>
      </c>
      <c r="N337" s="4">
        <v>36</v>
      </c>
      <c r="O337" s="1">
        <v>93</v>
      </c>
      <c r="P337" s="1">
        <v>0</v>
      </c>
      <c r="Q337" s="1">
        <v>0</v>
      </c>
      <c r="R337" s="1">
        <v>4</v>
      </c>
      <c r="S337" s="1">
        <v>0</v>
      </c>
      <c r="T337" s="1">
        <v>0</v>
      </c>
      <c r="U337" s="1">
        <v>0</v>
      </c>
      <c r="V337" s="1">
        <v>0</v>
      </c>
      <c r="W337" s="4">
        <v>16.600000000000001</v>
      </c>
      <c r="X337" s="4">
        <v>45.4</v>
      </c>
      <c r="Y337" s="1">
        <v>6630</v>
      </c>
      <c r="Z337" s="1">
        <v>5020</v>
      </c>
      <c r="AA337" s="1">
        <v>1030</v>
      </c>
      <c r="AB337" s="1">
        <v>197000</v>
      </c>
      <c r="AD337" s="1">
        <v>1</v>
      </c>
      <c r="AE337" s="1">
        <v>0</v>
      </c>
      <c r="AF337" s="1">
        <v>0</v>
      </c>
    </row>
    <row r="338" spans="1:32" x14ac:dyDescent="0.25">
      <c r="A338" s="9">
        <v>0</v>
      </c>
      <c r="B338" s="9">
        <v>44</v>
      </c>
      <c r="C338" s="9" t="s">
        <v>5</v>
      </c>
      <c r="D338" s="9" t="s">
        <v>329</v>
      </c>
      <c r="E338" s="9" t="s">
        <v>149</v>
      </c>
      <c r="F338" s="9">
        <v>0</v>
      </c>
      <c r="G338" s="9">
        <v>0</v>
      </c>
      <c r="H338" s="11">
        <v>0</v>
      </c>
      <c r="I338" s="3">
        <v>8</v>
      </c>
      <c r="J338" s="9">
        <v>1</v>
      </c>
      <c r="K338" s="12">
        <v>102.66666666666667</v>
      </c>
      <c r="L338" s="9">
        <v>89</v>
      </c>
      <c r="M338" s="9">
        <v>24</v>
      </c>
      <c r="N338" s="12">
        <v>37</v>
      </c>
      <c r="O338" s="9">
        <v>90</v>
      </c>
      <c r="P338" s="9">
        <v>0</v>
      </c>
      <c r="Q338" s="1">
        <v>0</v>
      </c>
      <c r="R338" s="1">
        <v>7</v>
      </c>
      <c r="S338" s="9">
        <v>1</v>
      </c>
      <c r="T338" s="9">
        <v>0</v>
      </c>
      <c r="U338" s="9">
        <v>2</v>
      </c>
      <c r="V338" s="9">
        <v>1</v>
      </c>
      <c r="W338" s="12">
        <v>12.8</v>
      </c>
      <c r="X338" s="12">
        <v>40.200000000000003</v>
      </c>
      <c r="Y338" s="9">
        <v>6300</v>
      </c>
      <c r="Z338" s="9">
        <v>3710</v>
      </c>
      <c r="AA338" s="9">
        <v>1860</v>
      </c>
      <c r="AB338" s="9">
        <v>345000</v>
      </c>
      <c r="AC338" s="13">
        <v>0.62</v>
      </c>
      <c r="AD338" s="9">
        <v>0</v>
      </c>
      <c r="AE338" s="9">
        <v>0</v>
      </c>
      <c r="AF338" s="9">
        <v>0</v>
      </c>
    </row>
    <row r="339" spans="1:32" x14ac:dyDescent="0.25">
      <c r="A339" s="9">
        <v>0</v>
      </c>
      <c r="B339" s="9">
        <v>35</v>
      </c>
      <c r="C339" s="9" t="s">
        <v>5</v>
      </c>
      <c r="D339" s="9" t="s">
        <v>329</v>
      </c>
      <c r="E339" s="9" t="s">
        <v>149</v>
      </c>
      <c r="F339" s="9">
        <v>0</v>
      </c>
      <c r="G339" s="9">
        <v>0</v>
      </c>
      <c r="H339" s="11">
        <v>0</v>
      </c>
      <c r="I339" s="3">
        <v>2</v>
      </c>
      <c r="J339" s="9">
        <v>1</v>
      </c>
      <c r="K339" s="12">
        <v>102.33333333333333</v>
      </c>
      <c r="L339" s="9">
        <v>83</v>
      </c>
      <c r="M339" s="9">
        <v>27</v>
      </c>
      <c r="N339" s="12">
        <v>37</v>
      </c>
      <c r="O339" s="9">
        <v>90</v>
      </c>
      <c r="P339" s="9">
        <v>0</v>
      </c>
      <c r="Q339" s="1">
        <v>1</v>
      </c>
      <c r="R339" s="1">
        <v>8</v>
      </c>
      <c r="S339" s="9">
        <v>1</v>
      </c>
      <c r="T339" s="9">
        <v>0</v>
      </c>
      <c r="U339" s="9">
        <v>4</v>
      </c>
      <c r="V339" s="9">
        <v>1</v>
      </c>
      <c r="W339" s="12">
        <v>16.7</v>
      </c>
      <c r="X339" s="12">
        <v>50</v>
      </c>
      <c r="Y339" s="9">
        <v>8000</v>
      </c>
      <c r="Z339" s="9">
        <v>7600</v>
      </c>
      <c r="AA339" s="9">
        <v>280</v>
      </c>
      <c r="AB339" s="9">
        <v>238000</v>
      </c>
      <c r="AC339" s="13">
        <v>1.47</v>
      </c>
      <c r="AD339" s="1">
        <v>1</v>
      </c>
      <c r="AE339" s="9">
        <v>0</v>
      </c>
      <c r="AF339" s="9">
        <v>0</v>
      </c>
    </row>
    <row r="340" spans="1:32" x14ac:dyDescent="0.25">
      <c r="A340" s="9">
        <v>1</v>
      </c>
      <c r="B340" s="9">
        <v>41</v>
      </c>
      <c r="C340" s="9" t="s">
        <v>5</v>
      </c>
      <c r="D340" s="9" t="s">
        <v>329</v>
      </c>
      <c r="E340" s="9" t="s">
        <v>149</v>
      </c>
      <c r="F340" s="9">
        <v>0</v>
      </c>
      <c r="G340" s="1">
        <v>0</v>
      </c>
      <c r="H340" s="11">
        <v>0</v>
      </c>
      <c r="I340" s="3">
        <v>5</v>
      </c>
      <c r="J340" s="9">
        <v>1</v>
      </c>
      <c r="K340" s="12">
        <v>90.666666666666671</v>
      </c>
      <c r="L340" s="9">
        <v>80</v>
      </c>
      <c r="M340" s="9">
        <v>18</v>
      </c>
      <c r="N340" s="12">
        <v>37</v>
      </c>
      <c r="O340" s="9">
        <v>94</v>
      </c>
      <c r="P340" s="9">
        <v>0</v>
      </c>
      <c r="Q340" s="1">
        <v>0</v>
      </c>
      <c r="R340" s="1">
        <v>3</v>
      </c>
      <c r="S340" s="9">
        <v>1</v>
      </c>
      <c r="T340" s="9">
        <v>0</v>
      </c>
      <c r="U340" s="9">
        <v>1</v>
      </c>
      <c r="V340" s="9">
        <v>1</v>
      </c>
      <c r="W340" s="12">
        <v>15.8</v>
      </c>
      <c r="X340" s="12">
        <v>46</v>
      </c>
      <c r="Y340" s="9">
        <v>6710</v>
      </c>
      <c r="Z340" s="9">
        <v>5390</v>
      </c>
      <c r="AA340" s="9">
        <v>950</v>
      </c>
      <c r="AB340" s="9">
        <v>166000</v>
      </c>
      <c r="AC340" s="13">
        <v>0.77</v>
      </c>
      <c r="AD340" s="9">
        <v>0</v>
      </c>
      <c r="AE340" s="9">
        <v>0</v>
      </c>
      <c r="AF340" s="9">
        <v>0</v>
      </c>
    </row>
    <row r="341" spans="1:32" x14ac:dyDescent="0.25">
      <c r="A341" s="9">
        <v>1</v>
      </c>
      <c r="B341" s="9">
        <v>44</v>
      </c>
      <c r="C341" s="9" t="s">
        <v>5</v>
      </c>
      <c r="D341" s="9" t="s">
        <v>329</v>
      </c>
      <c r="E341" s="9" t="s">
        <v>149</v>
      </c>
      <c r="F341" s="9">
        <v>0</v>
      </c>
      <c r="G341" s="1">
        <v>0</v>
      </c>
      <c r="H341" s="11">
        <v>0</v>
      </c>
      <c r="I341" s="3">
        <v>4</v>
      </c>
      <c r="J341" s="9">
        <v>1</v>
      </c>
      <c r="K341" s="12">
        <v>86.666666666666671</v>
      </c>
      <c r="L341" s="9">
        <v>80</v>
      </c>
      <c r="M341" s="9">
        <v>20</v>
      </c>
      <c r="N341" s="12">
        <v>36</v>
      </c>
      <c r="O341" s="9">
        <v>96</v>
      </c>
      <c r="P341" s="9">
        <v>0</v>
      </c>
      <c r="Q341" s="1">
        <v>0</v>
      </c>
      <c r="R341" s="1">
        <v>3</v>
      </c>
      <c r="S341" s="9">
        <v>1</v>
      </c>
      <c r="T341" s="9">
        <v>0</v>
      </c>
      <c r="U341" s="9">
        <v>1</v>
      </c>
      <c r="V341" s="1">
        <v>1</v>
      </c>
      <c r="W341" s="12">
        <v>16.600000000000001</v>
      </c>
      <c r="X341" s="12">
        <v>48.9</v>
      </c>
      <c r="Y341" s="9">
        <v>3710</v>
      </c>
      <c r="Z341" s="9">
        <v>2730</v>
      </c>
      <c r="AA341" s="9">
        <v>640</v>
      </c>
      <c r="AB341" s="9">
        <v>283000</v>
      </c>
      <c r="AC341" s="13">
        <v>0.75</v>
      </c>
      <c r="AD341" s="1">
        <v>1</v>
      </c>
      <c r="AE341" s="9">
        <v>0</v>
      </c>
      <c r="AF341" s="9">
        <v>0</v>
      </c>
    </row>
    <row r="342" spans="1:32" x14ac:dyDescent="0.25">
      <c r="A342" s="9">
        <v>1</v>
      </c>
      <c r="B342" s="9">
        <v>70</v>
      </c>
      <c r="C342" s="9" t="s">
        <v>5</v>
      </c>
      <c r="D342" s="9" t="s">
        <v>329</v>
      </c>
      <c r="E342" s="9" t="s">
        <v>149</v>
      </c>
      <c r="F342" s="9">
        <v>3</v>
      </c>
      <c r="G342" s="1">
        <v>0</v>
      </c>
      <c r="H342" s="11">
        <v>0</v>
      </c>
      <c r="I342" s="3">
        <v>3</v>
      </c>
      <c r="J342" s="9">
        <v>1</v>
      </c>
      <c r="K342" s="12">
        <v>93.333333333333329</v>
      </c>
      <c r="L342" s="9">
        <v>70</v>
      </c>
      <c r="M342" s="9">
        <v>18</v>
      </c>
      <c r="N342" s="12">
        <v>36</v>
      </c>
      <c r="O342" s="9">
        <v>95</v>
      </c>
      <c r="P342" s="9">
        <v>0</v>
      </c>
      <c r="Q342" s="1">
        <v>1</v>
      </c>
      <c r="R342" s="1">
        <v>4</v>
      </c>
      <c r="S342" s="9">
        <v>1</v>
      </c>
      <c r="T342" s="9">
        <v>0</v>
      </c>
      <c r="U342" s="9">
        <v>0</v>
      </c>
      <c r="V342" s="9">
        <v>0</v>
      </c>
      <c r="W342" s="12">
        <v>16.2</v>
      </c>
      <c r="X342" s="12">
        <v>49.3</v>
      </c>
      <c r="Y342" s="9">
        <v>14400</v>
      </c>
      <c r="Z342" s="9">
        <v>12390</v>
      </c>
      <c r="AA342" s="9">
        <v>1010</v>
      </c>
      <c r="AB342" s="9">
        <v>193000</v>
      </c>
      <c r="AC342" s="9"/>
      <c r="AD342" s="9">
        <v>0</v>
      </c>
      <c r="AE342" s="9">
        <v>0</v>
      </c>
      <c r="AF342" s="9">
        <v>0</v>
      </c>
    </row>
    <row r="343" spans="1:32" x14ac:dyDescent="0.25">
      <c r="A343" s="9">
        <v>1</v>
      </c>
      <c r="B343" s="9">
        <v>56</v>
      </c>
      <c r="C343" s="9" t="s">
        <v>5</v>
      </c>
      <c r="D343" s="9" t="s">
        <v>158</v>
      </c>
      <c r="E343" s="9" t="s">
        <v>149</v>
      </c>
      <c r="F343" s="9">
        <v>2</v>
      </c>
      <c r="G343" s="1">
        <v>0</v>
      </c>
      <c r="H343" s="11">
        <v>0</v>
      </c>
      <c r="I343" s="3">
        <v>4</v>
      </c>
      <c r="J343" s="9">
        <v>1</v>
      </c>
      <c r="K343" s="12">
        <v>114.66666666666667</v>
      </c>
      <c r="L343" s="9">
        <v>88</v>
      </c>
      <c r="M343" s="9">
        <v>21</v>
      </c>
      <c r="N343" s="12">
        <v>36</v>
      </c>
      <c r="O343" s="9">
        <v>89</v>
      </c>
      <c r="P343" s="9">
        <v>0</v>
      </c>
      <c r="Q343" s="1">
        <v>0</v>
      </c>
      <c r="R343" s="1">
        <v>6</v>
      </c>
      <c r="S343" s="9">
        <v>0</v>
      </c>
      <c r="T343" s="9">
        <v>0</v>
      </c>
      <c r="U343" s="9">
        <v>0</v>
      </c>
      <c r="V343" s="9">
        <v>0</v>
      </c>
      <c r="W343" s="12">
        <v>17.8</v>
      </c>
      <c r="X343" s="12">
        <v>53.6</v>
      </c>
      <c r="Y343" s="9">
        <v>8590</v>
      </c>
      <c r="Z343" s="9">
        <v>5210</v>
      </c>
      <c r="AA343" s="9">
        <v>2300</v>
      </c>
      <c r="AB343" s="9">
        <v>229000</v>
      </c>
      <c r="AC343" s="9"/>
      <c r="AD343" s="1">
        <v>1</v>
      </c>
      <c r="AE343" s="9">
        <v>0</v>
      </c>
      <c r="AF343" s="9">
        <v>0</v>
      </c>
    </row>
    <row r="344" spans="1:32" x14ac:dyDescent="0.25">
      <c r="A344" s="9">
        <v>1</v>
      </c>
      <c r="B344" s="9">
        <v>55</v>
      </c>
      <c r="C344" s="9" t="s">
        <v>5</v>
      </c>
      <c r="D344" s="9" t="s">
        <v>329</v>
      </c>
      <c r="E344" s="9" t="s">
        <v>149</v>
      </c>
      <c r="F344" s="9">
        <v>1</v>
      </c>
      <c r="G344" s="1">
        <v>0</v>
      </c>
      <c r="H344" s="11">
        <v>0</v>
      </c>
      <c r="I344" s="3">
        <v>5</v>
      </c>
      <c r="J344" s="9">
        <v>0</v>
      </c>
      <c r="K344" s="12">
        <v>108.66666666666667</v>
      </c>
      <c r="L344" s="9">
        <v>80</v>
      </c>
      <c r="M344" s="9">
        <v>22</v>
      </c>
      <c r="N344" s="12">
        <v>36</v>
      </c>
      <c r="O344" s="9">
        <v>94</v>
      </c>
      <c r="P344" s="9">
        <v>0</v>
      </c>
      <c r="Q344" s="1">
        <v>0</v>
      </c>
      <c r="R344" s="1">
        <v>6</v>
      </c>
      <c r="S344" s="9">
        <v>1</v>
      </c>
      <c r="T344" s="9">
        <v>0</v>
      </c>
      <c r="U344" s="9">
        <v>1</v>
      </c>
      <c r="V344" s="9">
        <v>1</v>
      </c>
      <c r="W344" s="12">
        <v>18.2</v>
      </c>
      <c r="X344" s="12">
        <v>53</v>
      </c>
      <c r="Y344" s="9">
        <v>9270</v>
      </c>
      <c r="Z344" s="9">
        <v>6581</v>
      </c>
      <c r="AA344" s="9">
        <v>1946</v>
      </c>
      <c r="AB344" s="9">
        <v>282000</v>
      </c>
      <c r="AC344" s="13">
        <v>0.74</v>
      </c>
      <c r="AD344" s="1">
        <v>1</v>
      </c>
      <c r="AE344" s="9">
        <v>0</v>
      </c>
      <c r="AF344" s="9">
        <v>0</v>
      </c>
    </row>
    <row r="345" spans="1:32" x14ac:dyDescent="0.25">
      <c r="A345" s="9">
        <v>1</v>
      </c>
      <c r="B345" s="9">
        <v>75</v>
      </c>
      <c r="C345" s="9" t="s">
        <v>5</v>
      </c>
      <c r="D345" s="9" t="s">
        <v>329</v>
      </c>
      <c r="E345" s="9" t="s">
        <v>149</v>
      </c>
      <c r="F345" s="9">
        <v>3</v>
      </c>
      <c r="G345" s="1">
        <v>0</v>
      </c>
      <c r="H345" s="11">
        <v>0</v>
      </c>
      <c r="I345" s="3">
        <v>7</v>
      </c>
      <c r="J345" s="9">
        <v>0</v>
      </c>
      <c r="K345" s="12">
        <v>106.66666666666667</v>
      </c>
      <c r="L345" s="9">
        <v>78</v>
      </c>
      <c r="M345" s="9">
        <v>20</v>
      </c>
      <c r="N345" s="12">
        <v>36</v>
      </c>
      <c r="O345" s="9">
        <v>91</v>
      </c>
      <c r="P345" s="9">
        <v>0</v>
      </c>
      <c r="Q345" s="1">
        <v>2</v>
      </c>
      <c r="R345" s="1">
        <v>6</v>
      </c>
      <c r="S345" s="9">
        <v>1</v>
      </c>
      <c r="T345" s="9">
        <v>0</v>
      </c>
      <c r="U345" s="9">
        <v>1</v>
      </c>
      <c r="V345" s="1">
        <v>1</v>
      </c>
      <c r="W345" s="12">
        <v>14.9</v>
      </c>
      <c r="X345" s="12">
        <v>41.8</v>
      </c>
      <c r="Y345" s="9">
        <v>4500</v>
      </c>
      <c r="Z345" s="9">
        <v>3200</v>
      </c>
      <c r="AA345" s="9">
        <v>1000</v>
      </c>
      <c r="AB345" s="9">
        <v>159000</v>
      </c>
      <c r="AC345" s="13">
        <v>0.7</v>
      </c>
      <c r="AD345" s="1">
        <v>1</v>
      </c>
      <c r="AE345" s="9">
        <v>0</v>
      </c>
      <c r="AF345" s="9">
        <v>0</v>
      </c>
    </row>
    <row r="346" spans="1:32" x14ac:dyDescent="0.25">
      <c r="A346" s="9">
        <v>0</v>
      </c>
      <c r="B346" s="9">
        <v>47</v>
      </c>
      <c r="C346" s="9" t="s">
        <v>5</v>
      </c>
      <c r="D346" s="9" t="s">
        <v>329</v>
      </c>
      <c r="E346" s="9" t="s">
        <v>149</v>
      </c>
      <c r="F346" s="9">
        <v>0</v>
      </c>
      <c r="G346" s="9">
        <v>0</v>
      </c>
      <c r="H346" s="11">
        <v>0</v>
      </c>
      <c r="I346" s="3">
        <v>5</v>
      </c>
      <c r="J346" s="9">
        <v>1</v>
      </c>
      <c r="K346" s="12">
        <v>97</v>
      </c>
      <c r="L346" s="9">
        <v>110</v>
      </c>
      <c r="M346" s="9">
        <v>26</v>
      </c>
      <c r="N346" s="12">
        <v>37</v>
      </c>
      <c r="O346" s="9">
        <v>90</v>
      </c>
      <c r="P346" s="9">
        <v>0</v>
      </c>
      <c r="Q346" s="1">
        <v>0</v>
      </c>
      <c r="R346" s="1">
        <v>9</v>
      </c>
      <c r="S346" s="9">
        <v>1</v>
      </c>
      <c r="T346" s="9">
        <v>0</v>
      </c>
      <c r="U346" s="9">
        <v>0</v>
      </c>
      <c r="V346" s="9">
        <v>0</v>
      </c>
      <c r="W346" s="12">
        <v>13.3</v>
      </c>
      <c r="X346" s="12">
        <v>39.9</v>
      </c>
      <c r="Y346" s="9">
        <v>7280</v>
      </c>
      <c r="Z346" s="9">
        <v>5860</v>
      </c>
      <c r="AA346" s="9">
        <v>670</v>
      </c>
      <c r="AB346" s="9">
        <v>291000</v>
      </c>
      <c r="AC346" s="9"/>
      <c r="AD346" s="1">
        <v>1</v>
      </c>
      <c r="AE346" s="9">
        <v>0</v>
      </c>
      <c r="AF346" s="9">
        <v>0</v>
      </c>
    </row>
    <row r="347" spans="1:32" x14ac:dyDescent="0.25">
      <c r="A347" s="9">
        <v>1</v>
      </c>
      <c r="B347" s="9">
        <v>73</v>
      </c>
      <c r="C347" s="9" t="s">
        <v>5</v>
      </c>
      <c r="D347" s="9" t="s">
        <v>329</v>
      </c>
      <c r="E347" s="9" t="s">
        <v>149</v>
      </c>
      <c r="F347" s="9">
        <v>4</v>
      </c>
      <c r="G347" s="1">
        <v>0</v>
      </c>
      <c r="H347" s="11">
        <v>1</v>
      </c>
      <c r="I347" s="3">
        <v>5</v>
      </c>
      <c r="J347" s="9">
        <v>1</v>
      </c>
      <c r="K347" s="12">
        <v>86</v>
      </c>
      <c r="L347" s="9">
        <v>80</v>
      </c>
      <c r="M347" s="9">
        <v>20</v>
      </c>
      <c r="N347" s="12">
        <v>37</v>
      </c>
      <c r="O347" s="9">
        <v>59</v>
      </c>
      <c r="P347" s="9">
        <v>0</v>
      </c>
      <c r="Q347" s="1">
        <v>3</v>
      </c>
      <c r="R347" s="1">
        <v>5</v>
      </c>
      <c r="S347" s="9">
        <v>1</v>
      </c>
      <c r="T347" s="9">
        <v>0</v>
      </c>
      <c r="U347" s="9">
        <v>10</v>
      </c>
      <c r="V347" s="9">
        <v>1</v>
      </c>
      <c r="W347" s="12">
        <v>19.3</v>
      </c>
      <c r="X347" s="12">
        <v>57.5</v>
      </c>
      <c r="Y347" s="9">
        <v>8620</v>
      </c>
      <c r="Z347" s="9">
        <v>7600</v>
      </c>
      <c r="AA347" s="9">
        <v>280</v>
      </c>
      <c r="AB347" s="9">
        <v>139000</v>
      </c>
      <c r="AC347" s="13">
        <v>1.44</v>
      </c>
      <c r="AD347" s="1">
        <v>1</v>
      </c>
      <c r="AE347" s="1">
        <v>1</v>
      </c>
      <c r="AF347" s="9">
        <v>1</v>
      </c>
    </row>
    <row r="348" spans="1:32" x14ac:dyDescent="0.25">
      <c r="A348" s="9">
        <v>1</v>
      </c>
      <c r="B348" s="9">
        <v>66</v>
      </c>
      <c r="C348" s="9" t="s">
        <v>5</v>
      </c>
      <c r="D348" s="9" t="s">
        <v>329</v>
      </c>
      <c r="E348" s="9" t="s">
        <v>149</v>
      </c>
      <c r="F348" s="9">
        <v>3</v>
      </c>
      <c r="G348" s="1">
        <v>0</v>
      </c>
      <c r="H348" s="11">
        <v>1</v>
      </c>
      <c r="I348" s="3">
        <v>4</v>
      </c>
      <c r="J348" s="9">
        <v>1</v>
      </c>
      <c r="K348" s="12">
        <v>104.66666666666667</v>
      </c>
      <c r="L348" s="9">
        <v>88</v>
      </c>
      <c r="M348" s="9">
        <v>22</v>
      </c>
      <c r="N348" s="12">
        <v>37</v>
      </c>
      <c r="O348" s="9">
        <v>89</v>
      </c>
      <c r="P348" s="9">
        <v>0</v>
      </c>
      <c r="Q348" s="1">
        <v>1</v>
      </c>
      <c r="R348" s="1">
        <v>7</v>
      </c>
      <c r="S348" s="9">
        <v>1</v>
      </c>
      <c r="T348" s="9">
        <v>1</v>
      </c>
      <c r="U348" s="9">
        <v>2</v>
      </c>
      <c r="V348" s="9">
        <v>1</v>
      </c>
      <c r="W348" s="12">
        <v>15</v>
      </c>
      <c r="X348" s="12">
        <v>45</v>
      </c>
      <c r="Y348" s="9">
        <v>8700</v>
      </c>
      <c r="Z348" s="9">
        <v>7482</v>
      </c>
      <c r="AA348" s="9">
        <v>500</v>
      </c>
      <c r="AB348" s="9">
        <v>254000</v>
      </c>
      <c r="AC348" s="13">
        <v>0.7</v>
      </c>
      <c r="AD348" s="1">
        <v>1</v>
      </c>
      <c r="AE348" s="1">
        <v>1</v>
      </c>
      <c r="AF348" s="9">
        <v>0</v>
      </c>
    </row>
    <row r="349" spans="1:32" x14ac:dyDescent="0.25">
      <c r="A349" s="9">
        <v>0</v>
      </c>
      <c r="B349" s="9">
        <v>58</v>
      </c>
      <c r="C349" s="9" t="s">
        <v>5</v>
      </c>
      <c r="D349" s="9" t="s">
        <v>329</v>
      </c>
      <c r="E349" s="9" t="s">
        <v>149</v>
      </c>
      <c r="F349" s="9">
        <v>2</v>
      </c>
      <c r="G349" s="9">
        <v>0</v>
      </c>
      <c r="H349" s="11">
        <v>1</v>
      </c>
      <c r="I349" s="3">
        <v>4</v>
      </c>
      <c r="J349" s="9">
        <v>1</v>
      </c>
      <c r="K349" s="12">
        <v>133.33333333333334</v>
      </c>
      <c r="L349" s="9">
        <v>110</v>
      </c>
      <c r="M349" s="9">
        <v>45</v>
      </c>
      <c r="N349" s="12">
        <v>36</v>
      </c>
      <c r="O349" s="9">
        <v>48</v>
      </c>
      <c r="P349" s="9">
        <v>0</v>
      </c>
      <c r="Q349" s="1">
        <v>1</v>
      </c>
      <c r="R349" s="1">
        <v>10</v>
      </c>
      <c r="S349" s="9">
        <v>1</v>
      </c>
      <c r="T349" s="9">
        <v>1</v>
      </c>
      <c r="U349" s="9">
        <v>7</v>
      </c>
      <c r="V349" s="9">
        <v>1</v>
      </c>
      <c r="W349" s="12">
        <v>15.5</v>
      </c>
      <c r="X349" s="12">
        <v>45.6</v>
      </c>
      <c r="Y349" s="9">
        <v>15960</v>
      </c>
      <c r="Z349" s="9">
        <v>14330</v>
      </c>
      <c r="AA349" s="9">
        <v>1120</v>
      </c>
      <c r="AB349" s="9">
        <v>394000</v>
      </c>
      <c r="AC349" s="13">
        <v>0.52</v>
      </c>
      <c r="AD349" s="1">
        <v>1</v>
      </c>
      <c r="AE349" s="1">
        <v>1</v>
      </c>
      <c r="AF349" s="9">
        <v>1</v>
      </c>
    </row>
    <row r="350" spans="1:32" x14ac:dyDescent="0.25">
      <c r="A350" s="9">
        <v>0</v>
      </c>
      <c r="B350" s="9">
        <v>67</v>
      </c>
      <c r="C350" s="9" t="s">
        <v>5</v>
      </c>
      <c r="D350" s="9" t="s">
        <v>329</v>
      </c>
      <c r="E350" s="9" t="s">
        <v>149</v>
      </c>
      <c r="F350" s="9">
        <v>2</v>
      </c>
      <c r="G350" s="9">
        <v>0</v>
      </c>
      <c r="H350" s="11">
        <v>0</v>
      </c>
      <c r="I350" s="3">
        <v>6</v>
      </c>
      <c r="J350" s="9">
        <v>1</v>
      </c>
      <c r="K350" s="12">
        <v>102.33333333333333</v>
      </c>
      <c r="L350" s="9">
        <v>70</v>
      </c>
      <c r="M350" s="9">
        <v>18</v>
      </c>
      <c r="N350" s="12">
        <v>36</v>
      </c>
      <c r="O350" s="9">
        <v>95</v>
      </c>
      <c r="P350" s="9">
        <v>0</v>
      </c>
      <c r="Q350" s="1">
        <v>2</v>
      </c>
      <c r="R350" s="1">
        <v>4</v>
      </c>
      <c r="S350" s="9">
        <v>1</v>
      </c>
      <c r="T350" s="9">
        <v>0</v>
      </c>
      <c r="U350" s="9">
        <v>0</v>
      </c>
      <c r="V350" s="9">
        <v>0</v>
      </c>
      <c r="W350" s="12">
        <v>13.8</v>
      </c>
      <c r="X350" s="12">
        <v>40.1</v>
      </c>
      <c r="Y350" s="9">
        <v>8730</v>
      </c>
      <c r="Z350" s="9">
        <v>6420</v>
      </c>
      <c r="AA350" s="9">
        <v>1720</v>
      </c>
      <c r="AB350" s="9">
        <v>116000</v>
      </c>
      <c r="AC350" s="13">
        <v>0.65</v>
      </c>
      <c r="AD350" s="1">
        <v>1</v>
      </c>
      <c r="AE350" s="9">
        <v>0</v>
      </c>
      <c r="AF350" s="9">
        <v>0</v>
      </c>
    </row>
    <row r="351" spans="1:32" x14ac:dyDescent="0.25">
      <c r="A351" s="9">
        <v>0</v>
      </c>
      <c r="B351" s="9">
        <v>27</v>
      </c>
      <c r="C351" s="9" t="s">
        <v>5</v>
      </c>
      <c r="D351" s="9" t="s">
        <v>329</v>
      </c>
      <c r="E351" s="9" t="s">
        <v>149</v>
      </c>
      <c r="F351" s="9">
        <v>0</v>
      </c>
      <c r="G351" s="9">
        <v>0</v>
      </c>
      <c r="H351" s="11">
        <v>0</v>
      </c>
      <c r="I351" s="3">
        <v>5</v>
      </c>
      <c r="J351" s="9">
        <v>0</v>
      </c>
      <c r="K351" s="12">
        <v>90.666666666666671</v>
      </c>
      <c r="L351" s="9">
        <v>80</v>
      </c>
      <c r="M351" s="9">
        <v>16</v>
      </c>
      <c r="N351" s="12">
        <v>36</v>
      </c>
      <c r="O351" s="9">
        <v>94</v>
      </c>
      <c r="P351" s="9">
        <v>0</v>
      </c>
      <c r="Q351" s="1">
        <v>0</v>
      </c>
      <c r="R351" s="1">
        <v>2</v>
      </c>
      <c r="S351" s="9">
        <v>0</v>
      </c>
      <c r="T351" s="9">
        <v>0</v>
      </c>
      <c r="U351" s="9">
        <v>0</v>
      </c>
      <c r="V351" s="9">
        <v>0</v>
      </c>
      <c r="W351" s="9"/>
      <c r="X351" s="9"/>
      <c r="Y351" s="9"/>
      <c r="Z351" s="9"/>
      <c r="AA351" s="9"/>
      <c r="AB351" s="9"/>
      <c r="AC351" s="9"/>
      <c r="AD351" s="9">
        <v>0</v>
      </c>
      <c r="AE351" s="9">
        <v>0</v>
      </c>
      <c r="AF351" s="9">
        <v>0</v>
      </c>
    </row>
    <row r="352" spans="1:32" x14ac:dyDescent="0.25">
      <c r="A352" s="9">
        <v>0</v>
      </c>
      <c r="B352" s="9">
        <v>40</v>
      </c>
      <c r="C352" s="9" t="s">
        <v>5</v>
      </c>
      <c r="D352" s="9" t="s">
        <v>329</v>
      </c>
      <c r="E352" s="9" t="s">
        <v>149</v>
      </c>
      <c r="F352" s="9">
        <v>0</v>
      </c>
      <c r="G352" s="9">
        <v>0</v>
      </c>
      <c r="H352" s="11">
        <v>0</v>
      </c>
      <c r="I352" s="3">
        <v>4</v>
      </c>
      <c r="J352" s="9">
        <v>1</v>
      </c>
      <c r="K352" s="12">
        <v>90.666666666666671</v>
      </c>
      <c r="L352" s="9">
        <v>84</v>
      </c>
      <c r="M352" s="9">
        <v>18</v>
      </c>
      <c r="N352" s="12">
        <v>37</v>
      </c>
      <c r="O352" s="9">
        <v>98</v>
      </c>
      <c r="P352" s="9">
        <v>0</v>
      </c>
      <c r="Q352" s="1">
        <v>0</v>
      </c>
      <c r="R352" s="1">
        <v>2</v>
      </c>
      <c r="S352" s="9">
        <v>1</v>
      </c>
      <c r="T352" s="9">
        <v>0</v>
      </c>
      <c r="U352" s="9">
        <v>0</v>
      </c>
      <c r="V352" s="9">
        <v>0</v>
      </c>
      <c r="W352" s="12">
        <v>14.1</v>
      </c>
      <c r="X352" s="12">
        <v>43.2</v>
      </c>
      <c r="Y352" s="9">
        <v>6650</v>
      </c>
      <c r="Z352" s="9">
        <v>3340</v>
      </c>
      <c r="AA352" s="9">
        <v>2750</v>
      </c>
      <c r="AB352" s="9">
        <v>416000</v>
      </c>
      <c r="AC352" s="13">
        <v>1</v>
      </c>
      <c r="AD352" s="9">
        <v>0</v>
      </c>
      <c r="AE352" s="9">
        <v>0</v>
      </c>
      <c r="AF352" s="9">
        <v>0</v>
      </c>
    </row>
    <row r="353" spans="1:32" x14ac:dyDescent="0.25">
      <c r="A353" s="9">
        <v>1</v>
      </c>
      <c r="B353" s="9">
        <v>58</v>
      </c>
      <c r="C353" s="9" t="s">
        <v>5</v>
      </c>
      <c r="D353" s="9" t="s">
        <v>329</v>
      </c>
      <c r="E353" s="9" t="s">
        <v>149</v>
      </c>
      <c r="F353" s="9">
        <v>1</v>
      </c>
      <c r="G353" s="1">
        <v>0</v>
      </c>
      <c r="H353" s="11">
        <v>0</v>
      </c>
      <c r="I353" s="3">
        <v>4</v>
      </c>
      <c r="J353" s="9">
        <v>1</v>
      </c>
      <c r="K353" s="12">
        <v>101</v>
      </c>
      <c r="L353" s="9">
        <v>79</v>
      </c>
      <c r="M353" s="9">
        <v>19</v>
      </c>
      <c r="N353" s="12">
        <v>36.4</v>
      </c>
      <c r="O353" s="9">
        <v>93</v>
      </c>
      <c r="P353" s="9">
        <v>0</v>
      </c>
      <c r="Q353" s="1">
        <v>0</v>
      </c>
      <c r="R353" s="1">
        <v>4</v>
      </c>
      <c r="S353" s="9">
        <v>1</v>
      </c>
      <c r="T353" s="9">
        <v>0</v>
      </c>
      <c r="U353" s="9">
        <v>0</v>
      </c>
      <c r="V353" s="9">
        <v>0</v>
      </c>
      <c r="W353" s="12">
        <v>16</v>
      </c>
      <c r="X353" s="12">
        <v>49</v>
      </c>
      <c r="Y353" s="9">
        <v>5640</v>
      </c>
      <c r="Z353" s="9">
        <v>4360</v>
      </c>
      <c r="AA353" s="9">
        <v>610</v>
      </c>
      <c r="AB353" s="9">
        <v>179000</v>
      </c>
      <c r="AC353" s="9"/>
      <c r="AD353" s="9">
        <v>0</v>
      </c>
      <c r="AE353" s="9">
        <v>0</v>
      </c>
      <c r="AF353" s="9">
        <v>0</v>
      </c>
    </row>
    <row r="354" spans="1:32" x14ac:dyDescent="0.25">
      <c r="A354" s="9">
        <v>1</v>
      </c>
      <c r="B354" s="9">
        <v>48</v>
      </c>
      <c r="C354" s="9" t="s">
        <v>5</v>
      </c>
      <c r="D354" s="9" t="s">
        <v>329</v>
      </c>
      <c r="E354" s="9" t="s">
        <v>149</v>
      </c>
      <c r="F354" s="9">
        <v>0</v>
      </c>
      <c r="G354" s="1">
        <v>0</v>
      </c>
      <c r="H354" s="11">
        <v>1</v>
      </c>
      <c r="I354" s="3">
        <v>4</v>
      </c>
      <c r="J354" s="9">
        <v>1</v>
      </c>
      <c r="K354" s="12">
        <v>103.33333333333333</v>
      </c>
      <c r="L354" s="9">
        <v>118</v>
      </c>
      <c r="M354" s="9">
        <v>19</v>
      </c>
      <c r="N354" s="12">
        <v>38</v>
      </c>
      <c r="O354" s="9">
        <v>83</v>
      </c>
      <c r="P354" s="9">
        <v>0</v>
      </c>
      <c r="Q354" s="1">
        <v>1</v>
      </c>
      <c r="R354" s="1">
        <v>7</v>
      </c>
      <c r="S354" s="9">
        <v>1</v>
      </c>
      <c r="T354" s="9">
        <v>1</v>
      </c>
      <c r="U354" s="9">
        <v>6</v>
      </c>
      <c r="V354" s="9">
        <v>1</v>
      </c>
      <c r="W354" s="12">
        <v>16.8</v>
      </c>
      <c r="X354" s="12">
        <v>49.7</v>
      </c>
      <c r="Y354" s="9">
        <v>10930</v>
      </c>
      <c r="Z354" s="9">
        <v>9460</v>
      </c>
      <c r="AA354" s="9">
        <v>820</v>
      </c>
      <c r="AB354" s="9">
        <v>121000</v>
      </c>
      <c r="AC354" s="13">
        <v>1.28</v>
      </c>
      <c r="AD354" s="1">
        <v>1</v>
      </c>
      <c r="AE354" s="1">
        <v>1</v>
      </c>
      <c r="AF354" s="9">
        <v>1</v>
      </c>
    </row>
    <row r="355" spans="1:32" x14ac:dyDescent="0.25">
      <c r="A355" s="9">
        <v>1</v>
      </c>
      <c r="B355" s="9">
        <v>45</v>
      </c>
      <c r="C355" s="9" t="s">
        <v>5</v>
      </c>
      <c r="D355" s="9" t="s">
        <v>329</v>
      </c>
      <c r="E355" s="9" t="s">
        <v>149</v>
      </c>
      <c r="F355" s="9">
        <v>0</v>
      </c>
      <c r="G355" s="1">
        <v>0</v>
      </c>
      <c r="H355" s="11">
        <v>0</v>
      </c>
      <c r="I355" s="3">
        <v>6</v>
      </c>
      <c r="J355" s="9">
        <v>1</v>
      </c>
      <c r="K355" s="12">
        <v>112.33333333333333</v>
      </c>
      <c r="L355" s="9">
        <v>82</v>
      </c>
      <c r="M355" s="9">
        <v>18</v>
      </c>
      <c r="N355" s="12">
        <v>36</v>
      </c>
      <c r="O355" s="9">
        <v>92</v>
      </c>
      <c r="P355" s="9">
        <v>0</v>
      </c>
      <c r="Q355" s="1">
        <v>0</v>
      </c>
      <c r="R355" s="1">
        <v>5</v>
      </c>
      <c r="S355" s="9">
        <v>1</v>
      </c>
      <c r="T355" s="9">
        <v>0</v>
      </c>
      <c r="U355" s="9">
        <v>0</v>
      </c>
      <c r="V355" s="9">
        <v>0</v>
      </c>
      <c r="W355" s="12">
        <v>18.5</v>
      </c>
      <c r="X355" s="12">
        <v>54</v>
      </c>
      <c r="Y355" s="9">
        <v>9540</v>
      </c>
      <c r="Z355" s="9">
        <v>7450</v>
      </c>
      <c r="AA355" s="9">
        <v>1520</v>
      </c>
      <c r="AB355" s="9">
        <v>187000</v>
      </c>
      <c r="AC355" s="13">
        <v>1.1000000000000001</v>
      </c>
      <c r="AD355" s="1">
        <v>1</v>
      </c>
      <c r="AE355" s="9">
        <v>0</v>
      </c>
      <c r="AF355" s="9">
        <v>0</v>
      </c>
    </row>
    <row r="356" spans="1:32" x14ac:dyDescent="0.25">
      <c r="A356" s="9">
        <v>1</v>
      </c>
      <c r="B356" s="9">
        <v>56</v>
      </c>
      <c r="C356" s="9" t="s">
        <v>5</v>
      </c>
      <c r="D356" s="9" t="s">
        <v>329</v>
      </c>
      <c r="E356" s="9" t="s">
        <v>149</v>
      </c>
      <c r="F356" s="9">
        <v>2</v>
      </c>
      <c r="G356" s="1">
        <v>0</v>
      </c>
      <c r="H356" s="11">
        <v>0</v>
      </c>
      <c r="I356" s="3">
        <v>5</v>
      </c>
      <c r="J356" s="9">
        <v>1</v>
      </c>
      <c r="K356" s="12">
        <v>96.666666666666671</v>
      </c>
      <c r="L356" s="9">
        <v>135</v>
      </c>
      <c r="M356" s="9">
        <v>18</v>
      </c>
      <c r="N356" s="12">
        <v>36</v>
      </c>
      <c r="O356" s="9">
        <v>65</v>
      </c>
      <c r="P356" s="9">
        <v>0</v>
      </c>
      <c r="Q356" s="1">
        <v>0</v>
      </c>
      <c r="R356" s="1">
        <v>9</v>
      </c>
      <c r="S356" s="9">
        <v>1</v>
      </c>
      <c r="T356" s="9">
        <v>0</v>
      </c>
      <c r="U356" s="9">
        <v>1</v>
      </c>
      <c r="V356" s="1">
        <v>1</v>
      </c>
      <c r="W356" s="12">
        <v>22</v>
      </c>
      <c r="X356" s="12">
        <v>64</v>
      </c>
      <c r="Y356" s="9">
        <v>14650</v>
      </c>
      <c r="Z356" s="9">
        <v>12910</v>
      </c>
      <c r="AA356" s="9">
        <v>850</v>
      </c>
      <c r="AB356" s="9">
        <v>151000</v>
      </c>
      <c r="AC356" s="13">
        <v>0.92</v>
      </c>
      <c r="AD356" s="9">
        <v>0</v>
      </c>
      <c r="AE356" s="9">
        <v>0</v>
      </c>
      <c r="AF356" s="9">
        <v>0</v>
      </c>
    </row>
    <row r="357" spans="1:32" x14ac:dyDescent="0.25">
      <c r="A357" s="9">
        <v>0</v>
      </c>
      <c r="B357" s="9">
        <v>57</v>
      </c>
      <c r="C357" s="9" t="s">
        <v>5</v>
      </c>
      <c r="D357" s="9" t="s">
        <v>329</v>
      </c>
      <c r="E357" s="9" t="s">
        <v>470</v>
      </c>
      <c r="F357" s="9">
        <v>1</v>
      </c>
      <c r="G357" s="9">
        <v>0</v>
      </c>
      <c r="H357" s="11">
        <v>0</v>
      </c>
      <c r="I357" s="3">
        <v>7</v>
      </c>
      <c r="J357" s="9">
        <v>1</v>
      </c>
      <c r="K357" s="12">
        <v>98</v>
      </c>
      <c r="L357" s="9">
        <v>68</v>
      </c>
      <c r="M357" s="9">
        <v>20</v>
      </c>
      <c r="N357" s="12">
        <v>36.5</v>
      </c>
      <c r="O357" s="9">
        <v>95</v>
      </c>
      <c r="P357" s="9">
        <v>0</v>
      </c>
      <c r="Q357" s="1">
        <v>1</v>
      </c>
      <c r="R357" s="1">
        <v>3</v>
      </c>
      <c r="S357" s="9">
        <v>1</v>
      </c>
      <c r="T357" s="9">
        <v>0</v>
      </c>
      <c r="U357" s="9">
        <v>1</v>
      </c>
      <c r="V357" s="9">
        <v>1</v>
      </c>
      <c r="W357" s="12">
        <v>15.5</v>
      </c>
      <c r="X357" s="12">
        <v>48.3</v>
      </c>
      <c r="Y357" s="9">
        <v>4980</v>
      </c>
      <c r="Z357" s="9">
        <v>2970</v>
      </c>
      <c r="AA357" s="9">
        <v>1550</v>
      </c>
      <c r="AB357" s="9">
        <v>374000</v>
      </c>
      <c r="AC357" s="13">
        <v>1.1399999999999999</v>
      </c>
      <c r="AD357" s="9">
        <v>0</v>
      </c>
      <c r="AE357" s="9">
        <v>0</v>
      </c>
      <c r="AF357" s="9">
        <v>0</v>
      </c>
    </row>
    <row r="358" spans="1:32" x14ac:dyDescent="0.25">
      <c r="A358" s="9">
        <v>0</v>
      </c>
      <c r="B358" s="9">
        <v>73</v>
      </c>
      <c r="C358" s="9" t="s">
        <v>5</v>
      </c>
      <c r="D358" s="9" t="s">
        <v>329</v>
      </c>
      <c r="E358" s="9" t="s">
        <v>149</v>
      </c>
      <c r="F358" s="9">
        <v>4</v>
      </c>
      <c r="G358" s="9">
        <v>0</v>
      </c>
      <c r="H358" s="11">
        <v>1</v>
      </c>
      <c r="I358" s="3">
        <v>2</v>
      </c>
      <c r="J358" s="9">
        <v>0</v>
      </c>
      <c r="K358" s="12">
        <v>85</v>
      </c>
      <c r="L358" s="9">
        <v>89</v>
      </c>
      <c r="M358" s="9">
        <v>25</v>
      </c>
      <c r="N358" s="12">
        <v>36</v>
      </c>
      <c r="O358" s="9">
        <v>60</v>
      </c>
      <c r="P358" s="9">
        <v>0</v>
      </c>
      <c r="Q358" s="1">
        <v>2</v>
      </c>
      <c r="R358" s="1">
        <v>9</v>
      </c>
      <c r="S358" s="9">
        <v>1</v>
      </c>
      <c r="T358" s="9">
        <v>1</v>
      </c>
      <c r="U358" s="9">
        <v>3</v>
      </c>
      <c r="V358" s="9">
        <v>1</v>
      </c>
      <c r="W358" s="12">
        <v>11.1</v>
      </c>
      <c r="X358" s="12">
        <v>32.299999999999997</v>
      </c>
      <c r="Y358" s="9">
        <v>12480</v>
      </c>
      <c r="Z358" s="9">
        <v>9130</v>
      </c>
      <c r="AA358" s="9">
        <v>2080</v>
      </c>
      <c r="AB358" s="9">
        <v>409000</v>
      </c>
      <c r="AC358" s="13">
        <v>1.1000000000000001</v>
      </c>
      <c r="AD358" s="9">
        <v>0</v>
      </c>
      <c r="AE358" s="1">
        <v>1</v>
      </c>
      <c r="AF358" s="9">
        <v>0</v>
      </c>
    </row>
    <row r="359" spans="1:32" x14ac:dyDescent="0.25">
      <c r="A359" s="9">
        <v>0</v>
      </c>
      <c r="B359" s="9">
        <v>48</v>
      </c>
      <c r="C359" s="9" t="s">
        <v>5</v>
      </c>
      <c r="D359" s="9" t="s">
        <v>329</v>
      </c>
      <c r="E359" s="9" t="s">
        <v>149</v>
      </c>
      <c r="F359" s="9">
        <v>0</v>
      </c>
      <c r="G359" s="9">
        <v>0</v>
      </c>
      <c r="H359" s="11">
        <v>0</v>
      </c>
      <c r="I359" s="3">
        <v>7</v>
      </c>
      <c r="J359" s="9">
        <v>0</v>
      </c>
      <c r="K359" s="12">
        <v>103.33333333333333</v>
      </c>
      <c r="L359" s="9">
        <v>88</v>
      </c>
      <c r="M359" s="9">
        <v>20</v>
      </c>
      <c r="N359" s="12">
        <v>36</v>
      </c>
      <c r="O359" s="9">
        <v>78</v>
      </c>
      <c r="P359" s="9">
        <v>0</v>
      </c>
      <c r="Q359" s="1">
        <v>0</v>
      </c>
      <c r="R359" s="1">
        <v>6</v>
      </c>
      <c r="S359" s="9">
        <v>1</v>
      </c>
      <c r="T359" s="9">
        <v>0</v>
      </c>
      <c r="U359" s="9">
        <v>0</v>
      </c>
      <c r="V359" s="9">
        <v>0</v>
      </c>
      <c r="W359" s="12">
        <v>15.3</v>
      </c>
      <c r="X359" s="12">
        <v>46.3</v>
      </c>
      <c r="Y359" s="9">
        <v>6690</v>
      </c>
      <c r="Z359" s="9">
        <v>5090</v>
      </c>
      <c r="AA359" s="9">
        <v>930</v>
      </c>
      <c r="AB359" s="9">
        <v>279000</v>
      </c>
      <c r="AC359" s="13">
        <v>0.73</v>
      </c>
      <c r="AD359" s="9">
        <v>0</v>
      </c>
      <c r="AE359" s="9">
        <v>0</v>
      </c>
      <c r="AF359" s="9">
        <v>0</v>
      </c>
    </row>
    <row r="360" spans="1:32" x14ac:dyDescent="0.25">
      <c r="A360" s="9">
        <v>1</v>
      </c>
      <c r="B360" s="9">
        <v>31</v>
      </c>
      <c r="C360" s="9" t="s">
        <v>5</v>
      </c>
      <c r="D360" s="9" t="s">
        <v>329</v>
      </c>
      <c r="E360" s="9" t="s">
        <v>149</v>
      </c>
      <c r="F360" s="9">
        <v>0</v>
      </c>
      <c r="G360" s="1">
        <v>0</v>
      </c>
      <c r="H360" s="11">
        <v>0</v>
      </c>
      <c r="I360" s="3">
        <v>4</v>
      </c>
      <c r="J360" s="9">
        <v>0</v>
      </c>
      <c r="K360" s="12">
        <v>90.666666666666671</v>
      </c>
      <c r="L360" s="9">
        <v>89</v>
      </c>
      <c r="M360" s="9">
        <v>18</v>
      </c>
      <c r="N360" s="12">
        <v>36</v>
      </c>
      <c r="O360" s="9">
        <v>94</v>
      </c>
      <c r="P360" s="9">
        <v>0</v>
      </c>
      <c r="Q360" s="1">
        <v>0</v>
      </c>
      <c r="R360" s="1">
        <v>4</v>
      </c>
      <c r="S360" s="9">
        <v>1</v>
      </c>
      <c r="T360" s="9">
        <v>0</v>
      </c>
      <c r="U360" s="9">
        <v>1</v>
      </c>
      <c r="V360" s="1">
        <v>1</v>
      </c>
      <c r="W360" s="12">
        <v>15.4</v>
      </c>
      <c r="X360" s="12">
        <v>47.5</v>
      </c>
      <c r="Y360" s="9">
        <v>12860</v>
      </c>
      <c r="Z360" s="9">
        <v>12060</v>
      </c>
      <c r="AA360" s="9">
        <v>540</v>
      </c>
      <c r="AB360" s="9">
        <v>239000</v>
      </c>
      <c r="AC360" s="13">
        <v>0.89</v>
      </c>
      <c r="AD360" s="9">
        <v>0</v>
      </c>
      <c r="AE360" s="9">
        <v>0</v>
      </c>
      <c r="AF360" s="9">
        <v>0</v>
      </c>
    </row>
    <row r="361" spans="1:32" x14ac:dyDescent="0.25">
      <c r="A361" s="9">
        <v>0</v>
      </c>
      <c r="B361" s="9">
        <v>36</v>
      </c>
      <c r="C361" s="9" t="s">
        <v>5</v>
      </c>
      <c r="D361" s="9" t="s">
        <v>329</v>
      </c>
      <c r="E361" s="9" t="s">
        <v>149</v>
      </c>
      <c r="F361" s="9">
        <v>0</v>
      </c>
      <c r="G361" s="9">
        <v>0</v>
      </c>
      <c r="H361" s="11">
        <v>0</v>
      </c>
      <c r="I361" s="3">
        <v>5</v>
      </c>
      <c r="J361" s="9">
        <v>1</v>
      </c>
      <c r="K361" s="12">
        <v>90</v>
      </c>
      <c r="L361" s="9">
        <v>89</v>
      </c>
      <c r="M361" s="9">
        <v>18</v>
      </c>
      <c r="N361" s="12">
        <v>36</v>
      </c>
      <c r="O361" s="9">
        <v>90</v>
      </c>
      <c r="P361" s="9">
        <v>0</v>
      </c>
      <c r="Q361" s="1">
        <v>0</v>
      </c>
      <c r="R361" s="1">
        <v>6</v>
      </c>
      <c r="S361" s="9">
        <v>1</v>
      </c>
      <c r="T361" s="9">
        <v>0</v>
      </c>
      <c r="U361" s="9">
        <v>0</v>
      </c>
      <c r="V361" s="9">
        <v>0</v>
      </c>
      <c r="W361" s="12">
        <v>14.9</v>
      </c>
      <c r="X361" s="12">
        <v>45.9</v>
      </c>
      <c r="Y361" s="9">
        <v>7140</v>
      </c>
      <c r="Z361" s="9">
        <v>5010</v>
      </c>
      <c r="AA361" s="9">
        <v>1660</v>
      </c>
      <c r="AB361" s="9">
        <v>267000</v>
      </c>
      <c r="AC361" s="13">
        <v>0.65</v>
      </c>
      <c r="AD361" s="9">
        <v>0</v>
      </c>
      <c r="AE361" s="9">
        <v>0</v>
      </c>
      <c r="AF361" s="9">
        <v>0</v>
      </c>
    </row>
    <row r="362" spans="1:32" x14ac:dyDescent="0.25">
      <c r="A362" s="9">
        <v>1</v>
      </c>
      <c r="B362" s="9">
        <v>43</v>
      </c>
      <c r="C362" s="9" t="s">
        <v>5</v>
      </c>
      <c r="D362" s="9" t="s">
        <v>329</v>
      </c>
      <c r="E362" s="9" t="s">
        <v>149</v>
      </c>
      <c r="F362" s="9">
        <v>0</v>
      </c>
      <c r="G362" s="1">
        <v>0</v>
      </c>
      <c r="H362" s="11">
        <v>0</v>
      </c>
      <c r="I362" s="3">
        <v>3</v>
      </c>
      <c r="J362" s="9">
        <v>0</v>
      </c>
      <c r="K362" s="12">
        <v>94.666666666666671</v>
      </c>
      <c r="L362" s="9">
        <v>112</v>
      </c>
      <c r="M362" s="9">
        <v>20</v>
      </c>
      <c r="N362" s="12">
        <v>36</v>
      </c>
      <c r="O362" s="9">
        <v>84</v>
      </c>
      <c r="P362" s="9">
        <v>0</v>
      </c>
      <c r="Q362" s="1">
        <v>0</v>
      </c>
      <c r="R362" s="1">
        <v>8</v>
      </c>
      <c r="S362" s="9">
        <v>1</v>
      </c>
      <c r="T362" s="9">
        <v>0</v>
      </c>
      <c r="U362" s="9">
        <v>0</v>
      </c>
      <c r="V362" s="9">
        <v>0</v>
      </c>
      <c r="W362" s="12">
        <v>15</v>
      </c>
      <c r="X362" s="12">
        <v>43.6</v>
      </c>
      <c r="Y362" s="9">
        <v>5250</v>
      </c>
      <c r="Z362" s="9">
        <v>3850</v>
      </c>
      <c r="AA362" s="9">
        <v>810</v>
      </c>
      <c r="AB362" s="9">
        <v>224000</v>
      </c>
      <c r="AC362" s="13">
        <v>1.08</v>
      </c>
      <c r="AD362" s="9">
        <v>0</v>
      </c>
      <c r="AE362" s="9">
        <v>0</v>
      </c>
      <c r="AF362" s="9">
        <v>0</v>
      </c>
    </row>
    <row r="363" spans="1:32" x14ac:dyDescent="0.25">
      <c r="A363" s="9">
        <v>0</v>
      </c>
      <c r="B363" s="9">
        <v>46</v>
      </c>
      <c r="C363" s="9" t="s">
        <v>5</v>
      </c>
      <c r="D363" s="9" t="s">
        <v>329</v>
      </c>
      <c r="E363" s="9" t="s">
        <v>149</v>
      </c>
      <c r="F363" s="9">
        <v>0</v>
      </c>
      <c r="G363" s="9">
        <v>0</v>
      </c>
      <c r="H363" s="11">
        <v>0</v>
      </c>
      <c r="I363" s="3">
        <v>8</v>
      </c>
      <c r="J363" s="9">
        <v>1</v>
      </c>
      <c r="K363" s="12">
        <v>94.666666666666671</v>
      </c>
      <c r="L363" s="9">
        <v>124</v>
      </c>
      <c r="M363" s="9">
        <v>24</v>
      </c>
      <c r="N363" s="12">
        <v>37</v>
      </c>
      <c r="O363" s="9">
        <v>93</v>
      </c>
      <c r="P363" s="9">
        <v>0</v>
      </c>
      <c r="Q363" s="1">
        <v>0</v>
      </c>
      <c r="R363" s="1">
        <v>6</v>
      </c>
      <c r="S363" s="9">
        <v>0</v>
      </c>
      <c r="T363" s="9">
        <v>0</v>
      </c>
      <c r="U363" s="9">
        <v>0</v>
      </c>
      <c r="V363" s="9">
        <v>0</v>
      </c>
      <c r="W363" s="12">
        <v>14.6</v>
      </c>
      <c r="X363" s="12">
        <v>44</v>
      </c>
      <c r="Y363" s="9">
        <v>10460</v>
      </c>
      <c r="Z363" s="9">
        <v>9600</v>
      </c>
      <c r="AA363" s="9">
        <v>780</v>
      </c>
      <c r="AB363" s="9">
        <v>236000</v>
      </c>
      <c r="AC363" s="13">
        <v>0.7</v>
      </c>
      <c r="AD363" s="9">
        <v>0</v>
      </c>
      <c r="AE363" s="9">
        <v>0</v>
      </c>
      <c r="AF363" s="9">
        <v>0</v>
      </c>
    </row>
    <row r="364" spans="1:32" x14ac:dyDescent="0.25">
      <c r="A364" s="9">
        <v>0</v>
      </c>
      <c r="B364" s="9">
        <v>73</v>
      </c>
      <c r="C364" s="9" t="s">
        <v>5</v>
      </c>
      <c r="D364" s="9" t="s">
        <v>329</v>
      </c>
      <c r="E364" s="9" t="s">
        <v>149</v>
      </c>
      <c r="F364" s="9">
        <v>6</v>
      </c>
      <c r="G364" s="9">
        <v>0</v>
      </c>
      <c r="H364" s="11">
        <v>0</v>
      </c>
      <c r="I364" s="3">
        <v>2</v>
      </c>
      <c r="J364" s="9">
        <v>1</v>
      </c>
      <c r="K364" s="12">
        <v>98.666666666666671</v>
      </c>
      <c r="L364" s="9">
        <v>76</v>
      </c>
      <c r="M364" s="9">
        <v>19</v>
      </c>
      <c r="N364" s="12">
        <v>36</v>
      </c>
      <c r="O364" s="9">
        <v>94</v>
      </c>
      <c r="P364" s="9">
        <v>0</v>
      </c>
      <c r="Q364" s="1">
        <v>1</v>
      </c>
      <c r="R364" s="1">
        <v>4</v>
      </c>
      <c r="S364" s="9">
        <v>1</v>
      </c>
      <c r="T364" s="9">
        <v>0</v>
      </c>
      <c r="U364" s="9">
        <v>0</v>
      </c>
      <c r="V364" s="9">
        <v>0</v>
      </c>
      <c r="W364" s="12">
        <v>12.2</v>
      </c>
      <c r="X364" s="12">
        <v>38.200000000000003</v>
      </c>
      <c r="Y364" s="9">
        <v>5800</v>
      </c>
      <c r="Z364" s="9">
        <v>4020</v>
      </c>
      <c r="AA364" s="9">
        <v>1040</v>
      </c>
      <c r="AB364" s="9">
        <v>174000</v>
      </c>
      <c r="AC364" s="13">
        <v>0.95</v>
      </c>
      <c r="AD364" s="9">
        <v>0</v>
      </c>
      <c r="AE364" s="9">
        <v>0</v>
      </c>
      <c r="AF364" s="9">
        <v>0</v>
      </c>
    </row>
    <row r="365" spans="1:32" x14ac:dyDescent="0.25">
      <c r="A365" s="9">
        <v>1</v>
      </c>
      <c r="B365" s="9">
        <v>62</v>
      </c>
      <c r="C365" s="9" t="s">
        <v>5</v>
      </c>
      <c r="D365" s="9" t="s">
        <v>329</v>
      </c>
      <c r="E365" s="9" t="s">
        <v>149</v>
      </c>
      <c r="F365" s="9">
        <v>3</v>
      </c>
      <c r="G365" s="1">
        <v>0</v>
      </c>
      <c r="H365" s="11">
        <v>0</v>
      </c>
      <c r="I365" s="3">
        <v>5</v>
      </c>
      <c r="J365" s="9">
        <v>1</v>
      </c>
      <c r="K365" s="12">
        <v>100</v>
      </c>
      <c r="L365" s="9">
        <v>120</v>
      </c>
      <c r="M365" s="9">
        <v>21</v>
      </c>
      <c r="N365" s="12">
        <v>38</v>
      </c>
      <c r="O365" s="9">
        <v>82</v>
      </c>
      <c r="P365" s="9">
        <v>0</v>
      </c>
      <c r="Q365" s="1">
        <v>0</v>
      </c>
      <c r="R365" s="1">
        <v>9</v>
      </c>
      <c r="S365" s="9">
        <v>1</v>
      </c>
      <c r="T365" s="9">
        <v>0</v>
      </c>
      <c r="U365" s="9">
        <v>2</v>
      </c>
      <c r="V365" s="9">
        <v>1</v>
      </c>
      <c r="W365" s="12">
        <v>17</v>
      </c>
      <c r="X365" s="12">
        <v>50.3</v>
      </c>
      <c r="Y365" s="9">
        <v>13850</v>
      </c>
      <c r="Z365" s="9">
        <v>11100</v>
      </c>
      <c r="AA365" s="9">
        <v>1570</v>
      </c>
      <c r="AB365" s="9">
        <v>209000</v>
      </c>
      <c r="AC365" s="13">
        <v>1.1299999999999999</v>
      </c>
      <c r="AD365" s="1">
        <v>1</v>
      </c>
      <c r="AE365" s="9">
        <v>0</v>
      </c>
      <c r="AF365" s="9">
        <v>0</v>
      </c>
    </row>
    <row r="366" spans="1:32" x14ac:dyDescent="0.25">
      <c r="A366" s="9">
        <v>1</v>
      </c>
      <c r="B366" s="9">
        <v>64</v>
      </c>
      <c r="C366" s="9" t="s">
        <v>5</v>
      </c>
      <c r="D366" s="9" t="s">
        <v>329</v>
      </c>
      <c r="E366" s="9" t="s">
        <v>149</v>
      </c>
      <c r="F366" s="9">
        <v>2</v>
      </c>
      <c r="G366" s="1">
        <v>0</v>
      </c>
      <c r="H366" s="11">
        <v>0</v>
      </c>
      <c r="I366" s="3">
        <v>6</v>
      </c>
      <c r="J366" s="9">
        <v>1</v>
      </c>
      <c r="K366" s="12">
        <v>90</v>
      </c>
      <c r="L366" s="9">
        <v>72</v>
      </c>
      <c r="M366" s="9">
        <v>18</v>
      </c>
      <c r="N366" s="12">
        <v>36</v>
      </c>
      <c r="O366" s="9">
        <v>92</v>
      </c>
      <c r="P366" s="9">
        <v>0</v>
      </c>
      <c r="Q366" s="1">
        <v>0</v>
      </c>
      <c r="R366" s="1">
        <v>5</v>
      </c>
      <c r="S366" s="9">
        <v>1</v>
      </c>
      <c r="T366" s="9">
        <v>0</v>
      </c>
      <c r="U366" s="9">
        <v>1</v>
      </c>
      <c r="V366" s="1">
        <v>1</v>
      </c>
      <c r="W366" s="12">
        <v>14.6</v>
      </c>
      <c r="X366" s="12">
        <v>42.3</v>
      </c>
      <c r="Y366" s="9">
        <v>9050</v>
      </c>
      <c r="Z366" s="9">
        <v>7638</v>
      </c>
      <c r="AA366" s="9">
        <v>780</v>
      </c>
      <c r="AB366" s="9">
        <v>151000</v>
      </c>
      <c r="AC366" s="13">
        <v>1.0900000000000001</v>
      </c>
      <c r="AD366" s="9">
        <v>0</v>
      </c>
      <c r="AE366" s="9">
        <v>0</v>
      </c>
      <c r="AF366" s="9">
        <v>0</v>
      </c>
    </row>
    <row r="367" spans="1:32" x14ac:dyDescent="0.25">
      <c r="A367" s="9">
        <v>1</v>
      </c>
      <c r="B367" s="9">
        <v>72</v>
      </c>
      <c r="C367" s="9" t="s">
        <v>5</v>
      </c>
      <c r="D367" s="9" t="s">
        <v>329</v>
      </c>
      <c r="E367" s="9" t="s">
        <v>149</v>
      </c>
      <c r="F367" s="9">
        <v>3</v>
      </c>
      <c r="G367" s="1">
        <v>0</v>
      </c>
      <c r="H367" s="11">
        <v>0</v>
      </c>
      <c r="I367" s="3">
        <v>4</v>
      </c>
      <c r="J367" s="9">
        <v>0</v>
      </c>
      <c r="K367" s="12">
        <v>86.666666666666671</v>
      </c>
      <c r="L367" s="9">
        <v>80</v>
      </c>
      <c r="M367" s="9">
        <v>18</v>
      </c>
      <c r="N367" s="12">
        <v>36</v>
      </c>
      <c r="O367" s="9">
        <v>96</v>
      </c>
      <c r="P367" s="9">
        <v>0</v>
      </c>
      <c r="Q367" s="1">
        <v>2</v>
      </c>
      <c r="R367" s="1">
        <v>3</v>
      </c>
      <c r="S367" s="9">
        <v>1</v>
      </c>
      <c r="T367" s="9">
        <v>0</v>
      </c>
      <c r="U367" s="9">
        <v>1</v>
      </c>
      <c r="V367" s="1">
        <v>1</v>
      </c>
      <c r="W367" s="9"/>
      <c r="X367" s="9"/>
      <c r="Y367" s="9"/>
      <c r="Z367" s="9"/>
      <c r="AA367" s="9"/>
      <c r="AB367" s="9"/>
      <c r="AC367" s="9"/>
      <c r="AD367" s="9">
        <v>0</v>
      </c>
      <c r="AE367" s="9">
        <v>0</v>
      </c>
      <c r="AF367" s="9">
        <v>0</v>
      </c>
    </row>
    <row r="368" spans="1:32" x14ac:dyDescent="0.25">
      <c r="A368" s="9">
        <v>1</v>
      </c>
      <c r="B368" s="9">
        <v>41</v>
      </c>
      <c r="C368" s="9" t="s">
        <v>5</v>
      </c>
      <c r="D368" s="9" t="s">
        <v>329</v>
      </c>
      <c r="E368" s="9" t="s">
        <v>149</v>
      </c>
      <c r="F368" s="9">
        <v>0</v>
      </c>
      <c r="G368" s="1">
        <v>0</v>
      </c>
      <c r="H368" s="11">
        <v>0</v>
      </c>
      <c r="I368" s="3">
        <v>6</v>
      </c>
      <c r="J368" s="9">
        <v>1</v>
      </c>
      <c r="K368" s="12">
        <v>83.333333333333329</v>
      </c>
      <c r="L368" s="9">
        <v>75</v>
      </c>
      <c r="M368" s="9">
        <v>18</v>
      </c>
      <c r="N368" s="12">
        <v>36.4</v>
      </c>
      <c r="O368" s="9">
        <v>92</v>
      </c>
      <c r="P368" s="9">
        <v>0</v>
      </c>
      <c r="Q368" s="1">
        <v>0</v>
      </c>
      <c r="R368" s="1">
        <v>4</v>
      </c>
      <c r="S368" s="9">
        <v>1</v>
      </c>
      <c r="T368" s="9">
        <v>0</v>
      </c>
      <c r="U368" s="9">
        <v>0</v>
      </c>
      <c r="V368" s="9">
        <v>0</v>
      </c>
      <c r="W368" s="12">
        <v>14.1</v>
      </c>
      <c r="X368" s="12">
        <v>42.7</v>
      </c>
      <c r="Y368" s="9">
        <v>9200</v>
      </c>
      <c r="Z368" s="9">
        <v>7850</v>
      </c>
      <c r="AA368" s="9">
        <v>1100</v>
      </c>
      <c r="AB368" s="9">
        <v>184000</v>
      </c>
      <c r="AC368" s="13">
        <v>0.9</v>
      </c>
      <c r="AD368" s="1">
        <v>1</v>
      </c>
      <c r="AE368" s="9">
        <v>0</v>
      </c>
      <c r="AF368" s="9">
        <v>0</v>
      </c>
    </row>
    <row r="369" spans="1:32" x14ac:dyDescent="0.25">
      <c r="A369" s="9">
        <v>0</v>
      </c>
      <c r="B369" s="9">
        <v>60</v>
      </c>
      <c r="C369" s="9" t="s">
        <v>5</v>
      </c>
      <c r="D369" s="9" t="s">
        <v>329</v>
      </c>
      <c r="E369" s="9" t="s">
        <v>149</v>
      </c>
      <c r="F369" s="9">
        <v>4</v>
      </c>
      <c r="G369" s="9">
        <v>0</v>
      </c>
      <c r="H369" s="11">
        <v>0</v>
      </c>
      <c r="I369" s="3">
        <v>8</v>
      </c>
      <c r="J369" s="9">
        <v>0</v>
      </c>
      <c r="K369" s="12">
        <v>79.333333333333329</v>
      </c>
      <c r="L369" s="9">
        <v>64</v>
      </c>
      <c r="M369" s="9">
        <v>18</v>
      </c>
      <c r="N369" s="12">
        <v>36</v>
      </c>
      <c r="O369" s="9">
        <v>87</v>
      </c>
      <c r="P369" s="9">
        <v>0</v>
      </c>
      <c r="Q369" s="1">
        <v>0</v>
      </c>
      <c r="R369" s="1">
        <v>6</v>
      </c>
      <c r="S369" s="9">
        <v>1</v>
      </c>
      <c r="T369" s="9">
        <v>0</v>
      </c>
      <c r="U369" s="9">
        <v>1</v>
      </c>
      <c r="V369" s="9">
        <v>1</v>
      </c>
      <c r="W369" s="12">
        <v>13.1</v>
      </c>
      <c r="X369" s="12">
        <v>42.7</v>
      </c>
      <c r="Y369" s="9">
        <v>4800</v>
      </c>
      <c r="Z369" s="9">
        <v>2130</v>
      </c>
      <c r="AA369" s="9">
        <v>2160</v>
      </c>
      <c r="AB369" s="9">
        <v>174000</v>
      </c>
      <c r="AC369" s="13">
        <v>1.06</v>
      </c>
      <c r="AD369" s="9">
        <v>0</v>
      </c>
      <c r="AE369" s="9">
        <v>0</v>
      </c>
      <c r="AF369" s="9">
        <v>0</v>
      </c>
    </row>
    <row r="370" spans="1:32" x14ac:dyDescent="0.25">
      <c r="A370" s="9">
        <v>0</v>
      </c>
      <c r="B370" s="9">
        <v>52</v>
      </c>
      <c r="C370" s="9" t="s">
        <v>5</v>
      </c>
      <c r="D370" s="9" t="s">
        <v>329</v>
      </c>
      <c r="E370" s="9" t="s">
        <v>149</v>
      </c>
      <c r="F370" s="9">
        <v>1</v>
      </c>
      <c r="G370" s="9">
        <v>0</v>
      </c>
      <c r="H370" s="11">
        <v>0</v>
      </c>
      <c r="I370" s="3">
        <v>4</v>
      </c>
      <c r="J370" s="9">
        <v>1</v>
      </c>
      <c r="K370" s="12">
        <v>90.666666666666671</v>
      </c>
      <c r="L370" s="9">
        <v>84</v>
      </c>
      <c r="M370" s="9">
        <v>18</v>
      </c>
      <c r="N370" s="12">
        <v>37</v>
      </c>
      <c r="O370" s="9">
        <v>90</v>
      </c>
      <c r="P370" s="9">
        <v>0</v>
      </c>
      <c r="Q370" s="1">
        <v>0</v>
      </c>
      <c r="R370" s="1">
        <v>5</v>
      </c>
      <c r="S370" s="9">
        <v>1</v>
      </c>
      <c r="T370" s="9">
        <v>0</v>
      </c>
      <c r="U370" s="9">
        <v>1</v>
      </c>
      <c r="V370" s="1">
        <v>1</v>
      </c>
      <c r="W370" s="12">
        <v>15.3</v>
      </c>
      <c r="X370" s="12">
        <v>46.4</v>
      </c>
      <c r="Y370" s="9">
        <v>6870</v>
      </c>
      <c r="Z370" s="9">
        <v>5620</v>
      </c>
      <c r="AA370" s="9">
        <v>940</v>
      </c>
      <c r="AB370" s="9">
        <v>189000</v>
      </c>
      <c r="AC370" s="13">
        <v>0.88</v>
      </c>
      <c r="AD370" s="1">
        <v>1</v>
      </c>
      <c r="AE370" s="9">
        <v>0</v>
      </c>
      <c r="AF370" s="9">
        <v>0</v>
      </c>
    </row>
    <row r="371" spans="1:32" x14ac:dyDescent="0.25">
      <c r="A371" s="9">
        <v>0</v>
      </c>
      <c r="B371" s="9">
        <v>44</v>
      </c>
      <c r="C371" s="9" t="s">
        <v>5</v>
      </c>
      <c r="D371" s="9" t="s">
        <v>329</v>
      </c>
      <c r="E371" s="9" t="s">
        <v>149</v>
      </c>
      <c r="F371" s="9">
        <v>1</v>
      </c>
      <c r="G371" s="9">
        <v>0</v>
      </c>
      <c r="H371" s="11">
        <v>0</v>
      </c>
      <c r="I371" s="3">
        <v>3</v>
      </c>
      <c r="J371" s="9">
        <v>1</v>
      </c>
      <c r="K371" s="12">
        <v>98.333333333333329</v>
      </c>
      <c r="L371" s="9">
        <v>78</v>
      </c>
      <c r="M371" s="9">
        <v>18</v>
      </c>
      <c r="N371" s="12">
        <v>36</v>
      </c>
      <c r="O371" s="9">
        <v>92</v>
      </c>
      <c r="P371" s="9">
        <v>0</v>
      </c>
      <c r="Q371" s="1">
        <v>0</v>
      </c>
      <c r="R371" s="1">
        <v>5</v>
      </c>
      <c r="S371" s="9">
        <v>1</v>
      </c>
      <c r="T371" s="9">
        <v>0</v>
      </c>
      <c r="U371" s="9">
        <v>1</v>
      </c>
      <c r="V371" s="1">
        <v>1</v>
      </c>
      <c r="W371" s="12">
        <v>16.899999999999999</v>
      </c>
      <c r="X371" s="12">
        <v>49.5</v>
      </c>
      <c r="Y371" s="9">
        <v>6280</v>
      </c>
      <c r="Z371" s="9">
        <v>3774</v>
      </c>
      <c r="AA371" s="9">
        <v>1500</v>
      </c>
      <c r="AB371" s="9">
        <v>272000</v>
      </c>
      <c r="AC371" s="13">
        <v>0.62</v>
      </c>
      <c r="AD371" s="1">
        <v>1</v>
      </c>
      <c r="AE371" s="9">
        <v>0</v>
      </c>
      <c r="AF371" s="9">
        <v>0</v>
      </c>
    </row>
    <row r="372" spans="1:32" x14ac:dyDescent="0.25">
      <c r="A372" s="9">
        <v>1</v>
      </c>
      <c r="B372" s="9">
        <v>51</v>
      </c>
      <c r="C372" s="9" t="s">
        <v>5</v>
      </c>
      <c r="D372" s="9" t="s">
        <v>329</v>
      </c>
      <c r="E372" s="9" t="s">
        <v>149</v>
      </c>
      <c r="F372" s="9">
        <v>1</v>
      </c>
      <c r="G372" s="1">
        <v>0</v>
      </c>
      <c r="H372" s="11">
        <v>0</v>
      </c>
      <c r="I372" s="3">
        <v>7</v>
      </c>
      <c r="J372" s="9">
        <v>1</v>
      </c>
      <c r="K372" s="12">
        <v>86.666666666666671</v>
      </c>
      <c r="L372" s="9">
        <v>118</v>
      </c>
      <c r="M372" s="9">
        <v>20</v>
      </c>
      <c r="N372" s="12">
        <v>36</v>
      </c>
      <c r="O372" s="9">
        <v>88</v>
      </c>
      <c r="P372" s="9">
        <v>0</v>
      </c>
      <c r="Q372" s="1">
        <v>0</v>
      </c>
      <c r="R372" s="1">
        <v>8</v>
      </c>
      <c r="S372" s="9">
        <v>1</v>
      </c>
      <c r="T372" s="9">
        <v>0</v>
      </c>
      <c r="U372" s="9">
        <v>0</v>
      </c>
      <c r="V372" s="9">
        <v>0</v>
      </c>
      <c r="W372" s="12">
        <v>16</v>
      </c>
      <c r="X372" s="12">
        <v>47.8</v>
      </c>
      <c r="Y372" s="9">
        <v>9910</v>
      </c>
      <c r="Z372" s="9">
        <v>8010</v>
      </c>
      <c r="AA372" s="9">
        <v>960</v>
      </c>
      <c r="AB372" s="9">
        <v>167000</v>
      </c>
      <c r="AC372" s="9"/>
      <c r="AD372" s="1">
        <v>1</v>
      </c>
      <c r="AE372" s="9">
        <v>0</v>
      </c>
      <c r="AF372" s="9">
        <v>0</v>
      </c>
    </row>
    <row r="373" spans="1:32" x14ac:dyDescent="0.25">
      <c r="A373" s="9">
        <v>1</v>
      </c>
      <c r="B373" s="9">
        <v>48</v>
      </c>
      <c r="C373" s="9" t="s">
        <v>5</v>
      </c>
      <c r="D373" s="9" t="s">
        <v>329</v>
      </c>
      <c r="E373" s="9" t="s">
        <v>149</v>
      </c>
      <c r="F373" s="9">
        <v>1</v>
      </c>
      <c r="G373" s="1">
        <v>0</v>
      </c>
      <c r="H373" s="11">
        <v>0</v>
      </c>
      <c r="I373" s="3">
        <v>5</v>
      </c>
      <c r="J373" s="9">
        <v>1</v>
      </c>
      <c r="K373" s="12">
        <v>73.333333333333329</v>
      </c>
      <c r="L373" s="9">
        <v>103</v>
      </c>
      <c r="M373" s="9">
        <v>20</v>
      </c>
      <c r="N373" s="12">
        <v>38</v>
      </c>
      <c r="O373" s="9">
        <v>91</v>
      </c>
      <c r="P373" s="9">
        <v>0</v>
      </c>
      <c r="Q373" s="1">
        <v>1</v>
      </c>
      <c r="R373" s="1">
        <v>8</v>
      </c>
      <c r="S373" s="9">
        <v>1</v>
      </c>
      <c r="T373" s="9">
        <v>1</v>
      </c>
      <c r="U373" s="9">
        <v>1</v>
      </c>
      <c r="V373" s="9">
        <v>1</v>
      </c>
      <c r="W373" s="12">
        <v>16.7</v>
      </c>
      <c r="X373" s="12">
        <v>51</v>
      </c>
      <c r="Y373" s="9">
        <v>9570</v>
      </c>
      <c r="Z373" s="9">
        <v>7720</v>
      </c>
      <c r="AA373" s="9">
        <v>1030</v>
      </c>
      <c r="AB373" s="9">
        <v>305000</v>
      </c>
      <c r="AC373" s="13">
        <v>0.68</v>
      </c>
      <c r="AD373" s="1">
        <v>1</v>
      </c>
      <c r="AE373" s="9">
        <v>0</v>
      </c>
      <c r="AF373" s="9">
        <v>0</v>
      </c>
    </row>
    <row r="374" spans="1:32" x14ac:dyDescent="0.25">
      <c r="A374" s="9">
        <v>1</v>
      </c>
      <c r="B374" s="9">
        <v>66</v>
      </c>
      <c r="C374" s="9" t="s">
        <v>5</v>
      </c>
      <c r="D374" s="9" t="s">
        <v>329</v>
      </c>
      <c r="E374" s="9" t="s">
        <v>149</v>
      </c>
      <c r="F374" s="9">
        <v>2</v>
      </c>
      <c r="G374" s="1">
        <v>0</v>
      </c>
      <c r="H374" s="11">
        <v>0</v>
      </c>
      <c r="I374" s="3">
        <v>3</v>
      </c>
      <c r="J374" s="9">
        <v>1</v>
      </c>
      <c r="K374" s="12">
        <v>86.666666666666671</v>
      </c>
      <c r="L374" s="9">
        <v>80</v>
      </c>
      <c r="M374" s="9">
        <v>20</v>
      </c>
      <c r="N374" s="12">
        <v>37</v>
      </c>
      <c r="O374" s="9">
        <v>95</v>
      </c>
      <c r="P374" s="9">
        <v>0</v>
      </c>
      <c r="Q374" s="1">
        <v>2</v>
      </c>
      <c r="R374" s="1">
        <v>3</v>
      </c>
      <c r="S374" s="9">
        <v>1</v>
      </c>
      <c r="T374" s="9">
        <v>0</v>
      </c>
      <c r="U374" s="9">
        <v>2</v>
      </c>
      <c r="V374" s="9">
        <v>1</v>
      </c>
      <c r="W374" s="12">
        <v>16.2</v>
      </c>
      <c r="X374" s="12">
        <v>47.4</v>
      </c>
      <c r="Y374" s="9">
        <v>11210</v>
      </c>
      <c r="Z374" s="9">
        <v>9760</v>
      </c>
      <c r="AA374" s="9">
        <v>940</v>
      </c>
      <c r="AB374" s="9">
        <v>165000</v>
      </c>
      <c r="AC374" s="13">
        <v>0.98</v>
      </c>
      <c r="AD374" s="9">
        <v>0</v>
      </c>
      <c r="AE374" s="9">
        <v>0</v>
      </c>
      <c r="AF374" s="9">
        <v>1</v>
      </c>
    </row>
    <row r="375" spans="1:32" x14ac:dyDescent="0.25">
      <c r="A375" s="9">
        <v>0</v>
      </c>
      <c r="B375" s="9">
        <v>88</v>
      </c>
      <c r="C375" s="9" t="s">
        <v>5</v>
      </c>
      <c r="D375" s="9" t="s">
        <v>329</v>
      </c>
      <c r="E375" s="9" t="s">
        <v>149</v>
      </c>
      <c r="F375" s="9">
        <v>4</v>
      </c>
      <c r="G375" s="9">
        <v>0</v>
      </c>
      <c r="H375" s="11">
        <v>0</v>
      </c>
      <c r="I375" s="3">
        <v>2</v>
      </c>
      <c r="J375" s="9">
        <v>1</v>
      </c>
      <c r="K375" s="12">
        <v>101.66666666666667</v>
      </c>
      <c r="L375" s="9">
        <v>76</v>
      </c>
      <c r="M375" s="9">
        <v>18</v>
      </c>
      <c r="N375" s="12">
        <v>36.700000000000003</v>
      </c>
      <c r="O375" s="9">
        <v>96</v>
      </c>
      <c r="P375" s="9">
        <v>0</v>
      </c>
      <c r="Q375" s="1">
        <v>2</v>
      </c>
      <c r="R375" s="1">
        <v>2</v>
      </c>
      <c r="S375" s="9">
        <v>1</v>
      </c>
      <c r="T375" s="9">
        <v>0</v>
      </c>
      <c r="U375" s="9">
        <v>2</v>
      </c>
      <c r="V375" s="9">
        <v>1</v>
      </c>
      <c r="W375" s="12">
        <v>14.4</v>
      </c>
      <c r="X375" s="12">
        <v>44</v>
      </c>
      <c r="Y375" s="9">
        <v>12300</v>
      </c>
      <c r="Z375" s="9">
        <v>10800</v>
      </c>
      <c r="AA375" s="9">
        <v>870</v>
      </c>
      <c r="AB375" s="9">
        <v>147000</v>
      </c>
      <c r="AC375" s="13">
        <v>1.2</v>
      </c>
      <c r="AD375" s="9">
        <v>0</v>
      </c>
      <c r="AE375" s="9">
        <v>0</v>
      </c>
      <c r="AF375" s="9">
        <v>1</v>
      </c>
    </row>
    <row r="376" spans="1:32" x14ac:dyDescent="0.25">
      <c r="A376" s="9">
        <v>1</v>
      </c>
      <c r="B376" s="9">
        <v>37</v>
      </c>
      <c r="C376" s="9" t="s">
        <v>5</v>
      </c>
      <c r="D376" s="9" t="s">
        <v>329</v>
      </c>
      <c r="E376" s="9" t="s">
        <v>149</v>
      </c>
      <c r="F376" s="9">
        <v>0</v>
      </c>
      <c r="G376" s="1">
        <v>0</v>
      </c>
      <c r="H376" s="11">
        <v>0</v>
      </c>
      <c r="I376" s="3">
        <v>7</v>
      </c>
      <c r="J376" s="9">
        <v>0</v>
      </c>
      <c r="K376" s="12">
        <v>90.333333333333329</v>
      </c>
      <c r="L376" s="9">
        <v>78</v>
      </c>
      <c r="M376" s="9">
        <v>18</v>
      </c>
      <c r="N376" s="12">
        <v>35.6</v>
      </c>
      <c r="O376" s="9">
        <v>94</v>
      </c>
      <c r="P376" s="9">
        <v>0</v>
      </c>
      <c r="Q376" s="1">
        <v>0</v>
      </c>
      <c r="R376" s="1">
        <v>4</v>
      </c>
      <c r="S376" s="9">
        <v>1</v>
      </c>
      <c r="T376" s="9">
        <v>0</v>
      </c>
      <c r="U376" s="9">
        <v>1</v>
      </c>
      <c r="V376" s="1">
        <v>1</v>
      </c>
      <c r="W376" s="12">
        <v>17.3</v>
      </c>
      <c r="X376" s="12">
        <v>52.4</v>
      </c>
      <c r="Y376" s="9">
        <v>5850</v>
      </c>
      <c r="Z376" s="9">
        <v>4030</v>
      </c>
      <c r="AA376" s="9">
        <v>1210</v>
      </c>
      <c r="AB376" s="9">
        <v>146000</v>
      </c>
      <c r="AC376" s="13">
        <v>1.01</v>
      </c>
      <c r="AD376" s="1">
        <v>1</v>
      </c>
      <c r="AE376" s="9">
        <v>0</v>
      </c>
      <c r="AF376" s="9">
        <v>0</v>
      </c>
    </row>
    <row r="377" spans="1:32" x14ac:dyDescent="0.25">
      <c r="A377" s="9">
        <v>0</v>
      </c>
      <c r="B377" s="9">
        <v>63</v>
      </c>
      <c r="C377" s="9" t="s">
        <v>5</v>
      </c>
      <c r="D377" s="9" t="s">
        <v>329</v>
      </c>
      <c r="E377" s="9" t="s">
        <v>150</v>
      </c>
      <c r="F377" s="9">
        <v>2</v>
      </c>
      <c r="G377" s="9">
        <v>0</v>
      </c>
      <c r="H377" s="11">
        <v>0</v>
      </c>
      <c r="I377" s="3">
        <v>2</v>
      </c>
      <c r="J377" s="9">
        <v>1</v>
      </c>
      <c r="K377" s="12">
        <v>100</v>
      </c>
      <c r="L377" s="9">
        <v>78</v>
      </c>
      <c r="M377" s="9">
        <v>18</v>
      </c>
      <c r="N377" s="12">
        <v>36</v>
      </c>
      <c r="O377" s="9">
        <v>93</v>
      </c>
      <c r="P377" s="9">
        <v>0</v>
      </c>
      <c r="Q377" s="1">
        <v>0</v>
      </c>
      <c r="R377" s="1">
        <v>5</v>
      </c>
      <c r="S377" s="9">
        <v>1</v>
      </c>
      <c r="T377" s="9">
        <v>0</v>
      </c>
      <c r="U377" s="9">
        <v>1</v>
      </c>
      <c r="V377" s="1">
        <v>1</v>
      </c>
      <c r="W377" s="12">
        <v>13.5</v>
      </c>
      <c r="X377" s="12">
        <v>41</v>
      </c>
      <c r="Y377" s="9">
        <v>9440</v>
      </c>
      <c r="Z377" s="9">
        <v>7760</v>
      </c>
      <c r="AA377" s="9">
        <v>1410</v>
      </c>
      <c r="AB377" s="9">
        <v>355000</v>
      </c>
      <c r="AC377" s="13">
        <v>0.56000000000000005</v>
      </c>
      <c r="AD377" s="9">
        <v>0</v>
      </c>
      <c r="AE377" s="9">
        <v>0</v>
      </c>
      <c r="AF377" s="9">
        <v>0</v>
      </c>
    </row>
    <row r="378" spans="1:32" x14ac:dyDescent="0.25">
      <c r="A378" s="9">
        <v>0</v>
      </c>
      <c r="B378" s="9">
        <v>28</v>
      </c>
      <c r="C378" s="9" t="s">
        <v>5</v>
      </c>
      <c r="D378" s="9" t="s">
        <v>329</v>
      </c>
      <c r="E378" s="9" t="s">
        <v>149</v>
      </c>
      <c r="F378" s="9">
        <v>0</v>
      </c>
      <c r="G378" s="9">
        <v>0</v>
      </c>
      <c r="H378" s="11">
        <v>0</v>
      </c>
      <c r="I378" s="3">
        <v>5</v>
      </c>
      <c r="J378" s="9">
        <v>0</v>
      </c>
      <c r="K378" s="12">
        <v>90.333333333333329</v>
      </c>
      <c r="L378" s="9">
        <v>90</v>
      </c>
      <c r="M378" s="9">
        <v>23</v>
      </c>
      <c r="N378" s="12">
        <v>36.4</v>
      </c>
      <c r="O378" s="9">
        <v>93</v>
      </c>
      <c r="P378" s="9">
        <v>0</v>
      </c>
      <c r="Q378" s="1">
        <v>0</v>
      </c>
      <c r="R378" s="1">
        <v>6</v>
      </c>
      <c r="S378" s="9">
        <v>1</v>
      </c>
      <c r="T378" s="9">
        <v>0</v>
      </c>
      <c r="U378" s="9">
        <v>0</v>
      </c>
      <c r="V378" s="9">
        <v>0</v>
      </c>
      <c r="W378" s="12">
        <v>12.4</v>
      </c>
      <c r="X378" s="12">
        <v>39.299999999999997</v>
      </c>
      <c r="Y378" s="9">
        <v>7040</v>
      </c>
      <c r="Z378" s="9">
        <v>4900</v>
      </c>
      <c r="AA378" s="9">
        <v>1690</v>
      </c>
      <c r="AB378" s="9">
        <v>336000</v>
      </c>
      <c r="AC378" s="13">
        <v>0.73</v>
      </c>
      <c r="AD378" s="1">
        <v>1</v>
      </c>
      <c r="AE378" s="9">
        <v>0</v>
      </c>
      <c r="AF378" s="9">
        <v>0</v>
      </c>
    </row>
    <row r="379" spans="1:32" x14ac:dyDescent="0.25">
      <c r="A379" s="9">
        <v>1</v>
      </c>
      <c r="B379" s="9">
        <v>45</v>
      </c>
      <c r="C379" s="9" t="s">
        <v>5</v>
      </c>
      <c r="D379" s="9" t="s">
        <v>329</v>
      </c>
      <c r="E379" s="9" t="s">
        <v>149</v>
      </c>
      <c r="F379" s="9">
        <v>0</v>
      </c>
      <c r="G379" s="1">
        <v>0</v>
      </c>
      <c r="H379" s="11">
        <v>0</v>
      </c>
      <c r="I379" s="3">
        <v>5</v>
      </c>
      <c r="J379" s="9">
        <v>1</v>
      </c>
      <c r="K379" s="12">
        <v>76</v>
      </c>
      <c r="L379" s="9">
        <v>88</v>
      </c>
      <c r="M379" s="9">
        <v>20</v>
      </c>
      <c r="N379" s="12">
        <v>37</v>
      </c>
      <c r="O379" s="9">
        <v>90</v>
      </c>
      <c r="P379" s="9">
        <v>0</v>
      </c>
      <c r="Q379" s="1">
        <v>1</v>
      </c>
      <c r="R379" s="1">
        <v>5</v>
      </c>
      <c r="S379" s="9">
        <v>1</v>
      </c>
      <c r="T379" s="9">
        <v>0</v>
      </c>
      <c r="U379" s="9">
        <v>0</v>
      </c>
      <c r="V379" s="9">
        <v>0</v>
      </c>
      <c r="W379" s="12">
        <v>15.8</v>
      </c>
      <c r="X379" s="12">
        <v>45</v>
      </c>
      <c r="Y379" s="9">
        <v>18150</v>
      </c>
      <c r="Z379" s="9">
        <v>14883</v>
      </c>
      <c r="AA379" s="9">
        <v>1996</v>
      </c>
      <c r="AB379" s="9">
        <v>270000</v>
      </c>
      <c r="AC379" s="13">
        <v>0.55000000000000004</v>
      </c>
      <c r="AD379" s="9">
        <v>0</v>
      </c>
      <c r="AE379" s="9">
        <v>0</v>
      </c>
      <c r="AF379" s="9">
        <v>0</v>
      </c>
    </row>
    <row r="380" spans="1:32" x14ac:dyDescent="0.25">
      <c r="A380" s="9">
        <v>0</v>
      </c>
      <c r="B380" s="9">
        <v>59</v>
      </c>
      <c r="C380" s="9" t="s">
        <v>5</v>
      </c>
      <c r="D380" s="9" t="s">
        <v>329</v>
      </c>
      <c r="E380" s="9" t="s">
        <v>149</v>
      </c>
      <c r="F380" s="9">
        <v>0</v>
      </c>
      <c r="G380" s="9">
        <v>0</v>
      </c>
      <c r="H380" s="11">
        <v>0</v>
      </c>
      <c r="I380" s="3">
        <v>4</v>
      </c>
      <c r="J380" s="9">
        <v>0</v>
      </c>
      <c r="K380" s="12">
        <v>86.666666666666671</v>
      </c>
      <c r="L380" s="9">
        <v>75</v>
      </c>
      <c r="M380" s="9">
        <v>18</v>
      </c>
      <c r="N380" s="12">
        <v>36.4</v>
      </c>
      <c r="O380" s="9">
        <v>92</v>
      </c>
      <c r="P380" s="9">
        <v>0</v>
      </c>
      <c r="Q380" s="1">
        <v>0</v>
      </c>
      <c r="R380" s="1">
        <v>4</v>
      </c>
      <c r="S380" s="9">
        <v>1</v>
      </c>
      <c r="T380" s="9">
        <v>0</v>
      </c>
      <c r="U380" s="9">
        <v>1</v>
      </c>
      <c r="V380" s="1">
        <v>1</v>
      </c>
      <c r="W380" s="12">
        <v>12.8</v>
      </c>
      <c r="X380" s="12">
        <v>40</v>
      </c>
      <c r="Y380" s="9">
        <v>10530</v>
      </c>
      <c r="Z380" s="9">
        <v>9240</v>
      </c>
      <c r="AA380" s="9">
        <v>690</v>
      </c>
      <c r="AB380" s="9">
        <v>343000</v>
      </c>
      <c r="AC380" s="13">
        <v>0.76</v>
      </c>
      <c r="AD380" s="1">
        <v>1</v>
      </c>
      <c r="AE380" s="9">
        <v>0</v>
      </c>
      <c r="AF380" s="9">
        <v>0</v>
      </c>
    </row>
    <row r="381" spans="1:32" x14ac:dyDescent="0.25">
      <c r="A381" s="9">
        <v>0</v>
      </c>
      <c r="B381" s="9">
        <v>89</v>
      </c>
      <c r="C381" s="9" t="s">
        <v>5</v>
      </c>
      <c r="D381" s="9" t="s">
        <v>329</v>
      </c>
      <c r="E381" s="9" t="s">
        <v>149</v>
      </c>
      <c r="F381" s="9">
        <v>5</v>
      </c>
      <c r="G381" s="9">
        <v>0</v>
      </c>
      <c r="H381" s="11">
        <v>1</v>
      </c>
      <c r="I381" s="3">
        <v>7</v>
      </c>
      <c r="J381" s="9">
        <v>1</v>
      </c>
      <c r="K381" s="12">
        <v>116.66666666666667</v>
      </c>
      <c r="L381" s="9">
        <v>110</v>
      </c>
      <c r="M381" s="9">
        <v>30</v>
      </c>
      <c r="N381" s="12">
        <v>37</v>
      </c>
      <c r="O381" s="9">
        <v>83</v>
      </c>
      <c r="P381" s="1">
        <v>1</v>
      </c>
      <c r="Q381" s="1">
        <v>3</v>
      </c>
      <c r="R381" s="1">
        <v>12</v>
      </c>
      <c r="S381" s="9">
        <v>1</v>
      </c>
      <c r="T381" s="9">
        <v>0</v>
      </c>
      <c r="U381" s="9">
        <v>3</v>
      </c>
      <c r="V381" s="9">
        <v>1</v>
      </c>
      <c r="W381" s="9"/>
      <c r="X381" s="9"/>
      <c r="Y381" s="9"/>
      <c r="Z381" s="9"/>
      <c r="AA381" s="9"/>
      <c r="AB381" s="9"/>
      <c r="AC381" s="9"/>
      <c r="AD381" s="1">
        <v>1</v>
      </c>
      <c r="AE381" s="1">
        <v>1</v>
      </c>
      <c r="AF381" s="9">
        <v>1</v>
      </c>
    </row>
    <row r="382" spans="1:32" x14ac:dyDescent="0.25">
      <c r="A382" s="9">
        <v>1</v>
      </c>
      <c r="B382" s="9">
        <v>54</v>
      </c>
      <c r="C382" s="9" t="s">
        <v>5</v>
      </c>
      <c r="D382" s="9" t="s">
        <v>329</v>
      </c>
      <c r="E382" s="9" t="s">
        <v>149</v>
      </c>
      <c r="F382" s="9">
        <v>1</v>
      </c>
      <c r="G382" s="1">
        <v>0</v>
      </c>
      <c r="H382" s="11">
        <v>0</v>
      </c>
      <c r="I382" s="3">
        <v>3</v>
      </c>
      <c r="J382" s="9">
        <v>1</v>
      </c>
      <c r="K382" s="12">
        <v>93.333333333333329</v>
      </c>
      <c r="L382" s="9">
        <v>115</v>
      </c>
      <c r="M382" s="9">
        <v>45</v>
      </c>
      <c r="N382" s="12">
        <v>36</v>
      </c>
      <c r="O382" s="9">
        <v>48</v>
      </c>
      <c r="P382" s="9">
        <v>0</v>
      </c>
      <c r="Q382" s="1">
        <v>2</v>
      </c>
      <c r="R382" s="1">
        <v>11</v>
      </c>
      <c r="S382" s="9">
        <v>1</v>
      </c>
      <c r="T382" s="9">
        <v>0</v>
      </c>
      <c r="U382" s="9">
        <v>4</v>
      </c>
      <c r="V382" s="9">
        <v>1</v>
      </c>
      <c r="W382" s="12">
        <v>14.5</v>
      </c>
      <c r="X382" s="12">
        <v>42.9</v>
      </c>
      <c r="Y382" s="9">
        <v>4110</v>
      </c>
      <c r="Z382" s="9">
        <v>3750</v>
      </c>
      <c r="AA382" s="9">
        <v>280</v>
      </c>
      <c r="AB382" s="9">
        <v>238000</v>
      </c>
      <c r="AC382" s="13">
        <v>1.9</v>
      </c>
      <c r="AD382" s="1">
        <v>1</v>
      </c>
      <c r="AE382" s="9">
        <v>0</v>
      </c>
      <c r="AF382" s="9">
        <v>1</v>
      </c>
    </row>
    <row r="383" spans="1:32" x14ac:dyDescent="0.25">
      <c r="A383" s="9">
        <v>0</v>
      </c>
      <c r="B383" s="9">
        <v>29</v>
      </c>
      <c r="C383" s="9" t="s">
        <v>5</v>
      </c>
      <c r="D383" s="9" t="s">
        <v>329</v>
      </c>
      <c r="E383" s="9" t="s">
        <v>149</v>
      </c>
      <c r="F383" s="9">
        <v>0</v>
      </c>
      <c r="G383" s="9">
        <v>0</v>
      </c>
      <c r="H383" s="11">
        <v>0</v>
      </c>
      <c r="I383" s="3">
        <v>5</v>
      </c>
      <c r="J383" s="9">
        <v>1</v>
      </c>
      <c r="K383" s="12">
        <v>98.666666666666671</v>
      </c>
      <c r="L383" s="9">
        <v>107</v>
      </c>
      <c r="M383" s="9">
        <v>16</v>
      </c>
      <c r="N383" s="12">
        <v>37</v>
      </c>
      <c r="O383" s="9">
        <v>91</v>
      </c>
      <c r="P383" s="9">
        <v>0</v>
      </c>
      <c r="Q383" s="1">
        <v>0</v>
      </c>
      <c r="R383" s="1">
        <v>4</v>
      </c>
      <c r="S383" s="9">
        <v>0</v>
      </c>
      <c r="T383" s="9">
        <v>0</v>
      </c>
      <c r="U383" s="9">
        <v>0</v>
      </c>
      <c r="V383" s="9">
        <v>0</v>
      </c>
      <c r="W383" s="12">
        <v>14.6</v>
      </c>
      <c r="X383" s="12">
        <v>45</v>
      </c>
      <c r="Y383" s="9">
        <v>9180</v>
      </c>
      <c r="Z383" s="9">
        <v>5000</v>
      </c>
      <c r="AA383" s="9">
        <v>2780</v>
      </c>
      <c r="AB383" s="9">
        <v>293000</v>
      </c>
      <c r="AC383" s="13">
        <v>0.77</v>
      </c>
      <c r="AD383" s="9">
        <v>0</v>
      </c>
      <c r="AE383" s="9">
        <v>0</v>
      </c>
      <c r="AF383" s="9">
        <v>0</v>
      </c>
    </row>
    <row r="384" spans="1:32" x14ac:dyDescent="0.25">
      <c r="A384" s="9">
        <v>1</v>
      </c>
      <c r="B384" s="9">
        <v>73</v>
      </c>
      <c r="C384" s="9" t="s">
        <v>5</v>
      </c>
      <c r="D384" s="9" t="s">
        <v>329</v>
      </c>
      <c r="E384" s="9" t="s">
        <v>149</v>
      </c>
      <c r="F384" s="9">
        <v>3</v>
      </c>
      <c r="G384" s="1">
        <v>0</v>
      </c>
      <c r="H384" s="11">
        <v>0</v>
      </c>
      <c r="I384" s="3">
        <v>4</v>
      </c>
      <c r="J384" s="9">
        <v>1</v>
      </c>
      <c r="K384" s="12">
        <v>92.666666666666671</v>
      </c>
      <c r="L384" s="9">
        <v>75</v>
      </c>
      <c r="M384" s="9">
        <v>18</v>
      </c>
      <c r="N384" s="12">
        <v>37</v>
      </c>
      <c r="O384" s="9">
        <v>92</v>
      </c>
      <c r="P384" s="9">
        <v>0</v>
      </c>
      <c r="Q384" s="1">
        <v>1</v>
      </c>
      <c r="R384" s="1">
        <v>4</v>
      </c>
      <c r="S384" s="9">
        <v>1</v>
      </c>
      <c r="T384" s="9">
        <v>0</v>
      </c>
      <c r="U384" s="9">
        <v>0</v>
      </c>
      <c r="V384" s="9">
        <v>0</v>
      </c>
      <c r="W384" s="12">
        <v>15</v>
      </c>
      <c r="X384" s="12">
        <v>45.4</v>
      </c>
      <c r="Y384" s="9">
        <v>4090</v>
      </c>
      <c r="Z384" s="9">
        <v>2860</v>
      </c>
      <c r="AA384" s="9">
        <v>920</v>
      </c>
      <c r="AB384" s="9">
        <v>214000</v>
      </c>
      <c r="AC384" s="13">
        <v>0.86</v>
      </c>
      <c r="AD384" s="1">
        <v>1</v>
      </c>
      <c r="AE384" s="9">
        <v>0</v>
      </c>
      <c r="AF384" s="9">
        <v>0</v>
      </c>
    </row>
    <row r="385" spans="1:32" x14ac:dyDescent="0.25">
      <c r="A385" s="9">
        <v>1</v>
      </c>
      <c r="B385" s="9">
        <v>74</v>
      </c>
      <c r="C385" s="9" t="s">
        <v>5</v>
      </c>
      <c r="D385" s="9" t="s">
        <v>329</v>
      </c>
      <c r="E385" s="9" t="s">
        <v>149</v>
      </c>
      <c r="F385" s="9">
        <v>5</v>
      </c>
      <c r="G385" s="1">
        <v>0</v>
      </c>
      <c r="H385" s="11">
        <v>1</v>
      </c>
      <c r="I385" s="3">
        <v>5</v>
      </c>
      <c r="J385" s="9">
        <v>1</v>
      </c>
      <c r="K385" s="12">
        <v>90.333333333333329</v>
      </c>
      <c r="L385" s="9">
        <v>98</v>
      </c>
      <c r="M385" s="9">
        <v>20</v>
      </c>
      <c r="N385" s="12">
        <v>37</v>
      </c>
      <c r="O385" s="9">
        <v>76</v>
      </c>
      <c r="P385" s="9">
        <v>0</v>
      </c>
      <c r="Q385" s="1">
        <v>2</v>
      </c>
      <c r="R385" s="1">
        <v>6</v>
      </c>
      <c r="S385" s="9">
        <v>1</v>
      </c>
      <c r="T385" s="9">
        <v>1</v>
      </c>
      <c r="U385" s="9">
        <v>5</v>
      </c>
      <c r="V385" s="9">
        <v>1</v>
      </c>
      <c r="W385" s="12">
        <v>15.2</v>
      </c>
      <c r="X385" s="12">
        <v>46.7</v>
      </c>
      <c r="Y385" s="9">
        <v>8690</v>
      </c>
      <c r="Z385" s="9">
        <v>6790</v>
      </c>
      <c r="AA385" s="9">
        <v>1010</v>
      </c>
      <c r="AB385" s="9">
        <v>203000</v>
      </c>
      <c r="AC385" s="9"/>
      <c r="AD385" s="1">
        <v>1</v>
      </c>
      <c r="AE385" s="1">
        <v>1</v>
      </c>
      <c r="AF385" s="9">
        <v>1</v>
      </c>
    </row>
    <row r="386" spans="1:32" x14ac:dyDescent="0.25">
      <c r="A386" s="9">
        <v>0</v>
      </c>
      <c r="B386" s="9">
        <v>24</v>
      </c>
      <c r="C386" s="9" t="s">
        <v>5</v>
      </c>
      <c r="D386" s="9" t="s">
        <v>157</v>
      </c>
      <c r="E386" s="9" t="s">
        <v>149</v>
      </c>
      <c r="F386" s="9">
        <v>0</v>
      </c>
      <c r="G386" s="9">
        <v>1</v>
      </c>
      <c r="H386" s="11">
        <v>0</v>
      </c>
      <c r="I386" s="3">
        <v>4</v>
      </c>
      <c r="J386" s="9">
        <v>0</v>
      </c>
      <c r="K386" s="12">
        <v>90.666666666666671</v>
      </c>
      <c r="L386" s="9">
        <v>99</v>
      </c>
      <c r="M386" s="9">
        <v>20</v>
      </c>
      <c r="N386" s="12">
        <v>36</v>
      </c>
      <c r="O386" s="9">
        <v>94</v>
      </c>
      <c r="P386" s="9">
        <v>0</v>
      </c>
      <c r="Q386" s="1">
        <v>0</v>
      </c>
      <c r="R386" s="1">
        <v>3</v>
      </c>
      <c r="S386" s="9">
        <v>0</v>
      </c>
      <c r="T386" s="9">
        <v>0</v>
      </c>
      <c r="U386" s="9">
        <v>0</v>
      </c>
      <c r="V386" s="9">
        <v>0</v>
      </c>
      <c r="W386" s="9"/>
      <c r="X386" s="9"/>
      <c r="Y386" s="9"/>
      <c r="Z386" s="9"/>
      <c r="AA386" s="9"/>
      <c r="AB386" s="9"/>
      <c r="AC386" s="9"/>
      <c r="AD386" s="9">
        <v>0</v>
      </c>
      <c r="AE386" s="9">
        <v>0</v>
      </c>
      <c r="AF386" s="9">
        <v>0</v>
      </c>
    </row>
    <row r="387" spans="1:32" x14ac:dyDescent="0.25">
      <c r="A387" s="9">
        <v>0</v>
      </c>
      <c r="B387" s="9">
        <v>30</v>
      </c>
      <c r="C387" s="9" t="s">
        <v>5</v>
      </c>
      <c r="D387" s="9" t="s">
        <v>156</v>
      </c>
      <c r="E387" s="9" t="s">
        <v>149</v>
      </c>
      <c r="F387" s="9">
        <v>0</v>
      </c>
      <c r="G387" s="9">
        <v>1</v>
      </c>
      <c r="H387" s="11">
        <v>0</v>
      </c>
      <c r="I387" s="3">
        <v>5</v>
      </c>
      <c r="J387" s="9">
        <v>0</v>
      </c>
      <c r="K387" s="12">
        <v>76.333333333333329</v>
      </c>
      <c r="L387" s="9">
        <v>100</v>
      </c>
      <c r="M387" s="9">
        <v>18</v>
      </c>
      <c r="N387" s="12">
        <v>37</v>
      </c>
      <c r="O387" s="9">
        <v>94</v>
      </c>
      <c r="P387" s="9">
        <v>0</v>
      </c>
      <c r="Q387" s="1">
        <v>0</v>
      </c>
      <c r="R387" s="1">
        <v>2</v>
      </c>
      <c r="S387" s="9">
        <v>0</v>
      </c>
      <c r="T387" s="9">
        <v>0</v>
      </c>
      <c r="U387" s="9">
        <v>0</v>
      </c>
      <c r="V387" s="9">
        <v>0</v>
      </c>
      <c r="W387" s="9"/>
      <c r="X387" s="9"/>
      <c r="Y387" s="9"/>
      <c r="Z387" s="9"/>
      <c r="AA387" s="9"/>
      <c r="AB387" s="9"/>
      <c r="AC387" s="9"/>
      <c r="AD387" s="9">
        <v>0</v>
      </c>
      <c r="AE387" s="9">
        <v>0</v>
      </c>
      <c r="AF387" s="9">
        <v>0</v>
      </c>
    </row>
    <row r="388" spans="1:32" x14ac:dyDescent="0.25">
      <c r="A388" s="9">
        <v>1</v>
      </c>
      <c r="B388" s="9">
        <v>54</v>
      </c>
      <c r="C388" s="9" t="s">
        <v>5</v>
      </c>
      <c r="D388" s="9" t="s">
        <v>329</v>
      </c>
      <c r="E388" s="9" t="s">
        <v>149</v>
      </c>
      <c r="F388" s="9">
        <v>3</v>
      </c>
      <c r="G388" s="1">
        <v>0</v>
      </c>
      <c r="H388" s="11">
        <v>1</v>
      </c>
      <c r="I388" s="3">
        <v>5</v>
      </c>
      <c r="J388" s="9">
        <v>1</v>
      </c>
      <c r="K388" s="12">
        <v>96.666666666666671</v>
      </c>
      <c r="L388" s="9">
        <v>98</v>
      </c>
      <c r="M388" s="9">
        <v>24</v>
      </c>
      <c r="N388" s="12">
        <v>36</v>
      </c>
      <c r="O388" s="9">
        <v>70</v>
      </c>
      <c r="P388" s="9">
        <v>0</v>
      </c>
      <c r="Q388" s="1">
        <v>1</v>
      </c>
      <c r="R388" s="1">
        <v>9</v>
      </c>
      <c r="S388" s="9">
        <v>1</v>
      </c>
      <c r="T388" s="9">
        <v>1</v>
      </c>
      <c r="U388" s="9">
        <v>8</v>
      </c>
      <c r="V388" s="9">
        <v>1</v>
      </c>
      <c r="W388" s="12">
        <v>16.7</v>
      </c>
      <c r="X388" s="12">
        <v>49.8</v>
      </c>
      <c r="Y388" s="9">
        <v>14850</v>
      </c>
      <c r="Z388" s="9">
        <v>13240</v>
      </c>
      <c r="AA388" s="9">
        <v>470</v>
      </c>
      <c r="AB388" s="9">
        <v>198000</v>
      </c>
      <c r="AC388" s="13">
        <v>1.08</v>
      </c>
      <c r="AD388" s="1">
        <v>1</v>
      </c>
      <c r="AE388" s="1">
        <v>1</v>
      </c>
      <c r="AF388" s="9">
        <v>1</v>
      </c>
    </row>
    <row r="389" spans="1:32" x14ac:dyDescent="0.25">
      <c r="A389" s="9">
        <v>1</v>
      </c>
      <c r="B389" s="9">
        <v>41</v>
      </c>
      <c r="C389" s="9" t="s">
        <v>5</v>
      </c>
      <c r="D389" s="9" t="s">
        <v>329</v>
      </c>
      <c r="E389" s="9" t="s">
        <v>149</v>
      </c>
      <c r="F389" s="9">
        <v>0</v>
      </c>
      <c r="G389" s="1">
        <v>0</v>
      </c>
      <c r="H389" s="11">
        <v>1</v>
      </c>
      <c r="I389" s="3">
        <v>6</v>
      </c>
      <c r="J389" s="9">
        <v>1</v>
      </c>
      <c r="K389" s="12">
        <v>95.333333333333329</v>
      </c>
      <c r="L389" s="9">
        <v>90</v>
      </c>
      <c r="M389" s="9">
        <v>18</v>
      </c>
      <c r="N389" s="12">
        <v>36</v>
      </c>
      <c r="O389" s="9">
        <v>88</v>
      </c>
      <c r="P389" s="9">
        <v>0</v>
      </c>
      <c r="Q389" s="1">
        <v>0</v>
      </c>
      <c r="R389" s="1">
        <v>6</v>
      </c>
      <c r="S389" s="9">
        <v>1</v>
      </c>
      <c r="T389" s="9">
        <v>1</v>
      </c>
      <c r="U389" s="9">
        <v>2</v>
      </c>
      <c r="V389" s="9">
        <v>1</v>
      </c>
      <c r="W389" s="12">
        <v>15.4</v>
      </c>
      <c r="X389" s="12">
        <v>45.7</v>
      </c>
      <c r="Y389" s="9">
        <v>6940</v>
      </c>
      <c r="Z389" s="9">
        <v>6230</v>
      </c>
      <c r="AA389" s="9">
        <v>480</v>
      </c>
      <c r="AB389" s="9">
        <v>305000</v>
      </c>
      <c r="AC389" s="13">
        <v>1</v>
      </c>
      <c r="AD389" s="1">
        <v>1</v>
      </c>
      <c r="AE389" s="1">
        <v>1</v>
      </c>
      <c r="AF389" s="9">
        <v>0</v>
      </c>
    </row>
    <row r="390" spans="1:32" x14ac:dyDescent="0.25">
      <c r="A390" s="9">
        <v>0</v>
      </c>
      <c r="B390" s="9">
        <v>74</v>
      </c>
      <c r="C390" s="9" t="s">
        <v>5</v>
      </c>
      <c r="D390" s="9" t="s">
        <v>329</v>
      </c>
      <c r="E390" s="9" t="s">
        <v>150</v>
      </c>
      <c r="F390" s="9">
        <v>5</v>
      </c>
      <c r="G390" s="9">
        <v>0</v>
      </c>
      <c r="H390" s="11">
        <v>1</v>
      </c>
      <c r="I390" s="3">
        <v>4</v>
      </c>
      <c r="J390" s="9">
        <v>1</v>
      </c>
      <c r="K390" s="12">
        <v>75.333333333333329</v>
      </c>
      <c r="L390" s="9">
        <v>73</v>
      </c>
      <c r="M390" s="9">
        <v>18</v>
      </c>
      <c r="N390" s="12">
        <v>36.4</v>
      </c>
      <c r="O390" s="9">
        <v>93</v>
      </c>
      <c r="P390" s="9">
        <v>0</v>
      </c>
      <c r="Q390" s="1">
        <v>2</v>
      </c>
      <c r="R390" s="1">
        <v>4</v>
      </c>
      <c r="S390" s="9">
        <v>1</v>
      </c>
      <c r="T390" s="9">
        <v>0</v>
      </c>
      <c r="U390" s="9">
        <v>4</v>
      </c>
      <c r="V390" s="9">
        <v>1</v>
      </c>
      <c r="W390" s="12">
        <v>14.6</v>
      </c>
      <c r="X390" s="12">
        <v>44.5</v>
      </c>
      <c r="Y390" s="9">
        <v>9910</v>
      </c>
      <c r="Z390" s="9">
        <v>8740</v>
      </c>
      <c r="AA390" s="9">
        <v>560</v>
      </c>
      <c r="AB390" s="9">
        <v>261000</v>
      </c>
      <c r="AC390" s="13">
        <v>0.84</v>
      </c>
      <c r="AD390" s="1">
        <v>1</v>
      </c>
      <c r="AE390" s="1">
        <v>1</v>
      </c>
      <c r="AF390" s="9">
        <v>1</v>
      </c>
    </row>
    <row r="391" spans="1:32" x14ac:dyDescent="0.25">
      <c r="A391" s="9">
        <v>1</v>
      </c>
      <c r="B391" s="9">
        <v>47</v>
      </c>
      <c r="C391" s="9" t="s">
        <v>5</v>
      </c>
      <c r="D391" s="9" t="s">
        <v>329</v>
      </c>
      <c r="E391" s="9" t="s">
        <v>149</v>
      </c>
      <c r="F391" s="9">
        <v>1</v>
      </c>
      <c r="G391" s="1">
        <v>0</v>
      </c>
      <c r="H391" s="11">
        <v>0</v>
      </c>
      <c r="I391" s="3">
        <v>1</v>
      </c>
      <c r="J391" s="9">
        <v>0</v>
      </c>
      <c r="K391" s="12">
        <v>103</v>
      </c>
      <c r="L391" s="9">
        <v>139</v>
      </c>
      <c r="M391" s="9">
        <v>20</v>
      </c>
      <c r="N391" s="12">
        <v>37</v>
      </c>
      <c r="O391" s="9">
        <v>92</v>
      </c>
      <c r="P391" s="9">
        <v>0</v>
      </c>
      <c r="Q391" s="1">
        <v>1</v>
      </c>
      <c r="R391" s="1">
        <v>5</v>
      </c>
      <c r="S391" s="9">
        <v>0</v>
      </c>
      <c r="T391" s="9">
        <v>0</v>
      </c>
      <c r="U391" s="9">
        <v>0</v>
      </c>
      <c r="V391" s="9">
        <v>0</v>
      </c>
      <c r="W391" s="12">
        <v>17</v>
      </c>
      <c r="X391" s="12">
        <v>50.8</v>
      </c>
      <c r="Y391" s="9">
        <v>5650</v>
      </c>
      <c r="Z391" s="9">
        <v>4000</v>
      </c>
      <c r="AA391" s="9">
        <v>1120</v>
      </c>
      <c r="AB391" s="9">
        <v>169000</v>
      </c>
      <c r="AC391" s="13">
        <v>1.94</v>
      </c>
      <c r="AD391" s="9">
        <v>0</v>
      </c>
      <c r="AE391" s="9">
        <v>0</v>
      </c>
      <c r="AF391" s="9">
        <v>0</v>
      </c>
    </row>
    <row r="392" spans="1:32" x14ac:dyDescent="0.25">
      <c r="A392" s="9">
        <v>1</v>
      </c>
      <c r="B392" s="9">
        <v>46</v>
      </c>
      <c r="C392" s="9" t="s">
        <v>5</v>
      </c>
      <c r="D392" s="9" t="s">
        <v>329</v>
      </c>
      <c r="E392" s="9" t="s">
        <v>149</v>
      </c>
      <c r="F392" s="9">
        <v>0</v>
      </c>
      <c r="G392" s="1">
        <v>0</v>
      </c>
      <c r="H392" s="11">
        <v>0</v>
      </c>
      <c r="I392" s="3">
        <v>4</v>
      </c>
      <c r="J392" s="9">
        <v>1</v>
      </c>
      <c r="K392" s="12">
        <v>96.666666666666671</v>
      </c>
      <c r="L392" s="9">
        <v>80</v>
      </c>
      <c r="M392" s="9">
        <v>20</v>
      </c>
      <c r="N392" s="12">
        <v>36.5</v>
      </c>
      <c r="O392" s="9">
        <v>81</v>
      </c>
      <c r="P392" s="9">
        <v>0</v>
      </c>
      <c r="Q392" s="1">
        <v>1</v>
      </c>
      <c r="R392" s="1">
        <v>5</v>
      </c>
      <c r="S392" s="9">
        <v>1</v>
      </c>
      <c r="T392" s="9">
        <v>0</v>
      </c>
      <c r="U392" s="9">
        <v>1</v>
      </c>
      <c r="V392" s="9">
        <v>1</v>
      </c>
      <c r="W392" s="12">
        <v>14.8</v>
      </c>
      <c r="X392" s="12">
        <v>43.9</v>
      </c>
      <c r="Y392" s="9">
        <v>7280</v>
      </c>
      <c r="Z392" s="9">
        <v>6406</v>
      </c>
      <c r="AA392" s="9">
        <v>600</v>
      </c>
      <c r="AB392" s="9">
        <v>237000</v>
      </c>
      <c r="AC392" s="13">
        <v>0.79</v>
      </c>
      <c r="AD392" s="9">
        <v>0</v>
      </c>
      <c r="AE392" s="9">
        <v>0</v>
      </c>
      <c r="AF392" s="9">
        <v>0</v>
      </c>
    </row>
    <row r="393" spans="1:32" x14ac:dyDescent="0.25">
      <c r="A393" s="9">
        <v>0</v>
      </c>
      <c r="B393" s="9">
        <v>92</v>
      </c>
      <c r="C393" s="9" t="s">
        <v>5</v>
      </c>
      <c r="D393" s="9" t="s">
        <v>329</v>
      </c>
      <c r="E393" s="9" t="s">
        <v>150</v>
      </c>
      <c r="F393" s="9">
        <v>4</v>
      </c>
      <c r="G393" s="9">
        <v>0</v>
      </c>
      <c r="H393" s="11">
        <v>0</v>
      </c>
      <c r="I393" s="3">
        <v>6</v>
      </c>
      <c r="J393" s="9">
        <v>1</v>
      </c>
      <c r="K393" s="12">
        <v>57.666666666666671</v>
      </c>
      <c r="L393" s="9">
        <v>80</v>
      </c>
      <c r="M393" s="9">
        <v>18</v>
      </c>
      <c r="N393" s="12">
        <v>36</v>
      </c>
      <c r="O393" s="9">
        <v>60</v>
      </c>
      <c r="P393" s="9">
        <v>0</v>
      </c>
      <c r="Q393" s="1">
        <v>2</v>
      </c>
      <c r="R393" s="1">
        <v>8</v>
      </c>
      <c r="S393" s="9">
        <v>1</v>
      </c>
      <c r="T393" s="9">
        <v>0</v>
      </c>
      <c r="U393" s="9">
        <v>3</v>
      </c>
      <c r="V393" s="9">
        <v>1</v>
      </c>
      <c r="W393" s="12">
        <v>15.5</v>
      </c>
      <c r="X393" s="12">
        <v>48.1</v>
      </c>
      <c r="Y393" s="9">
        <v>8880</v>
      </c>
      <c r="Z393" s="9">
        <v>6660</v>
      </c>
      <c r="AA393" s="9">
        <v>1660</v>
      </c>
      <c r="AB393" s="9">
        <v>204000</v>
      </c>
      <c r="AC393" s="13">
        <v>0.96</v>
      </c>
      <c r="AD393" s="1">
        <v>1</v>
      </c>
      <c r="AE393" s="9">
        <v>0</v>
      </c>
      <c r="AF393" s="9">
        <v>1</v>
      </c>
    </row>
    <row r="394" spans="1:32" x14ac:dyDescent="0.25">
      <c r="A394" s="9">
        <v>0</v>
      </c>
      <c r="B394" s="9">
        <v>25</v>
      </c>
      <c r="C394" s="9" t="s">
        <v>5</v>
      </c>
      <c r="D394" s="9" t="s">
        <v>157</v>
      </c>
      <c r="E394" s="9" t="s">
        <v>149</v>
      </c>
      <c r="F394" s="9">
        <v>0</v>
      </c>
      <c r="G394" s="9">
        <v>0</v>
      </c>
      <c r="H394" s="11">
        <v>0</v>
      </c>
      <c r="I394" s="3">
        <v>6</v>
      </c>
      <c r="J394" s="9">
        <v>1</v>
      </c>
      <c r="K394" s="12">
        <v>99</v>
      </c>
      <c r="L394" s="9">
        <v>95</v>
      </c>
      <c r="M394" s="9">
        <v>24</v>
      </c>
      <c r="N394" s="12">
        <v>36.5</v>
      </c>
      <c r="O394" s="9">
        <v>94</v>
      </c>
      <c r="P394" s="9">
        <v>0</v>
      </c>
      <c r="Q394" s="1">
        <v>0</v>
      </c>
      <c r="R394" s="1">
        <v>6</v>
      </c>
      <c r="S394" s="9">
        <v>1</v>
      </c>
      <c r="T394" s="9">
        <v>0</v>
      </c>
      <c r="U394" s="9">
        <v>0</v>
      </c>
      <c r="V394" s="9">
        <v>0</v>
      </c>
      <c r="W394" s="12">
        <v>13.2</v>
      </c>
      <c r="X394" s="12">
        <v>41.1</v>
      </c>
      <c r="Y394" s="9">
        <v>4810</v>
      </c>
      <c r="Z394" s="9">
        <v>2330</v>
      </c>
      <c r="AA394" s="9">
        <v>2020</v>
      </c>
      <c r="AB394" s="9">
        <v>353000</v>
      </c>
      <c r="AC394" s="13">
        <v>0.69</v>
      </c>
      <c r="AD394" s="9">
        <v>0</v>
      </c>
      <c r="AE394" s="9">
        <v>0</v>
      </c>
      <c r="AF394" s="9">
        <v>0</v>
      </c>
    </row>
    <row r="395" spans="1:32" x14ac:dyDescent="0.25">
      <c r="A395" s="9">
        <v>1</v>
      </c>
      <c r="B395" s="9">
        <v>45</v>
      </c>
      <c r="C395" s="9" t="s">
        <v>5</v>
      </c>
      <c r="D395" s="9" t="s">
        <v>329</v>
      </c>
      <c r="E395" s="9" t="s">
        <v>149</v>
      </c>
      <c r="F395" s="9">
        <v>8</v>
      </c>
      <c r="G395" s="1">
        <v>0</v>
      </c>
      <c r="H395" s="11">
        <v>0</v>
      </c>
      <c r="I395" s="3">
        <v>6</v>
      </c>
      <c r="J395" s="9">
        <v>1</v>
      </c>
      <c r="K395" s="12">
        <v>78.333333333333329</v>
      </c>
      <c r="L395" s="9">
        <v>82</v>
      </c>
      <c r="M395" s="9">
        <v>28</v>
      </c>
      <c r="N395" s="12">
        <v>36</v>
      </c>
      <c r="O395" s="9">
        <v>98</v>
      </c>
      <c r="P395" s="9">
        <v>0</v>
      </c>
      <c r="Q395" s="1">
        <v>0</v>
      </c>
      <c r="R395" s="1">
        <v>6</v>
      </c>
      <c r="S395" s="9">
        <v>1</v>
      </c>
      <c r="T395" s="9">
        <v>0</v>
      </c>
      <c r="U395" s="9">
        <v>0</v>
      </c>
      <c r="V395" s="9">
        <v>0</v>
      </c>
      <c r="W395" s="12">
        <v>10.9</v>
      </c>
      <c r="X395" s="12">
        <v>34.119999999999997</v>
      </c>
      <c r="Y395" s="9">
        <v>4130</v>
      </c>
      <c r="Z395" s="9">
        <v>2950</v>
      </c>
      <c r="AA395" s="9">
        <v>670</v>
      </c>
      <c r="AB395" s="9">
        <v>185000</v>
      </c>
      <c r="AC395" s="13">
        <v>0.65</v>
      </c>
      <c r="AD395" s="9">
        <v>0</v>
      </c>
      <c r="AE395" s="9">
        <v>0</v>
      </c>
      <c r="AF395" s="9">
        <v>0</v>
      </c>
    </row>
    <row r="396" spans="1:32" x14ac:dyDescent="0.25">
      <c r="A396" s="9">
        <v>1</v>
      </c>
      <c r="B396" s="9">
        <v>56</v>
      </c>
      <c r="C396" s="9" t="s">
        <v>5</v>
      </c>
      <c r="D396" s="9" t="s">
        <v>329</v>
      </c>
      <c r="E396" s="9" t="s">
        <v>149</v>
      </c>
      <c r="F396" s="9">
        <v>1</v>
      </c>
      <c r="G396" s="1">
        <v>0</v>
      </c>
      <c r="H396" s="11">
        <v>0</v>
      </c>
      <c r="I396" s="3">
        <v>4</v>
      </c>
      <c r="J396" s="9">
        <v>0</v>
      </c>
      <c r="K396" s="12">
        <v>96</v>
      </c>
      <c r="L396" s="9">
        <v>106</v>
      </c>
      <c r="M396" s="9">
        <v>22</v>
      </c>
      <c r="N396" s="12">
        <v>37</v>
      </c>
      <c r="O396" s="9">
        <v>94</v>
      </c>
      <c r="P396" s="9">
        <v>0</v>
      </c>
      <c r="Q396" s="1">
        <v>0</v>
      </c>
      <c r="R396" s="1">
        <v>6</v>
      </c>
      <c r="S396" s="9">
        <v>1</v>
      </c>
      <c r="T396" s="9">
        <v>0</v>
      </c>
      <c r="U396" s="9">
        <v>0</v>
      </c>
      <c r="V396" s="9">
        <v>0</v>
      </c>
      <c r="W396" s="12">
        <v>15.7</v>
      </c>
      <c r="X396" s="12">
        <v>47.6</v>
      </c>
      <c r="Y396" s="9">
        <v>4720</v>
      </c>
      <c r="Z396" s="9">
        <v>3750</v>
      </c>
      <c r="AA396" s="9">
        <v>830</v>
      </c>
      <c r="AB396" s="9">
        <v>148000</v>
      </c>
      <c r="AC396" s="13">
        <v>1.04</v>
      </c>
      <c r="AD396" s="1">
        <v>1</v>
      </c>
      <c r="AE396" s="9">
        <v>0</v>
      </c>
      <c r="AF396" s="9">
        <v>0</v>
      </c>
    </row>
    <row r="397" spans="1:32" x14ac:dyDescent="0.25">
      <c r="A397" s="9">
        <v>1</v>
      </c>
      <c r="B397" s="9">
        <v>66</v>
      </c>
      <c r="C397" s="9" t="s">
        <v>5</v>
      </c>
      <c r="D397" s="9" t="s">
        <v>329</v>
      </c>
      <c r="E397" s="9" t="s">
        <v>149</v>
      </c>
      <c r="F397" s="9">
        <v>3</v>
      </c>
      <c r="G397" s="1">
        <v>0</v>
      </c>
      <c r="H397" s="11">
        <v>0</v>
      </c>
      <c r="I397" s="3">
        <v>4</v>
      </c>
      <c r="J397" s="9">
        <v>0</v>
      </c>
      <c r="K397" s="12">
        <v>79</v>
      </c>
      <c r="L397" s="9">
        <v>84</v>
      </c>
      <c r="M397" s="9">
        <v>18</v>
      </c>
      <c r="N397" s="12">
        <v>36</v>
      </c>
      <c r="O397" s="9">
        <v>90</v>
      </c>
      <c r="P397" s="9">
        <v>0</v>
      </c>
      <c r="Q397" s="1">
        <v>2</v>
      </c>
      <c r="R397" s="1">
        <v>6</v>
      </c>
      <c r="S397" s="9">
        <v>1</v>
      </c>
      <c r="T397" s="9">
        <v>1</v>
      </c>
      <c r="U397" s="9">
        <v>3</v>
      </c>
      <c r="V397" s="9">
        <v>1</v>
      </c>
      <c r="W397" s="12">
        <v>14.4</v>
      </c>
      <c r="X397" s="12">
        <v>35</v>
      </c>
      <c r="Y397" s="9">
        <v>5640</v>
      </c>
      <c r="Z397" s="9">
        <v>4489</v>
      </c>
      <c r="AA397" s="9">
        <v>700</v>
      </c>
      <c r="AB397" s="9">
        <v>135000</v>
      </c>
      <c r="AC397" s="13">
        <v>1.56</v>
      </c>
      <c r="AD397" s="1">
        <v>1</v>
      </c>
      <c r="AE397" s="9">
        <v>0</v>
      </c>
      <c r="AF397" s="9">
        <v>0</v>
      </c>
    </row>
    <row r="398" spans="1:32" x14ac:dyDescent="0.25">
      <c r="A398" s="9">
        <v>1</v>
      </c>
      <c r="B398" s="9">
        <v>68</v>
      </c>
      <c r="C398" s="9" t="s">
        <v>5</v>
      </c>
      <c r="D398" s="9" t="s">
        <v>329</v>
      </c>
      <c r="E398" s="9" t="s">
        <v>149</v>
      </c>
      <c r="F398" s="9">
        <v>2</v>
      </c>
      <c r="G398" s="1">
        <v>0</v>
      </c>
      <c r="H398" s="11">
        <v>0</v>
      </c>
      <c r="I398" s="3">
        <v>7</v>
      </c>
      <c r="J398" s="9">
        <v>0</v>
      </c>
      <c r="K398" s="12">
        <v>90</v>
      </c>
      <c r="L398" s="9">
        <v>110</v>
      </c>
      <c r="M398" s="9">
        <v>22</v>
      </c>
      <c r="N398" s="12">
        <v>37</v>
      </c>
      <c r="O398" s="9">
        <v>75</v>
      </c>
      <c r="P398" s="9">
        <v>0</v>
      </c>
      <c r="Q398" s="1">
        <v>1</v>
      </c>
      <c r="R398" s="1">
        <v>8</v>
      </c>
      <c r="S398" s="9">
        <v>1</v>
      </c>
      <c r="T398" s="9">
        <v>0</v>
      </c>
      <c r="U398" s="9">
        <v>1</v>
      </c>
      <c r="V398" s="1">
        <v>1</v>
      </c>
      <c r="W398" s="12">
        <v>16</v>
      </c>
      <c r="X398" s="12">
        <v>45.5</v>
      </c>
      <c r="Y398" s="9">
        <v>8780</v>
      </c>
      <c r="Z398" s="9">
        <v>7960</v>
      </c>
      <c r="AA398" s="9">
        <v>610</v>
      </c>
      <c r="AB398" s="9">
        <v>205000</v>
      </c>
      <c r="AC398" s="9"/>
      <c r="AD398" s="1">
        <v>1</v>
      </c>
      <c r="AE398" s="9">
        <v>0</v>
      </c>
      <c r="AF398" s="9">
        <v>0</v>
      </c>
    </row>
    <row r="399" spans="1:32" x14ac:dyDescent="0.25">
      <c r="A399" s="9">
        <v>1</v>
      </c>
      <c r="B399" s="9">
        <v>41</v>
      </c>
      <c r="C399" s="9" t="s">
        <v>5</v>
      </c>
      <c r="D399" s="9" t="s">
        <v>329</v>
      </c>
      <c r="E399" s="9" t="s">
        <v>149</v>
      </c>
      <c r="F399" s="9">
        <v>0</v>
      </c>
      <c r="G399" s="1">
        <v>0</v>
      </c>
      <c r="H399" s="11">
        <v>0</v>
      </c>
      <c r="I399" s="3">
        <v>3</v>
      </c>
      <c r="J399" s="9">
        <v>0</v>
      </c>
      <c r="K399" s="12">
        <v>94</v>
      </c>
      <c r="L399" s="9">
        <v>84</v>
      </c>
      <c r="M399" s="9">
        <v>20</v>
      </c>
      <c r="N399" s="12">
        <v>36</v>
      </c>
      <c r="O399" s="9">
        <v>95</v>
      </c>
      <c r="P399" s="9">
        <v>0</v>
      </c>
      <c r="Q399" s="1">
        <v>0</v>
      </c>
      <c r="R399" s="1">
        <v>2</v>
      </c>
      <c r="S399" s="9">
        <v>0</v>
      </c>
      <c r="T399" s="9">
        <v>0</v>
      </c>
      <c r="U399" s="9">
        <v>0</v>
      </c>
      <c r="V399" s="9">
        <v>0</v>
      </c>
      <c r="W399" s="12">
        <v>15</v>
      </c>
      <c r="X399" s="12">
        <v>43</v>
      </c>
      <c r="Y399" s="9">
        <v>2960</v>
      </c>
      <c r="Z399" s="9">
        <v>1420</v>
      </c>
      <c r="AA399" s="9">
        <v>1170</v>
      </c>
      <c r="AB399" s="9">
        <v>197000</v>
      </c>
      <c r="AC399" s="13">
        <v>0.98</v>
      </c>
      <c r="AD399" s="9">
        <v>0</v>
      </c>
      <c r="AE399" s="9">
        <v>0</v>
      </c>
      <c r="AF399" s="9">
        <v>0</v>
      </c>
    </row>
    <row r="400" spans="1:32" x14ac:dyDescent="0.25">
      <c r="A400" s="9">
        <v>0</v>
      </c>
      <c r="B400" s="9">
        <v>81</v>
      </c>
      <c r="C400" s="9" t="s">
        <v>5</v>
      </c>
      <c r="D400" s="9" t="s">
        <v>329</v>
      </c>
      <c r="E400" s="9" t="s">
        <v>149</v>
      </c>
      <c r="F400" s="9">
        <v>7</v>
      </c>
      <c r="G400" s="9">
        <v>0</v>
      </c>
      <c r="H400" s="11">
        <v>0</v>
      </c>
      <c r="I400" s="3">
        <v>4</v>
      </c>
      <c r="J400" s="9">
        <v>1</v>
      </c>
      <c r="K400" s="12">
        <v>66.666666666666671</v>
      </c>
      <c r="L400" s="9">
        <v>115</v>
      </c>
      <c r="M400" s="9">
        <v>22</v>
      </c>
      <c r="N400" s="12">
        <v>37</v>
      </c>
      <c r="O400" s="9">
        <v>64</v>
      </c>
      <c r="P400" s="9">
        <v>0</v>
      </c>
      <c r="Q400" s="1">
        <v>3</v>
      </c>
      <c r="R400" s="1">
        <v>11</v>
      </c>
      <c r="S400" s="9">
        <v>1</v>
      </c>
      <c r="T400" s="9">
        <v>0</v>
      </c>
      <c r="U400" s="9">
        <v>1</v>
      </c>
      <c r="V400" s="1">
        <v>1</v>
      </c>
      <c r="W400" s="12">
        <v>11.4</v>
      </c>
      <c r="X400" s="12">
        <v>34.5</v>
      </c>
      <c r="Y400" s="9">
        <v>9060</v>
      </c>
      <c r="Z400" s="9">
        <v>7680</v>
      </c>
      <c r="AA400" s="9">
        <v>1070</v>
      </c>
      <c r="AB400" s="9">
        <v>153000</v>
      </c>
      <c r="AC400" s="13">
        <v>0.63</v>
      </c>
      <c r="AD400" s="1">
        <v>1</v>
      </c>
      <c r="AE400" s="9">
        <v>0</v>
      </c>
      <c r="AF400" s="9">
        <v>0</v>
      </c>
    </row>
    <row r="401" spans="1:32" x14ac:dyDescent="0.25">
      <c r="A401" s="9">
        <v>1</v>
      </c>
      <c r="B401" s="9">
        <v>35</v>
      </c>
      <c r="C401" s="9" t="s">
        <v>5</v>
      </c>
      <c r="D401" s="9" t="s">
        <v>329</v>
      </c>
      <c r="E401" s="9" t="s">
        <v>149</v>
      </c>
      <c r="F401" s="9">
        <v>0</v>
      </c>
      <c r="G401" s="1">
        <v>0</v>
      </c>
      <c r="H401" s="11">
        <v>0</v>
      </c>
      <c r="I401" s="3">
        <v>6</v>
      </c>
      <c r="J401" s="9">
        <v>1</v>
      </c>
      <c r="K401" s="12">
        <v>94</v>
      </c>
      <c r="L401" s="9">
        <v>126</v>
      </c>
      <c r="M401" s="9">
        <v>26</v>
      </c>
      <c r="N401" s="12">
        <v>36</v>
      </c>
      <c r="O401" s="9">
        <v>74</v>
      </c>
      <c r="P401" s="9">
        <v>0</v>
      </c>
      <c r="Q401" s="1">
        <v>1</v>
      </c>
      <c r="R401" s="1">
        <v>11</v>
      </c>
      <c r="S401" s="9">
        <v>1</v>
      </c>
      <c r="T401" s="9">
        <v>0</v>
      </c>
      <c r="U401" s="9">
        <v>0</v>
      </c>
      <c r="V401" s="9">
        <v>0</v>
      </c>
      <c r="W401" s="12">
        <v>16.7</v>
      </c>
      <c r="X401" s="12">
        <v>49.9</v>
      </c>
      <c r="Y401" s="9">
        <v>14400</v>
      </c>
      <c r="Z401" s="9">
        <v>12730</v>
      </c>
      <c r="AA401" s="9">
        <v>840</v>
      </c>
      <c r="AB401" s="9">
        <v>162000</v>
      </c>
      <c r="AC401" s="9"/>
      <c r="AD401" s="1">
        <v>1</v>
      </c>
      <c r="AE401" s="9">
        <v>0</v>
      </c>
      <c r="AF401" s="9">
        <v>0</v>
      </c>
    </row>
    <row r="402" spans="1:32" x14ac:dyDescent="0.25">
      <c r="A402" s="9">
        <v>1</v>
      </c>
      <c r="B402" s="9">
        <v>48</v>
      </c>
      <c r="C402" s="9" t="s">
        <v>5</v>
      </c>
      <c r="D402" s="9" t="s">
        <v>329</v>
      </c>
      <c r="E402" s="9" t="s">
        <v>149</v>
      </c>
      <c r="F402" s="9">
        <v>0</v>
      </c>
      <c r="G402" s="1">
        <v>0</v>
      </c>
      <c r="H402" s="11">
        <v>1</v>
      </c>
      <c r="I402" s="3">
        <v>5</v>
      </c>
      <c r="J402" s="9">
        <v>1</v>
      </c>
      <c r="K402" s="12">
        <v>93.333333333333329</v>
      </c>
      <c r="L402" s="9">
        <v>80</v>
      </c>
      <c r="M402" s="9">
        <v>18</v>
      </c>
      <c r="N402" s="12">
        <v>36</v>
      </c>
      <c r="O402" s="9">
        <v>88</v>
      </c>
      <c r="P402" s="9">
        <v>0</v>
      </c>
      <c r="Q402" s="1">
        <v>1</v>
      </c>
      <c r="R402" s="1">
        <v>6</v>
      </c>
      <c r="S402" s="9">
        <v>1</v>
      </c>
      <c r="T402" s="9">
        <v>0</v>
      </c>
      <c r="U402" s="9">
        <v>3</v>
      </c>
      <c r="V402" s="9">
        <v>1</v>
      </c>
      <c r="W402" s="12">
        <v>15.8</v>
      </c>
      <c r="X402" s="12">
        <v>47.7</v>
      </c>
      <c r="Y402" s="9">
        <v>15660</v>
      </c>
      <c r="Z402" s="9">
        <v>14800</v>
      </c>
      <c r="AA402" s="9">
        <v>470</v>
      </c>
      <c r="AB402" s="9">
        <v>231000</v>
      </c>
      <c r="AC402" s="13">
        <v>1.2</v>
      </c>
      <c r="AD402" s="1">
        <v>1</v>
      </c>
      <c r="AE402" s="1">
        <v>1</v>
      </c>
      <c r="AF402" s="9">
        <v>1</v>
      </c>
    </row>
    <row r="403" spans="1:32" x14ac:dyDescent="0.25">
      <c r="A403" s="9">
        <v>0</v>
      </c>
      <c r="B403" s="9">
        <v>52</v>
      </c>
      <c r="C403" s="9" t="s">
        <v>5</v>
      </c>
      <c r="D403" s="9" t="s">
        <v>329</v>
      </c>
      <c r="E403" s="9" t="s">
        <v>149</v>
      </c>
      <c r="F403" s="9">
        <v>1</v>
      </c>
      <c r="G403" s="9">
        <v>0</v>
      </c>
      <c r="H403" s="11">
        <v>0</v>
      </c>
      <c r="I403" s="3">
        <v>4</v>
      </c>
      <c r="J403" s="9">
        <v>0</v>
      </c>
      <c r="K403" s="12">
        <v>92</v>
      </c>
      <c r="L403" s="9">
        <v>78</v>
      </c>
      <c r="M403" s="9">
        <v>18</v>
      </c>
      <c r="N403" s="12">
        <v>37</v>
      </c>
      <c r="O403" s="9">
        <v>94</v>
      </c>
      <c r="P403" s="9">
        <v>0</v>
      </c>
      <c r="Q403" s="1">
        <v>0</v>
      </c>
      <c r="R403" s="1">
        <v>1</v>
      </c>
      <c r="S403" s="9">
        <v>0</v>
      </c>
      <c r="T403" s="9">
        <v>0</v>
      </c>
      <c r="U403" s="9">
        <v>0</v>
      </c>
      <c r="V403" s="9">
        <v>0</v>
      </c>
      <c r="W403" s="12">
        <v>13.9</v>
      </c>
      <c r="X403" s="12">
        <v>42.4</v>
      </c>
      <c r="Y403" s="9">
        <v>8800</v>
      </c>
      <c r="Z403" s="9">
        <v>3270</v>
      </c>
      <c r="AA403" s="9">
        <v>4280</v>
      </c>
      <c r="AB403" s="9">
        <v>376000</v>
      </c>
      <c r="AC403" s="9"/>
      <c r="AD403" s="9">
        <v>0</v>
      </c>
      <c r="AE403" s="9">
        <v>0</v>
      </c>
      <c r="AF403" s="9">
        <v>0</v>
      </c>
    </row>
    <row r="404" spans="1:32" x14ac:dyDescent="0.25">
      <c r="A404" s="9">
        <v>1</v>
      </c>
      <c r="B404" s="9">
        <v>28</v>
      </c>
      <c r="C404" s="9" t="s">
        <v>5</v>
      </c>
      <c r="D404" s="9" t="s">
        <v>157</v>
      </c>
      <c r="E404" s="9" t="s">
        <v>149</v>
      </c>
      <c r="F404" s="9">
        <v>0</v>
      </c>
      <c r="G404" s="1">
        <v>0</v>
      </c>
      <c r="H404" s="11">
        <v>0</v>
      </c>
      <c r="I404" s="3">
        <v>5</v>
      </c>
      <c r="J404" s="9">
        <v>0</v>
      </c>
      <c r="K404" s="12">
        <v>91.666666666666671</v>
      </c>
      <c r="L404" s="9">
        <v>80</v>
      </c>
      <c r="M404" s="9">
        <v>18</v>
      </c>
      <c r="N404" s="12">
        <v>37</v>
      </c>
      <c r="O404" s="9">
        <v>98</v>
      </c>
      <c r="P404" s="9">
        <v>0</v>
      </c>
      <c r="Q404" s="1">
        <v>0</v>
      </c>
      <c r="R404" s="1">
        <v>0</v>
      </c>
      <c r="S404" s="9">
        <v>0</v>
      </c>
      <c r="T404" s="9">
        <v>0</v>
      </c>
      <c r="U404" s="9">
        <v>0</v>
      </c>
      <c r="V404" s="9">
        <v>0</v>
      </c>
      <c r="W404" s="9"/>
      <c r="X404" s="9"/>
      <c r="Y404" s="9"/>
      <c r="Z404" s="9"/>
      <c r="AA404" s="9"/>
      <c r="AB404" s="9"/>
      <c r="AC404" s="9"/>
      <c r="AD404" s="9">
        <v>0</v>
      </c>
      <c r="AE404" s="9">
        <v>0</v>
      </c>
      <c r="AF404" s="9">
        <v>0</v>
      </c>
    </row>
    <row r="405" spans="1:32" x14ac:dyDescent="0.25">
      <c r="A405" s="9">
        <v>1</v>
      </c>
      <c r="B405" s="9">
        <v>50</v>
      </c>
      <c r="C405" s="9" t="s">
        <v>5</v>
      </c>
      <c r="D405" s="9" t="s">
        <v>329</v>
      </c>
      <c r="E405" s="9" t="s">
        <v>149</v>
      </c>
      <c r="F405" s="9">
        <v>1</v>
      </c>
      <c r="G405" s="1">
        <v>0</v>
      </c>
      <c r="H405" s="11">
        <v>0</v>
      </c>
      <c r="I405" s="3">
        <v>4</v>
      </c>
      <c r="J405" s="9">
        <v>0</v>
      </c>
      <c r="K405" s="12">
        <v>96.666666666666671</v>
      </c>
      <c r="L405" s="9">
        <v>80</v>
      </c>
      <c r="M405" s="9">
        <v>19</v>
      </c>
      <c r="N405" s="12">
        <v>36</v>
      </c>
      <c r="O405" s="9">
        <v>88</v>
      </c>
      <c r="P405" s="9">
        <v>0</v>
      </c>
      <c r="Q405" s="1">
        <v>1</v>
      </c>
      <c r="R405" s="1">
        <v>6</v>
      </c>
      <c r="S405" s="9">
        <v>1</v>
      </c>
      <c r="T405" s="9">
        <v>0</v>
      </c>
      <c r="U405" s="9">
        <v>0</v>
      </c>
      <c r="V405" s="9">
        <v>0</v>
      </c>
      <c r="W405" s="12">
        <v>16.899999999999999</v>
      </c>
      <c r="X405" s="12">
        <v>51.1</v>
      </c>
      <c r="Y405" s="9">
        <v>14620</v>
      </c>
      <c r="Z405" s="9">
        <v>12290</v>
      </c>
      <c r="AA405" s="9">
        <v>1130</v>
      </c>
      <c r="AB405" s="9">
        <v>152000</v>
      </c>
      <c r="AC405" s="9"/>
      <c r="AD405" s="1">
        <v>1</v>
      </c>
      <c r="AE405" s="9">
        <v>0</v>
      </c>
      <c r="AF405" s="9">
        <v>0</v>
      </c>
    </row>
    <row r="406" spans="1:32" x14ac:dyDescent="0.25">
      <c r="A406" s="9">
        <v>0</v>
      </c>
      <c r="B406" s="9">
        <v>27</v>
      </c>
      <c r="C406" s="9" t="s">
        <v>5</v>
      </c>
      <c r="D406" s="9" t="s">
        <v>329</v>
      </c>
      <c r="E406" s="9" t="s">
        <v>149</v>
      </c>
      <c r="F406" s="9">
        <v>0</v>
      </c>
      <c r="G406" s="9">
        <v>0</v>
      </c>
      <c r="H406" s="11">
        <v>0</v>
      </c>
      <c r="I406" s="3">
        <v>3</v>
      </c>
      <c r="J406" s="9">
        <v>0</v>
      </c>
      <c r="K406" s="12">
        <v>91.666666666666671</v>
      </c>
      <c r="L406" s="9">
        <v>88</v>
      </c>
      <c r="M406" s="9">
        <v>18</v>
      </c>
      <c r="N406" s="12">
        <v>36</v>
      </c>
      <c r="O406" s="9">
        <v>99</v>
      </c>
      <c r="P406" s="9">
        <v>0</v>
      </c>
      <c r="Q406" s="1">
        <v>0</v>
      </c>
      <c r="R406" s="1">
        <v>1</v>
      </c>
      <c r="S406" s="9">
        <v>0</v>
      </c>
      <c r="T406" s="9">
        <v>0</v>
      </c>
      <c r="U406" s="9">
        <v>0</v>
      </c>
      <c r="V406" s="9">
        <v>0</v>
      </c>
      <c r="W406" s="9"/>
      <c r="X406" s="9"/>
      <c r="Y406" s="9"/>
      <c r="Z406" s="9"/>
      <c r="AA406" s="9"/>
      <c r="AB406" s="9"/>
      <c r="AC406" s="9"/>
      <c r="AD406" s="9">
        <v>0</v>
      </c>
      <c r="AE406" s="9">
        <v>0</v>
      </c>
      <c r="AF406" s="9">
        <v>0</v>
      </c>
    </row>
    <row r="407" spans="1:32" x14ac:dyDescent="0.25">
      <c r="A407" s="9">
        <v>1</v>
      </c>
      <c r="B407" s="9">
        <v>74</v>
      </c>
      <c r="C407" s="9" t="s">
        <v>5</v>
      </c>
      <c r="D407" s="9" t="s">
        <v>329</v>
      </c>
      <c r="E407" s="9" t="s">
        <v>149</v>
      </c>
      <c r="F407" s="9">
        <v>4</v>
      </c>
      <c r="G407" s="1">
        <v>0</v>
      </c>
      <c r="H407" s="11">
        <v>1</v>
      </c>
      <c r="I407" s="3">
        <v>2</v>
      </c>
      <c r="J407" s="9">
        <v>1</v>
      </c>
      <c r="K407" s="12">
        <v>93.333333333333329</v>
      </c>
      <c r="L407" s="9">
        <v>78</v>
      </c>
      <c r="M407" s="9">
        <v>20</v>
      </c>
      <c r="N407" s="12">
        <v>37</v>
      </c>
      <c r="O407" s="9">
        <v>88</v>
      </c>
      <c r="P407" s="9">
        <v>0</v>
      </c>
      <c r="Q407" s="1">
        <v>1</v>
      </c>
      <c r="R407" s="1">
        <v>5</v>
      </c>
      <c r="S407" s="9">
        <v>1</v>
      </c>
      <c r="T407" s="9">
        <v>1</v>
      </c>
      <c r="U407" s="9">
        <v>3</v>
      </c>
      <c r="V407" s="9">
        <v>1</v>
      </c>
      <c r="W407" s="12">
        <v>16.399999999999999</v>
      </c>
      <c r="X407" s="12">
        <v>48.2</v>
      </c>
      <c r="Y407" s="9">
        <v>7410</v>
      </c>
      <c r="Z407" s="9">
        <v>5900</v>
      </c>
      <c r="AA407" s="9">
        <v>840</v>
      </c>
      <c r="AB407" s="9">
        <v>168000</v>
      </c>
      <c r="AC407" s="13">
        <v>0.92</v>
      </c>
      <c r="AD407" s="1">
        <v>1</v>
      </c>
      <c r="AE407" s="1">
        <v>1</v>
      </c>
      <c r="AF407" s="9">
        <v>1</v>
      </c>
    </row>
    <row r="408" spans="1:32" x14ac:dyDescent="0.25">
      <c r="A408" s="9">
        <v>1</v>
      </c>
      <c r="B408" s="9">
        <v>52</v>
      </c>
      <c r="C408" s="9" t="s">
        <v>5</v>
      </c>
      <c r="D408" s="9" t="s">
        <v>329</v>
      </c>
      <c r="E408" s="9" t="s">
        <v>149</v>
      </c>
      <c r="F408" s="9">
        <v>1</v>
      </c>
      <c r="G408" s="1">
        <v>0</v>
      </c>
      <c r="H408" s="11">
        <v>0</v>
      </c>
      <c r="I408" s="3">
        <v>3</v>
      </c>
      <c r="J408" s="9">
        <v>0</v>
      </c>
      <c r="K408" s="12">
        <v>94</v>
      </c>
      <c r="L408" s="9">
        <v>72</v>
      </c>
      <c r="M408" s="9">
        <v>16</v>
      </c>
      <c r="N408" s="12">
        <v>37</v>
      </c>
      <c r="O408" s="9">
        <v>86</v>
      </c>
      <c r="P408" s="9">
        <v>0</v>
      </c>
      <c r="Q408" s="1">
        <v>0</v>
      </c>
      <c r="R408" s="1">
        <v>5</v>
      </c>
      <c r="S408" s="9">
        <v>1</v>
      </c>
      <c r="T408" s="9">
        <v>0</v>
      </c>
      <c r="U408" s="9">
        <v>1</v>
      </c>
      <c r="V408" s="1">
        <v>1</v>
      </c>
      <c r="W408" s="12">
        <v>16.899999999999999</v>
      </c>
      <c r="X408" s="12">
        <v>50</v>
      </c>
      <c r="Y408" s="9">
        <v>11720</v>
      </c>
      <c r="Z408" s="9">
        <v>8890</v>
      </c>
      <c r="AA408" s="9">
        <v>2390</v>
      </c>
      <c r="AB408" s="9">
        <v>287000</v>
      </c>
      <c r="AC408" s="9"/>
      <c r="AD408" s="1">
        <v>1</v>
      </c>
      <c r="AE408" s="9">
        <v>0</v>
      </c>
      <c r="AF408" s="9">
        <v>0</v>
      </c>
    </row>
    <row r="409" spans="1:32" x14ac:dyDescent="0.25">
      <c r="A409" s="9">
        <v>0</v>
      </c>
      <c r="B409" s="9">
        <v>27</v>
      </c>
      <c r="C409" s="9" t="s">
        <v>5</v>
      </c>
      <c r="D409" s="9" t="s">
        <v>329</v>
      </c>
      <c r="E409" s="9" t="s">
        <v>149</v>
      </c>
      <c r="F409" s="16">
        <v>1</v>
      </c>
      <c r="G409" s="9">
        <v>0</v>
      </c>
      <c r="H409" s="11">
        <v>0</v>
      </c>
      <c r="I409" s="3">
        <v>5</v>
      </c>
      <c r="J409" s="9">
        <v>0</v>
      </c>
      <c r="K409" s="12">
        <v>80</v>
      </c>
      <c r="L409" s="9">
        <v>78</v>
      </c>
      <c r="M409" s="9">
        <v>18</v>
      </c>
      <c r="N409" s="12">
        <v>37</v>
      </c>
      <c r="O409" s="9">
        <v>94</v>
      </c>
      <c r="P409" s="9">
        <v>0</v>
      </c>
      <c r="Q409" s="1">
        <v>0</v>
      </c>
      <c r="R409" s="1">
        <v>3</v>
      </c>
      <c r="S409" s="9">
        <v>0</v>
      </c>
      <c r="T409" s="9">
        <v>0</v>
      </c>
      <c r="U409" s="9">
        <v>0</v>
      </c>
      <c r="V409" s="9">
        <v>0</v>
      </c>
      <c r="W409" s="9"/>
      <c r="X409" s="9"/>
      <c r="Y409" s="9"/>
      <c r="Z409" s="9"/>
      <c r="AA409" s="9"/>
      <c r="AB409" s="9"/>
      <c r="AC409" s="9"/>
      <c r="AD409" s="9">
        <v>0</v>
      </c>
      <c r="AE409" s="9">
        <v>0</v>
      </c>
      <c r="AF409" s="9">
        <v>0</v>
      </c>
    </row>
    <row r="410" spans="1:32" x14ac:dyDescent="0.25">
      <c r="A410" s="9">
        <v>1</v>
      </c>
      <c r="B410" s="9">
        <v>45</v>
      </c>
      <c r="C410" s="9" t="s">
        <v>5</v>
      </c>
      <c r="D410" s="9" t="s">
        <v>329</v>
      </c>
      <c r="E410" s="9" t="s">
        <v>149</v>
      </c>
      <c r="F410" s="9">
        <v>1</v>
      </c>
      <c r="G410" s="1">
        <v>0</v>
      </c>
      <c r="H410" s="11">
        <v>0</v>
      </c>
      <c r="I410" s="3">
        <v>4</v>
      </c>
      <c r="J410" s="9">
        <v>1</v>
      </c>
      <c r="K410" s="12">
        <v>90.666666666666671</v>
      </c>
      <c r="L410" s="9">
        <v>98</v>
      </c>
      <c r="M410" s="9">
        <v>18</v>
      </c>
      <c r="N410" s="12">
        <v>36</v>
      </c>
      <c r="O410" s="9">
        <v>92</v>
      </c>
      <c r="P410" s="9">
        <v>0</v>
      </c>
      <c r="Q410" s="1">
        <v>0</v>
      </c>
      <c r="R410" s="1">
        <v>6</v>
      </c>
      <c r="S410" s="9">
        <v>1</v>
      </c>
      <c r="T410" s="9">
        <v>0</v>
      </c>
      <c r="U410" s="9">
        <v>0</v>
      </c>
      <c r="V410" s="9">
        <v>0</v>
      </c>
      <c r="W410" s="12">
        <v>16.399999999999999</v>
      </c>
      <c r="X410" s="12">
        <v>48.6</v>
      </c>
      <c r="Y410" s="9">
        <v>3430</v>
      </c>
      <c r="Z410" s="9">
        <v>2550</v>
      </c>
      <c r="AA410" s="9">
        <v>760</v>
      </c>
      <c r="AB410" s="9">
        <v>196000</v>
      </c>
      <c r="AC410" s="13">
        <v>0.88</v>
      </c>
      <c r="AD410" s="9">
        <v>0</v>
      </c>
      <c r="AE410" s="9">
        <v>0</v>
      </c>
      <c r="AF410" s="9">
        <v>0</v>
      </c>
    </row>
    <row r="411" spans="1:32" x14ac:dyDescent="0.25">
      <c r="A411" s="9">
        <v>1</v>
      </c>
      <c r="B411" s="9">
        <v>61</v>
      </c>
      <c r="C411" s="9" t="s">
        <v>5</v>
      </c>
      <c r="D411" s="9" t="s">
        <v>329</v>
      </c>
      <c r="E411" s="9" t="s">
        <v>149</v>
      </c>
      <c r="F411" s="9">
        <v>3</v>
      </c>
      <c r="G411" s="1">
        <v>0</v>
      </c>
      <c r="H411" s="11">
        <v>0</v>
      </c>
      <c r="I411" s="3">
        <v>2</v>
      </c>
      <c r="J411" s="9">
        <v>1</v>
      </c>
      <c r="K411" s="12">
        <v>112</v>
      </c>
      <c r="L411" s="9">
        <v>86</v>
      </c>
      <c r="M411" s="9">
        <v>18</v>
      </c>
      <c r="N411" s="12">
        <v>36.5</v>
      </c>
      <c r="O411" s="9">
        <v>96</v>
      </c>
      <c r="P411" s="9">
        <v>0</v>
      </c>
      <c r="Q411" s="1">
        <v>0</v>
      </c>
      <c r="R411" s="1">
        <v>0</v>
      </c>
      <c r="S411" s="9">
        <v>0</v>
      </c>
      <c r="T411" s="9">
        <v>0</v>
      </c>
      <c r="U411" s="9">
        <v>0</v>
      </c>
      <c r="V411" s="9">
        <v>0</v>
      </c>
      <c r="W411" s="12">
        <v>13.2</v>
      </c>
      <c r="X411" s="12">
        <v>41.9</v>
      </c>
      <c r="Y411" s="9">
        <v>14300</v>
      </c>
      <c r="Z411" s="9">
        <v>8550</v>
      </c>
      <c r="AA411" s="9">
        <v>4440</v>
      </c>
      <c r="AB411" s="9">
        <v>234000</v>
      </c>
      <c r="AC411" s="9"/>
      <c r="AD411" s="9">
        <v>0</v>
      </c>
      <c r="AE411" s="9">
        <v>0</v>
      </c>
      <c r="AF411" s="9">
        <v>0</v>
      </c>
    </row>
    <row r="412" spans="1:32" x14ac:dyDescent="0.25">
      <c r="A412" s="9">
        <v>0</v>
      </c>
      <c r="B412" s="9">
        <v>66</v>
      </c>
      <c r="C412" s="9" t="s">
        <v>5</v>
      </c>
      <c r="D412" s="9" t="s">
        <v>329</v>
      </c>
      <c r="E412" s="9" t="s">
        <v>149</v>
      </c>
      <c r="F412" s="9">
        <v>6</v>
      </c>
      <c r="G412" s="9">
        <v>0</v>
      </c>
      <c r="H412" s="11">
        <v>0</v>
      </c>
      <c r="I412" s="3">
        <v>5</v>
      </c>
      <c r="J412" s="9">
        <v>1</v>
      </c>
      <c r="K412" s="12">
        <v>62.333333333333336</v>
      </c>
      <c r="L412" s="9">
        <v>110</v>
      </c>
      <c r="M412" s="9">
        <v>20</v>
      </c>
      <c r="N412" s="12">
        <v>36</v>
      </c>
      <c r="O412" s="9">
        <v>50</v>
      </c>
      <c r="P412" s="9">
        <v>0</v>
      </c>
      <c r="Q412" s="1">
        <v>3</v>
      </c>
      <c r="R412" s="1">
        <v>10</v>
      </c>
      <c r="S412" s="9">
        <v>1</v>
      </c>
      <c r="T412" s="9">
        <v>0</v>
      </c>
      <c r="U412" s="9">
        <v>3</v>
      </c>
      <c r="V412" s="9">
        <v>1</v>
      </c>
      <c r="W412" s="12">
        <v>14</v>
      </c>
      <c r="X412" s="12">
        <v>44.6</v>
      </c>
      <c r="Y412" s="9">
        <v>9830</v>
      </c>
      <c r="Z412" s="9">
        <v>8950</v>
      </c>
      <c r="AA412" s="9">
        <v>480</v>
      </c>
      <c r="AB412" s="9">
        <v>159000</v>
      </c>
      <c r="AC412" s="13">
        <v>4.05</v>
      </c>
      <c r="AD412" s="1">
        <v>1</v>
      </c>
      <c r="AE412" s="9">
        <v>0</v>
      </c>
      <c r="AF412" s="9">
        <v>1</v>
      </c>
    </row>
    <row r="413" spans="1:32" x14ac:dyDescent="0.25">
      <c r="A413" s="9">
        <v>0</v>
      </c>
      <c r="B413" s="9">
        <v>49</v>
      </c>
      <c r="C413" s="9" t="s">
        <v>5</v>
      </c>
      <c r="D413" s="9" t="s">
        <v>329</v>
      </c>
      <c r="E413" s="9" t="s">
        <v>149</v>
      </c>
      <c r="F413" s="9">
        <v>0</v>
      </c>
      <c r="G413" s="9">
        <v>0</v>
      </c>
      <c r="H413" s="11">
        <v>0</v>
      </c>
      <c r="I413" s="3">
        <v>5</v>
      </c>
      <c r="J413" s="9">
        <v>1</v>
      </c>
      <c r="K413" s="12">
        <v>96.666666666666671</v>
      </c>
      <c r="L413" s="9">
        <v>120</v>
      </c>
      <c r="M413" s="9">
        <v>25</v>
      </c>
      <c r="N413" s="12">
        <v>36</v>
      </c>
      <c r="O413" s="9">
        <v>85</v>
      </c>
      <c r="P413" s="9">
        <v>0</v>
      </c>
      <c r="Q413" s="1">
        <v>0</v>
      </c>
      <c r="R413" s="1">
        <v>11</v>
      </c>
      <c r="S413" s="9">
        <v>1</v>
      </c>
      <c r="T413" s="9">
        <v>0</v>
      </c>
      <c r="U413" s="9">
        <v>0</v>
      </c>
      <c r="V413" s="9">
        <v>0</v>
      </c>
      <c r="W413" s="12">
        <v>15.2</v>
      </c>
      <c r="X413" s="12">
        <v>45.3</v>
      </c>
      <c r="Y413" s="9">
        <v>5050</v>
      </c>
      <c r="Z413" s="9">
        <v>3390</v>
      </c>
      <c r="AA413" s="9">
        <v>1280</v>
      </c>
      <c r="AB413" s="9">
        <v>186000</v>
      </c>
      <c r="AC413" s="13">
        <v>0.5</v>
      </c>
      <c r="AD413" s="1">
        <v>1</v>
      </c>
      <c r="AE413" s="9">
        <v>0</v>
      </c>
      <c r="AF413" s="9">
        <v>0</v>
      </c>
    </row>
    <row r="414" spans="1:32" x14ac:dyDescent="0.25">
      <c r="A414" s="9">
        <v>0</v>
      </c>
      <c r="B414" s="9">
        <v>78</v>
      </c>
      <c r="C414" s="9" t="s">
        <v>5</v>
      </c>
      <c r="D414" s="9" t="s">
        <v>329</v>
      </c>
      <c r="E414" s="9" t="s">
        <v>150</v>
      </c>
      <c r="F414" s="9">
        <v>6</v>
      </c>
      <c r="G414" s="9">
        <v>0</v>
      </c>
      <c r="H414" s="11">
        <v>0</v>
      </c>
      <c r="I414" s="3">
        <v>2</v>
      </c>
      <c r="J414" s="9">
        <v>0</v>
      </c>
      <c r="K414" s="12">
        <v>164</v>
      </c>
      <c r="L414" s="9">
        <v>78</v>
      </c>
      <c r="M414" s="9">
        <v>16</v>
      </c>
      <c r="N414" s="12">
        <v>36</v>
      </c>
      <c r="O414" s="9">
        <v>98</v>
      </c>
      <c r="P414" s="9">
        <v>0</v>
      </c>
      <c r="Q414" s="1">
        <v>2</v>
      </c>
      <c r="R414" s="1">
        <v>6</v>
      </c>
      <c r="S414" s="9">
        <v>1</v>
      </c>
      <c r="T414" s="9">
        <v>0</v>
      </c>
      <c r="U414" s="9">
        <v>0</v>
      </c>
      <c r="V414" s="9">
        <v>0</v>
      </c>
      <c r="W414" s="12">
        <v>8.6</v>
      </c>
      <c r="X414" s="12">
        <v>28.6</v>
      </c>
      <c r="Y414" s="9">
        <v>8750</v>
      </c>
      <c r="Z414" s="9">
        <v>5870</v>
      </c>
      <c r="AA414" s="9">
        <v>1660</v>
      </c>
      <c r="AB414" s="9">
        <v>277000</v>
      </c>
      <c r="AC414" s="13">
        <v>1.93</v>
      </c>
      <c r="AD414" s="9">
        <v>0</v>
      </c>
      <c r="AE414" s="9">
        <v>0</v>
      </c>
      <c r="AF414" s="9">
        <v>0</v>
      </c>
    </row>
    <row r="415" spans="1:32" x14ac:dyDescent="0.25">
      <c r="A415" s="9">
        <v>0</v>
      </c>
      <c r="B415" s="9">
        <v>42</v>
      </c>
      <c r="C415" s="9" t="s">
        <v>5</v>
      </c>
      <c r="D415" s="9" t="s">
        <v>329</v>
      </c>
      <c r="E415" s="9" t="s">
        <v>149</v>
      </c>
      <c r="F415" s="9">
        <v>1</v>
      </c>
      <c r="G415" s="9">
        <v>0</v>
      </c>
      <c r="H415" s="11">
        <v>0</v>
      </c>
      <c r="I415" s="3">
        <v>4</v>
      </c>
      <c r="J415" s="9">
        <v>1</v>
      </c>
      <c r="K415" s="12">
        <v>113.33333333333333</v>
      </c>
      <c r="L415" s="9">
        <v>117</v>
      </c>
      <c r="M415" s="9">
        <v>18</v>
      </c>
      <c r="N415" s="12">
        <v>36</v>
      </c>
      <c r="O415" s="9">
        <v>85</v>
      </c>
      <c r="P415" s="9">
        <v>0</v>
      </c>
      <c r="Q415" s="1">
        <v>0</v>
      </c>
      <c r="R415" s="1">
        <v>8</v>
      </c>
      <c r="S415" s="9">
        <v>1</v>
      </c>
      <c r="T415" s="9">
        <v>0</v>
      </c>
      <c r="U415" s="9">
        <v>1</v>
      </c>
      <c r="V415" s="1">
        <v>1</v>
      </c>
      <c r="W415" s="12">
        <v>11.3</v>
      </c>
      <c r="X415" s="12">
        <v>39.700000000000003</v>
      </c>
      <c r="Y415" s="9">
        <v>16500</v>
      </c>
      <c r="Z415" s="9">
        <v>14350</v>
      </c>
      <c r="AA415" s="9">
        <v>1790</v>
      </c>
      <c r="AB415" s="9">
        <v>250000</v>
      </c>
      <c r="AC415" s="13">
        <v>0.65</v>
      </c>
      <c r="AD415" s="1">
        <v>1</v>
      </c>
      <c r="AE415" s="9">
        <v>0</v>
      </c>
      <c r="AF415" s="9">
        <v>0</v>
      </c>
    </row>
    <row r="416" spans="1:32" x14ac:dyDescent="0.25">
      <c r="A416" s="9">
        <v>1</v>
      </c>
      <c r="B416" s="9">
        <v>26</v>
      </c>
      <c r="C416" s="9" t="s">
        <v>5</v>
      </c>
      <c r="D416" s="9" t="s">
        <v>329</v>
      </c>
      <c r="E416" s="9" t="s">
        <v>149</v>
      </c>
      <c r="F416" s="9">
        <v>0</v>
      </c>
      <c r="G416" s="1">
        <v>0</v>
      </c>
      <c r="H416" s="11">
        <v>0</v>
      </c>
      <c r="I416" s="3">
        <v>4</v>
      </c>
      <c r="J416" s="9">
        <v>0</v>
      </c>
      <c r="K416" s="12">
        <v>73.333333333333329</v>
      </c>
      <c r="L416" s="9">
        <v>100</v>
      </c>
      <c r="M416" s="9">
        <v>18</v>
      </c>
      <c r="N416" s="12">
        <v>37</v>
      </c>
      <c r="O416" s="9">
        <v>96</v>
      </c>
      <c r="P416" s="9">
        <v>0</v>
      </c>
      <c r="Q416" s="1">
        <v>1</v>
      </c>
      <c r="R416" s="1">
        <v>3</v>
      </c>
      <c r="S416" s="9">
        <v>0</v>
      </c>
      <c r="T416" s="9">
        <v>0</v>
      </c>
      <c r="U416" s="9">
        <v>0</v>
      </c>
      <c r="V416" s="9">
        <v>0</v>
      </c>
      <c r="W416" s="9"/>
      <c r="X416" s="9"/>
      <c r="Y416" s="9"/>
      <c r="Z416" s="9"/>
      <c r="AA416" s="9"/>
      <c r="AB416" s="9"/>
      <c r="AC416" s="9"/>
      <c r="AD416" s="9">
        <v>0</v>
      </c>
      <c r="AE416" s="9">
        <v>0</v>
      </c>
      <c r="AF416" s="9">
        <v>0</v>
      </c>
    </row>
    <row r="417" spans="1:32" x14ac:dyDescent="0.25">
      <c r="A417" s="9">
        <v>0</v>
      </c>
      <c r="B417" s="9">
        <v>60</v>
      </c>
      <c r="C417" s="9" t="s">
        <v>5</v>
      </c>
      <c r="D417" s="9" t="s">
        <v>158</v>
      </c>
      <c r="E417" s="9" t="s">
        <v>149</v>
      </c>
      <c r="F417" s="9">
        <v>2</v>
      </c>
      <c r="G417" s="9">
        <v>0</v>
      </c>
      <c r="H417" s="11">
        <v>0</v>
      </c>
      <c r="I417" s="3">
        <v>4</v>
      </c>
      <c r="J417" s="9">
        <v>0</v>
      </c>
      <c r="K417" s="12">
        <v>90.333333333333329</v>
      </c>
      <c r="L417" s="9">
        <v>100</v>
      </c>
      <c r="M417" s="9">
        <v>19</v>
      </c>
      <c r="N417" s="12">
        <v>37.799999999999997</v>
      </c>
      <c r="O417" s="9">
        <v>91</v>
      </c>
      <c r="P417" s="9">
        <v>0</v>
      </c>
      <c r="Q417" s="1">
        <v>0</v>
      </c>
      <c r="R417" s="1">
        <v>4</v>
      </c>
      <c r="S417" s="9">
        <v>0</v>
      </c>
      <c r="T417" s="9">
        <v>0</v>
      </c>
      <c r="U417" s="9">
        <v>1</v>
      </c>
      <c r="V417" s="1">
        <v>1</v>
      </c>
      <c r="W417" s="12">
        <v>13.2</v>
      </c>
      <c r="X417" s="12">
        <v>38.200000000000003</v>
      </c>
      <c r="Y417" s="9">
        <v>6240</v>
      </c>
      <c r="Z417" s="9">
        <v>4779</v>
      </c>
      <c r="AA417" s="9">
        <v>770</v>
      </c>
      <c r="AB417" s="9">
        <v>207000</v>
      </c>
      <c r="AC417" s="13">
        <v>0.62</v>
      </c>
      <c r="AD417" s="9">
        <v>0</v>
      </c>
      <c r="AE417" s="9">
        <v>0</v>
      </c>
      <c r="AF417" s="9">
        <v>0</v>
      </c>
    </row>
    <row r="418" spans="1:32" x14ac:dyDescent="0.25">
      <c r="A418" s="9">
        <v>0</v>
      </c>
      <c r="B418" s="9">
        <v>23</v>
      </c>
      <c r="C418" s="9" t="s">
        <v>5</v>
      </c>
      <c r="D418" s="9" t="s">
        <v>329</v>
      </c>
      <c r="E418" s="9" t="s">
        <v>149</v>
      </c>
      <c r="F418" s="9">
        <v>0</v>
      </c>
      <c r="G418" s="9">
        <v>1</v>
      </c>
      <c r="H418" s="11">
        <v>0</v>
      </c>
      <c r="I418" s="3">
        <v>4</v>
      </c>
      <c r="J418" s="9">
        <v>0</v>
      </c>
      <c r="K418" s="12">
        <v>79.333333333333329</v>
      </c>
      <c r="L418" s="9">
        <v>93</v>
      </c>
      <c r="M418" s="9">
        <v>20</v>
      </c>
      <c r="N418" s="12">
        <v>36</v>
      </c>
      <c r="O418" s="9">
        <v>93</v>
      </c>
      <c r="P418" s="9">
        <v>0</v>
      </c>
      <c r="Q418" s="1">
        <v>0</v>
      </c>
      <c r="R418" s="1">
        <v>4</v>
      </c>
      <c r="S418" s="9">
        <v>0</v>
      </c>
      <c r="T418" s="9">
        <v>0</v>
      </c>
      <c r="U418" s="9">
        <v>0</v>
      </c>
      <c r="V418" s="9">
        <v>0</v>
      </c>
      <c r="W418" s="9"/>
      <c r="X418" s="9"/>
      <c r="Y418" s="9"/>
      <c r="Z418" s="9"/>
      <c r="AA418" s="9"/>
      <c r="AB418" s="9"/>
      <c r="AC418" s="9"/>
      <c r="AD418" s="9">
        <v>0</v>
      </c>
      <c r="AE418" s="9">
        <v>0</v>
      </c>
      <c r="AF418" s="9">
        <v>0</v>
      </c>
    </row>
    <row r="419" spans="1:32" x14ac:dyDescent="0.25">
      <c r="A419" s="9">
        <v>1</v>
      </c>
      <c r="B419" s="9">
        <v>81</v>
      </c>
      <c r="C419" s="9" t="s">
        <v>5</v>
      </c>
      <c r="D419" s="9" t="s">
        <v>329</v>
      </c>
      <c r="E419" s="9" t="s">
        <v>150</v>
      </c>
      <c r="F419" s="9">
        <v>8</v>
      </c>
      <c r="G419" s="1">
        <v>0</v>
      </c>
      <c r="H419" s="11">
        <v>0</v>
      </c>
      <c r="I419" s="3">
        <v>3</v>
      </c>
      <c r="J419" s="9">
        <v>1</v>
      </c>
      <c r="K419" s="12">
        <v>95</v>
      </c>
      <c r="L419" s="9">
        <v>62</v>
      </c>
      <c r="M419" s="9">
        <v>18</v>
      </c>
      <c r="N419" s="12">
        <v>36</v>
      </c>
      <c r="O419" s="9">
        <v>92</v>
      </c>
      <c r="P419" s="1">
        <v>1</v>
      </c>
      <c r="Q419" s="1">
        <v>3</v>
      </c>
      <c r="R419" s="1">
        <v>8</v>
      </c>
      <c r="S419" s="9">
        <v>1</v>
      </c>
      <c r="T419" s="9">
        <v>0</v>
      </c>
      <c r="U419" s="9">
        <v>4</v>
      </c>
      <c r="V419" s="9">
        <v>1</v>
      </c>
      <c r="W419" s="12">
        <v>12.6</v>
      </c>
      <c r="X419" s="12">
        <v>38.700000000000003</v>
      </c>
      <c r="Y419" s="9">
        <v>9160</v>
      </c>
      <c r="Z419" s="9">
        <v>6680</v>
      </c>
      <c r="AA419" s="9">
        <v>1690</v>
      </c>
      <c r="AB419" s="9">
        <v>161000</v>
      </c>
      <c r="AC419" s="13">
        <v>6.42</v>
      </c>
      <c r="AD419" s="9">
        <v>0</v>
      </c>
      <c r="AE419" s="9">
        <v>0</v>
      </c>
      <c r="AF419" s="9">
        <v>1</v>
      </c>
    </row>
    <row r="420" spans="1:32" x14ac:dyDescent="0.25">
      <c r="A420" s="9">
        <v>1</v>
      </c>
      <c r="B420" s="9">
        <v>59</v>
      </c>
      <c r="C420" s="9" t="s">
        <v>5</v>
      </c>
      <c r="D420" s="9" t="s">
        <v>329</v>
      </c>
      <c r="E420" s="9" t="s">
        <v>149</v>
      </c>
      <c r="F420" s="9">
        <v>1</v>
      </c>
      <c r="G420" s="1">
        <v>0</v>
      </c>
      <c r="H420" s="11">
        <v>0</v>
      </c>
      <c r="I420" s="3">
        <v>4</v>
      </c>
      <c r="J420" s="9">
        <v>0</v>
      </c>
      <c r="K420" s="12">
        <v>83.333333333333329</v>
      </c>
      <c r="L420" s="9">
        <v>100</v>
      </c>
      <c r="M420" s="9">
        <v>23</v>
      </c>
      <c r="N420" s="12">
        <v>37</v>
      </c>
      <c r="O420" s="9">
        <v>80</v>
      </c>
      <c r="P420" s="9">
        <v>0</v>
      </c>
      <c r="Q420" s="1">
        <v>0</v>
      </c>
      <c r="R420" s="1">
        <v>8</v>
      </c>
      <c r="S420" s="9">
        <v>1</v>
      </c>
      <c r="T420" s="9">
        <v>0</v>
      </c>
      <c r="U420" s="9">
        <v>1</v>
      </c>
      <c r="V420" s="1">
        <v>1</v>
      </c>
      <c r="W420" s="12">
        <v>13.3</v>
      </c>
      <c r="X420" s="12">
        <v>40.4</v>
      </c>
      <c r="Y420" s="9">
        <v>8030</v>
      </c>
      <c r="Z420" s="9">
        <v>5770</v>
      </c>
      <c r="AA420" s="9">
        <v>1380</v>
      </c>
      <c r="AB420" s="9">
        <v>593000</v>
      </c>
      <c r="AC420" s="13">
        <v>0.57999999999999996</v>
      </c>
      <c r="AD420" s="1">
        <v>1</v>
      </c>
      <c r="AE420" s="9">
        <v>0</v>
      </c>
      <c r="AF420" s="9">
        <v>0</v>
      </c>
    </row>
    <row r="421" spans="1:32" x14ac:dyDescent="0.25">
      <c r="A421" s="9">
        <v>0</v>
      </c>
      <c r="B421" s="9">
        <v>60</v>
      </c>
      <c r="C421" s="9" t="s">
        <v>5</v>
      </c>
      <c r="D421" s="9" t="s">
        <v>329</v>
      </c>
      <c r="E421" s="9" t="s">
        <v>149</v>
      </c>
      <c r="F421" s="9">
        <v>3</v>
      </c>
      <c r="G421" s="9">
        <v>0</v>
      </c>
      <c r="H421" s="11">
        <v>0</v>
      </c>
      <c r="I421" s="3">
        <v>3</v>
      </c>
      <c r="J421" s="9">
        <v>0</v>
      </c>
      <c r="K421" s="12">
        <v>91.333333333333329</v>
      </c>
      <c r="L421" s="9">
        <v>113</v>
      </c>
      <c r="M421" s="9">
        <v>25</v>
      </c>
      <c r="N421" s="12">
        <v>37</v>
      </c>
      <c r="O421" s="9">
        <v>81</v>
      </c>
      <c r="P421" s="9">
        <v>0</v>
      </c>
      <c r="Q421" s="1">
        <v>1</v>
      </c>
      <c r="R421" s="1">
        <v>10</v>
      </c>
      <c r="S421" s="9">
        <v>1</v>
      </c>
      <c r="T421" s="9">
        <v>0</v>
      </c>
      <c r="U421" s="9">
        <v>1</v>
      </c>
      <c r="V421" s="9">
        <v>1</v>
      </c>
      <c r="W421" s="12">
        <v>15.5</v>
      </c>
      <c r="X421" s="12">
        <v>46.6</v>
      </c>
      <c r="Y421" s="9">
        <v>10250</v>
      </c>
      <c r="Z421" s="9">
        <v>8820</v>
      </c>
      <c r="AA421" s="9">
        <v>920</v>
      </c>
      <c r="AB421" s="9">
        <v>143000</v>
      </c>
      <c r="AC421" s="13">
        <v>0.9</v>
      </c>
      <c r="AD421" s="1">
        <v>1</v>
      </c>
      <c r="AE421" s="9">
        <v>0</v>
      </c>
      <c r="AF421" s="9">
        <v>0</v>
      </c>
    </row>
    <row r="422" spans="1:32" x14ac:dyDescent="0.25">
      <c r="A422" s="9">
        <v>0</v>
      </c>
      <c r="B422" s="9">
        <v>84</v>
      </c>
      <c r="C422" s="9" t="s">
        <v>5</v>
      </c>
      <c r="D422" s="9" t="s">
        <v>329</v>
      </c>
      <c r="E422" s="9" t="s">
        <v>150</v>
      </c>
      <c r="F422" s="9">
        <v>8</v>
      </c>
      <c r="G422" s="9">
        <v>0</v>
      </c>
      <c r="H422" s="11">
        <v>1</v>
      </c>
      <c r="I422" s="3">
        <v>2</v>
      </c>
      <c r="J422" s="9">
        <v>1</v>
      </c>
      <c r="K422" s="12">
        <v>115</v>
      </c>
      <c r="L422" s="9">
        <v>64</v>
      </c>
      <c r="M422" s="9">
        <v>22</v>
      </c>
      <c r="N422" s="12">
        <v>36.700000000000003</v>
      </c>
      <c r="O422" s="9">
        <v>94</v>
      </c>
      <c r="P422" s="9">
        <v>0</v>
      </c>
      <c r="Q422" s="1">
        <v>1</v>
      </c>
      <c r="R422" s="1">
        <v>5</v>
      </c>
      <c r="S422" s="9">
        <v>1</v>
      </c>
      <c r="T422" s="9">
        <v>1</v>
      </c>
      <c r="U422" s="9">
        <v>9</v>
      </c>
      <c r="V422" s="9">
        <v>1</v>
      </c>
      <c r="W422" s="12">
        <v>8.6</v>
      </c>
      <c r="X422" s="12">
        <v>29</v>
      </c>
      <c r="Y422" s="9">
        <v>4700</v>
      </c>
      <c r="Z422" s="9">
        <v>2909</v>
      </c>
      <c r="AA422" s="9">
        <v>920</v>
      </c>
      <c r="AB422" s="9">
        <v>214000</v>
      </c>
      <c r="AC422" s="13">
        <v>0.8</v>
      </c>
      <c r="AD422" s="1">
        <v>1</v>
      </c>
      <c r="AE422" s="1">
        <v>1</v>
      </c>
      <c r="AF422" s="9">
        <v>1</v>
      </c>
    </row>
    <row r="423" spans="1:32" x14ac:dyDescent="0.25">
      <c r="A423" s="9">
        <v>1</v>
      </c>
      <c r="B423" s="9">
        <v>59</v>
      </c>
      <c r="C423" s="9" t="s">
        <v>5</v>
      </c>
      <c r="D423" s="9" t="s">
        <v>329</v>
      </c>
      <c r="E423" s="9" t="s">
        <v>149</v>
      </c>
      <c r="F423" s="9">
        <v>2</v>
      </c>
      <c r="G423" s="1">
        <v>0</v>
      </c>
      <c r="H423" s="11">
        <v>1</v>
      </c>
      <c r="I423" s="3">
        <v>4</v>
      </c>
      <c r="J423" s="9">
        <v>1</v>
      </c>
      <c r="K423" s="12">
        <v>100.33333333333333</v>
      </c>
      <c r="L423" s="9">
        <v>108</v>
      </c>
      <c r="M423" s="9">
        <v>20</v>
      </c>
      <c r="N423" s="12">
        <v>36</v>
      </c>
      <c r="O423" s="9">
        <v>77</v>
      </c>
      <c r="P423" s="9">
        <v>0</v>
      </c>
      <c r="Q423" s="1">
        <v>1</v>
      </c>
      <c r="R423" s="1">
        <v>7</v>
      </c>
      <c r="S423" s="9">
        <v>1</v>
      </c>
      <c r="T423" s="9">
        <v>0</v>
      </c>
      <c r="U423" s="9">
        <v>2</v>
      </c>
      <c r="V423" s="9">
        <v>1</v>
      </c>
      <c r="W423" s="12">
        <v>17.600000000000001</v>
      </c>
      <c r="X423" s="12">
        <v>34</v>
      </c>
      <c r="Y423" s="9">
        <v>7380</v>
      </c>
      <c r="Z423" s="9">
        <v>6250</v>
      </c>
      <c r="AA423" s="9">
        <v>600</v>
      </c>
      <c r="AB423" s="9">
        <v>188000</v>
      </c>
      <c r="AC423" s="13">
        <v>0.92</v>
      </c>
      <c r="AD423" s="9">
        <v>0</v>
      </c>
      <c r="AE423" s="1">
        <v>1</v>
      </c>
      <c r="AF423" s="9">
        <v>0</v>
      </c>
    </row>
    <row r="424" spans="1:32" x14ac:dyDescent="0.25">
      <c r="A424" s="9">
        <v>0</v>
      </c>
      <c r="B424" s="9">
        <v>50</v>
      </c>
      <c r="C424" s="9" t="s">
        <v>5</v>
      </c>
      <c r="D424" s="9" t="s">
        <v>329</v>
      </c>
      <c r="E424" s="9" t="s">
        <v>149</v>
      </c>
      <c r="F424" s="9">
        <v>1</v>
      </c>
      <c r="G424" s="9">
        <v>0</v>
      </c>
      <c r="H424" s="11">
        <v>0</v>
      </c>
      <c r="I424" s="3">
        <v>3</v>
      </c>
      <c r="J424" s="9">
        <v>1</v>
      </c>
      <c r="K424" s="12">
        <v>83.666666666666671</v>
      </c>
      <c r="L424" s="9">
        <v>96</v>
      </c>
      <c r="M424" s="9">
        <v>18</v>
      </c>
      <c r="N424" s="12">
        <v>37</v>
      </c>
      <c r="O424" s="9">
        <v>95</v>
      </c>
      <c r="P424" s="9">
        <v>0</v>
      </c>
      <c r="Q424" s="1">
        <v>0</v>
      </c>
      <c r="R424" s="1">
        <v>4</v>
      </c>
      <c r="S424" s="9">
        <v>1</v>
      </c>
      <c r="T424" s="9">
        <v>0</v>
      </c>
      <c r="U424" s="9">
        <v>1</v>
      </c>
      <c r="V424" s="1">
        <v>1</v>
      </c>
      <c r="W424" s="12">
        <v>11.3</v>
      </c>
      <c r="X424" s="12">
        <v>34.6</v>
      </c>
      <c r="Y424" s="9">
        <v>5510</v>
      </c>
      <c r="Z424" s="9">
        <v>4360</v>
      </c>
      <c r="AA424" s="9">
        <v>820</v>
      </c>
      <c r="AB424" s="9">
        <v>285000</v>
      </c>
      <c r="AC424" s="13">
        <v>0.74</v>
      </c>
      <c r="AD424" s="1">
        <v>1</v>
      </c>
      <c r="AE424" s="9">
        <v>0</v>
      </c>
      <c r="AF424" s="9">
        <v>0</v>
      </c>
    </row>
    <row r="425" spans="1:32" x14ac:dyDescent="0.25">
      <c r="A425" s="9">
        <v>1</v>
      </c>
      <c r="B425" s="9">
        <v>54</v>
      </c>
      <c r="C425" s="9" t="s">
        <v>5</v>
      </c>
      <c r="D425" s="9" t="s">
        <v>329</v>
      </c>
      <c r="E425" s="9" t="s">
        <v>149</v>
      </c>
      <c r="F425" s="9">
        <v>1</v>
      </c>
      <c r="G425" s="1">
        <v>0</v>
      </c>
      <c r="H425" s="11">
        <v>0</v>
      </c>
      <c r="I425" s="3">
        <v>3</v>
      </c>
      <c r="J425" s="9">
        <v>0</v>
      </c>
      <c r="K425" s="12">
        <v>90</v>
      </c>
      <c r="L425" s="9">
        <v>84</v>
      </c>
      <c r="M425" s="9">
        <v>22</v>
      </c>
      <c r="N425" s="12">
        <v>36.700000000000003</v>
      </c>
      <c r="O425" s="9">
        <v>94</v>
      </c>
      <c r="P425" s="9">
        <v>0</v>
      </c>
      <c r="Q425" s="1">
        <v>0</v>
      </c>
      <c r="R425" s="1">
        <v>5</v>
      </c>
      <c r="S425" s="9">
        <v>1</v>
      </c>
      <c r="T425" s="9">
        <v>0</v>
      </c>
      <c r="U425" s="9">
        <v>0</v>
      </c>
      <c r="V425" s="9">
        <v>0</v>
      </c>
      <c r="W425" s="12">
        <v>15</v>
      </c>
      <c r="X425" s="12">
        <v>46.9</v>
      </c>
      <c r="Y425" s="9">
        <v>5530</v>
      </c>
      <c r="Z425" s="9">
        <v>3871</v>
      </c>
      <c r="AA425" s="9">
        <v>995</v>
      </c>
      <c r="AB425" s="9">
        <v>217000</v>
      </c>
      <c r="AC425" s="13">
        <v>1</v>
      </c>
      <c r="AD425" s="9">
        <v>0</v>
      </c>
      <c r="AE425" s="9">
        <v>0</v>
      </c>
      <c r="AF425" s="9">
        <v>0</v>
      </c>
    </row>
    <row r="426" spans="1:32" x14ac:dyDescent="0.25">
      <c r="A426" s="9">
        <v>1</v>
      </c>
      <c r="B426" s="9">
        <v>47</v>
      </c>
      <c r="C426" s="9" t="s">
        <v>5</v>
      </c>
      <c r="D426" s="9" t="s">
        <v>329</v>
      </c>
      <c r="E426" s="9" t="s">
        <v>149</v>
      </c>
      <c r="F426" s="9">
        <v>0</v>
      </c>
      <c r="G426" s="1">
        <v>0</v>
      </c>
      <c r="H426" s="11">
        <v>0</v>
      </c>
      <c r="I426" s="3">
        <v>4</v>
      </c>
      <c r="J426" s="9">
        <v>0</v>
      </c>
      <c r="K426" s="12">
        <v>82</v>
      </c>
      <c r="L426" s="9">
        <v>89</v>
      </c>
      <c r="M426" s="9">
        <v>20</v>
      </c>
      <c r="N426" s="12">
        <v>36.799999999999997</v>
      </c>
      <c r="O426" s="9">
        <v>94</v>
      </c>
      <c r="P426" s="9">
        <v>0</v>
      </c>
      <c r="Q426" s="1">
        <v>0</v>
      </c>
      <c r="R426" s="1">
        <v>3</v>
      </c>
      <c r="S426" s="9">
        <v>1</v>
      </c>
      <c r="T426" s="9">
        <v>0</v>
      </c>
      <c r="U426" s="9">
        <v>0</v>
      </c>
      <c r="V426" s="9">
        <v>0</v>
      </c>
      <c r="W426" s="12">
        <v>16.399999999999999</v>
      </c>
      <c r="X426" s="12">
        <v>47.2</v>
      </c>
      <c r="Y426" s="9">
        <v>4750</v>
      </c>
      <c r="Z426" s="9">
        <v>4037</v>
      </c>
      <c r="AA426" s="9">
        <v>700</v>
      </c>
      <c r="AB426" s="9">
        <v>191000</v>
      </c>
      <c r="AC426" s="13">
        <v>0.95</v>
      </c>
      <c r="AD426" s="1">
        <v>1</v>
      </c>
      <c r="AE426" s="9">
        <v>0</v>
      </c>
      <c r="AF426" s="9">
        <v>0</v>
      </c>
    </row>
    <row r="427" spans="1:32" x14ac:dyDescent="0.25">
      <c r="A427" s="9">
        <v>1</v>
      </c>
      <c r="B427" s="9">
        <v>62</v>
      </c>
      <c r="C427" s="9" t="s">
        <v>5</v>
      </c>
      <c r="D427" s="9" t="s">
        <v>329</v>
      </c>
      <c r="E427" s="9" t="s">
        <v>149</v>
      </c>
      <c r="F427" s="9">
        <v>2</v>
      </c>
      <c r="G427" s="1">
        <v>0</v>
      </c>
      <c r="H427" s="11">
        <v>0</v>
      </c>
      <c r="I427" s="3">
        <v>7</v>
      </c>
      <c r="J427" s="9">
        <v>1</v>
      </c>
      <c r="K427" s="12">
        <v>133.33333333333334</v>
      </c>
      <c r="L427" s="9">
        <v>110</v>
      </c>
      <c r="M427" s="9">
        <v>24</v>
      </c>
      <c r="N427" s="12">
        <v>37</v>
      </c>
      <c r="O427" s="9">
        <v>72</v>
      </c>
      <c r="P427" s="9">
        <v>0</v>
      </c>
      <c r="Q427" s="1">
        <v>0</v>
      </c>
      <c r="R427" s="1">
        <v>8</v>
      </c>
      <c r="S427" s="9">
        <v>1</v>
      </c>
      <c r="T427" s="9">
        <v>0</v>
      </c>
      <c r="U427" s="9">
        <v>1</v>
      </c>
      <c r="V427" s="1">
        <v>1</v>
      </c>
      <c r="W427" s="12">
        <v>14.8</v>
      </c>
      <c r="X427" s="12">
        <v>43.9</v>
      </c>
      <c r="Y427" s="9">
        <v>6570</v>
      </c>
      <c r="Z427" s="9">
        <v>5560</v>
      </c>
      <c r="AA427" s="9">
        <v>550</v>
      </c>
      <c r="AB427" s="9">
        <v>336000</v>
      </c>
      <c r="AC427" s="13">
        <v>0.93</v>
      </c>
      <c r="AD427" s="1">
        <v>1</v>
      </c>
      <c r="AE427" s="9">
        <v>0</v>
      </c>
      <c r="AF427" s="9">
        <v>0</v>
      </c>
    </row>
    <row r="428" spans="1:32" x14ac:dyDescent="0.25">
      <c r="A428" s="9">
        <v>1</v>
      </c>
      <c r="B428" s="9">
        <v>60</v>
      </c>
      <c r="C428" s="9" t="s">
        <v>5</v>
      </c>
      <c r="D428" s="9" t="s">
        <v>329</v>
      </c>
      <c r="E428" s="9" t="s">
        <v>149</v>
      </c>
      <c r="F428" s="9">
        <v>4</v>
      </c>
      <c r="G428" s="1">
        <v>0</v>
      </c>
      <c r="H428" s="11">
        <v>0</v>
      </c>
      <c r="I428" s="3">
        <v>4</v>
      </c>
      <c r="J428" s="9">
        <v>1</v>
      </c>
      <c r="K428" s="12">
        <v>90</v>
      </c>
      <c r="L428" s="9">
        <v>115</v>
      </c>
      <c r="M428" s="9">
        <v>20</v>
      </c>
      <c r="N428" s="12">
        <v>37</v>
      </c>
      <c r="O428" s="9">
        <v>82</v>
      </c>
      <c r="P428" s="9">
        <v>0</v>
      </c>
      <c r="Q428" s="1">
        <v>1</v>
      </c>
      <c r="R428" s="1">
        <v>7</v>
      </c>
      <c r="S428" s="9">
        <v>1</v>
      </c>
      <c r="T428" s="9">
        <v>0</v>
      </c>
      <c r="U428" s="9">
        <v>4</v>
      </c>
      <c r="V428" s="9">
        <v>1</v>
      </c>
      <c r="W428" s="12">
        <v>16.600000000000001</v>
      </c>
      <c r="X428" s="12">
        <v>49.8</v>
      </c>
      <c r="Y428" s="9">
        <v>13290</v>
      </c>
      <c r="Z428" s="9">
        <v>11380</v>
      </c>
      <c r="AA428" s="9">
        <v>940</v>
      </c>
      <c r="AB428" s="9">
        <v>140000</v>
      </c>
      <c r="AC428" s="13">
        <v>1</v>
      </c>
      <c r="AD428" s="1">
        <v>1</v>
      </c>
      <c r="AE428" s="9">
        <v>0</v>
      </c>
      <c r="AF428" s="9">
        <v>1</v>
      </c>
    </row>
    <row r="429" spans="1:32" x14ac:dyDescent="0.25">
      <c r="A429" s="9">
        <v>0</v>
      </c>
      <c r="B429" s="9">
        <v>25</v>
      </c>
      <c r="C429" s="9" t="s">
        <v>5</v>
      </c>
      <c r="D429" s="9" t="s">
        <v>329</v>
      </c>
      <c r="E429" s="9" t="s">
        <v>149</v>
      </c>
      <c r="F429" s="9">
        <v>0</v>
      </c>
      <c r="G429" s="9">
        <v>0</v>
      </c>
      <c r="H429" s="11">
        <v>0</v>
      </c>
      <c r="I429" s="3">
        <v>4</v>
      </c>
      <c r="J429" s="9">
        <v>1</v>
      </c>
      <c r="K429" s="12">
        <v>78</v>
      </c>
      <c r="L429" s="9">
        <v>88</v>
      </c>
      <c r="M429" s="9">
        <v>18</v>
      </c>
      <c r="N429" s="12">
        <v>37</v>
      </c>
      <c r="O429" s="9">
        <v>99</v>
      </c>
      <c r="P429" s="9">
        <v>0</v>
      </c>
      <c r="Q429" s="1">
        <v>0</v>
      </c>
      <c r="R429" s="1">
        <v>2</v>
      </c>
      <c r="S429" s="9">
        <v>1</v>
      </c>
      <c r="T429" s="9">
        <v>0</v>
      </c>
      <c r="U429" s="9">
        <v>0</v>
      </c>
      <c r="V429" s="9">
        <v>0</v>
      </c>
      <c r="W429" s="12">
        <v>12.9</v>
      </c>
      <c r="X429" s="12">
        <v>40.299999999999997</v>
      </c>
      <c r="Y429" s="9">
        <v>7360</v>
      </c>
      <c r="Z429" s="9">
        <v>5950</v>
      </c>
      <c r="AA429" s="9">
        <v>950</v>
      </c>
      <c r="AB429" s="9">
        <v>232000</v>
      </c>
      <c r="AC429" s="9"/>
      <c r="AD429" s="9">
        <v>0</v>
      </c>
      <c r="AE429" s="9">
        <v>0</v>
      </c>
      <c r="AF429" s="9">
        <v>0</v>
      </c>
    </row>
    <row r="430" spans="1:32" x14ac:dyDescent="0.25">
      <c r="A430" s="9">
        <v>0</v>
      </c>
      <c r="B430" s="9">
        <v>37</v>
      </c>
      <c r="C430" s="9" t="s">
        <v>5</v>
      </c>
      <c r="D430" s="9" t="s">
        <v>329</v>
      </c>
      <c r="E430" s="9" t="s">
        <v>149</v>
      </c>
      <c r="F430" s="9">
        <v>0</v>
      </c>
      <c r="G430" s="9">
        <v>0</v>
      </c>
      <c r="H430" s="11">
        <v>0</v>
      </c>
      <c r="I430" s="3">
        <v>5</v>
      </c>
      <c r="J430" s="9">
        <v>0</v>
      </c>
      <c r="K430" s="12">
        <v>98</v>
      </c>
      <c r="L430" s="9">
        <v>112</v>
      </c>
      <c r="M430" s="9">
        <v>20</v>
      </c>
      <c r="N430" s="12">
        <v>39</v>
      </c>
      <c r="O430" s="9">
        <v>85</v>
      </c>
      <c r="P430" s="9">
        <v>0</v>
      </c>
      <c r="Q430" s="1">
        <v>0</v>
      </c>
      <c r="R430" s="1">
        <v>8</v>
      </c>
      <c r="S430" s="9">
        <v>1</v>
      </c>
      <c r="T430" s="9">
        <v>0</v>
      </c>
      <c r="U430" s="9">
        <v>1</v>
      </c>
      <c r="V430" s="1">
        <v>1</v>
      </c>
      <c r="W430" s="12">
        <v>14.8</v>
      </c>
      <c r="X430" s="12">
        <v>44.6</v>
      </c>
      <c r="Y430" s="9">
        <v>4500</v>
      </c>
      <c r="Z430" s="9">
        <v>3340</v>
      </c>
      <c r="AA430" s="9">
        <v>760</v>
      </c>
      <c r="AB430" s="9">
        <v>239000</v>
      </c>
      <c r="AC430" s="9"/>
      <c r="AD430" s="1">
        <v>1</v>
      </c>
      <c r="AE430" s="9">
        <v>0</v>
      </c>
      <c r="AF430" s="9">
        <v>0</v>
      </c>
    </row>
    <row r="431" spans="1:32" x14ac:dyDescent="0.25">
      <c r="A431" s="9">
        <v>1</v>
      </c>
      <c r="B431" s="9">
        <v>85</v>
      </c>
      <c r="C431" s="9" t="s">
        <v>5</v>
      </c>
      <c r="D431" s="9" t="s">
        <v>329</v>
      </c>
      <c r="E431" s="9" t="s">
        <v>150</v>
      </c>
      <c r="F431" s="9">
        <v>8</v>
      </c>
      <c r="G431" s="1">
        <v>0</v>
      </c>
      <c r="H431" s="11">
        <v>1</v>
      </c>
      <c r="I431" s="3">
        <v>6</v>
      </c>
      <c r="J431" s="9">
        <v>1</v>
      </c>
      <c r="K431" s="12">
        <v>89</v>
      </c>
      <c r="L431" s="9">
        <v>74</v>
      </c>
      <c r="M431" s="9">
        <v>24</v>
      </c>
      <c r="N431" s="12">
        <v>36.5</v>
      </c>
      <c r="O431" s="9">
        <v>95</v>
      </c>
      <c r="P431" s="9">
        <v>0</v>
      </c>
      <c r="Q431" s="1">
        <v>2</v>
      </c>
      <c r="R431" s="1">
        <v>5</v>
      </c>
      <c r="S431" s="9">
        <v>1</v>
      </c>
      <c r="T431" s="9">
        <v>1</v>
      </c>
      <c r="U431" s="9">
        <v>8</v>
      </c>
      <c r="V431" s="9">
        <v>1</v>
      </c>
      <c r="W431" s="12">
        <v>15.5</v>
      </c>
      <c r="X431" s="12">
        <v>50.2</v>
      </c>
      <c r="Y431" s="9">
        <v>8100</v>
      </c>
      <c r="Z431" s="9">
        <v>7250</v>
      </c>
      <c r="AA431" s="9">
        <v>560</v>
      </c>
      <c r="AB431" s="9">
        <v>180000</v>
      </c>
      <c r="AC431" s="13">
        <v>1.49</v>
      </c>
      <c r="AD431" s="1">
        <v>1</v>
      </c>
      <c r="AE431" s="1">
        <v>1</v>
      </c>
      <c r="AF431" s="9">
        <v>1</v>
      </c>
    </row>
    <row r="432" spans="1:32" x14ac:dyDescent="0.25">
      <c r="A432" s="9">
        <v>1</v>
      </c>
      <c r="B432" s="9">
        <v>60</v>
      </c>
      <c r="C432" s="9" t="s">
        <v>5</v>
      </c>
      <c r="D432" s="9" t="s">
        <v>329</v>
      </c>
      <c r="E432" s="9" t="s">
        <v>149</v>
      </c>
      <c r="F432" s="9">
        <v>2</v>
      </c>
      <c r="G432" s="1">
        <v>0</v>
      </c>
      <c r="H432" s="11">
        <v>0</v>
      </c>
      <c r="I432" s="3">
        <v>4</v>
      </c>
      <c r="J432" s="9">
        <v>1</v>
      </c>
      <c r="K432" s="12">
        <v>83.666666666666671</v>
      </c>
      <c r="L432" s="9">
        <v>86</v>
      </c>
      <c r="M432" s="9">
        <v>21</v>
      </c>
      <c r="N432" s="12">
        <v>36.4</v>
      </c>
      <c r="O432" s="9">
        <v>96</v>
      </c>
      <c r="P432" s="9">
        <v>0</v>
      </c>
      <c r="Q432" s="1">
        <v>0</v>
      </c>
      <c r="R432" s="1">
        <v>4</v>
      </c>
      <c r="S432" s="9">
        <v>1</v>
      </c>
      <c r="T432" s="9">
        <v>0</v>
      </c>
      <c r="U432" s="9">
        <v>0</v>
      </c>
      <c r="V432" s="9">
        <v>0</v>
      </c>
      <c r="W432" s="12">
        <v>15.7</v>
      </c>
      <c r="X432" s="12">
        <v>46.4</v>
      </c>
      <c r="Y432" s="9">
        <v>7100</v>
      </c>
      <c r="Z432" s="9">
        <v>5985</v>
      </c>
      <c r="AA432" s="9">
        <v>1020</v>
      </c>
      <c r="AB432" s="9">
        <v>258000</v>
      </c>
      <c r="AC432" s="13">
        <v>1.02</v>
      </c>
      <c r="AD432" s="9">
        <v>0</v>
      </c>
      <c r="AE432" s="9">
        <v>0</v>
      </c>
      <c r="AF432" s="9">
        <v>0</v>
      </c>
    </row>
    <row r="433" spans="1:32" x14ac:dyDescent="0.25">
      <c r="A433" s="9">
        <v>0</v>
      </c>
      <c r="B433" s="9">
        <v>35</v>
      </c>
      <c r="C433" s="9" t="s">
        <v>5</v>
      </c>
      <c r="D433" s="9" t="s">
        <v>329</v>
      </c>
      <c r="E433" s="9" t="s">
        <v>149</v>
      </c>
      <c r="F433" s="9">
        <v>0</v>
      </c>
      <c r="G433" s="9">
        <v>0</v>
      </c>
      <c r="H433" s="11">
        <v>0</v>
      </c>
      <c r="I433" s="3">
        <v>3</v>
      </c>
      <c r="J433" s="9">
        <v>1</v>
      </c>
      <c r="K433" s="12">
        <v>100</v>
      </c>
      <c r="L433" s="9">
        <v>105</v>
      </c>
      <c r="M433" s="9">
        <v>23</v>
      </c>
      <c r="N433" s="12">
        <v>36</v>
      </c>
      <c r="O433" s="9">
        <v>93</v>
      </c>
      <c r="P433" s="9">
        <v>0</v>
      </c>
      <c r="Q433" s="1">
        <v>0</v>
      </c>
      <c r="R433" s="1">
        <v>8</v>
      </c>
      <c r="S433" s="9">
        <v>1</v>
      </c>
      <c r="T433" s="9">
        <v>0</v>
      </c>
      <c r="U433" s="9">
        <v>1</v>
      </c>
      <c r="V433" s="1">
        <v>1</v>
      </c>
      <c r="W433" s="12">
        <v>13.6</v>
      </c>
      <c r="X433" s="12">
        <v>41.4</v>
      </c>
      <c r="Y433" s="9">
        <v>6570</v>
      </c>
      <c r="Z433" s="9">
        <v>4710</v>
      </c>
      <c r="AA433" s="9">
        <v>1340</v>
      </c>
      <c r="AB433" s="9">
        <v>323000</v>
      </c>
      <c r="AC433" s="13">
        <v>0.73</v>
      </c>
      <c r="AD433" s="9">
        <v>0</v>
      </c>
      <c r="AE433" s="9">
        <v>0</v>
      </c>
      <c r="AF433" s="9">
        <v>0</v>
      </c>
    </row>
    <row r="434" spans="1:32" x14ac:dyDescent="0.25">
      <c r="A434" s="9">
        <v>0</v>
      </c>
      <c r="B434" s="9">
        <v>30</v>
      </c>
      <c r="C434" s="9" t="s">
        <v>5</v>
      </c>
      <c r="D434" s="9" t="s">
        <v>157</v>
      </c>
      <c r="E434" s="9" t="s">
        <v>149</v>
      </c>
      <c r="F434" s="16">
        <v>0</v>
      </c>
      <c r="G434" s="9">
        <v>0</v>
      </c>
      <c r="H434" s="11">
        <v>1</v>
      </c>
      <c r="I434" s="3">
        <v>3</v>
      </c>
      <c r="J434" s="9">
        <v>1</v>
      </c>
      <c r="K434" s="12">
        <v>100</v>
      </c>
      <c r="L434" s="9">
        <v>78</v>
      </c>
      <c r="M434" s="9">
        <v>20</v>
      </c>
      <c r="N434" s="12">
        <v>37</v>
      </c>
      <c r="O434" s="9">
        <v>82</v>
      </c>
      <c r="P434" s="9">
        <v>0</v>
      </c>
      <c r="Q434" s="1">
        <v>0</v>
      </c>
      <c r="R434" s="1">
        <v>5</v>
      </c>
      <c r="S434" s="9">
        <v>1</v>
      </c>
      <c r="T434" s="9">
        <v>0</v>
      </c>
      <c r="U434" s="9">
        <v>3</v>
      </c>
      <c r="V434" s="9">
        <v>1</v>
      </c>
      <c r="W434" s="12">
        <v>11.8</v>
      </c>
      <c r="X434" s="12">
        <v>38</v>
      </c>
      <c r="Y434" s="9">
        <v>7580</v>
      </c>
      <c r="Z434" s="9">
        <v>5685</v>
      </c>
      <c r="AA434" s="9">
        <v>1440</v>
      </c>
      <c r="AB434" s="9">
        <v>440000</v>
      </c>
      <c r="AC434" s="9"/>
      <c r="AD434" s="1">
        <v>1</v>
      </c>
      <c r="AE434" s="1">
        <v>1</v>
      </c>
      <c r="AF434" s="9">
        <v>0</v>
      </c>
    </row>
    <row r="435" spans="1:32" x14ac:dyDescent="0.25">
      <c r="A435" s="9">
        <v>1</v>
      </c>
      <c r="B435" s="9">
        <v>53</v>
      </c>
      <c r="C435" s="9" t="s">
        <v>5</v>
      </c>
      <c r="D435" s="9" t="s">
        <v>329</v>
      </c>
      <c r="E435" s="9" t="s">
        <v>149</v>
      </c>
      <c r="F435" s="9">
        <v>2</v>
      </c>
      <c r="G435" s="1">
        <v>0</v>
      </c>
      <c r="H435" s="11">
        <v>0</v>
      </c>
      <c r="I435" s="3">
        <v>3</v>
      </c>
      <c r="J435" s="9">
        <v>1</v>
      </c>
      <c r="K435" s="12">
        <v>96.666666666666671</v>
      </c>
      <c r="L435" s="9">
        <v>115</v>
      </c>
      <c r="M435" s="9">
        <v>22</v>
      </c>
      <c r="N435" s="12">
        <v>36</v>
      </c>
      <c r="O435" s="9">
        <v>92</v>
      </c>
      <c r="P435" s="9">
        <v>0</v>
      </c>
      <c r="Q435" s="1">
        <v>0</v>
      </c>
      <c r="R435" s="1">
        <v>9</v>
      </c>
      <c r="S435" s="9">
        <v>1</v>
      </c>
      <c r="T435" s="9">
        <v>0</v>
      </c>
      <c r="U435" s="9">
        <v>0</v>
      </c>
      <c r="V435" s="9">
        <v>0</v>
      </c>
      <c r="W435" s="12">
        <v>15.9</v>
      </c>
      <c r="X435" s="12">
        <v>45.4</v>
      </c>
      <c r="Y435" s="9">
        <v>10670</v>
      </c>
      <c r="Z435" s="9">
        <v>9699</v>
      </c>
      <c r="AA435" s="9">
        <v>590</v>
      </c>
      <c r="AB435" s="18">
        <v>420000</v>
      </c>
      <c r="AC435" s="9"/>
      <c r="AD435" s="1">
        <v>1</v>
      </c>
      <c r="AE435" s="9">
        <v>0</v>
      </c>
      <c r="AF435" s="9">
        <v>0</v>
      </c>
    </row>
    <row r="436" spans="1:32" x14ac:dyDescent="0.25">
      <c r="A436" s="9">
        <v>1</v>
      </c>
      <c r="B436" s="9">
        <v>66</v>
      </c>
      <c r="C436" s="9" t="s">
        <v>5</v>
      </c>
      <c r="D436" s="9" t="s">
        <v>329</v>
      </c>
      <c r="E436" s="9" t="s">
        <v>149</v>
      </c>
      <c r="F436" s="9">
        <v>2</v>
      </c>
      <c r="G436" s="1">
        <v>0</v>
      </c>
      <c r="H436" s="11">
        <v>0</v>
      </c>
      <c r="I436" s="3">
        <v>4</v>
      </c>
      <c r="J436" s="9">
        <v>1</v>
      </c>
      <c r="K436" s="12">
        <v>96</v>
      </c>
      <c r="L436" s="9">
        <v>60</v>
      </c>
      <c r="M436" s="9">
        <v>24</v>
      </c>
      <c r="N436" s="12">
        <v>36</v>
      </c>
      <c r="O436" s="9">
        <v>93</v>
      </c>
      <c r="P436" s="9">
        <v>0</v>
      </c>
      <c r="Q436" s="1">
        <v>2</v>
      </c>
      <c r="R436" s="1">
        <v>7</v>
      </c>
      <c r="S436" s="9">
        <v>1</v>
      </c>
      <c r="T436" s="9">
        <v>0</v>
      </c>
      <c r="U436" s="9">
        <v>0</v>
      </c>
      <c r="V436" s="9">
        <v>0</v>
      </c>
      <c r="W436" s="12">
        <v>17.2</v>
      </c>
      <c r="X436" s="12">
        <v>50</v>
      </c>
      <c r="Y436" s="9">
        <v>4390</v>
      </c>
      <c r="Z436" s="9">
        <v>3424</v>
      </c>
      <c r="AA436" s="9">
        <v>592</v>
      </c>
      <c r="AB436" s="9">
        <v>204000</v>
      </c>
      <c r="AC436" s="13">
        <v>2.78</v>
      </c>
      <c r="AD436" s="1">
        <v>1</v>
      </c>
      <c r="AE436" s="9">
        <v>0</v>
      </c>
      <c r="AF436" s="9">
        <v>0</v>
      </c>
    </row>
    <row r="437" spans="1:32" x14ac:dyDescent="0.25">
      <c r="A437" s="9">
        <v>1</v>
      </c>
      <c r="B437" s="9">
        <v>53</v>
      </c>
      <c r="C437" s="9" t="s">
        <v>5</v>
      </c>
      <c r="D437" s="9" t="s">
        <v>329</v>
      </c>
      <c r="E437" s="9" t="s">
        <v>149</v>
      </c>
      <c r="F437" s="9">
        <v>2</v>
      </c>
      <c r="G437" s="1">
        <v>0</v>
      </c>
      <c r="H437" s="11">
        <v>1</v>
      </c>
      <c r="I437" s="3">
        <v>6</v>
      </c>
      <c r="J437" s="9">
        <v>1</v>
      </c>
      <c r="K437" s="12">
        <v>88.333333333333329</v>
      </c>
      <c r="L437" s="9">
        <v>78</v>
      </c>
      <c r="M437" s="9">
        <v>18</v>
      </c>
      <c r="N437" s="12">
        <v>36</v>
      </c>
      <c r="O437" s="9">
        <v>90</v>
      </c>
      <c r="P437" s="9">
        <v>0</v>
      </c>
      <c r="Q437" s="1">
        <v>0</v>
      </c>
      <c r="R437" s="1">
        <v>6</v>
      </c>
      <c r="S437" s="9">
        <v>1</v>
      </c>
      <c r="T437" s="9">
        <v>1</v>
      </c>
      <c r="U437" s="9">
        <v>8</v>
      </c>
      <c r="V437" s="9">
        <v>1</v>
      </c>
      <c r="W437" s="12">
        <v>16.399999999999999</v>
      </c>
      <c r="X437" s="12">
        <v>49.2</v>
      </c>
      <c r="Y437" s="9">
        <v>6490</v>
      </c>
      <c r="Z437" s="9">
        <v>5150</v>
      </c>
      <c r="AA437" s="9">
        <v>900</v>
      </c>
      <c r="AB437" s="9">
        <v>313000</v>
      </c>
      <c r="AC437" s="13">
        <v>1.35</v>
      </c>
      <c r="AD437" s="1">
        <v>1</v>
      </c>
      <c r="AE437" s="1">
        <v>1</v>
      </c>
      <c r="AF437" s="9">
        <v>1</v>
      </c>
    </row>
    <row r="438" spans="1:32" x14ac:dyDescent="0.25">
      <c r="A438" s="9">
        <v>0</v>
      </c>
      <c r="B438" s="9">
        <v>47</v>
      </c>
      <c r="C438" s="9" t="s">
        <v>5</v>
      </c>
      <c r="D438" s="9" t="s">
        <v>329</v>
      </c>
      <c r="E438" s="9" t="s">
        <v>149</v>
      </c>
      <c r="F438" s="9">
        <v>0</v>
      </c>
      <c r="G438" s="9">
        <v>0</v>
      </c>
      <c r="H438" s="11">
        <v>0</v>
      </c>
      <c r="I438" s="3">
        <v>4</v>
      </c>
      <c r="J438" s="9">
        <v>0</v>
      </c>
      <c r="K438" s="12">
        <v>96.333333333333329</v>
      </c>
      <c r="L438" s="9">
        <v>98</v>
      </c>
      <c r="M438" s="9">
        <v>18</v>
      </c>
      <c r="N438" s="12">
        <v>36</v>
      </c>
      <c r="O438" s="9">
        <v>80</v>
      </c>
      <c r="P438" s="9">
        <v>0</v>
      </c>
      <c r="Q438" s="1">
        <v>0</v>
      </c>
      <c r="R438" s="1">
        <v>7</v>
      </c>
      <c r="S438" s="9">
        <v>1</v>
      </c>
      <c r="T438" s="9">
        <v>0</v>
      </c>
      <c r="U438" s="9">
        <v>0</v>
      </c>
      <c r="V438" s="9">
        <v>0</v>
      </c>
      <c r="W438" s="12">
        <v>13.7</v>
      </c>
      <c r="X438" s="12">
        <v>41</v>
      </c>
      <c r="Y438" s="9">
        <v>4080</v>
      </c>
      <c r="Z438" s="9">
        <v>1870</v>
      </c>
      <c r="AA438" s="9">
        <v>1770</v>
      </c>
      <c r="AB438" s="9">
        <v>171000</v>
      </c>
      <c r="AC438" s="13">
        <v>1.1000000000000001</v>
      </c>
      <c r="AD438" s="1">
        <v>1</v>
      </c>
      <c r="AE438" s="9">
        <v>0</v>
      </c>
      <c r="AF438" s="9">
        <v>0</v>
      </c>
    </row>
    <row r="439" spans="1:32" x14ac:dyDescent="0.25">
      <c r="A439" s="9">
        <v>1</v>
      </c>
      <c r="B439" s="9">
        <v>50</v>
      </c>
      <c r="C439" s="9" t="s">
        <v>5</v>
      </c>
      <c r="D439" s="9" t="s">
        <v>329</v>
      </c>
      <c r="E439" s="9" t="s">
        <v>149</v>
      </c>
      <c r="F439" s="9">
        <v>1</v>
      </c>
      <c r="G439" s="1">
        <v>0</v>
      </c>
      <c r="H439" s="11">
        <v>0</v>
      </c>
      <c r="I439" s="3">
        <v>6</v>
      </c>
      <c r="J439" s="9">
        <v>1</v>
      </c>
      <c r="K439" s="12">
        <v>90.333333333333329</v>
      </c>
      <c r="L439" s="9">
        <v>81</v>
      </c>
      <c r="M439" s="9">
        <v>17</v>
      </c>
      <c r="N439" s="12">
        <v>36</v>
      </c>
      <c r="O439" s="9">
        <v>92</v>
      </c>
      <c r="P439" s="9">
        <v>0</v>
      </c>
      <c r="Q439" s="1">
        <v>0</v>
      </c>
      <c r="R439" s="1">
        <v>5</v>
      </c>
      <c r="S439" s="9">
        <v>1</v>
      </c>
      <c r="T439" s="9">
        <v>0</v>
      </c>
      <c r="U439" s="9">
        <v>0</v>
      </c>
      <c r="V439" s="9">
        <v>0</v>
      </c>
      <c r="W439" s="12">
        <v>16</v>
      </c>
      <c r="X439" s="12">
        <v>49</v>
      </c>
      <c r="Y439" s="9">
        <v>3000</v>
      </c>
      <c r="Z439" s="9">
        <v>2200</v>
      </c>
      <c r="AA439" s="9">
        <v>600</v>
      </c>
      <c r="AB439" s="9">
        <v>169200</v>
      </c>
      <c r="AC439" s="9"/>
      <c r="AD439" s="9">
        <v>0</v>
      </c>
      <c r="AE439" s="9">
        <v>0</v>
      </c>
      <c r="AF439" s="9">
        <v>0</v>
      </c>
    </row>
    <row r="440" spans="1:32" x14ac:dyDescent="0.25">
      <c r="A440" s="9">
        <v>0</v>
      </c>
      <c r="B440" s="9">
        <v>29</v>
      </c>
      <c r="C440" s="9" t="s">
        <v>5</v>
      </c>
      <c r="D440" s="9" t="s">
        <v>157</v>
      </c>
      <c r="E440" s="9" t="s">
        <v>149</v>
      </c>
      <c r="F440" s="9">
        <v>0</v>
      </c>
      <c r="G440" s="9">
        <v>1</v>
      </c>
      <c r="H440" s="11">
        <v>0</v>
      </c>
      <c r="I440" s="3">
        <v>5</v>
      </c>
      <c r="J440" s="9">
        <v>0</v>
      </c>
      <c r="K440" s="12">
        <v>76.666666666666671</v>
      </c>
      <c r="L440" s="9">
        <v>80</v>
      </c>
      <c r="M440" s="9">
        <v>18</v>
      </c>
      <c r="N440" s="12">
        <v>36</v>
      </c>
      <c r="O440" s="9">
        <v>99</v>
      </c>
      <c r="P440" s="9">
        <v>0</v>
      </c>
      <c r="Q440" s="1">
        <v>1</v>
      </c>
      <c r="R440" s="1">
        <v>1</v>
      </c>
      <c r="S440" s="9">
        <v>0</v>
      </c>
      <c r="T440" s="9">
        <v>0</v>
      </c>
      <c r="U440" s="9">
        <v>0</v>
      </c>
      <c r="V440" s="9">
        <v>0</v>
      </c>
      <c r="W440" s="9"/>
      <c r="X440" s="9"/>
      <c r="Y440" s="9"/>
      <c r="Z440" s="9"/>
      <c r="AA440" s="9"/>
      <c r="AB440" s="9"/>
      <c r="AC440" s="9"/>
      <c r="AD440" s="9">
        <v>0</v>
      </c>
      <c r="AE440" s="9">
        <v>0</v>
      </c>
      <c r="AF440" s="9">
        <v>0</v>
      </c>
    </row>
    <row r="441" spans="1:32" x14ac:dyDescent="0.25">
      <c r="A441" s="9">
        <v>0</v>
      </c>
      <c r="B441" s="9">
        <v>85</v>
      </c>
      <c r="C441" s="9" t="s">
        <v>5</v>
      </c>
      <c r="D441" s="9" t="s">
        <v>329</v>
      </c>
      <c r="E441" s="9" t="s">
        <v>149</v>
      </c>
      <c r="F441" s="9">
        <v>7</v>
      </c>
      <c r="G441" s="9">
        <v>0</v>
      </c>
      <c r="H441" s="11">
        <v>1</v>
      </c>
      <c r="I441" s="3">
        <v>4</v>
      </c>
      <c r="J441" s="9">
        <v>1</v>
      </c>
      <c r="K441" s="12">
        <v>80</v>
      </c>
      <c r="L441" s="9">
        <v>80</v>
      </c>
      <c r="M441" s="9">
        <v>16</v>
      </c>
      <c r="N441" s="12">
        <v>36.799999999999997</v>
      </c>
      <c r="O441" s="9">
        <v>82</v>
      </c>
      <c r="P441" s="9">
        <v>0</v>
      </c>
      <c r="Q441" s="1">
        <v>2</v>
      </c>
      <c r="R441" s="1">
        <v>7</v>
      </c>
      <c r="S441" s="9">
        <v>1</v>
      </c>
      <c r="T441" s="9">
        <v>1</v>
      </c>
      <c r="U441" s="9">
        <v>7</v>
      </c>
      <c r="V441" s="9">
        <v>1</v>
      </c>
      <c r="W441" s="12">
        <v>14.2</v>
      </c>
      <c r="X441" s="12">
        <v>42.5</v>
      </c>
      <c r="Y441" s="9">
        <v>9380</v>
      </c>
      <c r="Z441" s="9">
        <v>8560</v>
      </c>
      <c r="AA441" s="9">
        <v>290</v>
      </c>
      <c r="AB441" s="9">
        <v>109000</v>
      </c>
      <c r="AC441" s="13">
        <v>0.77</v>
      </c>
      <c r="AD441" s="1">
        <v>1</v>
      </c>
      <c r="AE441" s="1">
        <v>1</v>
      </c>
      <c r="AF441" s="9">
        <v>1</v>
      </c>
    </row>
    <row r="442" spans="1:32" x14ac:dyDescent="0.25">
      <c r="A442" s="9">
        <v>0</v>
      </c>
      <c r="B442" s="9">
        <v>48</v>
      </c>
      <c r="C442" s="9" t="s">
        <v>5</v>
      </c>
      <c r="D442" s="9" t="s">
        <v>329</v>
      </c>
      <c r="E442" s="9" t="s">
        <v>149</v>
      </c>
      <c r="F442" s="9">
        <v>1</v>
      </c>
      <c r="G442" s="9">
        <v>0</v>
      </c>
      <c r="H442" s="11">
        <v>0</v>
      </c>
      <c r="I442" s="3">
        <v>4</v>
      </c>
      <c r="J442" s="9">
        <v>1</v>
      </c>
      <c r="K442" s="12">
        <v>96.666666666666671</v>
      </c>
      <c r="L442" s="9">
        <v>110</v>
      </c>
      <c r="M442" s="9">
        <v>19</v>
      </c>
      <c r="N442" s="12">
        <v>39</v>
      </c>
      <c r="O442" s="9">
        <v>84</v>
      </c>
      <c r="P442" s="9">
        <v>0</v>
      </c>
      <c r="Q442" s="1">
        <v>0</v>
      </c>
      <c r="R442" s="1">
        <v>7</v>
      </c>
      <c r="S442" s="9">
        <v>1</v>
      </c>
      <c r="T442" s="9">
        <v>0</v>
      </c>
      <c r="U442" s="9">
        <v>0</v>
      </c>
      <c r="V442" s="9">
        <v>0</v>
      </c>
      <c r="W442" s="12">
        <v>9.4</v>
      </c>
      <c r="X442" s="12">
        <v>32.9</v>
      </c>
      <c r="Y442" s="9">
        <v>13300</v>
      </c>
      <c r="Z442" s="9">
        <v>11840</v>
      </c>
      <c r="AA442" s="9">
        <v>1140</v>
      </c>
      <c r="AB442" s="9">
        <v>263000</v>
      </c>
      <c r="AC442" s="13">
        <v>1.02</v>
      </c>
      <c r="AD442" s="1">
        <v>1</v>
      </c>
      <c r="AE442" s="9">
        <v>0</v>
      </c>
      <c r="AF442" s="9">
        <v>0</v>
      </c>
    </row>
    <row r="443" spans="1:32" x14ac:dyDescent="0.25">
      <c r="A443" s="9">
        <v>1</v>
      </c>
      <c r="B443" s="9">
        <v>66</v>
      </c>
      <c r="C443" s="9" t="s">
        <v>5</v>
      </c>
      <c r="D443" s="9" t="s">
        <v>329</v>
      </c>
      <c r="E443" s="9" t="s">
        <v>149</v>
      </c>
      <c r="F443" s="9">
        <v>2</v>
      </c>
      <c r="G443" s="1">
        <v>0</v>
      </c>
      <c r="H443" s="11">
        <v>0</v>
      </c>
      <c r="I443" s="3">
        <v>5</v>
      </c>
      <c r="J443" s="9">
        <v>0</v>
      </c>
      <c r="K443" s="12">
        <v>92.666666666666671</v>
      </c>
      <c r="L443" s="9">
        <v>88</v>
      </c>
      <c r="M443" s="9">
        <v>18</v>
      </c>
      <c r="N443" s="12">
        <v>36.5</v>
      </c>
      <c r="O443" s="9">
        <v>91</v>
      </c>
      <c r="P443" s="9">
        <v>0</v>
      </c>
      <c r="Q443" s="1">
        <v>1</v>
      </c>
      <c r="R443" s="1">
        <v>5</v>
      </c>
      <c r="S443" s="9">
        <v>1</v>
      </c>
      <c r="T443" s="9">
        <v>0</v>
      </c>
      <c r="U443" s="9">
        <v>0</v>
      </c>
      <c r="V443" s="9">
        <v>0</v>
      </c>
      <c r="W443" s="12">
        <v>14.4</v>
      </c>
      <c r="X443" s="12">
        <v>42.9</v>
      </c>
      <c r="Y443" s="9">
        <v>6330</v>
      </c>
      <c r="Z443" s="9">
        <v>4620</v>
      </c>
      <c r="AA443" s="9">
        <v>960</v>
      </c>
      <c r="AB443" s="9">
        <v>258000</v>
      </c>
      <c r="AC443" s="13">
        <v>0.98</v>
      </c>
      <c r="AD443" s="9">
        <v>0</v>
      </c>
      <c r="AE443" s="9">
        <v>0</v>
      </c>
      <c r="AF443" s="9">
        <v>0</v>
      </c>
    </row>
    <row r="444" spans="1:32" x14ac:dyDescent="0.25">
      <c r="A444" s="9">
        <v>1</v>
      </c>
      <c r="B444" s="9">
        <v>66</v>
      </c>
      <c r="C444" s="9" t="s">
        <v>5</v>
      </c>
      <c r="D444" s="9" t="s">
        <v>329</v>
      </c>
      <c r="E444" s="9" t="s">
        <v>149</v>
      </c>
      <c r="F444" s="9">
        <v>2</v>
      </c>
      <c r="G444" s="1">
        <v>0</v>
      </c>
      <c r="H444" s="11">
        <v>0</v>
      </c>
      <c r="I444" s="3">
        <v>4</v>
      </c>
      <c r="J444" s="9">
        <v>0</v>
      </c>
      <c r="K444" s="12">
        <v>96.666666666666671</v>
      </c>
      <c r="L444" s="9">
        <v>90</v>
      </c>
      <c r="M444" s="9">
        <v>22</v>
      </c>
      <c r="N444" s="12">
        <v>37</v>
      </c>
      <c r="O444" s="9">
        <v>91</v>
      </c>
      <c r="P444" s="9">
        <v>0</v>
      </c>
      <c r="Q444" s="1">
        <v>1</v>
      </c>
      <c r="R444" s="1">
        <v>7</v>
      </c>
      <c r="S444" s="9">
        <v>1</v>
      </c>
      <c r="T444" s="9">
        <v>0</v>
      </c>
      <c r="U444" s="9">
        <v>3</v>
      </c>
      <c r="V444" s="9">
        <v>1</v>
      </c>
      <c r="W444" s="12">
        <v>15</v>
      </c>
      <c r="X444" s="12">
        <v>37</v>
      </c>
      <c r="Y444" s="9">
        <v>3620</v>
      </c>
      <c r="Z444" s="9">
        <v>3070</v>
      </c>
      <c r="AA444" s="9">
        <v>400</v>
      </c>
      <c r="AB444" s="9">
        <v>139000</v>
      </c>
      <c r="AC444" s="13">
        <v>1.45</v>
      </c>
      <c r="AD444" s="9">
        <v>0</v>
      </c>
      <c r="AE444" s="9">
        <v>0</v>
      </c>
      <c r="AF444" s="9">
        <v>1</v>
      </c>
    </row>
    <row r="445" spans="1:32" x14ac:dyDescent="0.25">
      <c r="A445" s="9">
        <v>1</v>
      </c>
      <c r="B445" s="9">
        <v>73</v>
      </c>
      <c r="C445" s="9" t="s">
        <v>5</v>
      </c>
      <c r="D445" s="9" t="s">
        <v>329</v>
      </c>
      <c r="E445" s="9" t="s">
        <v>150</v>
      </c>
      <c r="F445" s="9">
        <v>4</v>
      </c>
      <c r="G445" s="1">
        <v>0</v>
      </c>
      <c r="H445" s="11">
        <v>1</v>
      </c>
      <c r="I445" s="3">
        <v>4</v>
      </c>
      <c r="J445" s="9">
        <v>1</v>
      </c>
      <c r="K445" s="12">
        <v>96.333333333333329</v>
      </c>
      <c r="L445" s="9">
        <v>103</v>
      </c>
      <c r="M445" s="9">
        <v>16</v>
      </c>
      <c r="N445" s="12">
        <v>36</v>
      </c>
      <c r="O445" s="9">
        <v>60</v>
      </c>
      <c r="P445" s="9">
        <v>0</v>
      </c>
      <c r="Q445" s="1">
        <v>1</v>
      </c>
      <c r="R445" s="1">
        <v>7</v>
      </c>
      <c r="S445" s="9">
        <v>1</v>
      </c>
      <c r="T445" s="9">
        <v>1</v>
      </c>
      <c r="U445" s="9">
        <v>8</v>
      </c>
      <c r="V445" s="9">
        <v>1</v>
      </c>
      <c r="W445" s="12">
        <v>16</v>
      </c>
      <c r="X445" s="12">
        <v>46.5</v>
      </c>
      <c r="Y445" s="9">
        <v>9630</v>
      </c>
      <c r="Z445" s="9">
        <v>8240</v>
      </c>
      <c r="AA445" s="9">
        <v>730</v>
      </c>
      <c r="AB445" s="9">
        <v>231000</v>
      </c>
      <c r="AC445" s="13">
        <v>0.51</v>
      </c>
      <c r="AD445" s="1">
        <v>1</v>
      </c>
      <c r="AE445" s="1">
        <v>1</v>
      </c>
      <c r="AF445" s="9">
        <v>1</v>
      </c>
    </row>
    <row r="446" spans="1:32" x14ac:dyDescent="0.25">
      <c r="A446" s="9">
        <v>0</v>
      </c>
      <c r="B446" s="9">
        <v>56</v>
      </c>
      <c r="C446" s="9" t="s">
        <v>5</v>
      </c>
      <c r="D446" s="9" t="s">
        <v>329</v>
      </c>
      <c r="E446" s="9" t="s">
        <v>149</v>
      </c>
      <c r="F446" s="9">
        <v>1</v>
      </c>
      <c r="G446" s="9">
        <v>0</v>
      </c>
      <c r="H446" s="11">
        <v>0</v>
      </c>
      <c r="I446" s="3">
        <v>2</v>
      </c>
      <c r="J446" s="9">
        <v>1</v>
      </c>
      <c r="K446" s="12">
        <v>105.33333333333333</v>
      </c>
      <c r="L446" s="9">
        <v>93</v>
      </c>
      <c r="M446" s="9">
        <v>32</v>
      </c>
      <c r="N446" s="12">
        <v>37</v>
      </c>
      <c r="O446" s="9">
        <v>91</v>
      </c>
      <c r="P446" s="9">
        <v>0</v>
      </c>
      <c r="Q446" s="1">
        <v>1</v>
      </c>
      <c r="R446" s="1">
        <v>9</v>
      </c>
      <c r="S446" s="9">
        <v>1</v>
      </c>
      <c r="T446" s="9">
        <v>0</v>
      </c>
      <c r="U446" s="9">
        <v>1</v>
      </c>
      <c r="V446" s="1">
        <v>1</v>
      </c>
      <c r="W446" s="12">
        <v>13.1</v>
      </c>
      <c r="X446" s="12">
        <v>41.8</v>
      </c>
      <c r="Y446" s="9">
        <v>8690</v>
      </c>
      <c r="Z446" s="9">
        <v>7080</v>
      </c>
      <c r="AA446" s="9">
        <v>940</v>
      </c>
      <c r="AB446" s="9">
        <v>306000</v>
      </c>
      <c r="AC446" s="9"/>
      <c r="AD446" s="1">
        <v>1</v>
      </c>
      <c r="AE446" s="9">
        <v>0</v>
      </c>
      <c r="AF446" s="9">
        <v>0</v>
      </c>
    </row>
    <row r="447" spans="1:32" x14ac:dyDescent="0.25">
      <c r="A447" s="9">
        <v>1</v>
      </c>
      <c r="B447" s="9">
        <v>64</v>
      </c>
      <c r="C447" s="9" t="s">
        <v>5</v>
      </c>
      <c r="D447" s="9" t="s">
        <v>329</v>
      </c>
      <c r="E447" s="9" t="s">
        <v>149</v>
      </c>
      <c r="F447" s="9">
        <v>2</v>
      </c>
      <c r="G447" s="1">
        <v>0</v>
      </c>
      <c r="H447" s="11">
        <v>1</v>
      </c>
      <c r="I447" s="3">
        <v>3</v>
      </c>
      <c r="J447" s="9">
        <v>0</v>
      </c>
      <c r="K447" s="12">
        <v>100</v>
      </c>
      <c r="L447" s="9">
        <v>107</v>
      </c>
      <c r="M447" s="9">
        <v>18</v>
      </c>
      <c r="N447" s="12">
        <v>36</v>
      </c>
      <c r="O447" s="9">
        <v>78</v>
      </c>
      <c r="P447" s="9">
        <v>0</v>
      </c>
      <c r="Q447" s="1">
        <v>1</v>
      </c>
      <c r="R447" s="1">
        <v>7</v>
      </c>
      <c r="S447" s="9">
        <v>1</v>
      </c>
      <c r="T447" s="9">
        <v>0</v>
      </c>
      <c r="U447" s="9">
        <v>2</v>
      </c>
      <c r="V447" s="9">
        <v>1</v>
      </c>
      <c r="W447" s="12">
        <v>17.399999999999999</v>
      </c>
      <c r="X447" s="12">
        <v>52.5</v>
      </c>
      <c r="Y447" s="9">
        <v>7020</v>
      </c>
      <c r="Z447" s="9">
        <v>5110</v>
      </c>
      <c r="AA447" s="9">
        <v>1540</v>
      </c>
      <c r="AB447" s="9">
        <v>309000</v>
      </c>
      <c r="AC447" s="13">
        <v>1.06</v>
      </c>
      <c r="AD447" s="1">
        <v>1</v>
      </c>
      <c r="AE447" s="1">
        <v>1</v>
      </c>
      <c r="AF447" s="9">
        <v>0</v>
      </c>
    </row>
    <row r="448" spans="1:32" x14ac:dyDescent="0.25">
      <c r="A448" s="9">
        <v>0</v>
      </c>
      <c r="B448" s="9">
        <v>27</v>
      </c>
      <c r="C448" s="9" t="s">
        <v>5</v>
      </c>
      <c r="D448" s="9" t="s">
        <v>158</v>
      </c>
      <c r="E448" s="9" t="s">
        <v>149</v>
      </c>
      <c r="F448" s="9">
        <v>0</v>
      </c>
      <c r="G448" s="9">
        <v>0</v>
      </c>
      <c r="H448" s="11">
        <v>0</v>
      </c>
      <c r="I448" s="3">
        <v>2</v>
      </c>
      <c r="J448" s="9">
        <v>1</v>
      </c>
      <c r="K448" s="12">
        <v>84.333333333333329</v>
      </c>
      <c r="L448" s="9">
        <v>88</v>
      </c>
      <c r="M448" s="9">
        <v>18</v>
      </c>
      <c r="N448" s="12">
        <v>36</v>
      </c>
      <c r="O448" s="9">
        <v>94</v>
      </c>
      <c r="P448" s="9">
        <v>0</v>
      </c>
      <c r="Q448" s="1">
        <v>0</v>
      </c>
      <c r="R448" s="1">
        <v>4</v>
      </c>
      <c r="S448" s="9">
        <v>1</v>
      </c>
      <c r="T448" s="9">
        <v>0</v>
      </c>
      <c r="U448" s="9">
        <v>1</v>
      </c>
      <c r="V448" s="1">
        <v>1</v>
      </c>
      <c r="W448" s="12">
        <v>15.9</v>
      </c>
      <c r="X448" s="12">
        <v>47</v>
      </c>
      <c r="Y448" s="9">
        <v>2930</v>
      </c>
      <c r="Z448" s="9">
        <v>1960</v>
      </c>
      <c r="AA448" s="9">
        <v>710</v>
      </c>
      <c r="AB448" s="9">
        <v>130000</v>
      </c>
      <c r="AC448" s="13">
        <v>0.5</v>
      </c>
      <c r="AD448" s="1">
        <v>1</v>
      </c>
      <c r="AE448" s="9">
        <v>0</v>
      </c>
      <c r="AF448" s="9">
        <v>0</v>
      </c>
    </row>
    <row r="449" spans="1:32" x14ac:dyDescent="0.25">
      <c r="A449" s="9">
        <v>0</v>
      </c>
      <c r="B449" s="9">
        <v>73</v>
      </c>
      <c r="C449" s="9" t="s">
        <v>5</v>
      </c>
      <c r="D449" s="9" t="s">
        <v>329</v>
      </c>
      <c r="E449" s="9" t="s">
        <v>149</v>
      </c>
      <c r="F449" s="9">
        <v>4</v>
      </c>
      <c r="G449" s="9">
        <v>0</v>
      </c>
      <c r="H449" s="11">
        <v>0</v>
      </c>
      <c r="I449" s="3">
        <v>5</v>
      </c>
      <c r="J449" s="9">
        <v>0</v>
      </c>
      <c r="K449" s="12">
        <v>82</v>
      </c>
      <c r="L449" s="9">
        <v>97</v>
      </c>
      <c r="M449" s="9">
        <v>20</v>
      </c>
      <c r="N449" s="12">
        <v>36</v>
      </c>
      <c r="O449" s="9">
        <v>90</v>
      </c>
      <c r="P449" s="9">
        <v>0</v>
      </c>
      <c r="Q449" s="1">
        <v>1</v>
      </c>
      <c r="R449" s="1">
        <v>7</v>
      </c>
      <c r="S449" s="9">
        <v>1</v>
      </c>
      <c r="T449" s="9">
        <v>0</v>
      </c>
      <c r="U449" s="9">
        <v>1</v>
      </c>
      <c r="V449" s="1">
        <v>1</v>
      </c>
      <c r="W449" s="12">
        <v>14.3</v>
      </c>
      <c r="X449" s="12">
        <v>42.6</v>
      </c>
      <c r="Y449" s="9">
        <v>10650</v>
      </c>
      <c r="Z449" s="9">
        <v>8650</v>
      </c>
      <c r="AA449" s="9">
        <v>1310</v>
      </c>
      <c r="AB449" s="9">
        <v>356000</v>
      </c>
      <c r="AC449" s="13">
        <v>0.89</v>
      </c>
      <c r="AD449" s="1">
        <v>1</v>
      </c>
      <c r="AE449" s="9">
        <v>0</v>
      </c>
      <c r="AF449" s="9">
        <v>0</v>
      </c>
    </row>
    <row r="450" spans="1:32" x14ac:dyDescent="0.25">
      <c r="A450" s="9">
        <v>1</v>
      </c>
      <c r="B450" s="9">
        <v>56</v>
      </c>
      <c r="C450" s="9" t="s">
        <v>5</v>
      </c>
      <c r="D450" s="9" t="s">
        <v>329</v>
      </c>
      <c r="E450" s="9" t="s">
        <v>149</v>
      </c>
      <c r="F450" s="9">
        <v>1</v>
      </c>
      <c r="G450" s="1">
        <v>0</v>
      </c>
      <c r="H450" s="11">
        <v>0</v>
      </c>
      <c r="I450" s="3">
        <v>3</v>
      </c>
      <c r="J450" s="9">
        <v>1</v>
      </c>
      <c r="K450" s="12">
        <v>90</v>
      </c>
      <c r="L450" s="9">
        <v>80</v>
      </c>
      <c r="M450" s="9">
        <v>18</v>
      </c>
      <c r="N450" s="12">
        <v>36.4</v>
      </c>
      <c r="O450" s="9">
        <v>93</v>
      </c>
      <c r="P450" s="9">
        <v>0</v>
      </c>
      <c r="Q450" s="1">
        <v>0</v>
      </c>
      <c r="R450" s="1">
        <v>2</v>
      </c>
      <c r="S450" s="9">
        <v>0</v>
      </c>
      <c r="T450" s="9">
        <v>0</v>
      </c>
      <c r="U450" s="9">
        <v>0</v>
      </c>
      <c r="V450" s="9">
        <v>0</v>
      </c>
      <c r="W450" s="12">
        <v>15.6</v>
      </c>
      <c r="X450" s="12">
        <v>46.1</v>
      </c>
      <c r="Y450" s="9">
        <v>7540</v>
      </c>
      <c r="Z450" s="9">
        <v>5620</v>
      </c>
      <c r="AA450" s="9">
        <v>1310</v>
      </c>
      <c r="AB450" s="9">
        <v>270000</v>
      </c>
      <c r="AC450" s="13">
        <v>0.88</v>
      </c>
      <c r="AD450" s="9">
        <v>0</v>
      </c>
      <c r="AE450" s="9">
        <v>0</v>
      </c>
      <c r="AF450" s="9">
        <v>0</v>
      </c>
    </row>
    <row r="451" spans="1:32" x14ac:dyDescent="0.25">
      <c r="A451" s="9">
        <v>1</v>
      </c>
      <c r="B451" s="9">
        <v>54</v>
      </c>
      <c r="C451" s="9" t="s">
        <v>5</v>
      </c>
      <c r="D451" s="9" t="s">
        <v>329</v>
      </c>
      <c r="E451" s="9" t="s">
        <v>149</v>
      </c>
      <c r="F451" s="9">
        <v>1</v>
      </c>
      <c r="G451" s="1">
        <v>0</v>
      </c>
      <c r="H451" s="11">
        <v>1</v>
      </c>
      <c r="I451" s="3">
        <v>6</v>
      </c>
      <c r="J451" s="9">
        <v>1</v>
      </c>
      <c r="K451" s="12">
        <v>88</v>
      </c>
      <c r="L451" s="9">
        <v>125</v>
      </c>
      <c r="M451" s="9">
        <v>30</v>
      </c>
      <c r="N451" s="12">
        <v>37</v>
      </c>
      <c r="O451" s="9">
        <v>80</v>
      </c>
      <c r="P451" s="1">
        <v>1</v>
      </c>
      <c r="Q451" s="1">
        <v>3</v>
      </c>
      <c r="R451" s="1">
        <v>13</v>
      </c>
      <c r="S451" s="9">
        <v>1</v>
      </c>
      <c r="T451" s="9">
        <v>1</v>
      </c>
      <c r="U451" s="9">
        <v>11</v>
      </c>
      <c r="V451" s="9">
        <v>1</v>
      </c>
      <c r="W451" s="12">
        <v>14.2</v>
      </c>
      <c r="X451" s="12">
        <v>42.2</v>
      </c>
      <c r="Y451" s="9">
        <v>22140</v>
      </c>
      <c r="Z451" s="9">
        <v>20120</v>
      </c>
      <c r="AA451" s="9">
        <v>1570</v>
      </c>
      <c r="AB451" s="9">
        <v>225000</v>
      </c>
      <c r="AC451" s="13">
        <v>1.1000000000000001</v>
      </c>
      <c r="AD451" s="1">
        <v>1</v>
      </c>
      <c r="AE451" s="1">
        <v>1</v>
      </c>
      <c r="AF451" s="9">
        <v>1</v>
      </c>
    </row>
    <row r="452" spans="1:32" x14ac:dyDescent="0.25">
      <c r="A452" s="9">
        <v>1</v>
      </c>
      <c r="B452" s="9">
        <v>50</v>
      </c>
      <c r="C452" s="9" t="s">
        <v>5</v>
      </c>
      <c r="D452" s="9" t="s">
        <v>329</v>
      </c>
      <c r="E452" s="9" t="s">
        <v>149</v>
      </c>
      <c r="F452" s="9">
        <v>1</v>
      </c>
      <c r="G452" s="1">
        <v>0</v>
      </c>
      <c r="H452" s="11">
        <v>0</v>
      </c>
      <c r="I452" s="3">
        <v>4</v>
      </c>
      <c r="J452" s="9">
        <v>0</v>
      </c>
      <c r="K452" s="12">
        <v>91.666666666666671</v>
      </c>
      <c r="L452" s="9">
        <v>103</v>
      </c>
      <c r="M452" s="9">
        <v>22</v>
      </c>
      <c r="N452" s="12">
        <v>38</v>
      </c>
      <c r="O452" s="9">
        <v>87</v>
      </c>
      <c r="P452" s="9">
        <v>0</v>
      </c>
      <c r="Q452" s="1">
        <v>0</v>
      </c>
      <c r="R452" s="1">
        <v>8</v>
      </c>
      <c r="S452" s="9">
        <v>1</v>
      </c>
      <c r="T452" s="9">
        <v>0</v>
      </c>
      <c r="U452" s="9">
        <v>1</v>
      </c>
      <c r="V452" s="1">
        <v>1</v>
      </c>
      <c r="W452" s="12">
        <v>15.2</v>
      </c>
      <c r="X452" s="12">
        <v>45.9</v>
      </c>
      <c r="Y452" s="9">
        <v>4080</v>
      </c>
      <c r="Z452" s="9">
        <v>2970</v>
      </c>
      <c r="AA452" s="9">
        <v>760</v>
      </c>
      <c r="AB452" s="9">
        <v>170000</v>
      </c>
      <c r="AC452" s="13">
        <v>0.88</v>
      </c>
      <c r="AD452" s="9">
        <v>0</v>
      </c>
      <c r="AE452" s="9">
        <v>0</v>
      </c>
      <c r="AF452" s="9">
        <v>0</v>
      </c>
    </row>
    <row r="453" spans="1:32" x14ac:dyDescent="0.25">
      <c r="A453" s="9">
        <v>1</v>
      </c>
      <c r="B453" s="9">
        <v>53</v>
      </c>
      <c r="C453" s="9" t="s">
        <v>5</v>
      </c>
      <c r="D453" s="9" t="s">
        <v>329</v>
      </c>
      <c r="E453" s="9" t="s">
        <v>149</v>
      </c>
      <c r="F453" s="9">
        <v>1</v>
      </c>
      <c r="G453" s="1">
        <v>0</v>
      </c>
      <c r="H453" s="11">
        <v>0</v>
      </c>
      <c r="I453" s="3">
        <v>5</v>
      </c>
      <c r="J453" s="9">
        <v>1</v>
      </c>
      <c r="K453" s="12">
        <v>90.666666666666671</v>
      </c>
      <c r="L453" s="9">
        <v>120</v>
      </c>
      <c r="M453" s="9">
        <v>26</v>
      </c>
      <c r="N453" s="12">
        <v>38</v>
      </c>
      <c r="O453" s="9">
        <v>90</v>
      </c>
      <c r="P453" s="9">
        <v>0</v>
      </c>
      <c r="Q453" s="1">
        <v>0</v>
      </c>
      <c r="R453" s="1">
        <v>10</v>
      </c>
      <c r="S453" s="9">
        <v>1</v>
      </c>
      <c r="T453" s="9">
        <v>0</v>
      </c>
      <c r="U453" s="9">
        <v>0</v>
      </c>
      <c r="V453" s="9">
        <v>0</v>
      </c>
      <c r="W453" s="12">
        <v>14.9</v>
      </c>
      <c r="X453" s="12">
        <v>44.2</v>
      </c>
      <c r="Y453" s="9">
        <v>7910</v>
      </c>
      <c r="Z453" s="9">
        <v>6780</v>
      </c>
      <c r="AA453" s="9">
        <v>800</v>
      </c>
      <c r="AB453" s="9">
        <v>206000</v>
      </c>
      <c r="AC453" s="13">
        <v>1.02</v>
      </c>
      <c r="AD453" s="1">
        <v>1</v>
      </c>
      <c r="AE453" s="9">
        <v>0</v>
      </c>
      <c r="AF453" s="9">
        <v>0</v>
      </c>
    </row>
    <row r="454" spans="1:32" x14ac:dyDescent="0.25">
      <c r="A454" s="9">
        <v>1</v>
      </c>
      <c r="B454" s="9">
        <v>38</v>
      </c>
      <c r="C454" s="9" t="s">
        <v>5</v>
      </c>
      <c r="D454" s="9" t="s">
        <v>329</v>
      </c>
      <c r="E454" s="9" t="s">
        <v>149</v>
      </c>
      <c r="F454" s="9">
        <v>0</v>
      </c>
      <c r="G454" s="1">
        <v>0</v>
      </c>
      <c r="H454" s="11">
        <v>0</v>
      </c>
      <c r="I454" s="3">
        <v>3</v>
      </c>
      <c r="J454" s="9">
        <v>1</v>
      </c>
      <c r="K454" s="12">
        <v>83.333333333333329</v>
      </c>
      <c r="L454" s="9">
        <v>88</v>
      </c>
      <c r="M454" s="9">
        <v>20</v>
      </c>
      <c r="N454" s="12">
        <v>36.6</v>
      </c>
      <c r="O454" s="9">
        <v>92</v>
      </c>
      <c r="P454" s="9">
        <v>0</v>
      </c>
      <c r="Q454" s="1">
        <v>0</v>
      </c>
      <c r="R454" s="1">
        <v>4</v>
      </c>
      <c r="S454" s="9">
        <v>1</v>
      </c>
      <c r="T454" s="9">
        <v>0</v>
      </c>
      <c r="U454" s="9">
        <v>1</v>
      </c>
      <c r="V454" s="1">
        <v>1</v>
      </c>
      <c r="W454" s="12">
        <v>13.8</v>
      </c>
      <c r="X454" s="12">
        <v>39</v>
      </c>
      <c r="Y454" s="9">
        <v>6510</v>
      </c>
      <c r="Z454" s="9">
        <v>5663</v>
      </c>
      <c r="AA454" s="9">
        <v>420</v>
      </c>
      <c r="AB454" s="9">
        <v>216000</v>
      </c>
      <c r="AC454" s="13">
        <v>0.95</v>
      </c>
      <c r="AD454" s="1">
        <v>1</v>
      </c>
      <c r="AE454" s="9">
        <v>0</v>
      </c>
      <c r="AF454" s="9">
        <v>0</v>
      </c>
    </row>
    <row r="455" spans="1:32" x14ac:dyDescent="0.25">
      <c r="A455" s="9">
        <v>1</v>
      </c>
      <c r="B455" s="9">
        <v>43</v>
      </c>
      <c r="C455" s="9" t="s">
        <v>5</v>
      </c>
      <c r="D455" s="9" t="s">
        <v>329</v>
      </c>
      <c r="E455" s="9" t="s">
        <v>149</v>
      </c>
      <c r="F455" s="9">
        <v>1</v>
      </c>
      <c r="G455" s="1">
        <v>0</v>
      </c>
      <c r="H455" s="11">
        <v>0</v>
      </c>
      <c r="I455" s="3">
        <v>2</v>
      </c>
      <c r="J455" s="9">
        <v>0</v>
      </c>
      <c r="K455" s="12">
        <v>106.66666666666667</v>
      </c>
      <c r="L455" s="9">
        <v>90</v>
      </c>
      <c r="M455" s="9">
        <v>20</v>
      </c>
      <c r="N455" s="12">
        <v>37</v>
      </c>
      <c r="O455" s="9">
        <v>94</v>
      </c>
      <c r="P455" s="9">
        <v>0</v>
      </c>
      <c r="Q455" s="1">
        <v>0</v>
      </c>
      <c r="R455" s="1">
        <v>3</v>
      </c>
      <c r="S455" s="9">
        <v>1</v>
      </c>
      <c r="T455" s="9">
        <v>0</v>
      </c>
      <c r="U455" s="9">
        <v>2</v>
      </c>
      <c r="V455" s="9">
        <v>1</v>
      </c>
      <c r="W455" s="12">
        <v>12.5</v>
      </c>
      <c r="X455" s="12">
        <v>38.200000000000003</v>
      </c>
      <c r="Y455" s="9">
        <v>3900</v>
      </c>
      <c r="Z455" s="9">
        <v>2700</v>
      </c>
      <c r="AA455" s="9">
        <v>800</v>
      </c>
      <c r="AB455" s="9">
        <v>158300</v>
      </c>
      <c r="AC455" s="13">
        <v>0.75</v>
      </c>
      <c r="AD455" s="9">
        <v>0</v>
      </c>
      <c r="AE455" s="9">
        <v>0</v>
      </c>
      <c r="AF455" s="9">
        <v>1</v>
      </c>
    </row>
    <row r="456" spans="1:32" x14ac:dyDescent="0.25">
      <c r="A456" s="9">
        <v>0</v>
      </c>
      <c r="B456" s="9">
        <v>61</v>
      </c>
      <c r="C456" s="9" t="s">
        <v>5</v>
      </c>
      <c r="D456" s="9" t="s">
        <v>329</v>
      </c>
      <c r="E456" s="9" t="s">
        <v>149</v>
      </c>
      <c r="F456" s="9">
        <v>2</v>
      </c>
      <c r="G456" s="9">
        <v>0</v>
      </c>
      <c r="H456" s="11">
        <v>0</v>
      </c>
      <c r="I456" s="3">
        <v>3</v>
      </c>
      <c r="J456" s="9">
        <v>1</v>
      </c>
      <c r="K456" s="12">
        <v>93.666666666666671</v>
      </c>
      <c r="L456" s="9">
        <v>89</v>
      </c>
      <c r="M456" s="9">
        <v>21</v>
      </c>
      <c r="N456" s="12">
        <v>36.5</v>
      </c>
      <c r="O456" s="9">
        <v>93</v>
      </c>
      <c r="P456" s="9">
        <v>0</v>
      </c>
      <c r="Q456" s="1">
        <v>0</v>
      </c>
      <c r="R456" s="1">
        <v>6</v>
      </c>
      <c r="S456" s="9">
        <v>1</v>
      </c>
      <c r="T456" s="9">
        <v>0</v>
      </c>
      <c r="U456" s="9">
        <v>1</v>
      </c>
      <c r="V456" s="1">
        <v>1</v>
      </c>
      <c r="W456" s="12">
        <v>14.2</v>
      </c>
      <c r="X456" s="12">
        <v>43.7</v>
      </c>
      <c r="Y456" s="9">
        <v>11240</v>
      </c>
      <c r="Z456" s="9">
        <v>9240</v>
      </c>
      <c r="AA456" s="9">
        <v>1500</v>
      </c>
      <c r="AB456" s="9">
        <v>388000</v>
      </c>
      <c r="AC456" s="13">
        <v>0.91</v>
      </c>
      <c r="AD456" s="1">
        <v>1</v>
      </c>
      <c r="AE456" s="9">
        <v>0</v>
      </c>
      <c r="AF456" s="9">
        <v>0</v>
      </c>
    </row>
    <row r="457" spans="1:32" x14ac:dyDescent="0.25">
      <c r="A457" s="9">
        <v>1</v>
      </c>
      <c r="B457" s="9">
        <v>60</v>
      </c>
      <c r="C457" s="9" t="s">
        <v>5</v>
      </c>
      <c r="D457" s="9" t="s">
        <v>329</v>
      </c>
      <c r="E457" s="9" t="s">
        <v>149</v>
      </c>
      <c r="F457" s="9">
        <v>2</v>
      </c>
      <c r="G457" s="1">
        <v>0</v>
      </c>
      <c r="H457" s="11">
        <v>0</v>
      </c>
      <c r="I457" s="3">
        <v>5</v>
      </c>
      <c r="J457" s="9">
        <v>1</v>
      </c>
      <c r="K457" s="12">
        <v>101.66666666666667</v>
      </c>
      <c r="L457" s="9">
        <v>75</v>
      </c>
      <c r="M457" s="9">
        <v>18</v>
      </c>
      <c r="N457" s="12">
        <v>36.6</v>
      </c>
      <c r="O457" s="9">
        <v>96</v>
      </c>
      <c r="P457" s="9">
        <v>0</v>
      </c>
      <c r="Q457" s="1">
        <v>0</v>
      </c>
      <c r="R457" s="1">
        <v>2</v>
      </c>
      <c r="S457" s="9">
        <v>1</v>
      </c>
      <c r="T457" s="9">
        <v>0</v>
      </c>
      <c r="U457" s="9">
        <v>0</v>
      </c>
      <c r="V457" s="9">
        <v>0</v>
      </c>
      <c r="W457" s="12">
        <v>11.8</v>
      </c>
      <c r="X457" s="12">
        <v>38.4</v>
      </c>
      <c r="Y457" s="9">
        <v>5270</v>
      </c>
      <c r="Z457" s="9">
        <v>4440</v>
      </c>
      <c r="AA457" s="9">
        <v>610</v>
      </c>
      <c r="AB457" s="9">
        <v>418000</v>
      </c>
      <c r="AC457" s="13">
        <v>0.74</v>
      </c>
      <c r="AD457" s="1">
        <v>1</v>
      </c>
      <c r="AE457" s="9">
        <v>0</v>
      </c>
      <c r="AF457" s="9">
        <v>0</v>
      </c>
    </row>
    <row r="458" spans="1:32" x14ac:dyDescent="0.25">
      <c r="A458" s="9">
        <v>0</v>
      </c>
      <c r="B458" s="9">
        <v>72</v>
      </c>
      <c r="C458" s="9" t="s">
        <v>5</v>
      </c>
      <c r="D458" s="9" t="s">
        <v>329</v>
      </c>
      <c r="E458" s="9" t="s">
        <v>149</v>
      </c>
      <c r="F458" s="9">
        <v>3</v>
      </c>
      <c r="G458" s="9">
        <v>0</v>
      </c>
      <c r="H458" s="11">
        <v>0</v>
      </c>
      <c r="I458" s="3">
        <v>5</v>
      </c>
      <c r="J458" s="9">
        <v>1</v>
      </c>
      <c r="K458" s="12">
        <v>90</v>
      </c>
      <c r="L458" s="9">
        <v>97</v>
      </c>
      <c r="M458" s="9">
        <v>18</v>
      </c>
      <c r="N458" s="12">
        <v>36.4</v>
      </c>
      <c r="O458" s="9">
        <v>93</v>
      </c>
      <c r="P458" s="9">
        <v>0</v>
      </c>
      <c r="Q458" s="1">
        <v>1</v>
      </c>
      <c r="R458" s="1">
        <v>5</v>
      </c>
      <c r="S458" s="9">
        <v>1</v>
      </c>
      <c r="T458" s="9">
        <v>0</v>
      </c>
      <c r="U458" s="9">
        <v>1</v>
      </c>
      <c r="V458" s="1">
        <v>1</v>
      </c>
      <c r="W458" s="12">
        <v>14.4</v>
      </c>
      <c r="X458" s="12">
        <v>43</v>
      </c>
      <c r="Y458" s="9">
        <v>4410</v>
      </c>
      <c r="Z458" s="9">
        <v>3082</v>
      </c>
      <c r="AA458" s="9">
        <v>1058</v>
      </c>
      <c r="AB458" s="9">
        <v>183000</v>
      </c>
      <c r="AC458" s="13">
        <v>0.43</v>
      </c>
      <c r="AD458" s="1">
        <v>1</v>
      </c>
      <c r="AE458" s="9">
        <v>0</v>
      </c>
      <c r="AF458" s="9">
        <v>0</v>
      </c>
    </row>
    <row r="459" spans="1:32" x14ac:dyDescent="0.25">
      <c r="A459" s="9">
        <v>0</v>
      </c>
      <c r="B459" s="9">
        <v>57</v>
      </c>
      <c r="C459" s="9" t="s">
        <v>5</v>
      </c>
      <c r="D459" s="9" t="s">
        <v>329</v>
      </c>
      <c r="E459" s="9" t="s">
        <v>149</v>
      </c>
      <c r="F459" s="9">
        <v>1</v>
      </c>
      <c r="G459" s="9">
        <v>0</v>
      </c>
      <c r="H459" s="11">
        <v>0</v>
      </c>
      <c r="I459" s="3">
        <v>5</v>
      </c>
      <c r="J459" s="9">
        <v>1</v>
      </c>
      <c r="K459" s="12">
        <v>78.333333333333329</v>
      </c>
      <c r="L459" s="9">
        <v>65</v>
      </c>
      <c r="M459" s="9">
        <v>18</v>
      </c>
      <c r="N459" s="12">
        <v>36</v>
      </c>
      <c r="O459" s="9">
        <v>99</v>
      </c>
      <c r="P459" s="9">
        <v>0</v>
      </c>
      <c r="Q459" s="1">
        <v>0</v>
      </c>
      <c r="R459" s="1">
        <v>3</v>
      </c>
      <c r="S459" s="9">
        <v>1</v>
      </c>
      <c r="T459" s="9">
        <v>0</v>
      </c>
      <c r="U459" s="9">
        <v>0</v>
      </c>
      <c r="V459" s="9">
        <v>0</v>
      </c>
      <c r="W459" s="12">
        <v>13.7</v>
      </c>
      <c r="X459" s="12">
        <v>42.5</v>
      </c>
      <c r="Y459" s="9">
        <v>7000</v>
      </c>
      <c r="Z459" s="9">
        <v>4450</v>
      </c>
      <c r="AA459" s="9">
        <v>1850</v>
      </c>
      <c r="AB459" s="9">
        <v>348000</v>
      </c>
      <c r="AC459" s="13">
        <v>0.74</v>
      </c>
      <c r="AD459" s="1">
        <v>1</v>
      </c>
      <c r="AE459" s="9">
        <v>0</v>
      </c>
      <c r="AF459" s="9">
        <v>0</v>
      </c>
    </row>
    <row r="460" spans="1:32" x14ac:dyDescent="0.25">
      <c r="A460" s="9">
        <v>0</v>
      </c>
      <c r="B460" s="9">
        <v>81</v>
      </c>
      <c r="C460" s="9" t="s">
        <v>5</v>
      </c>
      <c r="D460" s="9" t="s">
        <v>329</v>
      </c>
      <c r="E460" s="9" t="s">
        <v>149</v>
      </c>
      <c r="F460" s="9">
        <v>8</v>
      </c>
      <c r="G460" s="9">
        <v>0</v>
      </c>
      <c r="H460" s="11">
        <v>0</v>
      </c>
      <c r="I460" s="3">
        <v>5</v>
      </c>
      <c r="J460" s="9">
        <v>1</v>
      </c>
      <c r="K460" s="12">
        <v>77</v>
      </c>
      <c r="L460" s="9">
        <v>67</v>
      </c>
      <c r="M460" s="9">
        <v>20</v>
      </c>
      <c r="N460" s="12">
        <v>37</v>
      </c>
      <c r="O460" s="9">
        <v>97</v>
      </c>
      <c r="P460" s="9">
        <v>0</v>
      </c>
      <c r="Q460" s="1">
        <v>2</v>
      </c>
      <c r="R460" s="1">
        <v>2</v>
      </c>
      <c r="S460" s="9">
        <v>1</v>
      </c>
      <c r="T460" s="9">
        <v>0</v>
      </c>
      <c r="U460" s="9">
        <v>0</v>
      </c>
      <c r="V460" s="9">
        <v>0</v>
      </c>
      <c r="W460" s="12">
        <v>13</v>
      </c>
      <c r="X460" s="12">
        <v>43</v>
      </c>
      <c r="Y460" s="9">
        <v>5320</v>
      </c>
      <c r="Z460" s="9">
        <v>2340</v>
      </c>
      <c r="AA460" s="9">
        <v>2500</v>
      </c>
      <c r="AB460" s="9">
        <v>294000</v>
      </c>
      <c r="AC460" s="13">
        <v>0.88</v>
      </c>
      <c r="AD460" s="9">
        <v>0</v>
      </c>
      <c r="AE460" s="9">
        <v>0</v>
      </c>
      <c r="AF460" s="9">
        <v>0</v>
      </c>
    </row>
    <row r="461" spans="1:32" x14ac:dyDescent="0.25">
      <c r="A461" s="9">
        <v>0</v>
      </c>
      <c r="B461" s="9">
        <v>41</v>
      </c>
      <c r="C461" s="9" t="s">
        <v>5</v>
      </c>
      <c r="D461" s="9" t="s">
        <v>329</v>
      </c>
      <c r="E461" s="9" t="s">
        <v>149</v>
      </c>
      <c r="F461" s="9">
        <v>0</v>
      </c>
      <c r="G461" s="9">
        <v>0</v>
      </c>
      <c r="H461" s="11">
        <v>0</v>
      </c>
      <c r="I461" s="3">
        <v>3</v>
      </c>
      <c r="J461" s="9">
        <v>1</v>
      </c>
      <c r="K461" s="12">
        <v>86.333333333333329</v>
      </c>
      <c r="L461" s="9">
        <v>83</v>
      </c>
      <c r="M461" s="9">
        <v>19</v>
      </c>
      <c r="N461" s="12">
        <v>36.5</v>
      </c>
      <c r="O461" s="9">
        <v>96</v>
      </c>
      <c r="P461" s="9">
        <v>0</v>
      </c>
      <c r="Q461" s="1">
        <v>0</v>
      </c>
      <c r="R461" s="1">
        <v>2</v>
      </c>
      <c r="S461" s="9">
        <v>1</v>
      </c>
      <c r="T461" s="9">
        <v>0</v>
      </c>
      <c r="U461" s="9">
        <v>0</v>
      </c>
      <c r="V461" s="9">
        <v>0</v>
      </c>
      <c r="W461" s="12">
        <v>11</v>
      </c>
      <c r="X461" s="12">
        <v>35.799999999999997</v>
      </c>
      <c r="Y461" s="9">
        <v>8570</v>
      </c>
      <c r="Z461" s="9">
        <v>4867</v>
      </c>
      <c r="AA461" s="9">
        <v>2673</v>
      </c>
      <c r="AB461" s="9">
        <v>1204000</v>
      </c>
      <c r="AC461" s="13">
        <v>0.77</v>
      </c>
      <c r="AD461" s="1">
        <v>1</v>
      </c>
      <c r="AE461" s="9">
        <v>0</v>
      </c>
      <c r="AF461" s="9">
        <v>0</v>
      </c>
    </row>
    <row r="462" spans="1:32" x14ac:dyDescent="0.25">
      <c r="A462" s="9">
        <v>1</v>
      </c>
      <c r="B462" s="9">
        <v>50</v>
      </c>
      <c r="C462" s="9" t="s">
        <v>5</v>
      </c>
      <c r="D462" s="9" t="s">
        <v>329</v>
      </c>
      <c r="E462" s="9" t="s">
        <v>149</v>
      </c>
      <c r="F462" s="9">
        <v>1</v>
      </c>
      <c r="G462" s="1">
        <v>0</v>
      </c>
      <c r="H462" s="11">
        <v>0</v>
      </c>
      <c r="I462" s="3">
        <v>4</v>
      </c>
      <c r="J462" s="9">
        <v>1</v>
      </c>
      <c r="K462" s="12">
        <v>79.333333333333329</v>
      </c>
      <c r="L462" s="9">
        <v>55</v>
      </c>
      <c r="M462" s="9">
        <v>19</v>
      </c>
      <c r="N462" s="12">
        <v>36</v>
      </c>
      <c r="O462" s="9">
        <v>93</v>
      </c>
      <c r="P462" s="9">
        <v>0</v>
      </c>
      <c r="Q462" s="1">
        <v>0</v>
      </c>
      <c r="R462" s="1">
        <v>7</v>
      </c>
      <c r="S462" s="9">
        <v>1</v>
      </c>
      <c r="T462" s="9">
        <v>0</v>
      </c>
      <c r="U462" s="9">
        <v>0</v>
      </c>
      <c r="V462" s="9">
        <v>0</v>
      </c>
      <c r="W462" s="12">
        <v>15.5</v>
      </c>
      <c r="X462" s="12">
        <v>43</v>
      </c>
      <c r="Y462" s="9">
        <v>13900</v>
      </c>
      <c r="Z462" s="9">
        <v>12649</v>
      </c>
      <c r="AA462" s="9">
        <v>820</v>
      </c>
      <c r="AB462" s="9">
        <v>197000</v>
      </c>
      <c r="AC462" s="9"/>
      <c r="AD462" s="1">
        <v>1</v>
      </c>
      <c r="AE462" s="9">
        <v>0</v>
      </c>
      <c r="AF462" s="9">
        <v>0</v>
      </c>
    </row>
    <row r="463" spans="1:32" x14ac:dyDescent="0.25">
      <c r="A463" s="9">
        <v>1</v>
      </c>
      <c r="B463" s="9">
        <v>40</v>
      </c>
      <c r="C463" s="9" t="s">
        <v>5</v>
      </c>
      <c r="D463" s="9" t="s">
        <v>329</v>
      </c>
      <c r="E463" s="9" t="s">
        <v>149</v>
      </c>
      <c r="F463" s="9">
        <v>0</v>
      </c>
      <c r="G463" s="1">
        <v>0</v>
      </c>
      <c r="H463" s="11">
        <v>0</v>
      </c>
      <c r="I463" s="3">
        <v>4</v>
      </c>
      <c r="J463" s="9">
        <v>1</v>
      </c>
      <c r="K463" s="12">
        <v>82.666666666666671</v>
      </c>
      <c r="L463" s="9">
        <v>98</v>
      </c>
      <c r="M463" s="9">
        <v>19</v>
      </c>
      <c r="N463" s="12">
        <v>37</v>
      </c>
      <c r="O463" s="9">
        <v>94</v>
      </c>
      <c r="P463" s="9">
        <v>0</v>
      </c>
      <c r="Q463" s="1">
        <v>1</v>
      </c>
      <c r="R463" s="1">
        <v>4</v>
      </c>
      <c r="S463" s="9">
        <v>1</v>
      </c>
      <c r="T463" s="9">
        <v>0</v>
      </c>
      <c r="U463" s="9">
        <v>0</v>
      </c>
      <c r="V463" s="9">
        <v>0</v>
      </c>
      <c r="W463" s="12">
        <v>17</v>
      </c>
      <c r="X463" s="12">
        <v>52</v>
      </c>
      <c r="Y463" s="9">
        <v>14000</v>
      </c>
      <c r="Z463" s="9">
        <v>10920</v>
      </c>
      <c r="AA463" s="9">
        <v>1118</v>
      </c>
      <c r="AB463" s="9">
        <v>242000</v>
      </c>
      <c r="AC463" s="13">
        <v>1.2</v>
      </c>
      <c r="AD463" s="1">
        <v>1</v>
      </c>
      <c r="AE463" s="9">
        <v>0</v>
      </c>
      <c r="AF463" s="9">
        <v>0</v>
      </c>
    </row>
    <row r="464" spans="1:32" x14ac:dyDescent="0.25">
      <c r="A464" s="9">
        <v>1</v>
      </c>
      <c r="B464" s="9">
        <v>71</v>
      </c>
      <c r="C464" s="9" t="s">
        <v>5</v>
      </c>
      <c r="D464" s="9" t="s">
        <v>329</v>
      </c>
      <c r="E464" s="9" t="s">
        <v>149</v>
      </c>
      <c r="F464" s="9">
        <v>3</v>
      </c>
      <c r="G464" s="1">
        <v>0</v>
      </c>
      <c r="H464" s="11">
        <v>0</v>
      </c>
      <c r="I464" s="3">
        <v>7</v>
      </c>
      <c r="J464" s="9">
        <v>1</v>
      </c>
      <c r="K464" s="12">
        <v>103</v>
      </c>
      <c r="L464" s="9">
        <v>83</v>
      </c>
      <c r="M464" s="9">
        <v>21</v>
      </c>
      <c r="N464" s="12">
        <v>36.700000000000003</v>
      </c>
      <c r="O464" s="9">
        <v>90</v>
      </c>
      <c r="P464" s="9">
        <v>0</v>
      </c>
      <c r="Q464" s="1">
        <v>1</v>
      </c>
      <c r="R464" s="1">
        <v>7</v>
      </c>
      <c r="S464" s="9">
        <v>1</v>
      </c>
      <c r="T464" s="9">
        <v>0</v>
      </c>
      <c r="U464" s="9">
        <v>0</v>
      </c>
      <c r="V464" s="9">
        <v>0</v>
      </c>
      <c r="W464" s="12">
        <v>16.2</v>
      </c>
      <c r="X464" s="12">
        <v>47.8</v>
      </c>
      <c r="Y464" s="9">
        <v>3100</v>
      </c>
      <c r="Z464" s="9">
        <v>1550</v>
      </c>
      <c r="AA464" s="9">
        <v>940</v>
      </c>
      <c r="AB464" s="9">
        <v>223000</v>
      </c>
      <c r="AC464" s="13">
        <v>0.77</v>
      </c>
      <c r="AD464" s="1">
        <v>1</v>
      </c>
      <c r="AE464" s="9">
        <v>0</v>
      </c>
      <c r="AF464" s="9">
        <v>0</v>
      </c>
    </row>
    <row r="465" spans="1:32" x14ac:dyDescent="0.25">
      <c r="A465" s="9">
        <v>1</v>
      </c>
      <c r="B465" s="9">
        <v>60</v>
      </c>
      <c r="C465" s="9" t="s">
        <v>5</v>
      </c>
      <c r="D465" s="9" t="s">
        <v>329</v>
      </c>
      <c r="E465" s="9" t="s">
        <v>149</v>
      </c>
      <c r="F465" s="9">
        <v>5</v>
      </c>
      <c r="G465" s="1">
        <v>0</v>
      </c>
      <c r="H465" s="11">
        <v>0</v>
      </c>
      <c r="I465" s="3">
        <v>2</v>
      </c>
      <c r="J465" s="9">
        <v>1</v>
      </c>
      <c r="K465" s="12">
        <v>101.33333333333333</v>
      </c>
      <c r="L465" s="9">
        <v>114</v>
      </c>
      <c r="M465" s="9">
        <v>20</v>
      </c>
      <c r="N465" s="12">
        <v>36</v>
      </c>
      <c r="O465" s="9">
        <v>83</v>
      </c>
      <c r="P465" s="9">
        <v>0</v>
      </c>
      <c r="Q465" s="1">
        <v>1</v>
      </c>
      <c r="R465" s="1">
        <v>8</v>
      </c>
      <c r="S465" s="9">
        <v>1</v>
      </c>
      <c r="T465" s="9">
        <v>0</v>
      </c>
      <c r="U465" s="9">
        <v>4</v>
      </c>
      <c r="V465" s="9">
        <v>1</v>
      </c>
      <c r="W465" s="12">
        <v>14.8</v>
      </c>
      <c r="X465" s="12">
        <v>38</v>
      </c>
      <c r="Y465" s="9">
        <v>12300</v>
      </c>
      <c r="Z465" s="9">
        <v>11750</v>
      </c>
      <c r="AA465" s="9">
        <v>260</v>
      </c>
      <c r="AB465" s="9">
        <v>237000</v>
      </c>
      <c r="AC465" s="13">
        <v>2.81</v>
      </c>
      <c r="AD465" s="1">
        <v>1</v>
      </c>
      <c r="AE465" s="9">
        <v>0</v>
      </c>
      <c r="AF465" s="9">
        <v>1</v>
      </c>
    </row>
    <row r="466" spans="1:32" x14ac:dyDescent="0.25">
      <c r="A466" s="9">
        <v>0</v>
      </c>
      <c r="B466" s="9">
        <v>52</v>
      </c>
      <c r="C466" s="9" t="s">
        <v>5</v>
      </c>
      <c r="D466" s="9" t="s">
        <v>329</v>
      </c>
      <c r="E466" s="9" t="s">
        <v>149</v>
      </c>
      <c r="F466" s="9">
        <v>10</v>
      </c>
      <c r="G466" s="9">
        <v>0</v>
      </c>
      <c r="H466" s="11">
        <v>1</v>
      </c>
      <c r="I466" s="3">
        <v>5</v>
      </c>
      <c r="J466" s="9">
        <v>1</v>
      </c>
      <c r="K466" s="12">
        <v>66.666666666666671</v>
      </c>
      <c r="L466" s="9">
        <v>101</v>
      </c>
      <c r="M466" s="9">
        <v>30</v>
      </c>
      <c r="N466" s="12">
        <v>36</v>
      </c>
      <c r="O466" s="9">
        <v>95</v>
      </c>
      <c r="P466" s="1">
        <v>1</v>
      </c>
      <c r="Q466" s="1">
        <v>4</v>
      </c>
      <c r="R466" s="1">
        <v>14</v>
      </c>
      <c r="S466" s="9">
        <v>1</v>
      </c>
      <c r="T466" s="9">
        <v>1</v>
      </c>
      <c r="U466" s="9">
        <v>9</v>
      </c>
      <c r="V466" s="9">
        <v>1</v>
      </c>
      <c r="W466" s="12">
        <v>17.2</v>
      </c>
      <c r="X466" s="12">
        <v>53.2</v>
      </c>
      <c r="Y466" s="9">
        <v>2680</v>
      </c>
      <c r="Z466" s="9">
        <v>1720</v>
      </c>
      <c r="AA466" s="9">
        <v>600</v>
      </c>
      <c r="AB466" s="9">
        <v>156000</v>
      </c>
      <c r="AC466" s="13">
        <v>0.85</v>
      </c>
      <c r="AD466" s="1">
        <v>1</v>
      </c>
      <c r="AE466" s="1">
        <v>1</v>
      </c>
      <c r="AF466" s="9">
        <v>1</v>
      </c>
    </row>
    <row r="467" spans="1:32" x14ac:dyDescent="0.25">
      <c r="A467" s="9">
        <v>0</v>
      </c>
      <c r="B467" s="9">
        <v>70</v>
      </c>
      <c r="C467" s="9" t="s">
        <v>5</v>
      </c>
      <c r="D467" s="9" t="s">
        <v>329</v>
      </c>
      <c r="E467" s="9" t="s">
        <v>149</v>
      </c>
      <c r="F467" s="9">
        <v>3</v>
      </c>
      <c r="G467" s="9">
        <v>0</v>
      </c>
      <c r="H467" s="11">
        <v>0</v>
      </c>
      <c r="I467" s="3">
        <v>6</v>
      </c>
      <c r="J467" s="9">
        <v>0</v>
      </c>
      <c r="K467" s="12">
        <v>106.66666666666667</v>
      </c>
      <c r="L467" s="9">
        <v>95</v>
      </c>
      <c r="M467" s="9">
        <v>20</v>
      </c>
      <c r="N467" s="12">
        <v>36.4</v>
      </c>
      <c r="O467" s="9">
        <v>96</v>
      </c>
      <c r="P467" s="9">
        <v>0</v>
      </c>
      <c r="Q467" s="1">
        <v>1</v>
      </c>
      <c r="R467" s="1">
        <v>3</v>
      </c>
      <c r="S467" s="9">
        <v>1</v>
      </c>
      <c r="T467" s="9">
        <v>0</v>
      </c>
      <c r="U467" s="9">
        <v>0</v>
      </c>
      <c r="V467" s="9">
        <v>0</v>
      </c>
      <c r="W467" s="12">
        <v>14</v>
      </c>
      <c r="X467" s="12">
        <v>44</v>
      </c>
      <c r="Y467" s="9">
        <v>7320</v>
      </c>
      <c r="Z467" s="9">
        <v>5390</v>
      </c>
      <c r="AA467" s="9">
        <v>910</v>
      </c>
      <c r="AB467" s="9">
        <v>402000</v>
      </c>
      <c r="AC467" s="9"/>
      <c r="AD467" s="1">
        <v>1</v>
      </c>
      <c r="AE467" s="9">
        <v>0</v>
      </c>
      <c r="AF467" s="9">
        <v>0</v>
      </c>
    </row>
    <row r="468" spans="1:32" x14ac:dyDescent="0.25">
      <c r="A468" s="9">
        <v>0</v>
      </c>
      <c r="B468" s="9">
        <v>57</v>
      </c>
      <c r="C468" s="9" t="s">
        <v>5</v>
      </c>
      <c r="D468" s="9" t="s">
        <v>329</v>
      </c>
      <c r="E468" s="9" t="s">
        <v>149</v>
      </c>
      <c r="F468" s="9">
        <v>1</v>
      </c>
      <c r="G468" s="9">
        <v>0</v>
      </c>
      <c r="H468" s="11">
        <v>0</v>
      </c>
      <c r="I468" s="3">
        <v>2</v>
      </c>
      <c r="J468" s="9">
        <v>1</v>
      </c>
      <c r="K468" s="12">
        <v>99</v>
      </c>
      <c r="L468" s="9">
        <v>68</v>
      </c>
      <c r="M468" s="9">
        <v>16</v>
      </c>
      <c r="N468" s="12">
        <v>36</v>
      </c>
      <c r="O468" s="9">
        <v>90</v>
      </c>
      <c r="P468" s="9">
        <v>0</v>
      </c>
      <c r="Q468" s="1">
        <v>0</v>
      </c>
      <c r="R468" s="1">
        <v>6</v>
      </c>
      <c r="S468" s="9">
        <v>1</v>
      </c>
      <c r="T468" s="9">
        <v>0</v>
      </c>
      <c r="U468" s="9">
        <v>0</v>
      </c>
      <c r="V468" s="9">
        <v>0</v>
      </c>
      <c r="W468" s="12">
        <v>15.6</v>
      </c>
      <c r="X468" s="12">
        <v>46.2</v>
      </c>
      <c r="Y468" s="9">
        <v>8870</v>
      </c>
      <c r="Z468" s="9">
        <v>6954</v>
      </c>
      <c r="AA468" s="9">
        <v>1330</v>
      </c>
      <c r="AB468" s="9">
        <v>253000</v>
      </c>
      <c r="AC468" s="13">
        <v>0.8</v>
      </c>
      <c r="AD468" s="9">
        <v>0</v>
      </c>
      <c r="AE468" s="9">
        <v>0</v>
      </c>
      <c r="AF468" s="9">
        <v>0</v>
      </c>
    </row>
    <row r="469" spans="1:32" x14ac:dyDescent="0.25">
      <c r="A469" s="9">
        <v>1</v>
      </c>
      <c r="B469" s="9">
        <v>22</v>
      </c>
      <c r="C469" s="9" t="s">
        <v>5</v>
      </c>
      <c r="D469" s="9" t="s">
        <v>329</v>
      </c>
      <c r="E469" s="9" t="s">
        <v>149</v>
      </c>
      <c r="F469" s="9">
        <v>0</v>
      </c>
      <c r="G469" s="1">
        <v>0</v>
      </c>
      <c r="H469" s="11">
        <v>0</v>
      </c>
      <c r="I469" s="3">
        <v>6</v>
      </c>
      <c r="J469" s="9">
        <v>1</v>
      </c>
      <c r="K469" s="12">
        <v>99.333333333333329</v>
      </c>
      <c r="L469" s="9">
        <v>121</v>
      </c>
      <c r="M469" s="9">
        <v>20</v>
      </c>
      <c r="N469" s="12">
        <v>36</v>
      </c>
      <c r="O469" s="9">
        <v>87</v>
      </c>
      <c r="P469" s="9">
        <v>0</v>
      </c>
      <c r="Q469" s="1">
        <v>0</v>
      </c>
      <c r="R469" s="1">
        <v>8</v>
      </c>
      <c r="S469" s="9">
        <v>1</v>
      </c>
      <c r="T469" s="9">
        <v>0</v>
      </c>
      <c r="U469" s="9">
        <v>1</v>
      </c>
      <c r="V469" s="1">
        <v>1</v>
      </c>
      <c r="W469" s="12">
        <v>16.3</v>
      </c>
      <c r="X469" s="12">
        <v>46.7</v>
      </c>
      <c r="Y469" s="9">
        <v>4660</v>
      </c>
      <c r="Z469" s="9">
        <v>3260</v>
      </c>
      <c r="AA469" s="9">
        <v>750</v>
      </c>
      <c r="AB469" s="9">
        <v>185000</v>
      </c>
      <c r="AC469" s="9"/>
      <c r="AD469" s="9">
        <v>0</v>
      </c>
      <c r="AE469" s="9">
        <v>0</v>
      </c>
      <c r="AF469" s="9">
        <v>0</v>
      </c>
    </row>
    <row r="470" spans="1:32" x14ac:dyDescent="0.25">
      <c r="A470" s="9">
        <v>0</v>
      </c>
      <c r="B470" s="9">
        <v>69</v>
      </c>
      <c r="C470" s="9" t="s">
        <v>5</v>
      </c>
      <c r="D470" s="9" t="s">
        <v>329</v>
      </c>
      <c r="E470" s="9" t="s">
        <v>149</v>
      </c>
      <c r="F470" s="9">
        <v>2</v>
      </c>
      <c r="G470" s="9">
        <v>0</v>
      </c>
      <c r="H470" s="11">
        <v>0</v>
      </c>
      <c r="I470" s="3">
        <v>5</v>
      </c>
      <c r="J470" s="9">
        <v>1</v>
      </c>
      <c r="K470" s="12">
        <v>104.66666666666667</v>
      </c>
      <c r="L470" s="9">
        <v>97</v>
      </c>
      <c r="M470" s="9">
        <v>20</v>
      </c>
      <c r="N470" s="12">
        <v>36</v>
      </c>
      <c r="O470" s="9">
        <v>92</v>
      </c>
      <c r="P470" s="9">
        <v>0</v>
      </c>
      <c r="Q470" s="1">
        <v>1</v>
      </c>
      <c r="R470" s="1">
        <v>6</v>
      </c>
      <c r="S470" s="9">
        <v>1</v>
      </c>
      <c r="T470" s="9">
        <v>0</v>
      </c>
      <c r="U470" s="9">
        <v>0</v>
      </c>
      <c r="V470" s="9">
        <v>0</v>
      </c>
      <c r="W470" s="12">
        <v>14.4</v>
      </c>
      <c r="X470" s="12">
        <v>43</v>
      </c>
      <c r="Y470" s="9">
        <v>5380</v>
      </c>
      <c r="Z470" s="9">
        <v>4160</v>
      </c>
      <c r="AA470" s="9">
        <v>900</v>
      </c>
      <c r="AB470" s="9">
        <v>47000</v>
      </c>
      <c r="AC470" s="13">
        <v>0.54</v>
      </c>
      <c r="AD470" s="1">
        <v>1</v>
      </c>
      <c r="AE470" s="9">
        <v>0</v>
      </c>
      <c r="AF470" s="9">
        <v>0</v>
      </c>
    </row>
    <row r="471" spans="1:32" x14ac:dyDescent="0.25">
      <c r="A471" s="9">
        <v>1</v>
      </c>
      <c r="B471" s="9">
        <v>43</v>
      </c>
      <c r="C471" s="9" t="s">
        <v>5</v>
      </c>
      <c r="D471" s="9" t="s">
        <v>329</v>
      </c>
      <c r="E471" s="9" t="s">
        <v>149</v>
      </c>
      <c r="F471" s="9">
        <v>0</v>
      </c>
      <c r="G471" s="1">
        <v>0</v>
      </c>
      <c r="H471" s="11">
        <v>0</v>
      </c>
      <c r="I471" s="3">
        <v>4</v>
      </c>
      <c r="J471" s="9">
        <v>1</v>
      </c>
      <c r="K471" s="12">
        <v>106.66666666666667</v>
      </c>
      <c r="L471" s="9">
        <v>100</v>
      </c>
      <c r="M471" s="9">
        <v>20</v>
      </c>
      <c r="N471" s="12">
        <v>36.5</v>
      </c>
      <c r="O471" s="9">
        <v>93</v>
      </c>
      <c r="P471" s="9">
        <v>0</v>
      </c>
      <c r="Q471" s="1">
        <v>0</v>
      </c>
      <c r="R471" s="1">
        <v>5</v>
      </c>
      <c r="S471" s="9">
        <v>1</v>
      </c>
      <c r="T471" s="9">
        <v>0</v>
      </c>
      <c r="U471" s="9">
        <v>0</v>
      </c>
      <c r="V471" s="9">
        <v>0</v>
      </c>
      <c r="W471" s="12">
        <v>13.7</v>
      </c>
      <c r="X471" s="12">
        <v>39.5</v>
      </c>
      <c r="Y471" s="9">
        <v>7920</v>
      </c>
      <c r="Z471" s="9">
        <v>6549</v>
      </c>
      <c r="AA471" s="9">
        <v>990</v>
      </c>
      <c r="AB471" s="9">
        <v>237000</v>
      </c>
      <c r="AC471" s="13">
        <v>0.75</v>
      </c>
      <c r="AD471" s="1">
        <v>1</v>
      </c>
      <c r="AE471" s="9">
        <v>0</v>
      </c>
      <c r="AF471" s="9">
        <v>0</v>
      </c>
    </row>
    <row r="472" spans="1:32" x14ac:dyDescent="0.25">
      <c r="A472" s="9">
        <v>1</v>
      </c>
      <c r="B472" s="9">
        <v>51</v>
      </c>
      <c r="C472" s="9" t="s">
        <v>5</v>
      </c>
      <c r="D472" s="9" t="s">
        <v>329</v>
      </c>
      <c r="E472" s="9" t="s">
        <v>149</v>
      </c>
      <c r="F472" s="9">
        <v>0</v>
      </c>
      <c r="G472" s="1">
        <v>0</v>
      </c>
      <c r="H472" s="11">
        <v>0</v>
      </c>
      <c r="I472" s="3">
        <v>4</v>
      </c>
      <c r="J472" s="9">
        <v>1</v>
      </c>
      <c r="K472" s="12">
        <v>106.66666666666667</v>
      </c>
      <c r="L472" s="9">
        <v>83</v>
      </c>
      <c r="M472" s="9">
        <v>16</v>
      </c>
      <c r="N472" s="12">
        <v>37</v>
      </c>
      <c r="O472" s="9">
        <v>95</v>
      </c>
      <c r="P472" s="9">
        <v>0</v>
      </c>
      <c r="Q472" s="1">
        <v>0</v>
      </c>
      <c r="R472" s="1">
        <v>3</v>
      </c>
      <c r="S472" s="9">
        <v>1</v>
      </c>
      <c r="T472" s="9">
        <v>0</v>
      </c>
      <c r="U472" s="9">
        <v>0</v>
      </c>
      <c r="V472" s="9">
        <v>0</v>
      </c>
      <c r="W472" s="12">
        <v>15</v>
      </c>
      <c r="X472" s="12">
        <v>46.3</v>
      </c>
      <c r="Y472" s="9">
        <v>11750</v>
      </c>
      <c r="Z472" s="9">
        <v>9340</v>
      </c>
      <c r="AA472" s="9">
        <v>1780</v>
      </c>
      <c r="AB472" s="9">
        <v>246000</v>
      </c>
      <c r="AC472" s="13">
        <v>1.22</v>
      </c>
      <c r="AD472" s="1">
        <v>1</v>
      </c>
      <c r="AE472" s="9">
        <v>0</v>
      </c>
      <c r="AF472" s="9">
        <v>0</v>
      </c>
    </row>
    <row r="473" spans="1:32" x14ac:dyDescent="0.25">
      <c r="A473" s="9">
        <v>0</v>
      </c>
      <c r="B473" s="9">
        <v>60</v>
      </c>
      <c r="C473" s="9" t="s">
        <v>5</v>
      </c>
      <c r="D473" s="9" t="s">
        <v>329</v>
      </c>
      <c r="E473" s="9" t="s">
        <v>149</v>
      </c>
      <c r="F473" s="9">
        <v>2</v>
      </c>
      <c r="G473" s="9">
        <v>0</v>
      </c>
      <c r="H473" s="11">
        <v>1</v>
      </c>
      <c r="I473" s="3">
        <v>2</v>
      </c>
      <c r="J473" s="9">
        <v>1</v>
      </c>
      <c r="K473" s="12">
        <v>95.333333333333329</v>
      </c>
      <c r="L473" s="9">
        <v>75</v>
      </c>
      <c r="M473" s="9">
        <v>18</v>
      </c>
      <c r="N473" s="12">
        <v>37</v>
      </c>
      <c r="O473" s="9">
        <v>92</v>
      </c>
      <c r="P473" s="9">
        <v>0</v>
      </c>
      <c r="Q473" s="1">
        <v>0</v>
      </c>
      <c r="R473" s="1">
        <v>4</v>
      </c>
      <c r="S473" s="9">
        <v>1</v>
      </c>
      <c r="T473" s="9">
        <v>0</v>
      </c>
      <c r="U473" s="9">
        <v>3</v>
      </c>
      <c r="V473" s="9">
        <v>1</v>
      </c>
      <c r="W473" s="12">
        <v>14.1</v>
      </c>
      <c r="X473" s="12">
        <v>43.6</v>
      </c>
      <c r="Y473" s="9">
        <v>8480</v>
      </c>
      <c r="Z473" s="9">
        <v>7860</v>
      </c>
      <c r="AA473" s="9">
        <v>290</v>
      </c>
      <c r="AB473" s="9">
        <v>432000</v>
      </c>
      <c r="AC473" s="13">
        <v>7</v>
      </c>
      <c r="AD473" s="1">
        <v>1</v>
      </c>
      <c r="AE473" s="1">
        <v>1</v>
      </c>
      <c r="AF473" s="9">
        <v>0</v>
      </c>
    </row>
    <row r="474" spans="1:32" x14ac:dyDescent="0.25">
      <c r="A474" s="9">
        <v>1</v>
      </c>
      <c r="B474" s="9">
        <v>32</v>
      </c>
      <c r="C474" s="9" t="s">
        <v>5</v>
      </c>
      <c r="D474" s="9" t="s">
        <v>329</v>
      </c>
      <c r="E474" s="9" t="s">
        <v>149</v>
      </c>
      <c r="F474" s="9">
        <v>0</v>
      </c>
      <c r="G474" s="1">
        <v>0</v>
      </c>
      <c r="H474" s="11">
        <v>1</v>
      </c>
      <c r="I474" s="3">
        <v>4</v>
      </c>
      <c r="J474" s="9">
        <v>1</v>
      </c>
      <c r="K474" s="12">
        <v>80</v>
      </c>
      <c r="L474" s="9">
        <v>80</v>
      </c>
      <c r="M474" s="9">
        <v>20</v>
      </c>
      <c r="N474" s="12">
        <v>36</v>
      </c>
      <c r="O474" s="9">
        <v>92</v>
      </c>
      <c r="P474" s="9">
        <v>0</v>
      </c>
      <c r="Q474" s="1">
        <v>0</v>
      </c>
      <c r="R474" s="1">
        <v>7</v>
      </c>
      <c r="S474" s="9">
        <v>1</v>
      </c>
      <c r="T474" s="9">
        <v>0</v>
      </c>
      <c r="U474" s="9">
        <v>3</v>
      </c>
      <c r="V474" s="9">
        <v>1</v>
      </c>
      <c r="W474" s="12">
        <v>15.5</v>
      </c>
      <c r="X474" s="12">
        <v>47.4</v>
      </c>
      <c r="Y474" s="9">
        <v>21630</v>
      </c>
      <c r="Z474" s="9">
        <v>19900</v>
      </c>
      <c r="AA474" s="9">
        <v>270</v>
      </c>
      <c r="AB474" s="9">
        <v>151000</v>
      </c>
      <c r="AC474" s="13">
        <v>0.83</v>
      </c>
      <c r="AD474" s="1">
        <v>1</v>
      </c>
      <c r="AE474" s="1">
        <v>1</v>
      </c>
      <c r="AF474" s="9">
        <v>0</v>
      </c>
    </row>
    <row r="475" spans="1:32" x14ac:dyDescent="0.25">
      <c r="A475" s="9">
        <v>1</v>
      </c>
      <c r="B475" s="9">
        <v>59</v>
      </c>
      <c r="C475" s="9" t="s">
        <v>5</v>
      </c>
      <c r="D475" s="9" t="s">
        <v>329</v>
      </c>
      <c r="E475" s="9" t="s">
        <v>149</v>
      </c>
      <c r="F475" s="9">
        <v>1</v>
      </c>
      <c r="G475" s="1">
        <v>0</v>
      </c>
      <c r="H475" s="11">
        <v>0</v>
      </c>
      <c r="I475" s="3">
        <v>3</v>
      </c>
      <c r="J475" s="9">
        <v>0</v>
      </c>
      <c r="K475" s="12">
        <v>94</v>
      </c>
      <c r="L475" s="9">
        <v>64</v>
      </c>
      <c r="M475" s="9">
        <v>18</v>
      </c>
      <c r="N475" s="12">
        <v>36</v>
      </c>
      <c r="O475" s="9">
        <v>92</v>
      </c>
      <c r="P475" s="9">
        <v>0</v>
      </c>
      <c r="Q475" s="1">
        <v>0</v>
      </c>
      <c r="R475" s="1">
        <v>5</v>
      </c>
      <c r="S475" s="9">
        <v>1</v>
      </c>
      <c r="T475" s="9">
        <v>0</v>
      </c>
      <c r="U475" s="9">
        <v>1</v>
      </c>
      <c r="V475" s="1">
        <v>1</v>
      </c>
      <c r="W475" s="12">
        <v>14.9</v>
      </c>
      <c r="X475" s="12">
        <v>43.8</v>
      </c>
      <c r="Y475" s="9">
        <v>12250</v>
      </c>
      <c r="Z475" s="9">
        <v>9800</v>
      </c>
      <c r="AA475" s="9">
        <v>1837</v>
      </c>
      <c r="AB475" s="9">
        <v>257000</v>
      </c>
      <c r="AC475" s="9"/>
      <c r="AD475" s="1">
        <v>1</v>
      </c>
      <c r="AE475" s="9">
        <v>0</v>
      </c>
      <c r="AF475" s="9">
        <v>0</v>
      </c>
    </row>
    <row r="476" spans="1:32" x14ac:dyDescent="0.25">
      <c r="A476" s="9">
        <v>1</v>
      </c>
      <c r="B476" s="9">
        <v>70</v>
      </c>
      <c r="C476" s="9" t="s">
        <v>5</v>
      </c>
      <c r="D476" s="9" t="s">
        <v>329</v>
      </c>
      <c r="E476" s="9" t="s">
        <v>149</v>
      </c>
      <c r="F476" s="9">
        <v>5</v>
      </c>
      <c r="G476" s="1">
        <v>0</v>
      </c>
      <c r="H476" s="11">
        <v>0</v>
      </c>
      <c r="I476" s="3">
        <v>3</v>
      </c>
      <c r="J476" s="9">
        <v>0</v>
      </c>
      <c r="K476" s="12">
        <v>73.333333333333329</v>
      </c>
      <c r="L476" s="9">
        <v>80</v>
      </c>
      <c r="M476" s="9">
        <v>18</v>
      </c>
      <c r="N476" s="12">
        <v>36</v>
      </c>
      <c r="O476" s="9">
        <v>90</v>
      </c>
      <c r="P476" s="9">
        <v>0</v>
      </c>
      <c r="Q476" s="1">
        <v>3</v>
      </c>
      <c r="R476" s="1">
        <v>8</v>
      </c>
      <c r="S476" s="9">
        <v>1</v>
      </c>
      <c r="T476" s="9">
        <v>0</v>
      </c>
      <c r="U476" s="9">
        <v>0</v>
      </c>
      <c r="V476" s="9">
        <v>0</v>
      </c>
      <c r="W476" s="12">
        <v>14.9</v>
      </c>
      <c r="X476" s="12">
        <v>45.8</v>
      </c>
      <c r="Y476" s="9">
        <v>9910</v>
      </c>
      <c r="Z476" s="9">
        <v>8140</v>
      </c>
      <c r="AA476" s="9">
        <v>1200</v>
      </c>
      <c r="AB476" s="9">
        <v>143000</v>
      </c>
      <c r="AC476" s="13">
        <v>0.96</v>
      </c>
      <c r="AD476" s="1">
        <v>1</v>
      </c>
      <c r="AE476" s="9">
        <v>0</v>
      </c>
      <c r="AF476" s="9">
        <v>0</v>
      </c>
    </row>
    <row r="477" spans="1:32" x14ac:dyDescent="0.25">
      <c r="A477" s="9">
        <v>0</v>
      </c>
      <c r="B477" s="9">
        <v>55</v>
      </c>
      <c r="C477" s="9" t="s">
        <v>5</v>
      </c>
      <c r="D477" s="9" t="s">
        <v>329</v>
      </c>
      <c r="E477" s="9" t="s">
        <v>149</v>
      </c>
      <c r="F477" s="9">
        <v>1</v>
      </c>
      <c r="G477" s="9">
        <v>0</v>
      </c>
      <c r="H477" s="11">
        <v>0</v>
      </c>
      <c r="I477" s="3">
        <v>3</v>
      </c>
      <c r="J477" s="9">
        <v>1</v>
      </c>
      <c r="K477" s="12">
        <v>104</v>
      </c>
      <c r="L477" s="9">
        <v>74</v>
      </c>
      <c r="M477" s="9">
        <v>20</v>
      </c>
      <c r="N477" s="12">
        <v>36</v>
      </c>
      <c r="O477" s="9">
        <v>85</v>
      </c>
      <c r="P477" s="9">
        <v>0</v>
      </c>
      <c r="Q477" s="1">
        <v>0</v>
      </c>
      <c r="R477" s="1">
        <v>6</v>
      </c>
      <c r="S477" s="9">
        <v>1</v>
      </c>
      <c r="T477" s="9">
        <v>0</v>
      </c>
      <c r="U477" s="9">
        <v>1</v>
      </c>
      <c r="V477" s="1">
        <v>1</v>
      </c>
      <c r="W477" s="12">
        <v>12.7</v>
      </c>
      <c r="X477" s="12">
        <v>39</v>
      </c>
      <c r="Y477" s="9">
        <v>12900</v>
      </c>
      <c r="Z477" s="9">
        <v>11290</v>
      </c>
      <c r="AA477" s="9">
        <v>960</v>
      </c>
      <c r="AB477" s="9">
        <v>318000</v>
      </c>
      <c r="AC477" s="13">
        <v>0.67</v>
      </c>
      <c r="AD477" s="9">
        <v>0</v>
      </c>
      <c r="AE477" s="9">
        <v>0</v>
      </c>
      <c r="AF477" s="9">
        <v>0</v>
      </c>
    </row>
    <row r="478" spans="1:32" x14ac:dyDescent="0.25">
      <c r="A478" s="9">
        <v>1</v>
      </c>
      <c r="B478" s="9">
        <v>73</v>
      </c>
      <c r="C478" s="9" t="s">
        <v>5</v>
      </c>
      <c r="D478" s="9" t="s">
        <v>329</v>
      </c>
      <c r="E478" s="9" t="s">
        <v>149</v>
      </c>
      <c r="F478" s="9">
        <v>4</v>
      </c>
      <c r="G478" s="1">
        <v>0</v>
      </c>
      <c r="H478" s="11">
        <v>0</v>
      </c>
      <c r="I478" s="3">
        <v>4</v>
      </c>
      <c r="J478" s="9">
        <v>1</v>
      </c>
      <c r="K478" s="12">
        <v>90.333333333333329</v>
      </c>
      <c r="L478" s="9">
        <v>100</v>
      </c>
      <c r="M478" s="9">
        <v>20</v>
      </c>
      <c r="N478" s="12">
        <v>37</v>
      </c>
      <c r="O478" s="9">
        <v>74</v>
      </c>
      <c r="P478" s="9">
        <v>0</v>
      </c>
      <c r="Q478" s="1">
        <v>1</v>
      </c>
      <c r="R478" s="1">
        <v>6</v>
      </c>
      <c r="S478" s="9">
        <v>1</v>
      </c>
      <c r="T478" s="9">
        <v>0</v>
      </c>
      <c r="U478" s="9">
        <v>0</v>
      </c>
      <c r="V478" s="9">
        <v>0</v>
      </c>
      <c r="W478" s="12">
        <v>14.2</v>
      </c>
      <c r="X478" s="12">
        <v>44.1</v>
      </c>
      <c r="Y478" s="9">
        <v>7190</v>
      </c>
      <c r="Z478" s="9">
        <v>5520</v>
      </c>
      <c r="AA478" s="9">
        <v>1060</v>
      </c>
      <c r="AB478" s="9">
        <v>735000</v>
      </c>
      <c r="AC478" s="9"/>
      <c r="AD478" s="1">
        <v>1</v>
      </c>
      <c r="AE478" s="9">
        <v>0</v>
      </c>
      <c r="AF478" s="9">
        <v>0</v>
      </c>
    </row>
    <row r="479" spans="1:32" x14ac:dyDescent="0.25">
      <c r="A479" s="9">
        <v>0</v>
      </c>
      <c r="B479" s="9">
        <v>81</v>
      </c>
      <c r="C479" s="9" t="s">
        <v>5</v>
      </c>
      <c r="D479" s="9" t="s">
        <v>329</v>
      </c>
      <c r="E479" s="9" t="s">
        <v>149</v>
      </c>
      <c r="F479" s="9">
        <v>4</v>
      </c>
      <c r="G479" s="9">
        <v>0</v>
      </c>
      <c r="H479" s="11">
        <v>1</v>
      </c>
      <c r="I479" s="3">
        <v>2</v>
      </c>
      <c r="J479" s="9">
        <v>1</v>
      </c>
      <c r="K479" s="12">
        <v>90</v>
      </c>
      <c r="L479" s="9">
        <v>65</v>
      </c>
      <c r="M479" s="9">
        <v>18</v>
      </c>
      <c r="N479" s="12">
        <v>36</v>
      </c>
      <c r="O479" s="9">
        <v>90</v>
      </c>
      <c r="P479" s="9">
        <v>0</v>
      </c>
      <c r="Q479" s="1">
        <v>1</v>
      </c>
      <c r="R479" s="1">
        <v>6</v>
      </c>
      <c r="S479" s="9">
        <v>1</v>
      </c>
      <c r="T479" s="9">
        <v>0</v>
      </c>
      <c r="U479" s="9">
        <v>5</v>
      </c>
      <c r="V479" s="9">
        <v>1</v>
      </c>
      <c r="W479" s="12">
        <v>16.7</v>
      </c>
      <c r="X479" s="12">
        <v>49.6</v>
      </c>
      <c r="Y479" s="9">
        <v>6140</v>
      </c>
      <c r="Z479" s="9">
        <v>5070</v>
      </c>
      <c r="AA479" s="9">
        <v>470</v>
      </c>
      <c r="AB479" s="9">
        <v>220000</v>
      </c>
      <c r="AC479" s="13">
        <v>0.41</v>
      </c>
      <c r="AD479" s="1">
        <v>1</v>
      </c>
      <c r="AE479" s="1">
        <v>1</v>
      </c>
      <c r="AF479" s="9">
        <v>0</v>
      </c>
    </row>
    <row r="480" spans="1:32" x14ac:dyDescent="0.25">
      <c r="A480" s="9">
        <v>0</v>
      </c>
      <c r="B480" s="9">
        <v>80</v>
      </c>
      <c r="C480" s="9" t="s">
        <v>5</v>
      </c>
      <c r="D480" s="9" t="s">
        <v>329</v>
      </c>
      <c r="E480" s="9" t="s">
        <v>149</v>
      </c>
      <c r="F480" s="9">
        <v>5</v>
      </c>
      <c r="G480" s="9">
        <v>0</v>
      </c>
      <c r="H480" s="11">
        <v>0</v>
      </c>
      <c r="I480" s="3">
        <v>3</v>
      </c>
      <c r="J480" s="9">
        <v>1</v>
      </c>
      <c r="K480" s="12">
        <v>69.333333333333329</v>
      </c>
      <c r="L480" s="9">
        <v>107</v>
      </c>
      <c r="M480" s="9">
        <v>22</v>
      </c>
      <c r="N480" s="12">
        <v>36</v>
      </c>
      <c r="O480" s="9">
        <v>68</v>
      </c>
      <c r="P480" s="9">
        <v>0</v>
      </c>
      <c r="Q480" s="1">
        <v>2</v>
      </c>
      <c r="R480" s="1">
        <v>9</v>
      </c>
      <c r="S480" s="9">
        <v>1</v>
      </c>
      <c r="T480" s="9">
        <v>0</v>
      </c>
      <c r="U480" s="9">
        <v>1</v>
      </c>
      <c r="V480" s="1">
        <v>1</v>
      </c>
      <c r="W480" s="12">
        <v>8.6</v>
      </c>
      <c r="X480" s="12">
        <v>29.4</v>
      </c>
      <c r="Y480" s="9">
        <v>6040</v>
      </c>
      <c r="Z480" s="9">
        <v>4830</v>
      </c>
      <c r="AA480" s="9">
        <v>800</v>
      </c>
      <c r="AB480" s="9">
        <v>254000</v>
      </c>
      <c r="AC480" s="9"/>
      <c r="AD480" s="9">
        <v>0</v>
      </c>
      <c r="AE480" s="9">
        <v>0</v>
      </c>
      <c r="AF480" s="9">
        <v>0</v>
      </c>
    </row>
    <row r="481" spans="1:32" x14ac:dyDescent="0.25">
      <c r="A481" s="9">
        <v>0</v>
      </c>
      <c r="B481" s="9">
        <v>55</v>
      </c>
      <c r="C481" s="9" t="s">
        <v>5</v>
      </c>
      <c r="D481" s="9" t="s">
        <v>329</v>
      </c>
      <c r="E481" s="9" t="s">
        <v>149</v>
      </c>
      <c r="F481" s="9">
        <v>1</v>
      </c>
      <c r="G481" s="9">
        <v>0</v>
      </c>
      <c r="H481" s="11">
        <v>0</v>
      </c>
      <c r="I481" s="3">
        <v>4</v>
      </c>
      <c r="J481" s="9">
        <v>1</v>
      </c>
      <c r="K481" s="12">
        <v>90.666666666666671</v>
      </c>
      <c r="L481" s="9">
        <v>98</v>
      </c>
      <c r="M481" s="9">
        <v>16</v>
      </c>
      <c r="N481" s="12">
        <v>36</v>
      </c>
      <c r="O481" s="9">
        <v>95</v>
      </c>
      <c r="P481" s="9">
        <v>0</v>
      </c>
      <c r="Q481" s="1">
        <v>1</v>
      </c>
      <c r="R481" s="1">
        <v>5</v>
      </c>
      <c r="S481" s="9">
        <v>1</v>
      </c>
      <c r="T481" s="16">
        <v>1</v>
      </c>
      <c r="U481" s="9">
        <v>2</v>
      </c>
      <c r="V481" s="9">
        <v>1</v>
      </c>
      <c r="W481" s="12">
        <v>14</v>
      </c>
      <c r="X481" s="12">
        <v>41</v>
      </c>
      <c r="Y481" s="9">
        <v>5400</v>
      </c>
      <c r="Z481" s="9">
        <v>3456</v>
      </c>
      <c r="AA481" s="9">
        <v>1510</v>
      </c>
      <c r="AB481" s="9">
        <v>123000</v>
      </c>
      <c r="AC481" s="13">
        <v>0.77</v>
      </c>
      <c r="AD481" s="9">
        <v>0</v>
      </c>
      <c r="AE481" s="9">
        <v>0</v>
      </c>
      <c r="AF481" s="9">
        <v>0</v>
      </c>
    </row>
    <row r="482" spans="1:32" x14ac:dyDescent="0.25">
      <c r="A482" s="9">
        <v>1</v>
      </c>
      <c r="B482" s="9">
        <v>83</v>
      </c>
      <c r="C482" s="9" t="s">
        <v>5</v>
      </c>
      <c r="D482" s="9" t="s">
        <v>329</v>
      </c>
      <c r="E482" s="9" t="s">
        <v>149</v>
      </c>
      <c r="F482" s="9">
        <v>7</v>
      </c>
      <c r="G482" s="1">
        <v>0</v>
      </c>
      <c r="H482" s="11">
        <v>1</v>
      </c>
      <c r="I482" s="3">
        <v>2</v>
      </c>
      <c r="J482" s="9">
        <v>1</v>
      </c>
      <c r="K482" s="12">
        <v>106.33333333333334</v>
      </c>
      <c r="L482" s="9">
        <v>134</v>
      </c>
      <c r="M482" s="9">
        <v>32</v>
      </c>
      <c r="N482" s="12">
        <v>36</v>
      </c>
      <c r="O482" s="9">
        <v>62</v>
      </c>
      <c r="P482" s="1">
        <v>1</v>
      </c>
      <c r="Q482" s="1">
        <v>4</v>
      </c>
      <c r="R482" s="1">
        <v>15</v>
      </c>
      <c r="S482" s="9">
        <v>1</v>
      </c>
      <c r="T482" s="9">
        <v>1</v>
      </c>
      <c r="U482" s="9">
        <v>11</v>
      </c>
      <c r="V482" s="9">
        <v>1</v>
      </c>
      <c r="W482" s="12">
        <v>14.1</v>
      </c>
      <c r="X482" s="12">
        <v>43.6</v>
      </c>
      <c r="Y482" s="9">
        <v>28270</v>
      </c>
      <c r="Z482" s="9">
        <v>15774</v>
      </c>
      <c r="AA482" s="9">
        <v>2090</v>
      </c>
      <c r="AB482" s="9">
        <v>109000</v>
      </c>
      <c r="AC482" s="13">
        <v>1.1200000000000001</v>
      </c>
      <c r="AD482" s="1">
        <v>1</v>
      </c>
      <c r="AE482" s="1">
        <v>1</v>
      </c>
      <c r="AF482" s="9">
        <v>1</v>
      </c>
    </row>
    <row r="483" spans="1:32" x14ac:dyDescent="0.25">
      <c r="A483" s="9">
        <v>1</v>
      </c>
      <c r="B483" s="9">
        <v>67</v>
      </c>
      <c r="C483" s="9" t="s">
        <v>5</v>
      </c>
      <c r="D483" s="9" t="s">
        <v>329</v>
      </c>
      <c r="E483" s="9" t="s">
        <v>149</v>
      </c>
      <c r="F483" s="9">
        <v>3</v>
      </c>
      <c r="G483" s="1">
        <v>0</v>
      </c>
      <c r="H483" s="11">
        <v>0</v>
      </c>
      <c r="I483" s="3">
        <v>4</v>
      </c>
      <c r="J483" s="9">
        <v>1</v>
      </c>
      <c r="K483" s="12">
        <v>98</v>
      </c>
      <c r="L483" s="9">
        <v>98</v>
      </c>
      <c r="M483" s="9">
        <v>28</v>
      </c>
      <c r="N483" s="12">
        <v>36</v>
      </c>
      <c r="O483" s="9">
        <v>90</v>
      </c>
      <c r="P483" s="9">
        <v>0</v>
      </c>
      <c r="Q483" s="1">
        <v>1</v>
      </c>
      <c r="R483" s="1">
        <v>10</v>
      </c>
      <c r="S483" s="9">
        <v>1</v>
      </c>
      <c r="T483" s="16">
        <v>1</v>
      </c>
      <c r="U483" s="9">
        <v>1</v>
      </c>
      <c r="V483" s="1">
        <v>1</v>
      </c>
      <c r="W483" s="12">
        <v>16.100000000000001</v>
      </c>
      <c r="X483" s="12">
        <v>47.2</v>
      </c>
      <c r="Y483" s="9">
        <v>6860</v>
      </c>
      <c r="Z483" s="9">
        <v>5700</v>
      </c>
      <c r="AA483" s="9">
        <v>740</v>
      </c>
      <c r="AB483" s="9">
        <v>226000</v>
      </c>
      <c r="AC483" s="13">
        <v>1.05</v>
      </c>
      <c r="AD483" s="1">
        <v>1</v>
      </c>
      <c r="AE483" s="9">
        <v>0</v>
      </c>
      <c r="AF483" s="9">
        <v>0</v>
      </c>
    </row>
    <row r="484" spans="1:32" x14ac:dyDescent="0.25">
      <c r="A484" s="9">
        <v>1</v>
      </c>
      <c r="B484" s="9">
        <v>39</v>
      </c>
      <c r="C484" s="9" t="s">
        <v>5</v>
      </c>
      <c r="D484" s="9" t="s">
        <v>329</v>
      </c>
      <c r="E484" s="9" t="s">
        <v>149</v>
      </c>
      <c r="F484" s="9">
        <v>0</v>
      </c>
      <c r="G484" s="1">
        <v>0</v>
      </c>
      <c r="H484" s="11">
        <v>1</v>
      </c>
      <c r="I484" s="3">
        <v>4</v>
      </c>
      <c r="J484" s="9">
        <v>1</v>
      </c>
      <c r="K484" s="12">
        <v>95.666666666666671</v>
      </c>
      <c r="L484" s="9">
        <v>95</v>
      </c>
      <c r="M484" s="9">
        <v>18</v>
      </c>
      <c r="N484" s="12">
        <v>36</v>
      </c>
      <c r="O484" s="9">
        <v>88</v>
      </c>
      <c r="P484" s="9">
        <v>0</v>
      </c>
      <c r="Q484" s="1">
        <v>1</v>
      </c>
      <c r="R484" s="1">
        <v>7</v>
      </c>
      <c r="S484" s="9">
        <v>1</v>
      </c>
      <c r="T484" s="16">
        <v>1</v>
      </c>
      <c r="U484" s="9">
        <v>2</v>
      </c>
      <c r="V484" s="9">
        <v>1</v>
      </c>
      <c r="W484" s="12">
        <v>18.8</v>
      </c>
      <c r="X484" s="12">
        <v>55</v>
      </c>
      <c r="Y484" s="9">
        <v>6470</v>
      </c>
      <c r="Z484" s="9">
        <v>4780</v>
      </c>
      <c r="AA484" s="9">
        <v>930</v>
      </c>
      <c r="AB484" s="9">
        <v>154000</v>
      </c>
      <c r="AC484" s="9"/>
      <c r="AD484" s="1">
        <v>1</v>
      </c>
      <c r="AE484" s="1">
        <v>1</v>
      </c>
      <c r="AF484" s="9">
        <v>0</v>
      </c>
    </row>
    <row r="485" spans="1:32" x14ac:dyDescent="0.25">
      <c r="A485" s="9">
        <v>0</v>
      </c>
      <c r="B485" s="9">
        <v>67</v>
      </c>
      <c r="C485" s="9" t="s">
        <v>5</v>
      </c>
      <c r="D485" s="9" t="s">
        <v>329</v>
      </c>
      <c r="E485" s="9" t="s">
        <v>149</v>
      </c>
      <c r="F485" s="9">
        <v>2</v>
      </c>
      <c r="G485" s="9">
        <v>0</v>
      </c>
      <c r="H485" s="11">
        <v>0</v>
      </c>
      <c r="I485" s="3">
        <v>6</v>
      </c>
      <c r="J485" s="9">
        <v>0</v>
      </c>
      <c r="K485" s="12">
        <v>110</v>
      </c>
      <c r="L485" s="9">
        <v>95</v>
      </c>
      <c r="M485" s="9">
        <v>20</v>
      </c>
      <c r="N485" s="12">
        <v>36.5</v>
      </c>
      <c r="O485" s="9">
        <v>93</v>
      </c>
      <c r="P485" s="9">
        <v>0</v>
      </c>
      <c r="Q485" s="1">
        <v>1</v>
      </c>
      <c r="R485" s="1">
        <v>5</v>
      </c>
      <c r="S485" s="9">
        <v>1</v>
      </c>
      <c r="T485" s="9">
        <v>0</v>
      </c>
      <c r="U485" s="9">
        <v>0</v>
      </c>
      <c r="V485" s="9">
        <v>0</v>
      </c>
      <c r="W485" s="12">
        <v>14.2</v>
      </c>
      <c r="X485" s="12">
        <v>41.7</v>
      </c>
      <c r="Y485" s="9">
        <v>4290</v>
      </c>
      <c r="Z485" s="9">
        <v>3130</v>
      </c>
      <c r="AA485" s="9">
        <v>990</v>
      </c>
      <c r="AB485" s="9">
        <v>233000</v>
      </c>
      <c r="AC485" s="13">
        <v>0.62</v>
      </c>
      <c r="AD485" s="1">
        <v>1</v>
      </c>
      <c r="AE485" s="9">
        <v>0</v>
      </c>
      <c r="AF485" s="9">
        <v>0</v>
      </c>
    </row>
    <row r="486" spans="1:32" x14ac:dyDescent="0.25">
      <c r="A486" s="9">
        <v>0</v>
      </c>
      <c r="B486" s="9">
        <v>50</v>
      </c>
      <c r="C486" s="9" t="s">
        <v>5</v>
      </c>
      <c r="D486" s="9" t="s">
        <v>329</v>
      </c>
      <c r="E486" s="9" t="s">
        <v>149</v>
      </c>
      <c r="F486" s="9">
        <v>1</v>
      </c>
      <c r="G486" s="9">
        <v>0</v>
      </c>
      <c r="H486" s="11">
        <v>0</v>
      </c>
      <c r="I486" s="3">
        <v>5</v>
      </c>
      <c r="J486" s="9">
        <v>1</v>
      </c>
      <c r="K486" s="12">
        <v>83.333333333333329</v>
      </c>
      <c r="L486" s="9">
        <v>82</v>
      </c>
      <c r="M486" s="9">
        <v>14</v>
      </c>
      <c r="N486" s="12">
        <v>36.200000000000003</v>
      </c>
      <c r="O486" s="9">
        <v>98</v>
      </c>
      <c r="P486" s="9">
        <v>0</v>
      </c>
      <c r="Q486" s="1">
        <v>0</v>
      </c>
      <c r="R486" s="1">
        <v>2</v>
      </c>
      <c r="S486" s="9">
        <v>1</v>
      </c>
      <c r="T486" s="9">
        <v>0</v>
      </c>
      <c r="U486" s="9">
        <v>1</v>
      </c>
      <c r="V486" s="1">
        <v>1</v>
      </c>
      <c r="W486" s="12">
        <v>15.6</v>
      </c>
      <c r="X486" s="12">
        <v>48.2</v>
      </c>
      <c r="Y486" s="9">
        <v>10840</v>
      </c>
      <c r="Z486" s="9">
        <v>8900</v>
      </c>
      <c r="AA486" s="9">
        <v>990</v>
      </c>
      <c r="AB486" s="9">
        <v>399000</v>
      </c>
      <c r="AC486" s="13">
        <v>0.67</v>
      </c>
      <c r="AD486" s="1">
        <v>1</v>
      </c>
      <c r="AE486" s="9">
        <v>0</v>
      </c>
      <c r="AF486" s="9">
        <v>0</v>
      </c>
    </row>
    <row r="487" spans="1:32" x14ac:dyDescent="0.25">
      <c r="A487" s="9">
        <v>1</v>
      </c>
      <c r="B487" s="9">
        <v>33</v>
      </c>
      <c r="C487" s="9" t="s">
        <v>5</v>
      </c>
      <c r="D487" s="9" t="s">
        <v>158</v>
      </c>
      <c r="E487" s="9" t="s">
        <v>149</v>
      </c>
      <c r="F487" s="9">
        <v>0</v>
      </c>
      <c r="G487" s="1">
        <v>0</v>
      </c>
      <c r="H487" s="11">
        <v>0</v>
      </c>
      <c r="I487" s="3">
        <v>5</v>
      </c>
      <c r="J487" s="9">
        <v>1</v>
      </c>
      <c r="K487" s="12">
        <v>90</v>
      </c>
      <c r="L487" s="9">
        <v>122</v>
      </c>
      <c r="M487" s="9">
        <v>28</v>
      </c>
      <c r="N487" s="12">
        <v>38</v>
      </c>
      <c r="O487" s="9">
        <v>65</v>
      </c>
      <c r="P487" s="9">
        <v>0</v>
      </c>
      <c r="Q487" s="1">
        <v>0</v>
      </c>
      <c r="R487" s="1">
        <v>10</v>
      </c>
      <c r="S487" s="9">
        <v>1</v>
      </c>
      <c r="T487" s="9">
        <v>0</v>
      </c>
      <c r="U487" s="9">
        <v>1</v>
      </c>
      <c r="V487" s="1">
        <v>1</v>
      </c>
      <c r="W487" s="12">
        <v>14.2</v>
      </c>
      <c r="X487" s="12">
        <v>40.9</v>
      </c>
      <c r="Y487" s="9">
        <v>5800</v>
      </c>
      <c r="Z487" s="9">
        <v>4360</v>
      </c>
      <c r="AA487" s="9">
        <v>1130</v>
      </c>
      <c r="AB487" s="9">
        <v>238000</v>
      </c>
      <c r="AC487" s="13">
        <v>0.78</v>
      </c>
      <c r="AD487" s="1">
        <v>1</v>
      </c>
      <c r="AE487" s="9">
        <v>0</v>
      </c>
      <c r="AF487" s="9">
        <v>0</v>
      </c>
    </row>
    <row r="488" spans="1:32" x14ac:dyDescent="0.25">
      <c r="A488" s="9">
        <v>1</v>
      </c>
      <c r="B488" s="9">
        <v>56</v>
      </c>
      <c r="C488" s="9" t="s">
        <v>5</v>
      </c>
      <c r="D488" s="9" t="s">
        <v>329</v>
      </c>
      <c r="E488" s="9" t="s">
        <v>149</v>
      </c>
      <c r="F488" s="9">
        <v>1</v>
      </c>
      <c r="G488" s="1">
        <v>0</v>
      </c>
      <c r="H488" s="11">
        <v>0</v>
      </c>
      <c r="I488" s="3">
        <v>4</v>
      </c>
      <c r="J488" s="9">
        <v>0</v>
      </c>
      <c r="K488" s="12">
        <v>120</v>
      </c>
      <c r="L488" s="9">
        <v>78</v>
      </c>
      <c r="M488" s="9">
        <v>20</v>
      </c>
      <c r="N488" s="12">
        <v>37</v>
      </c>
      <c r="O488" s="9">
        <v>77</v>
      </c>
      <c r="P488" s="9">
        <v>0</v>
      </c>
      <c r="Q488" s="1">
        <v>0</v>
      </c>
      <c r="R488" s="1">
        <v>5</v>
      </c>
      <c r="S488" s="9">
        <v>1</v>
      </c>
      <c r="T488" s="9">
        <v>0</v>
      </c>
      <c r="U488" s="9">
        <v>1</v>
      </c>
      <c r="V488" s="1">
        <v>1</v>
      </c>
      <c r="W488" s="12">
        <v>16.600000000000001</v>
      </c>
      <c r="X488" s="12">
        <v>49.1</v>
      </c>
      <c r="Y488" s="9">
        <v>7550</v>
      </c>
      <c r="Z488" s="9">
        <v>6570</v>
      </c>
      <c r="AA488" s="9">
        <v>550</v>
      </c>
      <c r="AB488" s="9">
        <v>200000</v>
      </c>
      <c r="AC488" s="13">
        <v>0.94</v>
      </c>
      <c r="AD488" s="1">
        <v>1</v>
      </c>
      <c r="AE488" s="9">
        <v>0</v>
      </c>
      <c r="AF488" s="9">
        <v>0</v>
      </c>
    </row>
    <row r="489" spans="1:32" x14ac:dyDescent="0.25">
      <c r="A489" s="9">
        <v>0</v>
      </c>
      <c r="B489" s="9">
        <v>78</v>
      </c>
      <c r="C489" s="9" t="s">
        <v>5</v>
      </c>
      <c r="D489" s="9" t="s">
        <v>329</v>
      </c>
      <c r="E489" s="9" t="s">
        <v>149</v>
      </c>
      <c r="F489" s="9">
        <v>3</v>
      </c>
      <c r="G489" s="9">
        <v>0</v>
      </c>
      <c r="H489" s="11">
        <v>0</v>
      </c>
      <c r="I489" s="3">
        <v>5</v>
      </c>
      <c r="J489" s="9">
        <v>1</v>
      </c>
      <c r="K489" s="12">
        <v>92.666666666666671</v>
      </c>
      <c r="L489" s="9">
        <v>83</v>
      </c>
      <c r="M489" s="9">
        <v>18</v>
      </c>
      <c r="N489" s="12">
        <v>36</v>
      </c>
      <c r="O489" s="9">
        <v>72</v>
      </c>
      <c r="P489" s="9">
        <v>0</v>
      </c>
      <c r="Q489" s="1">
        <v>1</v>
      </c>
      <c r="R489" s="1">
        <v>6</v>
      </c>
      <c r="S489" s="9">
        <v>1</v>
      </c>
      <c r="T489" s="9">
        <v>0</v>
      </c>
      <c r="U489" s="9">
        <v>0</v>
      </c>
      <c r="V489" s="9">
        <v>0</v>
      </c>
      <c r="W489" s="12">
        <v>9.5</v>
      </c>
      <c r="X489" s="12">
        <v>29.9</v>
      </c>
      <c r="Y489" s="9">
        <v>15430</v>
      </c>
      <c r="Z489" s="9">
        <v>9258</v>
      </c>
      <c r="AA489" s="9">
        <v>4011</v>
      </c>
      <c r="AB489" s="9">
        <v>259000</v>
      </c>
      <c r="AC489" s="13">
        <v>0.61</v>
      </c>
      <c r="AD489" s="1">
        <v>1</v>
      </c>
      <c r="AE489" s="9">
        <v>0</v>
      </c>
      <c r="AF489" s="9">
        <v>0</v>
      </c>
    </row>
    <row r="490" spans="1:32" x14ac:dyDescent="0.25">
      <c r="A490" s="9">
        <v>1</v>
      </c>
      <c r="B490" s="9">
        <v>54</v>
      </c>
      <c r="C490" s="9" t="s">
        <v>5</v>
      </c>
      <c r="D490" s="9" t="s">
        <v>329</v>
      </c>
      <c r="E490" s="9" t="s">
        <v>149</v>
      </c>
      <c r="F490" s="9">
        <v>1</v>
      </c>
      <c r="G490" s="1">
        <v>0</v>
      </c>
      <c r="H490" s="11">
        <v>0</v>
      </c>
      <c r="I490" s="3">
        <v>2</v>
      </c>
      <c r="J490" s="9">
        <v>0</v>
      </c>
      <c r="K490" s="12">
        <v>89.333333333333329</v>
      </c>
      <c r="L490" s="9">
        <v>80</v>
      </c>
      <c r="M490" s="9">
        <v>19</v>
      </c>
      <c r="N490" s="12">
        <v>36</v>
      </c>
      <c r="O490" s="9">
        <v>96</v>
      </c>
      <c r="P490" s="9">
        <v>0</v>
      </c>
      <c r="Q490" s="1">
        <v>0</v>
      </c>
      <c r="R490" s="1">
        <v>1</v>
      </c>
      <c r="S490" s="9">
        <v>0</v>
      </c>
      <c r="T490" s="9">
        <v>0</v>
      </c>
      <c r="U490" s="9">
        <v>0</v>
      </c>
      <c r="V490" s="9">
        <v>0</v>
      </c>
      <c r="W490" s="9"/>
      <c r="X490" s="9"/>
      <c r="Y490" s="9"/>
      <c r="Z490" s="9"/>
      <c r="AA490" s="9"/>
      <c r="AB490" s="9"/>
      <c r="AC490" s="9"/>
      <c r="AD490" s="9">
        <v>0</v>
      </c>
      <c r="AE490" s="9">
        <v>0</v>
      </c>
      <c r="AF490" s="9">
        <v>0</v>
      </c>
    </row>
    <row r="491" spans="1:32" x14ac:dyDescent="0.25">
      <c r="A491" s="9">
        <v>0</v>
      </c>
      <c r="B491" s="9">
        <v>71</v>
      </c>
      <c r="C491" s="9" t="s">
        <v>5</v>
      </c>
      <c r="D491" s="9" t="s">
        <v>329</v>
      </c>
      <c r="E491" s="9" t="s">
        <v>149</v>
      </c>
      <c r="F491" s="9">
        <v>3</v>
      </c>
      <c r="G491" s="9">
        <v>0</v>
      </c>
      <c r="H491" s="11">
        <v>0</v>
      </c>
      <c r="I491" s="3">
        <v>2</v>
      </c>
      <c r="J491" s="9">
        <v>1</v>
      </c>
      <c r="K491" s="12">
        <v>80</v>
      </c>
      <c r="L491" s="9">
        <v>100</v>
      </c>
      <c r="M491" s="9">
        <v>19</v>
      </c>
      <c r="N491" s="12">
        <v>36.700000000000003</v>
      </c>
      <c r="O491" s="9">
        <v>96</v>
      </c>
      <c r="P491" s="9">
        <v>0</v>
      </c>
      <c r="Q491" s="1">
        <v>1</v>
      </c>
      <c r="R491" s="1">
        <v>3</v>
      </c>
      <c r="S491" s="9">
        <v>1</v>
      </c>
      <c r="T491" s="9">
        <v>0</v>
      </c>
      <c r="U491" s="9">
        <v>0</v>
      </c>
      <c r="V491" s="9">
        <v>0</v>
      </c>
      <c r="W491" s="12">
        <v>12.7</v>
      </c>
      <c r="X491" s="12">
        <v>38.799999999999997</v>
      </c>
      <c r="Y491" s="9">
        <v>1830</v>
      </c>
      <c r="Z491" s="9">
        <v>1240</v>
      </c>
      <c r="AA491" s="9">
        <v>490</v>
      </c>
      <c r="AB491" s="9">
        <v>450000</v>
      </c>
      <c r="AC491" s="13">
        <v>0.81</v>
      </c>
      <c r="AD491" s="1">
        <v>1</v>
      </c>
      <c r="AE491" s="9">
        <v>0</v>
      </c>
      <c r="AF491" s="9">
        <v>0</v>
      </c>
    </row>
    <row r="492" spans="1:32" x14ac:dyDescent="0.25">
      <c r="A492" s="9">
        <v>1</v>
      </c>
      <c r="B492" s="9">
        <v>55</v>
      </c>
      <c r="C492" s="9" t="s">
        <v>5</v>
      </c>
      <c r="D492" s="9" t="s">
        <v>329</v>
      </c>
      <c r="E492" s="9" t="s">
        <v>149</v>
      </c>
      <c r="F492" s="9">
        <v>1</v>
      </c>
      <c r="G492" s="1">
        <v>0</v>
      </c>
      <c r="H492" s="11">
        <v>1</v>
      </c>
      <c r="I492" s="3">
        <v>3</v>
      </c>
      <c r="J492" s="9">
        <v>1</v>
      </c>
      <c r="K492" s="12">
        <v>73.333333333333329</v>
      </c>
      <c r="L492" s="9">
        <v>88</v>
      </c>
      <c r="M492" s="9">
        <v>16</v>
      </c>
      <c r="N492" s="12">
        <v>36</v>
      </c>
      <c r="O492" s="9">
        <v>92</v>
      </c>
      <c r="P492" s="1">
        <v>1</v>
      </c>
      <c r="Q492" s="1">
        <v>3</v>
      </c>
      <c r="R492" s="1">
        <v>10</v>
      </c>
      <c r="S492" s="9">
        <v>1</v>
      </c>
      <c r="T492" s="9">
        <v>1</v>
      </c>
      <c r="U492" s="9">
        <v>8</v>
      </c>
      <c r="V492" s="9">
        <v>1</v>
      </c>
      <c r="W492" s="12">
        <v>13.3</v>
      </c>
      <c r="X492" s="12">
        <v>42.8</v>
      </c>
      <c r="Y492" s="9">
        <v>4440</v>
      </c>
      <c r="Z492" s="9">
        <v>3870</v>
      </c>
      <c r="AA492" s="9">
        <v>370</v>
      </c>
      <c r="AB492" s="9">
        <v>190000</v>
      </c>
      <c r="AC492" s="13">
        <v>1.55</v>
      </c>
      <c r="AD492" s="1">
        <v>1</v>
      </c>
      <c r="AE492" s="1">
        <v>1</v>
      </c>
      <c r="AF492" s="9">
        <v>1</v>
      </c>
    </row>
    <row r="493" spans="1:32" x14ac:dyDescent="0.25">
      <c r="A493" s="9">
        <v>1</v>
      </c>
      <c r="B493" s="9">
        <v>73</v>
      </c>
      <c r="C493" s="9" t="s">
        <v>5</v>
      </c>
      <c r="D493" s="9" t="s">
        <v>329</v>
      </c>
      <c r="E493" s="9" t="s">
        <v>150</v>
      </c>
      <c r="F493" s="9">
        <v>5</v>
      </c>
      <c r="G493" s="1">
        <v>0</v>
      </c>
      <c r="H493" s="11">
        <v>0</v>
      </c>
      <c r="I493" s="3">
        <v>2</v>
      </c>
      <c r="J493" s="16">
        <v>0</v>
      </c>
      <c r="K493" s="12">
        <v>91</v>
      </c>
      <c r="L493" s="9">
        <v>67</v>
      </c>
      <c r="M493" s="9">
        <v>19</v>
      </c>
      <c r="N493" s="12">
        <v>36</v>
      </c>
      <c r="O493" s="9">
        <v>94</v>
      </c>
      <c r="P493" s="9">
        <v>0</v>
      </c>
      <c r="Q493" s="1">
        <v>1</v>
      </c>
      <c r="R493" s="1">
        <v>4</v>
      </c>
      <c r="S493" s="9">
        <v>1</v>
      </c>
      <c r="T493" s="9">
        <v>0</v>
      </c>
      <c r="U493" s="9">
        <v>0</v>
      </c>
      <c r="V493" s="9">
        <v>0</v>
      </c>
      <c r="W493" s="12">
        <v>15.6</v>
      </c>
      <c r="X493" s="12">
        <v>45.8</v>
      </c>
      <c r="Y493" s="9">
        <v>8010</v>
      </c>
      <c r="Z493" s="9">
        <v>6570</v>
      </c>
      <c r="AA493" s="9">
        <v>660</v>
      </c>
      <c r="AB493" s="9">
        <v>266000</v>
      </c>
      <c r="AC493" s="13">
        <v>0.76</v>
      </c>
      <c r="AD493" s="9">
        <v>0</v>
      </c>
      <c r="AE493" s="9">
        <v>0</v>
      </c>
      <c r="AF493" s="9">
        <v>0</v>
      </c>
    </row>
    <row r="494" spans="1:32" x14ac:dyDescent="0.25">
      <c r="A494" s="9">
        <v>0</v>
      </c>
      <c r="B494" s="9">
        <v>52</v>
      </c>
      <c r="C494" s="9" t="s">
        <v>5</v>
      </c>
      <c r="D494" s="9" t="s">
        <v>329</v>
      </c>
      <c r="E494" s="9" t="s">
        <v>149</v>
      </c>
      <c r="F494" s="9">
        <v>1</v>
      </c>
      <c r="G494" s="9">
        <v>0</v>
      </c>
      <c r="H494" s="11">
        <v>0</v>
      </c>
      <c r="I494" s="3">
        <v>4</v>
      </c>
      <c r="J494" s="9">
        <v>0</v>
      </c>
      <c r="K494" s="12">
        <v>81.666666666666671</v>
      </c>
      <c r="L494" s="9">
        <v>86</v>
      </c>
      <c r="M494" s="9">
        <v>18</v>
      </c>
      <c r="N494" s="12">
        <v>37</v>
      </c>
      <c r="O494" s="9">
        <v>96</v>
      </c>
      <c r="P494" s="9">
        <v>0</v>
      </c>
      <c r="Q494" s="1">
        <v>1</v>
      </c>
      <c r="R494" s="1">
        <v>0</v>
      </c>
      <c r="S494" s="9">
        <v>0</v>
      </c>
      <c r="T494" s="9">
        <v>0</v>
      </c>
      <c r="U494" s="9">
        <v>0</v>
      </c>
      <c r="V494" s="9">
        <v>0</v>
      </c>
      <c r="W494" s="9"/>
      <c r="X494" s="9"/>
      <c r="Y494" s="9"/>
      <c r="Z494" s="9"/>
      <c r="AA494" s="9"/>
      <c r="AB494" s="9"/>
      <c r="AC494" s="9"/>
      <c r="AD494" s="9">
        <v>0</v>
      </c>
      <c r="AE494" s="9">
        <v>0</v>
      </c>
      <c r="AF494" s="9">
        <v>0</v>
      </c>
    </row>
    <row r="495" spans="1:32" x14ac:dyDescent="0.25">
      <c r="A495" s="9">
        <v>1</v>
      </c>
      <c r="B495" s="9">
        <v>54</v>
      </c>
      <c r="C495" s="9" t="s">
        <v>5</v>
      </c>
      <c r="D495" s="9" t="s">
        <v>329</v>
      </c>
      <c r="E495" s="9" t="s">
        <v>149</v>
      </c>
      <c r="F495" s="9">
        <v>1</v>
      </c>
      <c r="G495" s="1">
        <v>0</v>
      </c>
      <c r="H495" s="11">
        <v>0</v>
      </c>
      <c r="I495" s="3">
        <v>5</v>
      </c>
      <c r="J495" s="9">
        <v>1</v>
      </c>
      <c r="K495" s="12">
        <v>90.666666666666671</v>
      </c>
      <c r="L495" s="9">
        <v>104</v>
      </c>
      <c r="M495" s="9">
        <v>24</v>
      </c>
      <c r="N495" s="12">
        <v>37</v>
      </c>
      <c r="O495" s="9">
        <v>90</v>
      </c>
      <c r="P495" s="9">
        <v>0</v>
      </c>
      <c r="Q495" s="1">
        <v>0</v>
      </c>
      <c r="R495" s="1">
        <v>6</v>
      </c>
      <c r="S495" s="9">
        <v>0</v>
      </c>
      <c r="T495" s="9">
        <v>0</v>
      </c>
      <c r="U495" s="9">
        <v>0</v>
      </c>
      <c r="V495" s="9">
        <v>0</v>
      </c>
      <c r="W495" s="12">
        <v>18.899999999999999</v>
      </c>
      <c r="X495" s="12">
        <v>53</v>
      </c>
      <c r="Y495" s="9">
        <v>4800</v>
      </c>
      <c r="Z495" s="9">
        <v>3450</v>
      </c>
      <c r="AA495" s="9">
        <v>1010</v>
      </c>
      <c r="AB495" s="9">
        <v>56000</v>
      </c>
      <c r="AC495" s="13">
        <v>0.89</v>
      </c>
      <c r="AD495" s="1">
        <v>1</v>
      </c>
      <c r="AE495" s="9">
        <v>0</v>
      </c>
      <c r="AF495" s="9">
        <v>0</v>
      </c>
    </row>
    <row r="496" spans="1:32" x14ac:dyDescent="0.25">
      <c r="A496" s="9">
        <v>1</v>
      </c>
      <c r="B496" s="9">
        <v>64</v>
      </c>
      <c r="C496" s="9" t="s">
        <v>5</v>
      </c>
      <c r="D496" s="9" t="s">
        <v>329</v>
      </c>
      <c r="E496" s="9" t="s">
        <v>149</v>
      </c>
      <c r="F496" s="9">
        <v>2</v>
      </c>
      <c r="G496" s="1">
        <v>0</v>
      </c>
      <c r="H496" s="11">
        <v>0</v>
      </c>
      <c r="I496" s="3">
        <v>5</v>
      </c>
      <c r="J496" s="9">
        <v>1</v>
      </c>
      <c r="K496" s="12">
        <v>93.333333333333329</v>
      </c>
      <c r="L496" s="9">
        <v>86</v>
      </c>
      <c r="M496" s="9">
        <v>20</v>
      </c>
      <c r="N496" s="12">
        <v>37</v>
      </c>
      <c r="O496" s="9">
        <v>70</v>
      </c>
      <c r="P496" s="9">
        <v>0</v>
      </c>
      <c r="Q496" s="1">
        <v>0</v>
      </c>
      <c r="R496" s="1">
        <v>5</v>
      </c>
      <c r="S496" s="9">
        <v>1</v>
      </c>
      <c r="T496" s="9">
        <v>0</v>
      </c>
      <c r="U496" s="9">
        <v>1</v>
      </c>
      <c r="V496" s="1">
        <v>1</v>
      </c>
      <c r="W496" s="12">
        <v>15.4</v>
      </c>
      <c r="X496" s="12">
        <v>45.8</v>
      </c>
      <c r="Y496" s="9">
        <v>8140</v>
      </c>
      <c r="Z496" s="9">
        <v>7500</v>
      </c>
      <c r="AA496" s="9">
        <v>250</v>
      </c>
      <c r="AB496" s="9">
        <v>242000</v>
      </c>
      <c r="AC496" s="13">
        <v>0.93</v>
      </c>
      <c r="AD496" s="1">
        <v>1</v>
      </c>
      <c r="AE496" s="9">
        <v>0</v>
      </c>
      <c r="AF496" s="9">
        <v>0</v>
      </c>
    </row>
    <row r="497" spans="1:32" x14ac:dyDescent="0.25">
      <c r="A497" s="9">
        <v>1</v>
      </c>
      <c r="B497" s="9">
        <v>57</v>
      </c>
      <c r="C497" s="9" t="s">
        <v>5</v>
      </c>
      <c r="D497" s="9" t="s">
        <v>329</v>
      </c>
      <c r="E497" s="9" t="s">
        <v>149</v>
      </c>
      <c r="F497" s="9">
        <v>1</v>
      </c>
      <c r="G497" s="1">
        <v>0</v>
      </c>
      <c r="H497" s="11">
        <v>1</v>
      </c>
      <c r="I497" s="3">
        <v>3</v>
      </c>
      <c r="J497" s="9">
        <v>1</v>
      </c>
      <c r="K497" s="12">
        <v>92</v>
      </c>
      <c r="L497" s="9">
        <v>102</v>
      </c>
      <c r="M497" s="9">
        <v>14</v>
      </c>
      <c r="N497" s="12">
        <v>36</v>
      </c>
      <c r="O497" s="9">
        <v>78</v>
      </c>
      <c r="P497" s="9">
        <v>0</v>
      </c>
      <c r="Q497" s="1">
        <v>0</v>
      </c>
      <c r="R497" s="1">
        <v>7</v>
      </c>
      <c r="S497" s="9">
        <v>1</v>
      </c>
      <c r="T497" s="9">
        <v>1</v>
      </c>
      <c r="U497" s="9">
        <v>8</v>
      </c>
      <c r="V497" s="9">
        <v>1</v>
      </c>
      <c r="W497" s="12">
        <v>13.3</v>
      </c>
      <c r="X497" s="12">
        <v>40.4</v>
      </c>
      <c r="Y497" s="9">
        <v>9980</v>
      </c>
      <c r="Z497" s="9">
        <v>8660</v>
      </c>
      <c r="AA497" s="9">
        <v>690</v>
      </c>
      <c r="AB497" s="9">
        <v>178000</v>
      </c>
      <c r="AC497" s="9"/>
      <c r="AD497" s="1">
        <v>1</v>
      </c>
      <c r="AE497" s="1">
        <v>1</v>
      </c>
      <c r="AF497" s="9">
        <v>1</v>
      </c>
    </row>
    <row r="498" spans="1:32" x14ac:dyDescent="0.25">
      <c r="A498" s="9">
        <v>0</v>
      </c>
      <c r="B498" s="9">
        <v>29</v>
      </c>
      <c r="C498" s="9" t="s">
        <v>5</v>
      </c>
      <c r="D498" s="9" t="s">
        <v>329</v>
      </c>
      <c r="E498" s="9" t="s">
        <v>149</v>
      </c>
      <c r="F498" s="9">
        <v>0</v>
      </c>
      <c r="G498" s="9">
        <v>0</v>
      </c>
      <c r="H498" s="11">
        <v>0</v>
      </c>
      <c r="I498" s="3">
        <v>3</v>
      </c>
      <c r="J498" s="9">
        <v>0</v>
      </c>
      <c r="K498" s="12">
        <v>96.666666666666671</v>
      </c>
      <c r="L498" s="9">
        <v>100</v>
      </c>
      <c r="M498" s="9">
        <v>22</v>
      </c>
      <c r="N498" s="12">
        <v>36</v>
      </c>
      <c r="O498" s="9">
        <v>94</v>
      </c>
      <c r="P498" s="9">
        <v>0</v>
      </c>
      <c r="Q498" s="1">
        <v>0</v>
      </c>
      <c r="R498" s="1">
        <v>7</v>
      </c>
      <c r="S498" s="9">
        <v>1</v>
      </c>
      <c r="T498" s="9">
        <v>0</v>
      </c>
      <c r="U498" s="9">
        <v>1</v>
      </c>
      <c r="V498" s="1">
        <v>1</v>
      </c>
      <c r="W498" s="12">
        <v>15.6</v>
      </c>
      <c r="X498" s="12">
        <v>47.9</v>
      </c>
      <c r="Y498" s="9">
        <v>12940</v>
      </c>
      <c r="Z498" s="9">
        <v>11520</v>
      </c>
      <c r="AA498" s="9">
        <v>860</v>
      </c>
      <c r="AB498" s="9">
        <v>204000</v>
      </c>
      <c r="AC498" s="9"/>
      <c r="AD498" s="1">
        <v>1</v>
      </c>
      <c r="AE498" s="9">
        <v>0</v>
      </c>
      <c r="AF498" s="9">
        <v>0</v>
      </c>
    </row>
    <row r="499" spans="1:32" x14ac:dyDescent="0.25">
      <c r="A499" s="9">
        <v>1</v>
      </c>
      <c r="B499" s="9">
        <v>44</v>
      </c>
      <c r="C499" s="9" t="s">
        <v>5</v>
      </c>
      <c r="D499" s="9" t="s">
        <v>329</v>
      </c>
      <c r="E499" s="9" t="s">
        <v>149</v>
      </c>
      <c r="F499" s="9">
        <v>1</v>
      </c>
      <c r="G499" s="1">
        <v>0</v>
      </c>
      <c r="H499" s="11">
        <v>1</v>
      </c>
      <c r="I499" s="3">
        <v>3</v>
      </c>
      <c r="J499" s="9">
        <v>1</v>
      </c>
      <c r="K499" s="12">
        <v>153.66666666666666</v>
      </c>
      <c r="L499" s="9">
        <v>110</v>
      </c>
      <c r="M499" s="9">
        <v>18</v>
      </c>
      <c r="N499" s="12">
        <v>37</v>
      </c>
      <c r="O499" s="9">
        <v>77</v>
      </c>
      <c r="P499" s="9">
        <v>0</v>
      </c>
      <c r="Q499" s="1">
        <v>1</v>
      </c>
      <c r="R499" s="1">
        <v>6</v>
      </c>
      <c r="S499" s="9">
        <v>1</v>
      </c>
      <c r="T499" s="9">
        <v>1</v>
      </c>
      <c r="U499" s="9">
        <v>9</v>
      </c>
      <c r="V499" s="9">
        <v>1</v>
      </c>
      <c r="W499" s="12">
        <v>14.1</v>
      </c>
      <c r="X499" s="12">
        <v>42.3</v>
      </c>
      <c r="Y499" s="9">
        <v>9920</v>
      </c>
      <c r="Z499" s="9">
        <v>7570</v>
      </c>
      <c r="AA499" s="9">
        <v>1470</v>
      </c>
      <c r="AB499" s="9">
        <v>291000</v>
      </c>
      <c r="AC499" s="13">
        <v>1.42</v>
      </c>
      <c r="AD499" s="1">
        <v>1</v>
      </c>
      <c r="AE499" s="1">
        <v>1</v>
      </c>
      <c r="AF499" s="9">
        <v>1</v>
      </c>
    </row>
    <row r="500" spans="1:32" x14ac:dyDescent="0.25">
      <c r="A500" s="9">
        <v>1</v>
      </c>
      <c r="B500" s="9">
        <v>64</v>
      </c>
      <c r="C500" s="9" t="s">
        <v>5</v>
      </c>
      <c r="D500" s="9" t="s">
        <v>329</v>
      </c>
      <c r="E500" s="9" t="s">
        <v>149</v>
      </c>
      <c r="F500" s="9">
        <v>6</v>
      </c>
      <c r="G500" s="1">
        <v>0</v>
      </c>
      <c r="H500" s="11">
        <v>1</v>
      </c>
      <c r="I500" s="3">
        <v>4</v>
      </c>
      <c r="J500" s="9">
        <v>1</v>
      </c>
      <c r="K500" s="12">
        <v>86.666666666666671</v>
      </c>
      <c r="L500" s="9">
        <v>98</v>
      </c>
      <c r="M500" s="9">
        <v>26</v>
      </c>
      <c r="N500" s="12">
        <v>37</v>
      </c>
      <c r="O500" s="9">
        <v>86</v>
      </c>
      <c r="P500" s="9">
        <v>0</v>
      </c>
      <c r="Q500" s="1">
        <v>2</v>
      </c>
      <c r="R500" s="1">
        <v>9</v>
      </c>
      <c r="S500" s="9">
        <v>1</v>
      </c>
      <c r="T500" s="16">
        <v>1</v>
      </c>
      <c r="U500" s="9">
        <v>3</v>
      </c>
      <c r="V500" s="9">
        <v>1</v>
      </c>
      <c r="W500" s="12">
        <v>12.8</v>
      </c>
      <c r="X500" s="12">
        <v>37</v>
      </c>
      <c r="Y500" s="9">
        <v>12000</v>
      </c>
      <c r="Z500" s="9">
        <v>10360</v>
      </c>
      <c r="AA500" s="9">
        <v>770</v>
      </c>
      <c r="AB500" s="9">
        <v>177000</v>
      </c>
      <c r="AC500" s="13">
        <v>1.84</v>
      </c>
      <c r="AD500" s="1">
        <v>1</v>
      </c>
      <c r="AE500" s="1">
        <v>1</v>
      </c>
      <c r="AF500" s="9">
        <v>0</v>
      </c>
    </row>
    <row r="501" spans="1:32" x14ac:dyDescent="0.25">
      <c r="A501" s="9">
        <v>1</v>
      </c>
      <c r="B501" s="9">
        <v>59</v>
      </c>
      <c r="C501" s="9" t="s">
        <v>5</v>
      </c>
      <c r="D501" s="9" t="s">
        <v>329</v>
      </c>
      <c r="E501" s="9" t="s">
        <v>149</v>
      </c>
      <c r="F501" s="9">
        <v>1</v>
      </c>
      <c r="G501" s="1">
        <v>0</v>
      </c>
      <c r="H501" s="11">
        <v>0</v>
      </c>
      <c r="I501" s="3">
        <v>1</v>
      </c>
      <c r="J501" s="9">
        <v>0</v>
      </c>
      <c r="K501" s="12">
        <v>133.33333333333334</v>
      </c>
      <c r="L501" s="9">
        <v>98</v>
      </c>
      <c r="M501" s="9">
        <v>20</v>
      </c>
      <c r="N501" s="12">
        <v>36</v>
      </c>
      <c r="O501" s="9">
        <v>88</v>
      </c>
      <c r="P501" s="9">
        <v>0</v>
      </c>
      <c r="Q501" s="1">
        <v>0</v>
      </c>
      <c r="R501" s="1">
        <v>5</v>
      </c>
      <c r="S501" s="9">
        <v>0</v>
      </c>
      <c r="T501" s="9">
        <v>0</v>
      </c>
      <c r="U501" s="9">
        <v>0</v>
      </c>
      <c r="V501" s="9">
        <v>0</v>
      </c>
      <c r="W501" s="12">
        <v>14</v>
      </c>
      <c r="X501" s="12">
        <v>43</v>
      </c>
      <c r="Y501" s="9">
        <v>13380</v>
      </c>
      <c r="Z501" s="9">
        <v>9460</v>
      </c>
      <c r="AA501" s="9">
        <v>2346</v>
      </c>
      <c r="AB501" s="9">
        <v>249000</v>
      </c>
      <c r="AC501" s="13">
        <v>0.99</v>
      </c>
      <c r="AD501" s="1">
        <v>1</v>
      </c>
      <c r="AE501" s="9">
        <v>0</v>
      </c>
      <c r="AF501" s="9">
        <v>0</v>
      </c>
    </row>
    <row r="502" spans="1:32" x14ac:dyDescent="0.25">
      <c r="A502" s="9">
        <v>0</v>
      </c>
      <c r="B502" s="9">
        <v>25</v>
      </c>
      <c r="C502" s="9" t="s">
        <v>5</v>
      </c>
      <c r="D502" s="9" t="s">
        <v>329</v>
      </c>
      <c r="E502" s="9" t="s">
        <v>149</v>
      </c>
      <c r="F502" s="9">
        <v>0</v>
      </c>
      <c r="G502" s="9">
        <v>1</v>
      </c>
      <c r="H502" s="11">
        <v>0</v>
      </c>
      <c r="I502" s="3">
        <v>2</v>
      </c>
      <c r="J502" s="9">
        <v>0</v>
      </c>
      <c r="K502" s="12">
        <v>105.33333333333333</v>
      </c>
      <c r="L502" s="9">
        <v>85</v>
      </c>
      <c r="M502" s="9">
        <v>20</v>
      </c>
      <c r="N502" s="12">
        <v>36</v>
      </c>
      <c r="O502" s="9">
        <v>96</v>
      </c>
      <c r="P502" s="9">
        <v>0</v>
      </c>
      <c r="Q502" s="1">
        <v>0</v>
      </c>
      <c r="R502" s="1">
        <v>1</v>
      </c>
      <c r="S502" s="9">
        <v>0</v>
      </c>
      <c r="T502" s="9">
        <v>0</v>
      </c>
      <c r="U502" s="9">
        <v>0</v>
      </c>
      <c r="V502" s="9">
        <v>0</v>
      </c>
      <c r="W502" s="12">
        <v>11.9</v>
      </c>
      <c r="X502" s="12">
        <v>37.5</v>
      </c>
      <c r="Y502" s="9">
        <v>6200</v>
      </c>
      <c r="Z502" s="9">
        <v>3920</v>
      </c>
      <c r="AA502" s="9">
        <v>1290</v>
      </c>
      <c r="AB502" s="9">
        <v>305000</v>
      </c>
      <c r="AC502" s="9"/>
      <c r="AD502" s="9">
        <v>0</v>
      </c>
      <c r="AE502" s="9">
        <v>0</v>
      </c>
      <c r="AF502" s="9">
        <v>0</v>
      </c>
    </row>
    <row r="503" spans="1:32" x14ac:dyDescent="0.25">
      <c r="A503" s="9">
        <v>1</v>
      </c>
      <c r="B503" s="9">
        <v>56</v>
      </c>
      <c r="C503" s="9" t="s">
        <v>5</v>
      </c>
      <c r="D503" s="9" t="s">
        <v>329</v>
      </c>
      <c r="E503" s="9" t="s">
        <v>149</v>
      </c>
      <c r="F503" s="9">
        <v>1</v>
      </c>
      <c r="G503" s="1">
        <v>0</v>
      </c>
      <c r="H503" s="11">
        <v>0</v>
      </c>
      <c r="I503" s="3">
        <v>2</v>
      </c>
      <c r="J503" s="9">
        <v>0</v>
      </c>
      <c r="K503" s="12">
        <v>100</v>
      </c>
      <c r="L503" s="9">
        <v>85</v>
      </c>
      <c r="M503" s="9">
        <v>24</v>
      </c>
      <c r="N503" s="12">
        <v>37</v>
      </c>
      <c r="O503" s="9">
        <v>91</v>
      </c>
      <c r="P503" s="9">
        <v>0</v>
      </c>
      <c r="Q503" s="1">
        <v>1</v>
      </c>
      <c r="R503" s="1">
        <v>7</v>
      </c>
      <c r="S503" s="9">
        <v>1</v>
      </c>
      <c r="T503" s="9">
        <v>0</v>
      </c>
      <c r="U503" s="9">
        <v>1</v>
      </c>
      <c r="V503" s="9">
        <v>1</v>
      </c>
      <c r="W503" s="12">
        <v>18.100000000000001</v>
      </c>
      <c r="X503" s="12">
        <v>52</v>
      </c>
      <c r="Y503" s="9">
        <v>4340</v>
      </c>
      <c r="Z503" s="9">
        <v>2960</v>
      </c>
      <c r="AA503" s="9">
        <v>900</v>
      </c>
      <c r="AB503" s="9">
        <v>250000</v>
      </c>
      <c r="AC503" s="13">
        <v>0.89</v>
      </c>
      <c r="AD503" s="1">
        <v>1</v>
      </c>
      <c r="AE503" s="9">
        <v>0</v>
      </c>
      <c r="AF503" s="9">
        <v>0</v>
      </c>
    </row>
    <row r="504" spans="1:32" x14ac:dyDescent="0.25">
      <c r="A504" s="9">
        <v>1</v>
      </c>
      <c r="B504" s="9">
        <v>61</v>
      </c>
      <c r="C504" s="9" t="s">
        <v>5</v>
      </c>
      <c r="D504" s="9" t="s">
        <v>329</v>
      </c>
      <c r="E504" s="9" t="s">
        <v>149</v>
      </c>
      <c r="F504" s="9">
        <v>3</v>
      </c>
      <c r="G504" s="1">
        <v>0</v>
      </c>
      <c r="H504" s="11">
        <v>0</v>
      </c>
      <c r="I504" s="3">
        <v>5</v>
      </c>
      <c r="J504" s="9">
        <v>1</v>
      </c>
      <c r="K504" s="12">
        <v>90</v>
      </c>
      <c r="L504" s="9">
        <v>96</v>
      </c>
      <c r="M504" s="9">
        <v>25</v>
      </c>
      <c r="N504" s="12">
        <v>37</v>
      </c>
      <c r="O504" s="9">
        <v>91</v>
      </c>
      <c r="P504" s="9">
        <v>0</v>
      </c>
      <c r="Q504" s="1">
        <v>0</v>
      </c>
      <c r="R504" s="1">
        <v>9</v>
      </c>
      <c r="S504" s="9">
        <v>1</v>
      </c>
      <c r="T504" s="9">
        <v>0</v>
      </c>
      <c r="U504" s="9">
        <v>1</v>
      </c>
      <c r="V504" s="1">
        <v>1</v>
      </c>
      <c r="W504" s="12">
        <v>15.9</v>
      </c>
      <c r="X504" s="12">
        <v>46.4</v>
      </c>
      <c r="Y504" s="9">
        <v>6280</v>
      </c>
      <c r="Z504" s="9">
        <v>4900</v>
      </c>
      <c r="AA504" s="9">
        <v>1110</v>
      </c>
      <c r="AB504" s="9">
        <v>109000</v>
      </c>
      <c r="AC504" s="13">
        <v>0.86</v>
      </c>
      <c r="AD504" s="9">
        <v>0</v>
      </c>
      <c r="AE504" s="9">
        <v>0</v>
      </c>
      <c r="AF504" s="9">
        <v>0</v>
      </c>
    </row>
    <row r="505" spans="1:32" x14ac:dyDescent="0.25">
      <c r="A505" s="9">
        <v>0</v>
      </c>
      <c r="B505" s="9">
        <v>53</v>
      </c>
      <c r="C505" s="9" t="s">
        <v>5</v>
      </c>
      <c r="D505" s="9" t="s">
        <v>329</v>
      </c>
      <c r="E505" s="9" t="s">
        <v>149</v>
      </c>
      <c r="F505" s="9">
        <v>1</v>
      </c>
      <c r="G505" s="9">
        <v>0</v>
      </c>
      <c r="H505" s="11">
        <v>0</v>
      </c>
      <c r="I505" s="3">
        <v>3</v>
      </c>
      <c r="J505" s="9">
        <v>1</v>
      </c>
      <c r="K505" s="12">
        <v>99</v>
      </c>
      <c r="L505" s="9">
        <v>85</v>
      </c>
      <c r="M505" s="9">
        <v>20</v>
      </c>
      <c r="N505" s="12">
        <v>37</v>
      </c>
      <c r="O505" s="9">
        <v>89</v>
      </c>
      <c r="P505" s="9">
        <v>0</v>
      </c>
      <c r="Q505" s="1">
        <v>0</v>
      </c>
      <c r="R505" s="1">
        <v>5</v>
      </c>
      <c r="S505" s="9">
        <v>1</v>
      </c>
      <c r="T505" s="9">
        <v>0</v>
      </c>
      <c r="U505" s="9">
        <v>2</v>
      </c>
      <c r="V505" s="9">
        <v>1</v>
      </c>
      <c r="W505" s="12">
        <v>18.899999999999999</v>
      </c>
      <c r="X505" s="12">
        <v>54.3</v>
      </c>
      <c r="Y505" s="9">
        <v>19200</v>
      </c>
      <c r="Z505" s="9">
        <v>12200</v>
      </c>
      <c r="AA505" s="9">
        <v>1100</v>
      </c>
      <c r="AB505" s="9">
        <v>290000</v>
      </c>
      <c r="AC505" s="13">
        <v>0.82</v>
      </c>
      <c r="AD505" s="1">
        <v>1</v>
      </c>
      <c r="AE505" s="9">
        <v>0</v>
      </c>
      <c r="AF505" s="9">
        <v>1</v>
      </c>
    </row>
    <row r="506" spans="1:32" x14ac:dyDescent="0.25">
      <c r="A506" s="9">
        <v>0</v>
      </c>
      <c r="B506" s="9">
        <v>61</v>
      </c>
      <c r="C506" s="9" t="s">
        <v>5</v>
      </c>
      <c r="D506" s="9" t="s">
        <v>329</v>
      </c>
      <c r="E506" s="9" t="s">
        <v>149</v>
      </c>
      <c r="F506" s="9">
        <v>2</v>
      </c>
      <c r="G506" s="9">
        <v>0</v>
      </c>
      <c r="H506" s="11">
        <v>0</v>
      </c>
      <c r="I506" s="3">
        <v>5</v>
      </c>
      <c r="J506" s="9">
        <v>1</v>
      </c>
      <c r="K506" s="12">
        <v>80</v>
      </c>
      <c r="L506" s="9">
        <v>78</v>
      </c>
      <c r="M506" s="9">
        <v>18</v>
      </c>
      <c r="N506" s="12">
        <v>37</v>
      </c>
      <c r="O506" s="9">
        <v>95</v>
      </c>
      <c r="P506" s="9">
        <v>0</v>
      </c>
      <c r="Q506" s="1">
        <v>0</v>
      </c>
      <c r="R506" s="1">
        <v>3</v>
      </c>
      <c r="S506" s="9">
        <v>1</v>
      </c>
      <c r="T506" s="9">
        <v>0</v>
      </c>
      <c r="U506" s="9">
        <v>0</v>
      </c>
      <c r="V506" s="9">
        <v>0</v>
      </c>
      <c r="W506" s="12">
        <v>13.2</v>
      </c>
      <c r="X506" s="12">
        <v>39.5</v>
      </c>
      <c r="Y506" s="9">
        <v>6170</v>
      </c>
      <c r="Z506" s="9">
        <v>4610</v>
      </c>
      <c r="AA506" s="9">
        <v>890</v>
      </c>
      <c r="AB506" s="9">
        <v>318000</v>
      </c>
      <c r="AC506" s="13">
        <v>0.56000000000000005</v>
      </c>
      <c r="AD506" s="1">
        <v>1</v>
      </c>
      <c r="AE506" s="9">
        <v>0</v>
      </c>
      <c r="AF506" s="9">
        <v>0</v>
      </c>
    </row>
    <row r="507" spans="1:32" x14ac:dyDescent="0.25">
      <c r="A507" s="9">
        <v>0</v>
      </c>
      <c r="B507" s="9">
        <v>50</v>
      </c>
      <c r="C507" s="9" t="s">
        <v>5</v>
      </c>
      <c r="D507" s="9" t="s">
        <v>329</v>
      </c>
      <c r="E507" s="9" t="s">
        <v>149</v>
      </c>
      <c r="F507" s="9">
        <v>1</v>
      </c>
      <c r="G507" s="9">
        <v>0</v>
      </c>
      <c r="H507" s="11">
        <v>0</v>
      </c>
      <c r="I507" s="3">
        <v>5</v>
      </c>
      <c r="J507" s="9">
        <v>1</v>
      </c>
      <c r="K507" s="12">
        <v>86.666666666666671</v>
      </c>
      <c r="L507" s="9">
        <v>70</v>
      </c>
      <c r="M507" s="9">
        <v>20</v>
      </c>
      <c r="N507" s="12">
        <v>36</v>
      </c>
      <c r="O507" s="9">
        <v>84</v>
      </c>
      <c r="P507" s="9">
        <v>0</v>
      </c>
      <c r="Q507" s="1">
        <v>0</v>
      </c>
      <c r="R507" s="1">
        <v>6</v>
      </c>
      <c r="S507" s="9">
        <v>1</v>
      </c>
      <c r="T507" s="9">
        <v>0</v>
      </c>
      <c r="U507" s="9">
        <v>1</v>
      </c>
      <c r="V507" s="1">
        <v>1</v>
      </c>
      <c r="W507" s="12">
        <v>14.3</v>
      </c>
      <c r="X507" s="12">
        <v>43.9</v>
      </c>
      <c r="Y507" s="9">
        <v>6900</v>
      </c>
      <c r="Z507" s="9">
        <v>4550</v>
      </c>
      <c r="AA507" s="9">
        <v>1660</v>
      </c>
      <c r="AB507" s="9">
        <v>449000</v>
      </c>
      <c r="AC507" s="13">
        <v>0.64</v>
      </c>
      <c r="AD507" s="9">
        <v>0</v>
      </c>
      <c r="AE507" s="9">
        <v>0</v>
      </c>
      <c r="AF507" s="9">
        <v>0</v>
      </c>
    </row>
    <row r="508" spans="1:32" x14ac:dyDescent="0.25">
      <c r="A508" s="9">
        <v>1</v>
      </c>
      <c r="B508" s="9">
        <v>54</v>
      </c>
      <c r="C508" s="9" t="s">
        <v>5</v>
      </c>
      <c r="D508" s="9" t="s">
        <v>329</v>
      </c>
      <c r="E508" s="9" t="s">
        <v>149</v>
      </c>
      <c r="F508" s="9">
        <v>1</v>
      </c>
      <c r="G508" s="1">
        <v>0</v>
      </c>
      <c r="H508" s="11">
        <v>0</v>
      </c>
      <c r="I508" s="3">
        <v>4</v>
      </c>
      <c r="J508" s="9">
        <v>1</v>
      </c>
      <c r="K508" s="12">
        <v>90</v>
      </c>
      <c r="L508" s="9">
        <v>78</v>
      </c>
      <c r="M508" s="9">
        <v>18</v>
      </c>
      <c r="N508" s="12">
        <v>37</v>
      </c>
      <c r="O508" s="9">
        <v>86</v>
      </c>
      <c r="P508" s="9">
        <v>0</v>
      </c>
      <c r="Q508" s="1">
        <v>0</v>
      </c>
      <c r="R508" s="1">
        <v>5</v>
      </c>
      <c r="S508" s="9">
        <v>1</v>
      </c>
      <c r="T508" s="9">
        <v>0</v>
      </c>
      <c r="U508" s="9">
        <v>1</v>
      </c>
      <c r="V508" s="1">
        <v>1</v>
      </c>
      <c r="W508" s="12">
        <v>15.5</v>
      </c>
      <c r="X508" s="12">
        <v>47.8</v>
      </c>
      <c r="Y508" s="9">
        <v>7640</v>
      </c>
      <c r="Z508" s="9">
        <v>6020</v>
      </c>
      <c r="AA508" s="9">
        <v>1220</v>
      </c>
      <c r="AB508" s="9">
        <v>170000</v>
      </c>
      <c r="AC508" s="13">
        <v>1.06</v>
      </c>
      <c r="AD508" s="1">
        <v>1</v>
      </c>
      <c r="AE508" s="9">
        <v>0</v>
      </c>
      <c r="AF508" s="9">
        <v>0</v>
      </c>
    </row>
    <row r="509" spans="1:32" x14ac:dyDescent="0.25">
      <c r="A509" s="9">
        <v>0</v>
      </c>
      <c r="B509" s="9">
        <v>54</v>
      </c>
      <c r="C509" s="9" t="s">
        <v>5</v>
      </c>
      <c r="D509" s="9" t="s">
        <v>329</v>
      </c>
      <c r="E509" s="9" t="s">
        <v>149</v>
      </c>
      <c r="F509" s="9">
        <v>1</v>
      </c>
      <c r="G509" s="9">
        <v>0</v>
      </c>
      <c r="H509" s="11">
        <v>0</v>
      </c>
      <c r="I509" s="3">
        <v>3</v>
      </c>
      <c r="J509" s="9">
        <v>1</v>
      </c>
      <c r="K509" s="12">
        <v>93.333333333333329</v>
      </c>
      <c r="L509" s="9">
        <v>80</v>
      </c>
      <c r="M509" s="9">
        <v>22</v>
      </c>
      <c r="N509" s="12">
        <v>36</v>
      </c>
      <c r="O509" s="9">
        <v>85</v>
      </c>
      <c r="P509" s="9">
        <v>0</v>
      </c>
      <c r="Q509" s="1">
        <v>0</v>
      </c>
      <c r="R509" s="1">
        <v>8</v>
      </c>
      <c r="S509" s="9">
        <v>1</v>
      </c>
      <c r="T509" s="9">
        <v>0</v>
      </c>
      <c r="U509" s="9">
        <v>0</v>
      </c>
      <c r="V509" s="9">
        <v>0</v>
      </c>
      <c r="W509" s="12">
        <v>13</v>
      </c>
      <c r="X509" s="12">
        <v>42</v>
      </c>
      <c r="Y509" s="9">
        <v>5410</v>
      </c>
      <c r="Z509" s="9">
        <v>4320</v>
      </c>
      <c r="AA509" s="9">
        <v>649</v>
      </c>
      <c r="AB509" s="9">
        <v>166000</v>
      </c>
      <c r="AC509" s="13">
        <v>0.81</v>
      </c>
      <c r="AD509" s="1">
        <v>1</v>
      </c>
      <c r="AE509" s="9">
        <v>0</v>
      </c>
      <c r="AF509" s="9">
        <v>0</v>
      </c>
    </row>
    <row r="510" spans="1:32" x14ac:dyDescent="0.25">
      <c r="A510" s="9">
        <v>1</v>
      </c>
      <c r="B510" s="9">
        <v>42</v>
      </c>
      <c r="C510" s="9" t="s">
        <v>5</v>
      </c>
      <c r="D510" s="9" t="s">
        <v>329</v>
      </c>
      <c r="E510" s="9" t="s">
        <v>149</v>
      </c>
      <c r="F510" s="9">
        <v>1</v>
      </c>
      <c r="G510" s="1">
        <v>0</v>
      </c>
      <c r="H510" s="11">
        <v>0</v>
      </c>
      <c r="I510" s="3">
        <v>5</v>
      </c>
      <c r="J510" s="9">
        <v>1</v>
      </c>
      <c r="K510" s="12">
        <v>95</v>
      </c>
      <c r="L510" s="9">
        <v>78</v>
      </c>
      <c r="M510" s="9">
        <v>19</v>
      </c>
      <c r="N510" s="12">
        <v>37</v>
      </c>
      <c r="O510" s="9">
        <v>90</v>
      </c>
      <c r="P510" s="9">
        <v>0</v>
      </c>
      <c r="Q510" s="1">
        <v>0</v>
      </c>
      <c r="R510" s="1">
        <v>5</v>
      </c>
      <c r="S510" s="9">
        <v>1</v>
      </c>
      <c r="T510" s="9">
        <v>0</v>
      </c>
      <c r="U510" s="9">
        <v>0</v>
      </c>
      <c r="V510" s="9">
        <v>0</v>
      </c>
      <c r="W510" s="12">
        <v>15.6</v>
      </c>
      <c r="X510" s="12">
        <v>44.9</v>
      </c>
      <c r="Y510" s="9">
        <v>4500</v>
      </c>
      <c r="Z510" s="9">
        <v>3170</v>
      </c>
      <c r="AA510" s="9">
        <v>840</v>
      </c>
      <c r="AB510" s="9">
        <v>356000</v>
      </c>
      <c r="AC510" s="13">
        <v>0.86</v>
      </c>
      <c r="AD510" s="1">
        <v>1</v>
      </c>
      <c r="AE510" s="9">
        <v>0</v>
      </c>
      <c r="AF510" s="9">
        <v>0</v>
      </c>
    </row>
    <row r="511" spans="1:32" x14ac:dyDescent="0.25">
      <c r="A511" s="9">
        <v>1</v>
      </c>
      <c r="B511" s="9">
        <v>41</v>
      </c>
      <c r="C511" s="9" t="s">
        <v>5</v>
      </c>
      <c r="D511" s="9" t="s">
        <v>329</v>
      </c>
      <c r="E511" s="9" t="s">
        <v>149</v>
      </c>
      <c r="F511" s="9">
        <v>1</v>
      </c>
      <c r="G511" s="1">
        <v>0</v>
      </c>
      <c r="H511" s="11">
        <v>0</v>
      </c>
      <c r="I511" s="3">
        <v>3</v>
      </c>
      <c r="J511" s="9">
        <v>1</v>
      </c>
      <c r="K511" s="12">
        <v>93.333333333333329</v>
      </c>
      <c r="L511" s="9">
        <v>80</v>
      </c>
      <c r="M511" s="9">
        <v>20</v>
      </c>
      <c r="N511" s="12">
        <v>37</v>
      </c>
      <c r="O511" s="9">
        <v>90</v>
      </c>
      <c r="P511" s="9">
        <v>0</v>
      </c>
      <c r="Q511" s="1">
        <v>1</v>
      </c>
      <c r="R511" s="1">
        <v>5</v>
      </c>
      <c r="S511" s="9">
        <v>1</v>
      </c>
      <c r="T511" s="9">
        <v>0</v>
      </c>
      <c r="U511" s="9">
        <v>0</v>
      </c>
      <c r="V511" s="9">
        <v>0</v>
      </c>
      <c r="W511" s="12">
        <v>16.100000000000001</v>
      </c>
      <c r="X511" s="12">
        <v>48.1</v>
      </c>
      <c r="Y511" s="9">
        <v>8130</v>
      </c>
      <c r="Z511" s="9">
        <v>5700</v>
      </c>
      <c r="AA511" s="9">
        <v>1960</v>
      </c>
      <c r="AB511" s="9">
        <v>217000</v>
      </c>
      <c r="AC511" s="13">
        <v>1.08</v>
      </c>
      <c r="AD511" s="1">
        <v>1</v>
      </c>
      <c r="AE511" s="9">
        <v>0</v>
      </c>
      <c r="AF511" s="9">
        <v>0</v>
      </c>
    </row>
    <row r="512" spans="1:32" x14ac:dyDescent="0.25">
      <c r="A512" s="1">
        <v>1</v>
      </c>
      <c r="B512" s="1">
        <v>19</v>
      </c>
      <c r="C512" s="1" t="s">
        <v>107</v>
      </c>
      <c r="D512" s="1" t="s">
        <v>157</v>
      </c>
      <c r="E512" s="1" t="s">
        <v>150</v>
      </c>
      <c r="F512" s="1">
        <v>0</v>
      </c>
      <c r="G512" s="1">
        <v>0</v>
      </c>
      <c r="H512" s="3">
        <v>0</v>
      </c>
      <c r="I512" s="3">
        <v>1</v>
      </c>
      <c r="J512" s="1">
        <v>0</v>
      </c>
      <c r="K512" s="4"/>
      <c r="L512" s="1">
        <v>70</v>
      </c>
      <c r="O512" s="1">
        <v>95</v>
      </c>
      <c r="P512" s="1">
        <v>0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AD512" s="1">
        <v>0</v>
      </c>
      <c r="AE512" s="1">
        <v>0</v>
      </c>
      <c r="AF512" s="1">
        <v>0</v>
      </c>
    </row>
    <row r="513" spans="1:32" x14ac:dyDescent="0.25">
      <c r="A513" s="1">
        <v>1</v>
      </c>
      <c r="B513" s="1">
        <v>19</v>
      </c>
      <c r="C513" s="1" t="s">
        <v>107</v>
      </c>
      <c r="D513" s="1" t="s">
        <v>158</v>
      </c>
      <c r="E513" s="1" t="s">
        <v>147</v>
      </c>
      <c r="F513" s="1">
        <v>0</v>
      </c>
      <c r="G513" s="1">
        <v>0</v>
      </c>
      <c r="H513" s="3">
        <v>0</v>
      </c>
      <c r="I513" s="3">
        <v>4</v>
      </c>
      <c r="J513" s="1">
        <v>0</v>
      </c>
      <c r="K513" s="4"/>
      <c r="L513" s="1">
        <v>81</v>
      </c>
      <c r="M513" s="1">
        <v>20</v>
      </c>
      <c r="O513" s="1">
        <v>95</v>
      </c>
      <c r="P513" s="1">
        <v>0</v>
      </c>
      <c r="Q513" s="1">
        <v>0</v>
      </c>
      <c r="R513" s="1">
        <v>1</v>
      </c>
      <c r="S513" s="1">
        <v>0</v>
      </c>
      <c r="T513" s="1">
        <v>0</v>
      </c>
      <c r="U513" s="1">
        <v>0</v>
      </c>
      <c r="V513" s="1">
        <v>0</v>
      </c>
      <c r="AD513" s="1">
        <v>0</v>
      </c>
      <c r="AE513" s="1">
        <v>0</v>
      </c>
      <c r="AF513" s="1">
        <v>0</v>
      </c>
    </row>
    <row r="514" spans="1:32" x14ac:dyDescent="0.25">
      <c r="A514" s="1">
        <v>1</v>
      </c>
      <c r="B514" s="1">
        <v>19</v>
      </c>
      <c r="C514" s="1" t="s">
        <v>107</v>
      </c>
      <c r="D514" s="1" t="s">
        <v>158</v>
      </c>
      <c r="E514" s="1" t="s">
        <v>147</v>
      </c>
      <c r="F514" s="1">
        <v>0</v>
      </c>
      <c r="G514" s="1">
        <v>0</v>
      </c>
      <c r="H514" s="3">
        <v>0</v>
      </c>
      <c r="I514" s="3">
        <v>7</v>
      </c>
      <c r="J514" s="1">
        <v>1</v>
      </c>
      <c r="K514" s="4"/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AD514" s="1">
        <v>0</v>
      </c>
      <c r="AE514" s="1">
        <v>0</v>
      </c>
      <c r="AF514" s="1">
        <v>0</v>
      </c>
    </row>
    <row r="515" spans="1:32" x14ac:dyDescent="0.25">
      <c r="A515" s="1">
        <v>1</v>
      </c>
      <c r="B515" s="1">
        <v>19</v>
      </c>
      <c r="C515" s="1" t="s">
        <v>107</v>
      </c>
      <c r="D515" s="1" t="s">
        <v>158</v>
      </c>
      <c r="E515" s="1" t="s">
        <v>147</v>
      </c>
      <c r="F515" s="1">
        <v>0</v>
      </c>
      <c r="G515" s="1">
        <v>0</v>
      </c>
      <c r="H515" s="3">
        <v>0</v>
      </c>
      <c r="I515" s="3">
        <v>5</v>
      </c>
      <c r="J515" s="1">
        <v>0</v>
      </c>
      <c r="K515" s="4">
        <v>80</v>
      </c>
      <c r="L515" s="1">
        <v>68</v>
      </c>
      <c r="M515" s="1">
        <v>19</v>
      </c>
      <c r="N515" s="4">
        <v>36.4</v>
      </c>
      <c r="O515" s="1">
        <v>97</v>
      </c>
      <c r="P515" s="1">
        <v>0</v>
      </c>
      <c r="Q515" s="1">
        <v>0</v>
      </c>
      <c r="R515" s="1">
        <v>2</v>
      </c>
      <c r="S515" s="1">
        <v>0</v>
      </c>
      <c r="T515" s="1">
        <v>0</v>
      </c>
      <c r="U515" s="1">
        <v>0</v>
      </c>
      <c r="V515" s="1">
        <v>0</v>
      </c>
      <c r="AD515" s="1">
        <v>0</v>
      </c>
      <c r="AE515" s="1">
        <v>0</v>
      </c>
      <c r="AF515" s="1">
        <v>0</v>
      </c>
    </row>
    <row r="516" spans="1:32" x14ac:dyDescent="0.25">
      <c r="A516" s="1">
        <v>1</v>
      </c>
      <c r="B516" s="1">
        <v>20</v>
      </c>
      <c r="C516" s="1" t="s">
        <v>107</v>
      </c>
      <c r="D516" s="1" t="s">
        <v>158</v>
      </c>
      <c r="E516" s="1" t="s">
        <v>147</v>
      </c>
      <c r="F516" s="1">
        <v>0</v>
      </c>
      <c r="G516" s="1">
        <v>0</v>
      </c>
      <c r="H516" s="3">
        <v>0</v>
      </c>
      <c r="I516" s="3">
        <v>7</v>
      </c>
      <c r="J516" s="1">
        <v>0</v>
      </c>
      <c r="K516" s="4">
        <v>72.666666666666671</v>
      </c>
      <c r="L516" s="1">
        <v>89</v>
      </c>
      <c r="M516" s="1">
        <v>18</v>
      </c>
      <c r="N516" s="4">
        <v>37.200000000000003</v>
      </c>
      <c r="O516" s="1">
        <v>95</v>
      </c>
      <c r="P516" s="1">
        <v>0</v>
      </c>
      <c r="Q516" s="1">
        <v>1</v>
      </c>
      <c r="R516" s="1">
        <v>3</v>
      </c>
      <c r="S516" s="1">
        <v>0</v>
      </c>
      <c r="T516" s="1">
        <v>0</v>
      </c>
      <c r="U516" s="1">
        <v>0</v>
      </c>
      <c r="V516" s="1">
        <v>0</v>
      </c>
      <c r="AD516" s="1">
        <v>0</v>
      </c>
      <c r="AE516" s="1">
        <v>0</v>
      </c>
      <c r="AF516" s="1">
        <v>0</v>
      </c>
    </row>
    <row r="517" spans="1:32" x14ac:dyDescent="0.25">
      <c r="A517" s="1">
        <v>0</v>
      </c>
      <c r="B517" s="1">
        <v>22</v>
      </c>
      <c r="C517" s="1" t="s">
        <v>107</v>
      </c>
      <c r="D517" s="1" t="s">
        <v>157</v>
      </c>
      <c r="E517" s="1" t="s">
        <v>149</v>
      </c>
      <c r="F517" s="1">
        <v>0</v>
      </c>
      <c r="G517" s="1">
        <v>0</v>
      </c>
      <c r="H517" s="3">
        <v>0</v>
      </c>
      <c r="I517" s="3">
        <v>3</v>
      </c>
      <c r="J517" s="1">
        <v>0</v>
      </c>
      <c r="K517" s="4">
        <v>89.666666666666671</v>
      </c>
      <c r="L517" s="1">
        <v>96</v>
      </c>
      <c r="M517" s="1">
        <v>19</v>
      </c>
      <c r="N517" s="4">
        <v>35.9</v>
      </c>
      <c r="O517" s="1">
        <v>98</v>
      </c>
      <c r="P517" s="1">
        <v>0</v>
      </c>
      <c r="Q517" s="1">
        <v>0</v>
      </c>
      <c r="R517" s="1">
        <v>2</v>
      </c>
      <c r="S517" s="1">
        <v>0</v>
      </c>
      <c r="T517" s="1">
        <v>0</v>
      </c>
      <c r="U517" s="1">
        <v>0</v>
      </c>
      <c r="V517" s="1">
        <v>0</v>
      </c>
      <c r="AD517" s="1">
        <v>0</v>
      </c>
      <c r="AE517" s="1">
        <v>0</v>
      </c>
      <c r="AF517" s="1">
        <v>0</v>
      </c>
    </row>
    <row r="518" spans="1:32" x14ac:dyDescent="0.25">
      <c r="A518" s="1">
        <v>0</v>
      </c>
      <c r="B518" s="1">
        <v>23</v>
      </c>
      <c r="C518" s="1" t="s">
        <v>107</v>
      </c>
      <c r="D518" s="1" t="s">
        <v>157</v>
      </c>
      <c r="E518" s="1" t="s">
        <v>149</v>
      </c>
      <c r="F518" s="1">
        <v>0</v>
      </c>
      <c r="G518" s="1">
        <v>0</v>
      </c>
      <c r="H518" s="3">
        <v>0</v>
      </c>
      <c r="I518" s="3">
        <v>3</v>
      </c>
      <c r="J518" s="1">
        <v>0</v>
      </c>
      <c r="K518" s="4">
        <v>92.666666666666671</v>
      </c>
      <c r="L518" s="1">
        <v>98</v>
      </c>
      <c r="M518" s="1">
        <v>18</v>
      </c>
      <c r="N518" s="4">
        <v>38</v>
      </c>
      <c r="O518" s="1">
        <v>98</v>
      </c>
      <c r="P518" s="1">
        <v>0</v>
      </c>
      <c r="Q518" s="1">
        <v>0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AD518" s="1">
        <v>0</v>
      </c>
      <c r="AE518" s="1">
        <v>0</v>
      </c>
      <c r="AF518" s="1">
        <v>0</v>
      </c>
    </row>
    <row r="519" spans="1:32" x14ac:dyDescent="0.25">
      <c r="A519" s="1">
        <v>1</v>
      </c>
      <c r="B519" s="1">
        <v>24</v>
      </c>
      <c r="C519" s="1" t="s">
        <v>107</v>
      </c>
      <c r="D519" s="1" t="s">
        <v>156</v>
      </c>
      <c r="E519" s="1" t="s">
        <v>149</v>
      </c>
      <c r="F519" s="1">
        <v>0</v>
      </c>
      <c r="G519" s="1">
        <v>0</v>
      </c>
      <c r="H519" s="3">
        <v>0</v>
      </c>
      <c r="I519" s="3">
        <v>7</v>
      </c>
      <c r="J519" s="1">
        <v>0</v>
      </c>
      <c r="K519" s="4"/>
      <c r="L519" s="1">
        <v>68</v>
      </c>
      <c r="O519" s="1">
        <v>94</v>
      </c>
      <c r="P519" s="1">
        <v>0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AD519" s="1">
        <v>0</v>
      </c>
      <c r="AE519" s="1">
        <v>0</v>
      </c>
      <c r="AF519" s="1">
        <v>0</v>
      </c>
    </row>
    <row r="520" spans="1:32" x14ac:dyDescent="0.25">
      <c r="A520" s="1">
        <v>0</v>
      </c>
      <c r="B520" s="1">
        <v>24</v>
      </c>
      <c r="C520" s="1" t="s">
        <v>107</v>
      </c>
      <c r="D520" s="1" t="s">
        <v>157</v>
      </c>
      <c r="E520" s="1" t="s">
        <v>149</v>
      </c>
      <c r="F520" s="1">
        <v>0</v>
      </c>
      <c r="G520" s="1">
        <v>0</v>
      </c>
      <c r="H520" s="3">
        <v>0</v>
      </c>
      <c r="I520" s="3">
        <v>7</v>
      </c>
      <c r="J520" s="1">
        <v>0</v>
      </c>
      <c r="K520" s="4">
        <v>73.333333333333329</v>
      </c>
      <c r="L520" s="1">
        <v>84</v>
      </c>
      <c r="M520" s="1">
        <v>28</v>
      </c>
      <c r="N520" s="4">
        <v>38</v>
      </c>
      <c r="O520" s="1">
        <v>94</v>
      </c>
      <c r="P520" s="1">
        <v>0</v>
      </c>
      <c r="Q520" s="1">
        <v>1</v>
      </c>
      <c r="R520" s="1">
        <v>8</v>
      </c>
      <c r="S520" s="1">
        <v>1</v>
      </c>
      <c r="T520" s="1">
        <v>0</v>
      </c>
      <c r="U520" s="1">
        <v>0</v>
      </c>
      <c r="V520" s="1">
        <v>0</v>
      </c>
      <c r="W520" s="4">
        <v>14.5</v>
      </c>
      <c r="X520" s="4">
        <v>41.5</v>
      </c>
      <c r="Y520" s="1">
        <v>5170</v>
      </c>
      <c r="Z520" s="1">
        <v>2320</v>
      </c>
      <c r="AA520" s="1">
        <v>2120</v>
      </c>
      <c r="AB520" s="1">
        <v>201000</v>
      </c>
      <c r="AC520" s="5">
        <v>0.57999999999999996</v>
      </c>
      <c r="AD520" s="1">
        <v>0</v>
      </c>
      <c r="AE520" s="1">
        <v>0</v>
      </c>
      <c r="AF520" s="1">
        <v>0</v>
      </c>
    </row>
    <row r="521" spans="1:32" x14ac:dyDescent="0.25">
      <c r="A521" s="1">
        <v>0</v>
      </c>
      <c r="B521" s="1">
        <v>25</v>
      </c>
      <c r="C521" s="1" t="s">
        <v>107</v>
      </c>
      <c r="D521" s="1" t="s">
        <v>156</v>
      </c>
      <c r="E521" s="1" t="s">
        <v>150</v>
      </c>
      <c r="F521" s="1">
        <v>4</v>
      </c>
      <c r="G521" s="1">
        <v>0</v>
      </c>
      <c r="H521" s="3">
        <v>0</v>
      </c>
      <c r="I521" s="3">
        <v>4</v>
      </c>
      <c r="J521" s="1">
        <v>1</v>
      </c>
      <c r="K521" s="4">
        <v>100</v>
      </c>
      <c r="L521" s="1">
        <v>73</v>
      </c>
      <c r="M521" s="1">
        <v>18</v>
      </c>
      <c r="N521" s="4">
        <v>37</v>
      </c>
      <c r="O521" s="1">
        <v>92</v>
      </c>
      <c r="P521" s="1">
        <v>0</v>
      </c>
      <c r="Q521" s="1">
        <v>1</v>
      </c>
      <c r="R521" s="1">
        <v>2</v>
      </c>
      <c r="S521" s="1">
        <v>0</v>
      </c>
      <c r="T521" s="1">
        <v>0</v>
      </c>
      <c r="U521" s="1">
        <v>2</v>
      </c>
      <c r="V521" s="1">
        <v>1</v>
      </c>
      <c r="W521" s="4">
        <v>9.5</v>
      </c>
      <c r="X521" s="4">
        <v>28.2</v>
      </c>
      <c r="Y521" s="1">
        <v>4030</v>
      </c>
      <c r="Z521" s="1">
        <v>3510</v>
      </c>
      <c r="AA521" s="1">
        <v>420</v>
      </c>
      <c r="AB521" s="1">
        <v>170000</v>
      </c>
      <c r="AC521" s="5">
        <v>12.74</v>
      </c>
      <c r="AD521" s="1">
        <v>1</v>
      </c>
      <c r="AE521" s="1">
        <v>0</v>
      </c>
      <c r="AF521" s="1">
        <v>0</v>
      </c>
    </row>
    <row r="522" spans="1:32" x14ac:dyDescent="0.25">
      <c r="A522" s="1">
        <v>1</v>
      </c>
      <c r="B522" s="1">
        <v>31</v>
      </c>
      <c r="C522" s="1" t="s">
        <v>107</v>
      </c>
      <c r="D522" s="1" t="s">
        <v>157</v>
      </c>
      <c r="E522" s="1" t="s">
        <v>149</v>
      </c>
      <c r="F522" s="1">
        <v>0</v>
      </c>
      <c r="G522" s="1">
        <v>0</v>
      </c>
      <c r="H522" s="3">
        <v>0</v>
      </c>
      <c r="I522" s="3">
        <v>6</v>
      </c>
      <c r="J522" s="1">
        <v>1</v>
      </c>
      <c r="K522" s="4"/>
      <c r="P522" s="1">
        <v>0</v>
      </c>
      <c r="Q522" s="1">
        <v>0</v>
      </c>
      <c r="R522" s="1">
        <v>2</v>
      </c>
      <c r="S522" s="1">
        <v>1</v>
      </c>
      <c r="T522" s="1">
        <v>0</v>
      </c>
      <c r="U522" s="1">
        <v>0</v>
      </c>
      <c r="V522" s="1">
        <v>0</v>
      </c>
      <c r="W522" s="4">
        <v>16.3</v>
      </c>
      <c r="X522" s="4">
        <v>47.1</v>
      </c>
      <c r="Y522" s="1">
        <v>6610</v>
      </c>
      <c r="Z522" s="1">
        <v>4010</v>
      </c>
      <c r="AA522" s="1">
        <v>1540</v>
      </c>
      <c r="AB522" s="1">
        <v>271000</v>
      </c>
      <c r="AD522" s="1">
        <v>0</v>
      </c>
      <c r="AE522" s="1">
        <v>0</v>
      </c>
      <c r="AF522" s="1">
        <v>0</v>
      </c>
    </row>
    <row r="523" spans="1:32" x14ac:dyDescent="0.25">
      <c r="A523" s="1">
        <v>1</v>
      </c>
      <c r="B523" s="1">
        <v>33</v>
      </c>
      <c r="C523" s="1" t="s">
        <v>107</v>
      </c>
      <c r="D523" s="1" t="s">
        <v>158</v>
      </c>
      <c r="E523" s="1" t="s">
        <v>149</v>
      </c>
      <c r="F523" s="1">
        <v>1</v>
      </c>
      <c r="G523" s="1">
        <v>0</v>
      </c>
      <c r="H523" s="3">
        <v>0</v>
      </c>
      <c r="I523" s="3">
        <v>5</v>
      </c>
      <c r="J523" s="1">
        <v>1</v>
      </c>
      <c r="K523" s="4">
        <v>79.666666666666671</v>
      </c>
      <c r="L523" s="1">
        <v>110</v>
      </c>
      <c r="M523" s="1">
        <v>24</v>
      </c>
      <c r="N523" s="4">
        <v>36</v>
      </c>
      <c r="O523" s="1">
        <v>92</v>
      </c>
      <c r="P523" s="1">
        <v>0</v>
      </c>
      <c r="Q523" s="1">
        <v>0</v>
      </c>
      <c r="R523" s="1">
        <v>8</v>
      </c>
      <c r="S523" s="1">
        <v>1</v>
      </c>
      <c r="T523" s="1">
        <v>0</v>
      </c>
      <c r="U523" s="1">
        <v>0</v>
      </c>
      <c r="V523" s="1">
        <v>0</v>
      </c>
      <c r="W523" s="4">
        <v>15.5</v>
      </c>
      <c r="X523" s="4">
        <v>42.6</v>
      </c>
      <c r="Y523" s="1">
        <v>14790</v>
      </c>
      <c r="Z523" s="1">
        <v>13100</v>
      </c>
      <c r="AA523" s="1">
        <v>1160</v>
      </c>
      <c r="AB523" s="1">
        <v>178000</v>
      </c>
      <c r="AC523" s="5">
        <v>0.65</v>
      </c>
      <c r="AD523" s="1">
        <v>0</v>
      </c>
      <c r="AE523" s="1">
        <v>0</v>
      </c>
      <c r="AF523" s="1">
        <v>0</v>
      </c>
    </row>
    <row r="524" spans="1:32" x14ac:dyDescent="0.25">
      <c r="A524" s="1">
        <v>0</v>
      </c>
      <c r="B524" s="1">
        <v>33</v>
      </c>
      <c r="C524" s="1" t="s">
        <v>107</v>
      </c>
      <c r="D524" s="1" t="s">
        <v>157</v>
      </c>
      <c r="E524" s="1" t="s">
        <v>149</v>
      </c>
      <c r="F524" s="1">
        <v>0</v>
      </c>
      <c r="G524" s="1">
        <v>0</v>
      </c>
      <c r="H524" s="3">
        <v>1</v>
      </c>
      <c r="I524" s="3">
        <v>6</v>
      </c>
      <c r="J524" s="1">
        <v>1</v>
      </c>
      <c r="K524" s="4">
        <v>80</v>
      </c>
      <c r="L524" s="1">
        <v>103</v>
      </c>
      <c r="M524" s="1">
        <v>26</v>
      </c>
      <c r="N524" s="4">
        <v>36</v>
      </c>
      <c r="O524" s="1">
        <v>90.5</v>
      </c>
      <c r="P524" s="1">
        <v>0</v>
      </c>
      <c r="Q524" s="1">
        <v>0</v>
      </c>
      <c r="R524" s="1">
        <v>12</v>
      </c>
      <c r="S524" s="1">
        <v>1</v>
      </c>
      <c r="T524" s="1">
        <v>0</v>
      </c>
      <c r="U524" s="1">
        <v>3</v>
      </c>
      <c r="V524" s="1">
        <v>1</v>
      </c>
      <c r="W524" s="4">
        <v>13.7</v>
      </c>
      <c r="X524" s="4">
        <v>41.5</v>
      </c>
      <c r="Y524" s="1">
        <v>8770</v>
      </c>
      <c r="Z524" s="1">
        <v>6950</v>
      </c>
      <c r="AA524" s="1">
        <v>1300</v>
      </c>
      <c r="AB524" s="1">
        <v>307000</v>
      </c>
      <c r="AC524" s="5">
        <v>0.51</v>
      </c>
      <c r="AD524" s="1">
        <v>1</v>
      </c>
      <c r="AE524" s="1">
        <v>1</v>
      </c>
      <c r="AF524" s="1">
        <v>0</v>
      </c>
    </row>
    <row r="525" spans="1:32" x14ac:dyDescent="0.25">
      <c r="A525" s="1">
        <v>1</v>
      </c>
      <c r="B525" s="1">
        <v>35</v>
      </c>
      <c r="C525" s="1" t="s">
        <v>107</v>
      </c>
      <c r="D525" s="1" t="s">
        <v>155</v>
      </c>
      <c r="E525" s="1" t="s">
        <v>150</v>
      </c>
      <c r="F525" s="1">
        <v>0</v>
      </c>
      <c r="G525" s="1">
        <v>0</v>
      </c>
      <c r="H525" s="3">
        <v>0</v>
      </c>
      <c r="I525" s="3">
        <v>3</v>
      </c>
      <c r="J525" s="1">
        <v>1</v>
      </c>
      <c r="K525" s="4">
        <v>73.333333333333329</v>
      </c>
      <c r="L525" s="1">
        <v>86</v>
      </c>
      <c r="M525" s="1">
        <v>32</v>
      </c>
      <c r="N525" s="4">
        <v>37</v>
      </c>
      <c r="O525" s="1">
        <v>84</v>
      </c>
      <c r="P525" s="1">
        <v>0</v>
      </c>
      <c r="Q525" s="1">
        <v>2</v>
      </c>
      <c r="R525" s="1">
        <v>10</v>
      </c>
      <c r="S525" s="1">
        <v>1</v>
      </c>
      <c r="T525" s="1">
        <v>0</v>
      </c>
      <c r="U525" s="1">
        <v>0</v>
      </c>
      <c r="V525" s="1">
        <v>0</v>
      </c>
      <c r="W525" s="4">
        <v>15</v>
      </c>
      <c r="X525" s="4">
        <v>43.9</v>
      </c>
      <c r="Y525" s="1">
        <v>7060</v>
      </c>
      <c r="Z525" s="1">
        <v>6430</v>
      </c>
      <c r="AA525" s="1">
        <v>470</v>
      </c>
      <c r="AB525" s="1">
        <v>296000</v>
      </c>
      <c r="AC525" s="5">
        <v>0.78</v>
      </c>
      <c r="AD525" s="1">
        <v>1</v>
      </c>
      <c r="AE525" s="1">
        <v>0</v>
      </c>
      <c r="AF525" s="1">
        <v>0</v>
      </c>
    </row>
    <row r="526" spans="1:32" x14ac:dyDescent="0.25">
      <c r="A526" s="1">
        <v>1</v>
      </c>
      <c r="B526" s="1">
        <v>36</v>
      </c>
      <c r="C526" s="1" t="s">
        <v>107</v>
      </c>
      <c r="D526" s="1" t="s">
        <v>157</v>
      </c>
      <c r="E526" s="1" t="s">
        <v>149</v>
      </c>
      <c r="F526" s="1">
        <v>0</v>
      </c>
      <c r="G526" s="1">
        <v>0</v>
      </c>
      <c r="H526" s="3">
        <v>0</v>
      </c>
      <c r="I526" s="3">
        <v>6</v>
      </c>
      <c r="J526" s="1">
        <v>1</v>
      </c>
      <c r="K526" s="4">
        <v>90</v>
      </c>
      <c r="L526" s="1">
        <v>82</v>
      </c>
      <c r="M526" s="1">
        <v>18</v>
      </c>
      <c r="N526" s="4">
        <v>35.200000000000003</v>
      </c>
      <c r="O526" s="1">
        <v>98</v>
      </c>
      <c r="P526" s="1">
        <v>0</v>
      </c>
      <c r="Q526" s="1">
        <v>0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4">
        <v>16.5</v>
      </c>
      <c r="X526" s="4">
        <v>48.5</v>
      </c>
      <c r="Y526" s="1">
        <v>5220</v>
      </c>
      <c r="Z526" s="1">
        <v>3340</v>
      </c>
      <c r="AA526" s="1">
        <v>1350</v>
      </c>
      <c r="AB526" s="1">
        <v>254000</v>
      </c>
      <c r="AD526" s="1">
        <v>1</v>
      </c>
      <c r="AE526" s="1">
        <v>0</v>
      </c>
      <c r="AF526" s="1">
        <v>0</v>
      </c>
    </row>
    <row r="527" spans="1:32" x14ac:dyDescent="0.25">
      <c r="A527" s="1">
        <v>0</v>
      </c>
      <c r="B527" s="1">
        <v>37</v>
      </c>
      <c r="C527" s="1" t="s">
        <v>107</v>
      </c>
      <c r="D527" s="1" t="s">
        <v>156</v>
      </c>
      <c r="E527" s="1" t="s">
        <v>149</v>
      </c>
      <c r="F527" s="1">
        <v>0</v>
      </c>
      <c r="G527" s="1">
        <v>0</v>
      </c>
      <c r="H527" s="3">
        <v>0</v>
      </c>
      <c r="I527" s="3">
        <v>7</v>
      </c>
      <c r="J527" s="1">
        <v>1</v>
      </c>
      <c r="K527" s="4"/>
      <c r="P527" s="1">
        <v>0</v>
      </c>
      <c r="Q527" s="1">
        <v>0</v>
      </c>
      <c r="R527" s="1">
        <v>2</v>
      </c>
      <c r="S527" s="1">
        <v>1</v>
      </c>
      <c r="T527" s="1">
        <v>0</v>
      </c>
      <c r="U527" s="1">
        <v>0</v>
      </c>
      <c r="V527" s="1">
        <v>0</v>
      </c>
      <c r="W527" s="4">
        <v>15.1</v>
      </c>
      <c r="X527" s="4">
        <v>42.4</v>
      </c>
      <c r="Y527" s="1">
        <v>2860</v>
      </c>
      <c r="Z527" s="1">
        <v>1150</v>
      </c>
      <c r="AA527" s="1">
        <v>1490</v>
      </c>
      <c r="AB527" s="1">
        <v>132000</v>
      </c>
      <c r="AC527" s="5">
        <v>0.8</v>
      </c>
      <c r="AD527" s="1">
        <v>1</v>
      </c>
      <c r="AE527" s="1">
        <v>0</v>
      </c>
      <c r="AF527" s="1">
        <v>0</v>
      </c>
    </row>
    <row r="528" spans="1:32" x14ac:dyDescent="0.25">
      <c r="A528" s="1">
        <v>0</v>
      </c>
      <c r="B528" s="1">
        <v>37</v>
      </c>
      <c r="C528" s="1" t="s">
        <v>107</v>
      </c>
      <c r="D528" s="1" t="s">
        <v>156</v>
      </c>
      <c r="E528" s="1" t="s">
        <v>149</v>
      </c>
      <c r="F528" s="1">
        <v>0</v>
      </c>
      <c r="G528" s="1">
        <v>0</v>
      </c>
      <c r="H528" s="3">
        <v>0</v>
      </c>
      <c r="I528" s="3">
        <v>6</v>
      </c>
      <c r="J528" s="1">
        <v>0</v>
      </c>
      <c r="K528" s="4"/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AD528" s="1">
        <v>0</v>
      </c>
      <c r="AE528" s="1">
        <v>0</v>
      </c>
      <c r="AF528" s="1">
        <v>0</v>
      </c>
    </row>
    <row r="529" spans="1:32" x14ac:dyDescent="0.25">
      <c r="A529" s="1">
        <v>1</v>
      </c>
      <c r="B529" s="1">
        <v>37</v>
      </c>
      <c r="C529" s="1" t="s">
        <v>107</v>
      </c>
      <c r="D529" s="1" t="s">
        <v>155</v>
      </c>
      <c r="E529" s="1" t="s">
        <v>150</v>
      </c>
      <c r="F529" s="1">
        <v>0</v>
      </c>
      <c r="G529" s="1">
        <v>0</v>
      </c>
      <c r="H529" s="3">
        <v>0</v>
      </c>
      <c r="I529" s="3">
        <v>5</v>
      </c>
      <c r="J529" s="1">
        <v>0</v>
      </c>
      <c r="K529" s="4">
        <v>110</v>
      </c>
      <c r="L529" s="1">
        <v>113</v>
      </c>
      <c r="M529" s="1">
        <v>23</v>
      </c>
      <c r="N529" s="4">
        <v>37</v>
      </c>
      <c r="O529" s="1">
        <v>82</v>
      </c>
      <c r="P529" s="1">
        <v>0</v>
      </c>
      <c r="Q529" s="1">
        <v>1</v>
      </c>
      <c r="R529" s="1">
        <v>9</v>
      </c>
      <c r="S529" s="1">
        <v>1</v>
      </c>
      <c r="T529" s="1">
        <v>0</v>
      </c>
      <c r="U529" s="1">
        <v>2</v>
      </c>
      <c r="V529" s="1">
        <v>1</v>
      </c>
      <c r="W529" s="4">
        <v>14.7</v>
      </c>
      <c r="X529" s="4">
        <v>42.7</v>
      </c>
      <c r="Y529" s="1">
        <v>13000</v>
      </c>
      <c r="Z529" s="1">
        <v>11940</v>
      </c>
      <c r="AA529" s="1">
        <v>340</v>
      </c>
      <c r="AB529" s="1">
        <v>131000</v>
      </c>
      <c r="AC529" s="5">
        <v>3.27</v>
      </c>
      <c r="AD529" s="1">
        <v>1</v>
      </c>
      <c r="AE529" s="1">
        <v>0</v>
      </c>
      <c r="AF529" s="1">
        <v>0</v>
      </c>
    </row>
    <row r="530" spans="1:32" x14ac:dyDescent="0.25">
      <c r="A530" s="1">
        <v>1</v>
      </c>
      <c r="B530" s="1">
        <v>37</v>
      </c>
      <c r="C530" s="1" t="s">
        <v>107</v>
      </c>
      <c r="D530" s="1" t="s">
        <v>156</v>
      </c>
      <c r="E530" s="1" t="s">
        <v>150</v>
      </c>
      <c r="F530" s="1">
        <v>0</v>
      </c>
      <c r="G530" s="1">
        <v>0</v>
      </c>
      <c r="H530" s="3">
        <v>0</v>
      </c>
      <c r="I530" s="3">
        <v>7</v>
      </c>
      <c r="J530" s="1">
        <v>1</v>
      </c>
      <c r="K530" s="4">
        <v>73.333333333333329</v>
      </c>
      <c r="L530" s="1">
        <v>89</v>
      </c>
      <c r="M530" s="1">
        <v>24</v>
      </c>
      <c r="N530" s="4">
        <v>38.5</v>
      </c>
      <c r="O530" s="1">
        <v>92</v>
      </c>
      <c r="P530" s="1">
        <v>0</v>
      </c>
      <c r="Q530" s="1">
        <v>0</v>
      </c>
      <c r="R530" s="1">
        <v>9</v>
      </c>
      <c r="S530" s="1">
        <v>1</v>
      </c>
      <c r="T530" s="1">
        <v>0</v>
      </c>
      <c r="U530" s="1">
        <v>2</v>
      </c>
      <c r="V530" s="1">
        <v>1</v>
      </c>
      <c r="W530" s="4">
        <v>15.8</v>
      </c>
      <c r="X530" s="4">
        <v>44.7</v>
      </c>
      <c r="Y530" s="1">
        <v>8900</v>
      </c>
      <c r="Z530" s="1">
        <v>7630</v>
      </c>
      <c r="AA530" s="1">
        <v>1080</v>
      </c>
      <c r="AB530" s="1">
        <v>288000</v>
      </c>
      <c r="AC530" s="5">
        <v>0.96</v>
      </c>
      <c r="AD530" s="1">
        <v>1</v>
      </c>
      <c r="AE530" s="1">
        <v>0</v>
      </c>
      <c r="AF530" s="1">
        <v>0</v>
      </c>
    </row>
    <row r="531" spans="1:32" x14ac:dyDescent="0.25">
      <c r="A531" s="1">
        <v>1</v>
      </c>
      <c r="B531" s="1">
        <v>38</v>
      </c>
      <c r="C531" s="1" t="s">
        <v>107</v>
      </c>
      <c r="D531" s="1" t="s">
        <v>156</v>
      </c>
      <c r="E531" s="1" t="s">
        <v>149</v>
      </c>
      <c r="F531" s="1">
        <v>0</v>
      </c>
      <c r="G531" s="1">
        <v>0</v>
      </c>
      <c r="H531" s="3">
        <v>1</v>
      </c>
      <c r="I531" s="3">
        <v>7</v>
      </c>
      <c r="J531" s="1">
        <v>1</v>
      </c>
      <c r="K531" s="4">
        <v>89.666666666666671</v>
      </c>
      <c r="L531" s="1">
        <v>111</v>
      </c>
      <c r="M531" s="1">
        <v>28</v>
      </c>
      <c r="N531" s="4">
        <v>39.1</v>
      </c>
      <c r="O531" s="1">
        <v>88</v>
      </c>
      <c r="P531" s="1">
        <v>0</v>
      </c>
      <c r="Q531" s="1">
        <v>0</v>
      </c>
      <c r="R531" s="1">
        <v>12</v>
      </c>
      <c r="S531" s="1">
        <v>1</v>
      </c>
      <c r="T531" s="1">
        <v>1</v>
      </c>
      <c r="U531" s="1">
        <v>8</v>
      </c>
      <c r="V531" s="1">
        <v>1</v>
      </c>
      <c r="W531" s="4">
        <v>14.2</v>
      </c>
      <c r="X531" s="4">
        <v>41.7</v>
      </c>
      <c r="Y531" s="1">
        <v>10750</v>
      </c>
      <c r="Z531" s="1">
        <v>8740</v>
      </c>
      <c r="AA531" s="1">
        <v>1040</v>
      </c>
      <c r="AB531" s="1">
        <v>267000</v>
      </c>
      <c r="AC531" s="5">
        <v>1.05</v>
      </c>
      <c r="AD531" s="1">
        <v>1</v>
      </c>
      <c r="AE531" s="1">
        <v>1</v>
      </c>
      <c r="AF531" s="1">
        <v>0</v>
      </c>
    </row>
    <row r="532" spans="1:32" x14ac:dyDescent="0.25">
      <c r="A532" s="1">
        <v>0</v>
      </c>
      <c r="B532" s="1">
        <v>43</v>
      </c>
      <c r="C532" s="1" t="s">
        <v>107</v>
      </c>
      <c r="D532" s="1" t="s">
        <v>156</v>
      </c>
      <c r="E532" s="1" t="s">
        <v>150</v>
      </c>
      <c r="F532" s="1">
        <v>0</v>
      </c>
      <c r="G532" s="1">
        <v>0</v>
      </c>
      <c r="H532" s="3">
        <v>0</v>
      </c>
      <c r="I532" s="3">
        <v>7</v>
      </c>
      <c r="J532" s="1">
        <v>0</v>
      </c>
      <c r="K532" s="4"/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4">
        <v>16</v>
      </c>
      <c r="X532" s="4">
        <v>46.2</v>
      </c>
      <c r="Y532" s="1">
        <v>3510</v>
      </c>
      <c r="Z532" s="1">
        <v>1980</v>
      </c>
      <c r="AA532" s="1">
        <v>1220</v>
      </c>
      <c r="AB532" s="1">
        <v>163000</v>
      </c>
      <c r="AD532" s="1">
        <v>1</v>
      </c>
      <c r="AE532" s="1">
        <v>0</v>
      </c>
      <c r="AF532" s="1">
        <v>0</v>
      </c>
    </row>
    <row r="533" spans="1:32" x14ac:dyDescent="0.25">
      <c r="A533" s="1">
        <v>1</v>
      </c>
      <c r="B533" s="1">
        <v>43</v>
      </c>
      <c r="C533" s="1" t="s">
        <v>107</v>
      </c>
      <c r="D533" s="1" t="s">
        <v>157</v>
      </c>
      <c r="E533" s="1" t="s">
        <v>149</v>
      </c>
      <c r="F533" s="1">
        <v>0</v>
      </c>
      <c r="G533" s="1">
        <v>0</v>
      </c>
      <c r="H533" s="3">
        <v>0</v>
      </c>
      <c r="I533" s="3">
        <v>4</v>
      </c>
      <c r="J533" s="1">
        <v>0</v>
      </c>
      <c r="K533" s="4">
        <v>106.66666666666667</v>
      </c>
      <c r="L533" s="1">
        <v>83</v>
      </c>
      <c r="M533" s="1">
        <v>18</v>
      </c>
      <c r="N533" s="4">
        <v>36.5</v>
      </c>
      <c r="O533" s="1">
        <v>96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AD533" s="1">
        <v>0</v>
      </c>
      <c r="AE533" s="1">
        <v>0</v>
      </c>
      <c r="AF533" s="1">
        <v>0</v>
      </c>
    </row>
    <row r="534" spans="1:32" x14ac:dyDescent="0.25">
      <c r="A534" s="1">
        <v>1</v>
      </c>
      <c r="B534" s="1">
        <v>43</v>
      </c>
      <c r="C534" s="1" t="s">
        <v>107</v>
      </c>
      <c r="D534" s="1" t="s">
        <v>157</v>
      </c>
      <c r="E534" s="1" t="s">
        <v>149</v>
      </c>
      <c r="F534" s="1">
        <v>0</v>
      </c>
      <c r="G534" s="1">
        <v>0</v>
      </c>
      <c r="H534" s="3">
        <v>0</v>
      </c>
      <c r="I534" s="3">
        <v>1</v>
      </c>
      <c r="J534" s="1">
        <v>0</v>
      </c>
      <c r="K534" s="4"/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AD534" s="1">
        <v>0</v>
      </c>
      <c r="AE534" s="1">
        <v>0</v>
      </c>
      <c r="AF534" s="1">
        <v>0</v>
      </c>
    </row>
    <row r="535" spans="1:32" x14ac:dyDescent="0.25">
      <c r="A535" s="1">
        <v>0</v>
      </c>
      <c r="B535" s="1">
        <v>44</v>
      </c>
      <c r="C535" s="1" t="s">
        <v>107</v>
      </c>
      <c r="D535" s="1" t="s">
        <v>156</v>
      </c>
      <c r="E535" s="1" t="s">
        <v>150</v>
      </c>
      <c r="F535" s="1">
        <v>0</v>
      </c>
      <c r="G535" s="1">
        <v>0</v>
      </c>
      <c r="H535" s="3">
        <v>0</v>
      </c>
      <c r="I535" s="3">
        <v>3</v>
      </c>
      <c r="J535" s="1">
        <v>1</v>
      </c>
      <c r="K535" s="4">
        <v>86.666666666666671</v>
      </c>
      <c r="L535" s="1">
        <v>70</v>
      </c>
      <c r="M535" s="1">
        <v>24</v>
      </c>
      <c r="N535" s="4">
        <v>36.299999999999997</v>
      </c>
      <c r="O535" s="1">
        <v>90</v>
      </c>
      <c r="P535" s="1">
        <v>0</v>
      </c>
      <c r="Q535" s="1">
        <v>0</v>
      </c>
      <c r="R535" s="1">
        <v>7</v>
      </c>
      <c r="S535" s="1">
        <v>1</v>
      </c>
      <c r="T535" s="1">
        <v>0</v>
      </c>
      <c r="U535" s="1">
        <v>0</v>
      </c>
      <c r="V535" s="1">
        <v>0</v>
      </c>
      <c r="W535" s="4">
        <v>14.2</v>
      </c>
      <c r="X535" s="4">
        <v>40.700000000000003</v>
      </c>
      <c r="Y535" s="1">
        <v>4570</v>
      </c>
      <c r="Z535" s="1">
        <v>2910</v>
      </c>
      <c r="AA535" s="1">
        <v>1460</v>
      </c>
      <c r="AB535" s="1">
        <v>265000</v>
      </c>
      <c r="AC535" s="5">
        <v>0.51</v>
      </c>
      <c r="AD535" s="1">
        <v>1</v>
      </c>
      <c r="AE535" s="1">
        <v>0</v>
      </c>
      <c r="AF535" s="1">
        <v>0</v>
      </c>
    </row>
    <row r="536" spans="1:32" x14ac:dyDescent="0.25">
      <c r="A536" s="1">
        <v>0</v>
      </c>
      <c r="B536" s="1">
        <v>44</v>
      </c>
      <c r="C536" s="1" t="s">
        <v>107</v>
      </c>
      <c r="D536" s="1" t="s">
        <v>156</v>
      </c>
      <c r="E536" s="1" t="s">
        <v>150</v>
      </c>
      <c r="F536" s="1">
        <v>0</v>
      </c>
      <c r="G536" s="1">
        <v>0</v>
      </c>
      <c r="H536" s="3">
        <v>0</v>
      </c>
      <c r="I536" s="3">
        <v>3</v>
      </c>
      <c r="J536" s="1">
        <v>0</v>
      </c>
      <c r="K536" s="4"/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AD536" s="1">
        <v>0</v>
      </c>
      <c r="AE536" s="1">
        <v>0</v>
      </c>
      <c r="AF536" s="1">
        <v>0</v>
      </c>
    </row>
    <row r="537" spans="1:32" x14ac:dyDescent="0.25">
      <c r="A537" s="1">
        <v>0</v>
      </c>
      <c r="B537" s="1">
        <v>49</v>
      </c>
      <c r="C537" s="1" t="s">
        <v>107</v>
      </c>
      <c r="D537" s="1" t="s">
        <v>155</v>
      </c>
      <c r="E537" s="1" t="s">
        <v>150</v>
      </c>
      <c r="F537" s="1">
        <v>0</v>
      </c>
      <c r="G537" s="1">
        <v>0</v>
      </c>
      <c r="H537" s="3">
        <v>0</v>
      </c>
      <c r="I537" s="3">
        <v>5</v>
      </c>
      <c r="J537" s="1">
        <v>0</v>
      </c>
      <c r="K537" s="4">
        <v>80.666666666666671</v>
      </c>
      <c r="L537" s="1">
        <v>64</v>
      </c>
      <c r="M537" s="1">
        <v>19</v>
      </c>
      <c r="N537" s="4">
        <v>36.5</v>
      </c>
      <c r="O537" s="1">
        <v>92</v>
      </c>
      <c r="P537" s="1">
        <v>0</v>
      </c>
      <c r="Q537" s="1">
        <v>0</v>
      </c>
      <c r="R537" s="1">
        <v>2</v>
      </c>
      <c r="S537" s="1">
        <v>0</v>
      </c>
      <c r="T537" s="1">
        <v>0</v>
      </c>
      <c r="U537" s="1">
        <v>0</v>
      </c>
      <c r="V537" s="1">
        <v>0</v>
      </c>
      <c r="W537" s="4">
        <v>12.4</v>
      </c>
      <c r="X537" s="4">
        <v>37.700000000000003</v>
      </c>
      <c r="Y537" s="1">
        <v>8010</v>
      </c>
      <c r="Z537" s="1">
        <v>7240</v>
      </c>
      <c r="AA537" s="1">
        <v>650</v>
      </c>
      <c r="AB537" s="1">
        <v>203000</v>
      </c>
      <c r="AC537" s="5">
        <v>0.79</v>
      </c>
      <c r="AD537" s="1">
        <v>1</v>
      </c>
      <c r="AE537" s="1">
        <v>0</v>
      </c>
      <c r="AF537" s="1">
        <v>0</v>
      </c>
    </row>
    <row r="538" spans="1:32" x14ac:dyDescent="0.25">
      <c r="A538" s="1">
        <v>1</v>
      </c>
      <c r="B538" s="1">
        <v>50</v>
      </c>
      <c r="C538" s="1" t="s">
        <v>107</v>
      </c>
      <c r="D538" s="1" t="s">
        <v>156</v>
      </c>
      <c r="E538" s="1" t="s">
        <v>149</v>
      </c>
      <c r="F538" s="1">
        <v>1</v>
      </c>
      <c r="G538" s="1">
        <v>0</v>
      </c>
      <c r="H538" s="3">
        <v>0</v>
      </c>
      <c r="I538" s="3">
        <v>7</v>
      </c>
      <c r="J538" s="1">
        <v>1</v>
      </c>
      <c r="K538" s="4"/>
      <c r="P538" s="1">
        <v>0</v>
      </c>
      <c r="Q538" s="1">
        <v>1</v>
      </c>
      <c r="R538" s="1">
        <v>2</v>
      </c>
      <c r="S538" s="1">
        <v>1</v>
      </c>
      <c r="T538" s="1">
        <v>0</v>
      </c>
      <c r="U538" s="1">
        <v>2</v>
      </c>
      <c r="V538" s="1">
        <v>1</v>
      </c>
      <c r="W538" s="4">
        <v>15.4</v>
      </c>
      <c r="X538" s="4">
        <v>43.3</v>
      </c>
      <c r="Y538" s="1">
        <v>14490</v>
      </c>
      <c r="Z538" s="1">
        <v>12310</v>
      </c>
      <c r="AA538" s="1">
        <v>1220</v>
      </c>
      <c r="AB538" s="1">
        <v>311000</v>
      </c>
      <c r="AC538" s="5">
        <v>1.73</v>
      </c>
      <c r="AD538" s="1">
        <v>1</v>
      </c>
      <c r="AE538" s="1">
        <v>0</v>
      </c>
      <c r="AF538" s="1">
        <v>0</v>
      </c>
    </row>
    <row r="539" spans="1:32" x14ac:dyDescent="0.25">
      <c r="A539" s="1">
        <v>0</v>
      </c>
      <c r="B539" s="1">
        <v>54</v>
      </c>
      <c r="C539" s="1" t="s">
        <v>107</v>
      </c>
      <c r="D539" s="1" t="s">
        <v>158</v>
      </c>
      <c r="E539" s="1" t="s">
        <v>149</v>
      </c>
      <c r="F539" s="1">
        <v>3</v>
      </c>
      <c r="G539" s="1">
        <v>0</v>
      </c>
      <c r="H539" s="3">
        <v>0</v>
      </c>
      <c r="I539" s="3">
        <v>6</v>
      </c>
      <c r="J539" s="1">
        <v>0</v>
      </c>
      <c r="K539" s="4">
        <v>89</v>
      </c>
      <c r="L539" s="1">
        <v>95</v>
      </c>
      <c r="M539" s="1">
        <v>19</v>
      </c>
      <c r="N539" s="4">
        <v>39</v>
      </c>
      <c r="O539" s="1">
        <v>87</v>
      </c>
      <c r="P539" s="1">
        <v>0</v>
      </c>
      <c r="Q539" s="1">
        <v>0</v>
      </c>
      <c r="R539" s="1">
        <v>7</v>
      </c>
      <c r="S539" s="1">
        <v>1</v>
      </c>
      <c r="T539" s="1">
        <v>0</v>
      </c>
      <c r="U539" s="1">
        <v>0</v>
      </c>
      <c r="V539" s="1">
        <v>0</v>
      </c>
      <c r="W539" s="4">
        <v>14.8</v>
      </c>
      <c r="X539" s="4">
        <v>44.6</v>
      </c>
      <c r="Y539" s="1">
        <v>5080</v>
      </c>
      <c r="Z539" s="1">
        <v>3000</v>
      </c>
      <c r="AA539" s="1">
        <v>1800</v>
      </c>
      <c r="AB539" s="1">
        <v>234000</v>
      </c>
      <c r="AC539" s="5">
        <v>0.95</v>
      </c>
      <c r="AD539" s="1">
        <v>0</v>
      </c>
      <c r="AE539" s="1">
        <v>0</v>
      </c>
      <c r="AF539" s="1">
        <v>0</v>
      </c>
    </row>
    <row r="540" spans="1:32" x14ac:dyDescent="0.25">
      <c r="A540" s="1">
        <v>0</v>
      </c>
      <c r="B540" s="1">
        <v>54</v>
      </c>
      <c r="C540" s="1" t="s">
        <v>107</v>
      </c>
      <c r="D540" s="1" t="s">
        <v>158</v>
      </c>
      <c r="E540" s="1" t="s">
        <v>149</v>
      </c>
      <c r="F540" s="1">
        <v>2</v>
      </c>
      <c r="G540" s="1">
        <v>0</v>
      </c>
      <c r="H540" s="3">
        <v>0</v>
      </c>
      <c r="I540" s="3">
        <v>8</v>
      </c>
      <c r="J540" s="1">
        <v>1</v>
      </c>
      <c r="K540" s="4">
        <v>96.666666666666671</v>
      </c>
      <c r="L540" s="1">
        <v>78</v>
      </c>
      <c r="M540" s="1">
        <v>18</v>
      </c>
      <c r="N540" s="4">
        <v>36.5</v>
      </c>
      <c r="O540" s="1">
        <v>92</v>
      </c>
      <c r="P540" s="1">
        <v>0</v>
      </c>
      <c r="Q540" s="1">
        <v>1</v>
      </c>
      <c r="R540" s="1">
        <v>4</v>
      </c>
      <c r="S540" s="1">
        <v>1</v>
      </c>
      <c r="T540" s="1">
        <v>0</v>
      </c>
      <c r="U540" s="1">
        <v>1</v>
      </c>
      <c r="V540" s="1">
        <v>1</v>
      </c>
      <c r="W540" s="4">
        <v>13.1</v>
      </c>
      <c r="X540" s="4">
        <v>40.6</v>
      </c>
      <c r="Y540" s="1">
        <v>9550</v>
      </c>
      <c r="Z540" s="1">
        <v>8200</v>
      </c>
      <c r="AA540" s="1">
        <v>680</v>
      </c>
      <c r="AB540" s="1">
        <v>282000</v>
      </c>
      <c r="AC540" s="5">
        <v>1.7</v>
      </c>
      <c r="AD540" s="1">
        <v>1</v>
      </c>
      <c r="AE540" s="1">
        <v>0</v>
      </c>
      <c r="AF540" s="1">
        <v>0</v>
      </c>
    </row>
    <row r="541" spans="1:32" x14ac:dyDescent="0.25">
      <c r="A541" s="1">
        <v>0</v>
      </c>
      <c r="B541" s="1">
        <v>55</v>
      </c>
      <c r="C541" s="1" t="s">
        <v>107</v>
      </c>
      <c r="D541" s="1" t="s">
        <v>157</v>
      </c>
      <c r="E541" s="1" t="s">
        <v>149</v>
      </c>
      <c r="F541" s="1">
        <v>1</v>
      </c>
      <c r="G541" s="1">
        <v>0</v>
      </c>
      <c r="H541" s="3">
        <v>0</v>
      </c>
      <c r="I541" s="3">
        <v>5</v>
      </c>
      <c r="J541" s="1">
        <v>0</v>
      </c>
      <c r="K541" s="4"/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AD541" s="1">
        <v>0</v>
      </c>
      <c r="AE541" s="1">
        <v>0</v>
      </c>
      <c r="AF541" s="1">
        <v>0</v>
      </c>
    </row>
    <row r="542" spans="1:32" x14ac:dyDescent="0.25">
      <c r="A542" s="1">
        <v>1</v>
      </c>
      <c r="B542" s="1">
        <v>55</v>
      </c>
      <c r="C542" s="1" t="s">
        <v>107</v>
      </c>
      <c r="D542" s="1" t="s">
        <v>156</v>
      </c>
      <c r="E542" s="1" t="s">
        <v>150</v>
      </c>
      <c r="F542" s="1">
        <v>2</v>
      </c>
      <c r="G542" s="1">
        <v>0</v>
      </c>
      <c r="H542" s="3">
        <v>0</v>
      </c>
      <c r="I542" s="3">
        <v>7</v>
      </c>
      <c r="J542" s="1">
        <v>1</v>
      </c>
      <c r="K542" s="4">
        <v>116.66666666666667</v>
      </c>
      <c r="L542" s="1">
        <v>100</v>
      </c>
      <c r="M542" s="1">
        <v>36</v>
      </c>
      <c r="N542" s="4">
        <v>37.799999999999997</v>
      </c>
      <c r="O542" s="1">
        <v>78</v>
      </c>
      <c r="P542" s="1">
        <v>0</v>
      </c>
      <c r="Q542" s="1">
        <v>1</v>
      </c>
      <c r="R542" s="1">
        <v>9</v>
      </c>
      <c r="S542" s="1">
        <v>1</v>
      </c>
      <c r="T542" s="1">
        <v>0</v>
      </c>
      <c r="U542" s="1">
        <v>0</v>
      </c>
      <c r="V542" s="1">
        <v>0</v>
      </c>
      <c r="W542" s="4">
        <v>15.8</v>
      </c>
      <c r="X542" s="4">
        <v>45.3</v>
      </c>
      <c r="Y542" s="1">
        <v>8300</v>
      </c>
      <c r="Z542" s="1">
        <v>7580</v>
      </c>
      <c r="AA542" s="1">
        <v>104</v>
      </c>
      <c r="AB542" s="1">
        <v>212000</v>
      </c>
      <c r="AD542" s="1">
        <v>1</v>
      </c>
      <c r="AE542" s="1">
        <v>0</v>
      </c>
      <c r="AF542" s="1">
        <v>0</v>
      </c>
    </row>
    <row r="543" spans="1:32" x14ac:dyDescent="0.25">
      <c r="A543" s="1">
        <v>0</v>
      </c>
      <c r="B543" s="1">
        <v>58</v>
      </c>
      <c r="C543" s="1" t="s">
        <v>107</v>
      </c>
      <c r="D543" s="1" t="s">
        <v>155</v>
      </c>
      <c r="E543" s="1" t="s">
        <v>149</v>
      </c>
      <c r="F543" s="1">
        <v>1</v>
      </c>
      <c r="G543" s="1">
        <v>0</v>
      </c>
      <c r="H543" s="3">
        <v>1</v>
      </c>
      <c r="I543" s="3">
        <v>5</v>
      </c>
      <c r="J543" s="1">
        <v>1</v>
      </c>
      <c r="K543" s="4">
        <v>73.333333333333329</v>
      </c>
      <c r="L543" s="1">
        <v>80</v>
      </c>
      <c r="M543" s="1">
        <v>20</v>
      </c>
      <c r="N543" s="4">
        <v>37</v>
      </c>
      <c r="O543" s="1">
        <v>80</v>
      </c>
      <c r="P543" s="1">
        <v>0</v>
      </c>
      <c r="Q543" s="1">
        <v>2</v>
      </c>
      <c r="R543" s="1">
        <v>7</v>
      </c>
      <c r="S543" s="1">
        <v>1</v>
      </c>
      <c r="T543" s="1">
        <v>1</v>
      </c>
      <c r="U543" s="1">
        <v>4</v>
      </c>
      <c r="V543" s="1">
        <v>1</v>
      </c>
      <c r="W543" s="4">
        <v>13.4</v>
      </c>
      <c r="X543" s="4">
        <v>36.9</v>
      </c>
      <c r="Y543" s="1">
        <v>16580</v>
      </c>
      <c r="Z543" s="1">
        <v>15550</v>
      </c>
      <c r="AA543" s="1">
        <v>490</v>
      </c>
      <c r="AB543" s="1">
        <v>297000</v>
      </c>
      <c r="AC543" s="5">
        <v>0.87</v>
      </c>
      <c r="AD543" s="1">
        <v>1</v>
      </c>
      <c r="AE543" s="1">
        <v>1</v>
      </c>
      <c r="AF543" s="1">
        <v>0</v>
      </c>
    </row>
    <row r="544" spans="1:32" x14ac:dyDescent="0.25">
      <c r="A544" s="1">
        <v>1</v>
      </c>
      <c r="B544" s="1">
        <v>59</v>
      </c>
      <c r="C544" s="1" t="s">
        <v>107</v>
      </c>
      <c r="D544" s="1" t="s">
        <v>155</v>
      </c>
      <c r="E544" s="1" t="s">
        <v>150</v>
      </c>
      <c r="F544" s="1">
        <v>2</v>
      </c>
      <c r="G544" s="1">
        <v>0</v>
      </c>
      <c r="H544" s="3">
        <v>0</v>
      </c>
      <c r="I544" s="3">
        <v>8</v>
      </c>
      <c r="J544" s="1">
        <v>1</v>
      </c>
      <c r="K544" s="4">
        <v>80</v>
      </c>
      <c r="L544" s="1">
        <v>125</v>
      </c>
      <c r="M544" s="1">
        <v>22</v>
      </c>
      <c r="N544" s="4">
        <v>37.1</v>
      </c>
      <c r="O544" s="1">
        <v>90</v>
      </c>
      <c r="P544" s="1">
        <v>0</v>
      </c>
      <c r="Q544" s="1">
        <v>1</v>
      </c>
      <c r="R544" s="1">
        <v>9</v>
      </c>
      <c r="S544" s="1">
        <v>1</v>
      </c>
      <c r="T544" s="1">
        <v>0</v>
      </c>
      <c r="U544" s="1">
        <v>0</v>
      </c>
      <c r="V544" s="1">
        <v>0</v>
      </c>
      <c r="W544" s="4">
        <v>15.7</v>
      </c>
      <c r="X544" s="4">
        <v>45.4</v>
      </c>
      <c r="Y544" s="1">
        <v>9730</v>
      </c>
      <c r="Z544" s="1">
        <v>7460</v>
      </c>
      <c r="AA544" s="1">
        <v>1210</v>
      </c>
      <c r="AB544" s="1">
        <v>546000</v>
      </c>
      <c r="AC544" s="5">
        <v>0.91</v>
      </c>
      <c r="AD544" s="1">
        <v>1</v>
      </c>
      <c r="AE544" s="1">
        <v>0</v>
      </c>
      <c r="AF544" s="1">
        <v>0</v>
      </c>
    </row>
    <row r="545" spans="1:32" x14ac:dyDescent="0.25">
      <c r="A545" s="1">
        <v>0</v>
      </c>
      <c r="B545" s="1">
        <v>60</v>
      </c>
      <c r="C545" s="1" t="s">
        <v>107</v>
      </c>
      <c r="D545" s="1" t="s">
        <v>155</v>
      </c>
      <c r="E545" s="1" t="s">
        <v>150</v>
      </c>
      <c r="F545" s="1">
        <v>2</v>
      </c>
      <c r="G545" s="1">
        <v>0</v>
      </c>
      <c r="H545" s="3">
        <v>0</v>
      </c>
      <c r="I545" s="3">
        <v>5</v>
      </c>
      <c r="J545" s="1">
        <v>0</v>
      </c>
      <c r="K545" s="4">
        <v>77</v>
      </c>
      <c r="L545" s="1">
        <v>84</v>
      </c>
      <c r="M545" s="1">
        <v>20</v>
      </c>
      <c r="N545" s="4">
        <v>39.1</v>
      </c>
      <c r="O545" s="1">
        <v>90</v>
      </c>
      <c r="P545" s="1">
        <v>0</v>
      </c>
      <c r="Q545" s="1">
        <v>0</v>
      </c>
      <c r="R545" s="1">
        <v>5</v>
      </c>
      <c r="S545" s="1">
        <v>0</v>
      </c>
      <c r="T545" s="1">
        <v>0</v>
      </c>
      <c r="U545" s="1">
        <v>0</v>
      </c>
      <c r="V545" s="1">
        <v>0</v>
      </c>
      <c r="W545" s="4">
        <v>15.2</v>
      </c>
      <c r="X545" s="4">
        <v>41.2</v>
      </c>
      <c r="Y545" s="1">
        <v>2700</v>
      </c>
      <c r="Z545" s="1">
        <v>1700</v>
      </c>
      <c r="AA545" s="1">
        <v>950</v>
      </c>
      <c r="AB545" s="1">
        <v>155000</v>
      </c>
      <c r="AD545" s="1">
        <v>1</v>
      </c>
      <c r="AE545" s="1">
        <v>0</v>
      </c>
      <c r="AF545" s="1">
        <v>0</v>
      </c>
    </row>
    <row r="546" spans="1:32" x14ac:dyDescent="0.25">
      <c r="A546" s="1">
        <v>1</v>
      </c>
      <c r="B546" s="1">
        <v>62</v>
      </c>
      <c r="C546" s="1" t="s">
        <v>107</v>
      </c>
      <c r="D546" s="1" t="s">
        <v>155</v>
      </c>
      <c r="E546" s="1" t="s">
        <v>150</v>
      </c>
      <c r="F546" s="1">
        <v>2</v>
      </c>
      <c r="G546" s="1">
        <v>0</v>
      </c>
      <c r="H546" s="3">
        <v>0</v>
      </c>
      <c r="I546" s="3">
        <v>6</v>
      </c>
      <c r="J546" s="1">
        <v>1</v>
      </c>
      <c r="K546" s="4">
        <v>86.666666666666671</v>
      </c>
      <c r="L546" s="1">
        <v>75</v>
      </c>
      <c r="M546" s="1">
        <v>16</v>
      </c>
      <c r="N546" s="4">
        <v>36.5</v>
      </c>
      <c r="O546" s="1">
        <v>80</v>
      </c>
      <c r="P546" s="1">
        <v>0</v>
      </c>
      <c r="Q546" s="1">
        <v>0</v>
      </c>
      <c r="R546" s="1">
        <v>5</v>
      </c>
      <c r="S546" s="1">
        <v>1</v>
      </c>
      <c r="T546" s="1">
        <v>0</v>
      </c>
      <c r="U546" s="1">
        <v>1</v>
      </c>
      <c r="V546" s="1">
        <v>1</v>
      </c>
      <c r="W546" s="4">
        <v>12.7</v>
      </c>
      <c r="X546" s="4">
        <v>36.5</v>
      </c>
      <c r="Y546" s="1">
        <v>9930</v>
      </c>
      <c r="Z546" s="1">
        <v>8120</v>
      </c>
      <c r="AA546" s="1">
        <v>920</v>
      </c>
      <c r="AB546" s="1">
        <v>203000</v>
      </c>
      <c r="AC546" s="5">
        <v>0.81</v>
      </c>
      <c r="AD546" s="1">
        <v>1</v>
      </c>
      <c r="AE546" s="1">
        <v>0</v>
      </c>
      <c r="AF546" s="1">
        <v>0</v>
      </c>
    </row>
    <row r="547" spans="1:32" x14ac:dyDescent="0.25">
      <c r="A547" s="1">
        <v>0</v>
      </c>
      <c r="B547" s="1">
        <v>63</v>
      </c>
      <c r="C547" s="1" t="s">
        <v>107</v>
      </c>
      <c r="D547" s="1" t="s">
        <v>155</v>
      </c>
      <c r="E547" s="1" t="s">
        <v>149</v>
      </c>
      <c r="F547" s="1">
        <v>2</v>
      </c>
      <c r="G547" s="1">
        <v>0</v>
      </c>
      <c r="H547" s="3">
        <v>0</v>
      </c>
      <c r="I547" s="3">
        <v>3</v>
      </c>
      <c r="J547" s="1">
        <v>0</v>
      </c>
      <c r="K547" s="4">
        <v>81</v>
      </c>
      <c r="L547" s="1">
        <v>89</v>
      </c>
      <c r="M547" s="1">
        <v>20</v>
      </c>
      <c r="N547" s="4">
        <v>38</v>
      </c>
      <c r="O547" s="1">
        <v>87</v>
      </c>
      <c r="P547" s="1">
        <v>0</v>
      </c>
      <c r="Q547" s="1">
        <v>0</v>
      </c>
      <c r="R547" s="1">
        <v>5</v>
      </c>
      <c r="S547" s="1">
        <v>1</v>
      </c>
      <c r="T547" s="1">
        <v>0</v>
      </c>
      <c r="U547" s="1">
        <v>0</v>
      </c>
      <c r="V547" s="1">
        <v>0</v>
      </c>
      <c r="W547" s="4">
        <v>14.4</v>
      </c>
      <c r="X547" s="4">
        <v>43.3</v>
      </c>
      <c r="Y547" s="1">
        <v>9790</v>
      </c>
      <c r="Z547" s="1">
        <v>5930</v>
      </c>
      <c r="AA547" s="1">
        <v>2280</v>
      </c>
      <c r="AB547" s="1">
        <v>251000</v>
      </c>
      <c r="AC547" s="5">
        <v>0.85</v>
      </c>
      <c r="AD547" s="1">
        <v>1</v>
      </c>
      <c r="AE547" s="1">
        <v>0</v>
      </c>
      <c r="AF547" s="1">
        <v>0</v>
      </c>
    </row>
    <row r="548" spans="1:32" x14ac:dyDescent="0.25">
      <c r="A548" s="1">
        <v>0</v>
      </c>
      <c r="B548" s="1">
        <v>64</v>
      </c>
      <c r="C548" s="1" t="s">
        <v>107</v>
      </c>
      <c r="D548" s="1" t="s">
        <v>156</v>
      </c>
      <c r="E548" s="1" t="s">
        <v>149</v>
      </c>
      <c r="F548" s="1">
        <v>3</v>
      </c>
      <c r="G548" s="1">
        <v>0</v>
      </c>
      <c r="H548" s="3">
        <v>0</v>
      </c>
      <c r="I548" s="3">
        <v>3</v>
      </c>
      <c r="J548" s="1">
        <v>0</v>
      </c>
      <c r="K548" s="4">
        <v>83.333333333333329</v>
      </c>
      <c r="L548" s="1">
        <v>75</v>
      </c>
      <c r="M548" s="1">
        <v>16</v>
      </c>
      <c r="N548" s="4">
        <v>37.799999999999997</v>
      </c>
      <c r="O548" s="1">
        <v>92</v>
      </c>
      <c r="P548" s="1">
        <v>0</v>
      </c>
      <c r="Q548" s="1">
        <v>0</v>
      </c>
      <c r="R548" s="1">
        <v>2</v>
      </c>
      <c r="S548" s="1">
        <v>0</v>
      </c>
      <c r="T548" s="1">
        <v>0</v>
      </c>
      <c r="U548" s="1">
        <v>0</v>
      </c>
      <c r="V548" s="1">
        <v>0</v>
      </c>
      <c r="W548" s="4">
        <v>16.100000000000001</v>
      </c>
      <c r="X548" s="4">
        <v>43.6</v>
      </c>
      <c r="Y548" s="1">
        <v>6080</v>
      </c>
      <c r="Z548" s="1">
        <v>3600</v>
      </c>
      <c r="AA548" s="1">
        <v>1890</v>
      </c>
      <c r="AB548" s="1">
        <v>219000</v>
      </c>
      <c r="AC548" s="5">
        <v>0.76</v>
      </c>
      <c r="AD548" s="1">
        <v>0</v>
      </c>
      <c r="AE548" s="1">
        <v>0</v>
      </c>
      <c r="AF548" s="1">
        <v>0</v>
      </c>
    </row>
    <row r="549" spans="1:32" x14ac:dyDescent="0.25">
      <c r="A549" s="1">
        <v>1</v>
      </c>
      <c r="B549" s="1">
        <v>65</v>
      </c>
      <c r="C549" s="1" t="s">
        <v>107</v>
      </c>
      <c r="D549" s="1" t="s">
        <v>155</v>
      </c>
      <c r="E549" s="1" t="s">
        <v>150</v>
      </c>
      <c r="F549" s="1">
        <v>3</v>
      </c>
      <c r="G549" s="1">
        <v>0</v>
      </c>
      <c r="H549" s="3">
        <v>0</v>
      </c>
      <c r="I549" s="3">
        <v>5</v>
      </c>
      <c r="J549" s="1">
        <v>1</v>
      </c>
      <c r="K549" s="4">
        <v>107.66666666666667</v>
      </c>
      <c r="L549" s="1">
        <v>92</v>
      </c>
      <c r="M549" s="1">
        <v>32</v>
      </c>
      <c r="N549" s="4">
        <v>36.1</v>
      </c>
      <c r="O549" s="1">
        <v>91</v>
      </c>
      <c r="P549" s="1">
        <v>0</v>
      </c>
      <c r="Q549" s="1">
        <v>3</v>
      </c>
      <c r="R549" s="1">
        <v>9</v>
      </c>
      <c r="S549" s="1">
        <v>1</v>
      </c>
      <c r="T549" s="1">
        <v>0</v>
      </c>
      <c r="U549" s="1">
        <v>0</v>
      </c>
      <c r="V549" s="1">
        <v>0</v>
      </c>
      <c r="W549" s="4">
        <v>14.3</v>
      </c>
      <c r="X549" s="4">
        <v>41.3</v>
      </c>
      <c r="Y549" s="1">
        <v>8070</v>
      </c>
      <c r="Z549" s="1">
        <v>5580</v>
      </c>
      <c r="AA549" s="1">
        <v>1600</v>
      </c>
      <c r="AB549" s="1">
        <v>535000</v>
      </c>
      <c r="AC549" s="5">
        <v>1.0900000000000001</v>
      </c>
      <c r="AD549" s="1">
        <v>1</v>
      </c>
      <c r="AE549" s="1">
        <v>0</v>
      </c>
      <c r="AF549" s="1">
        <v>0</v>
      </c>
    </row>
    <row r="550" spans="1:32" x14ac:dyDescent="0.25">
      <c r="A550" s="1">
        <v>1</v>
      </c>
      <c r="B550" s="1">
        <v>67</v>
      </c>
      <c r="C550" s="1" t="s">
        <v>107</v>
      </c>
      <c r="D550" s="1" t="s">
        <v>155</v>
      </c>
      <c r="E550" s="1" t="s">
        <v>150</v>
      </c>
      <c r="F550" s="1">
        <v>2</v>
      </c>
      <c r="G550" s="1">
        <v>0</v>
      </c>
      <c r="H550" s="3">
        <v>0</v>
      </c>
      <c r="I550" s="3">
        <v>5</v>
      </c>
      <c r="J550" s="1">
        <v>0</v>
      </c>
      <c r="K550" s="4"/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AD550" s="1">
        <v>0</v>
      </c>
      <c r="AE550" s="1">
        <v>0</v>
      </c>
      <c r="AF550" s="1">
        <v>0</v>
      </c>
    </row>
    <row r="551" spans="1:32" x14ac:dyDescent="0.25">
      <c r="A551" s="1">
        <v>1</v>
      </c>
      <c r="B551" s="1">
        <v>67</v>
      </c>
      <c r="C551" s="1" t="s">
        <v>107</v>
      </c>
      <c r="D551" s="1" t="s">
        <v>157</v>
      </c>
      <c r="E551" s="1" t="s">
        <v>149</v>
      </c>
      <c r="F551" s="1">
        <v>3</v>
      </c>
      <c r="G551" s="1">
        <v>0</v>
      </c>
      <c r="H551" s="3">
        <v>0</v>
      </c>
      <c r="I551" s="3">
        <v>3</v>
      </c>
      <c r="J551" s="1">
        <v>1</v>
      </c>
      <c r="K551" s="4">
        <v>104.66666666666667</v>
      </c>
      <c r="L551" s="1">
        <v>78</v>
      </c>
      <c r="M551" s="1">
        <v>19</v>
      </c>
      <c r="N551" s="4">
        <v>36.5</v>
      </c>
      <c r="O551" s="1">
        <v>92</v>
      </c>
      <c r="P551" s="1">
        <v>0</v>
      </c>
      <c r="Q551" s="1">
        <v>1</v>
      </c>
      <c r="R551" s="1">
        <v>4</v>
      </c>
      <c r="S551" s="1">
        <v>1</v>
      </c>
      <c r="T551" s="1">
        <v>0</v>
      </c>
      <c r="U551" s="1">
        <v>2</v>
      </c>
      <c r="V551" s="1">
        <v>1</v>
      </c>
      <c r="W551" s="4">
        <v>16.600000000000001</v>
      </c>
      <c r="X551" s="4">
        <v>46.8</v>
      </c>
      <c r="Y551" s="1">
        <v>5830</v>
      </c>
      <c r="Z551" s="1">
        <v>4370</v>
      </c>
      <c r="AA551" s="1">
        <v>1150</v>
      </c>
      <c r="AB551" s="1">
        <v>207000</v>
      </c>
      <c r="AC551" s="5">
        <v>0.79</v>
      </c>
      <c r="AD551" s="1">
        <v>1</v>
      </c>
      <c r="AE551" s="1">
        <v>0</v>
      </c>
      <c r="AF551" s="1">
        <v>0</v>
      </c>
    </row>
    <row r="552" spans="1:32" x14ac:dyDescent="0.25">
      <c r="A552" s="1">
        <v>1</v>
      </c>
      <c r="B552" s="1">
        <v>73</v>
      </c>
      <c r="C552" s="1" t="s">
        <v>107</v>
      </c>
      <c r="D552" s="1" t="s">
        <v>155</v>
      </c>
      <c r="E552" s="1" t="s">
        <v>149</v>
      </c>
      <c r="F552" s="1">
        <v>2</v>
      </c>
      <c r="G552" s="1">
        <v>0</v>
      </c>
      <c r="H552" s="3">
        <v>0</v>
      </c>
      <c r="I552" s="3">
        <v>3</v>
      </c>
      <c r="J552" s="1">
        <v>0</v>
      </c>
      <c r="K552" s="4">
        <v>93.333333333333329</v>
      </c>
      <c r="L552" s="1">
        <v>90</v>
      </c>
      <c r="M552" s="1">
        <v>20</v>
      </c>
      <c r="N552" s="4">
        <v>36.5</v>
      </c>
      <c r="O552" s="1">
        <v>87</v>
      </c>
      <c r="P552" s="1">
        <v>0</v>
      </c>
      <c r="Q552" s="1">
        <v>1</v>
      </c>
      <c r="R552" s="1">
        <v>5</v>
      </c>
      <c r="S552" s="1">
        <v>1</v>
      </c>
      <c r="T552" s="1">
        <v>0</v>
      </c>
      <c r="U552" s="1">
        <v>3</v>
      </c>
      <c r="V552" s="1">
        <v>1</v>
      </c>
      <c r="W552" s="4">
        <v>14.5</v>
      </c>
      <c r="X552" s="4">
        <v>50</v>
      </c>
      <c r="Y552" s="1">
        <v>9000</v>
      </c>
      <c r="Z552" s="1">
        <v>8200</v>
      </c>
      <c r="AA552" s="1">
        <v>530</v>
      </c>
      <c r="AB552" s="1">
        <v>315000</v>
      </c>
      <c r="AC552" s="5">
        <v>1.2</v>
      </c>
      <c r="AD552" s="1">
        <v>1</v>
      </c>
      <c r="AE552" s="1">
        <v>0</v>
      </c>
      <c r="AF552" s="1">
        <v>1</v>
      </c>
    </row>
    <row r="553" spans="1:32" x14ac:dyDescent="0.25">
      <c r="A553" s="1">
        <v>1</v>
      </c>
      <c r="B553" s="1">
        <v>76</v>
      </c>
      <c r="C553" s="1" t="s">
        <v>107</v>
      </c>
      <c r="D553" s="1" t="s">
        <v>156</v>
      </c>
      <c r="E553" s="1" t="s">
        <v>149</v>
      </c>
      <c r="F553" s="1">
        <v>3</v>
      </c>
      <c r="G553" s="1">
        <v>0</v>
      </c>
      <c r="H553" s="3">
        <v>0</v>
      </c>
      <c r="I553" s="3">
        <v>4</v>
      </c>
      <c r="J553" s="1">
        <v>1</v>
      </c>
      <c r="K553" s="4">
        <v>90</v>
      </c>
      <c r="L553" s="1">
        <v>70</v>
      </c>
      <c r="M553" s="1">
        <v>22</v>
      </c>
      <c r="N553" s="4">
        <v>36</v>
      </c>
      <c r="O553" s="1">
        <v>88</v>
      </c>
      <c r="P553" s="1">
        <v>0</v>
      </c>
      <c r="Q553" s="1">
        <v>1</v>
      </c>
      <c r="R553" s="1">
        <v>8</v>
      </c>
      <c r="S553" s="1">
        <v>1</v>
      </c>
      <c r="T553" s="1">
        <v>0</v>
      </c>
      <c r="U553" s="1">
        <v>4</v>
      </c>
      <c r="V553" s="1">
        <v>1</v>
      </c>
      <c r="W553" s="4">
        <v>15</v>
      </c>
      <c r="X553" s="4">
        <v>43.7</v>
      </c>
      <c r="Y553" s="1">
        <v>10330</v>
      </c>
      <c r="Z553" s="1">
        <v>9510</v>
      </c>
      <c r="AA553" s="1">
        <v>380</v>
      </c>
      <c r="AB553" s="1">
        <v>266000</v>
      </c>
      <c r="AC553" s="5">
        <v>2.17</v>
      </c>
      <c r="AD553" s="1">
        <v>1</v>
      </c>
      <c r="AE553" s="1">
        <v>0</v>
      </c>
      <c r="AF553" s="1">
        <v>0</v>
      </c>
    </row>
    <row r="554" spans="1:32" x14ac:dyDescent="0.25">
      <c r="A554" s="1">
        <v>0</v>
      </c>
      <c r="B554" s="1">
        <v>79</v>
      </c>
      <c r="C554" s="1" t="s">
        <v>107</v>
      </c>
      <c r="D554" s="1" t="s">
        <v>156</v>
      </c>
      <c r="E554" s="1" t="s">
        <v>150</v>
      </c>
      <c r="F554" s="1">
        <v>5</v>
      </c>
      <c r="G554" s="1">
        <v>0</v>
      </c>
      <c r="H554" s="3">
        <v>1</v>
      </c>
      <c r="I554" s="3">
        <v>4</v>
      </c>
      <c r="J554" s="1">
        <v>1</v>
      </c>
      <c r="K554" s="4">
        <v>117.33333333333333</v>
      </c>
      <c r="L554" s="1">
        <v>92</v>
      </c>
      <c r="M554" s="1">
        <v>20</v>
      </c>
      <c r="N554" s="4">
        <v>36.5</v>
      </c>
      <c r="O554" s="1">
        <v>82</v>
      </c>
      <c r="P554" s="1">
        <v>0</v>
      </c>
      <c r="Q554" s="1">
        <v>1</v>
      </c>
      <c r="R554" s="1">
        <v>6</v>
      </c>
      <c r="S554" s="1">
        <v>1</v>
      </c>
      <c r="T554" s="1">
        <v>1</v>
      </c>
      <c r="U554" s="1">
        <v>7</v>
      </c>
      <c r="V554" s="1">
        <v>1</v>
      </c>
      <c r="W554" s="4">
        <v>12.9</v>
      </c>
      <c r="X554" s="4">
        <v>37.700000000000003</v>
      </c>
      <c r="Y554" s="1">
        <v>8930</v>
      </c>
      <c r="Z554" s="1">
        <v>6510</v>
      </c>
      <c r="AA554" s="1">
        <v>1960</v>
      </c>
      <c r="AB554" s="1">
        <v>280000</v>
      </c>
      <c r="AC554" s="5">
        <v>0.85</v>
      </c>
      <c r="AD554" s="1">
        <v>1</v>
      </c>
      <c r="AE554" s="1">
        <v>1</v>
      </c>
      <c r="AF554" s="1">
        <v>1</v>
      </c>
    </row>
    <row r="555" spans="1:32" x14ac:dyDescent="0.25">
      <c r="A555" s="1">
        <v>0</v>
      </c>
      <c r="B555" s="1">
        <v>80</v>
      </c>
      <c r="C555" s="1" t="s">
        <v>107</v>
      </c>
      <c r="D555" s="1" t="s">
        <v>156</v>
      </c>
      <c r="E555" s="1" t="s">
        <v>150</v>
      </c>
      <c r="F555" s="1">
        <v>5</v>
      </c>
      <c r="G555" s="1">
        <v>0</v>
      </c>
      <c r="H555" s="3">
        <v>0</v>
      </c>
      <c r="I555" s="3">
        <v>5</v>
      </c>
      <c r="J555" s="1">
        <v>1</v>
      </c>
      <c r="K555" s="4">
        <v>74.333333333333329</v>
      </c>
      <c r="L555" s="1">
        <v>97</v>
      </c>
      <c r="M555" s="1">
        <v>22</v>
      </c>
      <c r="N555" s="4">
        <v>39</v>
      </c>
      <c r="O555" s="1">
        <v>95</v>
      </c>
      <c r="P555" s="1">
        <v>0</v>
      </c>
      <c r="Q555" s="1">
        <v>2</v>
      </c>
      <c r="R555" s="1">
        <v>7</v>
      </c>
      <c r="S555" s="1">
        <v>1</v>
      </c>
      <c r="T555" s="1">
        <v>0</v>
      </c>
      <c r="U555" s="1">
        <v>0</v>
      </c>
      <c r="V555" s="1">
        <v>0</v>
      </c>
      <c r="W555" s="4">
        <v>14</v>
      </c>
      <c r="X555" s="4">
        <v>40.5</v>
      </c>
      <c r="Y555" s="1">
        <v>8470</v>
      </c>
      <c r="Z555" s="1">
        <v>5000</v>
      </c>
      <c r="AA555" s="1">
        <v>2550</v>
      </c>
      <c r="AB555" s="1">
        <v>240000</v>
      </c>
      <c r="AC555" s="5">
        <v>0.93</v>
      </c>
      <c r="AD555" s="1">
        <v>1</v>
      </c>
      <c r="AE555" s="1">
        <v>0</v>
      </c>
      <c r="AF555" s="1">
        <v>0</v>
      </c>
    </row>
    <row r="556" spans="1:32" x14ac:dyDescent="0.25">
      <c r="A556" s="1">
        <v>1</v>
      </c>
      <c r="B556" s="1">
        <v>84</v>
      </c>
      <c r="C556" s="1" t="s">
        <v>107</v>
      </c>
      <c r="D556" s="1" t="s">
        <v>155</v>
      </c>
      <c r="E556" s="1" t="s">
        <v>150</v>
      </c>
      <c r="F556" s="1">
        <v>6</v>
      </c>
      <c r="G556" s="1">
        <v>0</v>
      </c>
      <c r="H556" s="3">
        <v>0</v>
      </c>
      <c r="I556" s="3">
        <v>5</v>
      </c>
      <c r="J556" s="1">
        <v>1</v>
      </c>
      <c r="K556" s="4">
        <v>111.33333333333333</v>
      </c>
      <c r="L556" s="1">
        <v>89</v>
      </c>
      <c r="M556" s="1">
        <v>23</v>
      </c>
      <c r="N556" s="4">
        <v>36.5</v>
      </c>
      <c r="O556" s="1">
        <v>67</v>
      </c>
      <c r="P556" s="1">
        <v>0</v>
      </c>
      <c r="Q556" s="1">
        <v>1</v>
      </c>
      <c r="R556" s="1">
        <v>7</v>
      </c>
      <c r="S556" s="1">
        <v>1</v>
      </c>
      <c r="T556" s="1">
        <v>0</v>
      </c>
      <c r="U556" s="1">
        <v>0</v>
      </c>
      <c r="V556" s="1">
        <v>0</v>
      </c>
      <c r="W556" s="4">
        <v>16.7</v>
      </c>
      <c r="X556" s="4">
        <v>50</v>
      </c>
      <c r="Y556" s="1">
        <v>6570</v>
      </c>
      <c r="Z556" s="1">
        <v>2710</v>
      </c>
      <c r="AA556" s="1">
        <v>2900</v>
      </c>
      <c r="AB556" s="1">
        <v>302000</v>
      </c>
      <c r="AC556" s="5">
        <v>1.0900000000000001</v>
      </c>
      <c r="AD556" s="1">
        <v>1</v>
      </c>
      <c r="AE556" s="1">
        <v>0</v>
      </c>
      <c r="AF556" s="1">
        <v>0</v>
      </c>
    </row>
    <row r="557" spans="1:32" x14ac:dyDescent="0.25">
      <c r="A557" s="1">
        <v>1</v>
      </c>
      <c r="B557" s="1">
        <v>85</v>
      </c>
      <c r="C557" s="1" t="s">
        <v>107</v>
      </c>
      <c r="D557" s="1" t="s">
        <v>158</v>
      </c>
      <c r="E557" s="1" t="s">
        <v>149</v>
      </c>
      <c r="F557" s="1">
        <v>5</v>
      </c>
      <c r="G557" s="1">
        <v>0</v>
      </c>
      <c r="H557" s="3">
        <v>0</v>
      </c>
      <c r="I557" s="3">
        <v>4</v>
      </c>
      <c r="J557" s="1">
        <v>1</v>
      </c>
      <c r="K557" s="4">
        <v>81</v>
      </c>
      <c r="L557" s="1">
        <v>105</v>
      </c>
      <c r="M557" s="1">
        <v>25</v>
      </c>
      <c r="N557" s="4">
        <v>39</v>
      </c>
      <c r="O557" s="1">
        <v>84</v>
      </c>
      <c r="P557" s="1">
        <v>0</v>
      </c>
      <c r="Q557" s="1">
        <v>1</v>
      </c>
      <c r="R557" s="1">
        <v>10</v>
      </c>
      <c r="S557" s="1">
        <v>1</v>
      </c>
      <c r="T557" s="1">
        <v>0</v>
      </c>
      <c r="U557" s="1">
        <v>0</v>
      </c>
      <c r="V557" s="1">
        <v>0</v>
      </c>
      <c r="W557" s="4">
        <v>15.1</v>
      </c>
      <c r="X557" s="4">
        <v>42.1</v>
      </c>
      <c r="Y557" s="1">
        <v>4890</v>
      </c>
      <c r="Z557" s="1">
        <v>3095</v>
      </c>
      <c r="AA557" s="1">
        <v>1290</v>
      </c>
      <c r="AB557" s="1">
        <v>125000</v>
      </c>
      <c r="AC557" s="5">
        <v>1.37</v>
      </c>
      <c r="AD557" s="1">
        <v>0</v>
      </c>
      <c r="AE557" s="1">
        <v>0</v>
      </c>
      <c r="AF557" s="1">
        <v>0</v>
      </c>
    </row>
    <row r="558" spans="1:32" x14ac:dyDescent="0.25">
      <c r="A558" s="1">
        <v>0</v>
      </c>
      <c r="B558" s="1">
        <v>88</v>
      </c>
      <c r="C558" s="1" t="s">
        <v>107</v>
      </c>
      <c r="D558" s="1" t="s">
        <v>157</v>
      </c>
      <c r="E558" s="1" t="s">
        <v>150</v>
      </c>
      <c r="F558" s="1">
        <v>10</v>
      </c>
      <c r="G558" s="1">
        <v>0</v>
      </c>
      <c r="H558" s="3">
        <v>0</v>
      </c>
      <c r="I558" s="3">
        <v>3</v>
      </c>
      <c r="J558" s="1">
        <v>1</v>
      </c>
      <c r="K558" s="4">
        <v>64.666666666666671</v>
      </c>
      <c r="L558" s="1">
        <v>75</v>
      </c>
      <c r="M558" s="1">
        <v>24</v>
      </c>
      <c r="N558" s="4">
        <v>36</v>
      </c>
      <c r="O558" s="1">
        <v>93</v>
      </c>
      <c r="P558" s="1">
        <v>1</v>
      </c>
      <c r="Q558" s="1">
        <v>4</v>
      </c>
      <c r="R558" s="1">
        <v>13</v>
      </c>
      <c r="S558" s="1">
        <v>1</v>
      </c>
      <c r="T558" s="1">
        <v>0</v>
      </c>
      <c r="U558" s="1">
        <v>2</v>
      </c>
      <c r="V558" s="1">
        <v>1</v>
      </c>
      <c r="W558" s="4">
        <v>13.9</v>
      </c>
      <c r="X558" s="4">
        <v>40.700000000000003</v>
      </c>
      <c r="Y558" s="1">
        <v>10940</v>
      </c>
      <c r="Z558" s="1">
        <v>9910</v>
      </c>
      <c r="AA558" s="1">
        <v>410</v>
      </c>
      <c r="AB558" s="1">
        <v>235000</v>
      </c>
      <c r="AC558" s="5">
        <v>0.89</v>
      </c>
      <c r="AD558" s="1">
        <v>1</v>
      </c>
      <c r="AE558" s="1">
        <v>0</v>
      </c>
      <c r="AF558" s="1">
        <v>1</v>
      </c>
    </row>
    <row r="559" spans="1:32" x14ac:dyDescent="0.25">
      <c r="A559" s="1">
        <v>1</v>
      </c>
      <c r="B559" s="1">
        <v>89</v>
      </c>
      <c r="C559" s="1" t="s">
        <v>107</v>
      </c>
      <c r="D559" s="1" t="s">
        <v>155</v>
      </c>
      <c r="E559" s="1" t="s">
        <v>150</v>
      </c>
      <c r="F559" s="1">
        <v>8</v>
      </c>
      <c r="G559" s="1">
        <v>0</v>
      </c>
      <c r="H559" s="3">
        <v>1</v>
      </c>
      <c r="I559" s="3">
        <v>3</v>
      </c>
      <c r="J559" s="1">
        <v>1</v>
      </c>
      <c r="K559" s="4">
        <v>83.333333333333329</v>
      </c>
      <c r="L559" s="1">
        <v>82</v>
      </c>
      <c r="M559" s="1">
        <v>20</v>
      </c>
      <c r="N559" s="4">
        <v>36.5</v>
      </c>
      <c r="O559" s="1">
        <v>92</v>
      </c>
      <c r="P559" s="1">
        <v>0</v>
      </c>
      <c r="Q559" s="1">
        <v>2</v>
      </c>
      <c r="R559" s="1">
        <v>4</v>
      </c>
      <c r="S559" s="1">
        <v>1</v>
      </c>
      <c r="T559" s="1">
        <v>0</v>
      </c>
      <c r="U559" s="1">
        <v>4</v>
      </c>
      <c r="V559" s="1">
        <v>1</v>
      </c>
      <c r="W559" s="4">
        <v>14.7</v>
      </c>
      <c r="X559" s="4">
        <v>42.8</v>
      </c>
      <c r="Y559" s="1">
        <v>7620</v>
      </c>
      <c r="Z559" s="1">
        <v>5610</v>
      </c>
      <c r="AA559" s="1">
        <v>1131</v>
      </c>
      <c r="AB559" s="1">
        <v>149000</v>
      </c>
      <c r="AC559" s="5">
        <v>1.4</v>
      </c>
      <c r="AD559" s="1">
        <v>1</v>
      </c>
      <c r="AE559" s="1">
        <v>1</v>
      </c>
      <c r="AF559" s="1">
        <v>0</v>
      </c>
    </row>
    <row r="560" spans="1:32" x14ac:dyDescent="0.25">
      <c r="A560" s="1">
        <v>1</v>
      </c>
      <c r="B560" s="1">
        <v>89</v>
      </c>
      <c r="C560" s="1" t="s">
        <v>107</v>
      </c>
      <c r="D560" s="1" t="s">
        <v>156</v>
      </c>
      <c r="E560" s="1" t="s">
        <v>149</v>
      </c>
      <c r="F560" s="1">
        <v>11</v>
      </c>
      <c r="G560" s="1">
        <v>0</v>
      </c>
      <c r="H560" s="3">
        <v>0</v>
      </c>
      <c r="I560" s="3">
        <v>7</v>
      </c>
      <c r="J560" s="1">
        <v>1</v>
      </c>
      <c r="K560" s="4">
        <v>61.333333333333336</v>
      </c>
      <c r="L560" s="1">
        <v>80</v>
      </c>
      <c r="M560" s="1">
        <v>23</v>
      </c>
      <c r="N560" s="4">
        <v>37</v>
      </c>
      <c r="O560" s="1">
        <v>90</v>
      </c>
      <c r="P560" s="1">
        <v>1</v>
      </c>
      <c r="Q560" s="1">
        <v>4</v>
      </c>
      <c r="R560" s="1">
        <v>13</v>
      </c>
      <c r="S560" s="1">
        <v>1</v>
      </c>
      <c r="T560" s="1">
        <v>0</v>
      </c>
      <c r="U560" s="1">
        <v>3</v>
      </c>
      <c r="V560" s="1">
        <v>1</v>
      </c>
      <c r="W560" s="4">
        <v>14</v>
      </c>
      <c r="X560" s="4">
        <v>38.9</v>
      </c>
      <c r="Y560" s="1">
        <v>7230</v>
      </c>
      <c r="Z560" s="1">
        <v>6170</v>
      </c>
      <c r="AA560" s="1">
        <v>400</v>
      </c>
      <c r="AB560" s="1">
        <v>201000</v>
      </c>
      <c r="AC560" s="5">
        <v>0.98</v>
      </c>
      <c r="AD560" s="1">
        <v>1</v>
      </c>
      <c r="AE560" s="1">
        <v>0</v>
      </c>
      <c r="AF560" s="1">
        <v>1</v>
      </c>
    </row>
    <row r="561" spans="1:32" x14ac:dyDescent="0.25">
      <c r="A561" s="1">
        <v>0</v>
      </c>
      <c r="B561" s="1">
        <v>90</v>
      </c>
      <c r="C561" s="1" t="s">
        <v>107</v>
      </c>
      <c r="D561" s="1" t="s">
        <v>155</v>
      </c>
      <c r="E561" s="1" t="s">
        <v>149</v>
      </c>
      <c r="F561" s="1">
        <v>4</v>
      </c>
      <c r="G561" s="1">
        <v>0</v>
      </c>
      <c r="H561" s="3">
        <v>0</v>
      </c>
      <c r="I561" s="3">
        <v>1</v>
      </c>
      <c r="J561" s="1">
        <v>1</v>
      </c>
      <c r="K561" s="4">
        <v>90</v>
      </c>
      <c r="L561" s="1">
        <v>74</v>
      </c>
      <c r="M561" s="1">
        <v>22</v>
      </c>
      <c r="N561" s="4">
        <v>36</v>
      </c>
      <c r="O561" s="1">
        <v>94</v>
      </c>
      <c r="P561" s="1">
        <v>0</v>
      </c>
      <c r="Q561" s="1">
        <v>2</v>
      </c>
      <c r="R561" s="1">
        <v>6</v>
      </c>
      <c r="S561" s="1">
        <v>1</v>
      </c>
      <c r="T561" s="1">
        <v>0</v>
      </c>
      <c r="U561" s="1">
        <v>1</v>
      </c>
      <c r="V561" s="1">
        <v>1</v>
      </c>
      <c r="W561" s="4">
        <v>15.8</v>
      </c>
      <c r="X561" s="4">
        <v>48.5</v>
      </c>
      <c r="Y561" s="1">
        <v>8640</v>
      </c>
      <c r="Z561" s="1">
        <v>6160</v>
      </c>
      <c r="AA561" s="1">
        <v>1720</v>
      </c>
      <c r="AB561" s="1">
        <v>198000</v>
      </c>
      <c r="AC561" s="5">
        <v>1.18</v>
      </c>
      <c r="AD561" s="1">
        <v>1</v>
      </c>
      <c r="AE561" s="1">
        <v>0</v>
      </c>
      <c r="AF561" s="1">
        <v>0</v>
      </c>
    </row>
    <row r="562" spans="1:32" x14ac:dyDescent="0.25">
      <c r="A562" s="1">
        <v>0</v>
      </c>
      <c r="B562" s="1">
        <v>20</v>
      </c>
      <c r="C562" s="1" t="s">
        <v>5</v>
      </c>
      <c r="D562" s="1" t="s">
        <v>158</v>
      </c>
      <c r="E562" s="1" t="s">
        <v>149</v>
      </c>
      <c r="F562" s="1">
        <v>0</v>
      </c>
      <c r="G562" s="1">
        <v>0</v>
      </c>
      <c r="H562" s="3">
        <v>0</v>
      </c>
      <c r="I562" s="3">
        <v>3</v>
      </c>
      <c r="J562" s="1">
        <v>0</v>
      </c>
      <c r="K562" s="4">
        <v>80</v>
      </c>
      <c r="L562" s="1">
        <v>78</v>
      </c>
      <c r="M562" s="1">
        <v>18</v>
      </c>
      <c r="N562" s="4">
        <v>36.5</v>
      </c>
      <c r="O562" s="1">
        <v>95</v>
      </c>
      <c r="P562" s="1">
        <v>0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AD562" s="1">
        <v>0</v>
      </c>
      <c r="AE562" s="1">
        <v>0</v>
      </c>
      <c r="AF562" s="1">
        <v>0</v>
      </c>
    </row>
    <row r="563" spans="1:32" x14ac:dyDescent="0.25">
      <c r="A563" s="1">
        <v>0</v>
      </c>
      <c r="B563" s="1">
        <v>25</v>
      </c>
      <c r="C563" s="1" t="s">
        <v>5</v>
      </c>
      <c r="D563" s="1" t="s">
        <v>494</v>
      </c>
      <c r="E563" s="1" t="s">
        <v>149</v>
      </c>
      <c r="F563" s="1">
        <v>0</v>
      </c>
      <c r="G563" s="1">
        <v>1</v>
      </c>
      <c r="H563" s="3">
        <v>0</v>
      </c>
      <c r="I563" s="3">
        <v>7</v>
      </c>
      <c r="J563" s="1">
        <v>0</v>
      </c>
      <c r="K563" s="4">
        <v>78.666666666666671</v>
      </c>
      <c r="L563" s="1">
        <v>90</v>
      </c>
      <c r="M563" s="1">
        <v>18</v>
      </c>
      <c r="N563" s="4">
        <v>37</v>
      </c>
      <c r="O563" s="1">
        <v>93</v>
      </c>
      <c r="P563" s="1">
        <v>0</v>
      </c>
      <c r="Q563" s="1">
        <v>0</v>
      </c>
      <c r="R563" s="1">
        <v>2</v>
      </c>
      <c r="S563" s="1">
        <v>0</v>
      </c>
      <c r="T563" s="1">
        <v>0</v>
      </c>
      <c r="U563" s="1">
        <v>0</v>
      </c>
      <c r="V563" s="1">
        <v>0</v>
      </c>
      <c r="AD563" s="1">
        <v>0</v>
      </c>
      <c r="AE563" s="1">
        <v>0</v>
      </c>
      <c r="AF563" s="1">
        <v>0</v>
      </c>
    </row>
    <row r="564" spans="1:32" x14ac:dyDescent="0.25">
      <c r="A564" s="1">
        <v>0</v>
      </c>
      <c r="B564" s="1">
        <v>27</v>
      </c>
      <c r="C564" s="1" t="s">
        <v>5</v>
      </c>
      <c r="D564" s="1" t="s">
        <v>158</v>
      </c>
      <c r="E564" s="1" t="s">
        <v>149</v>
      </c>
      <c r="F564" s="1">
        <v>0</v>
      </c>
      <c r="G564" s="1">
        <v>0</v>
      </c>
      <c r="H564" s="3">
        <v>0</v>
      </c>
      <c r="I564" s="3">
        <v>6</v>
      </c>
      <c r="J564" s="1">
        <v>0</v>
      </c>
      <c r="K564" s="4"/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AD564" s="1">
        <v>0</v>
      </c>
      <c r="AE564" s="1">
        <v>0</v>
      </c>
      <c r="AF564" s="1">
        <v>0</v>
      </c>
    </row>
    <row r="565" spans="1:32" x14ac:dyDescent="0.25">
      <c r="A565" s="1">
        <v>1</v>
      </c>
      <c r="B565" s="1">
        <v>27</v>
      </c>
      <c r="C565" s="1" t="s">
        <v>5</v>
      </c>
      <c r="D565" s="1" t="s">
        <v>158</v>
      </c>
      <c r="E565" s="1" t="s">
        <v>149</v>
      </c>
      <c r="F565" s="1">
        <v>0</v>
      </c>
      <c r="G565" s="1">
        <v>0</v>
      </c>
      <c r="H565" s="3">
        <v>0</v>
      </c>
      <c r="I565" s="3">
        <v>5</v>
      </c>
      <c r="J565" s="1">
        <v>1</v>
      </c>
      <c r="K565" s="4">
        <v>69.666666666666671</v>
      </c>
      <c r="L565" s="1">
        <v>86</v>
      </c>
      <c r="M565" s="1">
        <v>23</v>
      </c>
      <c r="N565" s="4">
        <v>36.5</v>
      </c>
      <c r="O565" s="1">
        <v>96</v>
      </c>
      <c r="P565" s="1">
        <v>0</v>
      </c>
      <c r="Q565" s="1">
        <v>1</v>
      </c>
      <c r="R565" s="1">
        <v>4</v>
      </c>
      <c r="S565" s="1">
        <v>1</v>
      </c>
      <c r="T565" s="1">
        <v>0</v>
      </c>
      <c r="U565" s="1">
        <v>1</v>
      </c>
      <c r="V565" s="1">
        <v>1</v>
      </c>
      <c r="W565" s="4">
        <v>15.6</v>
      </c>
      <c r="X565" s="4">
        <v>45.2</v>
      </c>
      <c r="Y565" s="1">
        <v>7300</v>
      </c>
      <c r="Z565" s="1">
        <v>5800</v>
      </c>
      <c r="AA565" s="1">
        <v>1000</v>
      </c>
      <c r="AB565" s="1">
        <v>150000</v>
      </c>
      <c r="AC565" s="5">
        <v>1.08</v>
      </c>
      <c r="AD565" s="1">
        <v>0</v>
      </c>
      <c r="AE565" s="1">
        <v>0</v>
      </c>
      <c r="AF565" s="1">
        <v>0</v>
      </c>
    </row>
    <row r="566" spans="1:32" x14ac:dyDescent="0.25">
      <c r="A566" s="1">
        <v>1</v>
      </c>
      <c r="B566" s="1">
        <v>27</v>
      </c>
      <c r="C566" s="1" t="s">
        <v>5</v>
      </c>
      <c r="D566" s="1" t="s">
        <v>158</v>
      </c>
      <c r="E566" s="1" t="s">
        <v>149</v>
      </c>
      <c r="F566" s="1">
        <v>0</v>
      </c>
      <c r="G566" s="1">
        <v>0</v>
      </c>
      <c r="H566" s="3">
        <v>0</v>
      </c>
      <c r="I566" s="3">
        <v>4</v>
      </c>
      <c r="J566" s="1">
        <v>0</v>
      </c>
      <c r="K566" s="4">
        <v>84.666666666666671</v>
      </c>
      <c r="L566" s="1">
        <v>70</v>
      </c>
      <c r="M566" s="1">
        <v>18</v>
      </c>
      <c r="N566" s="4">
        <v>36.5</v>
      </c>
      <c r="O566" s="1">
        <v>98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AD566" s="1">
        <v>0</v>
      </c>
      <c r="AE566" s="1">
        <v>0</v>
      </c>
      <c r="AF566" s="1">
        <v>0</v>
      </c>
    </row>
    <row r="567" spans="1:32" x14ac:dyDescent="0.25">
      <c r="A567" s="1">
        <v>0</v>
      </c>
      <c r="B567" s="1">
        <v>30</v>
      </c>
      <c r="C567" s="1" t="s">
        <v>5</v>
      </c>
      <c r="D567" s="1" t="s">
        <v>158</v>
      </c>
      <c r="E567" s="1" t="s">
        <v>149</v>
      </c>
      <c r="F567" s="1">
        <v>0</v>
      </c>
      <c r="G567" s="1">
        <v>0</v>
      </c>
      <c r="H567" s="3">
        <v>0</v>
      </c>
      <c r="I567" s="3">
        <v>5</v>
      </c>
      <c r="J567" s="1">
        <v>1</v>
      </c>
      <c r="K567" s="4"/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4">
        <v>14.6</v>
      </c>
      <c r="X567" s="4">
        <v>45</v>
      </c>
      <c r="Y567" s="1">
        <v>9180</v>
      </c>
      <c r="Z567" s="1">
        <v>5000</v>
      </c>
      <c r="AA567" s="1">
        <v>2780</v>
      </c>
      <c r="AB567" s="1">
        <v>293000</v>
      </c>
      <c r="AC567" s="5">
        <v>0.77</v>
      </c>
      <c r="AD567" s="1">
        <v>0</v>
      </c>
      <c r="AE567" s="1">
        <v>0</v>
      </c>
      <c r="AF567" s="1">
        <v>0</v>
      </c>
    </row>
    <row r="568" spans="1:32" x14ac:dyDescent="0.25">
      <c r="A568" s="1">
        <v>1</v>
      </c>
      <c r="B568" s="1">
        <v>30</v>
      </c>
      <c r="C568" s="1" t="s">
        <v>5</v>
      </c>
      <c r="D568" s="1" t="s">
        <v>158</v>
      </c>
      <c r="E568" s="1" t="s">
        <v>149</v>
      </c>
      <c r="F568" s="1">
        <v>0</v>
      </c>
      <c r="G568" s="1">
        <v>0</v>
      </c>
      <c r="H568" s="3">
        <v>0</v>
      </c>
      <c r="I568" s="3">
        <v>5</v>
      </c>
      <c r="J568" s="1">
        <v>0</v>
      </c>
      <c r="K568" s="4">
        <v>83.333333333333329</v>
      </c>
      <c r="L568" s="1">
        <v>74</v>
      </c>
      <c r="M568" s="1">
        <v>18</v>
      </c>
      <c r="N568" s="4">
        <v>36.5</v>
      </c>
      <c r="O568" s="1">
        <v>98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AD568" s="1">
        <v>0</v>
      </c>
      <c r="AE568" s="1">
        <v>0</v>
      </c>
      <c r="AF568" s="1">
        <v>0</v>
      </c>
    </row>
    <row r="569" spans="1:32" x14ac:dyDescent="0.25">
      <c r="A569" s="1">
        <v>1</v>
      </c>
      <c r="B569" s="1">
        <v>31</v>
      </c>
      <c r="C569" s="1" t="s">
        <v>5</v>
      </c>
      <c r="D569" s="1" t="s">
        <v>495</v>
      </c>
      <c r="E569" s="1" t="s">
        <v>149</v>
      </c>
      <c r="F569" s="1">
        <v>0</v>
      </c>
      <c r="G569" s="1">
        <v>0</v>
      </c>
      <c r="H569" s="3">
        <v>0</v>
      </c>
      <c r="I569" s="3">
        <v>3</v>
      </c>
      <c r="J569" s="1">
        <v>0</v>
      </c>
      <c r="K569" s="4">
        <v>81.333333333333329</v>
      </c>
      <c r="L569" s="1">
        <v>104</v>
      </c>
      <c r="M569" s="1">
        <v>16</v>
      </c>
      <c r="N569" s="4">
        <v>36.5</v>
      </c>
      <c r="O569" s="1">
        <v>96</v>
      </c>
      <c r="P569" s="1">
        <v>0</v>
      </c>
      <c r="Q569" s="1">
        <v>0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AD569" s="1">
        <v>0</v>
      </c>
      <c r="AE569" s="1">
        <v>0</v>
      </c>
      <c r="AF569" s="1">
        <v>0</v>
      </c>
    </row>
    <row r="570" spans="1:32" x14ac:dyDescent="0.25">
      <c r="A570" s="1">
        <v>0</v>
      </c>
      <c r="B570" s="1">
        <v>31</v>
      </c>
      <c r="C570" s="1" t="s">
        <v>5</v>
      </c>
      <c r="D570" s="1" t="s">
        <v>158</v>
      </c>
      <c r="E570" s="1" t="s">
        <v>149</v>
      </c>
      <c r="F570" s="1">
        <v>0</v>
      </c>
      <c r="G570" s="1">
        <v>0</v>
      </c>
      <c r="H570" s="3">
        <v>0</v>
      </c>
      <c r="I570" s="3">
        <v>2</v>
      </c>
      <c r="J570" s="1">
        <v>0</v>
      </c>
      <c r="K570" s="4">
        <v>94.333333333333329</v>
      </c>
      <c r="L570" s="1">
        <v>96</v>
      </c>
      <c r="M570" s="1">
        <v>24</v>
      </c>
      <c r="N570" s="4">
        <v>36.5</v>
      </c>
      <c r="O570" s="1">
        <v>88</v>
      </c>
      <c r="P570" s="1">
        <v>0</v>
      </c>
      <c r="Q570" s="1">
        <v>0</v>
      </c>
      <c r="R570" s="1">
        <v>8</v>
      </c>
      <c r="S570" s="1">
        <v>1</v>
      </c>
      <c r="T570" s="1">
        <v>0</v>
      </c>
      <c r="U570" s="1">
        <v>1</v>
      </c>
      <c r="V570" s="1">
        <v>1</v>
      </c>
      <c r="W570" s="4">
        <v>13.6</v>
      </c>
      <c r="X570" s="4">
        <v>41.6</v>
      </c>
      <c r="Y570" s="1">
        <v>8200</v>
      </c>
      <c r="Z570" s="1">
        <v>6666</v>
      </c>
      <c r="AA570" s="1">
        <v>1000</v>
      </c>
      <c r="AB570" s="1">
        <v>263000</v>
      </c>
      <c r="AC570" s="5">
        <v>0.79</v>
      </c>
      <c r="AD570" s="1">
        <v>1</v>
      </c>
      <c r="AE570" s="1">
        <v>0</v>
      </c>
      <c r="AF570" s="1">
        <v>0</v>
      </c>
    </row>
    <row r="571" spans="1:32" x14ac:dyDescent="0.25">
      <c r="A571" s="1">
        <v>0</v>
      </c>
      <c r="B571" s="1">
        <v>32</v>
      </c>
      <c r="C571" s="1" t="s">
        <v>5</v>
      </c>
      <c r="D571" s="1" t="s">
        <v>158</v>
      </c>
      <c r="E571" s="1" t="s">
        <v>149</v>
      </c>
      <c r="F571" s="1">
        <v>0</v>
      </c>
      <c r="G571" s="1">
        <v>1</v>
      </c>
      <c r="H571" s="3">
        <v>0</v>
      </c>
      <c r="I571" s="3">
        <v>5</v>
      </c>
      <c r="J571" s="1">
        <v>0</v>
      </c>
      <c r="K571" s="4">
        <v>76.333333333333329</v>
      </c>
      <c r="L571" s="1">
        <v>100</v>
      </c>
      <c r="M571" s="1">
        <v>18</v>
      </c>
      <c r="N571" s="4">
        <v>37</v>
      </c>
      <c r="O571" s="1">
        <v>94</v>
      </c>
      <c r="P571" s="1">
        <v>0</v>
      </c>
      <c r="Q571" s="1">
        <v>0</v>
      </c>
      <c r="R571" s="1">
        <v>2</v>
      </c>
      <c r="S571" s="1">
        <v>0</v>
      </c>
      <c r="T571" s="1">
        <v>0</v>
      </c>
      <c r="U571" s="1">
        <v>0</v>
      </c>
      <c r="V571" s="1">
        <v>0</v>
      </c>
      <c r="AD571" s="1">
        <v>0</v>
      </c>
      <c r="AE571" s="1">
        <v>0</v>
      </c>
      <c r="AF571" s="1">
        <v>0</v>
      </c>
    </row>
    <row r="572" spans="1:32" x14ac:dyDescent="0.25">
      <c r="A572" s="1">
        <v>0</v>
      </c>
      <c r="B572" s="1">
        <v>32</v>
      </c>
      <c r="C572" s="1" t="s">
        <v>5</v>
      </c>
      <c r="D572" s="1" t="s">
        <v>157</v>
      </c>
      <c r="E572" s="1" t="s">
        <v>149</v>
      </c>
      <c r="F572" s="1">
        <v>0</v>
      </c>
      <c r="G572" s="1">
        <v>1</v>
      </c>
      <c r="H572" s="3">
        <v>0</v>
      </c>
      <c r="I572" s="3">
        <v>5</v>
      </c>
      <c r="J572" s="1">
        <v>0</v>
      </c>
      <c r="K572" s="4"/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AD572" s="1">
        <v>0</v>
      </c>
      <c r="AE572" s="1">
        <v>0</v>
      </c>
      <c r="AF572" s="1">
        <v>0</v>
      </c>
    </row>
    <row r="573" spans="1:32" x14ac:dyDescent="0.25">
      <c r="A573" s="1">
        <v>1</v>
      </c>
      <c r="B573" s="1">
        <v>33</v>
      </c>
      <c r="C573" s="1" t="s">
        <v>5</v>
      </c>
      <c r="D573" s="1" t="s">
        <v>495</v>
      </c>
      <c r="E573" s="1" t="s">
        <v>149</v>
      </c>
      <c r="F573" s="1">
        <v>0</v>
      </c>
      <c r="G573" s="1">
        <v>0</v>
      </c>
      <c r="H573" s="3">
        <v>0</v>
      </c>
      <c r="I573" s="3">
        <v>6</v>
      </c>
      <c r="J573" s="1">
        <v>1</v>
      </c>
      <c r="K573" s="4">
        <v>100.33333333333333</v>
      </c>
      <c r="L573" s="1">
        <v>89</v>
      </c>
      <c r="M573" s="1">
        <v>28</v>
      </c>
      <c r="N573" s="4">
        <v>36.9</v>
      </c>
      <c r="O573" s="1">
        <v>93</v>
      </c>
      <c r="P573" s="1">
        <v>0</v>
      </c>
      <c r="Q573" s="1">
        <v>0</v>
      </c>
      <c r="R573" s="1">
        <v>7</v>
      </c>
      <c r="S573" s="1">
        <v>1</v>
      </c>
      <c r="T573" s="1">
        <v>0</v>
      </c>
      <c r="U573" s="1">
        <v>1</v>
      </c>
      <c r="V573" s="1">
        <v>1</v>
      </c>
      <c r="W573" s="4">
        <v>16.899999999999999</v>
      </c>
      <c r="X573" s="4">
        <v>51</v>
      </c>
      <c r="Y573" s="1">
        <v>11980</v>
      </c>
      <c r="Z573" s="1">
        <v>9130</v>
      </c>
      <c r="AA573" s="1">
        <v>2170</v>
      </c>
      <c r="AB573" s="1">
        <v>345000</v>
      </c>
      <c r="AC573" s="5">
        <v>0.7</v>
      </c>
      <c r="AD573" s="1">
        <v>1</v>
      </c>
      <c r="AE573" s="1">
        <v>0</v>
      </c>
      <c r="AF573" s="1">
        <v>0</v>
      </c>
    </row>
    <row r="574" spans="1:32" x14ac:dyDescent="0.25">
      <c r="A574" s="1">
        <v>0</v>
      </c>
      <c r="B574" s="1">
        <v>34</v>
      </c>
      <c r="C574" s="1" t="s">
        <v>5</v>
      </c>
      <c r="D574" s="1" t="s">
        <v>158</v>
      </c>
      <c r="E574" s="1" t="s">
        <v>149</v>
      </c>
      <c r="F574" s="1">
        <v>0</v>
      </c>
      <c r="G574" s="1">
        <v>0</v>
      </c>
      <c r="H574" s="3">
        <v>0</v>
      </c>
      <c r="I574" s="3">
        <v>1</v>
      </c>
      <c r="J574" s="1">
        <v>0</v>
      </c>
      <c r="K574" s="4"/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AD574" s="1">
        <v>0</v>
      </c>
      <c r="AE574" s="1">
        <v>0</v>
      </c>
      <c r="AF574" s="1">
        <v>0</v>
      </c>
    </row>
    <row r="575" spans="1:32" x14ac:dyDescent="0.25">
      <c r="A575" s="1">
        <v>1</v>
      </c>
      <c r="B575" s="1">
        <v>36</v>
      </c>
      <c r="C575" s="1" t="s">
        <v>5</v>
      </c>
      <c r="D575" s="1" t="s">
        <v>157</v>
      </c>
      <c r="E575" s="1" t="s">
        <v>149</v>
      </c>
      <c r="F575" s="1">
        <v>0</v>
      </c>
      <c r="G575" s="1">
        <v>0</v>
      </c>
      <c r="H575" s="3">
        <v>0</v>
      </c>
      <c r="I575" s="3">
        <v>8</v>
      </c>
      <c r="J575" s="1">
        <v>1</v>
      </c>
      <c r="K575" s="4">
        <v>96</v>
      </c>
      <c r="L575" s="1">
        <v>78</v>
      </c>
      <c r="M575" s="1">
        <v>22</v>
      </c>
      <c r="N575" s="4">
        <v>37</v>
      </c>
      <c r="O575" s="1">
        <v>89</v>
      </c>
      <c r="P575" s="1">
        <v>0</v>
      </c>
      <c r="Q575" s="1">
        <v>0</v>
      </c>
      <c r="R575" s="1">
        <v>7</v>
      </c>
      <c r="S575" s="1">
        <v>1</v>
      </c>
      <c r="T575" s="1">
        <v>0</v>
      </c>
      <c r="U575" s="1">
        <v>1</v>
      </c>
      <c r="V575" s="1">
        <v>1</v>
      </c>
      <c r="W575" s="4">
        <v>16.899999999999999</v>
      </c>
      <c r="X575" s="4">
        <v>50.4</v>
      </c>
      <c r="Y575" s="1">
        <v>8130</v>
      </c>
      <c r="Z575" s="1">
        <v>1400</v>
      </c>
      <c r="AA575" s="1">
        <v>300</v>
      </c>
      <c r="AB575" s="1">
        <v>600000</v>
      </c>
      <c r="AD575" s="1">
        <v>1</v>
      </c>
      <c r="AE575" s="1">
        <v>0</v>
      </c>
      <c r="AF575" s="1">
        <v>0</v>
      </c>
    </row>
    <row r="576" spans="1:32" x14ac:dyDescent="0.25">
      <c r="A576" s="1">
        <v>0</v>
      </c>
      <c r="B576" s="1">
        <v>39</v>
      </c>
      <c r="C576" s="1" t="s">
        <v>5</v>
      </c>
      <c r="D576" s="1" t="s">
        <v>158</v>
      </c>
      <c r="E576" s="1" t="s">
        <v>149</v>
      </c>
      <c r="F576" s="1">
        <v>0</v>
      </c>
      <c r="G576" s="1">
        <v>0</v>
      </c>
      <c r="H576" s="3">
        <v>0</v>
      </c>
      <c r="I576" s="3">
        <v>3</v>
      </c>
      <c r="J576" s="1">
        <v>0</v>
      </c>
      <c r="K576" s="4"/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AD576" s="1">
        <v>0</v>
      </c>
      <c r="AE576" s="1">
        <v>0</v>
      </c>
      <c r="AF576" s="1">
        <v>0</v>
      </c>
    </row>
    <row r="577" spans="1:32" x14ac:dyDescent="0.25">
      <c r="A577" s="1">
        <v>1</v>
      </c>
      <c r="B577" s="1">
        <v>42</v>
      </c>
      <c r="C577" s="1" t="s">
        <v>5</v>
      </c>
      <c r="D577" s="1" t="s">
        <v>495</v>
      </c>
      <c r="E577" s="1" t="s">
        <v>149</v>
      </c>
      <c r="F577" s="1">
        <v>0</v>
      </c>
      <c r="G577" s="1">
        <v>0</v>
      </c>
      <c r="H577" s="3">
        <v>0</v>
      </c>
      <c r="I577" s="3">
        <v>7</v>
      </c>
      <c r="J577" s="1">
        <v>0</v>
      </c>
      <c r="K577" s="4">
        <v>103</v>
      </c>
      <c r="L577" s="1">
        <v>109</v>
      </c>
      <c r="M577" s="1">
        <v>20</v>
      </c>
      <c r="N577" s="4">
        <v>36.5</v>
      </c>
      <c r="O577" s="1">
        <v>98</v>
      </c>
      <c r="P577" s="1">
        <v>0</v>
      </c>
      <c r="Q577" s="1">
        <v>1</v>
      </c>
      <c r="R577" s="1">
        <v>3</v>
      </c>
      <c r="S577" s="1">
        <v>1</v>
      </c>
      <c r="T577" s="1">
        <v>0</v>
      </c>
      <c r="U577" s="1">
        <v>1</v>
      </c>
      <c r="V577" s="1">
        <v>1</v>
      </c>
      <c r="W577" s="4">
        <v>17.899999999999999</v>
      </c>
      <c r="X577" s="4">
        <v>51.5</v>
      </c>
      <c r="Y577" s="1">
        <v>8890</v>
      </c>
      <c r="Z577" s="1">
        <v>6870</v>
      </c>
      <c r="AA577" s="1">
        <v>1200</v>
      </c>
      <c r="AB577" s="1">
        <v>243000</v>
      </c>
      <c r="AC577" s="5">
        <v>1.08</v>
      </c>
      <c r="AD577" s="1">
        <v>0</v>
      </c>
      <c r="AE577" s="1">
        <v>0</v>
      </c>
      <c r="AF577" s="1">
        <v>0</v>
      </c>
    </row>
    <row r="578" spans="1:32" x14ac:dyDescent="0.25">
      <c r="A578" s="1">
        <v>0</v>
      </c>
      <c r="B578" s="1">
        <v>44</v>
      </c>
      <c r="C578" s="1" t="s">
        <v>5</v>
      </c>
      <c r="D578" s="1" t="s">
        <v>495</v>
      </c>
      <c r="E578" s="1" t="s">
        <v>149</v>
      </c>
      <c r="F578" s="1">
        <v>1</v>
      </c>
      <c r="G578" s="1">
        <v>0</v>
      </c>
      <c r="H578" s="3">
        <v>0</v>
      </c>
      <c r="I578" s="3">
        <v>3</v>
      </c>
      <c r="J578" s="1">
        <v>0</v>
      </c>
      <c r="K578" s="4">
        <v>89.666666666666671</v>
      </c>
      <c r="L578" s="1">
        <v>82</v>
      </c>
      <c r="M578" s="1">
        <v>20</v>
      </c>
      <c r="N578" s="4">
        <v>38</v>
      </c>
      <c r="O578" s="1">
        <v>89</v>
      </c>
      <c r="P578" s="1">
        <v>0</v>
      </c>
      <c r="Q578" s="1">
        <v>0</v>
      </c>
      <c r="R578" s="1">
        <v>5</v>
      </c>
      <c r="S578" s="1">
        <v>1</v>
      </c>
      <c r="T578" s="1">
        <v>0</v>
      </c>
      <c r="U578" s="1">
        <v>1</v>
      </c>
      <c r="V578" s="1">
        <v>1</v>
      </c>
      <c r="W578" s="4">
        <v>11.3</v>
      </c>
      <c r="X578" s="4">
        <v>34.6</v>
      </c>
      <c r="Y578" s="1">
        <v>5510</v>
      </c>
      <c r="Z578" s="1">
        <v>4360</v>
      </c>
      <c r="AA578" s="1">
        <v>820</v>
      </c>
      <c r="AB578" s="1">
        <v>285000</v>
      </c>
      <c r="AC578" s="5">
        <v>0.74</v>
      </c>
      <c r="AD578" s="1">
        <v>1</v>
      </c>
      <c r="AE578" s="1">
        <v>0</v>
      </c>
      <c r="AF578" s="1">
        <v>0</v>
      </c>
    </row>
    <row r="579" spans="1:32" x14ac:dyDescent="0.25">
      <c r="A579" s="1">
        <v>1</v>
      </c>
      <c r="B579" s="1">
        <v>45</v>
      </c>
      <c r="C579" s="1" t="s">
        <v>5</v>
      </c>
      <c r="D579" s="1" t="s">
        <v>495</v>
      </c>
      <c r="E579" s="1" t="s">
        <v>149</v>
      </c>
      <c r="F579" s="1">
        <v>0</v>
      </c>
      <c r="G579" s="1">
        <v>0</v>
      </c>
      <c r="H579" s="3">
        <v>0</v>
      </c>
      <c r="I579" s="3">
        <v>6</v>
      </c>
      <c r="J579" s="1">
        <v>0</v>
      </c>
      <c r="K579" s="4">
        <v>94</v>
      </c>
      <c r="L579" s="1">
        <v>82</v>
      </c>
      <c r="M579" s="1">
        <v>23</v>
      </c>
      <c r="N579" s="4">
        <v>37.299999999999997</v>
      </c>
      <c r="O579" s="1">
        <v>86</v>
      </c>
      <c r="P579" s="1">
        <v>0</v>
      </c>
      <c r="Q579" s="1">
        <v>0</v>
      </c>
      <c r="R579" s="1">
        <v>7</v>
      </c>
      <c r="S579" s="1">
        <v>1</v>
      </c>
      <c r="T579" s="1">
        <v>0</v>
      </c>
      <c r="U579" s="1">
        <v>1</v>
      </c>
      <c r="V579" s="1">
        <v>1</v>
      </c>
      <c r="W579" s="4">
        <v>15.7</v>
      </c>
      <c r="X579" s="4">
        <v>46.4</v>
      </c>
      <c r="Y579" s="1">
        <v>8510</v>
      </c>
      <c r="Z579" s="1">
        <v>7150</v>
      </c>
      <c r="AA579" s="1">
        <v>800</v>
      </c>
      <c r="AB579" s="1">
        <v>254000</v>
      </c>
      <c r="AC579" s="5">
        <v>1.79</v>
      </c>
      <c r="AD579" s="1">
        <v>0</v>
      </c>
      <c r="AE579" s="1">
        <v>0</v>
      </c>
      <c r="AF579" s="1">
        <v>0</v>
      </c>
    </row>
    <row r="580" spans="1:32" x14ac:dyDescent="0.25">
      <c r="A580" s="1">
        <v>0</v>
      </c>
      <c r="B580" s="1">
        <v>46</v>
      </c>
      <c r="C580" s="1" t="s">
        <v>5</v>
      </c>
      <c r="D580" s="1" t="s">
        <v>158</v>
      </c>
      <c r="E580" s="1" t="s">
        <v>149</v>
      </c>
      <c r="F580" s="1">
        <v>0</v>
      </c>
      <c r="G580" s="1">
        <v>0</v>
      </c>
      <c r="H580" s="3">
        <v>0</v>
      </c>
      <c r="I580" s="3">
        <v>5</v>
      </c>
      <c r="J580" s="1">
        <v>0</v>
      </c>
      <c r="K580" s="4">
        <v>119.33333333333333</v>
      </c>
      <c r="L580" s="1">
        <v>94</v>
      </c>
      <c r="M580" s="1">
        <v>18</v>
      </c>
      <c r="N580" s="4">
        <v>36.5</v>
      </c>
      <c r="O580" s="1">
        <v>87</v>
      </c>
      <c r="P580" s="1">
        <v>0</v>
      </c>
      <c r="Q580" s="1">
        <v>0</v>
      </c>
      <c r="R580" s="1">
        <v>6</v>
      </c>
      <c r="S580" s="1">
        <v>1</v>
      </c>
      <c r="T580" s="1">
        <v>0</v>
      </c>
      <c r="U580" s="1">
        <v>0</v>
      </c>
      <c r="V580" s="1">
        <v>0</v>
      </c>
      <c r="W580" s="4">
        <v>15.8</v>
      </c>
      <c r="X580" s="4">
        <v>48.5</v>
      </c>
      <c r="Y580" s="1">
        <v>4249</v>
      </c>
      <c r="Z580" s="1">
        <v>2480</v>
      </c>
      <c r="AA580" s="1">
        <v>1170</v>
      </c>
      <c r="AB580" s="1">
        <v>204000</v>
      </c>
      <c r="AD580" s="1">
        <v>0</v>
      </c>
      <c r="AE580" s="1">
        <v>0</v>
      </c>
      <c r="AF580" s="1">
        <v>0</v>
      </c>
    </row>
    <row r="581" spans="1:32" x14ac:dyDescent="0.25">
      <c r="A581" s="1">
        <v>1</v>
      </c>
      <c r="B581" s="1">
        <v>48</v>
      </c>
      <c r="C581" s="1" t="s">
        <v>5</v>
      </c>
      <c r="D581" s="1" t="s">
        <v>157</v>
      </c>
      <c r="E581" s="1" t="s">
        <v>149</v>
      </c>
      <c r="F581" s="1">
        <v>0</v>
      </c>
      <c r="G581" s="1">
        <v>0</v>
      </c>
      <c r="H581" s="3">
        <v>1</v>
      </c>
      <c r="I581" s="3">
        <v>6</v>
      </c>
      <c r="J581" s="1">
        <v>1</v>
      </c>
      <c r="K581" s="4">
        <v>84.666666666666671</v>
      </c>
      <c r="L581" s="1">
        <v>89</v>
      </c>
      <c r="M581" s="1">
        <v>24</v>
      </c>
      <c r="N581" s="4">
        <v>36.9</v>
      </c>
      <c r="O581" s="1">
        <v>75</v>
      </c>
      <c r="P581" s="1">
        <v>0</v>
      </c>
      <c r="Q581" s="1">
        <v>0</v>
      </c>
      <c r="R581" s="1">
        <v>7</v>
      </c>
      <c r="S581" s="1">
        <v>1</v>
      </c>
      <c r="T581" s="1">
        <v>0</v>
      </c>
      <c r="U581" s="1">
        <v>2</v>
      </c>
      <c r="V581" s="1">
        <v>1</v>
      </c>
      <c r="W581" s="4">
        <v>15.6</v>
      </c>
      <c r="X581" s="4">
        <v>47.7</v>
      </c>
      <c r="Y581" s="1">
        <v>9450</v>
      </c>
      <c r="Z581" s="1">
        <v>7640</v>
      </c>
      <c r="AA581" s="1">
        <v>970</v>
      </c>
      <c r="AB581" s="1">
        <v>264000</v>
      </c>
      <c r="AC581" s="5">
        <v>0.9</v>
      </c>
      <c r="AD581" s="1">
        <v>1</v>
      </c>
      <c r="AE581" s="1">
        <v>1</v>
      </c>
      <c r="AF581" s="1">
        <v>0</v>
      </c>
    </row>
    <row r="582" spans="1:32" x14ac:dyDescent="0.25">
      <c r="A582" s="1">
        <v>1</v>
      </c>
      <c r="B582" s="1">
        <v>53</v>
      </c>
      <c r="C582" s="1" t="s">
        <v>5</v>
      </c>
      <c r="D582" s="1" t="s">
        <v>158</v>
      </c>
      <c r="E582" s="1" t="s">
        <v>149</v>
      </c>
      <c r="F582" s="1">
        <v>1</v>
      </c>
      <c r="G582" s="1">
        <v>0</v>
      </c>
      <c r="H582" s="3">
        <v>0</v>
      </c>
      <c r="I582" s="3">
        <v>7</v>
      </c>
      <c r="J582" s="1">
        <v>0</v>
      </c>
      <c r="K582" s="4">
        <v>90.666666666666671</v>
      </c>
      <c r="L582" s="1">
        <v>74</v>
      </c>
      <c r="M582" s="1">
        <v>18</v>
      </c>
      <c r="N582" s="4">
        <v>35.5</v>
      </c>
      <c r="O582" s="1">
        <v>92</v>
      </c>
      <c r="P582" s="1">
        <v>0</v>
      </c>
      <c r="Q582" s="1">
        <v>0</v>
      </c>
      <c r="R582" s="1">
        <v>3</v>
      </c>
      <c r="S582" s="1">
        <v>0</v>
      </c>
      <c r="T582" s="1">
        <v>0</v>
      </c>
      <c r="U582" s="1">
        <v>0</v>
      </c>
      <c r="V582" s="1">
        <v>0</v>
      </c>
      <c r="AD582" s="1">
        <v>0</v>
      </c>
      <c r="AE582" s="1">
        <v>0</v>
      </c>
      <c r="AF582" s="1">
        <v>0</v>
      </c>
    </row>
    <row r="583" spans="1:32" x14ac:dyDescent="0.25">
      <c r="A583" s="1">
        <v>1</v>
      </c>
      <c r="B583" s="1">
        <v>53</v>
      </c>
      <c r="C583" s="1" t="s">
        <v>5</v>
      </c>
      <c r="D583" s="1" t="s">
        <v>495</v>
      </c>
      <c r="E583" s="1" t="s">
        <v>149</v>
      </c>
      <c r="F583" s="1">
        <v>1</v>
      </c>
      <c r="G583" s="1">
        <v>0</v>
      </c>
      <c r="H583" s="3">
        <v>0</v>
      </c>
      <c r="I583" s="3">
        <v>4</v>
      </c>
      <c r="J583" s="1">
        <v>0</v>
      </c>
      <c r="K583" s="4"/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4">
        <v>15</v>
      </c>
      <c r="X583" s="4">
        <v>43.1</v>
      </c>
      <c r="Y583" s="1">
        <v>1520</v>
      </c>
      <c r="Z583" s="1">
        <v>1170</v>
      </c>
      <c r="AA583" s="1">
        <v>197</v>
      </c>
      <c r="AB583" s="1">
        <v>197000</v>
      </c>
      <c r="AC583" s="5">
        <v>0.91</v>
      </c>
      <c r="AD583" s="1">
        <v>1</v>
      </c>
      <c r="AE583" s="1">
        <v>0</v>
      </c>
      <c r="AF583" s="1">
        <v>0</v>
      </c>
    </row>
    <row r="584" spans="1:32" x14ac:dyDescent="0.25">
      <c r="A584" s="1">
        <v>1</v>
      </c>
      <c r="B584" s="1">
        <v>53</v>
      </c>
      <c r="C584" s="1" t="s">
        <v>5</v>
      </c>
      <c r="D584" s="1" t="s">
        <v>495</v>
      </c>
      <c r="E584" s="1" t="s">
        <v>149</v>
      </c>
      <c r="F584" s="1">
        <v>3</v>
      </c>
      <c r="G584" s="1">
        <v>0</v>
      </c>
      <c r="H584" s="3">
        <v>0</v>
      </c>
      <c r="I584" s="3">
        <v>4</v>
      </c>
      <c r="J584" s="1">
        <v>1</v>
      </c>
      <c r="K584" s="4">
        <v>122.66666666666667</v>
      </c>
      <c r="L584" s="1">
        <v>64</v>
      </c>
      <c r="M584" s="1">
        <v>19</v>
      </c>
      <c r="N584" s="4">
        <v>36.5</v>
      </c>
      <c r="O584" s="1">
        <v>92</v>
      </c>
      <c r="P584" s="1">
        <v>0</v>
      </c>
      <c r="Q584" s="1">
        <v>0</v>
      </c>
      <c r="R584" s="1">
        <v>2</v>
      </c>
      <c r="S584" s="1">
        <v>0</v>
      </c>
      <c r="T584" s="1">
        <v>0</v>
      </c>
      <c r="U584" s="1">
        <v>0</v>
      </c>
      <c r="V584" s="1">
        <v>0</v>
      </c>
      <c r="W584" s="4">
        <v>15.8</v>
      </c>
      <c r="X584" s="4">
        <v>47</v>
      </c>
      <c r="Y584" s="1">
        <v>5400</v>
      </c>
      <c r="Z584" s="1">
        <v>4230</v>
      </c>
      <c r="AA584" s="1">
        <v>570</v>
      </c>
      <c r="AB584" s="1">
        <v>290000</v>
      </c>
      <c r="AC584" s="5">
        <v>0.7</v>
      </c>
      <c r="AD584" s="1">
        <v>1</v>
      </c>
      <c r="AE584" s="1">
        <v>0</v>
      </c>
      <c r="AF584" s="1">
        <v>0</v>
      </c>
    </row>
    <row r="585" spans="1:32" x14ac:dyDescent="0.25">
      <c r="A585" s="1">
        <v>0</v>
      </c>
      <c r="B585" s="1">
        <v>54</v>
      </c>
      <c r="C585" s="1" t="s">
        <v>5</v>
      </c>
      <c r="D585" s="1" t="s">
        <v>158</v>
      </c>
      <c r="E585" s="1" t="s">
        <v>149</v>
      </c>
      <c r="F585" s="1">
        <v>2</v>
      </c>
      <c r="G585" s="1">
        <v>0</v>
      </c>
      <c r="H585" s="3">
        <v>0</v>
      </c>
      <c r="I585" s="3">
        <v>2</v>
      </c>
      <c r="J585" s="1">
        <v>0</v>
      </c>
      <c r="K585" s="4"/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AD585" s="1">
        <v>0</v>
      </c>
      <c r="AE585" s="1">
        <v>0</v>
      </c>
      <c r="AF585" s="1">
        <v>0</v>
      </c>
    </row>
    <row r="586" spans="1:32" x14ac:dyDescent="0.25">
      <c r="A586" s="1">
        <v>1</v>
      </c>
      <c r="B586" s="1">
        <v>55</v>
      </c>
      <c r="C586" s="1" t="s">
        <v>5</v>
      </c>
      <c r="D586" s="1" t="s">
        <v>158</v>
      </c>
      <c r="E586" s="1" t="s">
        <v>149</v>
      </c>
      <c r="F586" s="1">
        <v>1</v>
      </c>
      <c r="G586" s="1">
        <v>0</v>
      </c>
      <c r="H586" s="3">
        <v>0</v>
      </c>
      <c r="I586" s="3">
        <v>7</v>
      </c>
      <c r="J586" s="1">
        <v>1</v>
      </c>
      <c r="K586" s="4">
        <v>96</v>
      </c>
      <c r="L586" s="1">
        <v>106</v>
      </c>
      <c r="M586" s="1">
        <v>30</v>
      </c>
      <c r="N586" s="4">
        <v>37.5</v>
      </c>
      <c r="O586" s="1">
        <v>95</v>
      </c>
      <c r="P586" s="1">
        <v>0</v>
      </c>
      <c r="Q586" s="1">
        <v>2</v>
      </c>
      <c r="R586" s="1">
        <v>7</v>
      </c>
      <c r="S586" s="1">
        <v>1</v>
      </c>
      <c r="T586" s="1">
        <v>0</v>
      </c>
      <c r="U586" s="1">
        <v>0</v>
      </c>
      <c r="V586" s="1">
        <v>0</v>
      </c>
      <c r="W586" s="4">
        <v>13.5</v>
      </c>
      <c r="X586" s="4">
        <v>39.799999999999997</v>
      </c>
      <c r="Y586" s="1">
        <v>8800</v>
      </c>
      <c r="Z586" s="1">
        <v>7100</v>
      </c>
      <c r="AA586" s="1">
        <v>1130</v>
      </c>
      <c r="AB586" s="1">
        <v>354000</v>
      </c>
      <c r="AC586" s="5">
        <v>1.1399999999999999</v>
      </c>
      <c r="AD586" s="1">
        <v>0</v>
      </c>
      <c r="AE586" s="1">
        <v>0</v>
      </c>
      <c r="AF586" s="1">
        <v>0</v>
      </c>
    </row>
    <row r="587" spans="1:32" x14ac:dyDescent="0.25">
      <c r="A587" s="1">
        <v>1</v>
      </c>
      <c r="B587" s="1">
        <v>55</v>
      </c>
      <c r="C587" s="1" t="s">
        <v>5</v>
      </c>
      <c r="D587" s="1" t="s">
        <v>155</v>
      </c>
      <c r="E587" s="1" t="s">
        <v>149</v>
      </c>
      <c r="F587" s="1">
        <v>1</v>
      </c>
      <c r="G587" s="1">
        <v>0</v>
      </c>
      <c r="H587" s="3">
        <v>0</v>
      </c>
      <c r="I587" s="3">
        <v>6</v>
      </c>
      <c r="J587" s="1">
        <v>0</v>
      </c>
      <c r="K587" s="4">
        <v>106.66666666666667</v>
      </c>
      <c r="L587" s="1">
        <v>102</v>
      </c>
      <c r="M587" s="1">
        <v>21</v>
      </c>
      <c r="N587" s="4">
        <v>38.200000000000003</v>
      </c>
      <c r="O587" s="1">
        <v>90</v>
      </c>
      <c r="P587" s="1">
        <v>0</v>
      </c>
      <c r="Q587" s="1">
        <v>0</v>
      </c>
      <c r="R587" s="1">
        <v>9</v>
      </c>
      <c r="S587" s="1">
        <v>1</v>
      </c>
      <c r="T587" s="1">
        <v>0</v>
      </c>
      <c r="U587" s="1">
        <v>1</v>
      </c>
      <c r="V587" s="1">
        <v>1</v>
      </c>
      <c r="W587" s="4">
        <v>14.3</v>
      </c>
      <c r="X587" s="4">
        <v>43.8</v>
      </c>
      <c r="Y587" s="1">
        <v>7550</v>
      </c>
      <c r="Z587" s="1">
        <v>6290</v>
      </c>
      <c r="AA587" s="1">
        <v>810</v>
      </c>
      <c r="AB587" s="1">
        <v>353000</v>
      </c>
      <c r="AC587" s="5">
        <v>1.23</v>
      </c>
      <c r="AD587" s="1">
        <v>1</v>
      </c>
      <c r="AE587" s="1">
        <v>0</v>
      </c>
      <c r="AF587" s="1">
        <v>0</v>
      </c>
    </row>
    <row r="588" spans="1:32" x14ac:dyDescent="0.25">
      <c r="A588" s="1">
        <v>1</v>
      </c>
      <c r="B588" s="1">
        <v>56</v>
      </c>
      <c r="C588" s="1" t="s">
        <v>5</v>
      </c>
      <c r="D588" s="1" t="s">
        <v>494</v>
      </c>
      <c r="E588" s="1" t="s">
        <v>149</v>
      </c>
      <c r="F588" s="1">
        <v>1</v>
      </c>
      <c r="G588" s="1">
        <v>0</v>
      </c>
      <c r="H588" s="3">
        <v>0</v>
      </c>
      <c r="I588" s="3">
        <v>3</v>
      </c>
      <c r="J588" s="1">
        <v>0</v>
      </c>
      <c r="K588" s="4">
        <v>104</v>
      </c>
      <c r="L588" s="1">
        <v>74</v>
      </c>
      <c r="M588" s="1">
        <v>20</v>
      </c>
      <c r="N588" s="4">
        <v>36</v>
      </c>
      <c r="O588" s="1">
        <v>85</v>
      </c>
      <c r="P588" s="1">
        <v>0</v>
      </c>
      <c r="Q588" s="1">
        <v>0</v>
      </c>
      <c r="R588" s="1">
        <v>6</v>
      </c>
      <c r="S588" s="1">
        <v>1</v>
      </c>
      <c r="T588" s="1">
        <v>0</v>
      </c>
      <c r="U588" s="1">
        <v>0</v>
      </c>
      <c r="V588" s="1">
        <v>0</v>
      </c>
      <c r="W588" s="4">
        <v>12.7</v>
      </c>
      <c r="X588" s="4">
        <v>39</v>
      </c>
      <c r="Y588" s="1">
        <v>12900</v>
      </c>
      <c r="Z588" s="1">
        <v>11290</v>
      </c>
      <c r="AA588" s="1">
        <v>960</v>
      </c>
      <c r="AB588" s="1">
        <v>318000</v>
      </c>
      <c r="AC588" s="5">
        <v>0.67</v>
      </c>
      <c r="AD588" s="1">
        <v>1</v>
      </c>
      <c r="AE588" s="1">
        <v>0</v>
      </c>
      <c r="AF588" s="1">
        <v>0</v>
      </c>
    </row>
    <row r="589" spans="1:32" x14ac:dyDescent="0.25">
      <c r="A589" s="1">
        <v>1</v>
      </c>
      <c r="B589" s="1">
        <v>58</v>
      </c>
      <c r="C589" s="1" t="s">
        <v>5</v>
      </c>
      <c r="D589" s="1" t="s">
        <v>495</v>
      </c>
      <c r="E589" s="1" t="s">
        <v>149</v>
      </c>
      <c r="F589" s="1">
        <v>1</v>
      </c>
      <c r="G589" s="1">
        <v>0</v>
      </c>
      <c r="H589" s="3">
        <v>0</v>
      </c>
      <c r="I589" s="3">
        <v>5</v>
      </c>
      <c r="J589" s="1">
        <v>0</v>
      </c>
      <c r="K589" s="4">
        <v>90.333333333333329</v>
      </c>
      <c r="L589" s="1">
        <v>97</v>
      </c>
      <c r="M589" s="1">
        <v>20</v>
      </c>
      <c r="N589" s="4">
        <v>36.5</v>
      </c>
      <c r="O589" s="1">
        <v>88</v>
      </c>
      <c r="P589" s="1">
        <v>0</v>
      </c>
      <c r="Q589" s="1">
        <v>0</v>
      </c>
      <c r="R589" s="1">
        <v>6</v>
      </c>
      <c r="S589" s="1">
        <v>1</v>
      </c>
      <c r="T589" s="1">
        <v>0</v>
      </c>
      <c r="U589" s="1">
        <v>0</v>
      </c>
      <c r="V589" s="1">
        <v>0</v>
      </c>
      <c r="W589" s="4">
        <v>15.2</v>
      </c>
      <c r="X589" s="4">
        <v>47.3</v>
      </c>
      <c r="Y589" s="1">
        <v>4910</v>
      </c>
      <c r="Z589" s="1">
        <v>3710</v>
      </c>
      <c r="AA589" s="1">
        <v>430</v>
      </c>
      <c r="AB589" s="1">
        <v>169000</v>
      </c>
      <c r="AC589" s="5">
        <v>0.97</v>
      </c>
      <c r="AD589" s="1">
        <v>1</v>
      </c>
      <c r="AE589" s="1">
        <v>0</v>
      </c>
      <c r="AF589" s="1">
        <v>0</v>
      </c>
    </row>
    <row r="590" spans="1:32" x14ac:dyDescent="0.25">
      <c r="A590" s="1">
        <v>0</v>
      </c>
      <c r="B590" s="1">
        <v>59</v>
      </c>
      <c r="C590" s="1" t="s">
        <v>5</v>
      </c>
      <c r="D590" s="1" t="s">
        <v>495</v>
      </c>
      <c r="E590" s="1" t="s">
        <v>149</v>
      </c>
      <c r="F590" s="1">
        <v>2</v>
      </c>
      <c r="G590" s="1">
        <v>0</v>
      </c>
      <c r="H590" s="3">
        <v>1</v>
      </c>
      <c r="I590" s="3">
        <v>5</v>
      </c>
      <c r="J590" s="1">
        <v>1</v>
      </c>
      <c r="K590" s="4">
        <v>80</v>
      </c>
      <c r="L590" s="1">
        <v>87</v>
      </c>
      <c r="M590" s="1">
        <v>22</v>
      </c>
      <c r="N590" s="4">
        <v>37.4</v>
      </c>
      <c r="O590" s="1">
        <v>70</v>
      </c>
      <c r="P590" s="1">
        <v>0</v>
      </c>
      <c r="Q590" s="1">
        <v>0</v>
      </c>
      <c r="R590" s="1">
        <v>7</v>
      </c>
      <c r="S590" s="1">
        <v>1</v>
      </c>
      <c r="T590" s="1">
        <v>0</v>
      </c>
      <c r="U590" s="1">
        <v>2</v>
      </c>
      <c r="V590" s="1">
        <v>1</v>
      </c>
      <c r="W590" s="4">
        <v>13</v>
      </c>
      <c r="X590" s="4">
        <v>41.4</v>
      </c>
      <c r="Y590" s="1">
        <v>10990</v>
      </c>
      <c r="Z590" s="1">
        <v>9830</v>
      </c>
      <c r="AA590" s="1">
        <v>790</v>
      </c>
      <c r="AB590" s="1">
        <v>302000</v>
      </c>
      <c r="AC590" s="5">
        <v>0.66</v>
      </c>
      <c r="AD590" s="1">
        <v>1</v>
      </c>
      <c r="AE590" s="1">
        <v>1</v>
      </c>
      <c r="AF590" s="1">
        <v>0</v>
      </c>
    </row>
    <row r="591" spans="1:32" x14ac:dyDescent="0.25">
      <c r="A591" s="1">
        <v>1</v>
      </c>
      <c r="B591" s="1">
        <v>61</v>
      </c>
      <c r="C591" s="1" t="s">
        <v>5</v>
      </c>
      <c r="D591" s="1" t="s">
        <v>495</v>
      </c>
      <c r="E591" s="1" t="s">
        <v>149</v>
      </c>
      <c r="F591" s="1">
        <v>5</v>
      </c>
      <c r="G591" s="1">
        <v>0</v>
      </c>
      <c r="H591" s="3">
        <v>0</v>
      </c>
      <c r="I591" s="3">
        <v>5</v>
      </c>
      <c r="J591" s="1">
        <v>0</v>
      </c>
      <c r="K591" s="4">
        <v>86.666666666666671</v>
      </c>
      <c r="L591" s="1">
        <v>84</v>
      </c>
      <c r="M591" s="1">
        <v>18</v>
      </c>
      <c r="N591" s="4">
        <v>36.5</v>
      </c>
      <c r="O591" s="1">
        <v>89</v>
      </c>
      <c r="P591" s="1">
        <v>0</v>
      </c>
      <c r="Q591" s="1">
        <v>1</v>
      </c>
      <c r="R591" s="1">
        <v>5</v>
      </c>
      <c r="S591" s="1">
        <v>1</v>
      </c>
      <c r="T591" s="1">
        <v>0</v>
      </c>
      <c r="U591" s="1">
        <v>0</v>
      </c>
      <c r="V591" s="1">
        <v>0</v>
      </c>
      <c r="W591" s="4">
        <v>14.3</v>
      </c>
      <c r="X591" s="4">
        <v>41.7</v>
      </c>
      <c r="Y591" s="1">
        <v>8840</v>
      </c>
      <c r="Z591" s="1">
        <v>7000</v>
      </c>
      <c r="AA591" s="1">
        <v>1750</v>
      </c>
      <c r="AB591" s="1">
        <v>208000</v>
      </c>
      <c r="AC591" s="5">
        <v>0.99</v>
      </c>
      <c r="AD591" s="1">
        <v>1</v>
      </c>
      <c r="AE591" s="1">
        <v>0</v>
      </c>
      <c r="AF591" s="1">
        <v>0</v>
      </c>
    </row>
    <row r="592" spans="1:32" x14ac:dyDescent="0.25">
      <c r="A592" s="1">
        <v>0</v>
      </c>
      <c r="B592" s="1">
        <v>65</v>
      </c>
      <c r="C592" s="1" t="s">
        <v>5</v>
      </c>
      <c r="D592" s="1" t="s">
        <v>156</v>
      </c>
      <c r="E592" s="1" t="s">
        <v>149</v>
      </c>
      <c r="F592" s="1">
        <v>2</v>
      </c>
      <c r="G592" s="1">
        <v>0</v>
      </c>
      <c r="H592" s="3">
        <v>0</v>
      </c>
      <c r="I592" s="3">
        <v>4</v>
      </c>
      <c r="J592" s="1">
        <v>0</v>
      </c>
      <c r="K592" s="4">
        <v>103.33333333333333</v>
      </c>
      <c r="L592" s="1">
        <v>78</v>
      </c>
      <c r="M592" s="1">
        <v>22</v>
      </c>
      <c r="N592" s="4">
        <v>36</v>
      </c>
      <c r="O592" s="1">
        <v>77</v>
      </c>
      <c r="P592" s="1">
        <v>0</v>
      </c>
      <c r="Q592" s="1">
        <v>2</v>
      </c>
      <c r="R592" s="1">
        <v>8</v>
      </c>
      <c r="S592" s="1">
        <v>1</v>
      </c>
      <c r="T592" s="1">
        <v>0</v>
      </c>
      <c r="U592" s="1">
        <v>1</v>
      </c>
      <c r="V592" s="1">
        <v>1</v>
      </c>
      <c r="W592" s="4">
        <v>15.9</v>
      </c>
      <c r="X592" s="4">
        <v>50.5</v>
      </c>
      <c r="Y592" s="1">
        <v>8070</v>
      </c>
      <c r="Z592" s="1">
        <v>6240</v>
      </c>
      <c r="AA592" s="1">
        <v>1300</v>
      </c>
      <c r="AB592" s="1">
        <v>292000</v>
      </c>
      <c r="AC592" s="5">
        <v>1.1000000000000001</v>
      </c>
      <c r="AD592" s="1">
        <v>1</v>
      </c>
      <c r="AE592" s="1">
        <v>0</v>
      </c>
      <c r="AF592" s="1">
        <v>0</v>
      </c>
    </row>
    <row r="593" spans="1:32" x14ac:dyDescent="0.25">
      <c r="A593" s="1">
        <v>0</v>
      </c>
      <c r="B593" s="1">
        <v>65</v>
      </c>
      <c r="C593" s="1" t="s">
        <v>5</v>
      </c>
      <c r="D593" s="1" t="s">
        <v>495</v>
      </c>
      <c r="E593" s="1" t="s">
        <v>149</v>
      </c>
      <c r="F593" s="1">
        <v>2</v>
      </c>
      <c r="G593" s="1">
        <v>0</v>
      </c>
      <c r="H593" s="3">
        <v>0</v>
      </c>
      <c r="I593" s="3">
        <v>5</v>
      </c>
      <c r="J593" s="1">
        <v>1</v>
      </c>
      <c r="K593" s="4">
        <v>93.333333333333329</v>
      </c>
      <c r="L593" s="1">
        <v>78</v>
      </c>
      <c r="M593" s="1">
        <v>18</v>
      </c>
      <c r="N593" s="4">
        <v>36.5</v>
      </c>
      <c r="O593" s="1">
        <v>85</v>
      </c>
      <c r="P593" s="1">
        <v>0</v>
      </c>
      <c r="Q593" s="1">
        <v>1</v>
      </c>
      <c r="R593" s="1">
        <v>5</v>
      </c>
      <c r="S593" s="1">
        <v>1</v>
      </c>
      <c r="T593" s="1">
        <v>0</v>
      </c>
      <c r="U593" s="1">
        <v>0</v>
      </c>
      <c r="V593" s="1">
        <v>0</v>
      </c>
      <c r="W593" s="4">
        <v>13.3</v>
      </c>
      <c r="X593" s="4">
        <v>39.9</v>
      </c>
      <c r="Y593" s="1">
        <v>6060</v>
      </c>
      <c r="Z593" s="1">
        <v>4470</v>
      </c>
      <c r="AA593" s="1">
        <v>1050</v>
      </c>
      <c r="AB593" s="1">
        <v>318000</v>
      </c>
      <c r="AC593" s="5">
        <v>0.61</v>
      </c>
      <c r="AD593" s="1">
        <v>1</v>
      </c>
      <c r="AE593" s="1">
        <v>0</v>
      </c>
      <c r="AF593" s="1">
        <v>0</v>
      </c>
    </row>
    <row r="594" spans="1:32" x14ac:dyDescent="0.25">
      <c r="A594" s="1">
        <v>0</v>
      </c>
      <c r="B594" s="1">
        <v>66</v>
      </c>
      <c r="C594" s="1" t="s">
        <v>5</v>
      </c>
      <c r="D594" s="1" t="s">
        <v>155</v>
      </c>
      <c r="E594" s="1" t="s">
        <v>149</v>
      </c>
      <c r="F594" s="1">
        <v>2</v>
      </c>
      <c r="G594" s="1">
        <v>0</v>
      </c>
      <c r="H594" s="3">
        <v>1</v>
      </c>
      <c r="I594" s="3">
        <v>3</v>
      </c>
      <c r="J594" s="1">
        <v>0</v>
      </c>
      <c r="K594" s="4">
        <v>92.666666666666671</v>
      </c>
      <c r="L594" s="1">
        <v>94</v>
      </c>
      <c r="M594" s="1">
        <v>26</v>
      </c>
      <c r="N594" s="4">
        <v>36.4</v>
      </c>
      <c r="O594" s="1">
        <v>87</v>
      </c>
      <c r="P594" s="1">
        <v>0</v>
      </c>
      <c r="Q594" s="1">
        <v>2</v>
      </c>
      <c r="R594" s="1">
        <v>9</v>
      </c>
      <c r="S594" s="1">
        <v>1</v>
      </c>
      <c r="T594" s="1">
        <v>1</v>
      </c>
      <c r="U594" s="1">
        <v>9</v>
      </c>
      <c r="V594" s="1">
        <v>1</v>
      </c>
      <c r="W594" s="4">
        <v>14.6</v>
      </c>
      <c r="X594" s="4">
        <v>45</v>
      </c>
      <c r="Y594" s="1">
        <v>9350</v>
      </c>
      <c r="Z594" s="1">
        <v>8360</v>
      </c>
      <c r="AA594" s="1">
        <v>630</v>
      </c>
      <c r="AB594" s="1">
        <v>282000</v>
      </c>
      <c r="AC594" s="5">
        <v>0.88</v>
      </c>
      <c r="AD594" s="1">
        <v>1</v>
      </c>
      <c r="AE594" s="1">
        <v>1</v>
      </c>
      <c r="AF594" s="1">
        <v>1</v>
      </c>
    </row>
    <row r="595" spans="1:32" x14ac:dyDescent="0.25">
      <c r="A595" s="1">
        <v>1</v>
      </c>
      <c r="B595" s="1">
        <v>91</v>
      </c>
      <c r="C595" s="1" t="s">
        <v>107</v>
      </c>
      <c r="D595" s="1" t="s">
        <v>156</v>
      </c>
      <c r="E595" s="1" t="s">
        <v>150</v>
      </c>
      <c r="F595" s="1">
        <v>5</v>
      </c>
      <c r="G595" s="1">
        <v>0</v>
      </c>
      <c r="H595" s="3">
        <v>0</v>
      </c>
      <c r="I595" s="3">
        <v>6</v>
      </c>
      <c r="J595" s="1">
        <v>1</v>
      </c>
      <c r="K595" s="4">
        <v>99.333333333333329</v>
      </c>
      <c r="L595" s="1">
        <v>77</v>
      </c>
      <c r="M595" s="1">
        <v>25</v>
      </c>
      <c r="N595" s="4">
        <v>38.4</v>
      </c>
      <c r="O595" s="1">
        <v>78</v>
      </c>
      <c r="P595" s="1">
        <v>0</v>
      </c>
      <c r="Q595" s="1">
        <v>1</v>
      </c>
      <c r="R595" s="1">
        <v>9</v>
      </c>
      <c r="S595" s="1">
        <v>1</v>
      </c>
      <c r="T595" s="1">
        <v>0</v>
      </c>
      <c r="U595" s="1">
        <v>1</v>
      </c>
      <c r="V595" s="1">
        <v>1</v>
      </c>
      <c r="W595" s="4">
        <v>17</v>
      </c>
      <c r="X595" s="4">
        <v>49</v>
      </c>
      <c r="Y595" s="1">
        <v>6850</v>
      </c>
      <c r="Z595" s="1">
        <v>5700</v>
      </c>
      <c r="AA595" s="1">
        <v>570</v>
      </c>
      <c r="AB595" s="1">
        <v>206000</v>
      </c>
      <c r="AC595" s="5">
        <v>0.91</v>
      </c>
      <c r="AD595" s="1">
        <v>1</v>
      </c>
      <c r="AE595" s="1">
        <v>0</v>
      </c>
      <c r="AF595" s="1">
        <v>0</v>
      </c>
    </row>
    <row r="596" spans="1:32" x14ac:dyDescent="0.25">
      <c r="A596" s="1">
        <v>1</v>
      </c>
      <c r="B596" s="1">
        <v>68</v>
      </c>
      <c r="C596" s="1" t="s">
        <v>5</v>
      </c>
      <c r="D596" s="1" t="s">
        <v>495</v>
      </c>
      <c r="E596" s="1" t="s">
        <v>149</v>
      </c>
      <c r="F596" s="1">
        <v>2</v>
      </c>
      <c r="G596" s="1">
        <v>0</v>
      </c>
      <c r="H596" s="3">
        <v>0</v>
      </c>
      <c r="I596" s="3">
        <v>5</v>
      </c>
      <c r="J596" s="1">
        <v>0</v>
      </c>
      <c r="K596" s="4">
        <v>96</v>
      </c>
      <c r="L596" s="1">
        <v>98</v>
      </c>
      <c r="M596" s="1">
        <v>18</v>
      </c>
      <c r="N596" s="4">
        <v>36.5</v>
      </c>
      <c r="O596" s="1">
        <v>85</v>
      </c>
      <c r="P596" s="1">
        <v>0</v>
      </c>
      <c r="Q596" s="1">
        <v>1</v>
      </c>
      <c r="R596" s="1">
        <v>6</v>
      </c>
      <c r="S596" s="1">
        <v>1</v>
      </c>
      <c r="T596" s="1">
        <v>0</v>
      </c>
      <c r="U596" s="1">
        <v>1</v>
      </c>
      <c r="V596" s="1">
        <v>1</v>
      </c>
      <c r="W596" s="4">
        <v>17.8</v>
      </c>
      <c r="X596" s="4">
        <v>52.7</v>
      </c>
      <c r="Y596" s="1">
        <v>7250</v>
      </c>
      <c r="Z596" s="1">
        <v>5420</v>
      </c>
      <c r="AA596" s="1">
        <v>1090</v>
      </c>
      <c r="AB596" s="1">
        <v>185000</v>
      </c>
      <c r="AD596" s="1">
        <v>1</v>
      </c>
      <c r="AE596" s="1">
        <v>0</v>
      </c>
      <c r="AF596" s="1">
        <v>0</v>
      </c>
    </row>
    <row r="597" spans="1:32" x14ac:dyDescent="0.25">
      <c r="A597" s="1">
        <v>1</v>
      </c>
      <c r="B597" s="1">
        <v>68</v>
      </c>
      <c r="C597" s="1" t="s">
        <v>5</v>
      </c>
      <c r="D597" s="1" t="s">
        <v>158</v>
      </c>
      <c r="E597" s="1" t="s">
        <v>149</v>
      </c>
      <c r="F597" s="1">
        <v>2</v>
      </c>
      <c r="G597" s="1">
        <v>0</v>
      </c>
      <c r="H597" s="3">
        <v>1</v>
      </c>
      <c r="I597" s="3">
        <v>4</v>
      </c>
      <c r="J597" s="1">
        <v>0</v>
      </c>
      <c r="K597" s="4">
        <v>96.333333333333329</v>
      </c>
      <c r="L597" s="1">
        <v>78</v>
      </c>
      <c r="M597" s="1">
        <v>20</v>
      </c>
      <c r="N597" s="4">
        <v>36.299999999999997</v>
      </c>
      <c r="O597" s="1">
        <v>86</v>
      </c>
      <c r="P597" s="1">
        <v>0</v>
      </c>
      <c r="Q597" s="1">
        <v>2</v>
      </c>
      <c r="R597" s="1">
        <v>5</v>
      </c>
      <c r="S597" s="1">
        <v>1</v>
      </c>
      <c r="T597" s="1">
        <v>0</v>
      </c>
      <c r="U597" s="1">
        <v>5</v>
      </c>
      <c r="V597" s="1">
        <v>1</v>
      </c>
      <c r="W597" s="4">
        <v>14</v>
      </c>
      <c r="X597" s="4">
        <v>44</v>
      </c>
      <c r="Y597" s="1">
        <v>24450</v>
      </c>
      <c r="Z597" s="1">
        <v>23190</v>
      </c>
      <c r="AA597" s="1">
        <v>870</v>
      </c>
      <c r="AB597" s="1">
        <v>173000</v>
      </c>
      <c r="AC597" s="5">
        <v>1.2</v>
      </c>
      <c r="AD597" s="1">
        <v>1</v>
      </c>
      <c r="AE597" s="1">
        <v>1</v>
      </c>
      <c r="AF597" s="1">
        <v>1</v>
      </c>
    </row>
    <row r="598" spans="1:32" x14ac:dyDescent="0.25">
      <c r="A598" s="1">
        <v>0</v>
      </c>
      <c r="B598" s="1">
        <v>71</v>
      </c>
      <c r="C598" s="1" t="s">
        <v>5</v>
      </c>
      <c r="D598" s="1" t="s">
        <v>495</v>
      </c>
      <c r="E598" s="1" t="s">
        <v>149</v>
      </c>
      <c r="F598" s="1">
        <v>5</v>
      </c>
      <c r="G598" s="1">
        <v>0</v>
      </c>
      <c r="H598" s="3">
        <v>1</v>
      </c>
      <c r="I598" s="3">
        <v>8</v>
      </c>
      <c r="J598" s="1">
        <v>0</v>
      </c>
      <c r="K598" s="4">
        <v>98.666666666666671</v>
      </c>
      <c r="L598" s="1">
        <v>74</v>
      </c>
      <c r="M598" s="1">
        <v>20</v>
      </c>
      <c r="N598" s="4">
        <v>36.5</v>
      </c>
      <c r="O598" s="1">
        <v>84</v>
      </c>
      <c r="P598" s="1">
        <v>0</v>
      </c>
      <c r="Q598" s="1">
        <v>2</v>
      </c>
      <c r="R598" s="1">
        <v>5</v>
      </c>
      <c r="S598" s="1">
        <v>1</v>
      </c>
      <c r="T598" s="1">
        <v>0</v>
      </c>
      <c r="U598" s="1">
        <v>5</v>
      </c>
      <c r="V598" s="1">
        <v>1</v>
      </c>
      <c r="W598" s="4">
        <v>11.7</v>
      </c>
      <c r="X598" s="4">
        <v>37</v>
      </c>
      <c r="Y598" s="1">
        <v>10800</v>
      </c>
      <c r="Z598" s="1">
        <v>9440</v>
      </c>
      <c r="AA598" s="1">
        <v>660</v>
      </c>
      <c r="AB598" s="1">
        <v>256000</v>
      </c>
      <c r="AC598" s="5">
        <v>0.67</v>
      </c>
      <c r="AD598" s="1">
        <v>1</v>
      </c>
      <c r="AE598" s="1">
        <v>1</v>
      </c>
      <c r="AF598" s="1">
        <v>1</v>
      </c>
    </row>
    <row r="599" spans="1:32" x14ac:dyDescent="0.25">
      <c r="A599" s="1">
        <v>0</v>
      </c>
      <c r="B599" s="1">
        <v>72</v>
      </c>
      <c r="C599" s="1" t="s">
        <v>5</v>
      </c>
      <c r="D599" s="1" t="s">
        <v>155</v>
      </c>
      <c r="E599" s="1" t="s">
        <v>149</v>
      </c>
      <c r="F599" s="1">
        <v>5</v>
      </c>
      <c r="G599" s="1">
        <v>0</v>
      </c>
      <c r="H599" s="3">
        <v>1</v>
      </c>
      <c r="I599" s="3">
        <v>7</v>
      </c>
      <c r="J599" s="1">
        <v>1</v>
      </c>
      <c r="K599" s="4">
        <v>75</v>
      </c>
      <c r="L599" s="1">
        <v>88</v>
      </c>
      <c r="M599" s="1">
        <v>22</v>
      </c>
      <c r="N599" s="4">
        <v>36.5</v>
      </c>
      <c r="O599" s="1">
        <v>87</v>
      </c>
      <c r="P599" s="1">
        <v>0</v>
      </c>
      <c r="Q599" s="1">
        <v>3</v>
      </c>
      <c r="R599" s="1">
        <v>7</v>
      </c>
      <c r="S599" s="1">
        <v>1</v>
      </c>
      <c r="T599" s="1">
        <v>0</v>
      </c>
      <c r="U599" s="1">
        <v>3</v>
      </c>
      <c r="V599" s="1">
        <v>1</v>
      </c>
      <c r="W599" s="4">
        <v>13.5</v>
      </c>
      <c r="X599" s="4">
        <v>42.1</v>
      </c>
      <c r="Y599" s="1">
        <v>4460</v>
      </c>
      <c r="Z599" s="1">
        <v>3700</v>
      </c>
      <c r="AA599" s="1">
        <v>370</v>
      </c>
      <c r="AB599" s="1">
        <v>150000</v>
      </c>
      <c r="AC599" s="5">
        <v>1.1100000000000001</v>
      </c>
      <c r="AD599" s="1">
        <v>1</v>
      </c>
      <c r="AE599" s="1">
        <v>1</v>
      </c>
      <c r="AF599" s="1">
        <v>1</v>
      </c>
    </row>
    <row r="600" spans="1:32" x14ac:dyDescent="0.25">
      <c r="A600" s="1">
        <v>1</v>
      </c>
      <c r="B600" s="1">
        <v>75</v>
      </c>
      <c r="C600" s="1" t="s">
        <v>5</v>
      </c>
      <c r="D600" s="1" t="s">
        <v>494</v>
      </c>
      <c r="E600" s="1" t="s">
        <v>149</v>
      </c>
      <c r="F600" s="1">
        <v>3</v>
      </c>
      <c r="G600" s="1">
        <v>0</v>
      </c>
      <c r="H600" s="3">
        <v>1</v>
      </c>
      <c r="I600" s="3">
        <v>6</v>
      </c>
      <c r="J600" s="1">
        <v>1</v>
      </c>
      <c r="K600" s="4">
        <v>106.66666666666667</v>
      </c>
      <c r="L600" s="1">
        <v>90</v>
      </c>
      <c r="M600" s="1">
        <v>21</v>
      </c>
      <c r="N600" s="4">
        <v>36.5</v>
      </c>
      <c r="O600" s="1">
        <v>76</v>
      </c>
      <c r="P600" s="1">
        <v>0</v>
      </c>
      <c r="Q600" s="1">
        <v>2</v>
      </c>
      <c r="R600" s="1">
        <v>7</v>
      </c>
      <c r="S600" s="1">
        <v>1</v>
      </c>
      <c r="T600" s="1">
        <v>1</v>
      </c>
      <c r="U600" s="1">
        <v>6</v>
      </c>
      <c r="V600" s="1">
        <v>1</v>
      </c>
      <c r="W600" s="4">
        <v>14.8</v>
      </c>
      <c r="X600" s="4">
        <v>48.2</v>
      </c>
      <c r="Y600" s="1">
        <v>5310</v>
      </c>
      <c r="Z600" s="1">
        <v>4630</v>
      </c>
      <c r="AA600" s="1">
        <v>370</v>
      </c>
      <c r="AB600" s="1">
        <v>270000</v>
      </c>
      <c r="AC600" s="5">
        <v>2.2999999999999998</v>
      </c>
      <c r="AD600" s="1">
        <v>1</v>
      </c>
      <c r="AE600" s="1">
        <v>1</v>
      </c>
      <c r="AF600" s="1">
        <v>1</v>
      </c>
    </row>
    <row r="601" spans="1:32" x14ac:dyDescent="0.25">
      <c r="A601" s="1">
        <v>0</v>
      </c>
      <c r="B601" s="1">
        <v>75</v>
      </c>
      <c r="C601" s="1" t="s">
        <v>5</v>
      </c>
      <c r="D601" s="1" t="s">
        <v>495</v>
      </c>
      <c r="E601" s="1" t="s">
        <v>149</v>
      </c>
      <c r="F601" s="1">
        <v>7</v>
      </c>
      <c r="G601" s="1">
        <v>0</v>
      </c>
      <c r="H601" s="3">
        <v>0</v>
      </c>
      <c r="I601" s="3">
        <v>1</v>
      </c>
      <c r="J601" s="1">
        <v>0</v>
      </c>
      <c r="K601" s="4">
        <v>86.666666666666671</v>
      </c>
      <c r="L601" s="1">
        <v>84</v>
      </c>
      <c r="M601" s="1">
        <v>18</v>
      </c>
      <c r="N601" s="4">
        <v>36.5</v>
      </c>
      <c r="O601" s="1">
        <v>89</v>
      </c>
      <c r="P601" s="1">
        <v>0</v>
      </c>
      <c r="Q601" s="1">
        <v>1</v>
      </c>
      <c r="R601" s="1">
        <v>5</v>
      </c>
      <c r="S601" s="1">
        <v>1</v>
      </c>
      <c r="T601" s="1">
        <v>0</v>
      </c>
      <c r="U601" s="1">
        <v>0</v>
      </c>
      <c r="V601" s="1">
        <v>0</v>
      </c>
      <c r="W601" s="4">
        <v>14.1</v>
      </c>
      <c r="X601" s="4">
        <v>41.2</v>
      </c>
      <c r="Y601" s="1">
        <v>8840</v>
      </c>
      <c r="Z601" s="1">
        <v>7900</v>
      </c>
      <c r="AA601" s="1">
        <v>540</v>
      </c>
      <c r="AB601" s="1">
        <v>289000</v>
      </c>
      <c r="AC601" s="5">
        <v>0.99</v>
      </c>
      <c r="AD601" s="1">
        <v>1</v>
      </c>
      <c r="AE601" s="1">
        <v>0</v>
      </c>
      <c r="AF601" s="1">
        <v>0</v>
      </c>
    </row>
    <row r="602" spans="1:32" x14ac:dyDescent="0.25">
      <c r="A602" s="1">
        <v>1</v>
      </c>
      <c r="B602" s="1">
        <v>75</v>
      </c>
      <c r="C602" s="1" t="s">
        <v>5</v>
      </c>
      <c r="D602" s="1" t="s">
        <v>495</v>
      </c>
      <c r="E602" s="1" t="s">
        <v>149</v>
      </c>
      <c r="F602" s="1">
        <v>3</v>
      </c>
      <c r="G602" s="1">
        <v>0</v>
      </c>
      <c r="H602" s="3">
        <v>1</v>
      </c>
      <c r="I602" s="3">
        <v>5</v>
      </c>
      <c r="J602" s="1">
        <v>1</v>
      </c>
      <c r="K602" s="4">
        <v>96.666666666666671</v>
      </c>
      <c r="L602" s="1">
        <v>90</v>
      </c>
      <c r="M602" s="1">
        <v>20</v>
      </c>
      <c r="N602" s="4">
        <v>36</v>
      </c>
      <c r="O602" s="1">
        <v>68</v>
      </c>
      <c r="P602" s="1">
        <v>0</v>
      </c>
      <c r="Q602" s="1">
        <v>2</v>
      </c>
      <c r="R602" s="1">
        <v>6</v>
      </c>
      <c r="S602" s="1">
        <v>1</v>
      </c>
      <c r="T602" s="1">
        <v>1</v>
      </c>
      <c r="U602" s="1">
        <v>4</v>
      </c>
      <c r="V602" s="1">
        <v>1</v>
      </c>
      <c r="W602" s="4">
        <v>11</v>
      </c>
      <c r="X602" s="4">
        <v>33.5</v>
      </c>
      <c r="Y602" s="1">
        <v>18090</v>
      </c>
      <c r="Z602" s="1">
        <v>16350</v>
      </c>
      <c r="AA602" s="1">
        <v>600</v>
      </c>
      <c r="AB602" s="1">
        <v>196000</v>
      </c>
      <c r="AC602" s="5">
        <v>8.5299999999999994</v>
      </c>
      <c r="AD602" s="1">
        <v>1</v>
      </c>
      <c r="AE602" s="1">
        <v>1</v>
      </c>
      <c r="AF602" s="1">
        <v>1</v>
      </c>
    </row>
    <row r="603" spans="1:32" x14ac:dyDescent="0.25">
      <c r="A603" s="1">
        <v>1</v>
      </c>
      <c r="B603" s="1">
        <v>75</v>
      </c>
      <c r="C603" s="1" t="s">
        <v>5</v>
      </c>
      <c r="D603" s="1" t="s">
        <v>498</v>
      </c>
      <c r="E603" s="1" t="s">
        <v>149</v>
      </c>
      <c r="F603" s="1">
        <v>3</v>
      </c>
      <c r="G603" s="1">
        <v>0</v>
      </c>
      <c r="H603" s="3">
        <v>0</v>
      </c>
      <c r="I603" s="3">
        <v>6</v>
      </c>
      <c r="J603" s="1">
        <v>1</v>
      </c>
      <c r="K603" s="4">
        <v>83.333333333333329</v>
      </c>
      <c r="L603" s="1">
        <v>65</v>
      </c>
      <c r="M603" s="1">
        <v>18</v>
      </c>
      <c r="N603" s="4">
        <v>36.5</v>
      </c>
      <c r="O603" s="1">
        <v>89</v>
      </c>
      <c r="P603" s="1">
        <v>0</v>
      </c>
      <c r="Q603" s="1">
        <v>3</v>
      </c>
      <c r="R603" s="1">
        <v>5</v>
      </c>
      <c r="S603" s="1">
        <v>1</v>
      </c>
      <c r="T603" s="1">
        <v>0</v>
      </c>
      <c r="U603" s="1">
        <v>1</v>
      </c>
      <c r="V603" s="1">
        <v>1</v>
      </c>
      <c r="W603" s="4">
        <v>17.399999999999999</v>
      </c>
      <c r="X603" s="4">
        <v>49.8</v>
      </c>
      <c r="Y603" s="1">
        <v>11000</v>
      </c>
      <c r="Z603" s="1">
        <v>9550</v>
      </c>
      <c r="AA603" s="1">
        <v>880</v>
      </c>
      <c r="AB603" s="1">
        <v>248000</v>
      </c>
      <c r="AC603" s="5">
        <v>0.94</v>
      </c>
      <c r="AD603" s="1">
        <v>1</v>
      </c>
      <c r="AE603" s="1">
        <v>0</v>
      </c>
      <c r="AF603" s="1">
        <v>0</v>
      </c>
    </row>
    <row r="604" spans="1:32" x14ac:dyDescent="0.25">
      <c r="A604" s="1">
        <v>1</v>
      </c>
      <c r="B604" s="1">
        <v>87</v>
      </c>
      <c r="C604" s="1" t="s">
        <v>5</v>
      </c>
      <c r="D604" s="1" t="s">
        <v>155</v>
      </c>
      <c r="E604" s="1" t="s">
        <v>149</v>
      </c>
      <c r="F604" s="1">
        <v>5</v>
      </c>
      <c r="G604" s="1">
        <v>0</v>
      </c>
      <c r="H604" s="3">
        <v>1</v>
      </c>
      <c r="I604" s="3">
        <v>6</v>
      </c>
      <c r="J604" s="1">
        <v>1</v>
      </c>
      <c r="K604" s="4">
        <v>50</v>
      </c>
      <c r="L604" s="1">
        <v>84</v>
      </c>
      <c r="M604" s="1">
        <v>36</v>
      </c>
      <c r="N604" s="4">
        <v>38.9</v>
      </c>
      <c r="O604" s="1">
        <v>60</v>
      </c>
      <c r="P604" s="1">
        <v>1</v>
      </c>
      <c r="Q604" s="1">
        <v>5</v>
      </c>
      <c r="R604" s="1">
        <v>15</v>
      </c>
      <c r="S604" s="1">
        <v>1</v>
      </c>
      <c r="T604" s="1">
        <v>1</v>
      </c>
      <c r="U604" s="1">
        <v>9</v>
      </c>
      <c r="V604" s="1">
        <v>1</v>
      </c>
      <c r="W604" s="4">
        <v>15.8</v>
      </c>
      <c r="X604" s="4">
        <v>47.2</v>
      </c>
      <c r="Y604" s="1">
        <v>15090</v>
      </c>
      <c r="Z604" s="1">
        <v>14160</v>
      </c>
      <c r="AA604" s="1">
        <v>680</v>
      </c>
      <c r="AB604" s="1">
        <v>211000</v>
      </c>
      <c r="AC604" s="5">
        <v>1.6</v>
      </c>
      <c r="AD604" s="1">
        <v>1</v>
      </c>
      <c r="AE604" s="1">
        <v>1</v>
      </c>
      <c r="AF604" s="1">
        <v>1</v>
      </c>
    </row>
    <row r="605" spans="1:32" x14ac:dyDescent="0.25">
      <c r="A605" s="1">
        <v>1</v>
      </c>
      <c r="B605" s="1">
        <v>89</v>
      </c>
      <c r="C605" s="1" t="s">
        <v>5</v>
      </c>
      <c r="D605" s="1" t="s">
        <v>155</v>
      </c>
      <c r="E605" s="1" t="s">
        <v>149</v>
      </c>
      <c r="F605" s="1">
        <v>8</v>
      </c>
      <c r="G605" s="1">
        <v>0</v>
      </c>
      <c r="H605" s="3">
        <v>0</v>
      </c>
      <c r="I605" s="3">
        <v>3</v>
      </c>
      <c r="J605" s="1">
        <v>1</v>
      </c>
      <c r="K605" s="4">
        <v>96.333333333333343</v>
      </c>
      <c r="L605" s="1">
        <v>60</v>
      </c>
      <c r="M605" s="1">
        <v>18</v>
      </c>
      <c r="N605" s="4">
        <v>36.5</v>
      </c>
      <c r="O605" s="1">
        <v>92</v>
      </c>
      <c r="P605" s="1">
        <v>0</v>
      </c>
      <c r="Q605" s="1">
        <v>1</v>
      </c>
      <c r="R605" s="1">
        <v>4</v>
      </c>
      <c r="S605" s="1">
        <v>1</v>
      </c>
      <c r="T605" s="1">
        <v>0</v>
      </c>
      <c r="U605" s="1">
        <v>0</v>
      </c>
      <c r="V605" s="1">
        <v>0</v>
      </c>
      <c r="W605" s="4">
        <v>16.399999999999999</v>
      </c>
      <c r="X605" s="4">
        <v>50.2</v>
      </c>
      <c r="Y605" s="1">
        <v>10400</v>
      </c>
      <c r="Z605" s="1">
        <v>9010</v>
      </c>
      <c r="AA605" s="1">
        <v>830</v>
      </c>
      <c r="AB605" s="1">
        <v>225000</v>
      </c>
      <c r="AC605" s="5">
        <v>0.68</v>
      </c>
      <c r="AD605" s="1">
        <v>0</v>
      </c>
      <c r="AE605" s="1">
        <v>0</v>
      </c>
      <c r="AF605" s="1">
        <v>0</v>
      </c>
    </row>
    <row r="606" spans="1:32" x14ac:dyDescent="0.25">
      <c r="A606" s="1">
        <v>0</v>
      </c>
      <c r="B606" s="1">
        <v>91</v>
      </c>
      <c r="C606" s="1" t="s">
        <v>5</v>
      </c>
      <c r="D606" s="1" t="s">
        <v>156</v>
      </c>
      <c r="E606" s="1" t="s">
        <v>149</v>
      </c>
      <c r="F606" s="1">
        <v>5</v>
      </c>
      <c r="G606" s="1">
        <v>0</v>
      </c>
      <c r="H606" s="3">
        <v>0</v>
      </c>
      <c r="I606" s="3">
        <v>7</v>
      </c>
      <c r="J606" s="1">
        <v>1</v>
      </c>
      <c r="K606" s="4">
        <v>99.333333333333329</v>
      </c>
      <c r="L606" s="1">
        <v>77</v>
      </c>
      <c r="M606" s="1">
        <v>25</v>
      </c>
      <c r="N606" s="4">
        <v>38.4</v>
      </c>
      <c r="O606" s="1">
        <v>78</v>
      </c>
      <c r="P606" s="1">
        <v>0</v>
      </c>
      <c r="Q606" s="1">
        <v>1</v>
      </c>
      <c r="R606" s="1">
        <v>9</v>
      </c>
      <c r="S606" s="1">
        <v>1</v>
      </c>
      <c r="T606" s="1">
        <v>0</v>
      </c>
      <c r="U606" s="1">
        <v>1</v>
      </c>
      <c r="V606" s="1">
        <v>1</v>
      </c>
      <c r="W606" s="4">
        <v>17</v>
      </c>
      <c r="X606" s="4">
        <v>49</v>
      </c>
      <c r="Y606" s="1">
        <v>6850</v>
      </c>
      <c r="Z606" s="1">
        <v>5700</v>
      </c>
      <c r="AA606" s="1">
        <v>570</v>
      </c>
      <c r="AB606" s="1">
        <v>206000</v>
      </c>
      <c r="AC606" s="5">
        <v>0.91</v>
      </c>
      <c r="AD606" s="1">
        <v>1</v>
      </c>
      <c r="AE606" s="1">
        <v>0</v>
      </c>
      <c r="AF606" s="1">
        <v>0</v>
      </c>
    </row>
    <row r="607" spans="1:32" x14ac:dyDescent="0.25">
      <c r="A607" s="1">
        <v>1</v>
      </c>
      <c r="B607" s="1">
        <v>94</v>
      </c>
      <c r="C607" s="1" t="s">
        <v>5</v>
      </c>
      <c r="D607" s="1" t="s">
        <v>495</v>
      </c>
      <c r="E607" s="1" t="s">
        <v>149</v>
      </c>
      <c r="F607" s="1">
        <v>6</v>
      </c>
      <c r="G607" s="1">
        <v>0</v>
      </c>
      <c r="H607" s="3">
        <v>0</v>
      </c>
      <c r="I607" s="3">
        <v>3</v>
      </c>
      <c r="J607" s="1">
        <v>1</v>
      </c>
      <c r="K607" s="4">
        <v>90.666666666666671</v>
      </c>
      <c r="L607" s="1">
        <v>78</v>
      </c>
      <c r="M607" s="1">
        <v>24</v>
      </c>
      <c r="N607" s="4">
        <v>36.4</v>
      </c>
      <c r="O607" s="1">
        <v>80</v>
      </c>
      <c r="P607" s="1">
        <v>0</v>
      </c>
      <c r="Q607" s="1">
        <v>1</v>
      </c>
      <c r="R607" s="1">
        <v>7</v>
      </c>
      <c r="S607" s="1">
        <v>1</v>
      </c>
      <c r="T607" s="1">
        <v>0</v>
      </c>
      <c r="U607" s="1">
        <v>2</v>
      </c>
      <c r="V607" s="1">
        <v>1</v>
      </c>
      <c r="W607" s="4">
        <v>14.8</v>
      </c>
      <c r="X607" s="4">
        <v>43.4</v>
      </c>
      <c r="Y607" s="1">
        <v>10440</v>
      </c>
      <c r="Z607" s="1">
        <v>8100</v>
      </c>
      <c r="AA607" s="1">
        <v>1620</v>
      </c>
      <c r="AB607" s="1">
        <v>341000</v>
      </c>
      <c r="AC607" s="5">
        <v>0.88</v>
      </c>
      <c r="AD607" s="1">
        <v>1</v>
      </c>
      <c r="AE607" s="1">
        <v>0</v>
      </c>
      <c r="AF607" s="1">
        <v>1</v>
      </c>
    </row>
    <row r="608" spans="1:32" x14ac:dyDescent="0.25">
      <c r="A608" s="1">
        <v>1</v>
      </c>
      <c r="B608" s="1">
        <v>95</v>
      </c>
      <c r="C608" s="1" t="s">
        <v>107</v>
      </c>
      <c r="D608" s="1" t="s">
        <v>155</v>
      </c>
      <c r="E608" s="1" t="s">
        <v>150</v>
      </c>
      <c r="F608" s="1">
        <v>6</v>
      </c>
      <c r="G608" s="1">
        <v>0</v>
      </c>
      <c r="H608" s="3">
        <v>0</v>
      </c>
      <c r="I608" s="3">
        <v>2</v>
      </c>
      <c r="J608" s="1">
        <v>1</v>
      </c>
      <c r="K608" s="4">
        <v>95.333333333333329</v>
      </c>
      <c r="L608" s="1">
        <v>80</v>
      </c>
      <c r="M608" s="1">
        <v>26</v>
      </c>
      <c r="N608" s="4">
        <v>36</v>
      </c>
      <c r="O608" s="1">
        <v>80</v>
      </c>
      <c r="P608" s="1">
        <v>0</v>
      </c>
      <c r="Q608" s="1">
        <v>2</v>
      </c>
      <c r="R608" s="1">
        <v>9</v>
      </c>
      <c r="S608" s="1">
        <v>1</v>
      </c>
      <c r="T608" s="1">
        <v>0</v>
      </c>
      <c r="U608" s="1">
        <v>5</v>
      </c>
      <c r="V608" s="1">
        <v>1</v>
      </c>
      <c r="W608" s="4">
        <v>11.5</v>
      </c>
      <c r="X608" s="4">
        <v>34.1</v>
      </c>
      <c r="Y608" s="1">
        <v>20680</v>
      </c>
      <c r="Z608" s="1">
        <v>19120</v>
      </c>
      <c r="AA608" s="1">
        <v>230</v>
      </c>
      <c r="AB608" s="1">
        <v>185000</v>
      </c>
      <c r="AC608" s="5">
        <v>1.63</v>
      </c>
      <c r="AD608" s="1">
        <v>1</v>
      </c>
      <c r="AE608" s="1">
        <v>0</v>
      </c>
      <c r="AF608" s="1">
        <v>1</v>
      </c>
    </row>
    <row r="609" spans="1:32" x14ac:dyDescent="0.25">
      <c r="A609" s="1">
        <v>0</v>
      </c>
      <c r="B609" s="1">
        <v>34</v>
      </c>
      <c r="C609" s="1" t="s">
        <v>107</v>
      </c>
      <c r="D609" s="1" t="s">
        <v>158</v>
      </c>
      <c r="E609" s="1" t="s">
        <v>149</v>
      </c>
      <c r="F609" s="1">
        <v>1</v>
      </c>
      <c r="G609" s="1">
        <v>0</v>
      </c>
      <c r="H609" s="3">
        <v>0</v>
      </c>
      <c r="I609" s="3">
        <v>5</v>
      </c>
      <c r="J609" s="1">
        <v>1</v>
      </c>
      <c r="K609" s="4">
        <v>79.666666666666671</v>
      </c>
      <c r="L609" s="1">
        <v>110</v>
      </c>
      <c r="M609" s="1">
        <v>24</v>
      </c>
      <c r="N609" s="4">
        <v>36</v>
      </c>
      <c r="O609" s="1">
        <v>92</v>
      </c>
      <c r="P609" s="1">
        <v>0</v>
      </c>
      <c r="Q609" s="1">
        <v>0</v>
      </c>
      <c r="R609" s="1">
        <v>8</v>
      </c>
      <c r="S609" s="1">
        <v>1</v>
      </c>
      <c r="T609" s="1">
        <v>0</v>
      </c>
      <c r="U609" s="1">
        <v>0</v>
      </c>
      <c r="V609" s="1">
        <v>0</v>
      </c>
      <c r="W609" s="4">
        <v>15.5</v>
      </c>
      <c r="X609" s="4">
        <v>42.6</v>
      </c>
      <c r="Y609" s="1">
        <v>14790</v>
      </c>
      <c r="Z609" s="1">
        <v>13100</v>
      </c>
      <c r="AA609" s="1">
        <v>1160</v>
      </c>
      <c r="AB609" s="1">
        <v>178000</v>
      </c>
      <c r="AC609" s="5">
        <v>0.65</v>
      </c>
      <c r="AD609" s="1">
        <v>0</v>
      </c>
      <c r="AE609" s="1">
        <v>0</v>
      </c>
      <c r="AF609" s="1">
        <v>0</v>
      </c>
    </row>
    <row r="610" spans="1:32" x14ac:dyDescent="0.25">
      <c r="A610" s="1">
        <v>1</v>
      </c>
      <c r="B610" s="1">
        <v>41</v>
      </c>
      <c r="C610" s="1" t="s">
        <v>107</v>
      </c>
      <c r="D610" s="1" t="s">
        <v>157</v>
      </c>
      <c r="E610" s="1" t="s">
        <v>149</v>
      </c>
      <c r="F610" s="1">
        <v>0</v>
      </c>
      <c r="G610" s="1">
        <v>0</v>
      </c>
      <c r="H610" s="3">
        <v>0</v>
      </c>
      <c r="I610" s="3">
        <v>4</v>
      </c>
      <c r="J610" s="1">
        <v>0</v>
      </c>
      <c r="K610" s="4">
        <v>106.66666666666667</v>
      </c>
      <c r="L610" s="1">
        <v>83</v>
      </c>
      <c r="M610" s="1">
        <v>18</v>
      </c>
      <c r="N610" s="4">
        <v>36.5</v>
      </c>
      <c r="O610" s="1">
        <v>96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AD610" s="1">
        <v>0</v>
      </c>
      <c r="AE610" s="1">
        <v>0</v>
      </c>
      <c r="AF610" s="1">
        <v>0</v>
      </c>
    </row>
    <row r="611" spans="1:32" x14ac:dyDescent="0.25">
      <c r="A611" s="1">
        <v>0</v>
      </c>
      <c r="B611" s="1">
        <v>42</v>
      </c>
      <c r="C611" s="1" t="s">
        <v>107</v>
      </c>
      <c r="D611" s="1" t="s">
        <v>156</v>
      </c>
      <c r="E611" s="1" t="s">
        <v>150</v>
      </c>
      <c r="F611" s="1">
        <v>0</v>
      </c>
      <c r="G611" s="1">
        <v>0</v>
      </c>
      <c r="H611" s="3">
        <v>0</v>
      </c>
      <c r="I611" s="3">
        <v>7</v>
      </c>
      <c r="J611" s="1">
        <v>0</v>
      </c>
      <c r="K611" s="4"/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4">
        <v>16</v>
      </c>
      <c r="X611" s="4">
        <v>46.2</v>
      </c>
      <c r="Y611" s="1">
        <v>3510</v>
      </c>
      <c r="Z611" s="1">
        <v>1980</v>
      </c>
      <c r="AA611" s="1">
        <v>1220</v>
      </c>
      <c r="AB611" s="1">
        <v>163000</v>
      </c>
      <c r="AD611" s="1">
        <v>1</v>
      </c>
      <c r="AE611" s="1">
        <v>0</v>
      </c>
      <c r="AF611" s="1">
        <v>0</v>
      </c>
    </row>
    <row r="612" spans="1:32" x14ac:dyDescent="0.25">
      <c r="A612" s="1">
        <v>1</v>
      </c>
      <c r="B612" s="1">
        <v>42</v>
      </c>
      <c r="C612" s="1" t="s">
        <v>107</v>
      </c>
      <c r="D612" s="1" t="s">
        <v>157</v>
      </c>
      <c r="E612" s="1" t="s">
        <v>149</v>
      </c>
      <c r="F612" s="1">
        <v>0</v>
      </c>
      <c r="G612" s="1">
        <v>0</v>
      </c>
      <c r="H612" s="3">
        <v>0</v>
      </c>
      <c r="I612" s="3">
        <v>1</v>
      </c>
      <c r="J612" s="1">
        <v>0</v>
      </c>
      <c r="K612" s="4"/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AD612" s="1">
        <v>0</v>
      </c>
      <c r="AE612" s="1">
        <v>0</v>
      </c>
      <c r="AF612" s="1">
        <v>0</v>
      </c>
    </row>
    <row r="613" spans="1:32" x14ac:dyDescent="0.25">
      <c r="A613" s="1">
        <v>1</v>
      </c>
      <c r="B613" s="1">
        <v>50</v>
      </c>
      <c r="C613" s="1" t="s">
        <v>107</v>
      </c>
      <c r="D613" s="1" t="s">
        <v>156</v>
      </c>
      <c r="E613" s="1" t="s">
        <v>149</v>
      </c>
      <c r="F613" s="1">
        <v>1</v>
      </c>
      <c r="G613" s="1">
        <v>0</v>
      </c>
      <c r="H613" s="3">
        <v>0</v>
      </c>
      <c r="I613" s="3">
        <v>7</v>
      </c>
      <c r="J613" s="1">
        <v>1</v>
      </c>
      <c r="K613" s="4"/>
      <c r="P613" s="1">
        <v>0</v>
      </c>
      <c r="Q613" s="1">
        <v>1</v>
      </c>
      <c r="R613" s="1">
        <v>2</v>
      </c>
      <c r="S613" s="1">
        <v>1</v>
      </c>
      <c r="T613" s="1">
        <v>0</v>
      </c>
      <c r="U613" s="1">
        <v>2</v>
      </c>
      <c r="V613" s="1">
        <v>1</v>
      </c>
      <c r="W613" s="4">
        <v>15.4</v>
      </c>
      <c r="X613" s="4">
        <v>43.3</v>
      </c>
      <c r="Y613" s="1">
        <v>14490</v>
      </c>
      <c r="Z613" s="1">
        <v>12310</v>
      </c>
      <c r="AA613" s="1">
        <v>1220</v>
      </c>
      <c r="AB613" s="1">
        <v>311000</v>
      </c>
      <c r="AC613" s="5">
        <v>1.73</v>
      </c>
      <c r="AD613" s="1">
        <v>1</v>
      </c>
      <c r="AE613" s="1">
        <v>0</v>
      </c>
      <c r="AF613" s="1">
        <v>0</v>
      </c>
    </row>
    <row r="614" spans="1:32" x14ac:dyDescent="0.25">
      <c r="A614" s="1">
        <v>0</v>
      </c>
      <c r="B614" s="1">
        <v>52</v>
      </c>
      <c r="C614" s="1" t="s">
        <v>107</v>
      </c>
      <c r="D614" s="1" t="s">
        <v>158</v>
      </c>
      <c r="E614" s="1" t="s">
        <v>149</v>
      </c>
      <c r="F614" s="1">
        <v>2</v>
      </c>
      <c r="G614" s="1">
        <v>0</v>
      </c>
      <c r="H614" s="3">
        <v>0</v>
      </c>
      <c r="I614" s="3">
        <v>8</v>
      </c>
      <c r="J614" s="1">
        <v>1</v>
      </c>
      <c r="K614" s="4">
        <v>96.666666666666671</v>
      </c>
      <c r="L614" s="1">
        <v>78</v>
      </c>
      <c r="M614" s="1">
        <v>18</v>
      </c>
      <c r="N614" s="4">
        <v>36.5</v>
      </c>
      <c r="O614" s="1">
        <v>92</v>
      </c>
      <c r="P614" s="1">
        <v>0</v>
      </c>
      <c r="Q614" s="1">
        <v>1</v>
      </c>
      <c r="R614" s="1">
        <v>4</v>
      </c>
      <c r="S614" s="1">
        <v>1</v>
      </c>
      <c r="T614" s="1">
        <v>0</v>
      </c>
      <c r="U614" s="1">
        <v>1</v>
      </c>
      <c r="V614" s="1">
        <v>1</v>
      </c>
      <c r="W614" s="4">
        <v>13.1</v>
      </c>
      <c r="X614" s="4">
        <v>40.6</v>
      </c>
      <c r="Y614" s="1">
        <v>9550</v>
      </c>
      <c r="Z614" s="1">
        <v>8200</v>
      </c>
      <c r="AA614" s="1">
        <v>680</v>
      </c>
      <c r="AB614" s="1">
        <v>282000</v>
      </c>
      <c r="AC614" s="5">
        <v>1.7</v>
      </c>
      <c r="AD614" s="1">
        <v>1</v>
      </c>
      <c r="AE614" s="1">
        <v>0</v>
      </c>
      <c r="AF614" s="1">
        <v>0</v>
      </c>
    </row>
    <row r="615" spans="1:32" x14ac:dyDescent="0.25">
      <c r="A615" s="1">
        <v>0</v>
      </c>
      <c r="B615" s="1">
        <v>52</v>
      </c>
      <c r="C615" s="1" t="s">
        <v>107</v>
      </c>
      <c r="D615" s="1" t="s">
        <v>158</v>
      </c>
      <c r="E615" s="1" t="s">
        <v>149</v>
      </c>
      <c r="F615" s="1">
        <v>3</v>
      </c>
      <c r="G615" s="1">
        <v>0</v>
      </c>
      <c r="H615" s="3">
        <v>0</v>
      </c>
      <c r="I615" s="3">
        <v>6</v>
      </c>
      <c r="J615" s="1">
        <v>0</v>
      </c>
      <c r="K615" s="4">
        <v>89</v>
      </c>
      <c r="L615" s="1">
        <v>95</v>
      </c>
      <c r="M615" s="1">
        <v>19</v>
      </c>
      <c r="N615" s="4">
        <v>39</v>
      </c>
      <c r="O615" s="1">
        <v>87</v>
      </c>
      <c r="P615" s="1">
        <v>0</v>
      </c>
      <c r="Q615" s="1">
        <v>0</v>
      </c>
      <c r="R615" s="1">
        <v>7</v>
      </c>
      <c r="S615" s="1">
        <v>1</v>
      </c>
      <c r="T615" s="1">
        <v>0</v>
      </c>
      <c r="U615" s="1">
        <v>0</v>
      </c>
      <c r="V615" s="1">
        <v>0</v>
      </c>
      <c r="W615" s="4">
        <v>14.8</v>
      </c>
      <c r="X615" s="4">
        <v>44.6</v>
      </c>
      <c r="Y615" s="1">
        <v>5080</v>
      </c>
      <c r="Z615" s="1">
        <v>3000</v>
      </c>
      <c r="AA615" s="1">
        <v>1800</v>
      </c>
      <c r="AB615" s="1">
        <v>234000</v>
      </c>
      <c r="AC615" s="5">
        <v>0.95</v>
      </c>
      <c r="AD615" s="1">
        <v>0</v>
      </c>
      <c r="AE615" s="1">
        <v>0</v>
      </c>
      <c r="AF615" s="1">
        <v>0</v>
      </c>
    </row>
    <row r="616" spans="1:32" x14ac:dyDescent="0.25">
      <c r="A616" s="1">
        <v>0</v>
      </c>
      <c r="B616" s="1">
        <v>52</v>
      </c>
      <c r="C616" s="1" t="s">
        <v>107</v>
      </c>
      <c r="D616" s="1" t="s">
        <v>157</v>
      </c>
      <c r="E616" s="1" t="s">
        <v>149</v>
      </c>
      <c r="F616" s="1">
        <v>1</v>
      </c>
      <c r="G616" s="1">
        <v>0</v>
      </c>
      <c r="H616" s="3">
        <v>0</v>
      </c>
      <c r="I616" s="3">
        <v>5</v>
      </c>
      <c r="J616" s="1">
        <v>0</v>
      </c>
      <c r="K616" s="4"/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AD616" s="1">
        <v>0</v>
      </c>
      <c r="AE616" s="1">
        <v>0</v>
      </c>
      <c r="AF616" s="1">
        <v>0</v>
      </c>
    </row>
    <row r="617" spans="1:32" x14ac:dyDescent="0.25">
      <c r="A617" s="1">
        <v>1</v>
      </c>
      <c r="B617" s="1">
        <v>53</v>
      </c>
      <c r="C617" s="1" t="s">
        <v>107</v>
      </c>
      <c r="D617" s="1" t="s">
        <v>155</v>
      </c>
      <c r="E617" s="1" t="s">
        <v>150</v>
      </c>
      <c r="F617" s="1">
        <v>2</v>
      </c>
      <c r="G617" s="1">
        <v>0</v>
      </c>
      <c r="H617" s="3">
        <v>0</v>
      </c>
      <c r="I617" s="3">
        <v>8</v>
      </c>
      <c r="J617" s="1">
        <v>1</v>
      </c>
      <c r="K617" s="4">
        <v>80</v>
      </c>
      <c r="L617" s="1">
        <v>125</v>
      </c>
      <c r="M617" s="1">
        <v>22</v>
      </c>
      <c r="N617" s="4">
        <v>37.1</v>
      </c>
      <c r="O617" s="1">
        <v>90</v>
      </c>
      <c r="P617" s="1">
        <v>0</v>
      </c>
      <c r="Q617" s="1">
        <v>1</v>
      </c>
      <c r="R617" s="1">
        <v>9</v>
      </c>
      <c r="S617" s="1">
        <v>1</v>
      </c>
      <c r="T617" s="1">
        <v>0</v>
      </c>
      <c r="U617" s="1">
        <v>0</v>
      </c>
      <c r="V617" s="1">
        <v>0</v>
      </c>
      <c r="W617" s="4">
        <v>14.6</v>
      </c>
      <c r="X617" s="4">
        <v>44.3</v>
      </c>
      <c r="Y617" s="1">
        <v>9733</v>
      </c>
      <c r="Z617" s="1">
        <v>7464</v>
      </c>
      <c r="AA617" s="1">
        <v>1110</v>
      </c>
      <c r="AB617" s="1">
        <v>530000</v>
      </c>
      <c r="AC617" s="5">
        <v>0.89</v>
      </c>
      <c r="AD617" s="1">
        <v>1</v>
      </c>
      <c r="AE617" s="1">
        <v>0</v>
      </c>
      <c r="AF617" s="1">
        <v>0</v>
      </c>
    </row>
    <row r="618" spans="1:32" x14ac:dyDescent="0.25">
      <c r="A618" s="1">
        <v>0</v>
      </c>
      <c r="B618" s="1">
        <v>60</v>
      </c>
      <c r="C618" s="1" t="s">
        <v>107</v>
      </c>
      <c r="D618" s="1" t="s">
        <v>155</v>
      </c>
      <c r="E618" s="1" t="s">
        <v>150</v>
      </c>
      <c r="F618" s="1">
        <v>2</v>
      </c>
      <c r="G618" s="1">
        <v>0</v>
      </c>
      <c r="H618" s="3">
        <v>0</v>
      </c>
      <c r="I618" s="3">
        <v>5</v>
      </c>
      <c r="J618" s="1">
        <v>0</v>
      </c>
      <c r="K618" s="4">
        <v>77</v>
      </c>
      <c r="L618" s="1">
        <v>84</v>
      </c>
      <c r="M618" s="1">
        <v>20</v>
      </c>
      <c r="N618" s="4">
        <v>39.1</v>
      </c>
      <c r="O618" s="1">
        <v>90</v>
      </c>
      <c r="P618" s="1">
        <v>0</v>
      </c>
      <c r="Q618" s="1">
        <v>0</v>
      </c>
      <c r="R618" s="1">
        <v>5</v>
      </c>
      <c r="S618" s="1">
        <v>0</v>
      </c>
      <c r="T618" s="1">
        <v>0</v>
      </c>
      <c r="U618" s="1">
        <v>0</v>
      </c>
      <c r="V618" s="1">
        <v>0</v>
      </c>
      <c r="W618" s="4">
        <v>15.2</v>
      </c>
      <c r="X618" s="4">
        <v>41.2</v>
      </c>
      <c r="Y618" s="1">
        <v>2770</v>
      </c>
      <c r="Z618" s="1">
        <v>1700</v>
      </c>
      <c r="AA618" s="1">
        <v>950</v>
      </c>
      <c r="AB618" s="1">
        <v>155000</v>
      </c>
      <c r="AD618" s="1">
        <v>1</v>
      </c>
      <c r="AE618" s="1">
        <v>0</v>
      </c>
      <c r="AF618" s="1">
        <v>0</v>
      </c>
    </row>
    <row r="619" spans="1:32" x14ac:dyDescent="0.25">
      <c r="A619" s="1">
        <v>1</v>
      </c>
      <c r="B619" s="1">
        <v>61</v>
      </c>
      <c r="C619" s="1" t="s">
        <v>107</v>
      </c>
      <c r="D619" s="1" t="s">
        <v>155</v>
      </c>
      <c r="E619" s="1" t="s">
        <v>149</v>
      </c>
      <c r="F619" s="1">
        <v>2</v>
      </c>
      <c r="G619" s="1">
        <v>0</v>
      </c>
      <c r="H619" s="3">
        <v>0</v>
      </c>
      <c r="I619" s="3">
        <v>3</v>
      </c>
      <c r="J619" s="1">
        <v>0</v>
      </c>
      <c r="K619" s="4">
        <v>81</v>
      </c>
      <c r="L619" s="1">
        <v>89</v>
      </c>
      <c r="M619" s="1">
        <v>20</v>
      </c>
      <c r="N619" s="4">
        <v>38</v>
      </c>
      <c r="O619" s="1">
        <v>87</v>
      </c>
      <c r="P619" s="1">
        <v>0</v>
      </c>
      <c r="Q619" s="1">
        <v>0</v>
      </c>
      <c r="R619" s="1">
        <v>5</v>
      </c>
      <c r="S619" s="1">
        <v>1</v>
      </c>
      <c r="T619" s="1">
        <v>0</v>
      </c>
      <c r="U619" s="1">
        <v>0</v>
      </c>
      <c r="V619" s="1">
        <v>0</v>
      </c>
      <c r="W619" s="4">
        <v>14.4</v>
      </c>
      <c r="X619" s="4">
        <v>43.3</v>
      </c>
      <c r="Y619" s="1">
        <v>9790</v>
      </c>
      <c r="Z619" s="1">
        <v>5930</v>
      </c>
      <c r="AA619" s="1">
        <v>2280</v>
      </c>
      <c r="AB619" s="1">
        <v>251000</v>
      </c>
      <c r="AC619" s="5">
        <v>0.85</v>
      </c>
      <c r="AD619" s="1">
        <v>1</v>
      </c>
      <c r="AE619" s="1">
        <v>0</v>
      </c>
      <c r="AF619" s="1">
        <v>0</v>
      </c>
    </row>
    <row r="620" spans="1:32" x14ac:dyDescent="0.25">
      <c r="A620" s="1">
        <v>1</v>
      </c>
      <c r="B620" s="1">
        <v>62</v>
      </c>
      <c r="C620" s="1" t="s">
        <v>107</v>
      </c>
      <c r="D620" s="1" t="s">
        <v>155</v>
      </c>
      <c r="E620" s="1" t="s">
        <v>150</v>
      </c>
      <c r="F620" s="1">
        <v>3</v>
      </c>
      <c r="G620" s="1">
        <v>0</v>
      </c>
      <c r="H620" s="3">
        <v>0</v>
      </c>
      <c r="I620" s="3">
        <v>5</v>
      </c>
      <c r="J620" s="1">
        <v>1</v>
      </c>
      <c r="K620" s="4">
        <v>107.66666666666667</v>
      </c>
      <c r="L620" s="1">
        <v>92</v>
      </c>
      <c r="M620" s="1">
        <v>32</v>
      </c>
      <c r="N620" s="4">
        <v>36.1</v>
      </c>
      <c r="O620" s="1">
        <v>91</v>
      </c>
      <c r="P620" s="1">
        <v>0</v>
      </c>
      <c r="Q620" s="1">
        <v>2</v>
      </c>
      <c r="R620" s="1">
        <v>9</v>
      </c>
      <c r="S620" s="1">
        <v>1</v>
      </c>
      <c r="T620" s="1">
        <v>0</v>
      </c>
      <c r="U620" s="1">
        <v>0</v>
      </c>
      <c r="V620" s="1">
        <v>0</v>
      </c>
      <c r="W620" s="4">
        <v>14.3</v>
      </c>
      <c r="X620" s="4">
        <v>41.3</v>
      </c>
      <c r="Y620" s="1">
        <v>8070</v>
      </c>
      <c r="Z620" s="1">
        <v>5580</v>
      </c>
      <c r="AA620" s="1">
        <v>1600</v>
      </c>
      <c r="AB620" s="1">
        <v>535000</v>
      </c>
      <c r="AC620" s="5">
        <v>1.0900000000000001</v>
      </c>
      <c r="AD620" s="1">
        <v>1</v>
      </c>
      <c r="AE620" s="1">
        <v>0</v>
      </c>
      <c r="AF620" s="1">
        <v>0</v>
      </c>
    </row>
    <row r="621" spans="1:32" x14ac:dyDescent="0.25">
      <c r="A621" s="1">
        <v>1</v>
      </c>
      <c r="B621" s="1">
        <v>62</v>
      </c>
      <c r="C621" s="1" t="s">
        <v>107</v>
      </c>
      <c r="D621" s="1" t="s">
        <v>155</v>
      </c>
      <c r="E621" s="1" t="s">
        <v>150</v>
      </c>
      <c r="F621" s="1">
        <v>2</v>
      </c>
      <c r="G621" s="1">
        <v>0</v>
      </c>
      <c r="H621" s="3">
        <v>0</v>
      </c>
      <c r="I621" s="3">
        <v>5</v>
      </c>
      <c r="J621" s="1">
        <v>0</v>
      </c>
      <c r="K621" s="4"/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AD621" s="1">
        <v>0</v>
      </c>
      <c r="AE621" s="1">
        <v>0</v>
      </c>
      <c r="AF621" s="1">
        <v>0</v>
      </c>
    </row>
    <row r="622" spans="1:32" x14ac:dyDescent="0.25">
      <c r="A622" s="1">
        <v>0</v>
      </c>
      <c r="B622" s="1">
        <v>64</v>
      </c>
      <c r="C622" s="1" t="s">
        <v>107</v>
      </c>
      <c r="D622" s="1" t="s">
        <v>156</v>
      </c>
      <c r="E622" s="1" t="s">
        <v>149</v>
      </c>
      <c r="F622" s="1">
        <v>3</v>
      </c>
      <c r="G622" s="1">
        <v>0</v>
      </c>
      <c r="H622" s="3">
        <v>0</v>
      </c>
      <c r="I622" s="3">
        <v>3</v>
      </c>
      <c r="J622" s="1">
        <v>0</v>
      </c>
      <c r="K622" s="4">
        <v>83.333333333333329</v>
      </c>
      <c r="L622" s="1">
        <v>75</v>
      </c>
      <c r="M622" s="1">
        <v>16</v>
      </c>
      <c r="N622" s="4">
        <v>37.799999999999997</v>
      </c>
      <c r="O622" s="1">
        <v>92</v>
      </c>
      <c r="P622" s="1">
        <v>0</v>
      </c>
      <c r="Q622" s="1">
        <v>0</v>
      </c>
      <c r="R622" s="1">
        <v>2</v>
      </c>
      <c r="S622" s="1">
        <v>0</v>
      </c>
      <c r="T622" s="1">
        <v>0</v>
      </c>
      <c r="U622" s="1">
        <v>0</v>
      </c>
      <c r="V622" s="1">
        <v>0</v>
      </c>
      <c r="W622" s="4">
        <v>16.100000000000001</v>
      </c>
      <c r="X622" s="4">
        <v>43.6</v>
      </c>
      <c r="Y622" s="1">
        <v>6080</v>
      </c>
      <c r="Z622" s="1">
        <v>3600</v>
      </c>
      <c r="AA622" s="1">
        <v>1890</v>
      </c>
      <c r="AB622" s="1">
        <v>219000</v>
      </c>
      <c r="AC622" s="5">
        <v>0.76</v>
      </c>
      <c r="AD622" s="1">
        <v>0</v>
      </c>
      <c r="AE622" s="1">
        <v>0</v>
      </c>
      <c r="AF622" s="1">
        <v>0</v>
      </c>
    </row>
    <row r="623" spans="1:32" x14ac:dyDescent="0.25">
      <c r="A623" s="1">
        <v>1</v>
      </c>
      <c r="B623" s="1">
        <v>69</v>
      </c>
      <c r="C623" s="1" t="s">
        <v>107</v>
      </c>
      <c r="D623" s="1" t="s">
        <v>157</v>
      </c>
      <c r="E623" s="1" t="s">
        <v>149</v>
      </c>
      <c r="F623" s="1">
        <v>3</v>
      </c>
      <c r="G623" s="1">
        <v>0</v>
      </c>
      <c r="H623" s="3">
        <v>0</v>
      </c>
      <c r="I623" s="3">
        <v>3</v>
      </c>
      <c r="J623" s="1">
        <v>1</v>
      </c>
      <c r="K623" s="4">
        <v>104.66666666666667</v>
      </c>
      <c r="L623" s="1">
        <v>78</v>
      </c>
      <c r="M623" s="1">
        <v>19</v>
      </c>
      <c r="N623" s="4">
        <v>36.5</v>
      </c>
      <c r="O623" s="1">
        <v>92</v>
      </c>
      <c r="P623" s="1">
        <v>0</v>
      </c>
      <c r="Q623" s="1">
        <v>1</v>
      </c>
      <c r="R623" s="1">
        <v>4</v>
      </c>
      <c r="S623" s="1">
        <v>1</v>
      </c>
      <c r="T623" s="1">
        <v>0</v>
      </c>
      <c r="U623" s="1">
        <v>2</v>
      </c>
      <c r="V623" s="1">
        <v>1</v>
      </c>
      <c r="W623" s="4">
        <v>16.600000000000001</v>
      </c>
      <c r="X623" s="4">
        <v>46.8</v>
      </c>
      <c r="Y623" s="1">
        <v>5830</v>
      </c>
      <c r="Z623" s="1">
        <v>4370</v>
      </c>
      <c r="AA623" s="1">
        <v>1150</v>
      </c>
      <c r="AB623" s="1">
        <v>207000</v>
      </c>
      <c r="AC623" s="5">
        <v>0.79</v>
      </c>
      <c r="AD623" s="1">
        <v>1</v>
      </c>
      <c r="AE623" s="1">
        <v>0</v>
      </c>
      <c r="AF623" s="1">
        <v>0</v>
      </c>
    </row>
    <row r="624" spans="1:32" x14ac:dyDescent="0.25">
      <c r="A624" s="1">
        <v>1</v>
      </c>
      <c r="B624" s="1">
        <v>72</v>
      </c>
      <c r="C624" s="1" t="s">
        <v>107</v>
      </c>
      <c r="D624" s="1" t="s">
        <v>155</v>
      </c>
      <c r="E624" s="1" t="s">
        <v>149</v>
      </c>
      <c r="F624" s="1">
        <v>2</v>
      </c>
      <c r="G624" s="1">
        <v>0</v>
      </c>
      <c r="H624" s="3">
        <v>0</v>
      </c>
      <c r="I624" s="3">
        <v>3</v>
      </c>
      <c r="J624" s="1">
        <v>0</v>
      </c>
      <c r="K624" s="4">
        <v>93.333333333333329</v>
      </c>
      <c r="L624" s="1">
        <v>90</v>
      </c>
      <c r="M624" s="1">
        <v>20</v>
      </c>
      <c r="N624" s="4">
        <v>36.5</v>
      </c>
      <c r="O624" s="1">
        <v>87</v>
      </c>
      <c r="P624" s="1">
        <v>0</v>
      </c>
      <c r="Q624" s="1">
        <v>1</v>
      </c>
      <c r="R624" s="1">
        <v>5</v>
      </c>
      <c r="S624" s="1">
        <v>1</v>
      </c>
      <c r="T624" s="1">
        <v>0</v>
      </c>
      <c r="U624" s="1">
        <v>3</v>
      </c>
      <c r="V624" s="1">
        <v>1</v>
      </c>
      <c r="W624" s="4">
        <v>14.5</v>
      </c>
      <c r="X624" s="4">
        <v>50</v>
      </c>
      <c r="Y624" s="1">
        <v>9000</v>
      </c>
      <c r="Z624" s="1">
        <v>8200</v>
      </c>
      <c r="AA624" s="1">
        <v>530</v>
      </c>
      <c r="AB624" s="1">
        <v>315000</v>
      </c>
      <c r="AC624" s="5">
        <v>1.2</v>
      </c>
      <c r="AD624" s="1">
        <v>1</v>
      </c>
      <c r="AE624" s="1">
        <v>0</v>
      </c>
      <c r="AF624" s="1">
        <v>1</v>
      </c>
    </row>
    <row r="625" spans="1:32" x14ac:dyDescent="0.25">
      <c r="A625" s="1">
        <v>0</v>
      </c>
      <c r="B625" s="1">
        <v>75</v>
      </c>
      <c r="C625" s="1" t="s">
        <v>107</v>
      </c>
      <c r="D625" s="1" t="s">
        <v>156</v>
      </c>
      <c r="E625" s="1" t="s">
        <v>150</v>
      </c>
      <c r="F625" s="1">
        <v>5</v>
      </c>
      <c r="G625" s="1">
        <v>0</v>
      </c>
      <c r="H625" s="3">
        <v>1</v>
      </c>
      <c r="I625" s="3">
        <v>4</v>
      </c>
      <c r="J625" s="1">
        <v>1</v>
      </c>
      <c r="K625" s="4">
        <v>117.33333333333333</v>
      </c>
      <c r="L625" s="1">
        <v>92</v>
      </c>
      <c r="M625" s="1">
        <v>20</v>
      </c>
      <c r="N625" s="4">
        <v>36.5</v>
      </c>
      <c r="O625" s="1">
        <v>82</v>
      </c>
      <c r="P625" s="1">
        <v>0</v>
      </c>
      <c r="Q625" s="1">
        <v>1</v>
      </c>
      <c r="R625" s="1">
        <v>6</v>
      </c>
      <c r="S625" s="1">
        <v>1</v>
      </c>
      <c r="T625" s="1">
        <v>1</v>
      </c>
      <c r="U625" s="1">
        <v>7</v>
      </c>
      <c r="V625" s="1">
        <v>1</v>
      </c>
      <c r="W625" s="4">
        <v>12.9</v>
      </c>
      <c r="X625" s="4">
        <v>37.700000000000003</v>
      </c>
      <c r="Y625" s="1">
        <v>8930</v>
      </c>
      <c r="Z625" s="1">
        <v>6510</v>
      </c>
      <c r="AA625" s="1">
        <v>1960</v>
      </c>
      <c r="AB625" s="1">
        <v>280000</v>
      </c>
      <c r="AC625" s="5">
        <v>0.85</v>
      </c>
      <c r="AD625" s="1">
        <v>1</v>
      </c>
      <c r="AE625" s="1">
        <v>1</v>
      </c>
      <c r="AF625" s="1">
        <v>1</v>
      </c>
    </row>
    <row r="626" spans="1:32" x14ac:dyDescent="0.25">
      <c r="A626" s="1">
        <v>0</v>
      </c>
      <c r="B626" s="1">
        <v>75</v>
      </c>
      <c r="C626" s="1" t="s">
        <v>107</v>
      </c>
      <c r="D626" s="1" t="s">
        <v>156</v>
      </c>
      <c r="E626" s="1" t="s">
        <v>150</v>
      </c>
      <c r="F626" s="1">
        <v>5</v>
      </c>
      <c r="G626" s="1">
        <v>0</v>
      </c>
      <c r="H626" s="3">
        <v>1</v>
      </c>
      <c r="I626" s="3">
        <v>4</v>
      </c>
      <c r="J626" s="1">
        <v>1</v>
      </c>
      <c r="K626" s="4">
        <v>117.33333333333333</v>
      </c>
      <c r="L626" s="1">
        <v>92</v>
      </c>
      <c r="M626" s="1">
        <v>20</v>
      </c>
      <c r="N626" s="4">
        <v>36.5</v>
      </c>
      <c r="O626" s="1">
        <v>82</v>
      </c>
      <c r="P626" s="1">
        <v>0</v>
      </c>
      <c r="Q626" s="1">
        <v>1</v>
      </c>
      <c r="R626" s="1">
        <v>6</v>
      </c>
      <c r="S626" s="1">
        <v>1</v>
      </c>
      <c r="T626" s="1">
        <v>1</v>
      </c>
      <c r="U626" s="1">
        <v>7</v>
      </c>
      <c r="V626" s="1">
        <v>1</v>
      </c>
      <c r="W626" s="4">
        <v>12.9</v>
      </c>
      <c r="X626" s="4">
        <v>37.700000000000003</v>
      </c>
      <c r="Y626" s="1">
        <v>8930</v>
      </c>
      <c r="Z626" s="1">
        <v>6510</v>
      </c>
      <c r="AA626" s="1">
        <v>1960</v>
      </c>
      <c r="AB626" s="1">
        <v>280000</v>
      </c>
      <c r="AC626" s="5">
        <v>0.85</v>
      </c>
      <c r="AD626" s="1">
        <v>1</v>
      </c>
      <c r="AE626" s="1">
        <v>1</v>
      </c>
      <c r="AF626" s="1">
        <v>1</v>
      </c>
    </row>
    <row r="627" spans="1:32" x14ac:dyDescent="0.25">
      <c r="A627" s="1">
        <v>1</v>
      </c>
      <c r="B627" s="1">
        <v>83</v>
      </c>
      <c r="C627" s="1" t="s">
        <v>107</v>
      </c>
      <c r="D627" s="1" t="s">
        <v>155</v>
      </c>
      <c r="E627" s="1" t="s">
        <v>150</v>
      </c>
      <c r="F627" s="1">
        <v>6</v>
      </c>
      <c r="G627" s="1">
        <v>0</v>
      </c>
      <c r="H627" s="3">
        <v>0</v>
      </c>
      <c r="I627" s="3">
        <v>5</v>
      </c>
      <c r="J627" s="1">
        <v>1</v>
      </c>
      <c r="K627" s="4">
        <v>111.33333333333333</v>
      </c>
      <c r="L627" s="1">
        <v>87</v>
      </c>
      <c r="M627" s="1">
        <v>18</v>
      </c>
      <c r="N627" s="4">
        <v>36.5</v>
      </c>
      <c r="O627" s="1">
        <v>86</v>
      </c>
      <c r="P627" s="1">
        <v>0</v>
      </c>
      <c r="Q627" s="1">
        <v>1</v>
      </c>
      <c r="R627" s="1">
        <v>5</v>
      </c>
      <c r="S627" s="1">
        <v>1</v>
      </c>
      <c r="T627" s="1">
        <v>0</v>
      </c>
      <c r="U627" s="1">
        <v>0</v>
      </c>
      <c r="V627" s="1">
        <v>0</v>
      </c>
      <c r="W627" s="4">
        <v>16.7</v>
      </c>
      <c r="X627" s="4">
        <v>50</v>
      </c>
      <c r="Y627" s="1">
        <v>6570</v>
      </c>
      <c r="Z627" s="1">
        <v>2710</v>
      </c>
      <c r="AA627" s="1">
        <v>2900</v>
      </c>
      <c r="AB627" s="1">
        <v>302000</v>
      </c>
      <c r="AC627" s="5">
        <v>1.0900000000000001</v>
      </c>
      <c r="AD627" s="1">
        <v>1</v>
      </c>
      <c r="AE627" s="1">
        <v>0</v>
      </c>
      <c r="AF627" s="1">
        <v>0</v>
      </c>
    </row>
    <row r="628" spans="1:32" x14ac:dyDescent="0.25">
      <c r="A628" s="1">
        <v>1</v>
      </c>
      <c r="B628" s="1">
        <v>84</v>
      </c>
      <c r="C628" s="1" t="s">
        <v>107</v>
      </c>
      <c r="D628" s="1" t="s">
        <v>158</v>
      </c>
      <c r="E628" s="1" t="s">
        <v>149</v>
      </c>
      <c r="F628" s="1">
        <v>5</v>
      </c>
      <c r="G628" s="1">
        <v>0</v>
      </c>
      <c r="H628" s="3">
        <v>0</v>
      </c>
      <c r="I628" s="3">
        <v>4</v>
      </c>
      <c r="J628" s="1">
        <v>1</v>
      </c>
      <c r="K628" s="4">
        <v>81</v>
      </c>
      <c r="L628" s="1">
        <v>105</v>
      </c>
      <c r="M628" s="1">
        <v>25</v>
      </c>
      <c r="N628" s="4">
        <v>39</v>
      </c>
      <c r="O628" s="1">
        <v>84</v>
      </c>
      <c r="P628" s="1">
        <v>0</v>
      </c>
      <c r="Q628" s="1">
        <v>1</v>
      </c>
      <c r="R628" s="1">
        <v>10</v>
      </c>
      <c r="S628" s="1">
        <v>1</v>
      </c>
      <c r="T628" s="1">
        <v>0</v>
      </c>
      <c r="U628" s="1">
        <v>0</v>
      </c>
      <c r="V628" s="1">
        <v>0</v>
      </c>
      <c r="W628" s="4">
        <v>15.1</v>
      </c>
      <c r="X628" s="4">
        <v>42.1</v>
      </c>
      <c r="Y628" s="1">
        <v>4890</v>
      </c>
      <c r="Z628" s="1">
        <v>3095</v>
      </c>
      <c r="AA628" s="1">
        <v>1290</v>
      </c>
      <c r="AB628" s="1">
        <v>125000</v>
      </c>
      <c r="AC628" s="5">
        <v>1.37</v>
      </c>
      <c r="AD628" s="1">
        <v>0</v>
      </c>
      <c r="AE628" s="1">
        <v>0</v>
      </c>
      <c r="AF628" s="1">
        <v>0</v>
      </c>
    </row>
    <row r="629" spans="1:32" x14ac:dyDescent="0.25">
      <c r="A629" s="1">
        <v>1</v>
      </c>
      <c r="B629" s="1">
        <v>53</v>
      </c>
      <c r="C629" s="1" t="s">
        <v>5</v>
      </c>
      <c r="D629" s="1" t="s">
        <v>158</v>
      </c>
      <c r="E629" s="1" t="s">
        <v>149</v>
      </c>
      <c r="F629" s="1">
        <v>1</v>
      </c>
      <c r="G629" s="1">
        <v>0</v>
      </c>
      <c r="H629" s="3">
        <v>0</v>
      </c>
      <c r="I629" s="3">
        <v>7</v>
      </c>
      <c r="J629" s="1">
        <v>0</v>
      </c>
      <c r="K629" s="4">
        <v>90.666666666666671</v>
      </c>
      <c r="L629" s="1">
        <v>75</v>
      </c>
      <c r="M629" s="1">
        <v>19</v>
      </c>
      <c r="N629" s="4">
        <v>35.799999999999997</v>
      </c>
      <c r="O629" s="1">
        <v>92</v>
      </c>
      <c r="P629" s="1">
        <v>0</v>
      </c>
      <c r="Q629" s="1">
        <v>0</v>
      </c>
      <c r="R629" s="1">
        <v>3</v>
      </c>
      <c r="S629" s="1">
        <v>0</v>
      </c>
      <c r="T629" s="1">
        <v>0</v>
      </c>
      <c r="U629" s="1">
        <v>0</v>
      </c>
      <c r="V629" s="1">
        <v>0</v>
      </c>
      <c r="AD629" s="1">
        <v>0</v>
      </c>
      <c r="AE629" s="1">
        <v>0</v>
      </c>
      <c r="AF629" s="1">
        <v>0</v>
      </c>
    </row>
    <row r="630" spans="1:32" x14ac:dyDescent="0.25">
      <c r="A630" s="1">
        <v>1</v>
      </c>
      <c r="B630" s="1">
        <v>57</v>
      </c>
      <c r="C630" s="1" t="s">
        <v>5</v>
      </c>
      <c r="D630" s="1" t="s">
        <v>494</v>
      </c>
      <c r="E630" s="1" t="s">
        <v>149</v>
      </c>
      <c r="F630" s="1">
        <v>1</v>
      </c>
      <c r="G630" s="1">
        <v>0</v>
      </c>
      <c r="H630" s="3">
        <v>0</v>
      </c>
      <c r="I630" s="3">
        <v>3</v>
      </c>
      <c r="J630" s="1">
        <v>0</v>
      </c>
      <c r="K630" s="4">
        <v>104</v>
      </c>
      <c r="L630" s="1">
        <v>74</v>
      </c>
      <c r="M630" s="1">
        <v>20</v>
      </c>
      <c r="N630" s="4">
        <v>36</v>
      </c>
      <c r="O630" s="1">
        <v>85</v>
      </c>
      <c r="P630" s="1">
        <v>0</v>
      </c>
      <c r="Q630" s="1">
        <v>0</v>
      </c>
      <c r="R630" s="1">
        <v>6</v>
      </c>
      <c r="S630" s="1">
        <v>1</v>
      </c>
      <c r="T630" s="1">
        <v>0</v>
      </c>
      <c r="U630" s="1">
        <v>0</v>
      </c>
      <c r="V630" s="1">
        <v>0</v>
      </c>
      <c r="W630" s="4">
        <v>12.7</v>
      </c>
      <c r="X630" s="4">
        <v>39</v>
      </c>
      <c r="Y630" s="1">
        <v>12900</v>
      </c>
      <c r="Z630" s="1">
        <v>11290</v>
      </c>
      <c r="AA630" s="1">
        <v>960</v>
      </c>
      <c r="AB630" s="1">
        <v>318000</v>
      </c>
      <c r="AC630" s="5">
        <v>0.67</v>
      </c>
      <c r="AD630" s="1">
        <v>1</v>
      </c>
      <c r="AE630" s="1">
        <v>0</v>
      </c>
      <c r="AF630" s="1">
        <v>0</v>
      </c>
    </row>
    <row r="631" spans="1:32" x14ac:dyDescent="0.25">
      <c r="A631" s="1">
        <v>1</v>
      </c>
      <c r="B631" s="1">
        <v>60</v>
      </c>
      <c r="C631" s="1" t="s">
        <v>5</v>
      </c>
      <c r="D631" s="1" t="s">
        <v>495</v>
      </c>
      <c r="E631" s="1" t="s">
        <v>149</v>
      </c>
      <c r="F631" s="1">
        <v>5</v>
      </c>
      <c r="G631" s="1">
        <v>0</v>
      </c>
      <c r="H631" s="3">
        <v>0</v>
      </c>
      <c r="I631" s="3">
        <v>5</v>
      </c>
      <c r="J631" s="1">
        <v>0</v>
      </c>
      <c r="K631" s="4">
        <v>86.666666666666671</v>
      </c>
      <c r="L631" s="1">
        <v>84</v>
      </c>
      <c r="M631" s="1">
        <v>18</v>
      </c>
      <c r="N631" s="4">
        <v>36.5</v>
      </c>
      <c r="O631" s="1">
        <v>89</v>
      </c>
      <c r="P631" s="1">
        <v>0</v>
      </c>
      <c r="Q631" s="1">
        <v>1</v>
      </c>
      <c r="R631" s="1">
        <v>5</v>
      </c>
      <c r="S631" s="1">
        <v>1</v>
      </c>
      <c r="T631" s="1">
        <v>0</v>
      </c>
      <c r="U631" s="1">
        <v>0</v>
      </c>
      <c r="V631" s="1">
        <v>0</v>
      </c>
      <c r="W631" s="4">
        <v>14.3</v>
      </c>
      <c r="X631" s="4">
        <v>41.7</v>
      </c>
      <c r="Y631" s="1">
        <v>8840</v>
      </c>
      <c r="Z631" s="1">
        <v>7000</v>
      </c>
      <c r="AA631" s="1">
        <v>1750</v>
      </c>
      <c r="AB631" s="1">
        <v>208000</v>
      </c>
      <c r="AC631" s="5">
        <v>0.99</v>
      </c>
      <c r="AD631" s="1">
        <v>1</v>
      </c>
      <c r="AE631" s="1">
        <v>0</v>
      </c>
      <c r="AF631" s="1">
        <v>0</v>
      </c>
    </row>
    <row r="632" spans="1:32" x14ac:dyDescent="0.25">
      <c r="A632" s="1">
        <v>0</v>
      </c>
      <c r="B632" s="1">
        <v>63</v>
      </c>
      <c r="C632" s="1" t="s">
        <v>5</v>
      </c>
      <c r="D632" s="1" t="s">
        <v>156</v>
      </c>
      <c r="E632" s="1" t="s">
        <v>149</v>
      </c>
      <c r="F632" s="1">
        <v>2</v>
      </c>
      <c r="G632" s="1">
        <v>0</v>
      </c>
      <c r="H632" s="3">
        <v>0</v>
      </c>
      <c r="I632" s="3">
        <v>4</v>
      </c>
      <c r="J632" s="1">
        <v>0</v>
      </c>
      <c r="K632" s="4">
        <v>103.33333333333333</v>
      </c>
      <c r="L632" s="1">
        <v>78</v>
      </c>
      <c r="M632" s="1">
        <v>22</v>
      </c>
      <c r="N632" s="4">
        <v>36</v>
      </c>
      <c r="O632" s="1">
        <v>77</v>
      </c>
      <c r="P632" s="1">
        <v>0</v>
      </c>
      <c r="Q632" s="1">
        <v>1</v>
      </c>
      <c r="R632" s="1">
        <v>8</v>
      </c>
      <c r="S632" s="1">
        <v>1</v>
      </c>
      <c r="T632" s="1">
        <v>0</v>
      </c>
      <c r="U632" s="1">
        <v>1</v>
      </c>
      <c r="V632" s="1">
        <v>1</v>
      </c>
      <c r="W632" s="4">
        <v>15.9</v>
      </c>
      <c r="X632" s="4">
        <v>50.5</v>
      </c>
      <c r="Y632" s="1">
        <v>8070</v>
      </c>
      <c r="Z632" s="1">
        <v>6240</v>
      </c>
      <c r="AA632" s="1">
        <v>1300</v>
      </c>
      <c r="AB632" s="1">
        <v>292000</v>
      </c>
      <c r="AC632" s="5">
        <v>1.1000000000000001</v>
      </c>
      <c r="AD632" s="1">
        <v>1</v>
      </c>
      <c r="AE632" s="1">
        <v>0</v>
      </c>
      <c r="AF632" s="1">
        <v>0</v>
      </c>
    </row>
    <row r="633" spans="1:32" x14ac:dyDescent="0.25">
      <c r="A633" s="1">
        <v>0</v>
      </c>
      <c r="B633" s="1">
        <v>64</v>
      </c>
      <c r="C633" s="1" t="s">
        <v>5</v>
      </c>
      <c r="D633" s="1" t="s">
        <v>495</v>
      </c>
      <c r="E633" s="1" t="s">
        <v>149</v>
      </c>
      <c r="F633" s="1">
        <v>2</v>
      </c>
      <c r="G633" s="1">
        <v>0</v>
      </c>
      <c r="H633" s="3">
        <v>0</v>
      </c>
      <c r="I633" s="3">
        <v>5</v>
      </c>
      <c r="J633" s="1">
        <v>1</v>
      </c>
      <c r="K633" s="4">
        <v>93.333333333333329</v>
      </c>
      <c r="L633" s="1">
        <v>78</v>
      </c>
      <c r="M633" s="1">
        <v>18</v>
      </c>
      <c r="N633" s="4">
        <v>36.5</v>
      </c>
      <c r="O633" s="1">
        <v>85</v>
      </c>
      <c r="P633" s="1">
        <v>0</v>
      </c>
      <c r="Q633" s="1">
        <v>0</v>
      </c>
      <c r="R633" s="1">
        <v>5</v>
      </c>
      <c r="S633" s="1">
        <v>1</v>
      </c>
      <c r="T633" s="1">
        <v>0</v>
      </c>
      <c r="U633" s="1">
        <v>0</v>
      </c>
      <c r="V633" s="1">
        <v>0</v>
      </c>
      <c r="W633" s="4">
        <v>13.3</v>
      </c>
      <c r="X633" s="4">
        <v>39.9</v>
      </c>
      <c r="Y633" s="1">
        <v>6060</v>
      </c>
      <c r="Z633" s="1">
        <v>4470</v>
      </c>
      <c r="AA633" s="1">
        <v>1050</v>
      </c>
      <c r="AB633" s="1">
        <v>318000</v>
      </c>
      <c r="AC633" s="5">
        <v>0.61</v>
      </c>
      <c r="AD633" s="1">
        <v>1</v>
      </c>
      <c r="AE633" s="1">
        <v>0</v>
      </c>
      <c r="AF633" s="1">
        <v>0</v>
      </c>
    </row>
    <row r="634" spans="1:32" x14ac:dyDescent="0.25">
      <c r="A634" s="1">
        <v>0</v>
      </c>
      <c r="B634" s="1">
        <v>74</v>
      </c>
      <c r="C634" s="1" t="s">
        <v>5</v>
      </c>
      <c r="D634" s="1" t="s">
        <v>495</v>
      </c>
      <c r="E634" s="1" t="s">
        <v>149</v>
      </c>
      <c r="F634" s="1">
        <v>6</v>
      </c>
      <c r="G634" s="1">
        <v>0</v>
      </c>
      <c r="H634" s="3">
        <v>0</v>
      </c>
      <c r="I634" s="3">
        <v>1</v>
      </c>
      <c r="J634" s="1">
        <v>0</v>
      </c>
      <c r="K634" s="4">
        <v>86.666666666666671</v>
      </c>
      <c r="L634" s="1">
        <v>84</v>
      </c>
      <c r="M634" s="1">
        <v>18</v>
      </c>
      <c r="N634" s="4">
        <v>36.5</v>
      </c>
      <c r="O634" s="1">
        <v>89</v>
      </c>
      <c r="P634" s="1">
        <v>0</v>
      </c>
      <c r="Q634" s="1">
        <v>1</v>
      </c>
      <c r="R634" s="1">
        <v>5</v>
      </c>
      <c r="S634" s="1">
        <v>1</v>
      </c>
      <c r="T634" s="1">
        <v>0</v>
      </c>
      <c r="U634" s="1">
        <v>0</v>
      </c>
      <c r="V634" s="1">
        <v>0</v>
      </c>
      <c r="W634" s="4">
        <v>14.1</v>
      </c>
      <c r="X634" s="4">
        <v>41.2</v>
      </c>
      <c r="Y634" s="1">
        <v>8840</v>
      </c>
      <c r="Z634" s="1">
        <v>7900</v>
      </c>
      <c r="AA634" s="1">
        <v>540</v>
      </c>
      <c r="AB634" s="1">
        <v>289000</v>
      </c>
      <c r="AC634" s="5">
        <v>0.99</v>
      </c>
      <c r="AD634" s="1">
        <v>1</v>
      </c>
      <c r="AE634" s="1">
        <v>0</v>
      </c>
      <c r="AF634" s="1">
        <v>0</v>
      </c>
    </row>
    <row r="635" spans="1:32" x14ac:dyDescent="0.25">
      <c r="A635" s="1">
        <v>1</v>
      </c>
      <c r="B635" s="1">
        <v>75</v>
      </c>
      <c r="C635" s="1" t="s">
        <v>5</v>
      </c>
      <c r="D635" s="1" t="s">
        <v>495</v>
      </c>
      <c r="E635" s="1" t="s">
        <v>149</v>
      </c>
      <c r="F635" s="1">
        <v>3</v>
      </c>
      <c r="G635" s="1">
        <v>0</v>
      </c>
      <c r="H635" s="3">
        <v>1</v>
      </c>
      <c r="I635" s="3">
        <v>5</v>
      </c>
      <c r="J635" s="1">
        <v>1</v>
      </c>
      <c r="K635" s="4">
        <v>97.333333333333329</v>
      </c>
      <c r="L635" s="1">
        <v>93</v>
      </c>
      <c r="M635" s="1">
        <v>22</v>
      </c>
      <c r="N635" s="4">
        <v>36.5</v>
      </c>
      <c r="O635" s="1">
        <v>68</v>
      </c>
      <c r="P635" s="1">
        <v>0</v>
      </c>
      <c r="Q635" s="1">
        <v>2</v>
      </c>
      <c r="R635" s="1">
        <v>8</v>
      </c>
      <c r="S635" s="1">
        <v>1</v>
      </c>
      <c r="T635" s="1">
        <v>1</v>
      </c>
      <c r="U635" s="1">
        <v>4</v>
      </c>
      <c r="V635" s="1">
        <v>1</v>
      </c>
      <c r="W635" s="4">
        <v>11</v>
      </c>
      <c r="X635" s="4">
        <v>33.5</v>
      </c>
      <c r="Y635" s="1">
        <v>18090</v>
      </c>
      <c r="Z635" s="1">
        <v>16350</v>
      </c>
      <c r="AA635" s="1">
        <v>600</v>
      </c>
      <c r="AB635" s="1">
        <v>196000</v>
      </c>
      <c r="AC635" s="5">
        <v>8.5299999999999994</v>
      </c>
      <c r="AD635" s="1">
        <v>1</v>
      </c>
      <c r="AE635" s="1">
        <v>1</v>
      </c>
      <c r="AF635" s="1">
        <v>1</v>
      </c>
    </row>
    <row r="636" spans="1:32" x14ac:dyDescent="0.25">
      <c r="A636" s="1">
        <v>0</v>
      </c>
      <c r="B636" s="1">
        <v>74</v>
      </c>
      <c r="C636" s="1" t="s">
        <v>5</v>
      </c>
      <c r="D636" s="1" t="s">
        <v>498</v>
      </c>
      <c r="E636" s="1" t="s">
        <v>149</v>
      </c>
      <c r="F636" s="1">
        <v>3</v>
      </c>
      <c r="G636" s="1">
        <v>0</v>
      </c>
      <c r="H636" s="3">
        <v>0</v>
      </c>
      <c r="I636" s="3">
        <v>6</v>
      </c>
      <c r="J636" s="1">
        <v>1</v>
      </c>
      <c r="K636" s="4">
        <v>83.333333333333329</v>
      </c>
      <c r="L636" s="1">
        <v>65</v>
      </c>
      <c r="M636" s="1">
        <v>18</v>
      </c>
      <c r="N636" s="4">
        <v>36.5</v>
      </c>
      <c r="O636" s="1">
        <v>89</v>
      </c>
      <c r="P636" s="1">
        <v>0</v>
      </c>
      <c r="Q636" s="1">
        <v>3</v>
      </c>
      <c r="R636" s="1">
        <v>5</v>
      </c>
      <c r="S636" s="1">
        <v>1</v>
      </c>
      <c r="T636" s="1">
        <v>0</v>
      </c>
      <c r="U636" s="1">
        <v>1</v>
      </c>
      <c r="V636" s="1">
        <v>1</v>
      </c>
      <c r="W636" s="4">
        <v>17.399999999999999</v>
      </c>
      <c r="X636" s="4">
        <v>49.8</v>
      </c>
      <c r="Y636" s="1">
        <v>11000</v>
      </c>
      <c r="Z636" s="1">
        <v>9550</v>
      </c>
      <c r="AA636" s="1">
        <v>880</v>
      </c>
      <c r="AB636" s="1">
        <v>248000</v>
      </c>
      <c r="AC636" s="5">
        <v>0.94</v>
      </c>
      <c r="AD636" s="1">
        <v>1</v>
      </c>
      <c r="AE636" s="1">
        <v>0</v>
      </c>
      <c r="AF636" s="1">
        <v>0</v>
      </c>
    </row>
    <row r="637" spans="1:32" x14ac:dyDescent="0.25">
      <c r="A637" s="1">
        <v>1</v>
      </c>
      <c r="B637" s="1">
        <v>86</v>
      </c>
      <c r="C637" s="1" t="s">
        <v>5</v>
      </c>
      <c r="D637" s="1" t="s">
        <v>155</v>
      </c>
      <c r="E637" s="1" t="s">
        <v>149</v>
      </c>
      <c r="F637" s="1">
        <v>5</v>
      </c>
      <c r="G637" s="1">
        <v>0</v>
      </c>
      <c r="H637" s="3">
        <v>1</v>
      </c>
      <c r="I637" s="3">
        <v>6</v>
      </c>
      <c r="J637" s="1">
        <v>1</v>
      </c>
      <c r="K637" s="4">
        <v>53</v>
      </c>
      <c r="L637" s="1">
        <v>80</v>
      </c>
      <c r="M637" s="1">
        <v>36</v>
      </c>
      <c r="N637" s="4">
        <v>39</v>
      </c>
      <c r="O637" s="1">
        <v>60</v>
      </c>
      <c r="P637" s="1">
        <v>1</v>
      </c>
      <c r="Q637" s="1">
        <v>5</v>
      </c>
      <c r="R637" s="1">
        <v>15</v>
      </c>
      <c r="S637" s="1">
        <v>1</v>
      </c>
      <c r="T637" s="1">
        <v>1</v>
      </c>
      <c r="U637" s="1">
        <v>9</v>
      </c>
      <c r="V637" s="1">
        <v>1</v>
      </c>
      <c r="W637" s="4">
        <v>15.8</v>
      </c>
      <c r="X637" s="4">
        <v>47.2</v>
      </c>
      <c r="Y637" s="1">
        <v>15090</v>
      </c>
      <c r="Z637" s="1">
        <v>14160</v>
      </c>
      <c r="AA637" s="1">
        <v>680</v>
      </c>
      <c r="AB637" s="1">
        <v>211000</v>
      </c>
      <c r="AC637" s="5">
        <v>1.6</v>
      </c>
      <c r="AD637" s="1">
        <v>1</v>
      </c>
      <c r="AE637" s="1">
        <v>1</v>
      </c>
      <c r="AF637" s="1">
        <v>1</v>
      </c>
    </row>
    <row r="638" spans="1:32" x14ac:dyDescent="0.25">
      <c r="A638" s="1">
        <v>1</v>
      </c>
      <c r="B638" s="1">
        <v>42</v>
      </c>
      <c r="C638" s="1" t="s">
        <v>6</v>
      </c>
      <c r="D638" s="1" t="s">
        <v>329</v>
      </c>
      <c r="E638" s="1" t="s">
        <v>149</v>
      </c>
      <c r="F638" s="1">
        <v>0</v>
      </c>
      <c r="G638" s="1">
        <v>0</v>
      </c>
      <c r="H638" s="3">
        <v>0</v>
      </c>
      <c r="I638" s="3">
        <v>5</v>
      </c>
      <c r="J638" s="1">
        <v>1</v>
      </c>
      <c r="K638" s="4">
        <v>92.333333333333329</v>
      </c>
      <c r="L638" s="1">
        <v>109</v>
      </c>
      <c r="M638" s="1">
        <v>18</v>
      </c>
      <c r="N638" s="4">
        <v>37.700000000000003</v>
      </c>
      <c r="O638" s="1">
        <v>82</v>
      </c>
      <c r="P638" s="1">
        <v>0</v>
      </c>
      <c r="Q638" s="1">
        <v>0</v>
      </c>
      <c r="R638" s="1">
        <v>6</v>
      </c>
      <c r="S638" s="1">
        <v>1</v>
      </c>
      <c r="T638" s="1">
        <v>1</v>
      </c>
      <c r="U638" s="1">
        <v>1</v>
      </c>
      <c r="V638" s="1">
        <v>1</v>
      </c>
      <c r="W638" s="4">
        <v>15</v>
      </c>
      <c r="X638" s="4">
        <v>45</v>
      </c>
      <c r="Y638" s="1">
        <v>8460</v>
      </c>
      <c r="Z638" s="1">
        <v>6790</v>
      </c>
      <c r="AA638" s="1">
        <v>1210</v>
      </c>
      <c r="AB638" s="1">
        <v>256000</v>
      </c>
      <c r="AC638" s="5">
        <v>0.65</v>
      </c>
      <c r="AD638" s="1">
        <v>1</v>
      </c>
      <c r="AE638" s="1">
        <v>0</v>
      </c>
      <c r="AF638" s="1">
        <v>0</v>
      </c>
    </row>
    <row r="639" spans="1:32" x14ac:dyDescent="0.25">
      <c r="A639" s="1">
        <v>1</v>
      </c>
      <c r="B639" s="1">
        <v>67</v>
      </c>
      <c r="C639" s="1" t="s">
        <v>6</v>
      </c>
      <c r="D639" s="1" t="s">
        <v>329</v>
      </c>
      <c r="E639" s="1" t="s">
        <v>149</v>
      </c>
      <c r="F639" s="1">
        <v>3</v>
      </c>
      <c r="G639" s="1">
        <v>0</v>
      </c>
      <c r="H639" s="3">
        <v>0</v>
      </c>
      <c r="I639" s="3">
        <v>6</v>
      </c>
      <c r="J639" s="1">
        <v>0</v>
      </c>
      <c r="K639" s="4">
        <v>91.333333333333329</v>
      </c>
      <c r="L639" s="1">
        <v>89</v>
      </c>
      <c r="M639" s="1">
        <v>18</v>
      </c>
      <c r="N639" s="4">
        <v>36</v>
      </c>
      <c r="O639" s="1">
        <v>93</v>
      </c>
      <c r="P639" s="1">
        <v>0</v>
      </c>
      <c r="Q639" s="1">
        <v>2</v>
      </c>
      <c r="R639" s="1">
        <v>5</v>
      </c>
      <c r="S639" s="1">
        <v>1</v>
      </c>
      <c r="T639" s="1">
        <v>1</v>
      </c>
      <c r="U639" s="1">
        <v>3</v>
      </c>
      <c r="V639" s="1">
        <v>1</v>
      </c>
      <c r="W639" s="4">
        <v>12</v>
      </c>
      <c r="X639" s="4">
        <v>30.9</v>
      </c>
      <c r="Y639" s="1">
        <v>5350</v>
      </c>
      <c r="Z639" s="1">
        <v>4110</v>
      </c>
      <c r="AA639" s="1">
        <v>881</v>
      </c>
      <c r="AB639" s="1">
        <v>137000</v>
      </c>
      <c r="AC639" s="5">
        <v>9.5299999999999994</v>
      </c>
      <c r="AD639" s="1">
        <v>1</v>
      </c>
      <c r="AE639" s="1">
        <v>0</v>
      </c>
      <c r="AF639" s="1">
        <v>0</v>
      </c>
    </row>
    <row r="640" spans="1:32" x14ac:dyDescent="0.25">
      <c r="A640" s="1">
        <v>1</v>
      </c>
      <c r="B640" s="1">
        <v>55</v>
      </c>
      <c r="C640" s="1" t="s">
        <v>6</v>
      </c>
      <c r="D640" s="1" t="s">
        <v>329</v>
      </c>
      <c r="E640" s="1" t="s">
        <v>149</v>
      </c>
      <c r="F640" s="1">
        <v>1</v>
      </c>
      <c r="G640" s="1">
        <v>0</v>
      </c>
      <c r="H640" s="3">
        <v>0</v>
      </c>
      <c r="I640" s="3">
        <v>7</v>
      </c>
      <c r="J640" s="1">
        <v>1</v>
      </c>
      <c r="K640" s="4">
        <v>78.333333333333329</v>
      </c>
      <c r="L640" s="1">
        <v>105</v>
      </c>
      <c r="M640" s="1">
        <v>24</v>
      </c>
      <c r="N640" s="4">
        <v>36.5</v>
      </c>
      <c r="O640" s="1">
        <v>86</v>
      </c>
      <c r="P640" s="1">
        <v>0</v>
      </c>
      <c r="Q640" s="1">
        <v>1</v>
      </c>
      <c r="R640" s="1">
        <v>8</v>
      </c>
      <c r="S640" s="1">
        <v>1</v>
      </c>
      <c r="T640" s="1">
        <v>1</v>
      </c>
      <c r="U640" s="1">
        <v>1</v>
      </c>
      <c r="V640" s="1">
        <v>1</v>
      </c>
      <c r="AC640" s="5">
        <v>0.83</v>
      </c>
      <c r="AD640" s="1">
        <v>1</v>
      </c>
      <c r="AE640" s="1">
        <v>0</v>
      </c>
      <c r="AF640" s="1">
        <v>0</v>
      </c>
    </row>
    <row r="641" spans="1:32" x14ac:dyDescent="0.25">
      <c r="A641" s="1">
        <v>1</v>
      </c>
      <c r="B641" s="1">
        <v>38</v>
      </c>
      <c r="C641" s="1" t="s">
        <v>6</v>
      </c>
      <c r="D641" s="1" t="s">
        <v>329</v>
      </c>
      <c r="E641" s="1" t="s">
        <v>150</v>
      </c>
      <c r="F641" s="1">
        <v>0</v>
      </c>
      <c r="G641" s="1">
        <v>0</v>
      </c>
      <c r="H641" s="3">
        <v>0</v>
      </c>
      <c r="I641" s="3">
        <v>3</v>
      </c>
      <c r="J641" s="1">
        <v>1</v>
      </c>
      <c r="K641" s="4">
        <v>94.666666666666671</v>
      </c>
      <c r="L641" s="1">
        <v>102</v>
      </c>
      <c r="M641" s="1">
        <v>22</v>
      </c>
      <c r="N641" s="4">
        <v>35.9</v>
      </c>
      <c r="O641" s="1">
        <v>63</v>
      </c>
      <c r="P641" s="1">
        <v>0</v>
      </c>
      <c r="Q641" s="1">
        <v>0</v>
      </c>
      <c r="R641" s="1">
        <v>9</v>
      </c>
      <c r="S641" s="1">
        <v>1</v>
      </c>
      <c r="T641" s="1">
        <v>0</v>
      </c>
      <c r="U641" s="1">
        <v>1</v>
      </c>
      <c r="V641" s="1">
        <v>1</v>
      </c>
      <c r="W641" s="4">
        <v>16.399999999999999</v>
      </c>
      <c r="X641" s="4">
        <v>50.4</v>
      </c>
      <c r="Y641" s="1">
        <v>8550</v>
      </c>
      <c r="Z641" s="1">
        <v>7810</v>
      </c>
      <c r="AA641" s="1">
        <v>699</v>
      </c>
      <c r="AB641" s="1">
        <v>162000</v>
      </c>
      <c r="AC641" s="5">
        <v>1.42</v>
      </c>
      <c r="AD641" s="1">
        <v>1</v>
      </c>
      <c r="AE641" s="1">
        <v>0</v>
      </c>
      <c r="AF641" s="1">
        <v>0</v>
      </c>
    </row>
    <row r="642" spans="1:32" x14ac:dyDescent="0.25">
      <c r="A642" s="1">
        <v>1</v>
      </c>
      <c r="B642" s="1">
        <v>57</v>
      </c>
      <c r="C642" s="1" t="s">
        <v>6</v>
      </c>
      <c r="D642" s="1" t="s">
        <v>329</v>
      </c>
      <c r="E642" s="1" t="s">
        <v>149</v>
      </c>
      <c r="F642" s="1">
        <v>1</v>
      </c>
      <c r="G642" s="1">
        <v>0</v>
      </c>
      <c r="H642" s="3">
        <v>0</v>
      </c>
      <c r="I642" s="3">
        <v>5</v>
      </c>
      <c r="J642" s="1">
        <v>1</v>
      </c>
      <c r="K642" s="4">
        <v>68.333333333333343</v>
      </c>
      <c r="L642" s="1">
        <v>96</v>
      </c>
      <c r="M642" s="1">
        <v>22</v>
      </c>
      <c r="N642" s="4">
        <v>36.5</v>
      </c>
      <c r="O642" s="1">
        <v>94</v>
      </c>
      <c r="P642" s="1">
        <v>0</v>
      </c>
      <c r="Q642" s="1">
        <v>1</v>
      </c>
      <c r="R642" s="1">
        <v>6</v>
      </c>
      <c r="S642" s="1">
        <v>1</v>
      </c>
      <c r="T642" s="1">
        <v>0</v>
      </c>
      <c r="U642" s="1">
        <v>0</v>
      </c>
      <c r="V642" s="1">
        <v>0</v>
      </c>
      <c r="W642" s="4">
        <v>14.8</v>
      </c>
      <c r="X642" s="4">
        <v>42.5</v>
      </c>
      <c r="Y642" s="1">
        <v>8650</v>
      </c>
      <c r="Z642" s="1">
        <v>6670</v>
      </c>
      <c r="AA642" s="1">
        <v>1120</v>
      </c>
      <c r="AB642" s="1">
        <v>287000</v>
      </c>
      <c r="AC642" s="5">
        <v>0.76</v>
      </c>
      <c r="AD642" s="1">
        <v>1</v>
      </c>
      <c r="AE642" s="1">
        <v>0</v>
      </c>
      <c r="AF642" s="1">
        <v>0</v>
      </c>
    </row>
    <row r="643" spans="1:32" x14ac:dyDescent="0.25">
      <c r="A643" s="1">
        <v>1</v>
      </c>
      <c r="B643" s="1">
        <v>57</v>
      </c>
      <c r="C643" s="1" t="s">
        <v>6</v>
      </c>
      <c r="D643" s="1" t="s">
        <v>329</v>
      </c>
      <c r="E643" s="1" t="s">
        <v>149</v>
      </c>
      <c r="F643" s="1">
        <v>1</v>
      </c>
      <c r="G643" s="1">
        <v>0</v>
      </c>
      <c r="H643" s="3">
        <v>0</v>
      </c>
      <c r="I643" s="3">
        <v>6</v>
      </c>
      <c r="J643" s="1">
        <v>1</v>
      </c>
      <c r="K643" s="4">
        <v>120.66666666666667</v>
      </c>
      <c r="L643" s="1">
        <v>125</v>
      </c>
      <c r="M643" s="1">
        <v>23</v>
      </c>
      <c r="N643" s="4">
        <v>36.5</v>
      </c>
      <c r="O643" s="1">
        <v>87</v>
      </c>
      <c r="P643" s="1">
        <v>0</v>
      </c>
      <c r="Q643" s="1">
        <v>1</v>
      </c>
      <c r="R643" s="1">
        <v>9</v>
      </c>
      <c r="S643" s="1">
        <v>1</v>
      </c>
      <c r="T643" s="1">
        <v>0</v>
      </c>
      <c r="U643" s="1">
        <v>1</v>
      </c>
      <c r="V643" s="1">
        <v>1</v>
      </c>
      <c r="W643" s="4">
        <v>17</v>
      </c>
      <c r="X643" s="4">
        <v>49.9</v>
      </c>
      <c r="Y643" s="1">
        <v>9160</v>
      </c>
      <c r="Z643" s="1">
        <v>6900</v>
      </c>
      <c r="AA643" s="1">
        <v>1660</v>
      </c>
      <c r="AB643" s="1">
        <v>249000</v>
      </c>
      <c r="AC643" s="5">
        <v>1.1100000000000001</v>
      </c>
      <c r="AD643" s="1">
        <v>1</v>
      </c>
      <c r="AE643" s="1">
        <v>0</v>
      </c>
      <c r="AF643" s="1">
        <v>0</v>
      </c>
    </row>
    <row r="644" spans="1:32" x14ac:dyDescent="0.25">
      <c r="A644" s="1">
        <v>1</v>
      </c>
      <c r="B644" s="1">
        <v>66</v>
      </c>
      <c r="C644" s="1" t="s">
        <v>6</v>
      </c>
      <c r="D644" s="1" t="s">
        <v>329</v>
      </c>
      <c r="E644" s="1" t="s">
        <v>149</v>
      </c>
      <c r="F644" s="1">
        <v>3</v>
      </c>
      <c r="G644" s="1">
        <v>0</v>
      </c>
      <c r="H644" s="3">
        <v>1</v>
      </c>
      <c r="I644" s="3">
        <v>8</v>
      </c>
      <c r="J644" s="1">
        <v>1</v>
      </c>
      <c r="K644" s="4">
        <v>99.666666666666671</v>
      </c>
      <c r="L644" s="1">
        <v>106</v>
      </c>
      <c r="M644" s="1">
        <v>28</v>
      </c>
      <c r="N644" s="4">
        <v>36.5</v>
      </c>
      <c r="O644" s="1">
        <v>89</v>
      </c>
      <c r="P644" s="1">
        <v>0</v>
      </c>
      <c r="Q644" s="1">
        <v>1</v>
      </c>
      <c r="R644" s="1">
        <v>9</v>
      </c>
      <c r="S644" s="1">
        <v>1</v>
      </c>
      <c r="T644" s="1">
        <v>1</v>
      </c>
      <c r="U644" s="1">
        <v>7</v>
      </c>
      <c r="V644" s="1">
        <v>1</v>
      </c>
      <c r="W644" s="4">
        <v>15.5</v>
      </c>
      <c r="X644" s="4">
        <v>48.1</v>
      </c>
      <c r="Y644" s="1">
        <v>7810</v>
      </c>
      <c r="Z644" s="1">
        <v>6100</v>
      </c>
      <c r="AA644" s="1">
        <v>1170</v>
      </c>
      <c r="AB644" s="1">
        <v>285000</v>
      </c>
      <c r="AC644" s="5">
        <v>0.54</v>
      </c>
      <c r="AD644" s="1">
        <v>1</v>
      </c>
      <c r="AE644" s="1">
        <v>1</v>
      </c>
      <c r="AF644" s="1">
        <v>1</v>
      </c>
    </row>
    <row r="645" spans="1:32" x14ac:dyDescent="0.25">
      <c r="A645" s="1">
        <v>0</v>
      </c>
      <c r="B645" s="1">
        <v>51</v>
      </c>
      <c r="C645" s="1" t="s">
        <v>6</v>
      </c>
      <c r="D645" s="1" t="s">
        <v>329</v>
      </c>
      <c r="E645" s="1" t="s">
        <v>149</v>
      </c>
      <c r="F645" s="1">
        <v>1</v>
      </c>
      <c r="G645" s="1">
        <v>0</v>
      </c>
      <c r="H645" s="3">
        <v>0</v>
      </c>
      <c r="I645" s="3">
        <v>5</v>
      </c>
      <c r="J645" s="1">
        <v>1</v>
      </c>
      <c r="K645" s="4">
        <v>99.333333333333329</v>
      </c>
      <c r="L645" s="1">
        <v>84</v>
      </c>
      <c r="M645" s="1">
        <v>18</v>
      </c>
      <c r="N645" s="4">
        <v>37.299999999999997</v>
      </c>
      <c r="O645" s="1">
        <v>87</v>
      </c>
      <c r="P645" s="1">
        <v>0</v>
      </c>
      <c r="Q645" s="1">
        <v>0</v>
      </c>
      <c r="R645" s="1">
        <v>5</v>
      </c>
      <c r="S645" s="1">
        <v>1</v>
      </c>
      <c r="T645" s="1">
        <v>0</v>
      </c>
      <c r="U645" s="1">
        <v>1</v>
      </c>
      <c r="V645" s="1">
        <v>1</v>
      </c>
      <c r="W645" s="4">
        <v>13.6</v>
      </c>
      <c r="X645" s="4">
        <v>41.5</v>
      </c>
      <c r="Y645" s="1">
        <v>11900</v>
      </c>
      <c r="Z645" s="1">
        <v>9380</v>
      </c>
      <c r="AA645" s="1">
        <v>1580</v>
      </c>
      <c r="AB645" s="1">
        <v>787000</v>
      </c>
      <c r="AC645" s="5">
        <v>0.67</v>
      </c>
      <c r="AD645" s="1">
        <v>1</v>
      </c>
      <c r="AE645" s="1">
        <v>0</v>
      </c>
      <c r="AF645" s="1">
        <v>0</v>
      </c>
    </row>
    <row r="646" spans="1:32" x14ac:dyDescent="0.25">
      <c r="A646" s="1">
        <v>1</v>
      </c>
      <c r="B646" s="1">
        <v>44</v>
      </c>
      <c r="C646" s="1" t="s">
        <v>6</v>
      </c>
      <c r="D646" s="1" t="s">
        <v>329</v>
      </c>
      <c r="E646" s="1" t="s">
        <v>149</v>
      </c>
      <c r="F646" s="1">
        <v>0</v>
      </c>
      <c r="G646" s="1">
        <v>0</v>
      </c>
      <c r="H646" s="3">
        <v>0</v>
      </c>
      <c r="I646" s="3">
        <v>5</v>
      </c>
      <c r="J646" s="1">
        <v>1</v>
      </c>
      <c r="K646" s="4">
        <v>98</v>
      </c>
      <c r="L646" s="1">
        <v>77</v>
      </c>
      <c r="M646" s="1">
        <v>26</v>
      </c>
      <c r="N646" s="4">
        <v>36</v>
      </c>
      <c r="O646" s="1">
        <v>93</v>
      </c>
      <c r="P646" s="1">
        <v>0</v>
      </c>
      <c r="Q646" s="1">
        <v>0</v>
      </c>
      <c r="R646" s="1">
        <v>8</v>
      </c>
      <c r="S646" s="1">
        <v>1</v>
      </c>
      <c r="T646" s="1">
        <v>0</v>
      </c>
      <c r="U646" s="1">
        <v>1</v>
      </c>
      <c r="V646" s="1">
        <v>1</v>
      </c>
      <c r="W646" s="4">
        <v>14.8</v>
      </c>
      <c r="X646" s="4">
        <v>43.9</v>
      </c>
      <c r="Y646" s="1">
        <v>3500</v>
      </c>
      <c r="Z646" s="1">
        <v>2720</v>
      </c>
      <c r="AA646" s="1">
        <v>469</v>
      </c>
      <c r="AB646" s="1">
        <v>156000</v>
      </c>
      <c r="AD646" s="1">
        <v>0</v>
      </c>
      <c r="AE646" s="1">
        <v>0</v>
      </c>
      <c r="AF646" s="1">
        <v>0</v>
      </c>
    </row>
    <row r="647" spans="1:32" x14ac:dyDescent="0.25">
      <c r="A647" s="1">
        <v>1</v>
      </c>
      <c r="B647" s="1">
        <v>45</v>
      </c>
      <c r="C647" s="1" t="s">
        <v>6</v>
      </c>
      <c r="D647" s="1" t="s">
        <v>329</v>
      </c>
      <c r="E647" s="1" t="s">
        <v>149</v>
      </c>
      <c r="F647" s="1">
        <v>0</v>
      </c>
      <c r="G647" s="1">
        <v>0</v>
      </c>
      <c r="H647" s="3">
        <v>0</v>
      </c>
      <c r="I647" s="3">
        <v>5</v>
      </c>
      <c r="J647" s="1">
        <v>1</v>
      </c>
      <c r="K647" s="4">
        <v>110</v>
      </c>
      <c r="L647" s="1">
        <v>121</v>
      </c>
      <c r="M647" s="1">
        <v>18</v>
      </c>
      <c r="N647" s="4">
        <v>37.9</v>
      </c>
      <c r="O647" s="1">
        <v>91</v>
      </c>
      <c r="P647" s="1">
        <v>0</v>
      </c>
      <c r="Q647" s="1">
        <v>0</v>
      </c>
      <c r="R647" s="1">
        <v>7</v>
      </c>
      <c r="S647" s="1">
        <v>1</v>
      </c>
      <c r="T647" s="1">
        <v>0</v>
      </c>
      <c r="U647" s="1">
        <v>1</v>
      </c>
      <c r="V647" s="1">
        <v>1</v>
      </c>
      <c r="W647" s="4">
        <v>15</v>
      </c>
      <c r="X647" s="4">
        <v>44.2</v>
      </c>
      <c r="Y647" s="1">
        <v>12900</v>
      </c>
      <c r="Z647" s="1">
        <v>11500</v>
      </c>
      <c r="AA647" s="1">
        <v>1030</v>
      </c>
      <c r="AB647" s="1">
        <v>259000</v>
      </c>
      <c r="AC647" s="5">
        <v>0.89</v>
      </c>
      <c r="AD647" s="1">
        <v>1</v>
      </c>
      <c r="AE647" s="1">
        <v>0</v>
      </c>
      <c r="AF647" s="1">
        <v>0</v>
      </c>
    </row>
    <row r="648" spans="1:32" x14ac:dyDescent="0.25">
      <c r="A648" s="1">
        <v>1</v>
      </c>
      <c r="B648" s="1">
        <v>45</v>
      </c>
      <c r="C648" s="1" t="s">
        <v>6</v>
      </c>
      <c r="D648" s="1" t="s">
        <v>329</v>
      </c>
      <c r="E648" s="1" t="s">
        <v>149</v>
      </c>
      <c r="F648" s="1">
        <v>0</v>
      </c>
      <c r="G648" s="1">
        <v>0</v>
      </c>
      <c r="H648" s="3">
        <v>1</v>
      </c>
      <c r="I648" s="3">
        <v>3</v>
      </c>
      <c r="J648" s="1">
        <v>1</v>
      </c>
      <c r="K648" s="4">
        <v>99</v>
      </c>
      <c r="L648" s="1">
        <v>89</v>
      </c>
      <c r="M648" s="1">
        <v>22</v>
      </c>
      <c r="N648" s="4">
        <v>36.5</v>
      </c>
      <c r="O648" s="1">
        <v>89</v>
      </c>
      <c r="P648" s="1">
        <v>0</v>
      </c>
      <c r="Q648" s="1">
        <v>1</v>
      </c>
      <c r="R648" s="1">
        <v>7</v>
      </c>
      <c r="S648" s="1">
        <v>1</v>
      </c>
      <c r="T648" s="1">
        <v>1</v>
      </c>
      <c r="U648" s="1">
        <v>9</v>
      </c>
      <c r="V648" s="1">
        <v>1</v>
      </c>
      <c r="W648" s="4">
        <v>14.6</v>
      </c>
      <c r="X648" s="4">
        <v>44</v>
      </c>
      <c r="Y648" s="1">
        <v>16200</v>
      </c>
      <c r="Z648" s="1">
        <v>14740</v>
      </c>
      <c r="AB648" s="1">
        <v>340000</v>
      </c>
      <c r="AD648" s="1">
        <v>0</v>
      </c>
      <c r="AE648" s="1">
        <v>1</v>
      </c>
      <c r="AF648" s="1">
        <v>1</v>
      </c>
    </row>
    <row r="649" spans="1:32" x14ac:dyDescent="0.25">
      <c r="A649" s="1">
        <v>1</v>
      </c>
      <c r="B649" s="1">
        <v>48</v>
      </c>
      <c r="C649" s="1" t="s">
        <v>6</v>
      </c>
      <c r="D649" s="1" t="s">
        <v>329</v>
      </c>
      <c r="E649" s="1" t="s">
        <v>149</v>
      </c>
      <c r="F649" s="1">
        <v>0</v>
      </c>
      <c r="G649" s="1">
        <v>0</v>
      </c>
      <c r="H649" s="3">
        <v>0</v>
      </c>
      <c r="I649" s="3">
        <v>6</v>
      </c>
      <c r="J649" s="1">
        <v>1</v>
      </c>
      <c r="K649" s="4">
        <v>93.333333333333329</v>
      </c>
      <c r="L649" s="1">
        <v>78</v>
      </c>
      <c r="M649" s="1">
        <v>16</v>
      </c>
      <c r="N649" s="4">
        <v>36.5</v>
      </c>
      <c r="O649" s="1">
        <v>98</v>
      </c>
      <c r="P649" s="1">
        <v>0</v>
      </c>
      <c r="Q649" s="1">
        <v>0</v>
      </c>
      <c r="R649" s="1">
        <v>2</v>
      </c>
      <c r="S649" s="1">
        <v>1</v>
      </c>
      <c r="T649" s="1">
        <v>0</v>
      </c>
      <c r="U649" s="1">
        <v>1</v>
      </c>
      <c r="V649" s="1">
        <v>1</v>
      </c>
      <c r="W649" s="4">
        <v>13.6</v>
      </c>
      <c r="X649" s="4">
        <v>41.2</v>
      </c>
      <c r="Y649" s="1">
        <v>7040</v>
      </c>
      <c r="Z649" s="1">
        <v>5140</v>
      </c>
      <c r="AA649" s="1">
        <v>1100</v>
      </c>
      <c r="AB649" s="1">
        <v>476000</v>
      </c>
      <c r="AD649" s="1">
        <v>0</v>
      </c>
      <c r="AE649" s="1">
        <v>0</v>
      </c>
      <c r="AF649" s="1">
        <v>0</v>
      </c>
    </row>
    <row r="650" spans="1:32" x14ac:dyDescent="0.25">
      <c r="A650" s="1">
        <v>1</v>
      </c>
      <c r="B650" s="1">
        <v>45</v>
      </c>
      <c r="C650" s="1" t="s">
        <v>6</v>
      </c>
      <c r="D650" s="1" t="s">
        <v>329</v>
      </c>
      <c r="E650" s="1" t="s">
        <v>149</v>
      </c>
      <c r="F650" s="1">
        <v>0</v>
      </c>
      <c r="G650" s="1">
        <v>0</v>
      </c>
      <c r="H650" s="3">
        <v>0</v>
      </c>
      <c r="I650" s="3">
        <v>7</v>
      </c>
      <c r="J650" s="1">
        <v>1</v>
      </c>
      <c r="K650" s="4">
        <v>110.33333333333333</v>
      </c>
      <c r="L650" s="1">
        <v>113</v>
      </c>
      <c r="M650" s="1">
        <v>20</v>
      </c>
      <c r="N650" s="4">
        <v>37.9</v>
      </c>
      <c r="O650" s="1">
        <v>95</v>
      </c>
      <c r="P650" s="1">
        <v>0</v>
      </c>
      <c r="Q650" s="1">
        <v>0</v>
      </c>
      <c r="R650" s="1">
        <v>5</v>
      </c>
      <c r="S650" s="1">
        <v>1</v>
      </c>
      <c r="T650" s="1">
        <v>0</v>
      </c>
      <c r="U650" s="1">
        <v>0</v>
      </c>
      <c r="V650" s="1">
        <v>0</v>
      </c>
      <c r="W650" s="4">
        <v>15.5</v>
      </c>
      <c r="X650" s="4">
        <v>44.7</v>
      </c>
      <c r="Y650" s="1">
        <v>7130</v>
      </c>
      <c r="Z650" s="1">
        <v>5750</v>
      </c>
      <c r="AA650" s="1">
        <v>888</v>
      </c>
      <c r="AB650" s="1">
        <v>152000</v>
      </c>
      <c r="AD650" s="1">
        <v>1</v>
      </c>
      <c r="AE650" s="1">
        <v>0</v>
      </c>
      <c r="AF650" s="1">
        <v>0</v>
      </c>
    </row>
    <row r="651" spans="1:32" x14ac:dyDescent="0.25">
      <c r="A651" s="1">
        <v>1</v>
      </c>
      <c r="B651" s="1">
        <v>26</v>
      </c>
      <c r="C651" s="1" t="s">
        <v>6</v>
      </c>
      <c r="D651" s="1" t="s">
        <v>329</v>
      </c>
      <c r="E651" s="1" t="s">
        <v>149</v>
      </c>
      <c r="F651" s="1">
        <v>0</v>
      </c>
      <c r="G651" s="1">
        <v>0</v>
      </c>
      <c r="H651" s="3">
        <v>1</v>
      </c>
      <c r="I651" s="3">
        <v>6</v>
      </c>
      <c r="J651" s="1">
        <v>1</v>
      </c>
      <c r="K651" s="4">
        <v>67.666666666666671</v>
      </c>
      <c r="L651" s="1">
        <v>129</v>
      </c>
      <c r="M651" s="1">
        <v>46</v>
      </c>
      <c r="N651" s="4">
        <v>37.799999999999997</v>
      </c>
      <c r="O651" s="1">
        <v>90</v>
      </c>
      <c r="P651" s="1">
        <v>0</v>
      </c>
      <c r="Q651" s="1">
        <v>2</v>
      </c>
      <c r="R651" s="1">
        <v>10</v>
      </c>
      <c r="S651" s="1">
        <v>1</v>
      </c>
      <c r="T651" s="1">
        <v>0</v>
      </c>
      <c r="U651" s="1">
        <v>1</v>
      </c>
      <c r="V651" s="1">
        <v>1</v>
      </c>
      <c r="W651" s="4">
        <v>15.2</v>
      </c>
      <c r="X651" s="4">
        <v>45</v>
      </c>
      <c r="Y651" s="1">
        <v>15900</v>
      </c>
      <c r="Z651" s="1">
        <v>14600</v>
      </c>
      <c r="AA651" s="1">
        <v>448</v>
      </c>
      <c r="AB651" s="1">
        <v>209000</v>
      </c>
      <c r="AC651" s="5">
        <v>1.17</v>
      </c>
      <c r="AD651" s="1">
        <v>1</v>
      </c>
      <c r="AE651" s="1">
        <v>1</v>
      </c>
      <c r="AF651" s="1">
        <v>0</v>
      </c>
    </row>
    <row r="652" spans="1:32" x14ac:dyDescent="0.25">
      <c r="A652" s="1">
        <v>0</v>
      </c>
      <c r="B652" s="1">
        <v>52</v>
      </c>
      <c r="C652" s="1" t="s">
        <v>6</v>
      </c>
      <c r="D652" s="1" t="s">
        <v>329</v>
      </c>
      <c r="E652" s="1" t="s">
        <v>149</v>
      </c>
      <c r="F652" s="1">
        <v>1</v>
      </c>
      <c r="G652" s="1">
        <v>0</v>
      </c>
      <c r="H652" s="3">
        <v>0</v>
      </c>
      <c r="I652" s="3">
        <v>7</v>
      </c>
      <c r="J652" s="1">
        <v>1</v>
      </c>
      <c r="K652" s="4">
        <v>79.666666666666671</v>
      </c>
      <c r="L652" s="1">
        <v>78</v>
      </c>
      <c r="M652" s="1">
        <v>20</v>
      </c>
      <c r="N652" s="4">
        <v>36</v>
      </c>
      <c r="O652" s="1">
        <v>89</v>
      </c>
      <c r="P652" s="1">
        <v>0</v>
      </c>
      <c r="Q652" s="1">
        <v>0</v>
      </c>
      <c r="R652" s="1">
        <v>4</v>
      </c>
      <c r="S652" s="1">
        <v>0</v>
      </c>
      <c r="T652" s="1">
        <v>0</v>
      </c>
      <c r="U652" s="1">
        <v>1</v>
      </c>
      <c r="V652" s="1">
        <v>1</v>
      </c>
      <c r="W652" s="4">
        <v>14.2</v>
      </c>
      <c r="X652" s="4">
        <v>33</v>
      </c>
      <c r="Y652" s="1">
        <v>7700</v>
      </c>
      <c r="Z652" s="1">
        <v>4460</v>
      </c>
      <c r="AB652" s="1">
        <v>285000</v>
      </c>
      <c r="AC652" s="5">
        <v>0.74</v>
      </c>
      <c r="AD652" s="1">
        <v>0</v>
      </c>
      <c r="AE652" s="1">
        <v>0</v>
      </c>
      <c r="AF652" s="1">
        <v>0</v>
      </c>
    </row>
    <row r="653" spans="1:32" x14ac:dyDescent="0.25">
      <c r="A653" s="1">
        <v>1</v>
      </c>
      <c r="B653" s="1">
        <v>70</v>
      </c>
      <c r="C653" s="1" t="s">
        <v>6</v>
      </c>
      <c r="D653" s="1" t="s">
        <v>329</v>
      </c>
      <c r="E653" s="1" t="s">
        <v>149</v>
      </c>
      <c r="F653" s="1">
        <v>3</v>
      </c>
      <c r="G653" s="1">
        <v>0</v>
      </c>
      <c r="H653" s="3">
        <v>0</v>
      </c>
      <c r="I653" s="3">
        <v>6</v>
      </c>
      <c r="J653" s="1">
        <v>1</v>
      </c>
      <c r="K653" s="4">
        <v>98.666666666666671</v>
      </c>
      <c r="L653" s="1">
        <v>136</v>
      </c>
      <c r="M653" s="1">
        <v>22</v>
      </c>
      <c r="N653" s="4">
        <v>36</v>
      </c>
      <c r="O653" s="1">
        <v>68</v>
      </c>
      <c r="P653" s="1">
        <v>0</v>
      </c>
      <c r="Q653" s="1">
        <v>1</v>
      </c>
      <c r="R653" s="1">
        <v>11</v>
      </c>
      <c r="S653" s="1">
        <v>1</v>
      </c>
      <c r="T653" s="1">
        <v>1</v>
      </c>
      <c r="U653" s="1">
        <v>1</v>
      </c>
      <c r="V653" s="1">
        <v>1</v>
      </c>
      <c r="W653" s="4">
        <v>15.1</v>
      </c>
      <c r="X653" s="4">
        <v>45.3</v>
      </c>
      <c r="Y653" s="1">
        <v>15390</v>
      </c>
      <c r="Z653" s="1">
        <v>13390</v>
      </c>
      <c r="AA653" s="1">
        <v>1340</v>
      </c>
      <c r="AB653" s="1">
        <v>443000</v>
      </c>
      <c r="AC653" s="5">
        <v>0.5</v>
      </c>
      <c r="AD653" s="1">
        <v>0</v>
      </c>
      <c r="AE653" s="1">
        <v>0</v>
      </c>
      <c r="AF653" s="1">
        <v>0</v>
      </c>
    </row>
    <row r="654" spans="1:32" x14ac:dyDescent="0.25">
      <c r="A654" s="1">
        <v>1</v>
      </c>
      <c r="B654" s="1">
        <v>36</v>
      </c>
      <c r="C654" s="1" t="s">
        <v>6</v>
      </c>
      <c r="D654" s="1" t="s">
        <v>329</v>
      </c>
      <c r="E654" s="1" t="s">
        <v>149</v>
      </c>
      <c r="F654" s="1">
        <v>0</v>
      </c>
      <c r="G654" s="1">
        <v>0</v>
      </c>
      <c r="H654" s="3">
        <v>0</v>
      </c>
      <c r="I654" s="3">
        <v>6</v>
      </c>
      <c r="J654" s="1">
        <v>1</v>
      </c>
      <c r="K654" s="4">
        <v>81.333333333333329</v>
      </c>
      <c r="L654" s="1">
        <v>112</v>
      </c>
      <c r="M654" s="1">
        <v>18</v>
      </c>
      <c r="N654" s="4">
        <v>39</v>
      </c>
      <c r="O654" s="1">
        <v>90</v>
      </c>
      <c r="P654" s="1">
        <v>0</v>
      </c>
      <c r="Q654" s="1">
        <v>0</v>
      </c>
      <c r="R654" s="1">
        <v>8</v>
      </c>
      <c r="S654" s="1">
        <v>1</v>
      </c>
      <c r="T654" s="1">
        <v>0</v>
      </c>
      <c r="U654" s="1">
        <v>1</v>
      </c>
      <c r="V654" s="1">
        <v>1</v>
      </c>
      <c r="W654" s="4">
        <v>16.100000000000001</v>
      </c>
      <c r="X654" s="4">
        <v>51.6</v>
      </c>
      <c r="Y654" s="1">
        <v>4650</v>
      </c>
      <c r="Z654" s="1">
        <v>3160</v>
      </c>
      <c r="AA654" s="1">
        <v>1100</v>
      </c>
      <c r="AB654" s="1">
        <v>165000</v>
      </c>
      <c r="AC654" s="5">
        <v>1.35</v>
      </c>
      <c r="AD654" s="1">
        <v>0</v>
      </c>
      <c r="AE654" s="1">
        <v>0</v>
      </c>
      <c r="AF654" s="1">
        <v>0</v>
      </c>
    </row>
    <row r="655" spans="1:32" x14ac:dyDescent="0.25">
      <c r="A655" s="1">
        <v>1</v>
      </c>
      <c r="B655" s="1">
        <v>78</v>
      </c>
      <c r="C655" s="1" t="s">
        <v>6</v>
      </c>
      <c r="D655" s="1" t="s">
        <v>329</v>
      </c>
      <c r="E655" s="1" t="s">
        <v>150</v>
      </c>
      <c r="F655" s="1">
        <v>3</v>
      </c>
      <c r="G655" s="1">
        <v>0</v>
      </c>
      <c r="H655" s="3">
        <v>1</v>
      </c>
      <c r="I655" s="3">
        <v>4</v>
      </c>
      <c r="J655" s="1">
        <v>1</v>
      </c>
      <c r="K655" s="4">
        <v>93.333333333333329</v>
      </c>
      <c r="L655" s="1">
        <v>120</v>
      </c>
      <c r="M655" s="1">
        <v>30</v>
      </c>
      <c r="N655" s="4">
        <v>36.5</v>
      </c>
      <c r="O655" s="1">
        <v>56</v>
      </c>
      <c r="P655" s="1">
        <v>0</v>
      </c>
      <c r="Q655" s="1">
        <v>3</v>
      </c>
      <c r="R655" s="1">
        <v>10</v>
      </c>
      <c r="S655" s="1">
        <v>1</v>
      </c>
      <c r="T655" s="1">
        <v>1</v>
      </c>
      <c r="U655" s="1">
        <v>4</v>
      </c>
      <c r="V655" s="1">
        <v>1</v>
      </c>
      <c r="W655" s="4">
        <v>13.7</v>
      </c>
      <c r="X655" s="4">
        <v>40.5</v>
      </c>
      <c r="Y655" s="1">
        <v>4570</v>
      </c>
      <c r="Z655" s="1">
        <v>3420</v>
      </c>
      <c r="AA655" s="1">
        <v>848</v>
      </c>
      <c r="AB655" s="1">
        <v>81200</v>
      </c>
      <c r="AD655" s="1">
        <v>0</v>
      </c>
      <c r="AE655" s="1">
        <v>1</v>
      </c>
      <c r="AF655" s="1">
        <v>1</v>
      </c>
    </row>
    <row r="656" spans="1:32" x14ac:dyDescent="0.25">
      <c r="A656" s="1">
        <v>0</v>
      </c>
      <c r="B656" s="1">
        <v>31</v>
      </c>
      <c r="C656" s="1" t="s">
        <v>6</v>
      </c>
      <c r="D656" s="1" t="s">
        <v>329</v>
      </c>
      <c r="E656" s="1" t="s">
        <v>150</v>
      </c>
      <c r="F656" s="1">
        <v>4</v>
      </c>
      <c r="G656" s="1">
        <v>0</v>
      </c>
      <c r="H656" s="3">
        <v>1</v>
      </c>
      <c r="I656" s="3">
        <v>2</v>
      </c>
      <c r="J656" s="1">
        <v>1</v>
      </c>
      <c r="K656" s="4">
        <v>71.333333333333329</v>
      </c>
      <c r="L656" s="1">
        <v>113</v>
      </c>
      <c r="M656" s="1">
        <v>32</v>
      </c>
      <c r="N656" s="4">
        <v>36</v>
      </c>
      <c r="O656" s="1">
        <v>60</v>
      </c>
      <c r="P656" s="1">
        <v>0</v>
      </c>
      <c r="Q656" s="1">
        <v>2</v>
      </c>
      <c r="R656" s="1">
        <v>14</v>
      </c>
      <c r="S656" s="1">
        <v>1</v>
      </c>
      <c r="T656" s="1">
        <v>0</v>
      </c>
      <c r="U656" s="1">
        <v>5</v>
      </c>
      <c r="V656" s="1">
        <v>1</v>
      </c>
      <c r="AC656" s="5">
        <v>5.5</v>
      </c>
      <c r="AD656" s="1">
        <v>1</v>
      </c>
      <c r="AE656" s="1">
        <v>1</v>
      </c>
      <c r="AF656" s="1">
        <v>1</v>
      </c>
    </row>
    <row r="657" spans="1:32" x14ac:dyDescent="0.25">
      <c r="A657" s="1">
        <v>1</v>
      </c>
      <c r="B657" s="1">
        <v>53</v>
      </c>
      <c r="C657" s="1" t="s">
        <v>6</v>
      </c>
      <c r="D657" s="1" t="s">
        <v>329</v>
      </c>
      <c r="E657" s="1" t="s">
        <v>149</v>
      </c>
      <c r="F657" s="1">
        <v>1</v>
      </c>
      <c r="G657" s="1">
        <v>0</v>
      </c>
      <c r="H657" s="3">
        <v>1</v>
      </c>
      <c r="I657" s="3">
        <v>3</v>
      </c>
      <c r="J657" s="1">
        <v>1</v>
      </c>
      <c r="K657" s="4">
        <v>105</v>
      </c>
      <c r="L657" s="1">
        <v>132</v>
      </c>
      <c r="M657" s="1">
        <v>18</v>
      </c>
      <c r="N657" s="4">
        <v>38.5</v>
      </c>
      <c r="O657" s="1">
        <v>80</v>
      </c>
      <c r="P657" s="1">
        <v>0</v>
      </c>
      <c r="Q657" s="1">
        <v>0</v>
      </c>
      <c r="R657" s="1">
        <v>9</v>
      </c>
      <c r="S657" s="1">
        <v>1</v>
      </c>
      <c r="T657" s="1">
        <v>0</v>
      </c>
      <c r="U657" s="1">
        <v>1</v>
      </c>
      <c r="V657" s="1">
        <v>1</v>
      </c>
      <c r="W657" s="4">
        <v>16.100000000000001</v>
      </c>
      <c r="X657" s="4">
        <v>45.3</v>
      </c>
      <c r="Y657" s="1">
        <v>19700</v>
      </c>
      <c r="Z657" s="1">
        <v>18800</v>
      </c>
      <c r="AA657" s="1">
        <v>401</v>
      </c>
      <c r="AB657" s="1">
        <v>278000</v>
      </c>
      <c r="AC657" s="5">
        <v>0.9</v>
      </c>
      <c r="AD657" s="1">
        <v>1</v>
      </c>
      <c r="AE657" s="1">
        <v>1</v>
      </c>
      <c r="AF657" s="1">
        <v>0</v>
      </c>
    </row>
    <row r="658" spans="1:32" x14ac:dyDescent="0.25">
      <c r="A658" s="1">
        <v>0</v>
      </c>
      <c r="B658" s="1">
        <v>37</v>
      </c>
      <c r="C658" s="1" t="s">
        <v>6</v>
      </c>
      <c r="D658" s="1" t="s">
        <v>329</v>
      </c>
      <c r="E658" s="1" t="s">
        <v>149</v>
      </c>
      <c r="F658" s="1">
        <v>0</v>
      </c>
      <c r="G658" s="1">
        <v>0</v>
      </c>
      <c r="H658" s="3">
        <v>0</v>
      </c>
      <c r="I658" s="3">
        <v>6</v>
      </c>
      <c r="J658" s="1">
        <v>1</v>
      </c>
      <c r="K658" s="4">
        <v>72.333333333333329</v>
      </c>
      <c r="L658" s="1">
        <v>112</v>
      </c>
      <c r="M658" s="1">
        <v>20</v>
      </c>
      <c r="N658" s="4">
        <v>36</v>
      </c>
      <c r="O658" s="1">
        <v>90</v>
      </c>
      <c r="P658" s="1">
        <v>0</v>
      </c>
      <c r="Q658" s="1">
        <v>1</v>
      </c>
      <c r="R658" s="1">
        <v>8</v>
      </c>
      <c r="S658" s="1">
        <v>1</v>
      </c>
      <c r="T658" s="1">
        <v>0</v>
      </c>
      <c r="U658" s="1">
        <v>1</v>
      </c>
      <c r="V658" s="1">
        <v>1</v>
      </c>
      <c r="W658" s="4">
        <v>13.1</v>
      </c>
      <c r="X658" s="4">
        <v>38.700000000000003</v>
      </c>
      <c r="Y658" s="1">
        <v>2760</v>
      </c>
      <c r="Z658" s="1">
        <v>1920</v>
      </c>
      <c r="AA658" s="1">
        <v>617</v>
      </c>
      <c r="AB658" s="1">
        <v>136000</v>
      </c>
      <c r="AC658" s="5">
        <v>0.61</v>
      </c>
      <c r="AD658" s="1">
        <v>1</v>
      </c>
      <c r="AE658" s="1">
        <v>0</v>
      </c>
      <c r="AF658" s="1">
        <v>0</v>
      </c>
    </row>
    <row r="659" spans="1:32" x14ac:dyDescent="0.25">
      <c r="A659" s="1">
        <v>1</v>
      </c>
      <c r="B659" s="1">
        <v>74</v>
      </c>
      <c r="C659" s="1" t="s">
        <v>6</v>
      </c>
      <c r="D659" s="1" t="s">
        <v>329</v>
      </c>
      <c r="E659" s="1" t="s">
        <v>149</v>
      </c>
      <c r="F659" s="1">
        <v>5</v>
      </c>
      <c r="G659" s="1">
        <v>0</v>
      </c>
      <c r="H659" s="3">
        <v>0</v>
      </c>
      <c r="I659" s="3">
        <v>7</v>
      </c>
      <c r="J659" s="1">
        <v>1</v>
      </c>
      <c r="K659" s="4">
        <v>78.333333333333329</v>
      </c>
      <c r="L659" s="1">
        <v>111</v>
      </c>
      <c r="M659" s="1">
        <v>24</v>
      </c>
      <c r="O659" s="1">
        <v>83</v>
      </c>
      <c r="P659" s="1">
        <v>0</v>
      </c>
      <c r="Q659" s="1">
        <v>2</v>
      </c>
      <c r="R659" s="1">
        <v>11</v>
      </c>
      <c r="S659" s="1">
        <v>1</v>
      </c>
      <c r="T659" s="1">
        <v>0</v>
      </c>
      <c r="U659" s="1">
        <v>1</v>
      </c>
      <c r="V659" s="1">
        <v>1</v>
      </c>
      <c r="W659" s="4">
        <v>12.4</v>
      </c>
      <c r="X659" s="4">
        <v>37.9</v>
      </c>
      <c r="Y659" s="1">
        <v>11300</v>
      </c>
      <c r="Z659" s="1">
        <v>8650</v>
      </c>
      <c r="AA659" s="1">
        <v>2100</v>
      </c>
      <c r="AB659" s="1">
        <v>198000</v>
      </c>
      <c r="AD659" s="1">
        <v>0</v>
      </c>
      <c r="AE659" s="1">
        <v>0</v>
      </c>
      <c r="AF659" s="1">
        <v>1</v>
      </c>
    </row>
    <row r="660" spans="1:32" x14ac:dyDescent="0.25">
      <c r="A660" s="1">
        <v>1</v>
      </c>
      <c r="B660" s="1">
        <v>47</v>
      </c>
      <c r="C660" s="1" t="s">
        <v>6</v>
      </c>
      <c r="D660" s="1" t="s">
        <v>329</v>
      </c>
      <c r="E660" s="1" t="s">
        <v>149</v>
      </c>
      <c r="F660" s="1">
        <v>1</v>
      </c>
      <c r="G660" s="1">
        <v>0</v>
      </c>
      <c r="H660" s="3">
        <v>0</v>
      </c>
      <c r="I660" s="3">
        <v>1</v>
      </c>
      <c r="J660" s="1">
        <v>0</v>
      </c>
      <c r="K660" s="4">
        <v>125.66666666666667</v>
      </c>
      <c r="L660" s="1">
        <v>88</v>
      </c>
      <c r="M660" s="1">
        <v>16</v>
      </c>
      <c r="N660" s="4">
        <v>37</v>
      </c>
      <c r="O660" s="1">
        <v>95</v>
      </c>
      <c r="P660" s="1">
        <v>1</v>
      </c>
      <c r="Q660" s="1">
        <v>2</v>
      </c>
      <c r="R660" s="1">
        <v>6</v>
      </c>
      <c r="S660" s="1">
        <v>1</v>
      </c>
      <c r="T660" s="1">
        <v>0</v>
      </c>
      <c r="U660" s="1">
        <v>1</v>
      </c>
      <c r="V660" s="1">
        <v>1</v>
      </c>
      <c r="W660" s="4">
        <v>13.1</v>
      </c>
      <c r="X660" s="4">
        <v>40.6</v>
      </c>
      <c r="Y660" s="1">
        <v>8900</v>
      </c>
      <c r="Z660" s="1">
        <v>7740</v>
      </c>
      <c r="AA660" s="1">
        <v>1150</v>
      </c>
      <c r="AB660" s="1">
        <v>423000</v>
      </c>
      <c r="AC660" s="5">
        <v>0.99</v>
      </c>
      <c r="AD660" s="1">
        <v>0</v>
      </c>
      <c r="AE660" s="1">
        <v>0</v>
      </c>
      <c r="AF660" s="1">
        <v>0</v>
      </c>
    </row>
    <row r="661" spans="1:32" x14ac:dyDescent="0.25">
      <c r="A661" s="1">
        <v>1</v>
      </c>
      <c r="B661" s="1">
        <v>42</v>
      </c>
      <c r="C661" s="1" t="s">
        <v>6</v>
      </c>
      <c r="D661" s="1" t="s">
        <v>329</v>
      </c>
      <c r="E661" s="1" t="s">
        <v>149</v>
      </c>
      <c r="F661" s="1">
        <v>1</v>
      </c>
      <c r="G661" s="1">
        <v>0</v>
      </c>
      <c r="H661" s="3">
        <v>1</v>
      </c>
      <c r="I661" s="3">
        <v>5</v>
      </c>
      <c r="J661" s="1">
        <v>1</v>
      </c>
      <c r="K661" s="4">
        <v>85</v>
      </c>
      <c r="L661" s="1">
        <v>116</v>
      </c>
      <c r="M661" s="1">
        <v>18</v>
      </c>
      <c r="N661" s="4">
        <v>37</v>
      </c>
      <c r="O661" s="1">
        <v>84</v>
      </c>
      <c r="P661" s="1">
        <v>0</v>
      </c>
      <c r="Q661" s="1">
        <v>0</v>
      </c>
      <c r="R661" s="1">
        <v>7</v>
      </c>
      <c r="S661" s="1">
        <v>1</v>
      </c>
      <c r="T661" s="1">
        <v>1</v>
      </c>
      <c r="U661" s="1">
        <v>6</v>
      </c>
      <c r="V661" s="1">
        <v>1</v>
      </c>
      <c r="W661" s="4">
        <v>14.6</v>
      </c>
      <c r="X661" s="4">
        <v>41.2</v>
      </c>
      <c r="Y661" s="1">
        <v>9440</v>
      </c>
      <c r="Z661" s="1">
        <v>7970</v>
      </c>
      <c r="AA661" s="1">
        <v>1060</v>
      </c>
      <c r="AB661" s="1">
        <v>163000</v>
      </c>
      <c r="AC661" s="5">
        <v>0.6</v>
      </c>
      <c r="AD661" s="1">
        <v>0</v>
      </c>
      <c r="AE661" s="1">
        <v>1</v>
      </c>
      <c r="AF661" s="1">
        <v>1</v>
      </c>
    </row>
    <row r="662" spans="1:32" x14ac:dyDescent="0.25">
      <c r="A662" s="1">
        <v>0</v>
      </c>
      <c r="B662" s="1">
        <v>29</v>
      </c>
      <c r="C662" s="1" t="s">
        <v>6</v>
      </c>
      <c r="D662" s="1" t="s">
        <v>329</v>
      </c>
      <c r="E662" s="1" t="s">
        <v>149</v>
      </c>
      <c r="F662" s="1">
        <v>0</v>
      </c>
      <c r="G662" s="1">
        <v>0</v>
      </c>
      <c r="H662" s="3">
        <v>0</v>
      </c>
      <c r="I662" s="3">
        <v>8</v>
      </c>
      <c r="J662" s="1">
        <v>0</v>
      </c>
      <c r="K662" s="4">
        <v>93.333333333333329</v>
      </c>
      <c r="L662" s="1">
        <v>100</v>
      </c>
      <c r="M662" s="1">
        <v>18</v>
      </c>
      <c r="N662" s="4">
        <v>36.6</v>
      </c>
      <c r="O662" s="1">
        <v>90</v>
      </c>
      <c r="P662" s="1">
        <v>1</v>
      </c>
      <c r="Q662" s="1">
        <v>1</v>
      </c>
      <c r="R662" s="1">
        <v>9</v>
      </c>
      <c r="S662" s="1">
        <v>1</v>
      </c>
      <c r="T662" s="1">
        <v>0</v>
      </c>
      <c r="U662" s="1">
        <v>0</v>
      </c>
      <c r="V662" s="1">
        <v>0</v>
      </c>
      <c r="W662" s="4">
        <v>13.8</v>
      </c>
      <c r="X662" s="4">
        <v>33.299999999999997</v>
      </c>
      <c r="Y662" s="1">
        <v>4400</v>
      </c>
      <c r="Z662" s="1">
        <v>2590</v>
      </c>
      <c r="AB662" s="1">
        <v>147000</v>
      </c>
      <c r="AC662" s="5">
        <v>1.55</v>
      </c>
      <c r="AD662" s="1">
        <v>0</v>
      </c>
      <c r="AE662" s="1">
        <v>0</v>
      </c>
      <c r="AF662" s="1">
        <v>0</v>
      </c>
    </row>
    <row r="663" spans="1:32" x14ac:dyDescent="0.25">
      <c r="A663" s="1">
        <v>0</v>
      </c>
      <c r="B663" s="1">
        <v>68</v>
      </c>
      <c r="C663" s="1" t="s">
        <v>6</v>
      </c>
      <c r="D663" s="1" t="s">
        <v>329</v>
      </c>
      <c r="E663" s="1" t="s">
        <v>149</v>
      </c>
      <c r="F663" s="1">
        <v>2</v>
      </c>
      <c r="G663" s="1">
        <v>0</v>
      </c>
      <c r="H663" s="3">
        <v>1</v>
      </c>
      <c r="I663" s="3">
        <v>3</v>
      </c>
      <c r="J663" s="1">
        <v>0</v>
      </c>
      <c r="K663" s="4">
        <v>110</v>
      </c>
      <c r="L663" s="1">
        <v>116</v>
      </c>
      <c r="M663" s="1">
        <v>18</v>
      </c>
      <c r="N663" s="4">
        <v>36.5</v>
      </c>
      <c r="O663" s="1">
        <v>77</v>
      </c>
      <c r="P663" s="1">
        <v>0</v>
      </c>
      <c r="Q663" s="1">
        <v>1</v>
      </c>
      <c r="R663" s="1">
        <v>7</v>
      </c>
      <c r="S663" s="1">
        <v>1</v>
      </c>
      <c r="T663" s="1">
        <v>1</v>
      </c>
      <c r="U663" s="1">
        <v>4</v>
      </c>
      <c r="V663" s="1">
        <v>1</v>
      </c>
      <c r="W663" s="4">
        <v>11.2</v>
      </c>
      <c r="X663" s="4">
        <v>32.6</v>
      </c>
      <c r="Y663" s="1">
        <v>18300</v>
      </c>
      <c r="Z663" s="1">
        <v>16300</v>
      </c>
      <c r="AA663" s="1">
        <v>811</v>
      </c>
      <c r="AB663" s="1">
        <v>268000</v>
      </c>
      <c r="AC663" s="5">
        <v>0.68</v>
      </c>
      <c r="AD663" s="1">
        <v>1</v>
      </c>
      <c r="AE663" s="1">
        <v>1</v>
      </c>
      <c r="AF663" s="1">
        <v>1</v>
      </c>
    </row>
    <row r="664" spans="1:32" x14ac:dyDescent="0.25">
      <c r="A664" s="1">
        <v>0</v>
      </c>
      <c r="B664" s="1">
        <v>53</v>
      </c>
      <c r="C664" s="1" t="s">
        <v>6</v>
      </c>
      <c r="D664" s="1" t="s">
        <v>329</v>
      </c>
      <c r="E664" s="1" t="s">
        <v>149</v>
      </c>
      <c r="F664" s="1">
        <v>1</v>
      </c>
      <c r="G664" s="1">
        <v>0</v>
      </c>
      <c r="H664" s="3">
        <v>1</v>
      </c>
      <c r="I664" s="3">
        <v>3</v>
      </c>
      <c r="J664" s="1">
        <v>1</v>
      </c>
      <c r="K664" s="4">
        <v>87</v>
      </c>
      <c r="L664" s="1">
        <v>85</v>
      </c>
      <c r="M664" s="1">
        <v>18</v>
      </c>
      <c r="N664" s="4">
        <v>36.200000000000003</v>
      </c>
      <c r="O664" s="1">
        <v>70</v>
      </c>
      <c r="P664" s="1">
        <v>0</v>
      </c>
      <c r="Q664" s="1">
        <v>1</v>
      </c>
      <c r="R664" s="1">
        <v>5</v>
      </c>
      <c r="S664" s="1">
        <v>1</v>
      </c>
      <c r="T664" s="1">
        <v>1</v>
      </c>
      <c r="U664" s="1">
        <v>2</v>
      </c>
      <c r="V664" s="1">
        <v>1</v>
      </c>
      <c r="W664" s="4">
        <v>14.5</v>
      </c>
      <c r="X664" s="4">
        <v>44.3</v>
      </c>
      <c r="Y664" s="1">
        <v>17400</v>
      </c>
      <c r="Z664" s="1">
        <v>15300</v>
      </c>
      <c r="AA664" s="1">
        <v>2080</v>
      </c>
      <c r="AB664" s="1">
        <v>393000</v>
      </c>
      <c r="AD664" s="1">
        <v>0</v>
      </c>
      <c r="AE664" s="1">
        <v>1</v>
      </c>
      <c r="AF664" s="1">
        <v>1</v>
      </c>
    </row>
    <row r="665" spans="1:32" x14ac:dyDescent="0.25">
      <c r="A665" s="1">
        <v>1</v>
      </c>
      <c r="B665" s="1">
        <v>62</v>
      </c>
      <c r="C665" s="1" t="s">
        <v>6</v>
      </c>
      <c r="D665" s="1" t="s">
        <v>329</v>
      </c>
      <c r="E665" s="1" t="s">
        <v>149</v>
      </c>
      <c r="F665" s="1">
        <v>4</v>
      </c>
      <c r="G665" s="1">
        <v>0</v>
      </c>
      <c r="H665" s="3">
        <v>1</v>
      </c>
      <c r="I665" s="3">
        <v>4</v>
      </c>
      <c r="J665" s="1">
        <v>1</v>
      </c>
      <c r="K665" s="4">
        <v>102</v>
      </c>
      <c r="L665" s="1">
        <v>112</v>
      </c>
      <c r="M665" s="1">
        <v>25</v>
      </c>
      <c r="N665" s="4">
        <v>36.799999999999997</v>
      </c>
      <c r="O665" s="1">
        <v>86</v>
      </c>
      <c r="P665" s="1">
        <v>0</v>
      </c>
      <c r="Q665" s="1">
        <v>0</v>
      </c>
      <c r="R665" s="1">
        <v>10</v>
      </c>
      <c r="S665" s="1">
        <v>1</v>
      </c>
      <c r="T665" s="1">
        <v>1</v>
      </c>
      <c r="U665" s="1">
        <v>4</v>
      </c>
      <c r="V665" s="1">
        <v>1</v>
      </c>
      <c r="AC665" s="5">
        <v>0.88</v>
      </c>
      <c r="AD665" s="1">
        <v>0</v>
      </c>
      <c r="AE665" s="1">
        <v>1</v>
      </c>
      <c r="AF665" s="1">
        <v>1</v>
      </c>
    </row>
    <row r="666" spans="1:32" x14ac:dyDescent="0.25">
      <c r="A666" s="1">
        <v>0</v>
      </c>
      <c r="B666" s="1">
        <v>35</v>
      </c>
      <c r="C666" s="1" t="s">
        <v>6</v>
      </c>
      <c r="D666" s="1" t="s">
        <v>329</v>
      </c>
      <c r="E666" s="1" t="s">
        <v>149</v>
      </c>
      <c r="F666" s="1">
        <v>0</v>
      </c>
      <c r="G666" s="1">
        <v>0</v>
      </c>
      <c r="H666" s="3">
        <v>0</v>
      </c>
      <c r="I666" s="3">
        <v>5</v>
      </c>
      <c r="J666" s="1">
        <v>1</v>
      </c>
      <c r="K666" s="4">
        <v>123.66666666666667</v>
      </c>
      <c r="L666" s="1">
        <v>118</v>
      </c>
      <c r="M666" s="1">
        <v>18</v>
      </c>
      <c r="N666" s="4">
        <v>36.5</v>
      </c>
      <c r="O666" s="1">
        <v>85</v>
      </c>
      <c r="P666" s="1">
        <v>0</v>
      </c>
      <c r="Q666" s="1">
        <v>0</v>
      </c>
      <c r="R666" s="1">
        <v>7</v>
      </c>
      <c r="S666" s="1">
        <v>1</v>
      </c>
      <c r="T666" s="1">
        <v>0</v>
      </c>
      <c r="U666" s="1">
        <v>1</v>
      </c>
      <c r="V666" s="1">
        <v>1</v>
      </c>
      <c r="W666" s="4">
        <v>15.8</v>
      </c>
      <c r="X666" s="4">
        <v>46.4</v>
      </c>
      <c r="Y666" s="1">
        <v>9670</v>
      </c>
      <c r="Z666" s="1">
        <v>7440</v>
      </c>
      <c r="AA666" s="1">
        <v>1640</v>
      </c>
      <c r="AB666" s="1">
        <v>262000</v>
      </c>
      <c r="AC666" s="5">
        <v>0.9</v>
      </c>
      <c r="AD666" s="1">
        <v>1</v>
      </c>
      <c r="AE666" s="1">
        <v>0</v>
      </c>
      <c r="AF666" s="1">
        <v>0</v>
      </c>
    </row>
    <row r="667" spans="1:32" x14ac:dyDescent="0.25">
      <c r="A667" s="1">
        <v>1</v>
      </c>
      <c r="B667" s="1">
        <v>39</v>
      </c>
      <c r="C667" s="1" t="s">
        <v>6</v>
      </c>
      <c r="D667" s="1" t="s">
        <v>329</v>
      </c>
      <c r="E667" s="1" t="s">
        <v>149</v>
      </c>
      <c r="F667" s="1">
        <v>2</v>
      </c>
      <c r="G667" s="1">
        <v>0</v>
      </c>
      <c r="H667" s="3">
        <v>0</v>
      </c>
      <c r="I667" s="3">
        <v>2</v>
      </c>
      <c r="J667" s="1">
        <v>0</v>
      </c>
      <c r="K667" s="4">
        <v>74.666666666666671</v>
      </c>
      <c r="L667" s="1">
        <v>119</v>
      </c>
      <c r="M667" s="1">
        <v>24</v>
      </c>
      <c r="N667" s="4">
        <v>36.700000000000003</v>
      </c>
      <c r="O667" s="1">
        <v>89</v>
      </c>
      <c r="P667" s="1">
        <v>0</v>
      </c>
      <c r="Q667" s="1">
        <v>2</v>
      </c>
      <c r="R667" s="1">
        <v>9</v>
      </c>
      <c r="S667" s="1">
        <v>1</v>
      </c>
      <c r="T667" s="1">
        <v>0</v>
      </c>
      <c r="U667" s="1">
        <v>1</v>
      </c>
      <c r="V667" s="1">
        <v>1</v>
      </c>
      <c r="W667" s="4">
        <v>9.93</v>
      </c>
      <c r="X667" s="4">
        <v>28.3</v>
      </c>
      <c r="Y667" s="1">
        <v>13600</v>
      </c>
      <c r="Z667" s="1">
        <v>9830</v>
      </c>
      <c r="AA667" s="1">
        <v>2870</v>
      </c>
      <c r="AB667" s="1">
        <v>411000</v>
      </c>
      <c r="AC667" s="5">
        <v>0.6</v>
      </c>
      <c r="AD667" s="1">
        <v>1</v>
      </c>
      <c r="AE667" s="1">
        <v>0</v>
      </c>
      <c r="AF667" s="1">
        <v>0</v>
      </c>
    </row>
    <row r="668" spans="1:32" x14ac:dyDescent="0.25">
      <c r="A668" s="1">
        <v>1</v>
      </c>
      <c r="B668" s="1">
        <v>53</v>
      </c>
      <c r="C668" s="1" t="s">
        <v>6</v>
      </c>
      <c r="D668" s="1" t="s">
        <v>329</v>
      </c>
      <c r="E668" s="1" t="s">
        <v>149</v>
      </c>
      <c r="F668" s="1">
        <v>1</v>
      </c>
      <c r="G668" s="1">
        <v>0</v>
      </c>
      <c r="H668" s="3">
        <v>1</v>
      </c>
      <c r="I668" s="3">
        <v>4</v>
      </c>
      <c r="J668" s="1">
        <v>1</v>
      </c>
      <c r="K668" s="4">
        <v>105.33333333333333</v>
      </c>
      <c r="L668" s="1">
        <v>105</v>
      </c>
      <c r="M668" s="1">
        <v>31</v>
      </c>
      <c r="N668" s="4">
        <v>37.5</v>
      </c>
      <c r="O668" s="1">
        <v>80</v>
      </c>
      <c r="P668" s="1">
        <v>0</v>
      </c>
      <c r="Q668" s="1">
        <v>1</v>
      </c>
      <c r="R668" s="1">
        <v>9</v>
      </c>
      <c r="S668" s="1">
        <v>1</v>
      </c>
      <c r="T668" s="1">
        <v>1</v>
      </c>
      <c r="U668" s="1">
        <v>7</v>
      </c>
      <c r="V668" s="1">
        <v>1</v>
      </c>
      <c r="AC668" s="5">
        <v>0.64</v>
      </c>
      <c r="AD668" s="1">
        <v>0</v>
      </c>
      <c r="AE668" s="1">
        <v>1</v>
      </c>
      <c r="AF668" s="1">
        <v>1</v>
      </c>
    </row>
    <row r="669" spans="1:32" x14ac:dyDescent="0.25">
      <c r="A669" s="1">
        <v>1</v>
      </c>
      <c r="B669" s="1">
        <v>63</v>
      </c>
      <c r="C669" s="1" t="s">
        <v>6</v>
      </c>
      <c r="D669" s="1" t="s">
        <v>329</v>
      </c>
      <c r="E669" s="1" t="s">
        <v>149</v>
      </c>
      <c r="F669" s="1">
        <v>2</v>
      </c>
      <c r="G669" s="1">
        <v>0</v>
      </c>
      <c r="H669" s="3">
        <v>0</v>
      </c>
      <c r="I669" s="3">
        <v>6</v>
      </c>
      <c r="J669" s="1">
        <v>0</v>
      </c>
      <c r="K669" s="4">
        <v>91.666666666666671</v>
      </c>
      <c r="L669" s="1">
        <v>109</v>
      </c>
      <c r="M669" s="1">
        <v>20</v>
      </c>
      <c r="N669" s="4">
        <v>35.200000000000003</v>
      </c>
      <c r="O669" s="1">
        <v>83</v>
      </c>
      <c r="P669" s="1">
        <v>0</v>
      </c>
      <c r="Q669" s="1">
        <v>1</v>
      </c>
      <c r="R669" s="1">
        <v>7</v>
      </c>
      <c r="S669" s="1">
        <v>1</v>
      </c>
      <c r="T669" s="1">
        <v>0</v>
      </c>
      <c r="U669" s="1">
        <v>0</v>
      </c>
      <c r="V669" s="1">
        <v>0</v>
      </c>
      <c r="W669" s="4">
        <v>14.1</v>
      </c>
      <c r="X669" s="4">
        <v>43.8</v>
      </c>
      <c r="Y669" s="1">
        <v>10800</v>
      </c>
      <c r="Z669" s="1">
        <v>9390</v>
      </c>
      <c r="AB669" s="1">
        <v>401000</v>
      </c>
      <c r="AC669" s="5">
        <v>1.01</v>
      </c>
      <c r="AD669" s="1">
        <v>1</v>
      </c>
      <c r="AE669" s="1">
        <v>0</v>
      </c>
      <c r="AF669" s="1">
        <v>0</v>
      </c>
    </row>
    <row r="670" spans="1:32" x14ac:dyDescent="0.25">
      <c r="A670" s="1">
        <v>0</v>
      </c>
      <c r="B670" s="1">
        <v>44</v>
      </c>
      <c r="C670" s="1" t="s">
        <v>6</v>
      </c>
      <c r="D670" s="1" t="s">
        <v>329</v>
      </c>
      <c r="E670" s="1" t="s">
        <v>149</v>
      </c>
      <c r="F670" s="1">
        <v>3</v>
      </c>
      <c r="G670" s="1">
        <v>0</v>
      </c>
      <c r="H670" s="3">
        <v>1</v>
      </c>
      <c r="I670" s="3">
        <v>1</v>
      </c>
      <c r="J670" s="1">
        <v>1</v>
      </c>
      <c r="K670" s="4">
        <v>103</v>
      </c>
      <c r="L670" s="1">
        <v>120</v>
      </c>
      <c r="M670" s="1">
        <v>20</v>
      </c>
      <c r="N670" s="4">
        <v>36.5</v>
      </c>
      <c r="O670" s="1">
        <v>77</v>
      </c>
      <c r="P670" s="1">
        <v>0</v>
      </c>
      <c r="Q670" s="1">
        <v>1</v>
      </c>
      <c r="R670" s="1">
        <v>7</v>
      </c>
      <c r="S670" s="1">
        <v>1</v>
      </c>
      <c r="T670" s="1">
        <v>0</v>
      </c>
      <c r="U670" s="1">
        <v>6</v>
      </c>
      <c r="V670" s="1">
        <v>1</v>
      </c>
      <c r="W670" s="4">
        <v>6.7</v>
      </c>
      <c r="X670" s="4">
        <v>21.9</v>
      </c>
      <c r="Y670" s="1">
        <v>9500</v>
      </c>
      <c r="AB670" s="1">
        <v>164000</v>
      </c>
      <c r="AC670" s="5">
        <v>6.86</v>
      </c>
      <c r="AD670" s="1">
        <v>0</v>
      </c>
      <c r="AE670" s="1">
        <v>1</v>
      </c>
      <c r="AF670" s="1">
        <v>1</v>
      </c>
    </row>
    <row r="671" spans="1:32" x14ac:dyDescent="0.25">
      <c r="A671" s="1">
        <v>1</v>
      </c>
      <c r="B671" s="1">
        <v>59</v>
      </c>
      <c r="C671" s="1" t="s">
        <v>6</v>
      </c>
      <c r="D671" s="1" t="s">
        <v>329</v>
      </c>
      <c r="E671" s="1" t="s">
        <v>149</v>
      </c>
      <c r="F671" s="1">
        <v>1</v>
      </c>
      <c r="G671" s="1">
        <v>0</v>
      </c>
      <c r="H671" s="3">
        <v>0</v>
      </c>
      <c r="I671" s="3">
        <v>6</v>
      </c>
      <c r="J671" s="1">
        <v>1</v>
      </c>
      <c r="K671" s="4">
        <v>100</v>
      </c>
      <c r="L671" s="1">
        <v>115</v>
      </c>
      <c r="M671" s="1">
        <v>18</v>
      </c>
      <c r="N671" s="4">
        <v>36.5</v>
      </c>
      <c r="O671" s="1">
        <v>91</v>
      </c>
      <c r="P671" s="1">
        <v>0</v>
      </c>
      <c r="Q671" s="1">
        <v>0</v>
      </c>
      <c r="R671" s="1">
        <v>7</v>
      </c>
      <c r="S671" s="1">
        <v>1</v>
      </c>
      <c r="T671" s="1">
        <v>0</v>
      </c>
      <c r="U671" s="1">
        <v>1</v>
      </c>
      <c r="V671" s="1">
        <v>1</v>
      </c>
      <c r="W671" s="4">
        <v>15.7</v>
      </c>
      <c r="X671" s="4">
        <v>47.7</v>
      </c>
      <c r="Y671" s="1">
        <v>11400</v>
      </c>
      <c r="Z671" s="1">
        <v>9410</v>
      </c>
      <c r="AA671" s="1">
        <v>1430</v>
      </c>
      <c r="AB671" s="1">
        <v>171000</v>
      </c>
      <c r="AC671" s="5">
        <v>1.21</v>
      </c>
      <c r="AD671" s="1">
        <v>0</v>
      </c>
      <c r="AE671" s="1">
        <v>0</v>
      </c>
      <c r="AF671" s="1">
        <v>0</v>
      </c>
    </row>
    <row r="672" spans="1:32" x14ac:dyDescent="0.25">
      <c r="A672" s="1">
        <v>1</v>
      </c>
      <c r="B672" s="1">
        <v>65</v>
      </c>
      <c r="C672" s="1" t="s">
        <v>6</v>
      </c>
      <c r="D672" s="1" t="s">
        <v>329</v>
      </c>
      <c r="E672" s="1" t="s">
        <v>149</v>
      </c>
      <c r="F672" s="1">
        <v>2</v>
      </c>
      <c r="G672" s="1">
        <v>0</v>
      </c>
      <c r="H672" s="3">
        <v>1</v>
      </c>
      <c r="I672" s="3">
        <v>5</v>
      </c>
      <c r="J672" s="1">
        <v>1</v>
      </c>
      <c r="K672" s="4">
        <v>90</v>
      </c>
      <c r="L672" s="1">
        <v>119</v>
      </c>
      <c r="M672" s="1">
        <v>24</v>
      </c>
      <c r="N672" s="4">
        <v>38.200000000000003</v>
      </c>
      <c r="O672" s="1">
        <v>85</v>
      </c>
      <c r="P672" s="1">
        <v>0</v>
      </c>
      <c r="Q672" s="1">
        <v>2</v>
      </c>
      <c r="R672" s="1">
        <v>10</v>
      </c>
      <c r="S672" s="1">
        <v>1</v>
      </c>
      <c r="T672" s="1">
        <v>1</v>
      </c>
      <c r="U672" s="1">
        <v>9</v>
      </c>
      <c r="V672" s="1">
        <v>1</v>
      </c>
      <c r="W672" s="4">
        <v>12.2</v>
      </c>
      <c r="X672" s="4">
        <v>35.5</v>
      </c>
      <c r="Y672" s="1">
        <v>18900</v>
      </c>
      <c r="Z672" s="1">
        <v>17600</v>
      </c>
      <c r="AA672" s="1">
        <v>644</v>
      </c>
      <c r="AB672" s="1">
        <v>195000</v>
      </c>
      <c r="AC672" s="5">
        <v>2.0299999999999998</v>
      </c>
      <c r="AD672" s="1">
        <v>1</v>
      </c>
      <c r="AE672" s="1">
        <v>1</v>
      </c>
      <c r="AF672" s="1">
        <v>0</v>
      </c>
    </row>
    <row r="673" spans="1:32" x14ac:dyDescent="0.25">
      <c r="A673" s="1">
        <v>1</v>
      </c>
      <c r="B673" s="1">
        <v>68</v>
      </c>
      <c r="C673" s="1" t="s">
        <v>6</v>
      </c>
      <c r="D673" s="1" t="s">
        <v>329</v>
      </c>
      <c r="E673" s="1" t="s">
        <v>149</v>
      </c>
      <c r="F673" s="1">
        <v>3</v>
      </c>
      <c r="G673" s="1">
        <v>0</v>
      </c>
      <c r="H673" s="3">
        <v>1</v>
      </c>
      <c r="I673" s="3">
        <v>5</v>
      </c>
      <c r="J673" s="1">
        <v>1</v>
      </c>
      <c r="K673" s="4">
        <v>97</v>
      </c>
      <c r="L673" s="1">
        <v>170</v>
      </c>
      <c r="M673" s="1">
        <v>36</v>
      </c>
      <c r="N673" s="4">
        <v>37</v>
      </c>
      <c r="O673" s="1">
        <v>88</v>
      </c>
      <c r="P673" s="1">
        <v>0</v>
      </c>
      <c r="Q673" s="1">
        <v>3</v>
      </c>
      <c r="R673" s="1">
        <v>11</v>
      </c>
      <c r="S673" s="1">
        <v>1</v>
      </c>
      <c r="T673" s="1">
        <v>1</v>
      </c>
      <c r="U673" s="1">
        <v>8</v>
      </c>
      <c r="V673" s="1">
        <v>1</v>
      </c>
      <c r="W673" s="4">
        <v>16.2</v>
      </c>
      <c r="X673" s="4">
        <v>49.8</v>
      </c>
      <c r="Y673" s="1">
        <v>8460</v>
      </c>
      <c r="Z673" s="1">
        <v>7670</v>
      </c>
      <c r="AA673" s="1">
        <v>399</v>
      </c>
      <c r="AB673" s="1">
        <v>277000</v>
      </c>
      <c r="AC673" s="5">
        <v>0.64</v>
      </c>
      <c r="AD673" s="1">
        <v>0</v>
      </c>
      <c r="AE673" s="1">
        <v>1</v>
      </c>
      <c r="AF673" s="1">
        <v>1</v>
      </c>
    </row>
    <row r="674" spans="1:32" x14ac:dyDescent="0.25">
      <c r="A674" s="1">
        <v>1</v>
      </c>
      <c r="B674" s="1">
        <v>84</v>
      </c>
      <c r="C674" s="1" t="s">
        <v>6</v>
      </c>
      <c r="D674" s="1" t="s">
        <v>329</v>
      </c>
      <c r="E674" s="1" t="s">
        <v>149</v>
      </c>
      <c r="F674" s="1">
        <v>6</v>
      </c>
      <c r="G674" s="1">
        <v>0</v>
      </c>
      <c r="H674" s="3">
        <v>0</v>
      </c>
      <c r="I674" s="3">
        <v>4</v>
      </c>
      <c r="J674" s="1">
        <v>1</v>
      </c>
      <c r="K674" s="4">
        <v>91</v>
      </c>
      <c r="L674" s="1">
        <v>81</v>
      </c>
      <c r="M674" s="1">
        <v>20</v>
      </c>
      <c r="N674" s="4">
        <v>36</v>
      </c>
      <c r="O674" s="1">
        <v>95</v>
      </c>
      <c r="P674" s="1">
        <v>0</v>
      </c>
      <c r="Q674" s="1">
        <v>2</v>
      </c>
      <c r="R674" s="1">
        <v>2</v>
      </c>
      <c r="S674" s="1">
        <v>0</v>
      </c>
      <c r="T674" s="1">
        <v>0</v>
      </c>
      <c r="U674" s="1">
        <v>0</v>
      </c>
      <c r="V674" s="1">
        <v>0</v>
      </c>
      <c r="W674" s="4">
        <v>12.5</v>
      </c>
      <c r="X674" s="4">
        <v>38.5</v>
      </c>
      <c r="Y674" s="1">
        <v>8200</v>
      </c>
      <c r="Z674" s="1">
        <v>5410</v>
      </c>
      <c r="AB674" s="1">
        <v>225000</v>
      </c>
      <c r="AC674" s="5">
        <v>1.8</v>
      </c>
      <c r="AD674" s="1">
        <v>1</v>
      </c>
      <c r="AE674" s="1">
        <v>0</v>
      </c>
      <c r="AF674" s="1">
        <v>0</v>
      </c>
    </row>
    <row r="675" spans="1:32" x14ac:dyDescent="0.25">
      <c r="A675" s="1">
        <v>1</v>
      </c>
      <c r="B675" s="1">
        <v>49</v>
      </c>
      <c r="C675" s="1" t="s">
        <v>6</v>
      </c>
      <c r="D675" s="1" t="s">
        <v>329</v>
      </c>
      <c r="E675" s="1" t="s">
        <v>150</v>
      </c>
      <c r="F675" s="1">
        <v>6</v>
      </c>
      <c r="G675" s="1">
        <v>0</v>
      </c>
      <c r="H675" s="3">
        <v>1</v>
      </c>
      <c r="I675" s="3">
        <v>4</v>
      </c>
      <c r="J675" s="1">
        <v>1</v>
      </c>
      <c r="K675" s="4">
        <v>90</v>
      </c>
      <c r="L675" s="1">
        <v>77</v>
      </c>
      <c r="M675" s="1">
        <v>18</v>
      </c>
      <c r="N675" s="4">
        <v>37.5</v>
      </c>
      <c r="O675" s="1">
        <v>97</v>
      </c>
      <c r="P675" s="1">
        <v>0</v>
      </c>
      <c r="Q675" s="1">
        <v>1</v>
      </c>
      <c r="R675" s="1">
        <v>2</v>
      </c>
      <c r="S675" s="1">
        <v>1</v>
      </c>
      <c r="T675" s="1">
        <v>0</v>
      </c>
      <c r="U675" s="1">
        <v>1</v>
      </c>
      <c r="V675" s="1">
        <v>1</v>
      </c>
      <c r="W675" s="4">
        <v>15.4</v>
      </c>
      <c r="X675" s="4">
        <v>42.4</v>
      </c>
      <c r="Y675" s="1">
        <v>6770</v>
      </c>
      <c r="Z675" s="1">
        <v>5580</v>
      </c>
      <c r="AA675" s="1">
        <v>741</v>
      </c>
      <c r="AB675" s="1">
        <v>232000</v>
      </c>
      <c r="AC675" s="5">
        <v>0.91</v>
      </c>
      <c r="AD675" s="1">
        <v>0</v>
      </c>
      <c r="AE675" s="1">
        <v>1</v>
      </c>
      <c r="AF675" s="1">
        <v>0</v>
      </c>
    </row>
    <row r="676" spans="1:32" x14ac:dyDescent="0.25">
      <c r="A676" s="1">
        <v>1</v>
      </c>
      <c r="B676" s="1">
        <v>46</v>
      </c>
      <c r="C676" s="1" t="s">
        <v>6</v>
      </c>
      <c r="D676" s="1" t="s">
        <v>329</v>
      </c>
      <c r="E676" s="1" t="s">
        <v>149</v>
      </c>
      <c r="F676" s="1">
        <v>0</v>
      </c>
      <c r="G676" s="1">
        <v>0</v>
      </c>
      <c r="H676" s="3">
        <v>1</v>
      </c>
      <c r="I676" s="3">
        <v>6</v>
      </c>
      <c r="J676" s="1">
        <v>1</v>
      </c>
      <c r="K676" s="4">
        <v>105</v>
      </c>
      <c r="L676" s="1">
        <v>108</v>
      </c>
      <c r="M676" s="1">
        <v>20</v>
      </c>
      <c r="N676" s="4">
        <v>36.1</v>
      </c>
      <c r="O676" s="1">
        <v>88</v>
      </c>
      <c r="P676" s="1">
        <v>0</v>
      </c>
      <c r="Q676" s="1">
        <v>0</v>
      </c>
      <c r="R676" s="1">
        <v>6</v>
      </c>
      <c r="S676" s="1">
        <v>1</v>
      </c>
      <c r="T676" s="1">
        <v>0</v>
      </c>
      <c r="U676" s="1">
        <v>0</v>
      </c>
      <c r="V676" s="1">
        <v>0</v>
      </c>
      <c r="W676" s="4">
        <v>15.5</v>
      </c>
      <c r="X676" s="4">
        <v>47.2</v>
      </c>
      <c r="Y676" s="1">
        <v>5100</v>
      </c>
      <c r="AB676" s="1">
        <v>222000</v>
      </c>
      <c r="AC676" s="5">
        <v>0.9</v>
      </c>
      <c r="AD676" s="1">
        <v>0</v>
      </c>
      <c r="AE676" s="1">
        <v>1</v>
      </c>
      <c r="AF676" s="1">
        <v>0</v>
      </c>
    </row>
    <row r="677" spans="1:32" x14ac:dyDescent="0.25">
      <c r="A677" s="1">
        <v>1</v>
      </c>
      <c r="B677" s="1">
        <v>38</v>
      </c>
      <c r="C677" s="1" t="s">
        <v>6</v>
      </c>
      <c r="D677" s="1" t="s">
        <v>329</v>
      </c>
      <c r="E677" s="1" t="s">
        <v>150</v>
      </c>
      <c r="F677" s="1">
        <v>0</v>
      </c>
      <c r="G677" s="1">
        <v>0</v>
      </c>
      <c r="H677" s="3">
        <v>0</v>
      </c>
      <c r="I677" s="3">
        <v>6</v>
      </c>
      <c r="J677" s="1">
        <v>1</v>
      </c>
      <c r="K677" s="4">
        <v>70.333333333333329</v>
      </c>
      <c r="L677" s="1">
        <v>72</v>
      </c>
      <c r="M677" s="1">
        <v>20</v>
      </c>
      <c r="N677" s="4">
        <v>37.299999999999997</v>
      </c>
      <c r="O677" s="1">
        <v>94</v>
      </c>
      <c r="P677" s="1">
        <v>0</v>
      </c>
      <c r="Q677" s="1">
        <v>1</v>
      </c>
      <c r="R677" s="1">
        <v>5</v>
      </c>
      <c r="S677" s="1">
        <v>1</v>
      </c>
      <c r="T677" s="1">
        <v>0</v>
      </c>
      <c r="U677" s="1">
        <v>1</v>
      </c>
      <c r="V677" s="1">
        <v>1</v>
      </c>
      <c r="W677" s="4">
        <v>13.7</v>
      </c>
      <c r="X677" s="4">
        <v>39.4</v>
      </c>
      <c r="Y677" s="1">
        <v>14700</v>
      </c>
      <c r="Z677" s="1">
        <v>13800</v>
      </c>
      <c r="AA677" s="1">
        <v>481</v>
      </c>
      <c r="AB677" s="1">
        <v>280000</v>
      </c>
      <c r="AC677" s="5">
        <v>0.73</v>
      </c>
      <c r="AD677" s="1">
        <v>1</v>
      </c>
      <c r="AE677" s="1">
        <v>0</v>
      </c>
      <c r="AF677" s="1">
        <v>0</v>
      </c>
    </row>
    <row r="678" spans="1:32" x14ac:dyDescent="0.25">
      <c r="A678" s="1">
        <v>1</v>
      </c>
      <c r="B678" s="1">
        <v>50</v>
      </c>
      <c r="C678" s="1" t="s">
        <v>6</v>
      </c>
      <c r="D678" s="1" t="s">
        <v>329</v>
      </c>
      <c r="E678" s="1" t="s">
        <v>150</v>
      </c>
      <c r="F678" s="1">
        <v>1</v>
      </c>
      <c r="G678" s="1">
        <v>0</v>
      </c>
      <c r="H678" s="3">
        <v>0</v>
      </c>
      <c r="I678" s="3">
        <v>5</v>
      </c>
      <c r="J678" s="1">
        <v>0</v>
      </c>
      <c r="K678" s="4">
        <v>101.33333333333333</v>
      </c>
      <c r="L678" s="1">
        <v>124</v>
      </c>
      <c r="M678" s="1">
        <v>36</v>
      </c>
      <c r="N678" s="4">
        <v>36</v>
      </c>
      <c r="O678" s="1">
        <v>97</v>
      </c>
      <c r="P678" s="1">
        <v>0</v>
      </c>
      <c r="Q678" s="1">
        <v>1</v>
      </c>
      <c r="R678" s="1">
        <v>6</v>
      </c>
      <c r="S678" s="1">
        <v>0</v>
      </c>
      <c r="T678" s="1">
        <v>0</v>
      </c>
      <c r="U678" s="1">
        <v>1</v>
      </c>
      <c r="V678" s="1">
        <v>1</v>
      </c>
      <c r="W678" s="4">
        <v>14.7</v>
      </c>
      <c r="X678" s="4">
        <v>39.4</v>
      </c>
      <c r="Y678" s="1">
        <v>16800</v>
      </c>
      <c r="Z678" s="1">
        <v>12200</v>
      </c>
      <c r="AA678" s="1">
        <v>4290</v>
      </c>
      <c r="AB678" s="1">
        <v>141000</v>
      </c>
      <c r="AD678" s="1">
        <v>1</v>
      </c>
      <c r="AE678" s="1">
        <v>0</v>
      </c>
      <c r="AF678" s="1">
        <v>0</v>
      </c>
    </row>
    <row r="679" spans="1:32" x14ac:dyDescent="0.25">
      <c r="A679" s="1">
        <v>1</v>
      </c>
      <c r="B679" s="1">
        <v>53</v>
      </c>
      <c r="C679" s="1" t="s">
        <v>6</v>
      </c>
      <c r="D679" s="1" t="s">
        <v>329</v>
      </c>
      <c r="E679" s="1" t="s">
        <v>149</v>
      </c>
      <c r="F679" s="1">
        <v>1</v>
      </c>
      <c r="G679" s="1">
        <v>0</v>
      </c>
      <c r="H679" s="3">
        <v>0</v>
      </c>
      <c r="I679" s="3">
        <v>9</v>
      </c>
      <c r="J679" s="1">
        <v>1</v>
      </c>
      <c r="K679" s="4">
        <v>96</v>
      </c>
      <c r="L679" s="1">
        <v>94</v>
      </c>
      <c r="M679" s="1">
        <v>28</v>
      </c>
      <c r="N679" s="4">
        <v>38.4</v>
      </c>
      <c r="O679" s="1">
        <v>96</v>
      </c>
      <c r="P679" s="1">
        <v>0</v>
      </c>
      <c r="Q679" s="1">
        <v>0</v>
      </c>
      <c r="R679" s="1">
        <v>7</v>
      </c>
      <c r="S679" s="1">
        <v>1</v>
      </c>
      <c r="T679" s="1">
        <v>0</v>
      </c>
      <c r="U679" s="1">
        <v>1</v>
      </c>
      <c r="V679" s="1">
        <v>1</v>
      </c>
      <c r="W679" s="4">
        <v>16.8</v>
      </c>
      <c r="X679" s="4">
        <v>50.4</v>
      </c>
      <c r="Y679" s="1">
        <v>5350</v>
      </c>
      <c r="Z679" s="1">
        <v>3190</v>
      </c>
      <c r="AA679" s="1">
        <v>1570</v>
      </c>
      <c r="AB679" s="1">
        <v>142000</v>
      </c>
      <c r="AC679" s="5">
        <v>1.41</v>
      </c>
      <c r="AD679" s="1">
        <v>1</v>
      </c>
      <c r="AE679" s="1">
        <v>0</v>
      </c>
      <c r="AF679" s="1">
        <v>0</v>
      </c>
    </row>
    <row r="680" spans="1:32" x14ac:dyDescent="0.25">
      <c r="A680" s="1">
        <v>1</v>
      </c>
      <c r="B680" s="1">
        <v>67</v>
      </c>
      <c r="C680" s="1" t="s">
        <v>6</v>
      </c>
      <c r="D680" s="1" t="s">
        <v>329</v>
      </c>
      <c r="E680" s="1" t="s">
        <v>149</v>
      </c>
      <c r="F680" s="1">
        <v>3</v>
      </c>
      <c r="G680" s="1">
        <v>0</v>
      </c>
      <c r="H680" s="3">
        <v>1</v>
      </c>
      <c r="I680" s="3">
        <v>4</v>
      </c>
      <c r="J680" s="1">
        <v>1</v>
      </c>
      <c r="K680" s="4">
        <v>97.333333333333329</v>
      </c>
      <c r="L680" s="1">
        <v>88</v>
      </c>
      <c r="M680" s="1">
        <v>18</v>
      </c>
      <c r="N680" s="4">
        <v>36.200000000000003</v>
      </c>
      <c r="O680" s="1">
        <v>92</v>
      </c>
      <c r="P680" s="1">
        <v>0</v>
      </c>
      <c r="Q680" s="1">
        <v>2</v>
      </c>
      <c r="R680" s="1">
        <v>4</v>
      </c>
      <c r="S680" s="1">
        <v>1</v>
      </c>
      <c r="T680" s="1">
        <v>1</v>
      </c>
      <c r="U680" s="1">
        <v>9</v>
      </c>
      <c r="V680" s="1">
        <v>1</v>
      </c>
      <c r="W680" s="4">
        <v>18.600000000000001</v>
      </c>
      <c r="X680" s="4">
        <v>54.4</v>
      </c>
      <c r="Y680" s="1">
        <v>5730</v>
      </c>
      <c r="Z680" s="1">
        <v>4800</v>
      </c>
      <c r="AA680" s="1">
        <v>736</v>
      </c>
      <c r="AB680" s="1">
        <v>88400</v>
      </c>
      <c r="AC680" s="5">
        <v>0.9</v>
      </c>
      <c r="AD680" s="1">
        <v>0</v>
      </c>
      <c r="AE680" s="1">
        <v>1</v>
      </c>
      <c r="AF680" s="1">
        <v>1</v>
      </c>
    </row>
    <row r="681" spans="1:32" x14ac:dyDescent="0.25">
      <c r="A681" s="1">
        <v>1</v>
      </c>
      <c r="B681" s="1">
        <v>67</v>
      </c>
      <c r="C681" s="1" t="s">
        <v>6</v>
      </c>
      <c r="D681" s="1" t="s">
        <v>329</v>
      </c>
      <c r="E681" s="1" t="s">
        <v>149</v>
      </c>
      <c r="F681" s="1">
        <v>2</v>
      </c>
      <c r="G681" s="1">
        <v>0</v>
      </c>
      <c r="H681" s="3">
        <v>0</v>
      </c>
      <c r="I681" s="3">
        <v>5</v>
      </c>
      <c r="J681" s="1">
        <v>1</v>
      </c>
      <c r="K681" s="4">
        <v>92.333333333333329</v>
      </c>
      <c r="L681" s="1">
        <v>88</v>
      </c>
      <c r="M681" s="1">
        <v>26</v>
      </c>
      <c r="N681" s="4">
        <v>36</v>
      </c>
      <c r="O681" s="1">
        <v>90</v>
      </c>
      <c r="P681" s="1">
        <v>0</v>
      </c>
      <c r="Q681" s="1">
        <v>1</v>
      </c>
      <c r="R681" s="1">
        <v>9</v>
      </c>
      <c r="S681" s="1">
        <v>1</v>
      </c>
      <c r="T681" s="1">
        <v>0</v>
      </c>
      <c r="U681" s="1">
        <v>2</v>
      </c>
      <c r="V681" s="1">
        <v>1</v>
      </c>
      <c r="W681" s="4">
        <v>13.8</v>
      </c>
      <c r="X681" s="4">
        <v>41.2</v>
      </c>
      <c r="Y681" s="1">
        <v>20800</v>
      </c>
      <c r="Z681" s="1">
        <v>18300</v>
      </c>
      <c r="AA681" s="1">
        <v>755</v>
      </c>
      <c r="AB681" s="1">
        <v>191000</v>
      </c>
      <c r="AC681" s="5">
        <v>1.6</v>
      </c>
      <c r="AD681" s="1">
        <v>0</v>
      </c>
      <c r="AE681" s="1">
        <v>0</v>
      </c>
      <c r="AF681" s="1">
        <v>1</v>
      </c>
    </row>
    <row r="682" spans="1:32" x14ac:dyDescent="0.25">
      <c r="A682" s="1">
        <v>0</v>
      </c>
      <c r="B682" s="1">
        <v>79</v>
      </c>
      <c r="C682" s="1" t="s">
        <v>6</v>
      </c>
      <c r="D682" s="1" t="s">
        <v>329</v>
      </c>
      <c r="E682" s="1" t="s">
        <v>149</v>
      </c>
      <c r="F682" s="1">
        <v>3</v>
      </c>
      <c r="G682" s="1">
        <v>0</v>
      </c>
      <c r="H682" s="3">
        <v>0</v>
      </c>
      <c r="I682" s="3">
        <v>5</v>
      </c>
      <c r="J682" s="1">
        <v>1</v>
      </c>
      <c r="K682" s="4">
        <v>109.33333333333333</v>
      </c>
      <c r="L682" s="1">
        <v>96</v>
      </c>
      <c r="M682" s="1">
        <v>24</v>
      </c>
      <c r="N682" s="4">
        <v>37.1</v>
      </c>
      <c r="O682" s="1">
        <v>97</v>
      </c>
      <c r="P682" s="1">
        <v>0</v>
      </c>
      <c r="Q682" s="1">
        <v>1</v>
      </c>
      <c r="R682" s="1">
        <v>5</v>
      </c>
      <c r="S682" s="1">
        <v>1</v>
      </c>
      <c r="T682" s="1">
        <v>0</v>
      </c>
      <c r="U682" s="1">
        <v>1</v>
      </c>
      <c r="V682" s="1">
        <v>1</v>
      </c>
      <c r="W682" s="4">
        <v>11.9</v>
      </c>
      <c r="X682" s="4">
        <v>35.1</v>
      </c>
      <c r="Y682" s="1">
        <v>11700</v>
      </c>
      <c r="Z682" s="1">
        <v>9800</v>
      </c>
      <c r="AA682" s="1">
        <v>1310</v>
      </c>
      <c r="AB682" s="1">
        <v>197000</v>
      </c>
      <c r="AC682" s="5">
        <v>1.2</v>
      </c>
      <c r="AD682" s="1">
        <v>0</v>
      </c>
      <c r="AE682" s="1">
        <v>0</v>
      </c>
      <c r="AF682" s="1">
        <v>0</v>
      </c>
    </row>
    <row r="683" spans="1:32" x14ac:dyDescent="0.25">
      <c r="A683" s="1">
        <v>1</v>
      </c>
      <c r="B683" s="1">
        <v>21</v>
      </c>
      <c r="C683" s="1" t="s">
        <v>6</v>
      </c>
      <c r="D683" s="1" t="s">
        <v>329</v>
      </c>
      <c r="E683" s="1" t="s">
        <v>149</v>
      </c>
      <c r="F683" s="1">
        <v>0</v>
      </c>
      <c r="G683" s="1">
        <v>0</v>
      </c>
      <c r="H683" s="3">
        <v>0</v>
      </c>
      <c r="I683" s="3">
        <v>3</v>
      </c>
      <c r="J683" s="1">
        <v>1</v>
      </c>
      <c r="K683" s="4">
        <v>98</v>
      </c>
      <c r="L683" s="1">
        <v>142</v>
      </c>
      <c r="M683" s="1">
        <v>20</v>
      </c>
      <c r="N683" s="4">
        <v>39.299999999999997</v>
      </c>
      <c r="O683" s="1">
        <v>92</v>
      </c>
      <c r="P683" s="1">
        <v>0</v>
      </c>
      <c r="Q683" s="1">
        <v>0</v>
      </c>
      <c r="R683" s="1">
        <v>9</v>
      </c>
      <c r="S683" s="1">
        <v>1</v>
      </c>
      <c r="T683" s="1">
        <v>0</v>
      </c>
      <c r="U683" s="1">
        <v>0</v>
      </c>
      <c r="V683" s="1">
        <v>0</v>
      </c>
      <c r="W683" s="4">
        <v>13.4</v>
      </c>
      <c r="X683" s="4">
        <v>38.9</v>
      </c>
      <c r="Y683" s="1">
        <v>4140</v>
      </c>
      <c r="Z683" s="1">
        <v>3230</v>
      </c>
      <c r="AA683" s="1">
        <v>525</v>
      </c>
      <c r="AB683" s="1">
        <v>183000</v>
      </c>
      <c r="AC683" s="5">
        <v>0.68</v>
      </c>
      <c r="AD683" s="1">
        <v>0</v>
      </c>
      <c r="AE683" s="1">
        <v>0</v>
      </c>
      <c r="AF683" s="1">
        <v>0</v>
      </c>
    </row>
    <row r="684" spans="1:32" x14ac:dyDescent="0.25">
      <c r="A684" s="1">
        <v>1</v>
      </c>
      <c r="B684" s="1">
        <v>40</v>
      </c>
      <c r="C684" s="1" t="s">
        <v>6</v>
      </c>
      <c r="D684" s="1" t="s">
        <v>329</v>
      </c>
      <c r="E684" s="1" t="s">
        <v>149</v>
      </c>
      <c r="F684" s="1">
        <v>0</v>
      </c>
      <c r="G684" s="1">
        <v>0</v>
      </c>
      <c r="H684" s="3">
        <v>0</v>
      </c>
      <c r="I684" s="3">
        <v>4</v>
      </c>
      <c r="J684" s="1">
        <v>1</v>
      </c>
      <c r="K684" s="4">
        <v>96.666666666666671</v>
      </c>
      <c r="L684" s="1">
        <v>114</v>
      </c>
      <c r="M684" s="1">
        <v>22</v>
      </c>
      <c r="N684" s="4">
        <v>36.299999999999997</v>
      </c>
      <c r="O684" s="1">
        <v>84</v>
      </c>
      <c r="P684" s="1">
        <v>0</v>
      </c>
      <c r="Q684" s="1">
        <v>0</v>
      </c>
      <c r="R684" s="1">
        <v>9</v>
      </c>
      <c r="S684" s="1">
        <v>1</v>
      </c>
      <c r="T684" s="1">
        <v>0</v>
      </c>
      <c r="U684" s="1">
        <v>1</v>
      </c>
      <c r="V684" s="1">
        <v>1</v>
      </c>
      <c r="AC684" s="5">
        <v>1.0900000000000001</v>
      </c>
      <c r="AD684" s="1">
        <v>0</v>
      </c>
      <c r="AE684" s="1">
        <v>0</v>
      </c>
      <c r="AF684" s="1">
        <v>0</v>
      </c>
    </row>
    <row r="685" spans="1:32" x14ac:dyDescent="0.25">
      <c r="A685" s="1">
        <v>1</v>
      </c>
      <c r="B685" s="1">
        <v>56</v>
      </c>
      <c r="C685" s="1" t="s">
        <v>6</v>
      </c>
      <c r="D685" s="1" t="s">
        <v>329</v>
      </c>
      <c r="E685" s="1" t="s">
        <v>149</v>
      </c>
      <c r="F685" s="1">
        <v>2</v>
      </c>
      <c r="G685" s="1">
        <v>0</v>
      </c>
      <c r="H685" s="3">
        <v>0</v>
      </c>
      <c r="I685" s="3">
        <v>4</v>
      </c>
      <c r="J685" s="1">
        <v>1</v>
      </c>
      <c r="K685" s="4">
        <v>116</v>
      </c>
      <c r="L685" s="1">
        <v>109</v>
      </c>
      <c r="M685" s="1">
        <v>22</v>
      </c>
      <c r="N685" s="4">
        <v>37</v>
      </c>
      <c r="O685" s="1">
        <v>83</v>
      </c>
      <c r="P685" s="1">
        <v>0</v>
      </c>
      <c r="Q685" s="1">
        <v>0</v>
      </c>
      <c r="R685" s="1">
        <v>8</v>
      </c>
      <c r="S685" s="1">
        <v>1</v>
      </c>
      <c r="T685" s="1">
        <v>0</v>
      </c>
      <c r="U685" s="1">
        <v>1</v>
      </c>
      <c r="V685" s="1">
        <v>1</v>
      </c>
      <c r="W685" s="4">
        <v>16.2</v>
      </c>
      <c r="X685" s="4">
        <v>45.6</v>
      </c>
      <c r="Y685" s="1">
        <v>9930</v>
      </c>
      <c r="Z685" s="1">
        <v>8110</v>
      </c>
      <c r="AA685" s="1">
        <v>1200</v>
      </c>
      <c r="AB685" s="1">
        <v>185000</v>
      </c>
      <c r="AC685" s="5">
        <v>0.92</v>
      </c>
      <c r="AD685" s="1">
        <v>1</v>
      </c>
      <c r="AE685" s="1">
        <v>0</v>
      </c>
      <c r="AF685" s="1">
        <v>0</v>
      </c>
    </row>
    <row r="686" spans="1:32" x14ac:dyDescent="0.25">
      <c r="A686" s="1">
        <v>1</v>
      </c>
      <c r="B686" s="1">
        <v>54</v>
      </c>
      <c r="C686" s="1" t="s">
        <v>6</v>
      </c>
      <c r="D686" s="1" t="s">
        <v>329</v>
      </c>
      <c r="E686" s="1" t="s">
        <v>149</v>
      </c>
      <c r="F686" s="1">
        <v>1</v>
      </c>
      <c r="G686" s="1">
        <v>0</v>
      </c>
      <c r="H686" s="3">
        <v>1</v>
      </c>
      <c r="I686" s="3">
        <v>2</v>
      </c>
      <c r="J686" s="1">
        <v>1</v>
      </c>
      <c r="K686" s="4">
        <v>107.33333333333333</v>
      </c>
      <c r="L686" s="1">
        <v>112</v>
      </c>
      <c r="M686" s="1">
        <v>32</v>
      </c>
      <c r="N686" s="4">
        <v>36.5</v>
      </c>
      <c r="O686" s="1">
        <v>78</v>
      </c>
      <c r="P686" s="1">
        <v>0</v>
      </c>
      <c r="Q686" s="1">
        <v>2</v>
      </c>
      <c r="R686" s="1">
        <v>10</v>
      </c>
      <c r="S686" s="1">
        <v>1</v>
      </c>
      <c r="T686" s="1">
        <v>0</v>
      </c>
      <c r="U686" s="1">
        <v>1</v>
      </c>
      <c r="V686" s="1">
        <v>1</v>
      </c>
      <c r="W686" s="4">
        <v>15.7</v>
      </c>
      <c r="X686" s="4">
        <v>47</v>
      </c>
      <c r="Y686" s="1">
        <v>15800</v>
      </c>
      <c r="Z686" s="1">
        <v>11970</v>
      </c>
      <c r="AA686" s="1">
        <v>2540</v>
      </c>
      <c r="AB686" s="1">
        <v>745000</v>
      </c>
      <c r="AC686" s="5">
        <v>1.55</v>
      </c>
      <c r="AD686" s="1">
        <v>1</v>
      </c>
      <c r="AE686" s="1">
        <v>1</v>
      </c>
      <c r="AF686" s="1">
        <v>0</v>
      </c>
    </row>
    <row r="687" spans="1:32" x14ac:dyDescent="0.25">
      <c r="A687" s="1">
        <v>1</v>
      </c>
      <c r="B687" s="1">
        <v>69</v>
      </c>
      <c r="C687" s="1" t="s">
        <v>6</v>
      </c>
      <c r="D687" s="1" t="s">
        <v>329</v>
      </c>
      <c r="E687" s="1" t="s">
        <v>149</v>
      </c>
      <c r="F687" s="1">
        <v>4</v>
      </c>
      <c r="G687" s="1">
        <v>0</v>
      </c>
      <c r="H687" s="3">
        <v>1</v>
      </c>
      <c r="I687" s="3">
        <v>3</v>
      </c>
      <c r="J687" s="1">
        <v>0</v>
      </c>
      <c r="K687" s="4">
        <v>92</v>
      </c>
      <c r="L687" s="1">
        <v>108</v>
      </c>
      <c r="M687" s="1">
        <v>20</v>
      </c>
      <c r="N687" s="4">
        <v>36.1</v>
      </c>
      <c r="O687" s="1">
        <v>73</v>
      </c>
      <c r="P687" s="1">
        <v>0</v>
      </c>
      <c r="Q687" s="1">
        <v>2</v>
      </c>
      <c r="R687" s="1">
        <v>6</v>
      </c>
      <c r="S687" s="1">
        <v>1</v>
      </c>
      <c r="T687" s="1">
        <v>0</v>
      </c>
      <c r="U687" s="1">
        <v>1</v>
      </c>
      <c r="V687" s="1">
        <v>1</v>
      </c>
      <c r="W687" s="4">
        <v>15.6</v>
      </c>
      <c r="X687" s="4">
        <v>46</v>
      </c>
      <c r="Y687" s="1">
        <v>7490</v>
      </c>
      <c r="Z687" s="1">
        <v>6010</v>
      </c>
      <c r="AA687" s="1">
        <v>942</v>
      </c>
      <c r="AB687" s="1">
        <v>279000</v>
      </c>
      <c r="AC687" s="5">
        <v>0.88</v>
      </c>
      <c r="AD687" s="1">
        <v>0</v>
      </c>
      <c r="AE687" s="1">
        <v>1</v>
      </c>
      <c r="AF687" s="1">
        <v>0</v>
      </c>
    </row>
    <row r="688" spans="1:32" x14ac:dyDescent="0.25">
      <c r="A688" s="1">
        <v>0</v>
      </c>
      <c r="B688" s="1">
        <v>60</v>
      </c>
      <c r="C688" s="1" t="s">
        <v>6</v>
      </c>
      <c r="D688" s="1" t="s">
        <v>329</v>
      </c>
      <c r="E688" s="1" t="s">
        <v>150</v>
      </c>
      <c r="F688" s="1">
        <v>2</v>
      </c>
      <c r="G688" s="1">
        <v>0</v>
      </c>
      <c r="H688" s="3">
        <v>0</v>
      </c>
      <c r="I688" s="3">
        <v>3</v>
      </c>
      <c r="J688" s="1">
        <v>1</v>
      </c>
      <c r="K688" s="4">
        <v>102.33333333333333</v>
      </c>
      <c r="L688" s="1">
        <v>81</v>
      </c>
      <c r="M688" s="1">
        <v>21</v>
      </c>
      <c r="N688" s="4">
        <v>36.5</v>
      </c>
      <c r="O688" s="1">
        <v>95</v>
      </c>
      <c r="P688" s="1">
        <v>0</v>
      </c>
      <c r="Q688" s="1">
        <v>0</v>
      </c>
      <c r="R688" s="1">
        <v>5</v>
      </c>
      <c r="S688" s="1">
        <v>1</v>
      </c>
      <c r="T688" s="1">
        <v>0</v>
      </c>
      <c r="U688" s="1">
        <v>1</v>
      </c>
      <c r="V688" s="1">
        <v>1</v>
      </c>
      <c r="W688" s="4">
        <v>12.5</v>
      </c>
      <c r="X688" s="4">
        <v>36.6</v>
      </c>
      <c r="Y688" s="1">
        <v>14000</v>
      </c>
      <c r="Z688" s="1">
        <v>12300</v>
      </c>
      <c r="AA688" s="1">
        <v>1150</v>
      </c>
      <c r="AB688" s="1">
        <v>219000</v>
      </c>
      <c r="AC688" s="5">
        <v>0.71</v>
      </c>
      <c r="AD688" s="1">
        <v>0</v>
      </c>
      <c r="AE688" s="1">
        <v>0</v>
      </c>
      <c r="AF688" s="1">
        <v>0</v>
      </c>
    </row>
    <row r="689" spans="1:32" x14ac:dyDescent="0.25">
      <c r="A689" s="1">
        <v>1</v>
      </c>
      <c r="B689" s="1">
        <v>58</v>
      </c>
      <c r="C689" s="1" t="s">
        <v>6</v>
      </c>
      <c r="D689" s="1" t="s">
        <v>329</v>
      </c>
      <c r="E689" s="1" t="s">
        <v>149</v>
      </c>
      <c r="F689" s="1">
        <v>1</v>
      </c>
      <c r="G689" s="1">
        <v>0</v>
      </c>
      <c r="H689" s="3">
        <v>0</v>
      </c>
      <c r="I689" s="3">
        <v>2</v>
      </c>
      <c r="J689" s="1">
        <v>1</v>
      </c>
      <c r="K689" s="4">
        <v>84.333333333333329</v>
      </c>
      <c r="L689" s="1">
        <v>63</v>
      </c>
      <c r="M689" s="1">
        <v>20</v>
      </c>
      <c r="N689" s="4">
        <v>36</v>
      </c>
      <c r="O689" s="1">
        <v>93</v>
      </c>
      <c r="P689" s="1">
        <v>0</v>
      </c>
      <c r="Q689" s="1">
        <v>0</v>
      </c>
      <c r="R689" s="1">
        <v>5</v>
      </c>
      <c r="S689" s="1">
        <v>1</v>
      </c>
      <c r="T689" s="1">
        <v>0</v>
      </c>
      <c r="U689" s="1">
        <v>0</v>
      </c>
      <c r="V689" s="1">
        <v>0</v>
      </c>
      <c r="AC689" s="5">
        <v>1.04</v>
      </c>
      <c r="AD689" s="1">
        <v>0</v>
      </c>
      <c r="AE689" s="1">
        <v>0</v>
      </c>
      <c r="AF689" s="1">
        <v>0</v>
      </c>
    </row>
    <row r="690" spans="1:32" x14ac:dyDescent="0.25">
      <c r="A690" s="1">
        <v>1</v>
      </c>
      <c r="B690" s="1">
        <v>49</v>
      </c>
      <c r="C690" s="1" t="s">
        <v>6</v>
      </c>
      <c r="D690" s="1" t="s">
        <v>329</v>
      </c>
      <c r="E690" s="1" t="s">
        <v>149</v>
      </c>
      <c r="F690" s="1">
        <v>0</v>
      </c>
      <c r="G690" s="1">
        <v>0</v>
      </c>
      <c r="H690" s="3">
        <v>0</v>
      </c>
      <c r="I690" s="3">
        <v>4</v>
      </c>
      <c r="J690" s="1">
        <v>1</v>
      </c>
      <c r="K690" s="4">
        <v>101</v>
      </c>
      <c r="L690" s="1">
        <v>103</v>
      </c>
      <c r="M690" s="1">
        <v>17</v>
      </c>
      <c r="N690" s="4">
        <v>36</v>
      </c>
      <c r="O690" s="1">
        <v>90</v>
      </c>
      <c r="P690" s="1">
        <v>0</v>
      </c>
      <c r="Q690" s="1">
        <v>0</v>
      </c>
      <c r="R690" s="1">
        <v>7</v>
      </c>
      <c r="S690" s="1">
        <v>1</v>
      </c>
      <c r="T690" s="1">
        <v>0</v>
      </c>
      <c r="U690" s="1">
        <v>1</v>
      </c>
      <c r="V690" s="1">
        <v>1</v>
      </c>
      <c r="W690" s="4">
        <v>14.2</v>
      </c>
      <c r="X690" s="4">
        <v>41.6</v>
      </c>
      <c r="Y690" s="1">
        <v>9710</v>
      </c>
      <c r="Z690" s="1">
        <v>7530</v>
      </c>
      <c r="AA690" s="1">
        <v>1520</v>
      </c>
      <c r="AB690" s="1">
        <v>205000</v>
      </c>
      <c r="AC690" s="5">
        <v>0.72</v>
      </c>
      <c r="AD690" s="1">
        <v>0</v>
      </c>
      <c r="AE690" s="1">
        <v>0</v>
      </c>
      <c r="AF690" s="1">
        <v>0</v>
      </c>
    </row>
    <row r="691" spans="1:32" x14ac:dyDescent="0.25">
      <c r="A691" s="1">
        <v>1</v>
      </c>
      <c r="B691" s="1">
        <v>68</v>
      </c>
      <c r="C691" s="1" t="s">
        <v>6</v>
      </c>
      <c r="D691" s="1" t="s">
        <v>329</v>
      </c>
      <c r="E691" s="1" t="s">
        <v>150</v>
      </c>
      <c r="F691" s="1">
        <v>5</v>
      </c>
      <c r="G691" s="1">
        <v>0</v>
      </c>
      <c r="H691" s="3">
        <v>1</v>
      </c>
      <c r="I691" s="3">
        <v>2</v>
      </c>
      <c r="J691" s="1">
        <v>0</v>
      </c>
      <c r="K691" s="4">
        <v>108.33333333333333</v>
      </c>
      <c r="L691" s="1">
        <v>112</v>
      </c>
      <c r="M691" s="1">
        <v>22</v>
      </c>
      <c r="N691" s="4">
        <v>36</v>
      </c>
      <c r="O691" s="1">
        <v>83</v>
      </c>
      <c r="P691" s="1">
        <v>0</v>
      </c>
      <c r="Q691" s="1">
        <v>2</v>
      </c>
      <c r="R691" s="1">
        <v>10</v>
      </c>
      <c r="S691" s="1">
        <v>1</v>
      </c>
      <c r="T691" s="1">
        <v>0</v>
      </c>
      <c r="U691" s="1">
        <v>2</v>
      </c>
      <c r="V691" s="1">
        <v>1</v>
      </c>
      <c r="W691" s="4">
        <v>17.5</v>
      </c>
      <c r="X691" s="4">
        <v>53.4</v>
      </c>
      <c r="Y691" s="1">
        <v>10300</v>
      </c>
      <c r="Z691" s="1">
        <v>9460</v>
      </c>
      <c r="AA691" s="1">
        <v>384</v>
      </c>
      <c r="AB691" s="1">
        <v>192000</v>
      </c>
      <c r="AD691" s="1">
        <v>0</v>
      </c>
      <c r="AE691" s="1">
        <v>1</v>
      </c>
      <c r="AF691" s="1">
        <v>1</v>
      </c>
    </row>
    <row r="692" spans="1:32" x14ac:dyDescent="0.25">
      <c r="A692" s="1">
        <v>1</v>
      </c>
      <c r="B692" s="1">
        <v>47</v>
      </c>
      <c r="C692" s="1" t="s">
        <v>6</v>
      </c>
      <c r="D692" s="1" t="s">
        <v>329</v>
      </c>
      <c r="E692" s="1" t="s">
        <v>149</v>
      </c>
      <c r="F692" s="1">
        <v>0</v>
      </c>
      <c r="G692" s="1">
        <v>0</v>
      </c>
      <c r="H692" s="3">
        <v>0</v>
      </c>
      <c r="I692" s="3">
        <v>3</v>
      </c>
      <c r="J692" s="1">
        <v>0</v>
      </c>
      <c r="K692" s="4">
        <v>97</v>
      </c>
      <c r="L692" s="1">
        <v>94</v>
      </c>
      <c r="M692" s="1">
        <v>18</v>
      </c>
      <c r="N692" s="4">
        <v>36.9</v>
      </c>
      <c r="O692" s="1">
        <v>91</v>
      </c>
      <c r="P692" s="1">
        <v>0</v>
      </c>
      <c r="Q692" s="1">
        <v>0</v>
      </c>
      <c r="R692" s="1">
        <v>4</v>
      </c>
      <c r="S692" s="1">
        <v>0</v>
      </c>
      <c r="T692" s="1">
        <v>0</v>
      </c>
      <c r="U692" s="1">
        <v>0</v>
      </c>
      <c r="V692" s="1">
        <v>0</v>
      </c>
      <c r="W692" s="4">
        <v>15.3</v>
      </c>
      <c r="X692" s="4">
        <v>45.1</v>
      </c>
      <c r="Y692" s="1">
        <v>4900</v>
      </c>
      <c r="AB692" s="1">
        <v>247000</v>
      </c>
      <c r="AD692" s="1">
        <v>0</v>
      </c>
      <c r="AE692" s="1">
        <v>0</v>
      </c>
      <c r="AF692" s="1">
        <v>0</v>
      </c>
    </row>
    <row r="693" spans="1:32" x14ac:dyDescent="0.25">
      <c r="A693" s="1">
        <v>1</v>
      </c>
      <c r="B693" s="1">
        <v>76</v>
      </c>
      <c r="C693" s="1" t="s">
        <v>6</v>
      </c>
      <c r="D693" s="1" t="s">
        <v>329</v>
      </c>
      <c r="E693" s="1" t="s">
        <v>149</v>
      </c>
      <c r="F693" s="1">
        <v>4</v>
      </c>
      <c r="G693" s="1">
        <v>0</v>
      </c>
      <c r="H693" s="3">
        <v>0</v>
      </c>
      <c r="I693" s="3">
        <v>4</v>
      </c>
      <c r="J693" s="1">
        <v>1</v>
      </c>
      <c r="K693" s="4">
        <v>82</v>
      </c>
      <c r="L693" s="1">
        <v>79</v>
      </c>
      <c r="M693" s="1">
        <v>16</v>
      </c>
      <c r="N693" s="4">
        <v>36.5</v>
      </c>
      <c r="O693" s="1">
        <v>87</v>
      </c>
      <c r="P693" s="1">
        <v>0</v>
      </c>
      <c r="Q693" s="1">
        <v>1</v>
      </c>
      <c r="R693" s="1">
        <v>5</v>
      </c>
      <c r="S693" s="1">
        <v>1</v>
      </c>
      <c r="T693" s="1">
        <v>0</v>
      </c>
      <c r="U693" s="1">
        <v>0</v>
      </c>
      <c r="V693" s="1">
        <v>1</v>
      </c>
      <c r="W693" s="4">
        <v>13.1</v>
      </c>
      <c r="X693" s="4">
        <v>36.9</v>
      </c>
      <c r="Y693" s="1">
        <v>2900</v>
      </c>
      <c r="Z693" s="1">
        <v>2380</v>
      </c>
      <c r="AA693" s="1">
        <v>308</v>
      </c>
      <c r="AB693" s="1">
        <v>122000</v>
      </c>
      <c r="AC693" s="5">
        <v>0.97</v>
      </c>
      <c r="AD693" s="1">
        <v>0</v>
      </c>
      <c r="AE693" s="1">
        <v>0</v>
      </c>
      <c r="AF693" s="1">
        <v>1</v>
      </c>
    </row>
    <row r="694" spans="1:32" x14ac:dyDescent="0.25">
      <c r="A694" s="1">
        <v>1</v>
      </c>
      <c r="B694" s="1">
        <v>60</v>
      </c>
      <c r="C694" s="1" t="s">
        <v>6</v>
      </c>
      <c r="D694" s="1" t="s">
        <v>329</v>
      </c>
      <c r="E694" s="1" t="s">
        <v>150</v>
      </c>
      <c r="F694" s="1">
        <v>2</v>
      </c>
      <c r="G694" s="1">
        <v>0</v>
      </c>
      <c r="H694" s="3">
        <v>0</v>
      </c>
      <c r="I694" s="3">
        <v>5</v>
      </c>
      <c r="J694" s="1">
        <v>1</v>
      </c>
      <c r="K694" s="4">
        <v>108</v>
      </c>
      <c r="L694" s="1">
        <v>121</v>
      </c>
      <c r="M694" s="1">
        <v>20</v>
      </c>
      <c r="N694" s="4">
        <v>38.299999999999997</v>
      </c>
      <c r="O694" s="1">
        <v>94</v>
      </c>
      <c r="P694" s="1">
        <v>0</v>
      </c>
      <c r="Q694" s="1">
        <v>0</v>
      </c>
      <c r="R694" s="1">
        <v>6</v>
      </c>
      <c r="S694" s="1">
        <v>1</v>
      </c>
      <c r="T694" s="1">
        <v>0</v>
      </c>
      <c r="U694" s="1">
        <v>1</v>
      </c>
      <c r="V694" s="1">
        <v>1</v>
      </c>
      <c r="W694" s="4">
        <v>14.3</v>
      </c>
      <c r="X694" s="4">
        <v>41.7</v>
      </c>
      <c r="Y694" s="1">
        <v>9340</v>
      </c>
      <c r="Z694" s="1">
        <v>7590</v>
      </c>
      <c r="AA694" s="1">
        <v>1050</v>
      </c>
      <c r="AB694" s="1">
        <v>398000</v>
      </c>
      <c r="AD694" s="1">
        <v>1</v>
      </c>
      <c r="AE694" s="1">
        <v>0</v>
      </c>
      <c r="AF694" s="1">
        <v>0</v>
      </c>
    </row>
    <row r="695" spans="1:32" x14ac:dyDescent="0.25">
      <c r="A695" s="1">
        <v>1</v>
      </c>
      <c r="B695" s="1">
        <v>58</v>
      </c>
      <c r="C695" s="1" t="s">
        <v>6</v>
      </c>
      <c r="D695" s="1" t="s">
        <v>329</v>
      </c>
      <c r="E695" s="1" t="s">
        <v>149</v>
      </c>
      <c r="F695" s="1">
        <v>1</v>
      </c>
      <c r="G695" s="1">
        <v>0</v>
      </c>
      <c r="H695" s="3">
        <v>1</v>
      </c>
      <c r="I695" s="3">
        <v>7</v>
      </c>
      <c r="J695" s="1">
        <v>1</v>
      </c>
      <c r="K695" s="4">
        <v>77.666666666666671</v>
      </c>
      <c r="L695" s="1">
        <v>130</v>
      </c>
      <c r="M695" s="1">
        <v>24</v>
      </c>
      <c r="N695" s="4">
        <v>36.799999999999997</v>
      </c>
      <c r="P695" s="1">
        <v>0</v>
      </c>
      <c r="Q695" s="1">
        <v>1</v>
      </c>
      <c r="R695" s="1">
        <v>6</v>
      </c>
      <c r="S695" s="1">
        <v>1</v>
      </c>
      <c r="T695" s="1">
        <v>1</v>
      </c>
      <c r="U695" s="1">
        <v>9</v>
      </c>
      <c r="V695" s="1">
        <v>1</v>
      </c>
      <c r="AC695" s="5">
        <v>1.61</v>
      </c>
      <c r="AD695" s="1">
        <v>1</v>
      </c>
      <c r="AE695" s="1">
        <v>1</v>
      </c>
      <c r="AF695" s="1">
        <v>1</v>
      </c>
    </row>
    <row r="696" spans="1:32" x14ac:dyDescent="0.25">
      <c r="A696" s="1">
        <v>1</v>
      </c>
      <c r="B696" s="1">
        <v>27</v>
      </c>
      <c r="C696" s="1" t="s">
        <v>6</v>
      </c>
      <c r="D696" s="1" t="s">
        <v>329</v>
      </c>
      <c r="E696" s="1" t="s">
        <v>150</v>
      </c>
      <c r="F696" s="1">
        <v>0</v>
      </c>
      <c r="G696" s="1">
        <v>0</v>
      </c>
      <c r="H696" s="3">
        <v>0</v>
      </c>
      <c r="I696" s="3">
        <v>5</v>
      </c>
      <c r="J696" s="1">
        <v>1</v>
      </c>
      <c r="K696" s="4">
        <v>98</v>
      </c>
      <c r="L696" s="1">
        <v>85</v>
      </c>
      <c r="M696" s="1">
        <v>24</v>
      </c>
      <c r="N696" s="4">
        <v>36.799999999999997</v>
      </c>
      <c r="O696" s="1">
        <v>89</v>
      </c>
      <c r="P696" s="1">
        <v>0</v>
      </c>
      <c r="Q696" s="1">
        <v>1</v>
      </c>
      <c r="R696" s="1">
        <v>7</v>
      </c>
      <c r="S696" s="1">
        <v>1</v>
      </c>
      <c r="T696" s="1">
        <v>0</v>
      </c>
      <c r="U696" s="1">
        <v>1</v>
      </c>
      <c r="V696" s="1">
        <v>1</v>
      </c>
      <c r="W696" s="4">
        <v>14.9</v>
      </c>
      <c r="X696" s="4">
        <v>44.8</v>
      </c>
      <c r="Y696" s="1">
        <v>12500</v>
      </c>
      <c r="Z696" s="1">
        <v>10000</v>
      </c>
      <c r="AA696" s="1">
        <v>1610</v>
      </c>
      <c r="AB696" s="1">
        <v>257000</v>
      </c>
      <c r="AC696" s="5">
        <v>1.7</v>
      </c>
      <c r="AD696" s="1">
        <v>0</v>
      </c>
      <c r="AE696" s="1">
        <v>0</v>
      </c>
      <c r="AF696" s="1">
        <v>0</v>
      </c>
    </row>
    <row r="697" spans="1:32" x14ac:dyDescent="0.25">
      <c r="A697" s="1">
        <v>1</v>
      </c>
      <c r="B697" s="1">
        <v>42</v>
      </c>
      <c r="C697" s="1" t="s">
        <v>6</v>
      </c>
      <c r="D697" s="1" t="s">
        <v>329</v>
      </c>
      <c r="E697" s="1" t="s">
        <v>150</v>
      </c>
      <c r="F697" s="1">
        <v>1</v>
      </c>
      <c r="G697" s="1">
        <v>0</v>
      </c>
      <c r="H697" s="3">
        <v>0</v>
      </c>
      <c r="I697" s="3">
        <v>5</v>
      </c>
      <c r="J697" s="1">
        <v>1</v>
      </c>
      <c r="K697" s="4">
        <v>68.666666666666671</v>
      </c>
      <c r="L697" s="1">
        <v>103</v>
      </c>
      <c r="M697" s="1">
        <v>18</v>
      </c>
      <c r="N697" s="4">
        <v>36</v>
      </c>
      <c r="O697" s="1">
        <v>94</v>
      </c>
      <c r="P697" s="1">
        <v>0</v>
      </c>
      <c r="Q697" s="1">
        <v>1</v>
      </c>
      <c r="R697" s="1">
        <v>7</v>
      </c>
      <c r="S697" s="1">
        <v>1</v>
      </c>
      <c r="T697" s="1">
        <v>1</v>
      </c>
      <c r="U697" s="1">
        <v>1</v>
      </c>
      <c r="V697" s="1">
        <v>1</v>
      </c>
      <c r="W697" s="4">
        <v>13.4</v>
      </c>
      <c r="X697" s="4">
        <v>39</v>
      </c>
      <c r="Y697" s="1">
        <v>6670</v>
      </c>
      <c r="Z697" s="1">
        <v>5100</v>
      </c>
      <c r="AA697" s="1">
        <v>1250</v>
      </c>
      <c r="AB697" s="1">
        <v>129000</v>
      </c>
      <c r="AC697" s="5">
        <v>0.78</v>
      </c>
      <c r="AD697" s="1">
        <v>1</v>
      </c>
      <c r="AE697" s="1">
        <v>0</v>
      </c>
      <c r="AF697" s="1">
        <v>0</v>
      </c>
    </row>
    <row r="698" spans="1:32" x14ac:dyDescent="0.25">
      <c r="A698" s="1">
        <v>1</v>
      </c>
      <c r="B698" s="1">
        <v>75</v>
      </c>
      <c r="C698" s="1" t="s">
        <v>6</v>
      </c>
      <c r="D698" s="1" t="s">
        <v>329</v>
      </c>
      <c r="E698" s="1" t="s">
        <v>149</v>
      </c>
      <c r="F698" s="1">
        <v>3</v>
      </c>
      <c r="G698" s="1">
        <v>0</v>
      </c>
      <c r="H698" s="3">
        <v>0</v>
      </c>
      <c r="I698" s="3">
        <v>2</v>
      </c>
      <c r="J698" s="1">
        <v>1</v>
      </c>
      <c r="K698" s="4">
        <v>79.666666666666671</v>
      </c>
      <c r="L698" s="1">
        <v>78</v>
      </c>
      <c r="M698" s="1">
        <v>20</v>
      </c>
      <c r="N698" s="4">
        <v>36.200000000000003</v>
      </c>
      <c r="O698" s="1">
        <v>99</v>
      </c>
      <c r="P698" s="1">
        <v>0</v>
      </c>
      <c r="Q698" s="1">
        <v>2</v>
      </c>
      <c r="R698" s="1">
        <v>2</v>
      </c>
      <c r="S698" s="1">
        <v>1</v>
      </c>
      <c r="T698" s="1">
        <v>0</v>
      </c>
      <c r="U698" s="1">
        <v>1</v>
      </c>
      <c r="V698" s="1">
        <v>1</v>
      </c>
      <c r="W698" s="4">
        <v>9.1</v>
      </c>
      <c r="X698" s="4">
        <v>28</v>
      </c>
      <c r="Y698" s="1">
        <v>9840</v>
      </c>
      <c r="Z698" s="1">
        <v>8350</v>
      </c>
      <c r="AA698" s="1">
        <v>804</v>
      </c>
      <c r="AB698" s="1">
        <v>295000</v>
      </c>
      <c r="AC698" s="5">
        <v>1.04</v>
      </c>
      <c r="AD698" s="1">
        <v>1</v>
      </c>
      <c r="AE698" s="1">
        <v>0</v>
      </c>
      <c r="AF698" s="1">
        <v>1</v>
      </c>
    </row>
    <row r="699" spans="1:32" x14ac:dyDescent="0.25">
      <c r="A699" s="1">
        <v>0</v>
      </c>
      <c r="B699" s="1">
        <v>26</v>
      </c>
      <c r="C699" s="1" t="s">
        <v>6</v>
      </c>
      <c r="D699" s="1" t="s">
        <v>329</v>
      </c>
      <c r="E699" s="1" t="s">
        <v>150</v>
      </c>
      <c r="F699" s="1">
        <v>0</v>
      </c>
      <c r="G699" s="1">
        <v>0</v>
      </c>
      <c r="H699" s="3">
        <v>0</v>
      </c>
      <c r="I699" s="3">
        <v>8</v>
      </c>
      <c r="J699" s="1">
        <v>1</v>
      </c>
      <c r="K699" s="4">
        <v>86.666666666666671</v>
      </c>
      <c r="L699" s="1">
        <v>112</v>
      </c>
      <c r="M699" s="1">
        <v>18</v>
      </c>
      <c r="N699" s="4">
        <v>37.799999999999997</v>
      </c>
      <c r="O699" s="1">
        <v>90</v>
      </c>
      <c r="P699" s="1">
        <v>0</v>
      </c>
      <c r="Q699" s="1">
        <v>0</v>
      </c>
      <c r="R699" s="1">
        <v>7</v>
      </c>
      <c r="S699" s="1">
        <v>0</v>
      </c>
      <c r="T699" s="1">
        <v>0</v>
      </c>
      <c r="U699" s="1">
        <v>0</v>
      </c>
      <c r="V699" s="1">
        <v>0</v>
      </c>
      <c r="W699" s="4">
        <v>14.4</v>
      </c>
      <c r="X699" s="4">
        <v>43.3</v>
      </c>
      <c r="Y699" s="1">
        <v>6220</v>
      </c>
      <c r="Z699" s="1">
        <v>3960</v>
      </c>
      <c r="AA699" s="1">
        <v>1550</v>
      </c>
      <c r="AB699" s="1">
        <v>226000</v>
      </c>
      <c r="AD699" s="1">
        <v>0</v>
      </c>
      <c r="AE699" s="1">
        <v>0</v>
      </c>
      <c r="AF699" s="1">
        <v>0</v>
      </c>
    </row>
    <row r="700" spans="1:32" x14ac:dyDescent="0.25">
      <c r="A700" s="1">
        <v>1</v>
      </c>
      <c r="B700" s="1">
        <v>78</v>
      </c>
      <c r="C700" s="1" t="s">
        <v>6</v>
      </c>
      <c r="D700" s="1" t="s">
        <v>329</v>
      </c>
      <c r="E700" s="1" t="s">
        <v>149</v>
      </c>
      <c r="F700" s="1">
        <v>4</v>
      </c>
      <c r="G700" s="1">
        <v>0</v>
      </c>
      <c r="H700" s="3">
        <v>1</v>
      </c>
      <c r="I700" s="3">
        <v>5</v>
      </c>
      <c r="J700" s="1">
        <v>1</v>
      </c>
      <c r="K700" s="4">
        <v>68</v>
      </c>
      <c r="L700" s="1">
        <v>76</v>
      </c>
      <c r="M700" s="1">
        <v>27</v>
      </c>
      <c r="N700" s="4">
        <v>38.700000000000003</v>
      </c>
      <c r="O700" s="1">
        <v>94</v>
      </c>
      <c r="P700" s="1">
        <v>0</v>
      </c>
      <c r="Q700" s="1">
        <v>2</v>
      </c>
      <c r="R700" s="1">
        <v>10</v>
      </c>
      <c r="S700" s="1">
        <v>1</v>
      </c>
      <c r="T700" s="1">
        <v>1</v>
      </c>
      <c r="U700" s="1">
        <v>3</v>
      </c>
      <c r="V700" s="1">
        <v>1</v>
      </c>
      <c r="W700" s="4">
        <v>11.8</v>
      </c>
      <c r="X700" s="4">
        <v>33.5</v>
      </c>
      <c r="Y700" s="1">
        <v>5910</v>
      </c>
      <c r="Z700" s="1">
        <v>4900</v>
      </c>
      <c r="AA700" s="1">
        <v>779</v>
      </c>
      <c r="AB700" s="1">
        <v>129000</v>
      </c>
      <c r="AC700" s="5">
        <v>1.03</v>
      </c>
      <c r="AD700" s="1">
        <v>0</v>
      </c>
      <c r="AE700" s="1">
        <v>1</v>
      </c>
      <c r="AF700" s="1">
        <v>1</v>
      </c>
    </row>
    <row r="701" spans="1:32" x14ac:dyDescent="0.25">
      <c r="A701" s="1">
        <v>1</v>
      </c>
      <c r="B701" s="1">
        <v>39</v>
      </c>
      <c r="C701" s="1" t="s">
        <v>6</v>
      </c>
      <c r="D701" s="1" t="s">
        <v>329</v>
      </c>
      <c r="E701" s="1" t="s">
        <v>150</v>
      </c>
      <c r="F701" s="1">
        <v>0</v>
      </c>
      <c r="G701" s="1">
        <v>0</v>
      </c>
      <c r="H701" s="3">
        <v>0</v>
      </c>
      <c r="I701" s="3">
        <v>5</v>
      </c>
      <c r="J701" s="1">
        <v>1</v>
      </c>
      <c r="K701" s="4">
        <v>79</v>
      </c>
      <c r="L701" s="1">
        <v>106</v>
      </c>
      <c r="M701" s="1">
        <v>20</v>
      </c>
      <c r="N701" s="4">
        <v>38.6</v>
      </c>
      <c r="O701" s="1">
        <v>95</v>
      </c>
      <c r="P701" s="1">
        <v>0</v>
      </c>
      <c r="Q701" s="1">
        <v>1</v>
      </c>
      <c r="R701" s="1">
        <v>5</v>
      </c>
      <c r="S701" s="1">
        <v>1</v>
      </c>
      <c r="T701" s="1">
        <v>0</v>
      </c>
      <c r="U701" s="1">
        <v>1</v>
      </c>
      <c r="V701" s="1">
        <v>1</v>
      </c>
      <c r="W701" s="4">
        <v>14.2</v>
      </c>
      <c r="X701" s="4">
        <v>43.7</v>
      </c>
      <c r="Y701" s="1">
        <v>9200</v>
      </c>
      <c r="Z701" s="1">
        <v>7820</v>
      </c>
      <c r="AA701" s="1">
        <v>1380</v>
      </c>
      <c r="AB701" s="1">
        <v>390000</v>
      </c>
      <c r="AC701" s="5">
        <v>0.99</v>
      </c>
      <c r="AD701" s="1">
        <v>0</v>
      </c>
      <c r="AE701" s="1">
        <v>0</v>
      </c>
      <c r="AF701" s="1">
        <v>0</v>
      </c>
    </row>
    <row r="702" spans="1:32" x14ac:dyDescent="0.25">
      <c r="A702" s="1">
        <v>1</v>
      </c>
      <c r="B702" s="1">
        <v>57</v>
      </c>
      <c r="C702" s="1" t="s">
        <v>6</v>
      </c>
      <c r="D702" s="1" t="s">
        <v>329</v>
      </c>
      <c r="E702" s="1" t="s">
        <v>150</v>
      </c>
      <c r="F702" s="1">
        <v>1</v>
      </c>
      <c r="G702" s="1">
        <v>0</v>
      </c>
      <c r="H702" s="3">
        <v>0</v>
      </c>
      <c r="I702" s="3">
        <v>3</v>
      </c>
      <c r="J702" s="1">
        <v>0</v>
      </c>
      <c r="K702" s="4">
        <v>99.333333333333329</v>
      </c>
      <c r="L702" s="1">
        <v>117</v>
      </c>
      <c r="M702" s="1">
        <v>22</v>
      </c>
      <c r="N702" s="4">
        <v>37</v>
      </c>
      <c r="O702" s="1">
        <v>92</v>
      </c>
      <c r="P702" s="1">
        <v>0</v>
      </c>
      <c r="Q702" s="1">
        <v>0</v>
      </c>
      <c r="R702" s="1">
        <v>6</v>
      </c>
      <c r="S702" s="1">
        <v>0</v>
      </c>
      <c r="T702" s="1">
        <v>0</v>
      </c>
      <c r="U702" s="1">
        <v>0</v>
      </c>
      <c r="V702" s="1">
        <v>0</v>
      </c>
      <c r="AC702" s="5">
        <v>0.91</v>
      </c>
      <c r="AD702" s="1">
        <v>0</v>
      </c>
      <c r="AE702" s="1">
        <v>0</v>
      </c>
      <c r="AF702" s="1">
        <v>0</v>
      </c>
    </row>
    <row r="703" spans="1:32" x14ac:dyDescent="0.25">
      <c r="A703" s="1">
        <v>0</v>
      </c>
      <c r="B703" s="1">
        <v>70</v>
      </c>
      <c r="C703" s="1" t="s">
        <v>6</v>
      </c>
      <c r="D703" s="1" t="s">
        <v>329</v>
      </c>
      <c r="E703" s="1" t="s">
        <v>149</v>
      </c>
      <c r="F703" s="1">
        <v>3</v>
      </c>
      <c r="G703" s="1">
        <v>0</v>
      </c>
      <c r="H703" s="3">
        <v>0</v>
      </c>
      <c r="I703" s="3">
        <v>1</v>
      </c>
      <c r="J703" s="1">
        <v>0</v>
      </c>
      <c r="K703" s="4">
        <v>84</v>
      </c>
      <c r="L703" s="1">
        <v>91</v>
      </c>
      <c r="M703" s="1">
        <v>20</v>
      </c>
      <c r="N703" s="4">
        <v>37.1</v>
      </c>
      <c r="O703" s="1">
        <v>93</v>
      </c>
      <c r="P703" s="1">
        <v>0</v>
      </c>
      <c r="Q703" s="1">
        <v>1</v>
      </c>
      <c r="R703" s="1">
        <v>5</v>
      </c>
      <c r="S703" s="1">
        <v>1</v>
      </c>
      <c r="T703" s="1">
        <v>0</v>
      </c>
      <c r="U703" s="1">
        <v>0</v>
      </c>
      <c r="V703" s="1">
        <v>0</v>
      </c>
      <c r="AC703" s="5">
        <v>0.68</v>
      </c>
      <c r="AD703" s="1">
        <v>1</v>
      </c>
      <c r="AE703" s="1">
        <v>0</v>
      </c>
      <c r="AF703" s="1">
        <v>0</v>
      </c>
    </row>
    <row r="704" spans="1:32" x14ac:dyDescent="0.25">
      <c r="A704" s="1">
        <v>0</v>
      </c>
      <c r="B704" s="1">
        <v>52</v>
      </c>
      <c r="C704" s="1" t="s">
        <v>6</v>
      </c>
      <c r="D704" s="1" t="s">
        <v>329</v>
      </c>
      <c r="E704" s="1" t="s">
        <v>150</v>
      </c>
      <c r="F704" s="1">
        <v>1</v>
      </c>
      <c r="G704" s="1">
        <v>0</v>
      </c>
      <c r="H704" s="3">
        <v>0</v>
      </c>
      <c r="I704" s="3">
        <v>5</v>
      </c>
      <c r="J704" s="1">
        <v>1</v>
      </c>
      <c r="K704" s="4">
        <v>99.333333333333329</v>
      </c>
      <c r="L704" s="1">
        <v>111</v>
      </c>
      <c r="M704" s="1">
        <v>28</v>
      </c>
      <c r="N704" s="4">
        <v>37.4</v>
      </c>
      <c r="O704" s="1">
        <v>89</v>
      </c>
      <c r="P704" s="1">
        <v>0</v>
      </c>
      <c r="Q704" s="1">
        <v>0</v>
      </c>
      <c r="R704" s="1">
        <v>10</v>
      </c>
      <c r="S704" s="1">
        <v>1</v>
      </c>
      <c r="T704" s="1">
        <v>0</v>
      </c>
      <c r="U704" s="1">
        <v>1</v>
      </c>
      <c r="V704" s="1">
        <v>1</v>
      </c>
      <c r="W704" s="4">
        <v>14.4</v>
      </c>
      <c r="X704" s="4">
        <v>43.2</v>
      </c>
      <c r="Y704" s="1">
        <v>10200</v>
      </c>
      <c r="Z704" s="1">
        <v>8740</v>
      </c>
      <c r="AA704" s="1">
        <v>1020</v>
      </c>
      <c r="AB704" s="1">
        <v>351000</v>
      </c>
      <c r="AC704" s="5">
        <v>0.72</v>
      </c>
      <c r="AD704" s="1">
        <v>1</v>
      </c>
      <c r="AE704" s="1">
        <v>0</v>
      </c>
      <c r="AF704" s="1">
        <v>0</v>
      </c>
    </row>
    <row r="705" spans="1:32" x14ac:dyDescent="0.25">
      <c r="A705" s="1">
        <v>0</v>
      </c>
      <c r="B705" s="1">
        <v>78</v>
      </c>
      <c r="C705" s="1" t="s">
        <v>6</v>
      </c>
      <c r="D705" s="1" t="s">
        <v>329</v>
      </c>
      <c r="E705" s="1" t="s">
        <v>149</v>
      </c>
      <c r="F705" s="1">
        <v>3</v>
      </c>
      <c r="G705" s="1">
        <v>0</v>
      </c>
      <c r="H705" s="3">
        <v>0</v>
      </c>
      <c r="I705" s="3">
        <v>5</v>
      </c>
      <c r="J705" s="1">
        <v>0</v>
      </c>
      <c r="K705" s="4">
        <v>107.33333333333333</v>
      </c>
      <c r="L705" s="1">
        <v>108</v>
      </c>
      <c r="M705" s="1">
        <v>20</v>
      </c>
      <c r="N705" s="4">
        <v>38.299999999999997</v>
      </c>
      <c r="O705" s="1">
        <v>88</v>
      </c>
      <c r="P705" s="1">
        <v>0</v>
      </c>
      <c r="Q705" s="1">
        <v>2</v>
      </c>
      <c r="R705" s="1">
        <v>7</v>
      </c>
      <c r="S705" s="1">
        <v>1</v>
      </c>
      <c r="T705" s="1">
        <v>0</v>
      </c>
      <c r="U705" s="1">
        <v>1</v>
      </c>
      <c r="V705" s="1">
        <v>1</v>
      </c>
      <c r="W705" s="4">
        <v>12.3</v>
      </c>
      <c r="X705" s="4">
        <v>36</v>
      </c>
      <c r="Y705" s="1">
        <v>6430</v>
      </c>
      <c r="Z705" s="1">
        <v>5660</v>
      </c>
      <c r="AA705" s="1">
        <v>461</v>
      </c>
      <c r="AB705" s="1">
        <v>245000</v>
      </c>
      <c r="AC705" s="5">
        <v>0.67</v>
      </c>
      <c r="AD705" s="1">
        <v>1</v>
      </c>
      <c r="AE705" s="1">
        <v>0</v>
      </c>
      <c r="AF705" s="1">
        <v>0</v>
      </c>
    </row>
    <row r="706" spans="1:32" x14ac:dyDescent="0.25">
      <c r="A706" s="1">
        <v>1</v>
      </c>
      <c r="B706" s="1">
        <v>44</v>
      </c>
      <c r="C706" s="1" t="s">
        <v>6</v>
      </c>
      <c r="D706" s="1" t="s">
        <v>329</v>
      </c>
      <c r="E706" s="1" t="s">
        <v>150</v>
      </c>
      <c r="F706" s="1">
        <v>0</v>
      </c>
      <c r="G706" s="1">
        <v>0</v>
      </c>
      <c r="H706" s="3">
        <v>0</v>
      </c>
      <c r="I706" s="3">
        <v>4</v>
      </c>
      <c r="J706" s="1">
        <v>1</v>
      </c>
      <c r="K706" s="4">
        <v>92.666666666666671</v>
      </c>
      <c r="L706" s="1">
        <v>89</v>
      </c>
      <c r="M706" s="1">
        <v>20</v>
      </c>
      <c r="N706" s="4">
        <v>36</v>
      </c>
      <c r="O706" s="1">
        <v>90</v>
      </c>
      <c r="P706" s="1">
        <v>0</v>
      </c>
      <c r="Q706" s="1">
        <v>0</v>
      </c>
      <c r="R706" s="1">
        <v>8</v>
      </c>
      <c r="S706" s="1">
        <v>1</v>
      </c>
      <c r="T706" s="1">
        <v>0</v>
      </c>
      <c r="U706" s="1">
        <v>1</v>
      </c>
      <c r="V706" s="1">
        <v>1</v>
      </c>
      <c r="W706" s="4">
        <v>16.7</v>
      </c>
      <c r="X706" s="4">
        <v>48.3</v>
      </c>
      <c r="Y706" s="1">
        <v>12200</v>
      </c>
      <c r="Z706" s="1">
        <v>11300</v>
      </c>
      <c r="AA706" s="1">
        <v>661</v>
      </c>
      <c r="AB706" s="1">
        <v>256000</v>
      </c>
      <c r="AD706" s="1">
        <v>1</v>
      </c>
      <c r="AE706" s="1">
        <v>0</v>
      </c>
      <c r="AF706" s="1">
        <v>0</v>
      </c>
    </row>
    <row r="707" spans="1:32" x14ac:dyDescent="0.25">
      <c r="A707" s="1">
        <v>1</v>
      </c>
      <c r="B707" s="1">
        <v>63</v>
      </c>
      <c r="C707" s="1" t="s">
        <v>6</v>
      </c>
      <c r="D707" s="1" t="s">
        <v>329</v>
      </c>
      <c r="E707" s="1" t="s">
        <v>149</v>
      </c>
      <c r="F707" s="1">
        <v>3</v>
      </c>
      <c r="G707" s="1">
        <v>0</v>
      </c>
      <c r="H707" s="3">
        <v>0</v>
      </c>
      <c r="I707" s="3">
        <v>3</v>
      </c>
      <c r="J707" s="1">
        <v>1</v>
      </c>
      <c r="K707" s="4">
        <v>108.66666666666667</v>
      </c>
      <c r="L707" s="1">
        <v>96</v>
      </c>
      <c r="M707" s="1">
        <v>28</v>
      </c>
      <c r="N707" s="4">
        <v>36</v>
      </c>
      <c r="O707" s="1">
        <v>79</v>
      </c>
      <c r="P707" s="1">
        <v>0</v>
      </c>
      <c r="Q707" s="1">
        <v>0</v>
      </c>
      <c r="R707" s="1">
        <v>10</v>
      </c>
      <c r="S707" s="1">
        <v>1</v>
      </c>
      <c r="T707" s="1">
        <v>0</v>
      </c>
      <c r="U707" s="1">
        <v>1</v>
      </c>
      <c r="V707" s="1">
        <v>1</v>
      </c>
      <c r="W707" s="4">
        <v>13.9</v>
      </c>
      <c r="X707" s="4">
        <v>39.5</v>
      </c>
      <c r="Y707" s="1">
        <v>6440</v>
      </c>
      <c r="Z707" s="1">
        <v>5120</v>
      </c>
      <c r="AA707" s="1">
        <v>875</v>
      </c>
      <c r="AB707" s="1">
        <v>258000</v>
      </c>
      <c r="AC707" s="5">
        <v>0.94</v>
      </c>
      <c r="AD707" s="1">
        <v>1</v>
      </c>
      <c r="AE707" s="1">
        <v>0</v>
      </c>
      <c r="AF707" s="1">
        <v>0</v>
      </c>
    </row>
    <row r="708" spans="1:32" x14ac:dyDescent="0.25">
      <c r="A708" s="1">
        <v>1</v>
      </c>
      <c r="B708" s="1">
        <v>78</v>
      </c>
      <c r="C708" s="1" t="s">
        <v>6</v>
      </c>
      <c r="D708" s="1" t="s">
        <v>329</v>
      </c>
      <c r="E708" s="1" t="s">
        <v>149</v>
      </c>
      <c r="F708" s="1">
        <v>4</v>
      </c>
      <c r="G708" s="1">
        <v>0</v>
      </c>
      <c r="H708" s="3">
        <v>0</v>
      </c>
      <c r="I708" s="3">
        <v>3</v>
      </c>
      <c r="J708" s="1">
        <v>0</v>
      </c>
      <c r="K708" s="4">
        <v>107.33333333333333</v>
      </c>
      <c r="L708" s="1">
        <v>90</v>
      </c>
      <c r="M708" s="1">
        <v>18</v>
      </c>
      <c r="N708" s="4">
        <v>36.4</v>
      </c>
      <c r="O708" s="1">
        <v>83</v>
      </c>
      <c r="P708" s="1">
        <v>0</v>
      </c>
      <c r="Q708" s="1">
        <v>1</v>
      </c>
      <c r="R708" s="1">
        <v>5</v>
      </c>
      <c r="S708" s="1">
        <v>1</v>
      </c>
      <c r="T708" s="1">
        <v>0</v>
      </c>
      <c r="U708" s="1">
        <v>1</v>
      </c>
      <c r="V708" s="1">
        <v>1</v>
      </c>
      <c r="AC708" s="5">
        <v>1.07</v>
      </c>
      <c r="AD708" s="1">
        <v>0</v>
      </c>
      <c r="AE708" s="1">
        <v>0</v>
      </c>
      <c r="AF708" s="1">
        <v>1</v>
      </c>
    </row>
    <row r="709" spans="1:32" x14ac:dyDescent="0.25">
      <c r="A709" s="1">
        <v>0</v>
      </c>
      <c r="B709" s="1">
        <v>47</v>
      </c>
      <c r="C709" s="1" t="s">
        <v>6</v>
      </c>
      <c r="D709" s="1" t="s">
        <v>329</v>
      </c>
      <c r="E709" s="1" t="s">
        <v>149</v>
      </c>
      <c r="F709" s="1">
        <v>2</v>
      </c>
      <c r="G709" s="1">
        <v>0</v>
      </c>
      <c r="H709" s="3">
        <v>1</v>
      </c>
      <c r="I709" s="3">
        <v>1</v>
      </c>
      <c r="J709" s="1">
        <v>0</v>
      </c>
      <c r="K709" s="4">
        <v>112.66666666666667</v>
      </c>
      <c r="L709" s="1">
        <v>116</v>
      </c>
      <c r="M709" s="1">
        <v>20</v>
      </c>
      <c r="N709" s="4">
        <v>36.5</v>
      </c>
      <c r="O709" s="1">
        <v>94</v>
      </c>
      <c r="P709" s="1">
        <v>0</v>
      </c>
      <c r="Q709" s="1">
        <v>1</v>
      </c>
      <c r="R709" s="1">
        <v>5</v>
      </c>
      <c r="S709" s="1">
        <v>1</v>
      </c>
      <c r="T709" s="1">
        <v>0</v>
      </c>
      <c r="U709" s="1">
        <v>8</v>
      </c>
      <c r="V709" s="1">
        <v>1</v>
      </c>
      <c r="W709" s="4">
        <v>14.9</v>
      </c>
      <c r="X709" s="4">
        <v>46.9</v>
      </c>
      <c r="Y709" s="1">
        <v>9790</v>
      </c>
      <c r="Z709" s="1">
        <v>9020</v>
      </c>
      <c r="AA709" s="1">
        <v>182</v>
      </c>
      <c r="AB709" s="1">
        <v>135000</v>
      </c>
      <c r="AC709" s="5">
        <v>10.88</v>
      </c>
      <c r="AD709" s="1">
        <v>1</v>
      </c>
      <c r="AE709" s="1">
        <v>1</v>
      </c>
      <c r="AF709" s="1">
        <v>1</v>
      </c>
    </row>
    <row r="710" spans="1:32" x14ac:dyDescent="0.25">
      <c r="A710" s="1">
        <v>0</v>
      </c>
      <c r="B710" s="1">
        <v>61</v>
      </c>
      <c r="C710" s="1" t="s">
        <v>6</v>
      </c>
      <c r="D710" s="1" t="s">
        <v>329</v>
      </c>
      <c r="E710" s="1" t="s">
        <v>149</v>
      </c>
      <c r="F710" s="1">
        <v>2</v>
      </c>
      <c r="G710" s="1">
        <v>0</v>
      </c>
      <c r="H710" s="3">
        <v>1</v>
      </c>
      <c r="I710" s="3">
        <v>4</v>
      </c>
      <c r="J710" s="1">
        <v>0</v>
      </c>
      <c r="K710" s="4">
        <v>100.66666666666667</v>
      </c>
      <c r="L710" s="1">
        <v>112</v>
      </c>
      <c r="M710" s="1">
        <v>25</v>
      </c>
      <c r="N710" s="4">
        <v>36.5</v>
      </c>
      <c r="O710" s="1">
        <v>25</v>
      </c>
      <c r="P710" s="1">
        <v>0</v>
      </c>
      <c r="Q710" s="1">
        <v>1</v>
      </c>
      <c r="R710" s="1">
        <v>10</v>
      </c>
      <c r="S710" s="1">
        <v>1</v>
      </c>
      <c r="T710" s="1">
        <v>0</v>
      </c>
      <c r="U710" s="1">
        <v>10</v>
      </c>
      <c r="V710" s="1">
        <v>1</v>
      </c>
      <c r="W710" s="4">
        <v>10.5</v>
      </c>
      <c r="X710" s="4">
        <v>22.1</v>
      </c>
      <c r="Y710" s="1">
        <v>6330</v>
      </c>
      <c r="Z710" s="1">
        <v>4170</v>
      </c>
      <c r="AA710" s="1">
        <v>2000</v>
      </c>
      <c r="AB710" s="1">
        <v>201000</v>
      </c>
      <c r="AD710" s="1">
        <v>1</v>
      </c>
      <c r="AE710" s="1">
        <v>1</v>
      </c>
      <c r="AF710" s="1">
        <v>1</v>
      </c>
    </row>
    <row r="711" spans="1:32" x14ac:dyDescent="0.25">
      <c r="A711" s="1">
        <v>1</v>
      </c>
      <c r="B711" s="1">
        <v>56</v>
      </c>
      <c r="C711" s="1" t="s">
        <v>6</v>
      </c>
      <c r="D711" s="1" t="s">
        <v>329</v>
      </c>
      <c r="E711" s="1" t="s">
        <v>149</v>
      </c>
      <c r="F711" s="1">
        <v>1</v>
      </c>
      <c r="G711" s="1">
        <v>0</v>
      </c>
      <c r="H711" s="3">
        <v>0</v>
      </c>
      <c r="I711" s="3">
        <v>4</v>
      </c>
      <c r="J711" s="1">
        <v>1</v>
      </c>
      <c r="K711" s="4">
        <v>111.33333333333333</v>
      </c>
      <c r="L711" s="1">
        <v>79</v>
      </c>
      <c r="M711" s="1">
        <v>20</v>
      </c>
      <c r="N711" s="4">
        <v>36</v>
      </c>
      <c r="O711" s="1">
        <v>86</v>
      </c>
      <c r="P711" s="1">
        <v>0</v>
      </c>
      <c r="Q711" s="1">
        <v>0</v>
      </c>
      <c r="R711" s="1">
        <v>6</v>
      </c>
      <c r="S711" s="1">
        <v>1</v>
      </c>
      <c r="T711" s="1">
        <v>0</v>
      </c>
      <c r="U711" s="1">
        <v>0</v>
      </c>
      <c r="V711" s="1">
        <v>0</v>
      </c>
      <c r="AD711" s="1">
        <v>0</v>
      </c>
      <c r="AE711" s="1">
        <v>0</v>
      </c>
      <c r="AF711" s="1">
        <v>0</v>
      </c>
    </row>
    <row r="712" spans="1:32" x14ac:dyDescent="0.25">
      <c r="A712" s="1">
        <v>1</v>
      </c>
      <c r="B712" s="1">
        <v>53</v>
      </c>
      <c r="C712" s="1" t="s">
        <v>6</v>
      </c>
      <c r="D712" s="1" t="s">
        <v>329</v>
      </c>
      <c r="E712" s="1" t="s">
        <v>149</v>
      </c>
      <c r="F712" s="1">
        <v>1</v>
      </c>
      <c r="G712" s="1">
        <v>0</v>
      </c>
      <c r="H712" s="3">
        <v>0</v>
      </c>
      <c r="I712" s="3">
        <v>3</v>
      </c>
      <c r="J712" s="1">
        <v>1</v>
      </c>
      <c r="K712" s="4">
        <v>99.333333333333329</v>
      </c>
      <c r="L712" s="1">
        <v>81</v>
      </c>
      <c r="M712" s="1">
        <v>17</v>
      </c>
      <c r="N712" s="4">
        <v>36.700000000000003</v>
      </c>
      <c r="O712" s="1">
        <v>82</v>
      </c>
      <c r="P712" s="1">
        <v>0</v>
      </c>
      <c r="Q712" s="1">
        <v>0</v>
      </c>
      <c r="R712" s="1">
        <v>5</v>
      </c>
      <c r="S712" s="1">
        <v>1</v>
      </c>
      <c r="T712" s="1">
        <v>0</v>
      </c>
      <c r="U712" s="1">
        <v>1</v>
      </c>
      <c r="V712" s="1">
        <v>1</v>
      </c>
      <c r="W712" s="4">
        <v>15.2</v>
      </c>
      <c r="X712" s="4">
        <v>45.5</v>
      </c>
      <c r="Y712" s="1">
        <v>13300</v>
      </c>
      <c r="AB712" s="1">
        <v>254000</v>
      </c>
      <c r="AC712" s="5">
        <v>0.74</v>
      </c>
      <c r="AD712" s="1">
        <v>1</v>
      </c>
      <c r="AE712" s="1">
        <v>0</v>
      </c>
      <c r="AF712" s="1">
        <v>0</v>
      </c>
    </row>
    <row r="713" spans="1:32" x14ac:dyDescent="0.25">
      <c r="A713" s="1">
        <v>0</v>
      </c>
      <c r="B713" s="1">
        <v>76</v>
      </c>
      <c r="C713" s="1" t="s">
        <v>6</v>
      </c>
      <c r="D713" s="1" t="s">
        <v>329</v>
      </c>
      <c r="E713" s="1" t="s">
        <v>149</v>
      </c>
      <c r="F713" s="1">
        <v>5</v>
      </c>
      <c r="G713" s="1">
        <v>0</v>
      </c>
      <c r="H713" s="3">
        <v>0</v>
      </c>
      <c r="I713" s="3">
        <v>3</v>
      </c>
      <c r="J713" s="1">
        <v>0</v>
      </c>
      <c r="K713" s="4">
        <v>100.66666666666667</v>
      </c>
      <c r="L713" s="1">
        <v>89</v>
      </c>
      <c r="M713" s="1">
        <v>18</v>
      </c>
      <c r="N713" s="4">
        <v>35.9</v>
      </c>
      <c r="O713" s="1">
        <v>96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AD713" s="1">
        <v>0</v>
      </c>
      <c r="AE713" s="1">
        <v>0</v>
      </c>
      <c r="AF713" s="1">
        <v>0</v>
      </c>
    </row>
    <row r="714" spans="1:32" x14ac:dyDescent="0.25">
      <c r="A714" s="1">
        <v>1</v>
      </c>
      <c r="B714" s="1">
        <v>50</v>
      </c>
      <c r="C714" s="1" t="s">
        <v>6</v>
      </c>
      <c r="D714" s="1" t="s">
        <v>329</v>
      </c>
      <c r="E714" s="1" t="s">
        <v>149</v>
      </c>
      <c r="F714" s="1">
        <v>2</v>
      </c>
      <c r="G714" s="1">
        <v>0</v>
      </c>
      <c r="H714" s="3">
        <v>0</v>
      </c>
      <c r="I714" s="3">
        <v>5</v>
      </c>
      <c r="J714" s="1">
        <v>1</v>
      </c>
      <c r="K714" s="4">
        <v>96.666666666666671</v>
      </c>
      <c r="L714" s="1">
        <v>97</v>
      </c>
      <c r="M714" s="1">
        <v>16</v>
      </c>
      <c r="N714" s="4">
        <v>36</v>
      </c>
      <c r="O714" s="1">
        <v>89</v>
      </c>
      <c r="P714" s="1">
        <v>0</v>
      </c>
      <c r="Q714" s="1">
        <v>0</v>
      </c>
      <c r="R714" s="1">
        <v>7</v>
      </c>
      <c r="S714" s="1">
        <v>1</v>
      </c>
      <c r="T714" s="1">
        <v>0</v>
      </c>
      <c r="U714" s="1">
        <v>1</v>
      </c>
      <c r="V714" s="1">
        <v>1</v>
      </c>
      <c r="W714" s="4">
        <v>15.7</v>
      </c>
      <c r="X714" s="4">
        <v>45.2</v>
      </c>
      <c r="Y714" s="1">
        <v>11500</v>
      </c>
      <c r="Z714" s="1">
        <v>9690</v>
      </c>
      <c r="AA714" s="1">
        <v>1160</v>
      </c>
      <c r="AB714" s="1">
        <v>192000</v>
      </c>
      <c r="AC714" s="5">
        <v>0.76</v>
      </c>
      <c r="AD714" s="1">
        <v>1</v>
      </c>
      <c r="AE714" s="1">
        <v>0</v>
      </c>
      <c r="AF714" s="1">
        <v>0</v>
      </c>
    </row>
    <row r="715" spans="1:32" x14ac:dyDescent="0.25">
      <c r="A715" s="1">
        <v>1</v>
      </c>
      <c r="B715" s="1">
        <v>40</v>
      </c>
      <c r="C715" s="1" t="s">
        <v>6</v>
      </c>
      <c r="D715" s="1" t="s">
        <v>329</v>
      </c>
      <c r="E715" s="1" t="s">
        <v>149</v>
      </c>
      <c r="F715" s="1">
        <v>0</v>
      </c>
      <c r="G715" s="1">
        <v>0</v>
      </c>
      <c r="H715" s="3">
        <v>0</v>
      </c>
      <c r="I715" s="3">
        <v>1</v>
      </c>
      <c r="J715" s="1">
        <v>0</v>
      </c>
      <c r="K715" s="4">
        <v>82</v>
      </c>
      <c r="L715" s="1">
        <v>108</v>
      </c>
      <c r="M715" s="1">
        <v>22</v>
      </c>
      <c r="N715" s="4">
        <v>36</v>
      </c>
      <c r="O715" s="1">
        <v>86</v>
      </c>
      <c r="P715" s="1">
        <v>0</v>
      </c>
      <c r="Q715" s="1">
        <v>2</v>
      </c>
      <c r="R715" s="1">
        <v>9</v>
      </c>
      <c r="S715" s="1">
        <v>1</v>
      </c>
      <c r="T715" s="1">
        <v>0</v>
      </c>
      <c r="U715" s="1">
        <v>0</v>
      </c>
      <c r="V715" s="1">
        <v>0</v>
      </c>
      <c r="W715" s="4">
        <v>6.39</v>
      </c>
      <c r="X715" s="4">
        <v>19.2</v>
      </c>
      <c r="Y715" s="1">
        <v>7640</v>
      </c>
      <c r="Z715" s="1">
        <v>6090</v>
      </c>
      <c r="AA715" s="1">
        <v>1140</v>
      </c>
      <c r="AB715" s="1">
        <v>184000</v>
      </c>
      <c r="AC715" s="5">
        <v>1.48</v>
      </c>
      <c r="AD715" s="1">
        <v>0</v>
      </c>
      <c r="AE715" s="1">
        <v>0</v>
      </c>
      <c r="AF715" s="1">
        <v>0</v>
      </c>
    </row>
    <row r="716" spans="1:32" x14ac:dyDescent="0.25">
      <c r="A716" s="1">
        <v>1</v>
      </c>
      <c r="B716" s="1">
        <v>56</v>
      </c>
      <c r="C716" s="1" t="s">
        <v>6</v>
      </c>
      <c r="D716" s="1" t="s">
        <v>329</v>
      </c>
      <c r="E716" s="1" t="s">
        <v>149</v>
      </c>
      <c r="F716" s="1">
        <v>1</v>
      </c>
      <c r="G716" s="1">
        <v>0</v>
      </c>
      <c r="H716" s="3">
        <v>0</v>
      </c>
      <c r="I716" s="3">
        <v>6</v>
      </c>
      <c r="J716" s="1">
        <v>0</v>
      </c>
      <c r="K716" s="4">
        <v>118.33333333333333</v>
      </c>
      <c r="L716" s="1">
        <v>114</v>
      </c>
      <c r="M716" s="1">
        <v>20</v>
      </c>
      <c r="N716" s="4">
        <v>38.700000000000003</v>
      </c>
      <c r="O716" s="1">
        <v>87</v>
      </c>
      <c r="P716" s="1">
        <v>0</v>
      </c>
      <c r="Q716" s="1">
        <v>0</v>
      </c>
      <c r="R716" s="1">
        <v>8</v>
      </c>
      <c r="S716" s="1">
        <v>1</v>
      </c>
      <c r="T716" s="1">
        <v>0</v>
      </c>
      <c r="U716" s="1">
        <v>0</v>
      </c>
      <c r="V716" s="1">
        <v>0</v>
      </c>
      <c r="W716" s="4">
        <v>15.7</v>
      </c>
      <c r="X716" s="4">
        <v>47.7</v>
      </c>
      <c r="Y716" s="1">
        <v>9650</v>
      </c>
      <c r="Z716" s="1">
        <v>7880</v>
      </c>
      <c r="AA716" s="1">
        <v>1080</v>
      </c>
      <c r="AB716" s="1">
        <v>175000</v>
      </c>
      <c r="AC716" s="5">
        <v>1.37</v>
      </c>
      <c r="AD716" s="1">
        <v>1</v>
      </c>
      <c r="AE716" s="1">
        <v>0</v>
      </c>
      <c r="AF716" s="1">
        <v>0</v>
      </c>
    </row>
    <row r="717" spans="1:32" x14ac:dyDescent="0.25">
      <c r="A717" s="1">
        <v>0</v>
      </c>
      <c r="B717" s="1">
        <v>64</v>
      </c>
      <c r="C717" s="1" t="s">
        <v>6</v>
      </c>
      <c r="D717" s="1" t="s">
        <v>329</v>
      </c>
      <c r="E717" s="1" t="s">
        <v>150</v>
      </c>
      <c r="F717" s="1">
        <v>4</v>
      </c>
      <c r="G717" s="1">
        <v>0</v>
      </c>
      <c r="H717" s="3">
        <v>1</v>
      </c>
      <c r="I717" s="3">
        <v>4</v>
      </c>
      <c r="J717" s="1">
        <v>1</v>
      </c>
      <c r="K717" s="4">
        <v>70</v>
      </c>
      <c r="L717" s="1">
        <v>110</v>
      </c>
      <c r="M717" s="1">
        <v>24</v>
      </c>
      <c r="N717" s="4">
        <v>34.700000000000003</v>
      </c>
      <c r="O717" s="1">
        <v>76</v>
      </c>
      <c r="P717" s="1">
        <v>0</v>
      </c>
      <c r="Q717" s="1">
        <v>2</v>
      </c>
      <c r="R717" s="1">
        <v>14</v>
      </c>
      <c r="S717" s="1">
        <v>1</v>
      </c>
      <c r="T717" s="1">
        <v>0</v>
      </c>
      <c r="U717" s="1">
        <v>7</v>
      </c>
      <c r="V717" s="1">
        <v>1</v>
      </c>
      <c r="W717" s="4">
        <v>8.81</v>
      </c>
      <c r="X717" s="4">
        <v>27.4</v>
      </c>
      <c r="Y717" s="1">
        <v>7540</v>
      </c>
      <c r="Z717" s="1">
        <v>6830</v>
      </c>
      <c r="AA717" s="1">
        <v>532</v>
      </c>
      <c r="AB717" s="1">
        <v>222000</v>
      </c>
      <c r="AC717" s="5">
        <v>3.01</v>
      </c>
      <c r="AD717" s="1">
        <v>1</v>
      </c>
      <c r="AE717" s="1">
        <v>1</v>
      </c>
      <c r="AF717" s="1">
        <v>1</v>
      </c>
    </row>
    <row r="718" spans="1:32" x14ac:dyDescent="0.25">
      <c r="A718" s="1">
        <v>1</v>
      </c>
      <c r="B718" s="1">
        <v>43</v>
      </c>
      <c r="C718" s="1" t="s">
        <v>6</v>
      </c>
      <c r="D718" s="1" t="s">
        <v>329</v>
      </c>
      <c r="E718" s="1" t="s">
        <v>149</v>
      </c>
      <c r="F718" s="1">
        <v>0</v>
      </c>
      <c r="G718" s="1">
        <v>0</v>
      </c>
      <c r="H718" s="3">
        <v>0</v>
      </c>
      <c r="I718" s="3">
        <v>7</v>
      </c>
      <c r="J718" s="1">
        <v>0</v>
      </c>
      <c r="K718" s="4">
        <v>87</v>
      </c>
      <c r="L718" s="1">
        <v>106</v>
      </c>
      <c r="M718" s="1">
        <v>18</v>
      </c>
      <c r="N718" s="4">
        <v>36</v>
      </c>
      <c r="O718" s="1">
        <v>91</v>
      </c>
      <c r="P718" s="1">
        <v>0</v>
      </c>
      <c r="Q718" s="1">
        <v>0</v>
      </c>
      <c r="R718" s="1">
        <v>7</v>
      </c>
      <c r="S718" s="1">
        <v>1</v>
      </c>
      <c r="T718" s="1">
        <v>0</v>
      </c>
      <c r="U718" s="1">
        <v>1</v>
      </c>
      <c r="V718" s="1">
        <v>1</v>
      </c>
      <c r="W718" s="4">
        <v>15</v>
      </c>
      <c r="X718" s="4">
        <v>43.3</v>
      </c>
      <c r="Y718" s="1">
        <v>5920</v>
      </c>
      <c r="Z718" s="1">
        <v>4150</v>
      </c>
      <c r="AA718" s="1">
        <v>1070</v>
      </c>
      <c r="AB718" s="1">
        <v>151000</v>
      </c>
      <c r="AC718" s="5">
        <v>0.89</v>
      </c>
      <c r="AD718" s="1">
        <v>1</v>
      </c>
      <c r="AE718" s="1">
        <v>0</v>
      </c>
      <c r="AF718" s="1">
        <v>0</v>
      </c>
    </row>
    <row r="719" spans="1:32" x14ac:dyDescent="0.25">
      <c r="A719" s="1">
        <v>0</v>
      </c>
      <c r="B719" s="1">
        <v>80</v>
      </c>
      <c r="C719" s="1" t="s">
        <v>6</v>
      </c>
      <c r="D719" s="1" t="s">
        <v>329</v>
      </c>
      <c r="E719" s="1" t="s">
        <v>149</v>
      </c>
      <c r="F719" s="1">
        <v>4</v>
      </c>
      <c r="G719" s="1">
        <v>0</v>
      </c>
      <c r="H719" s="3">
        <v>0</v>
      </c>
      <c r="I719" s="3">
        <v>5</v>
      </c>
      <c r="J719" s="1">
        <v>1</v>
      </c>
      <c r="K719" s="4">
        <v>96</v>
      </c>
      <c r="L719" s="1">
        <v>116</v>
      </c>
      <c r="M719" s="1">
        <v>24</v>
      </c>
      <c r="N719" s="4">
        <v>36</v>
      </c>
      <c r="O719" s="1">
        <v>66</v>
      </c>
      <c r="P719" s="1">
        <v>0</v>
      </c>
      <c r="Q719" s="1">
        <v>2</v>
      </c>
      <c r="R719" s="1">
        <v>10</v>
      </c>
      <c r="S719" s="1">
        <v>1</v>
      </c>
      <c r="T719" s="1">
        <v>1</v>
      </c>
      <c r="U719" s="1">
        <v>8</v>
      </c>
      <c r="V719" s="1">
        <v>1</v>
      </c>
      <c r="W719" s="4">
        <v>13.3</v>
      </c>
      <c r="X719" s="4">
        <v>33.299999999999997</v>
      </c>
      <c r="Y719" s="1">
        <v>30000</v>
      </c>
      <c r="Z719" s="1">
        <v>28200</v>
      </c>
      <c r="AB719" s="1">
        <v>156000</v>
      </c>
      <c r="AC719" s="5">
        <v>1.62</v>
      </c>
      <c r="AD719" s="1">
        <v>0</v>
      </c>
      <c r="AE719" s="1">
        <v>0</v>
      </c>
      <c r="AF719" s="1">
        <v>1</v>
      </c>
    </row>
    <row r="720" spans="1:32" x14ac:dyDescent="0.25">
      <c r="A720" s="1">
        <v>1</v>
      </c>
      <c r="B720" s="1">
        <v>65</v>
      </c>
      <c r="C720" s="1" t="s">
        <v>6</v>
      </c>
      <c r="D720" s="1" t="s">
        <v>329</v>
      </c>
      <c r="E720" s="1" t="s">
        <v>149</v>
      </c>
      <c r="F720" s="1">
        <v>6</v>
      </c>
      <c r="G720" s="1">
        <v>0</v>
      </c>
      <c r="H720" s="3">
        <v>0</v>
      </c>
      <c r="I720" s="3">
        <v>9</v>
      </c>
      <c r="J720" s="1">
        <v>1</v>
      </c>
      <c r="K720" s="4">
        <v>83.333333333333329</v>
      </c>
      <c r="L720" s="1">
        <v>81</v>
      </c>
      <c r="M720" s="1">
        <v>20</v>
      </c>
      <c r="N720" s="4">
        <v>35.700000000000003</v>
      </c>
      <c r="O720" s="1">
        <v>96</v>
      </c>
      <c r="P720" s="1">
        <v>0</v>
      </c>
      <c r="Q720" s="1">
        <v>1</v>
      </c>
      <c r="R720" s="1">
        <v>3</v>
      </c>
      <c r="S720" s="1">
        <v>1</v>
      </c>
      <c r="T720" s="1">
        <v>0</v>
      </c>
      <c r="U720" s="1">
        <v>1</v>
      </c>
      <c r="V720" s="1">
        <v>1</v>
      </c>
      <c r="W720" s="4">
        <v>9.44</v>
      </c>
      <c r="X720" s="4">
        <v>28.1</v>
      </c>
      <c r="Y720" s="1">
        <v>6270</v>
      </c>
      <c r="Z720" s="1">
        <v>4610</v>
      </c>
      <c r="AA720" s="1">
        <v>1060</v>
      </c>
      <c r="AB720" s="1">
        <v>256000</v>
      </c>
      <c r="AC720" s="5">
        <v>17.18</v>
      </c>
      <c r="AD720" s="1">
        <v>0</v>
      </c>
      <c r="AE720" s="1">
        <v>0</v>
      </c>
      <c r="AF720" s="1">
        <v>0</v>
      </c>
    </row>
    <row r="721" spans="1:32" x14ac:dyDescent="0.25">
      <c r="A721" s="1">
        <v>0</v>
      </c>
      <c r="B721" s="1">
        <v>74</v>
      </c>
      <c r="C721" s="1" t="s">
        <v>6</v>
      </c>
      <c r="D721" s="1" t="s">
        <v>329</v>
      </c>
      <c r="E721" s="1" t="s">
        <v>149</v>
      </c>
      <c r="F721" s="1">
        <v>5</v>
      </c>
      <c r="G721" s="1">
        <v>0</v>
      </c>
      <c r="H721" s="3">
        <v>0</v>
      </c>
      <c r="I721" s="3">
        <v>3</v>
      </c>
      <c r="J721" s="1">
        <v>1</v>
      </c>
      <c r="K721" s="4">
        <v>89</v>
      </c>
      <c r="L721" s="1">
        <v>80</v>
      </c>
      <c r="M721" s="1">
        <v>30</v>
      </c>
      <c r="N721" s="4">
        <v>36.5</v>
      </c>
      <c r="O721" s="1">
        <v>75</v>
      </c>
      <c r="P721" s="1">
        <v>0</v>
      </c>
      <c r="Q721" s="1">
        <v>3</v>
      </c>
      <c r="R721" s="1">
        <v>8</v>
      </c>
      <c r="S721" s="1">
        <v>1</v>
      </c>
      <c r="T721" s="1">
        <v>0</v>
      </c>
      <c r="U721" s="1">
        <v>1</v>
      </c>
      <c r="V721" s="1">
        <v>1</v>
      </c>
      <c r="W721" s="4">
        <v>12.8</v>
      </c>
      <c r="X721" s="4">
        <v>38.799999999999997</v>
      </c>
      <c r="Y721" s="1">
        <v>5800</v>
      </c>
      <c r="Z721" s="1">
        <v>3500</v>
      </c>
      <c r="AA721" s="1">
        <v>2300</v>
      </c>
      <c r="AB721" s="1">
        <v>187000</v>
      </c>
      <c r="AD721" s="1">
        <v>0</v>
      </c>
      <c r="AE721" s="1">
        <v>0</v>
      </c>
      <c r="AF721" s="1">
        <v>0</v>
      </c>
    </row>
    <row r="722" spans="1:32" x14ac:dyDescent="0.25">
      <c r="A722" s="1">
        <v>1</v>
      </c>
      <c r="B722" s="1">
        <v>24</v>
      </c>
      <c r="C722" s="1" t="s">
        <v>6</v>
      </c>
      <c r="D722" s="1" t="s">
        <v>329</v>
      </c>
      <c r="E722" s="1" t="s">
        <v>149</v>
      </c>
      <c r="F722" s="1">
        <v>0</v>
      </c>
      <c r="G722" s="1">
        <v>0</v>
      </c>
      <c r="H722" s="3">
        <v>0</v>
      </c>
      <c r="I722" s="3">
        <v>3</v>
      </c>
      <c r="J722" s="1">
        <v>1</v>
      </c>
      <c r="K722" s="4">
        <v>96</v>
      </c>
      <c r="L722" s="1">
        <v>134</v>
      </c>
      <c r="M722" s="1">
        <v>22</v>
      </c>
      <c r="N722" s="4">
        <v>36</v>
      </c>
      <c r="O722" s="1">
        <v>78</v>
      </c>
      <c r="P722" s="1">
        <v>0</v>
      </c>
      <c r="Q722" s="1">
        <v>0</v>
      </c>
      <c r="R722" s="1">
        <v>11</v>
      </c>
      <c r="S722" s="1">
        <v>1</v>
      </c>
      <c r="T722" s="1">
        <v>0</v>
      </c>
      <c r="U722" s="1">
        <v>1</v>
      </c>
      <c r="V722" s="1">
        <v>1</v>
      </c>
      <c r="W722" s="4">
        <v>15.5</v>
      </c>
      <c r="X722" s="4">
        <v>47.5</v>
      </c>
      <c r="Y722" s="1">
        <v>12500</v>
      </c>
      <c r="Z722" s="1">
        <v>10120</v>
      </c>
      <c r="AB722" s="1">
        <v>202000</v>
      </c>
      <c r="AD722" s="1">
        <v>0</v>
      </c>
      <c r="AE722" s="1">
        <v>0</v>
      </c>
      <c r="AF722" s="1">
        <v>0</v>
      </c>
    </row>
    <row r="723" spans="1:32" x14ac:dyDescent="0.25">
      <c r="A723" s="1">
        <v>1</v>
      </c>
      <c r="B723" s="1">
        <v>41</v>
      </c>
      <c r="C723" s="1" t="s">
        <v>6</v>
      </c>
      <c r="D723" s="1" t="s">
        <v>329</v>
      </c>
      <c r="E723" s="1" t="s">
        <v>149</v>
      </c>
      <c r="F723" s="1">
        <v>0</v>
      </c>
      <c r="G723" s="1">
        <v>0</v>
      </c>
      <c r="H723" s="3">
        <v>0</v>
      </c>
      <c r="I723" s="3">
        <v>3</v>
      </c>
      <c r="J723" s="1">
        <v>1</v>
      </c>
      <c r="K723" s="4">
        <v>80</v>
      </c>
      <c r="L723" s="1">
        <v>95</v>
      </c>
      <c r="M723" s="1">
        <v>24</v>
      </c>
      <c r="N723" s="4">
        <v>36.5</v>
      </c>
      <c r="O723" s="1">
        <v>95</v>
      </c>
      <c r="P723" s="1">
        <v>0</v>
      </c>
      <c r="Q723" s="1">
        <v>2</v>
      </c>
      <c r="R723" s="1">
        <v>6</v>
      </c>
      <c r="S723" s="1">
        <v>1</v>
      </c>
      <c r="T723" s="1">
        <v>0</v>
      </c>
      <c r="U723" s="1">
        <v>1</v>
      </c>
      <c r="V723" s="1">
        <v>1</v>
      </c>
      <c r="W723" s="4">
        <v>16.2</v>
      </c>
      <c r="X723" s="4">
        <v>48.4</v>
      </c>
      <c r="Y723" s="1">
        <v>8860</v>
      </c>
      <c r="Z723" s="1">
        <v>7230</v>
      </c>
      <c r="AA723" s="1">
        <v>890</v>
      </c>
      <c r="AB723" s="1">
        <v>225000</v>
      </c>
      <c r="AC723" s="5">
        <v>1.1399999999999999</v>
      </c>
      <c r="AD723" s="1">
        <v>0</v>
      </c>
      <c r="AE723" s="1">
        <v>0</v>
      </c>
      <c r="AF723" s="1">
        <v>0</v>
      </c>
    </row>
    <row r="724" spans="1:32" x14ac:dyDescent="0.25">
      <c r="A724" s="1">
        <v>1</v>
      </c>
      <c r="B724" s="1">
        <v>43</v>
      </c>
      <c r="C724" s="1" t="s">
        <v>6</v>
      </c>
      <c r="D724" s="1" t="s">
        <v>329</v>
      </c>
      <c r="E724" s="1" t="s">
        <v>149</v>
      </c>
      <c r="F724" s="1">
        <v>0</v>
      </c>
      <c r="G724" s="1">
        <v>0</v>
      </c>
      <c r="H724" s="3">
        <v>0</v>
      </c>
      <c r="I724" s="3">
        <v>4</v>
      </c>
      <c r="J724" s="1">
        <v>1</v>
      </c>
      <c r="K724" s="4">
        <v>99.333333333333329</v>
      </c>
      <c r="L724" s="1">
        <v>105</v>
      </c>
      <c r="M724" s="1">
        <v>22</v>
      </c>
      <c r="N724" s="4">
        <v>37</v>
      </c>
      <c r="O724" s="1">
        <v>85</v>
      </c>
      <c r="P724" s="1">
        <v>0</v>
      </c>
      <c r="Q724" s="1">
        <v>0</v>
      </c>
      <c r="R724" s="1">
        <v>8</v>
      </c>
      <c r="S724" s="1">
        <v>1</v>
      </c>
      <c r="T724" s="1">
        <v>0</v>
      </c>
      <c r="U724" s="1">
        <v>1</v>
      </c>
      <c r="V724" s="1">
        <v>1</v>
      </c>
      <c r="W724" s="4">
        <v>13.5</v>
      </c>
      <c r="X724" s="4">
        <v>40</v>
      </c>
      <c r="Y724" s="1">
        <v>6420</v>
      </c>
      <c r="Z724" s="1">
        <v>4480</v>
      </c>
      <c r="AA724" s="1">
        <v>1250</v>
      </c>
      <c r="AB724" s="1">
        <v>414000</v>
      </c>
      <c r="AC724" s="5">
        <v>0.94</v>
      </c>
      <c r="AD724" s="1">
        <v>1</v>
      </c>
      <c r="AE724" s="1">
        <v>0</v>
      </c>
      <c r="AF724" s="1">
        <v>0</v>
      </c>
    </row>
    <row r="725" spans="1:32" x14ac:dyDescent="0.25">
      <c r="A725" s="1">
        <v>0</v>
      </c>
      <c r="B725" s="1">
        <v>90</v>
      </c>
      <c r="C725" s="1" t="s">
        <v>6</v>
      </c>
      <c r="D725" s="1" t="s">
        <v>329</v>
      </c>
      <c r="E725" s="1" t="s">
        <v>149</v>
      </c>
      <c r="F725" s="1">
        <v>6</v>
      </c>
      <c r="G725" s="1">
        <v>0</v>
      </c>
      <c r="H725" s="3">
        <v>0</v>
      </c>
      <c r="I725" s="3">
        <v>2</v>
      </c>
      <c r="J725" s="1">
        <v>1</v>
      </c>
      <c r="K725" s="4">
        <v>92.333333333333329</v>
      </c>
      <c r="L725" s="1">
        <v>110</v>
      </c>
      <c r="M725" s="1">
        <v>22</v>
      </c>
      <c r="N725" s="4">
        <v>36</v>
      </c>
      <c r="O725" s="1">
        <v>56</v>
      </c>
      <c r="P725" s="1">
        <v>0</v>
      </c>
      <c r="Q725" s="1">
        <v>1</v>
      </c>
      <c r="R725" s="1">
        <v>9</v>
      </c>
      <c r="S725" s="1">
        <v>1</v>
      </c>
      <c r="T725" s="1">
        <v>0</v>
      </c>
      <c r="U725" s="1">
        <v>2</v>
      </c>
      <c r="V725" s="1">
        <v>1</v>
      </c>
      <c r="W725" s="4">
        <v>13.3</v>
      </c>
      <c r="X725" s="4">
        <v>42.5</v>
      </c>
      <c r="Y725" s="1">
        <v>6280</v>
      </c>
      <c r="Z725" s="1">
        <v>4490</v>
      </c>
      <c r="AA725" s="1">
        <v>1100</v>
      </c>
      <c r="AB725" s="1">
        <v>122000</v>
      </c>
      <c r="AC725" s="5">
        <v>1.0900000000000001</v>
      </c>
      <c r="AD725" s="1">
        <v>0</v>
      </c>
      <c r="AE725" s="1">
        <v>0</v>
      </c>
      <c r="AF725" s="1">
        <v>1</v>
      </c>
    </row>
    <row r="726" spans="1:32" x14ac:dyDescent="0.25">
      <c r="A726" s="1">
        <v>1</v>
      </c>
      <c r="B726" s="1">
        <v>56</v>
      </c>
      <c r="C726" s="1" t="s">
        <v>6</v>
      </c>
      <c r="D726" s="1" t="s">
        <v>329</v>
      </c>
      <c r="E726" s="1" t="s">
        <v>149</v>
      </c>
      <c r="F726" s="1">
        <v>3</v>
      </c>
      <c r="G726" s="1">
        <v>0</v>
      </c>
      <c r="H726" s="3">
        <v>0</v>
      </c>
      <c r="I726" s="3">
        <v>4</v>
      </c>
      <c r="J726" s="1">
        <v>0</v>
      </c>
      <c r="K726" s="4">
        <v>103.33333333333333</v>
      </c>
      <c r="L726" s="1">
        <v>113</v>
      </c>
      <c r="M726" s="1">
        <v>26</v>
      </c>
      <c r="N726" s="4">
        <v>36</v>
      </c>
      <c r="O726" s="1">
        <v>95</v>
      </c>
      <c r="P726" s="1">
        <v>0</v>
      </c>
      <c r="Q726" s="1">
        <v>0</v>
      </c>
      <c r="R726" s="1">
        <v>9</v>
      </c>
      <c r="S726" s="1">
        <v>1</v>
      </c>
      <c r="T726" s="1">
        <v>0</v>
      </c>
      <c r="U726" s="1">
        <v>1</v>
      </c>
      <c r="V726" s="1">
        <v>1</v>
      </c>
      <c r="W726" s="4">
        <v>14.2</v>
      </c>
      <c r="X726" s="4">
        <v>41.4</v>
      </c>
      <c r="Y726" s="1">
        <v>12700</v>
      </c>
      <c r="Z726" s="1">
        <v>11500</v>
      </c>
      <c r="AA726" s="1">
        <v>509</v>
      </c>
      <c r="AB726" s="1">
        <v>320000</v>
      </c>
      <c r="AD726" s="1">
        <v>1</v>
      </c>
      <c r="AE726" s="1">
        <v>0</v>
      </c>
      <c r="AF726" s="1">
        <v>0</v>
      </c>
    </row>
    <row r="727" spans="1:32" x14ac:dyDescent="0.25">
      <c r="A727" s="1">
        <v>0</v>
      </c>
      <c r="B727" s="1">
        <v>62</v>
      </c>
      <c r="C727" s="1" t="s">
        <v>6</v>
      </c>
      <c r="D727" s="1" t="s">
        <v>329</v>
      </c>
      <c r="E727" s="1" t="s">
        <v>150</v>
      </c>
      <c r="F727" s="1">
        <v>2</v>
      </c>
      <c r="G727" s="1">
        <v>0</v>
      </c>
      <c r="H727" s="3">
        <v>0</v>
      </c>
      <c r="I727" s="3">
        <v>3</v>
      </c>
      <c r="J727" s="1">
        <v>1</v>
      </c>
      <c r="K727" s="4">
        <v>83.333333333333329</v>
      </c>
      <c r="L727" s="1">
        <v>87</v>
      </c>
      <c r="M727" s="1">
        <v>20</v>
      </c>
      <c r="N727" s="4">
        <v>36</v>
      </c>
      <c r="O727" s="1">
        <v>94</v>
      </c>
      <c r="P727" s="1">
        <v>0</v>
      </c>
      <c r="Q727" s="1">
        <v>1</v>
      </c>
      <c r="R727" s="1">
        <v>4</v>
      </c>
      <c r="S727" s="1">
        <v>1</v>
      </c>
      <c r="T727" s="1">
        <v>0</v>
      </c>
      <c r="U727" s="1">
        <v>1</v>
      </c>
      <c r="V727" s="1">
        <v>1</v>
      </c>
      <c r="W727" s="4">
        <v>14</v>
      </c>
      <c r="X727" s="4">
        <v>41.9</v>
      </c>
      <c r="Y727" s="1">
        <v>12100</v>
      </c>
      <c r="Z727" s="1">
        <v>10100</v>
      </c>
      <c r="AA727" s="1">
        <v>1460</v>
      </c>
      <c r="AB727" s="1">
        <v>316000</v>
      </c>
      <c r="AC727" s="5">
        <v>0.73</v>
      </c>
      <c r="AD727" s="1">
        <v>0</v>
      </c>
      <c r="AE727" s="1">
        <v>0</v>
      </c>
      <c r="AF727" s="1">
        <v>0</v>
      </c>
    </row>
    <row r="728" spans="1:32" x14ac:dyDescent="0.25">
      <c r="A728" s="1">
        <v>0</v>
      </c>
      <c r="B728" s="1">
        <v>39</v>
      </c>
      <c r="C728" s="1" t="s">
        <v>6</v>
      </c>
      <c r="D728" s="1" t="s">
        <v>329</v>
      </c>
      <c r="E728" s="1" t="s">
        <v>149</v>
      </c>
      <c r="F728" s="1">
        <v>0</v>
      </c>
      <c r="G728" s="1">
        <v>0</v>
      </c>
      <c r="H728" s="3">
        <v>0</v>
      </c>
      <c r="I728" s="3">
        <v>1</v>
      </c>
      <c r="J728" s="1">
        <v>1</v>
      </c>
      <c r="K728" s="4">
        <v>72.666666666666671</v>
      </c>
      <c r="L728" s="1">
        <v>106</v>
      </c>
      <c r="M728" s="1">
        <v>18</v>
      </c>
      <c r="N728" s="4">
        <v>36.5</v>
      </c>
      <c r="O728" s="1">
        <v>81</v>
      </c>
      <c r="P728" s="1">
        <v>0</v>
      </c>
      <c r="Q728" s="1">
        <v>1</v>
      </c>
      <c r="R728" s="1">
        <v>8</v>
      </c>
      <c r="S728" s="1">
        <v>1</v>
      </c>
      <c r="T728" s="1">
        <v>0</v>
      </c>
      <c r="U728" s="1">
        <v>0</v>
      </c>
      <c r="V728" s="1">
        <v>0</v>
      </c>
      <c r="W728" s="4">
        <v>12.2</v>
      </c>
      <c r="X728" s="4">
        <v>37.9</v>
      </c>
      <c r="Y728" s="1">
        <v>6050</v>
      </c>
      <c r="Z728" s="1">
        <v>4290</v>
      </c>
      <c r="AA728" s="1">
        <v>1230</v>
      </c>
      <c r="AB728" s="1">
        <v>379000</v>
      </c>
      <c r="AC728" s="5">
        <v>0.59</v>
      </c>
      <c r="AD728" s="1">
        <v>1</v>
      </c>
      <c r="AE728" s="1">
        <v>0</v>
      </c>
      <c r="AF728" s="1">
        <v>0</v>
      </c>
    </row>
    <row r="729" spans="1:32" x14ac:dyDescent="0.25">
      <c r="A729" s="1">
        <v>0</v>
      </c>
      <c r="B729" s="1">
        <v>67</v>
      </c>
      <c r="C729" s="1" t="s">
        <v>6</v>
      </c>
      <c r="D729" s="1" t="s">
        <v>329</v>
      </c>
      <c r="E729" s="1" t="s">
        <v>149</v>
      </c>
      <c r="F729" s="1">
        <v>2</v>
      </c>
      <c r="G729" s="1">
        <v>0</v>
      </c>
      <c r="H729" s="3">
        <v>1</v>
      </c>
      <c r="I729" s="3">
        <v>2</v>
      </c>
      <c r="J729" s="1">
        <v>1</v>
      </c>
      <c r="K729" s="4">
        <v>113.33333333333333</v>
      </c>
      <c r="L729" s="1">
        <v>92</v>
      </c>
      <c r="M729" s="1">
        <v>18</v>
      </c>
      <c r="N729" s="4">
        <v>36.5</v>
      </c>
      <c r="O729" s="1">
        <v>87</v>
      </c>
      <c r="P729" s="1">
        <v>0</v>
      </c>
      <c r="Q729" s="1">
        <v>1</v>
      </c>
      <c r="R729" s="1">
        <v>6</v>
      </c>
      <c r="S729" s="1">
        <v>1</v>
      </c>
      <c r="T729" s="1">
        <v>1</v>
      </c>
      <c r="U729" s="1">
        <v>7</v>
      </c>
      <c r="V729" s="1">
        <v>1</v>
      </c>
      <c r="W729" s="4">
        <v>13.8</v>
      </c>
      <c r="X729" s="4">
        <v>41.4</v>
      </c>
      <c r="Y729" s="1">
        <v>13500</v>
      </c>
      <c r="Z729" s="1">
        <v>12000</v>
      </c>
      <c r="AA729" s="1">
        <v>825</v>
      </c>
      <c r="AB729" s="1">
        <v>238000</v>
      </c>
      <c r="AD729" s="1">
        <v>1</v>
      </c>
      <c r="AE729" s="1">
        <v>1</v>
      </c>
      <c r="AF729" s="1">
        <v>1</v>
      </c>
    </row>
    <row r="730" spans="1:32" x14ac:dyDescent="0.25">
      <c r="A730" s="1">
        <v>1</v>
      </c>
      <c r="B730" s="1">
        <v>65</v>
      </c>
      <c r="C730" s="1" t="s">
        <v>6</v>
      </c>
      <c r="D730" s="1" t="s">
        <v>329</v>
      </c>
      <c r="E730" s="1" t="s">
        <v>150</v>
      </c>
      <c r="F730" s="1">
        <v>1</v>
      </c>
      <c r="G730" s="1">
        <v>0</v>
      </c>
      <c r="H730" s="3">
        <v>1</v>
      </c>
      <c r="I730" s="3">
        <v>3</v>
      </c>
      <c r="J730" s="1">
        <v>1</v>
      </c>
      <c r="K730" s="4">
        <v>83.333333333333329</v>
      </c>
      <c r="L730" s="1">
        <v>69</v>
      </c>
      <c r="M730" s="1">
        <v>36</v>
      </c>
      <c r="N730" s="4">
        <v>36.799999999999997</v>
      </c>
      <c r="O730" s="1">
        <v>97</v>
      </c>
      <c r="P730" s="1">
        <v>0</v>
      </c>
      <c r="Q730" s="1">
        <v>2</v>
      </c>
      <c r="R730" s="1">
        <v>5</v>
      </c>
      <c r="S730" s="1">
        <v>1</v>
      </c>
      <c r="T730" s="1">
        <v>0</v>
      </c>
      <c r="U730" s="1">
        <v>1</v>
      </c>
      <c r="V730" s="1">
        <v>1</v>
      </c>
      <c r="W730" s="4">
        <v>14.6</v>
      </c>
      <c r="X730" s="4">
        <v>44.3</v>
      </c>
      <c r="Y730" s="1">
        <v>9300</v>
      </c>
      <c r="Z730" s="1">
        <v>7710</v>
      </c>
      <c r="AA730" s="1">
        <v>963</v>
      </c>
      <c r="AB730" s="1">
        <v>254000</v>
      </c>
      <c r="AC730" s="5">
        <v>0.84</v>
      </c>
      <c r="AD730" s="1">
        <v>0</v>
      </c>
      <c r="AE730" s="1">
        <v>1</v>
      </c>
      <c r="AF730" s="1">
        <v>0</v>
      </c>
    </row>
    <row r="731" spans="1:32" x14ac:dyDescent="0.25">
      <c r="A731" s="1">
        <v>0</v>
      </c>
      <c r="B731" s="1">
        <v>61</v>
      </c>
      <c r="C731" s="1" t="s">
        <v>5</v>
      </c>
      <c r="D731" s="1" t="s">
        <v>329</v>
      </c>
      <c r="E731" s="1" t="s">
        <v>149</v>
      </c>
      <c r="F731" s="1">
        <v>2</v>
      </c>
      <c r="G731" s="1">
        <v>0</v>
      </c>
      <c r="H731" s="3">
        <v>0</v>
      </c>
      <c r="I731" s="3">
        <v>1</v>
      </c>
      <c r="J731" s="1">
        <v>0</v>
      </c>
      <c r="K731" s="4">
        <v>75</v>
      </c>
      <c r="L731" s="1">
        <v>73</v>
      </c>
      <c r="M731" s="1">
        <v>18</v>
      </c>
      <c r="N731" s="4">
        <v>36</v>
      </c>
      <c r="O731" s="1">
        <v>92</v>
      </c>
      <c r="P731" s="1">
        <v>0</v>
      </c>
      <c r="Q731" s="1">
        <v>0</v>
      </c>
      <c r="R731" s="1">
        <v>5</v>
      </c>
      <c r="S731" s="1">
        <v>1</v>
      </c>
      <c r="T731" s="1">
        <v>0</v>
      </c>
      <c r="U731" s="1">
        <v>0</v>
      </c>
      <c r="V731" s="1">
        <v>0</v>
      </c>
      <c r="W731" s="4">
        <v>10.9</v>
      </c>
      <c r="X731" s="4">
        <v>32.1</v>
      </c>
      <c r="Y731" s="1">
        <v>3140</v>
      </c>
      <c r="Z731" s="1">
        <v>2620</v>
      </c>
      <c r="AA731" s="1">
        <v>430</v>
      </c>
      <c r="AB731" s="1">
        <v>291000</v>
      </c>
      <c r="AD731" s="1">
        <v>0</v>
      </c>
      <c r="AE731" s="1">
        <v>0</v>
      </c>
      <c r="AF731" s="1">
        <v>0</v>
      </c>
    </row>
    <row r="732" spans="1:32" x14ac:dyDescent="0.25">
      <c r="A732" s="1">
        <v>0</v>
      </c>
      <c r="B732" s="1">
        <v>47</v>
      </c>
      <c r="C732" s="1" t="s">
        <v>5</v>
      </c>
      <c r="D732" s="1" t="s">
        <v>329</v>
      </c>
      <c r="E732" s="1" t="s">
        <v>149</v>
      </c>
      <c r="F732" s="1">
        <v>0</v>
      </c>
      <c r="G732" s="1">
        <v>0</v>
      </c>
      <c r="H732" s="3">
        <v>0</v>
      </c>
      <c r="I732" s="3">
        <v>5</v>
      </c>
      <c r="J732" s="1">
        <v>1</v>
      </c>
      <c r="K732" s="4">
        <v>88</v>
      </c>
      <c r="L732" s="1">
        <v>115</v>
      </c>
      <c r="M732" s="1">
        <v>20</v>
      </c>
      <c r="N732" s="4">
        <v>36</v>
      </c>
      <c r="O732" s="1">
        <v>83</v>
      </c>
      <c r="P732" s="1">
        <v>0</v>
      </c>
      <c r="Q732" s="1">
        <v>0</v>
      </c>
      <c r="R732" s="1">
        <v>8</v>
      </c>
      <c r="S732" s="1">
        <v>1</v>
      </c>
      <c r="T732" s="1">
        <v>0</v>
      </c>
      <c r="U732" s="1">
        <v>1</v>
      </c>
      <c r="V732" s="1">
        <v>1</v>
      </c>
      <c r="W732" s="4">
        <v>14.6</v>
      </c>
      <c r="X732" s="4">
        <v>43.8</v>
      </c>
      <c r="Y732" s="1">
        <v>10790</v>
      </c>
      <c r="Z732" s="1">
        <v>9470</v>
      </c>
      <c r="AA732" s="1">
        <v>990</v>
      </c>
      <c r="AB732" s="1">
        <v>239000</v>
      </c>
      <c r="AC732" s="5">
        <v>0.66</v>
      </c>
      <c r="AD732" s="1">
        <v>1</v>
      </c>
      <c r="AE732" s="1">
        <v>0</v>
      </c>
      <c r="AF732" s="1">
        <v>0</v>
      </c>
    </row>
    <row r="733" spans="1:32" x14ac:dyDescent="0.25">
      <c r="A733" s="1">
        <v>1</v>
      </c>
      <c r="B733" s="1">
        <v>54</v>
      </c>
      <c r="C733" s="1" t="s">
        <v>5</v>
      </c>
      <c r="D733" s="1" t="s">
        <v>329</v>
      </c>
      <c r="E733" s="1" t="s">
        <v>149</v>
      </c>
      <c r="F733" s="1">
        <v>2</v>
      </c>
      <c r="G733" s="1">
        <v>0</v>
      </c>
      <c r="H733" s="3">
        <v>0</v>
      </c>
      <c r="I733" s="3">
        <v>8</v>
      </c>
      <c r="J733" s="1">
        <v>1</v>
      </c>
      <c r="K733" s="4">
        <v>86.666666666666671</v>
      </c>
      <c r="L733" s="1">
        <v>115</v>
      </c>
      <c r="M733" s="1">
        <v>20</v>
      </c>
      <c r="N733" s="4">
        <v>37</v>
      </c>
      <c r="O733" s="1">
        <v>65</v>
      </c>
      <c r="P733" s="1">
        <v>0</v>
      </c>
      <c r="Q733" s="1">
        <v>1</v>
      </c>
      <c r="R733" s="1">
        <v>7</v>
      </c>
      <c r="S733" s="1">
        <v>1</v>
      </c>
      <c r="T733" s="1">
        <v>1</v>
      </c>
      <c r="U733" s="1">
        <v>5</v>
      </c>
      <c r="V733" s="1">
        <v>1</v>
      </c>
      <c r="W733" s="4">
        <v>16.2</v>
      </c>
      <c r="X733" s="4">
        <v>47.3</v>
      </c>
      <c r="Y733" s="1">
        <v>13960</v>
      </c>
      <c r="Z733" s="1">
        <v>12650</v>
      </c>
      <c r="AA733" s="1">
        <v>810</v>
      </c>
      <c r="AB733" s="1">
        <v>119000</v>
      </c>
      <c r="AC733" s="5">
        <v>0.79</v>
      </c>
      <c r="AD733" s="1">
        <v>1</v>
      </c>
      <c r="AE733" s="1">
        <v>0</v>
      </c>
      <c r="AF733" s="1">
        <v>1</v>
      </c>
    </row>
    <row r="734" spans="1:32" x14ac:dyDescent="0.25">
      <c r="A734" s="1">
        <v>1</v>
      </c>
      <c r="B734" s="1">
        <v>46</v>
      </c>
      <c r="C734" s="1" t="s">
        <v>5</v>
      </c>
      <c r="D734" s="1" t="s">
        <v>329</v>
      </c>
      <c r="E734" s="1" t="s">
        <v>149</v>
      </c>
      <c r="F734" s="1">
        <v>0</v>
      </c>
      <c r="G734" s="1">
        <v>0</v>
      </c>
      <c r="H734" s="3">
        <v>0</v>
      </c>
      <c r="I734" s="3">
        <v>3</v>
      </c>
      <c r="J734" s="1">
        <v>1</v>
      </c>
      <c r="K734" s="4">
        <v>88.666666666666671</v>
      </c>
      <c r="L734" s="1">
        <v>110</v>
      </c>
      <c r="M734" s="1">
        <v>24</v>
      </c>
      <c r="N734" s="4">
        <v>37</v>
      </c>
      <c r="O734" s="1">
        <v>85</v>
      </c>
      <c r="P734" s="1">
        <v>0</v>
      </c>
      <c r="Q734" s="1">
        <v>0</v>
      </c>
      <c r="R734" s="1">
        <v>8</v>
      </c>
      <c r="S734" s="1">
        <v>1</v>
      </c>
      <c r="T734" s="1">
        <v>0</v>
      </c>
      <c r="U734" s="1">
        <v>1</v>
      </c>
      <c r="V734" s="1">
        <v>1</v>
      </c>
      <c r="W734" s="4">
        <v>16.100000000000001</v>
      </c>
      <c r="X734" s="4">
        <v>47.5</v>
      </c>
      <c r="Y734" s="1">
        <v>16070</v>
      </c>
      <c r="Z734" s="1">
        <v>13820</v>
      </c>
      <c r="AA734" s="1">
        <v>1430</v>
      </c>
      <c r="AB734" s="1">
        <v>242000</v>
      </c>
      <c r="AC734" s="5">
        <v>1.22</v>
      </c>
      <c r="AD734" s="1">
        <v>0</v>
      </c>
      <c r="AE734" s="1">
        <v>0</v>
      </c>
      <c r="AF734" s="1">
        <v>0</v>
      </c>
    </row>
    <row r="735" spans="1:32" x14ac:dyDescent="0.25">
      <c r="A735" s="1">
        <v>1</v>
      </c>
      <c r="B735" s="1">
        <v>78</v>
      </c>
      <c r="C735" s="1" t="s">
        <v>5</v>
      </c>
      <c r="D735" s="1" t="s">
        <v>329</v>
      </c>
      <c r="E735" s="1" t="s">
        <v>149</v>
      </c>
      <c r="F735" s="1">
        <v>3</v>
      </c>
      <c r="G735" s="1">
        <v>0</v>
      </c>
      <c r="H735" s="3">
        <v>0</v>
      </c>
      <c r="I735" s="3">
        <v>3</v>
      </c>
      <c r="J735" s="1">
        <v>0</v>
      </c>
      <c r="K735" s="4">
        <v>124.33333333333333</v>
      </c>
      <c r="L735" s="1">
        <v>95</v>
      </c>
      <c r="M735" s="1">
        <v>20</v>
      </c>
      <c r="N735" s="4">
        <v>36</v>
      </c>
      <c r="O735" s="1">
        <v>95</v>
      </c>
      <c r="P735" s="1">
        <v>0</v>
      </c>
      <c r="Q735" s="1">
        <v>1</v>
      </c>
      <c r="R735" s="1">
        <v>5</v>
      </c>
      <c r="S735" s="1">
        <v>1</v>
      </c>
      <c r="T735" s="1">
        <v>0</v>
      </c>
      <c r="U735" s="1">
        <v>0</v>
      </c>
      <c r="V735" s="1">
        <v>0</v>
      </c>
      <c r="W735" s="4">
        <v>11.6</v>
      </c>
      <c r="X735" s="4">
        <v>33.700000000000003</v>
      </c>
      <c r="Y735" s="1">
        <v>4670</v>
      </c>
      <c r="Z735" s="1">
        <v>4110</v>
      </c>
      <c r="AB735" s="1">
        <v>221000</v>
      </c>
      <c r="AD735" s="1">
        <v>0</v>
      </c>
      <c r="AE735" s="1">
        <v>0</v>
      </c>
      <c r="AF735" s="1">
        <v>0</v>
      </c>
    </row>
    <row r="736" spans="1:32" x14ac:dyDescent="0.25">
      <c r="A736" s="1">
        <v>1</v>
      </c>
      <c r="B736" s="1">
        <v>62</v>
      </c>
      <c r="C736" s="1" t="s">
        <v>5</v>
      </c>
      <c r="D736" s="1" t="s">
        <v>329</v>
      </c>
      <c r="E736" s="1" t="s">
        <v>149</v>
      </c>
      <c r="F736" s="1">
        <v>4</v>
      </c>
      <c r="G736" s="1">
        <v>0</v>
      </c>
      <c r="H736" s="3">
        <v>0</v>
      </c>
      <c r="I736" s="3">
        <v>4</v>
      </c>
      <c r="J736" s="1">
        <v>0</v>
      </c>
      <c r="K736" s="4">
        <v>69.666666666666671</v>
      </c>
      <c r="L736" s="1">
        <v>80</v>
      </c>
      <c r="M736" s="1">
        <v>16</v>
      </c>
      <c r="N736" s="4">
        <v>36</v>
      </c>
      <c r="O736" s="1">
        <v>94</v>
      </c>
      <c r="P736" s="1">
        <v>0</v>
      </c>
      <c r="Q736" s="1">
        <v>2</v>
      </c>
      <c r="R736" s="1">
        <v>7</v>
      </c>
      <c r="S736" s="1">
        <v>1</v>
      </c>
      <c r="T736" s="1">
        <v>0</v>
      </c>
      <c r="U736" s="1">
        <v>2</v>
      </c>
      <c r="V736" s="1">
        <v>1</v>
      </c>
      <c r="W736" s="4">
        <v>22.8</v>
      </c>
      <c r="X736" s="4">
        <v>73.7</v>
      </c>
      <c r="Y736" s="1">
        <v>6820</v>
      </c>
      <c r="Z736" s="1">
        <v>5550</v>
      </c>
      <c r="AA736" s="1">
        <v>930</v>
      </c>
      <c r="AB736" s="1">
        <v>107000</v>
      </c>
      <c r="AC736" s="5">
        <v>2.3199999999999998</v>
      </c>
      <c r="AD736" s="1">
        <v>0</v>
      </c>
      <c r="AE736" s="1">
        <v>0</v>
      </c>
      <c r="AF736" s="1">
        <v>1</v>
      </c>
    </row>
    <row r="737" spans="1:32" x14ac:dyDescent="0.25">
      <c r="A737" s="1">
        <v>0</v>
      </c>
      <c r="B737" s="1">
        <v>21</v>
      </c>
      <c r="C737" s="1" t="s">
        <v>5</v>
      </c>
      <c r="D737" s="1" t="s">
        <v>156</v>
      </c>
      <c r="E737" s="1" t="s">
        <v>149</v>
      </c>
      <c r="F737" s="1">
        <v>0</v>
      </c>
      <c r="G737" s="1">
        <v>1</v>
      </c>
      <c r="H737" s="3">
        <v>0</v>
      </c>
      <c r="I737" s="3">
        <v>4</v>
      </c>
      <c r="J737" s="1">
        <v>0</v>
      </c>
      <c r="K737" s="4">
        <v>89.333333333333329</v>
      </c>
      <c r="L737" s="1">
        <v>70</v>
      </c>
      <c r="M737" s="1">
        <v>18</v>
      </c>
      <c r="N737" s="4">
        <v>37</v>
      </c>
      <c r="O737" s="1">
        <v>92</v>
      </c>
      <c r="P737" s="1">
        <v>0</v>
      </c>
      <c r="Q737" s="1">
        <v>0</v>
      </c>
      <c r="R737" s="1">
        <v>2</v>
      </c>
      <c r="S737" s="1">
        <v>0</v>
      </c>
      <c r="T737" s="1">
        <v>0</v>
      </c>
      <c r="U737" s="1">
        <v>0</v>
      </c>
      <c r="V737" s="1">
        <v>0</v>
      </c>
      <c r="AD737" s="1">
        <v>0</v>
      </c>
      <c r="AE737" s="1">
        <v>0</v>
      </c>
      <c r="AF737" s="1">
        <v>0</v>
      </c>
    </row>
    <row r="738" spans="1:32" x14ac:dyDescent="0.25">
      <c r="A738" s="1">
        <v>1</v>
      </c>
      <c r="B738" s="1">
        <v>50</v>
      </c>
      <c r="C738" s="1" t="s">
        <v>5</v>
      </c>
      <c r="D738" s="1" t="s">
        <v>329</v>
      </c>
      <c r="E738" s="1" t="s">
        <v>149</v>
      </c>
      <c r="F738" s="1">
        <v>0</v>
      </c>
      <c r="G738" s="1">
        <v>0</v>
      </c>
      <c r="H738" s="3">
        <v>0</v>
      </c>
      <c r="I738" s="3">
        <v>5</v>
      </c>
      <c r="J738" s="1">
        <v>0</v>
      </c>
      <c r="K738" s="4">
        <v>93.333333333333329</v>
      </c>
      <c r="L738" s="1">
        <v>95</v>
      </c>
      <c r="M738" s="1">
        <v>18</v>
      </c>
      <c r="N738" s="4">
        <v>36</v>
      </c>
      <c r="O738" s="1">
        <v>80</v>
      </c>
      <c r="P738" s="1">
        <v>0</v>
      </c>
      <c r="Q738" s="1">
        <v>0</v>
      </c>
      <c r="R738" s="1">
        <v>7</v>
      </c>
      <c r="S738" s="1">
        <v>1</v>
      </c>
      <c r="T738" s="1">
        <v>0</v>
      </c>
      <c r="U738" s="1">
        <v>0</v>
      </c>
      <c r="V738" s="1">
        <v>0</v>
      </c>
      <c r="W738" s="4">
        <v>15.5</v>
      </c>
      <c r="X738" s="4">
        <v>45.6</v>
      </c>
      <c r="Y738" s="1">
        <v>5430</v>
      </c>
      <c r="Z738" s="1">
        <v>3960</v>
      </c>
      <c r="AA738" s="1">
        <v>940</v>
      </c>
      <c r="AB738" s="1">
        <v>157000</v>
      </c>
      <c r="AC738" s="5">
        <v>0.83</v>
      </c>
      <c r="AD738" s="1">
        <v>0</v>
      </c>
      <c r="AE738" s="1">
        <v>0</v>
      </c>
      <c r="AF738" s="1">
        <v>0</v>
      </c>
    </row>
    <row r="739" spans="1:32" x14ac:dyDescent="0.25">
      <c r="A739" s="1">
        <v>0</v>
      </c>
      <c r="B739" s="1">
        <v>46</v>
      </c>
      <c r="C739" s="1" t="s">
        <v>5</v>
      </c>
      <c r="D739" s="1" t="s">
        <v>329</v>
      </c>
      <c r="E739" s="1" t="s">
        <v>149</v>
      </c>
      <c r="F739" s="1">
        <v>0</v>
      </c>
      <c r="G739" s="1">
        <v>0</v>
      </c>
      <c r="H739" s="3">
        <v>0</v>
      </c>
      <c r="I739" s="3">
        <v>2</v>
      </c>
      <c r="J739" s="1">
        <v>1</v>
      </c>
      <c r="K739" s="4">
        <v>96.666666666666671</v>
      </c>
      <c r="L739" s="1">
        <v>90</v>
      </c>
      <c r="M739" s="1">
        <v>20</v>
      </c>
      <c r="N739" s="4">
        <v>36</v>
      </c>
      <c r="O739" s="1">
        <v>85</v>
      </c>
      <c r="P739" s="1">
        <v>0</v>
      </c>
      <c r="Q739" s="1">
        <v>0</v>
      </c>
      <c r="R739" s="1">
        <v>6</v>
      </c>
      <c r="S739" s="1">
        <v>1</v>
      </c>
      <c r="T739" s="1">
        <v>0</v>
      </c>
      <c r="U739" s="1">
        <v>0</v>
      </c>
      <c r="V739" s="1">
        <v>0</v>
      </c>
      <c r="W739" s="4">
        <v>13.6</v>
      </c>
      <c r="X739" s="4">
        <v>42.4</v>
      </c>
      <c r="Y739" s="1">
        <v>8110</v>
      </c>
      <c r="Z739" s="1">
        <v>5840</v>
      </c>
      <c r="AA739" s="1">
        <v>1710</v>
      </c>
      <c r="AB739" s="1">
        <v>252000</v>
      </c>
      <c r="AC739" s="5">
        <v>0.8</v>
      </c>
      <c r="AD739" s="1">
        <v>0</v>
      </c>
      <c r="AE739" s="1">
        <v>0</v>
      </c>
      <c r="AF739" s="1">
        <v>0</v>
      </c>
    </row>
    <row r="740" spans="1:32" x14ac:dyDescent="0.25">
      <c r="A740" s="1">
        <v>1</v>
      </c>
      <c r="B740" s="1">
        <v>67</v>
      </c>
      <c r="C740" s="1" t="s">
        <v>5</v>
      </c>
      <c r="D740" s="1" t="s">
        <v>329</v>
      </c>
      <c r="E740" s="1" t="s">
        <v>149</v>
      </c>
      <c r="F740" s="1">
        <v>2</v>
      </c>
      <c r="G740" s="1">
        <v>0</v>
      </c>
      <c r="H740" s="3">
        <v>0</v>
      </c>
      <c r="I740" s="3">
        <v>5</v>
      </c>
      <c r="J740" s="1">
        <v>1</v>
      </c>
      <c r="K740" s="4">
        <v>98.666666666666671</v>
      </c>
      <c r="L740" s="1">
        <v>51</v>
      </c>
      <c r="M740" s="1">
        <v>26</v>
      </c>
      <c r="N740" s="4">
        <v>37</v>
      </c>
      <c r="O740" s="1">
        <v>94</v>
      </c>
      <c r="P740" s="1">
        <v>0</v>
      </c>
      <c r="Q740" s="1">
        <v>1</v>
      </c>
      <c r="R740" s="1">
        <v>6</v>
      </c>
      <c r="S740" s="1">
        <v>1</v>
      </c>
      <c r="T740" s="1">
        <v>0</v>
      </c>
      <c r="U740" s="1">
        <v>1</v>
      </c>
      <c r="V740" s="1">
        <v>1</v>
      </c>
      <c r="W740" s="4">
        <v>14.5</v>
      </c>
      <c r="X740" s="4">
        <v>44</v>
      </c>
      <c r="Y740" s="1">
        <v>5510</v>
      </c>
      <c r="Z740" s="1">
        <v>2970</v>
      </c>
      <c r="AA740" s="1">
        <v>1770</v>
      </c>
      <c r="AB740" s="1">
        <v>294000</v>
      </c>
      <c r="AC740" s="5">
        <v>1</v>
      </c>
      <c r="AD740" s="1">
        <v>0</v>
      </c>
      <c r="AE740" s="1">
        <v>0</v>
      </c>
      <c r="AF740" s="1">
        <v>0</v>
      </c>
    </row>
    <row r="741" spans="1:32" x14ac:dyDescent="0.25">
      <c r="A741" s="1">
        <v>0</v>
      </c>
      <c r="B741" s="1">
        <v>59</v>
      </c>
      <c r="C741" s="1" t="s">
        <v>5</v>
      </c>
      <c r="D741" s="1" t="s">
        <v>329</v>
      </c>
      <c r="E741" s="1" t="s">
        <v>149</v>
      </c>
      <c r="F741" s="1">
        <v>1</v>
      </c>
      <c r="G741" s="1">
        <v>0</v>
      </c>
      <c r="H741" s="3">
        <v>0</v>
      </c>
      <c r="I741" s="3">
        <v>5</v>
      </c>
      <c r="J741" s="1">
        <v>0</v>
      </c>
      <c r="K741" s="4">
        <v>94.333333333333329</v>
      </c>
      <c r="L741" s="1">
        <v>80</v>
      </c>
      <c r="M741" s="1">
        <v>18</v>
      </c>
      <c r="N741" s="4">
        <v>36</v>
      </c>
      <c r="O741" s="1">
        <v>93</v>
      </c>
      <c r="P741" s="1">
        <v>0</v>
      </c>
      <c r="Q741" s="1">
        <v>0</v>
      </c>
      <c r="R741" s="1">
        <v>3</v>
      </c>
      <c r="S741" s="1">
        <v>0</v>
      </c>
      <c r="T741" s="1">
        <v>0</v>
      </c>
      <c r="U741" s="1">
        <v>0</v>
      </c>
      <c r="V741" s="1">
        <v>0</v>
      </c>
      <c r="AD741" s="1">
        <v>0</v>
      </c>
      <c r="AE741" s="1">
        <v>0</v>
      </c>
      <c r="AF741" s="1">
        <v>0</v>
      </c>
    </row>
    <row r="742" spans="1:32" x14ac:dyDescent="0.25">
      <c r="A742" s="1">
        <v>1</v>
      </c>
      <c r="B742" s="1">
        <v>45</v>
      </c>
      <c r="C742" s="1" t="s">
        <v>5</v>
      </c>
      <c r="D742" s="1" t="s">
        <v>329</v>
      </c>
      <c r="E742" s="1" t="s">
        <v>149</v>
      </c>
      <c r="F742" s="1">
        <v>0</v>
      </c>
      <c r="G742" s="1">
        <v>0</v>
      </c>
      <c r="H742" s="3">
        <v>0</v>
      </c>
      <c r="I742" s="3">
        <v>4</v>
      </c>
      <c r="J742" s="1">
        <v>0</v>
      </c>
      <c r="K742" s="4">
        <v>81</v>
      </c>
      <c r="L742" s="1">
        <v>110</v>
      </c>
      <c r="M742" s="1">
        <v>20</v>
      </c>
      <c r="N742" s="4">
        <v>36</v>
      </c>
      <c r="O742" s="1">
        <v>87</v>
      </c>
      <c r="P742" s="1">
        <v>0</v>
      </c>
      <c r="Q742" s="1">
        <v>1</v>
      </c>
      <c r="R742" s="1">
        <v>7</v>
      </c>
      <c r="S742" s="1">
        <v>1</v>
      </c>
      <c r="T742" s="1">
        <v>0</v>
      </c>
      <c r="U742" s="1">
        <v>0</v>
      </c>
      <c r="V742" s="1">
        <v>0</v>
      </c>
      <c r="W742" s="4">
        <v>15.9</v>
      </c>
      <c r="X742" s="4">
        <v>46</v>
      </c>
      <c r="Y742" s="1">
        <v>8440</v>
      </c>
      <c r="Z742" s="1">
        <v>6410</v>
      </c>
      <c r="AA742" s="1">
        <v>1080</v>
      </c>
      <c r="AB742" s="1">
        <v>196000</v>
      </c>
      <c r="AC742" s="5">
        <v>1.56</v>
      </c>
      <c r="AD742" s="1">
        <v>0</v>
      </c>
      <c r="AE742" s="1">
        <v>0</v>
      </c>
      <c r="AF742" s="1">
        <v>0</v>
      </c>
    </row>
    <row r="743" spans="1:32" x14ac:dyDescent="0.25">
      <c r="A743" s="1">
        <v>0</v>
      </c>
      <c r="B743" s="1">
        <v>47</v>
      </c>
      <c r="C743" s="1" t="s">
        <v>5</v>
      </c>
      <c r="D743" s="1" t="s">
        <v>329</v>
      </c>
      <c r="E743" s="1" t="s">
        <v>149</v>
      </c>
      <c r="F743" s="1">
        <v>0</v>
      </c>
      <c r="G743" s="1">
        <v>0</v>
      </c>
      <c r="H743" s="3">
        <v>1</v>
      </c>
      <c r="I743" s="3">
        <v>3</v>
      </c>
      <c r="J743" s="1">
        <v>1</v>
      </c>
      <c r="K743" s="4">
        <v>86.666666666666671</v>
      </c>
      <c r="L743" s="1">
        <v>78</v>
      </c>
      <c r="M743" s="1">
        <v>22</v>
      </c>
      <c r="N743" s="4">
        <v>37</v>
      </c>
      <c r="O743" s="1">
        <v>96</v>
      </c>
      <c r="P743" s="1">
        <v>0</v>
      </c>
      <c r="Q743" s="1">
        <v>0</v>
      </c>
      <c r="R743" s="1">
        <v>4</v>
      </c>
      <c r="S743" s="1">
        <v>1</v>
      </c>
      <c r="T743" s="1">
        <v>1</v>
      </c>
      <c r="U743" s="1">
        <v>1</v>
      </c>
      <c r="V743" s="1">
        <v>1</v>
      </c>
      <c r="W743" s="4">
        <v>13.3</v>
      </c>
      <c r="X743" s="4">
        <v>38.299999999999997</v>
      </c>
      <c r="Y743" s="1">
        <v>16580</v>
      </c>
      <c r="Z743" s="1">
        <v>15570</v>
      </c>
      <c r="AA743" s="1">
        <v>730</v>
      </c>
      <c r="AC743" s="5">
        <v>0.55000000000000004</v>
      </c>
      <c r="AD743" s="1">
        <v>0</v>
      </c>
      <c r="AE743" s="1">
        <v>1</v>
      </c>
      <c r="AF743" s="1">
        <v>1</v>
      </c>
    </row>
    <row r="744" spans="1:32" x14ac:dyDescent="0.25">
      <c r="A744" s="1">
        <v>0</v>
      </c>
      <c r="B744" s="1">
        <v>62</v>
      </c>
      <c r="C744" s="1" t="s">
        <v>5</v>
      </c>
      <c r="D744" s="1" t="s">
        <v>329</v>
      </c>
      <c r="E744" s="1" t="s">
        <v>149</v>
      </c>
      <c r="F744" s="1">
        <v>2</v>
      </c>
      <c r="G744" s="1">
        <v>0</v>
      </c>
      <c r="H744" s="3">
        <v>0</v>
      </c>
      <c r="I744" s="3">
        <v>4</v>
      </c>
      <c r="J744" s="1">
        <v>1</v>
      </c>
      <c r="K744" s="4">
        <v>94.666666666666671</v>
      </c>
      <c r="L744" s="1">
        <v>88</v>
      </c>
      <c r="M744" s="1">
        <v>18</v>
      </c>
      <c r="N744" s="4">
        <v>36</v>
      </c>
      <c r="O744" s="1">
        <v>88</v>
      </c>
      <c r="P744" s="1">
        <v>0</v>
      </c>
      <c r="Q744" s="1">
        <v>0</v>
      </c>
      <c r="R744" s="1">
        <v>6</v>
      </c>
      <c r="S744" s="1">
        <v>1</v>
      </c>
      <c r="T744" s="1">
        <v>0</v>
      </c>
      <c r="U744" s="1">
        <v>0</v>
      </c>
      <c r="V744" s="1">
        <v>0</v>
      </c>
      <c r="W744" s="4">
        <v>13.9</v>
      </c>
      <c r="X744" s="4">
        <v>40.9</v>
      </c>
      <c r="Y744" s="1">
        <v>6120</v>
      </c>
      <c r="Z744" s="1">
        <v>4730</v>
      </c>
      <c r="AA744" s="1">
        <v>880</v>
      </c>
      <c r="AB744" s="1">
        <v>286000</v>
      </c>
      <c r="AD744" s="1">
        <v>0</v>
      </c>
      <c r="AE744" s="1">
        <v>0</v>
      </c>
      <c r="AF744" s="1">
        <v>0</v>
      </c>
    </row>
    <row r="745" spans="1:32" x14ac:dyDescent="0.25">
      <c r="A745" s="1">
        <v>0</v>
      </c>
      <c r="B745" s="1">
        <v>57</v>
      </c>
      <c r="C745" s="1" t="s">
        <v>5</v>
      </c>
      <c r="D745" s="1" t="s">
        <v>329</v>
      </c>
      <c r="E745" s="1" t="s">
        <v>150</v>
      </c>
      <c r="F745" s="1">
        <v>2</v>
      </c>
      <c r="G745" s="1">
        <v>0</v>
      </c>
      <c r="H745" s="3">
        <v>1</v>
      </c>
      <c r="I745" s="3">
        <v>2</v>
      </c>
      <c r="J745" s="1">
        <v>0</v>
      </c>
      <c r="K745" s="4">
        <v>92.333333333333329</v>
      </c>
      <c r="L745" s="1">
        <v>108</v>
      </c>
      <c r="M745" s="1">
        <v>20</v>
      </c>
      <c r="N745" s="4">
        <v>37</v>
      </c>
      <c r="O745" s="1">
        <v>85</v>
      </c>
      <c r="P745" s="1">
        <v>0</v>
      </c>
      <c r="Q745" s="1">
        <v>0</v>
      </c>
      <c r="R745" s="1">
        <v>6</v>
      </c>
      <c r="S745" s="1">
        <v>1</v>
      </c>
      <c r="T745" s="1">
        <v>0</v>
      </c>
      <c r="U745" s="1">
        <v>1</v>
      </c>
      <c r="V745" s="1">
        <v>1</v>
      </c>
      <c r="W745" s="4">
        <v>12.2</v>
      </c>
      <c r="X745" s="4">
        <v>38.799999999999997</v>
      </c>
      <c r="Y745" s="1">
        <v>11790</v>
      </c>
      <c r="Z745" s="1">
        <v>8550</v>
      </c>
      <c r="AA745" s="1">
        <v>1960</v>
      </c>
      <c r="AB745" s="1">
        <v>137000</v>
      </c>
      <c r="AC745" s="5">
        <v>0.51</v>
      </c>
      <c r="AD745" s="1">
        <v>1</v>
      </c>
      <c r="AE745" s="1">
        <v>1</v>
      </c>
      <c r="AF745" s="1">
        <v>0</v>
      </c>
    </row>
    <row r="746" spans="1:32" x14ac:dyDescent="0.25">
      <c r="A746" s="1">
        <v>1</v>
      </c>
      <c r="B746" s="1">
        <v>57</v>
      </c>
      <c r="C746" s="1" t="s">
        <v>5</v>
      </c>
      <c r="D746" s="1" t="s">
        <v>329</v>
      </c>
      <c r="E746" s="1" t="s">
        <v>149</v>
      </c>
      <c r="F746" s="1">
        <v>2</v>
      </c>
      <c r="G746" s="1">
        <v>0</v>
      </c>
      <c r="H746" s="3">
        <v>1</v>
      </c>
      <c r="I746" s="3">
        <v>3</v>
      </c>
      <c r="J746" s="1">
        <v>0</v>
      </c>
      <c r="K746" s="4">
        <v>79.333333333333329</v>
      </c>
      <c r="L746" s="1">
        <v>95</v>
      </c>
      <c r="M746" s="1">
        <v>20</v>
      </c>
      <c r="N746" s="4">
        <v>36</v>
      </c>
      <c r="O746" s="1">
        <v>96</v>
      </c>
      <c r="P746" s="1">
        <v>1</v>
      </c>
      <c r="Q746" s="1">
        <v>2</v>
      </c>
      <c r="R746" s="1">
        <v>7</v>
      </c>
      <c r="S746" s="1">
        <v>1</v>
      </c>
      <c r="T746" s="1">
        <v>0</v>
      </c>
      <c r="U746" s="1">
        <v>0</v>
      </c>
      <c r="V746" s="1">
        <v>0</v>
      </c>
      <c r="W746" s="4">
        <v>16.5</v>
      </c>
      <c r="X746" s="4">
        <v>50.8</v>
      </c>
      <c r="Y746" s="1">
        <v>9170</v>
      </c>
      <c r="Z746" s="1">
        <v>7290</v>
      </c>
      <c r="AA746" s="1">
        <v>1070</v>
      </c>
      <c r="AB746" s="1">
        <v>426000</v>
      </c>
      <c r="AC746" s="5">
        <v>3.16</v>
      </c>
      <c r="AD746" s="1">
        <v>1</v>
      </c>
      <c r="AE746" s="1">
        <v>1</v>
      </c>
      <c r="AF746" s="1">
        <v>0</v>
      </c>
    </row>
    <row r="747" spans="1:32" x14ac:dyDescent="0.25">
      <c r="A747" s="1">
        <v>0</v>
      </c>
      <c r="B747" s="1">
        <v>58</v>
      </c>
      <c r="C747" s="1" t="s">
        <v>5</v>
      </c>
      <c r="D747" s="1" t="s">
        <v>329</v>
      </c>
      <c r="E747" s="1" t="s">
        <v>150</v>
      </c>
      <c r="F747" s="1">
        <v>1</v>
      </c>
      <c r="G747" s="1">
        <v>0</v>
      </c>
      <c r="H747" s="3">
        <v>1</v>
      </c>
      <c r="I747" s="3">
        <v>5</v>
      </c>
      <c r="J747" s="1">
        <v>1</v>
      </c>
      <c r="K747" s="4">
        <v>76.666666666666671</v>
      </c>
      <c r="L747" s="1">
        <v>100</v>
      </c>
      <c r="M747" s="1">
        <v>24</v>
      </c>
      <c r="N747" s="4">
        <v>36</v>
      </c>
      <c r="O747" s="1">
        <v>80</v>
      </c>
      <c r="P747" s="1">
        <v>0</v>
      </c>
      <c r="Q747" s="1">
        <v>2</v>
      </c>
      <c r="R747" s="1">
        <v>9</v>
      </c>
      <c r="S747" s="1">
        <v>1</v>
      </c>
      <c r="T747" s="1">
        <v>1</v>
      </c>
      <c r="U747" s="1">
        <v>4</v>
      </c>
      <c r="V747" s="1">
        <v>1</v>
      </c>
      <c r="AC747" s="5">
        <v>0.6</v>
      </c>
      <c r="AD747" s="1">
        <v>1</v>
      </c>
      <c r="AE747" s="1">
        <v>1</v>
      </c>
      <c r="AF747" s="1">
        <v>1</v>
      </c>
    </row>
    <row r="748" spans="1:32" x14ac:dyDescent="0.25">
      <c r="A748" s="1">
        <v>1</v>
      </c>
      <c r="B748" s="1">
        <v>69</v>
      </c>
      <c r="C748" s="1" t="s">
        <v>5</v>
      </c>
      <c r="D748" s="1" t="s">
        <v>329</v>
      </c>
      <c r="E748" s="1" t="s">
        <v>150</v>
      </c>
      <c r="F748" s="1">
        <v>5</v>
      </c>
      <c r="G748" s="1">
        <v>0</v>
      </c>
      <c r="H748" s="3">
        <v>0</v>
      </c>
      <c r="I748" s="3">
        <v>2</v>
      </c>
      <c r="J748" s="1">
        <v>1</v>
      </c>
      <c r="K748" s="4">
        <v>108</v>
      </c>
      <c r="L748" s="1">
        <v>113</v>
      </c>
      <c r="M748" s="1">
        <v>25</v>
      </c>
      <c r="N748" s="4">
        <v>36</v>
      </c>
      <c r="O748" s="1">
        <v>86</v>
      </c>
      <c r="P748" s="1">
        <v>0</v>
      </c>
      <c r="Q748" s="1">
        <v>2</v>
      </c>
      <c r="R748" s="1">
        <v>11</v>
      </c>
      <c r="S748" s="1">
        <v>1</v>
      </c>
      <c r="T748" s="1">
        <v>0</v>
      </c>
      <c r="U748" s="1">
        <v>2</v>
      </c>
      <c r="V748" s="1">
        <v>1</v>
      </c>
      <c r="W748" s="4">
        <v>23.8</v>
      </c>
      <c r="X748" s="4">
        <v>67.7</v>
      </c>
      <c r="Y748" s="1">
        <v>5940</v>
      </c>
      <c r="Z748" s="1">
        <v>3920</v>
      </c>
      <c r="AA748" s="1">
        <v>610</v>
      </c>
      <c r="AB748" s="1">
        <v>192000</v>
      </c>
      <c r="AC748" s="5">
        <v>11.56</v>
      </c>
      <c r="AD748" s="1">
        <v>0</v>
      </c>
      <c r="AE748" s="1">
        <v>0</v>
      </c>
      <c r="AF748" s="1">
        <v>0</v>
      </c>
    </row>
    <row r="749" spans="1:32" x14ac:dyDescent="0.25">
      <c r="A749" s="1">
        <v>1</v>
      </c>
      <c r="B749" s="1">
        <v>47</v>
      </c>
      <c r="C749" s="1" t="s">
        <v>5</v>
      </c>
      <c r="D749" s="1" t="s">
        <v>329</v>
      </c>
      <c r="E749" s="1" t="s">
        <v>149</v>
      </c>
      <c r="F749" s="1">
        <v>0</v>
      </c>
      <c r="G749" s="1">
        <v>0</v>
      </c>
      <c r="H749" s="3">
        <v>0</v>
      </c>
      <c r="I749" s="3">
        <v>8</v>
      </c>
      <c r="J749" s="1">
        <v>1</v>
      </c>
      <c r="K749" s="4">
        <v>95.333333333333329</v>
      </c>
      <c r="L749" s="1">
        <v>84</v>
      </c>
      <c r="M749" s="1">
        <v>22</v>
      </c>
      <c r="N749" s="4">
        <v>37</v>
      </c>
      <c r="O749" s="1">
        <v>92</v>
      </c>
      <c r="P749" s="1">
        <v>0</v>
      </c>
      <c r="Q749" s="1">
        <v>1</v>
      </c>
      <c r="R749" s="1">
        <v>6</v>
      </c>
      <c r="S749" s="1">
        <v>1</v>
      </c>
      <c r="T749" s="1">
        <v>0</v>
      </c>
      <c r="U749" s="1">
        <v>1</v>
      </c>
      <c r="V749" s="1">
        <v>1</v>
      </c>
      <c r="W749" s="4">
        <v>15.1</v>
      </c>
      <c r="X749" s="4">
        <v>44.8</v>
      </c>
      <c r="Y749" s="1">
        <v>5950</v>
      </c>
      <c r="Z749" s="1">
        <v>4880</v>
      </c>
      <c r="AA749" s="1">
        <v>840</v>
      </c>
      <c r="AB749" s="1">
        <v>303000</v>
      </c>
      <c r="AC749" s="5">
        <v>0.96</v>
      </c>
      <c r="AD749" s="1">
        <v>1</v>
      </c>
      <c r="AE749" s="1">
        <v>0</v>
      </c>
      <c r="AF749" s="1">
        <v>0</v>
      </c>
    </row>
    <row r="750" spans="1:32" x14ac:dyDescent="0.25">
      <c r="A750" s="1">
        <v>0</v>
      </c>
      <c r="B750" s="1">
        <v>58</v>
      </c>
      <c r="C750" s="1" t="s">
        <v>5</v>
      </c>
      <c r="D750" s="1" t="s">
        <v>329</v>
      </c>
      <c r="E750" s="1" t="s">
        <v>149</v>
      </c>
      <c r="F750" s="1">
        <v>1</v>
      </c>
      <c r="G750" s="1">
        <v>0</v>
      </c>
      <c r="H750" s="3">
        <v>0</v>
      </c>
      <c r="I750" s="3">
        <v>2</v>
      </c>
      <c r="J750" s="1">
        <v>1</v>
      </c>
      <c r="K750" s="4">
        <v>64.666666666666671</v>
      </c>
      <c r="L750" s="1">
        <v>60</v>
      </c>
      <c r="M750" s="1">
        <v>20</v>
      </c>
      <c r="N750" s="4">
        <v>36</v>
      </c>
      <c r="O750" s="1">
        <v>95</v>
      </c>
      <c r="P750" s="1">
        <v>0</v>
      </c>
      <c r="Q750" s="1">
        <v>1</v>
      </c>
      <c r="R750" s="1">
        <v>4</v>
      </c>
      <c r="S750" s="1">
        <v>1</v>
      </c>
      <c r="T750" s="1">
        <v>0</v>
      </c>
      <c r="U750" s="1">
        <v>1</v>
      </c>
      <c r="V750" s="1">
        <v>1</v>
      </c>
      <c r="W750" s="4">
        <v>13.7</v>
      </c>
      <c r="X750" s="4">
        <v>42.5</v>
      </c>
      <c r="Y750" s="1">
        <v>5500</v>
      </c>
      <c r="Z750" s="1">
        <v>3710</v>
      </c>
      <c r="AA750" s="1">
        <v>1580</v>
      </c>
      <c r="AB750" s="1">
        <v>241000</v>
      </c>
      <c r="AC750" s="5">
        <v>0.89</v>
      </c>
      <c r="AD750" s="1">
        <v>1</v>
      </c>
      <c r="AE750" s="1">
        <v>0</v>
      </c>
      <c r="AF750" s="1">
        <v>0</v>
      </c>
    </row>
    <row r="751" spans="1:32" x14ac:dyDescent="0.25">
      <c r="A751" s="1">
        <v>1</v>
      </c>
      <c r="B751" s="1">
        <v>36</v>
      </c>
      <c r="C751" s="1" t="s">
        <v>5</v>
      </c>
      <c r="D751" s="1" t="s">
        <v>329</v>
      </c>
      <c r="E751" s="1" t="s">
        <v>149</v>
      </c>
      <c r="F751" s="1">
        <v>0</v>
      </c>
      <c r="G751" s="1">
        <v>0</v>
      </c>
      <c r="H751" s="3">
        <v>0</v>
      </c>
      <c r="I751" s="3">
        <v>7</v>
      </c>
      <c r="J751" s="1">
        <v>0</v>
      </c>
      <c r="K751" s="4">
        <v>85.333333333333329</v>
      </c>
      <c r="L751" s="1">
        <v>69</v>
      </c>
      <c r="M751" s="1">
        <v>20</v>
      </c>
      <c r="N751" s="4">
        <v>37</v>
      </c>
      <c r="O751" s="1">
        <v>96</v>
      </c>
      <c r="P751" s="1">
        <v>0</v>
      </c>
      <c r="Q751" s="1">
        <v>0</v>
      </c>
      <c r="R751" s="1">
        <v>2</v>
      </c>
      <c r="S751" s="1">
        <v>1</v>
      </c>
      <c r="T751" s="1">
        <v>0</v>
      </c>
      <c r="U751" s="1">
        <v>0</v>
      </c>
      <c r="V751" s="1">
        <v>0</v>
      </c>
      <c r="W751" s="4">
        <v>15.7</v>
      </c>
      <c r="X751" s="4">
        <v>47.6</v>
      </c>
      <c r="Y751" s="1">
        <v>7470</v>
      </c>
      <c r="Z751" s="1">
        <v>6690</v>
      </c>
      <c r="AA751" s="1">
        <v>540</v>
      </c>
      <c r="AB751" s="1">
        <v>204000</v>
      </c>
      <c r="AC751" s="5">
        <v>0.64</v>
      </c>
      <c r="AD751" s="1">
        <v>0</v>
      </c>
      <c r="AE751" s="1">
        <v>0</v>
      </c>
      <c r="AF751" s="1">
        <v>0</v>
      </c>
    </row>
    <row r="752" spans="1:32" x14ac:dyDescent="0.25">
      <c r="A752" s="1">
        <v>1</v>
      </c>
      <c r="B752" s="1">
        <v>46</v>
      </c>
      <c r="C752" s="1" t="s">
        <v>5</v>
      </c>
      <c r="D752" s="1" t="s">
        <v>329</v>
      </c>
      <c r="E752" s="1" t="s">
        <v>149</v>
      </c>
      <c r="F752" s="1">
        <v>2</v>
      </c>
      <c r="G752" s="1">
        <v>0</v>
      </c>
      <c r="H752" s="3">
        <v>0</v>
      </c>
      <c r="I752" s="3">
        <v>5</v>
      </c>
      <c r="J752" s="1">
        <v>1</v>
      </c>
      <c r="K752" s="4">
        <v>90</v>
      </c>
      <c r="L752" s="1">
        <v>129</v>
      </c>
      <c r="M752" s="1">
        <v>24</v>
      </c>
      <c r="N752" s="4">
        <v>37</v>
      </c>
      <c r="O752" s="1">
        <v>78</v>
      </c>
      <c r="P752" s="1">
        <v>0</v>
      </c>
      <c r="Q752" s="1">
        <v>0</v>
      </c>
      <c r="R752" s="1">
        <v>9</v>
      </c>
      <c r="S752" s="1">
        <v>1</v>
      </c>
      <c r="T752" s="1">
        <v>0</v>
      </c>
      <c r="U752" s="1">
        <v>0</v>
      </c>
      <c r="V752" s="1">
        <v>0</v>
      </c>
      <c r="W752" s="4">
        <v>16.100000000000001</v>
      </c>
      <c r="X752" s="4">
        <v>48.7</v>
      </c>
      <c r="Y752" s="1">
        <v>6480</v>
      </c>
      <c r="Z752" s="1">
        <v>3820</v>
      </c>
      <c r="AA752" s="1">
        <v>1780</v>
      </c>
      <c r="AB752" s="1">
        <v>715000</v>
      </c>
      <c r="AC752" s="5">
        <v>0.72</v>
      </c>
      <c r="AD752" s="1">
        <v>1</v>
      </c>
      <c r="AE752" s="1">
        <v>0</v>
      </c>
      <c r="AF752" s="1">
        <v>0</v>
      </c>
    </row>
    <row r="753" spans="1:32" x14ac:dyDescent="0.25">
      <c r="A753" s="1">
        <v>0</v>
      </c>
      <c r="B753" s="1">
        <v>79</v>
      </c>
      <c r="C753" s="1" t="s">
        <v>5</v>
      </c>
      <c r="D753" s="1" t="s">
        <v>329</v>
      </c>
      <c r="E753" s="1" t="s">
        <v>149</v>
      </c>
      <c r="F753" s="1">
        <v>3</v>
      </c>
      <c r="G753" s="1">
        <v>0</v>
      </c>
      <c r="H753" s="3">
        <v>0</v>
      </c>
      <c r="I753" s="3">
        <v>4</v>
      </c>
      <c r="J753" s="1">
        <v>0</v>
      </c>
      <c r="K753" s="4">
        <v>84.666666666666671</v>
      </c>
      <c r="L753" s="1">
        <v>114</v>
      </c>
      <c r="M753" s="1">
        <v>20</v>
      </c>
      <c r="N753" s="4">
        <v>38</v>
      </c>
      <c r="O753" s="1">
        <v>81</v>
      </c>
      <c r="P753" s="1">
        <v>0</v>
      </c>
      <c r="Q753" s="1">
        <v>1</v>
      </c>
      <c r="R753" s="1">
        <v>7</v>
      </c>
      <c r="S753" s="1">
        <v>1</v>
      </c>
      <c r="T753" s="1">
        <v>1</v>
      </c>
      <c r="U753" s="1">
        <v>2</v>
      </c>
      <c r="V753" s="1">
        <v>1</v>
      </c>
      <c r="W753" s="4">
        <v>15.7</v>
      </c>
      <c r="X753" s="4">
        <v>48</v>
      </c>
      <c r="Y753" s="1">
        <v>9329</v>
      </c>
      <c r="Z753" s="1">
        <v>7520</v>
      </c>
      <c r="AA753" s="1">
        <v>1130</v>
      </c>
      <c r="AB753" s="1">
        <v>314000</v>
      </c>
      <c r="AC753" s="5">
        <v>0.87</v>
      </c>
      <c r="AD753" s="1">
        <v>0</v>
      </c>
      <c r="AE753" s="1">
        <v>0</v>
      </c>
      <c r="AF753" s="1">
        <v>1</v>
      </c>
    </row>
    <row r="754" spans="1:32" x14ac:dyDescent="0.25">
      <c r="A754" s="1">
        <v>0</v>
      </c>
      <c r="B754" s="1">
        <v>74</v>
      </c>
      <c r="C754" s="1" t="s">
        <v>5</v>
      </c>
      <c r="D754" s="1" t="s">
        <v>329</v>
      </c>
      <c r="E754" s="1" t="s">
        <v>149</v>
      </c>
      <c r="F754" s="1">
        <v>3</v>
      </c>
      <c r="G754" s="1">
        <v>0</v>
      </c>
      <c r="H754" s="3">
        <v>0</v>
      </c>
      <c r="I754" s="3">
        <v>5</v>
      </c>
      <c r="J754" s="1">
        <v>0</v>
      </c>
      <c r="K754" s="4">
        <v>95</v>
      </c>
      <c r="L754" s="1">
        <v>78</v>
      </c>
      <c r="M754" s="1">
        <v>18</v>
      </c>
      <c r="N754" s="4">
        <v>36.799999999999997</v>
      </c>
      <c r="O754" s="1">
        <v>92</v>
      </c>
      <c r="P754" s="1">
        <v>0</v>
      </c>
      <c r="Q754" s="1">
        <v>1</v>
      </c>
      <c r="R754" s="1">
        <v>4</v>
      </c>
      <c r="S754" s="1">
        <v>1</v>
      </c>
      <c r="T754" s="1">
        <v>0</v>
      </c>
      <c r="U754" s="1">
        <v>1</v>
      </c>
      <c r="V754" s="1">
        <v>1</v>
      </c>
      <c r="W754" s="4">
        <v>12.4</v>
      </c>
      <c r="X754" s="4">
        <v>38</v>
      </c>
      <c r="Y754" s="1">
        <v>4440</v>
      </c>
      <c r="Z754" s="1">
        <v>3890</v>
      </c>
      <c r="AA754" s="1">
        <v>390</v>
      </c>
      <c r="AB754" s="1">
        <v>323000</v>
      </c>
      <c r="AC754" s="5">
        <v>0.91</v>
      </c>
      <c r="AD754" s="1">
        <v>1</v>
      </c>
      <c r="AE754" s="1">
        <v>0</v>
      </c>
      <c r="AF754" s="1">
        <v>0</v>
      </c>
    </row>
    <row r="755" spans="1:32" x14ac:dyDescent="0.25">
      <c r="A755" s="1">
        <v>0</v>
      </c>
      <c r="B755" s="1">
        <v>79</v>
      </c>
      <c r="C755" s="1" t="s">
        <v>5</v>
      </c>
      <c r="D755" s="1" t="s">
        <v>329</v>
      </c>
      <c r="E755" s="1" t="s">
        <v>149</v>
      </c>
      <c r="F755" s="1">
        <v>4</v>
      </c>
      <c r="G755" s="1">
        <v>0</v>
      </c>
      <c r="H755" s="3">
        <v>1</v>
      </c>
      <c r="I755" s="3">
        <v>3</v>
      </c>
      <c r="J755" s="1">
        <v>1</v>
      </c>
      <c r="K755" s="4">
        <v>94.333333333333329</v>
      </c>
      <c r="L755" s="1">
        <v>94</v>
      </c>
      <c r="M755" s="1">
        <v>25</v>
      </c>
      <c r="N755" s="4">
        <v>36</v>
      </c>
      <c r="O755" s="1">
        <v>69</v>
      </c>
      <c r="P755" s="1">
        <v>0</v>
      </c>
      <c r="Q755" s="1">
        <v>1</v>
      </c>
      <c r="R755" s="1">
        <v>10</v>
      </c>
      <c r="S755" s="1">
        <v>1</v>
      </c>
      <c r="T755" s="1">
        <v>1</v>
      </c>
      <c r="U755" s="1">
        <v>10</v>
      </c>
      <c r="V755" s="1">
        <v>1</v>
      </c>
      <c r="W755" s="4">
        <v>12.5</v>
      </c>
      <c r="X755" s="4">
        <v>36.5</v>
      </c>
      <c r="Y755" s="1">
        <v>3640</v>
      </c>
      <c r="Z755" s="1">
        <v>3240</v>
      </c>
      <c r="AB755" s="1">
        <v>171000</v>
      </c>
      <c r="AC755" s="5">
        <v>0.66</v>
      </c>
      <c r="AD755" s="1">
        <v>1</v>
      </c>
      <c r="AE755" s="1">
        <v>1</v>
      </c>
      <c r="AF755" s="1">
        <v>1</v>
      </c>
    </row>
    <row r="756" spans="1:32" x14ac:dyDescent="0.25">
      <c r="A756" s="1">
        <v>1</v>
      </c>
      <c r="B756" s="1">
        <v>73</v>
      </c>
      <c r="C756" s="1" t="s">
        <v>5</v>
      </c>
      <c r="D756" s="1" t="s">
        <v>329</v>
      </c>
      <c r="E756" s="1" t="s">
        <v>149</v>
      </c>
      <c r="F756" s="1">
        <v>5</v>
      </c>
      <c r="G756" s="1">
        <v>0</v>
      </c>
      <c r="H756" s="3">
        <v>0</v>
      </c>
      <c r="I756" s="3">
        <v>3</v>
      </c>
      <c r="J756" s="1">
        <v>1</v>
      </c>
      <c r="K756" s="4">
        <v>98.333333333333329</v>
      </c>
      <c r="L756" s="1">
        <v>28</v>
      </c>
      <c r="M756" s="1">
        <v>22</v>
      </c>
      <c r="N756" s="4">
        <v>36</v>
      </c>
      <c r="O756" s="1">
        <v>94</v>
      </c>
      <c r="P756" s="1">
        <v>1</v>
      </c>
      <c r="Q756" s="1">
        <v>2</v>
      </c>
      <c r="R756" s="1">
        <v>12</v>
      </c>
      <c r="S756" s="1">
        <v>1</v>
      </c>
      <c r="T756" s="1">
        <v>0</v>
      </c>
      <c r="U756" s="1">
        <v>0</v>
      </c>
      <c r="V756" s="1">
        <v>0</v>
      </c>
      <c r="W756" s="4">
        <v>17.8</v>
      </c>
      <c r="X756" s="4">
        <v>55.5</v>
      </c>
      <c r="Y756" s="1">
        <v>6510</v>
      </c>
      <c r="Z756" s="1">
        <v>5080</v>
      </c>
      <c r="AA756" s="1">
        <v>830</v>
      </c>
      <c r="AB756" s="1">
        <v>238000</v>
      </c>
      <c r="AC756" s="5">
        <v>3.78</v>
      </c>
      <c r="AD756" s="1">
        <v>1</v>
      </c>
      <c r="AE756" s="1">
        <v>0</v>
      </c>
      <c r="AF756" s="1">
        <v>0</v>
      </c>
    </row>
    <row r="757" spans="1:32" x14ac:dyDescent="0.25">
      <c r="A757" s="1">
        <v>1</v>
      </c>
      <c r="B757" s="1">
        <v>64</v>
      </c>
      <c r="C757" s="1" t="s">
        <v>5</v>
      </c>
      <c r="D757" s="1" t="s">
        <v>329</v>
      </c>
      <c r="E757" s="1" t="s">
        <v>149</v>
      </c>
      <c r="F757" s="1">
        <v>3</v>
      </c>
      <c r="G757" s="1">
        <v>0</v>
      </c>
      <c r="H757" s="3">
        <v>1</v>
      </c>
      <c r="I757" s="3">
        <v>6</v>
      </c>
      <c r="J757" s="1">
        <v>1</v>
      </c>
      <c r="K757" s="4">
        <v>96.666666666666671</v>
      </c>
      <c r="L757" s="1">
        <v>100</v>
      </c>
      <c r="M757" s="1">
        <v>21</v>
      </c>
      <c r="N757" s="4">
        <v>37</v>
      </c>
      <c r="O757" s="1">
        <v>68</v>
      </c>
      <c r="P757" s="1">
        <v>0</v>
      </c>
      <c r="Q757" s="1">
        <v>0</v>
      </c>
      <c r="R757" s="1">
        <v>8</v>
      </c>
      <c r="S757" s="1">
        <v>1</v>
      </c>
      <c r="T757" s="1">
        <v>1</v>
      </c>
      <c r="U757" s="1">
        <v>5</v>
      </c>
      <c r="V757" s="1">
        <v>1</v>
      </c>
      <c r="W757" s="4">
        <v>15.8</v>
      </c>
      <c r="X757" s="4">
        <v>47.5</v>
      </c>
      <c r="Y757" s="1">
        <v>18650</v>
      </c>
      <c r="Z757" s="1">
        <v>17260</v>
      </c>
      <c r="AA757" s="1">
        <v>750</v>
      </c>
      <c r="AB757" s="1">
        <v>326000</v>
      </c>
      <c r="AC757" s="5">
        <v>1.23</v>
      </c>
      <c r="AD757" s="1">
        <v>1</v>
      </c>
      <c r="AE757" s="1">
        <v>1</v>
      </c>
      <c r="AF757" s="1">
        <v>1</v>
      </c>
    </row>
    <row r="758" spans="1:32" x14ac:dyDescent="0.25">
      <c r="A758" s="1">
        <v>1</v>
      </c>
      <c r="B758" s="1">
        <v>32</v>
      </c>
      <c r="C758" s="1" t="s">
        <v>5</v>
      </c>
      <c r="D758" s="1" t="s">
        <v>329</v>
      </c>
      <c r="E758" s="1" t="s">
        <v>149</v>
      </c>
      <c r="F758" s="1">
        <v>0</v>
      </c>
      <c r="G758" s="1">
        <v>0</v>
      </c>
      <c r="H758" s="3">
        <v>0</v>
      </c>
      <c r="I758" s="3">
        <v>3</v>
      </c>
      <c r="J758" s="1">
        <v>1</v>
      </c>
      <c r="K758" s="4">
        <v>88</v>
      </c>
      <c r="L758" s="1">
        <v>105</v>
      </c>
      <c r="M758" s="1">
        <v>40</v>
      </c>
      <c r="N758" s="4">
        <v>36</v>
      </c>
      <c r="O758" s="1">
        <v>60</v>
      </c>
      <c r="P758" s="1">
        <v>0</v>
      </c>
      <c r="Q758" s="1">
        <v>1</v>
      </c>
      <c r="R758" s="1">
        <v>10</v>
      </c>
      <c r="S758" s="1">
        <v>1</v>
      </c>
      <c r="T758" s="1">
        <v>0</v>
      </c>
      <c r="U758" s="1">
        <v>0</v>
      </c>
      <c r="V758" s="1">
        <v>0</v>
      </c>
      <c r="W758" s="4">
        <v>16</v>
      </c>
      <c r="X758" s="4">
        <v>48.2</v>
      </c>
      <c r="Y758" s="1">
        <v>18120</v>
      </c>
      <c r="Z758" s="1">
        <v>16440</v>
      </c>
      <c r="AA758" s="1">
        <v>900</v>
      </c>
      <c r="AB758" s="1">
        <v>306000</v>
      </c>
      <c r="AC758" s="5">
        <v>1.05</v>
      </c>
      <c r="AD758" s="1">
        <v>1</v>
      </c>
      <c r="AE758" s="1">
        <v>0</v>
      </c>
      <c r="AF758" s="1">
        <v>0</v>
      </c>
    </row>
    <row r="759" spans="1:32" x14ac:dyDescent="0.25">
      <c r="A759" s="1">
        <v>1</v>
      </c>
      <c r="B759" s="1">
        <v>33</v>
      </c>
      <c r="C759" s="1" t="s">
        <v>5</v>
      </c>
      <c r="D759" s="1" t="s">
        <v>329</v>
      </c>
      <c r="E759" s="1" t="s">
        <v>149</v>
      </c>
      <c r="F759" s="1">
        <v>0</v>
      </c>
      <c r="G759" s="1">
        <v>0</v>
      </c>
      <c r="H759" s="3">
        <v>0</v>
      </c>
      <c r="I759" s="3">
        <v>2</v>
      </c>
      <c r="J759" s="1">
        <v>1</v>
      </c>
      <c r="K759" s="4">
        <v>97</v>
      </c>
      <c r="L759" s="1">
        <v>85</v>
      </c>
      <c r="M759" s="1">
        <v>20</v>
      </c>
      <c r="N759" s="4">
        <v>36.700000000000003</v>
      </c>
      <c r="O759" s="1">
        <v>93</v>
      </c>
      <c r="P759" s="1">
        <v>0</v>
      </c>
      <c r="Q759" s="1">
        <v>0</v>
      </c>
      <c r="R759" s="1">
        <v>4</v>
      </c>
      <c r="S759" s="1">
        <v>1</v>
      </c>
      <c r="T759" s="1">
        <v>1</v>
      </c>
      <c r="U759" s="1">
        <v>1</v>
      </c>
      <c r="V759" s="1">
        <v>1</v>
      </c>
      <c r="W759" s="4">
        <v>15.2</v>
      </c>
      <c r="X759" s="4">
        <v>45.8</v>
      </c>
      <c r="Y759" s="1">
        <v>3140</v>
      </c>
      <c r="Z759" s="1">
        <v>2450</v>
      </c>
      <c r="AA759" s="1">
        <v>620</v>
      </c>
      <c r="AB759" s="1">
        <v>119000</v>
      </c>
      <c r="AC759" s="5">
        <v>0.87</v>
      </c>
      <c r="AD759" s="1">
        <v>0</v>
      </c>
      <c r="AE759" s="1">
        <v>0</v>
      </c>
      <c r="AF759" s="1">
        <v>0</v>
      </c>
    </row>
    <row r="760" spans="1:32" x14ac:dyDescent="0.25">
      <c r="A760" s="1">
        <v>1</v>
      </c>
      <c r="B760" s="1">
        <v>67</v>
      </c>
      <c r="C760" s="1" t="s">
        <v>5</v>
      </c>
      <c r="D760" s="1" t="s">
        <v>329</v>
      </c>
      <c r="E760" s="1" t="s">
        <v>149</v>
      </c>
      <c r="F760" s="1">
        <v>3</v>
      </c>
      <c r="G760" s="1">
        <v>0</v>
      </c>
      <c r="H760" s="3">
        <v>0</v>
      </c>
      <c r="I760" s="3">
        <v>2</v>
      </c>
      <c r="J760" s="1">
        <v>0</v>
      </c>
      <c r="K760" s="4">
        <v>90</v>
      </c>
      <c r="L760" s="1">
        <v>78</v>
      </c>
      <c r="M760" s="1">
        <v>20</v>
      </c>
      <c r="N760" s="4">
        <v>36</v>
      </c>
      <c r="O760" s="1">
        <v>99</v>
      </c>
      <c r="P760" s="1">
        <v>1</v>
      </c>
      <c r="Q760" s="1">
        <v>3</v>
      </c>
      <c r="R760" s="1">
        <v>6</v>
      </c>
      <c r="S760" s="1">
        <v>1</v>
      </c>
      <c r="T760" s="1">
        <v>0</v>
      </c>
      <c r="U760" s="1">
        <v>0</v>
      </c>
      <c r="V760" s="1">
        <v>0</v>
      </c>
      <c r="W760" s="4">
        <v>17.7</v>
      </c>
      <c r="X760" s="4">
        <v>54.8</v>
      </c>
      <c r="Y760" s="1">
        <v>9640</v>
      </c>
      <c r="Z760" s="1">
        <v>8850</v>
      </c>
      <c r="AA760" s="1">
        <v>500</v>
      </c>
      <c r="AB760" s="1">
        <v>298000</v>
      </c>
      <c r="AC760" s="5">
        <v>0.68</v>
      </c>
      <c r="AD760" s="1">
        <v>0</v>
      </c>
      <c r="AE760" s="1">
        <v>0</v>
      </c>
      <c r="AF760" s="1">
        <v>0</v>
      </c>
    </row>
    <row r="761" spans="1:32" x14ac:dyDescent="0.25">
      <c r="A761" s="1">
        <v>1</v>
      </c>
      <c r="B761" s="1">
        <v>43</v>
      </c>
      <c r="C761" s="1" t="s">
        <v>5</v>
      </c>
      <c r="D761" s="1" t="s">
        <v>329</v>
      </c>
      <c r="E761" s="1" t="s">
        <v>150</v>
      </c>
      <c r="F761" s="1">
        <v>0</v>
      </c>
      <c r="G761" s="1">
        <v>0</v>
      </c>
      <c r="H761" s="3">
        <v>1</v>
      </c>
      <c r="I761" s="3">
        <v>6</v>
      </c>
      <c r="J761" s="1">
        <v>1</v>
      </c>
      <c r="K761" s="4">
        <v>93.333333333333329</v>
      </c>
      <c r="L761" s="1">
        <v>133</v>
      </c>
      <c r="M761" s="1">
        <v>22</v>
      </c>
      <c r="N761" s="4">
        <v>36.700000000000003</v>
      </c>
      <c r="O761" s="1">
        <v>89</v>
      </c>
      <c r="P761" s="1">
        <v>0</v>
      </c>
      <c r="Q761" s="1">
        <v>1</v>
      </c>
      <c r="R761" s="1">
        <v>10</v>
      </c>
      <c r="S761" s="1">
        <v>1</v>
      </c>
      <c r="T761" s="1">
        <v>0</v>
      </c>
      <c r="U761" s="1">
        <v>2</v>
      </c>
      <c r="V761" s="1">
        <v>1</v>
      </c>
      <c r="W761" s="4">
        <v>15</v>
      </c>
      <c r="X761" s="4">
        <v>48.1</v>
      </c>
      <c r="Y761" s="1">
        <v>23400</v>
      </c>
      <c r="Z761" s="1">
        <v>19890</v>
      </c>
      <c r="AA761" s="1">
        <v>1310</v>
      </c>
      <c r="AB761" s="1">
        <v>450000</v>
      </c>
      <c r="AC761" s="5">
        <v>0.91</v>
      </c>
      <c r="AD761" s="1">
        <v>0</v>
      </c>
      <c r="AE761" s="1">
        <v>1</v>
      </c>
      <c r="AF761" s="1">
        <v>0</v>
      </c>
    </row>
    <row r="762" spans="1:32" x14ac:dyDescent="0.25">
      <c r="A762" s="1">
        <v>1</v>
      </c>
      <c r="B762" s="1">
        <v>57</v>
      </c>
      <c r="C762" s="1" t="s">
        <v>5</v>
      </c>
      <c r="D762" s="1" t="s">
        <v>329</v>
      </c>
      <c r="E762" s="1" t="s">
        <v>149</v>
      </c>
      <c r="F762" s="1">
        <v>2</v>
      </c>
      <c r="G762" s="1">
        <v>0</v>
      </c>
      <c r="H762" s="3">
        <v>1</v>
      </c>
      <c r="I762" s="3">
        <v>3</v>
      </c>
      <c r="J762" s="1">
        <v>1</v>
      </c>
      <c r="K762" s="4">
        <v>93.666666666666671</v>
      </c>
      <c r="L762" s="1">
        <v>84</v>
      </c>
      <c r="M762" s="1">
        <v>26</v>
      </c>
      <c r="N762" s="4">
        <v>37</v>
      </c>
      <c r="O762" s="1">
        <v>81</v>
      </c>
      <c r="P762" s="1">
        <v>0</v>
      </c>
      <c r="Q762" s="1">
        <v>1</v>
      </c>
      <c r="R762" s="1">
        <v>8</v>
      </c>
      <c r="S762" s="1">
        <v>1</v>
      </c>
      <c r="T762" s="1">
        <v>1</v>
      </c>
      <c r="U762" s="1">
        <v>1</v>
      </c>
      <c r="V762" s="1">
        <v>1</v>
      </c>
      <c r="W762" s="4">
        <v>13.4</v>
      </c>
      <c r="X762" s="4">
        <v>39</v>
      </c>
      <c r="Y762" s="1">
        <v>7560</v>
      </c>
      <c r="Z762" s="1">
        <v>5520</v>
      </c>
      <c r="AA762" s="1">
        <v>1380</v>
      </c>
      <c r="AB762" s="1">
        <v>155000</v>
      </c>
      <c r="AC762" s="5">
        <v>1.03</v>
      </c>
      <c r="AD762" s="1">
        <v>1</v>
      </c>
      <c r="AE762" s="1">
        <v>1</v>
      </c>
      <c r="AF762" s="1">
        <v>0</v>
      </c>
    </row>
    <row r="763" spans="1:32" x14ac:dyDescent="0.25">
      <c r="A763" s="1">
        <v>0</v>
      </c>
      <c r="B763" s="1">
        <v>56</v>
      </c>
      <c r="C763" s="1" t="s">
        <v>5</v>
      </c>
      <c r="D763" s="1" t="s">
        <v>329</v>
      </c>
      <c r="E763" s="1" t="s">
        <v>149</v>
      </c>
      <c r="F763" s="1">
        <v>1</v>
      </c>
      <c r="G763" s="1">
        <v>0</v>
      </c>
      <c r="H763" s="3">
        <v>0</v>
      </c>
      <c r="I763" s="3">
        <v>4</v>
      </c>
      <c r="J763" s="1">
        <v>1</v>
      </c>
      <c r="K763" s="4">
        <v>100</v>
      </c>
      <c r="L763" s="1">
        <v>79</v>
      </c>
      <c r="M763" s="1">
        <v>17</v>
      </c>
      <c r="N763" s="4">
        <v>37</v>
      </c>
      <c r="O763" s="1">
        <v>90</v>
      </c>
      <c r="P763" s="1">
        <v>0</v>
      </c>
      <c r="Q763" s="1">
        <v>0</v>
      </c>
      <c r="R763" s="1">
        <v>5</v>
      </c>
      <c r="S763" s="1">
        <v>1</v>
      </c>
      <c r="T763" s="1">
        <v>0</v>
      </c>
      <c r="U763" s="1">
        <v>0</v>
      </c>
      <c r="V763" s="1">
        <v>0</v>
      </c>
      <c r="W763" s="4">
        <v>12.9</v>
      </c>
      <c r="X763" s="4">
        <v>41.8</v>
      </c>
      <c r="Y763" s="1">
        <v>3940</v>
      </c>
      <c r="Z763" s="1">
        <v>1960</v>
      </c>
      <c r="AA763" s="1">
        <v>1510</v>
      </c>
      <c r="AB763" s="1">
        <v>436000</v>
      </c>
      <c r="AD763" s="1">
        <v>0</v>
      </c>
      <c r="AE763" s="1">
        <v>0</v>
      </c>
      <c r="AF763" s="1">
        <v>0</v>
      </c>
    </row>
    <row r="764" spans="1:32" x14ac:dyDescent="0.25">
      <c r="A764" s="1">
        <v>1</v>
      </c>
      <c r="B764" s="1">
        <v>46</v>
      </c>
      <c r="C764" s="1" t="s">
        <v>5</v>
      </c>
      <c r="D764" s="1" t="s">
        <v>329</v>
      </c>
      <c r="E764" s="1" t="s">
        <v>149</v>
      </c>
      <c r="F764" s="1">
        <v>0</v>
      </c>
      <c r="G764" s="1">
        <v>0</v>
      </c>
      <c r="H764" s="3">
        <v>1</v>
      </c>
      <c r="I764" s="3">
        <v>4</v>
      </c>
      <c r="J764" s="1">
        <v>0</v>
      </c>
      <c r="K764" s="4">
        <v>83.333333333333329</v>
      </c>
      <c r="L764" s="1">
        <v>80</v>
      </c>
      <c r="M764" s="1">
        <v>20</v>
      </c>
      <c r="N764" s="4">
        <v>36.1</v>
      </c>
      <c r="O764" s="1">
        <v>92</v>
      </c>
      <c r="P764" s="1">
        <v>0</v>
      </c>
      <c r="Q764" s="1">
        <v>0</v>
      </c>
      <c r="R764" s="1">
        <v>4</v>
      </c>
      <c r="S764" s="1">
        <v>1</v>
      </c>
      <c r="T764" s="1">
        <v>0</v>
      </c>
      <c r="U764" s="1">
        <v>1</v>
      </c>
      <c r="V764" s="1">
        <v>1</v>
      </c>
      <c r="W764" s="4">
        <v>14.4</v>
      </c>
      <c r="X764" s="4">
        <v>42.7</v>
      </c>
      <c r="Y764" s="1">
        <v>5000</v>
      </c>
      <c r="Z764" s="1">
        <v>4230</v>
      </c>
      <c r="AA764" s="1">
        <v>470</v>
      </c>
      <c r="AB764" s="1">
        <v>335000</v>
      </c>
      <c r="AD764" s="1">
        <v>0</v>
      </c>
      <c r="AE764" s="1">
        <v>1</v>
      </c>
      <c r="AF764" s="1">
        <v>0</v>
      </c>
    </row>
    <row r="765" spans="1:32" x14ac:dyDescent="0.25">
      <c r="A765" s="1">
        <v>1</v>
      </c>
      <c r="B765" s="1">
        <v>25</v>
      </c>
      <c r="C765" s="1" t="s">
        <v>5</v>
      </c>
      <c r="D765" s="1" t="s">
        <v>329</v>
      </c>
      <c r="E765" s="1" t="s">
        <v>149</v>
      </c>
      <c r="F765" s="1">
        <v>2</v>
      </c>
      <c r="G765" s="1">
        <v>0</v>
      </c>
      <c r="H765" s="3">
        <v>1</v>
      </c>
      <c r="I765" s="3">
        <v>5</v>
      </c>
      <c r="J765" s="1">
        <v>0</v>
      </c>
      <c r="K765" s="4">
        <v>104.33333333333333</v>
      </c>
      <c r="L765" s="1">
        <v>72</v>
      </c>
      <c r="M765" s="1">
        <v>20</v>
      </c>
      <c r="N765" s="4">
        <v>36</v>
      </c>
      <c r="O765" s="1">
        <v>93</v>
      </c>
      <c r="P765" s="1">
        <v>0</v>
      </c>
      <c r="Q765" s="1">
        <v>1</v>
      </c>
      <c r="R765" s="1">
        <v>5</v>
      </c>
      <c r="S765" s="1">
        <v>1</v>
      </c>
      <c r="T765" s="1">
        <v>0</v>
      </c>
      <c r="U765" s="1">
        <v>2</v>
      </c>
      <c r="V765" s="1">
        <v>1</v>
      </c>
      <c r="W765" s="4">
        <v>13.8</v>
      </c>
      <c r="X765" s="4">
        <v>42.2</v>
      </c>
      <c r="Y765" s="1">
        <v>7180</v>
      </c>
      <c r="Z765" s="1">
        <v>6610</v>
      </c>
      <c r="AA765" s="1">
        <v>290</v>
      </c>
      <c r="AB765" s="1">
        <v>401000</v>
      </c>
      <c r="AC765" s="5">
        <v>0.88</v>
      </c>
      <c r="AD765" s="1">
        <v>1</v>
      </c>
      <c r="AE765" s="1">
        <v>1</v>
      </c>
      <c r="AF765" s="1">
        <v>0</v>
      </c>
    </row>
    <row r="766" spans="1:32" x14ac:dyDescent="0.25">
      <c r="A766" s="1">
        <v>1</v>
      </c>
      <c r="B766" s="1">
        <v>56</v>
      </c>
      <c r="C766" s="1" t="s">
        <v>5</v>
      </c>
      <c r="D766" s="1" t="s">
        <v>329</v>
      </c>
      <c r="E766" s="1" t="s">
        <v>149</v>
      </c>
      <c r="F766" s="1">
        <v>5</v>
      </c>
      <c r="G766" s="1">
        <v>0</v>
      </c>
      <c r="H766" s="3">
        <v>1</v>
      </c>
      <c r="I766" s="3">
        <v>5</v>
      </c>
      <c r="J766" s="1">
        <v>1</v>
      </c>
      <c r="K766" s="4">
        <v>120</v>
      </c>
      <c r="L766" s="1">
        <v>110</v>
      </c>
      <c r="M766" s="1">
        <v>20</v>
      </c>
      <c r="O766" s="1">
        <v>88</v>
      </c>
      <c r="P766" s="1">
        <v>1</v>
      </c>
      <c r="Q766" s="1">
        <v>2</v>
      </c>
      <c r="R766" s="1">
        <v>9</v>
      </c>
      <c r="S766" s="1">
        <v>1</v>
      </c>
      <c r="T766" s="1">
        <v>0</v>
      </c>
      <c r="U766" s="1">
        <v>5</v>
      </c>
      <c r="V766" s="1">
        <v>1</v>
      </c>
      <c r="W766" s="4">
        <v>14.6</v>
      </c>
      <c r="X766" s="4">
        <v>44.6</v>
      </c>
      <c r="Y766" s="1">
        <v>7670</v>
      </c>
      <c r="Z766" s="1">
        <v>6850</v>
      </c>
      <c r="AA766" s="1">
        <v>480</v>
      </c>
      <c r="AB766" s="1">
        <v>152000</v>
      </c>
      <c r="AC766" s="5">
        <v>1.82</v>
      </c>
      <c r="AD766" s="1">
        <v>1</v>
      </c>
      <c r="AE766" s="1">
        <v>1</v>
      </c>
      <c r="AF766" s="1">
        <v>1</v>
      </c>
    </row>
    <row r="767" spans="1:32" x14ac:dyDescent="0.25">
      <c r="A767" s="1">
        <v>0</v>
      </c>
      <c r="B767" s="1">
        <v>69</v>
      </c>
      <c r="C767" s="1" t="s">
        <v>5</v>
      </c>
      <c r="D767" s="1" t="s">
        <v>329</v>
      </c>
      <c r="E767" s="1" t="s">
        <v>149</v>
      </c>
      <c r="F767" s="1">
        <v>2</v>
      </c>
      <c r="G767" s="1">
        <v>0</v>
      </c>
      <c r="H767" s="3">
        <v>0</v>
      </c>
      <c r="I767" s="3">
        <v>5</v>
      </c>
      <c r="J767" s="1">
        <v>1</v>
      </c>
      <c r="K767" s="4">
        <v>91</v>
      </c>
      <c r="L767" s="1">
        <v>94</v>
      </c>
      <c r="M767" s="1">
        <v>20</v>
      </c>
      <c r="N767" s="4">
        <v>36.799999999999997</v>
      </c>
      <c r="O767" s="1">
        <v>92</v>
      </c>
      <c r="P767" s="1">
        <v>0</v>
      </c>
      <c r="Q767" s="1">
        <v>1</v>
      </c>
      <c r="R767" s="1">
        <v>5</v>
      </c>
      <c r="S767" s="1">
        <v>1</v>
      </c>
      <c r="T767" s="1">
        <v>0</v>
      </c>
      <c r="U767" s="1">
        <v>0</v>
      </c>
      <c r="V767" s="1">
        <v>0</v>
      </c>
      <c r="W767" s="4">
        <v>14</v>
      </c>
      <c r="X767" s="4">
        <v>43.1</v>
      </c>
      <c r="Y767" s="1">
        <v>10810</v>
      </c>
      <c r="Z767" s="1">
        <v>8410</v>
      </c>
      <c r="AA767" s="1">
        <v>1770</v>
      </c>
      <c r="AB767" s="1">
        <v>240000</v>
      </c>
      <c r="AC767" s="5">
        <v>0.68</v>
      </c>
      <c r="AD767" s="1">
        <v>0</v>
      </c>
      <c r="AE767" s="1">
        <v>0</v>
      </c>
      <c r="AF767" s="1">
        <v>0</v>
      </c>
    </row>
    <row r="768" spans="1:32" x14ac:dyDescent="0.25">
      <c r="A768" s="1">
        <v>1</v>
      </c>
      <c r="B768" s="1">
        <v>62</v>
      </c>
      <c r="C768" s="1" t="s">
        <v>5</v>
      </c>
      <c r="D768" s="1" t="s">
        <v>329</v>
      </c>
      <c r="E768" s="1" t="s">
        <v>150</v>
      </c>
      <c r="F768" s="1">
        <v>3</v>
      </c>
      <c r="G768" s="1">
        <v>0</v>
      </c>
      <c r="H768" s="3">
        <v>1</v>
      </c>
      <c r="I768" s="3">
        <v>3</v>
      </c>
      <c r="J768" s="1">
        <v>1</v>
      </c>
      <c r="K768" s="4">
        <v>100</v>
      </c>
      <c r="L768" s="1">
        <v>85</v>
      </c>
      <c r="M768" s="1">
        <v>22</v>
      </c>
      <c r="N768" s="4">
        <v>37</v>
      </c>
      <c r="O768" s="1">
        <v>90</v>
      </c>
      <c r="P768" s="1">
        <v>1</v>
      </c>
      <c r="Q768" s="1">
        <v>1</v>
      </c>
      <c r="R768" s="1">
        <v>10</v>
      </c>
      <c r="S768" s="1">
        <v>1</v>
      </c>
      <c r="T768" s="1">
        <v>1</v>
      </c>
      <c r="U768" s="1">
        <v>6</v>
      </c>
      <c r="V768" s="1">
        <v>1</v>
      </c>
      <c r="W768" s="4">
        <v>15.9</v>
      </c>
      <c r="X768" s="4">
        <v>49.2</v>
      </c>
      <c r="Y768" s="1">
        <v>8310</v>
      </c>
      <c r="Z768" s="1">
        <v>5340</v>
      </c>
      <c r="AA768" s="1">
        <v>2310</v>
      </c>
      <c r="AB768" s="1">
        <v>214000</v>
      </c>
      <c r="AC768" s="5">
        <v>1.06</v>
      </c>
      <c r="AD768" s="1">
        <v>1</v>
      </c>
      <c r="AE768" s="1">
        <v>1</v>
      </c>
      <c r="AF768" s="1">
        <v>0</v>
      </c>
    </row>
    <row r="769" spans="1:32" x14ac:dyDescent="0.25">
      <c r="A769" s="1">
        <v>1</v>
      </c>
      <c r="B769" s="1">
        <v>50</v>
      </c>
      <c r="C769" s="1" t="s">
        <v>5</v>
      </c>
      <c r="D769" s="1" t="s">
        <v>329</v>
      </c>
      <c r="E769" s="1" t="s">
        <v>149</v>
      </c>
      <c r="F769" s="1">
        <v>1</v>
      </c>
      <c r="G769" s="1">
        <v>0</v>
      </c>
      <c r="H769" s="3">
        <v>1</v>
      </c>
      <c r="I769" s="3">
        <v>4</v>
      </c>
      <c r="J769" s="1">
        <v>0</v>
      </c>
      <c r="K769" s="4">
        <v>81</v>
      </c>
      <c r="L769" s="1">
        <v>113</v>
      </c>
      <c r="M769" s="1">
        <v>40</v>
      </c>
      <c r="N769" s="4">
        <v>38</v>
      </c>
      <c r="O769" s="1">
        <v>86</v>
      </c>
      <c r="P769" s="1">
        <v>0</v>
      </c>
      <c r="Q769" s="1">
        <v>1</v>
      </c>
      <c r="R769" s="1">
        <v>10</v>
      </c>
      <c r="S769" s="1">
        <v>1</v>
      </c>
      <c r="T769" s="1">
        <v>1</v>
      </c>
      <c r="U769" s="1">
        <v>5</v>
      </c>
      <c r="V769" s="1">
        <v>1</v>
      </c>
      <c r="W769" s="4">
        <v>14.5</v>
      </c>
      <c r="X769" s="4">
        <v>45.8</v>
      </c>
      <c r="Y769" s="1">
        <v>12830</v>
      </c>
      <c r="Z769" s="1">
        <v>11450</v>
      </c>
      <c r="AA769" s="1">
        <v>830</v>
      </c>
      <c r="AB769" s="1">
        <v>222000</v>
      </c>
      <c r="AC769" s="5">
        <v>1.19</v>
      </c>
      <c r="AD769" s="1">
        <v>1</v>
      </c>
      <c r="AE769" s="1">
        <v>1</v>
      </c>
      <c r="AF769" s="1">
        <v>1</v>
      </c>
    </row>
    <row r="770" spans="1:32" x14ac:dyDescent="0.25">
      <c r="A770" s="1">
        <v>1</v>
      </c>
      <c r="B770" s="1">
        <v>65</v>
      </c>
      <c r="C770" s="1" t="s">
        <v>5</v>
      </c>
      <c r="D770" s="1" t="s">
        <v>329</v>
      </c>
      <c r="E770" s="1" t="s">
        <v>150</v>
      </c>
      <c r="F770" s="1">
        <v>3</v>
      </c>
      <c r="G770" s="1">
        <v>0</v>
      </c>
      <c r="H770" s="3">
        <v>1</v>
      </c>
      <c r="I770" s="3">
        <v>4</v>
      </c>
      <c r="J770" s="1">
        <v>1</v>
      </c>
      <c r="K770" s="4">
        <v>54</v>
      </c>
      <c r="L770" s="1">
        <v>95</v>
      </c>
      <c r="M770" s="1">
        <v>16</v>
      </c>
      <c r="N770" s="4">
        <v>37</v>
      </c>
      <c r="O770" s="1">
        <v>86</v>
      </c>
      <c r="P770" s="1">
        <v>1</v>
      </c>
      <c r="Q770" s="1">
        <v>4</v>
      </c>
      <c r="R770" s="1">
        <v>12</v>
      </c>
      <c r="S770" s="1">
        <v>1</v>
      </c>
      <c r="T770" s="1">
        <v>1</v>
      </c>
      <c r="U770" s="1">
        <v>10</v>
      </c>
      <c r="V770" s="1">
        <v>1</v>
      </c>
      <c r="W770" s="4">
        <v>14.1</v>
      </c>
      <c r="X770" s="4">
        <v>47.2</v>
      </c>
      <c r="Y770" s="1">
        <v>32670</v>
      </c>
      <c r="Z770" s="1">
        <v>28180</v>
      </c>
      <c r="AA770" s="1">
        <v>1880</v>
      </c>
      <c r="AB770" s="1">
        <v>219000</v>
      </c>
      <c r="AC770" s="5">
        <v>4.22</v>
      </c>
      <c r="AD770" s="1">
        <v>0</v>
      </c>
      <c r="AE770" s="1">
        <v>1</v>
      </c>
      <c r="AF770" s="1">
        <v>1</v>
      </c>
    </row>
    <row r="771" spans="1:32" x14ac:dyDescent="0.25">
      <c r="A771" s="1">
        <v>0</v>
      </c>
      <c r="B771" s="1">
        <v>70</v>
      </c>
      <c r="C771" s="1" t="s">
        <v>5</v>
      </c>
      <c r="D771" s="1" t="s">
        <v>329</v>
      </c>
      <c r="E771" s="1" t="s">
        <v>149</v>
      </c>
      <c r="F771" s="1">
        <v>3</v>
      </c>
      <c r="G771" s="1">
        <v>0</v>
      </c>
      <c r="H771" s="3">
        <v>0</v>
      </c>
      <c r="I771" s="3">
        <v>6</v>
      </c>
      <c r="J771" s="1">
        <v>0</v>
      </c>
      <c r="K771" s="4">
        <v>109.66666666666667</v>
      </c>
      <c r="L771" s="1">
        <v>94</v>
      </c>
      <c r="M771" s="1">
        <v>18</v>
      </c>
      <c r="O771" s="1">
        <v>90</v>
      </c>
      <c r="P771" s="1">
        <v>0</v>
      </c>
      <c r="Q771" s="1">
        <v>1</v>
      </c>
      <c r="R771" s="1">
        <v>6</v>
      </c>
      <c r="S771" s="1">
        <v>1</v>
      </c>
      <c r="T771" s="1">
        <v>0</v>
      </c>
      <c r="U771" s="1">
        <v>0</v>
      </c>
      <c r="V771" s="1">
        <v>0</v>
      </c>
      <c r="W771" s="4">
        <v>13.5</v>
      </c>
      <c r="X771" s="4">
        <v>40.4</v>
      </c>
      <c r="Y771" s="1">
        <v>4860</v>
      </c>
      <c r="Z771" s="1">
        <v>3410</v>
      </c>
      <c r="AA771" s="1">
        <v>870</v>
      </c>
      <c r="AB771" s="1">
        <v>324000</v>
      </c>
      <c r="AC771" s="5">
        <v>0.92</v>
      </c>
      <c r="AD771" s="1">
        <v>0</v>
      </c>
      <c r="AE771" s="1">
        <v>0</v>
      </c>
      <c r="AF771" s="1">
        <v>0</v>
      </c>
    </row>
    <row r="772" spans="1:32" x14ac:dyDescent="0.25">
      <c r="A772" s="1">
        <v>1</v>
      </c>
      <c r="B772" s="1">
        <v>44</v>
      </c>
      <c r="C772" s="1" t="s">
        <v>5</v>
      </c>
      <c r="D772" s="1" t="s">
        <v>329</v>
      </c>
      <c r="E772" s="1" t="s">
        <v>149</v>
      </c>
      <c r="F772" s="1">
        <v>0</v>
      </c>
      <c r="G772" s="1">
        <v>0</v>
      </c>
      <c r="H772" s="3">
        <v>0</v>
      </c>
      <c r="I772" s="3">
        <v>5</v>
      </c>
      <c r="J772" s="1">
        <v>1</v>
      </c>
      <c r="K772" s="4">
        <v>94.666666666666671</v>
      </c>
      <c r="L772" s="1">
        <v>84</v>
      </c>
      <c r="M772" s="1">
        <v>20</v>
      </c>
      <c r="N772" s="4">
        <v>36.799999999999997</v>
      </c>
      <c r="O772" s="1">
        <v>80</v>
      </c>
      <c r="P772" s="1">
        <v>0</v>
      </c>
      <c r="Q772" s="1">
        <v>0</v>
      </c>
      <c r="R772" s="1">
        <v>5</v>
      </c>
      <c r="S772" s="1">
        <v>1</v>
      </c>
      <c r="T772" s="1">
        <v>0</v>
      </c>
      <c r="U772" s="1">
        <v>0</v>
      </c>
      <c r="V772" s="1">
        <v>0</v>
      </c>
      <c r="W772" s="4">
        <v>15.2</v>
      </c>
      <c r="X772" s="4">
        <v>45.8</v>
      </c>
      <c r="Y772" s="1">
        <v>4460</v>
      </c>
      <c r="Z772" s="1">
        <v>3350</v>
      </c>
      <c r="AA772" s="1">
        <v>770</v>
      </c>
      <c r="AB772" s="1">
        <v>340000</v>
      </c>
      <c r="AC772" s="5">
        <v>0.85</v>
      </c>
      <c r="AD772" s="1">
        <v>0</v>
      </c>
      <c r="AE772" s="1">
        <v>0</v>
      </c>
      <c r="AF772" s="1">
        <v>0</v>
      </c>
    </row>
    <row r="773" spans="1:32" x14ac:dyDescent="0.25">
      <c r="A773" s="1">
        <v>1</v>
      </c>
      <c r="B773" s="1">
        <v>47</v>
      </c>
      <c r="C773" s="1" t="s">
        <v>5</v>
      </c>
      <c r="D773" s="1" t="s">
        <v>329</v>
      </c>
      <c r="E773" s="1" t="s">
        <v>149</v>
      </c>
      <c r="F773" s="1">
        <v>2</v>
      </c>
      <c r="G773" s="1">
        <v>0</v>
      </c>
      <c r="H773" s="3">
        <v>0</v>
      </c>
      <c r="I773" s="3">
        <v>4</v>
      </c>
      <c r="J773" s="1">
        <v>0</v>
      </c>
      <c r="K773" s="4">
        <v>93.333333333333329</v>
      </c>
      <c r="L773" s="1">
        <v>100</v>
      </c>
      <c r="M773" s="1">
        <v>18</v>
      </c>
      <c r="N773" s="4">
        <v>36</v>
      </c>
      <c r="O773" s="1">
        <v>85</v>
      </c>
      <c r="P773" s="1">
        <v>0</v>
      </c>
      <c r="Q773" s="1">
        <v>0</v>
      </c>
      <c r="R773" s="1">
        <v>7</v>
      </c>
      <c r="S773" s="1">
        <v>1</v>
      </c>
      <c r="T773" s="1">
        <v>0</v>
      </c>
      <c r="U773" s="1">
        <v>0</v>
      </c>
      <c r="V773" s="1">
        <v>0</v>
      </c>
      <c r="W773" s="4">
        <v>17.5</v>
      </c>
      <c r="X773" s="4">
        <v>50</v>
      </c>
      <c r="Y773" s="1">
        <v>7660</v>
      </c>
      <c r="Z773" s="1">
        <v>5200</v>
      </c>
      <c r="AA773" s="1">
        <v>1960</v>
      </c>
      <c r="AB773" s="1">
        <v>283000</v>
      </c>
      <c r="AC773" s="5">
        <v>0.67</v>
      </c>
      <c r="AD773" s="1">
        <v>0</v>
      </c>
      <c r="AE773" s="1">
        <v>0</v>
      </c>
      <c r="AF773" s="1">
        <v>0</v>
      </c>
    </row>
    <row r="774" spans="1:32" x14ac:dyDescent="0.25">
      <c r="A774" s="1">
        <v>1</v>
      </c>
      <c r="B774" s="1">
        <v>65</v>
      </c>
      <c r="C774" s="1" t="s">
        <v>5</v>
      </c>
      <c r="D774" s="1" t="s">
        <v>329</v>
      </c>
      <c r="E774" s="1" t="s">
        <v>149</v>
      </c>
      <c r="F774" s="1">
        <v>3</v>
      </c>
      <c r="G774" s="1">
        <v>0</v>
      </c>
      <c r="H774" s="3">
        <v>0</v>
      </c>
      <c r="I774" s="3">
        <v>2</v>
      </c>
      <c r="J774" s="1">
        <v>1</v>
      </c>
      <c r="K774" s="4">
        <v>105.33333333333333</v>
      </c>
      <c r="L774" s="1">
        <v>77</v>
      </c>
      <c r="M774" s="1">
        <v>22</v>
      </c>
      <c r="N774" s="4">
        <v>37</v>
      </c>
      <c r="O774" s="1">
        <v>83</v>
      </c>
      <c r="P774" s="1">
        <v>0</v>
      </c>
      <c r="Q774" s="1">
        <v>1</v>
      </c>
      <c r="R774" s="1">
        <v>7</v>
      </c>
      <c r="S774" s="1">
        <v>1</v>
      </c>
      <c r="T774" s="1">
        <v>0</v>
      </c>
      <c r="U774" s="1">
        <v>0</v>
      </c>
      <c r="V774" s="1">
        <v>0</v>
      </c>
      <c r="W774" s="4">
        <v>16.5</v>
      </c>
      <c r="X774" s="4">
        <v>47.2</v>
      </c>
      <c r="Y774" s="1">
        <v>9680</v>
      </c>
      <c r="Z774" s="1">
        <v>7070</v>
      </c>
      <c r="AA774" s="1">
        <v>1760</v>
      </c>
      <c r="AB774" s="1">
        <v>340000</v>
      </c>
      <c r="AC774" s="5">
        <v>1.03</v>
      </c>
      <c r="AD774" s="1">
        <v>1</v>
      </c>
      <c r="AE774" s="1">
        <v>0</v>
      </c>
      <c r="AF774" s="1">
        <v>0</v>
      </c>
    </row>
    <row r="775" spans="1:32" x14ac:dyDescent="0.25">
      <c r="A775" s="1">
        <v>1</v>
      </c>
      <c r="B775" s="1">
        <v>53</v>
      </c>
      <c r="C775" s="1" t="s">
        <v>5</v>
      </c>
      <c r="D775" s="1" t="s">
        <v>329</v>
      </c>
      <c r="E775" s="1" t="s">
        <v>150</v>
      </c>
      <c r="F775" s="1">
        <v>1</v>
      </c>
      <c r="G775" s="1">
        <v>0</v>
      </c>
      <c r="H775" s="3">
        <v>1</v>
      </c>
      <c r="I775" s="3">
        <v>6</v>
      </c>
      <c r="J775" s="1">
        <v>1</v>
      </c>
      <c r="K775" s="4">
        <v>94.666666666666671</v>
      </c>
      <c r="L775" s="1">
        <v>92</v>
      </c>
      <c r="M775" s="1">
        <v>33</v>
      </c>
      <c r="N775" s="4">
        <v>36.799999999999997</v>
      </c>
      <c r="O775" s="1">
        <v>90</v>
      </c>
      <c r="P775" s="1">
        <v>0</v>
      </c>
      <c r="Q775" s="1">
        <v>1</v>
      </c>
      <c r="R775" s="1">
        <v>9</v>
      </c>
      <c r="S775" s="1">
        <v>1</v>
      </c>
      <c r="T775" s="1">
        <v>1</v>
      </c>
      <c r="U775" s="1">
        <v>8</v>
      </c>
      <c r="V775" s="1">
        <v>1</v>
      </c>
      <c r="W775" s="4">
        <v>17.100000000000001</v>
      </c>
      <c r="X775" s="4">
        <v>50.4</v>
      </c>
      <c r="Y775" s="1">
        <v>3420</v>
      </c>
      <c r="Z775" s="1">
        <v>2820</v>
      </c>
      <c r="AA775" s="1">
        <v>460</v>
      </c>
      <c r="AB775" s="1">
        <v>255000</v>
      </c>
      <c r="AC775" s="5">
        <v>0.83</v>
      </c>
      <c r="AD775" s="1">
        <v>0</v>
      </c>
      <c r="AE775" s="1">
        <v>1</v>
      </c>
      <c r="AF775" s="1">
        <v>1</v>
      </c>
    </row>
  </sheetData>
  <autoFilter ref="A1:AD775" xr:uid="{00000000-0009-0000-0000-000000000000}"/>
  <dataValidations count="4">
    <dataValidation type="list" allowBlank="1" showInputMessage="1" showErrorMessage="1" sqref="AF117 AF104:AF105 AF119:AF120 D108 A98 A100:A101 A105 A107:A110 A114:A115 A118 AE99:AF101 AE117:AE120 F118:F120 F109:F110 F98:F107 T98:T120 J98:J120 F112:F116 AE104:AE115 A112 E98:E120 AF107:AF115 C98:C120" xr:uid="{3A21B8C5-937D-4317-9281-1CB5B5FE46E8}">
      <formula1>#REF!</formula1>
    </dataValidation>
    <dataValidation type="decimal" operator="greaterThanOrEqual" allowBlank="1" showErrorMessage="1" sqref="B338:B511 K338:O511 W338:AC511" xr:uid="{46785624-D1FD-4BE6-A192-6410A1F950D2}">
      <formula1>0</formula1>
    </dataValidation>
    <dataValidation operator="greaterThanOrEqual" allowBlank="1" showInputMessage="1" showErrorMessage="1" sqref="H512:H775 H2:H337 I2:I775" xr:uid="{CBA2943E-3386-44B7-80D6-D5392CE18FB5}"/>
    <dataValidation type="decimal" operator="greaterThanOrEqual" allowBlank="1" showInputMessage="1" showErrorMessage="1" sqref="AC167 W197:AA197 B562 W212:AB217 W210:AB210 Y211:AB211 W198:AB208 W153:AB196 AC286:AC325 W219:AC284 AC168:AC208 AC153:AC166 K563:K775 K512:K561 K121:K255 B638:B775 L187 O228:O270 O272:O281 L153:M186 L228:N255 K256:N281 L188:M217 N153:O217 K282:O282 K562:O562 L283:O284 L219:O226 L121:O151 L638:O775 AC326:AC327 AC562 W638:AC775 AC210:AC217 L286:O337 K283:K337 W286:AB337 AC328:AC337 R2:R775 B2:B337 W2:AC151 K2:O120" xr:uid="{EAF1AFBA-3C79-42B5-8058-0A57BFB2B95A}">
      <formula1>0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4B15-C64D-4601-B4F9-C9D7A063BA93}">
  <dimension ref="B2:H48"/>
  <sheetViews>
    <sheetView zoomScale="175" zoomScaleNormal="175" workbookViewId="0">
      <selection activeCell="C18" sqref="C18"/>
    </sheetView>
  </sheetViews>
  <sheetFormatPr baseColWidth="10" defaultRowHeight="15" x14ac:dyDescent="0.25"/>
  <cols>
    <col min="3" max="3" width="32.28515625" bestFit="1" customWidth="1"/>
    <col min="4" max="4" width="14" style="29" bestFit="1" customWidth="1"/>
    <col min="5" max="5" width="19.7109375" style="29" bestFit="1" customWidth="1"/>
    <col min="6" max="7" width="11.42578125" style="29"/>
  </cols>
  <sheetData>
    <row r="2" spans="2:8" x14ac:dyDescent="0.25">
      <c r="B2" s="30"/>
      <c r="C2" s="37"/>
      <c r="D2" s="38"/>
      <c r="E2" s="38"/>
      <c r="F2" s="38"/>
      <c r="G2" s="38"/>
      <c r="H2" s="30"/>
    </row>
    <row r="3" spans="2:8" x14ac:dyDescent="0.25">
      <c r="B3" s="30"/>
      <c r="C3" s="36" t="s">
        <v>650</v>
      </c>
      <c r="D3" s="36" t="s">
        <v>680</v>
      </c>
      <c r="E3" s="36" t="s">
        <v>679</v>
      </c>
      <c r="F3" s="36" t="s">
        <v>651</v>
      </c>
      <c r="G3" s="36" t="s">
        <v>652</v>
      </c>
      <c r="H3" s="30"/>
    </row>
    <row r="4" spans="2:8" x14ac:dyDescent="0.25">
      <c r="B4" s="30"/>
      <c r="C4" s="30" t="s">
        <v>2</v>
      </c>
      <c r="D4" s="31" t="s">
        <v>681</v>
      </c>
      <c r="E4" s="31" t="s">
        <v>685</v>
      </c>
      <c r="F4" s="31">
        <v>476</v>
      </c>
      <c r="G4" s="32">
        <v>61.498708010335911</v>
      </c>
      <c r="H4" s="30"/>
    </row>
    <row r="5" spans="2:8" x14ac:dyDescent="0.25">
      <c r="B5" s="30"/>
      <c r="C5" s="30" t="s">
        <v>3</v>
      </c>
      <c r="D5" s="31" t="s">
        <v>681</v>
      </c>
      <c r="E5" s="31" t="s">
        <v>684</v>
      </c>
      <c r="F5" s="33" t="s">
        <v>653</v>
      </c>
      <c r="G5" s="33"/>
      <c r="H5" s="30"/>
    </row>
    <row r="6" spans="2:8" x14ac:dyDescent="0.25">
      <c r="B6" s="30"/>
      <c r="C6" s="30" t="s">
        <v>4</v>
      </c>
      <c r="D6" s="31" t="s">
        <v>681</v>
      </c>
      <c r="E6" s="31" t="s">
        <v>685</v>
      </c>
      <c r="F6" s="31"/>
      <c r="G6" s="32"/>
      <c r="H6" s="30"/>
    </row>
    <row r="7" spans="2:8" x14ac:dyDescent="0.25">
      <c r="B7" s="30"/>
      <c r="C7" s="34" t="s">
        <v>5</v>
      </c>
      <c r="D7" s="31"/>
      <c r="E7" s="31"/>
      <c r="F7" s="31">
        <v>304</v>
      </c>
      <c r="G7" s="32">
        <v>39.276485788113696</v>
      </c>
      <c r="H7" s="30"/>
    </row>
    <row r="8" spans="2:8" x14ac:dyDescent="0.25">
      <c r="B8" s="30"/>
      <c r="C8" s="34" t="s">
        <v>6</v>
      </c>
      <c r="D8" s="31"/>
      <c r="E8" s="31"/>
      <c r="F8" s="31">
        <v>302</v>
      </c>
      <c r="G8" s="32">
        <v>39.018087855297154</v>
      </c>
      <c r="H8" s="30"/>
    </row>
    <row r="9" spans="2:8" x14ac:dyDescent="0.25">
      <c r="B9" s="30"/>
      <c r="C9" s="34" t="s">
        <v>7</v>
      </c>
      <c r="D9" s="31"/>
      <c r="E9" s="31"/>
      <c r="F9" s="31">
        <v>96</v>
      </c>
      <c r="G9" s="32">
        <v>12.403100775193799</v>
      </c>
      <c r="H9" s="30"/>
    </row>
    <row r="10" spans="2:8" x14ac:dyDescent="0.25">
      <c r="B10" s="30"/>
      <c r="C10" s="34" t="s">
        <v>674</v>
      </c>
      <c r="D10" s="31"/>
      <c r="E10" s="31"/>
      <c r="F10" s="31">
        <v>72</v>
      </c>
      <c r="G10" s="32">
        <v>9.3023255813953494</v>
      </c>
      <c r="H10" s="30"/>
    </row>
    <row r="11" spans="2:8" x14ac:dyDescent="0.25">
      <c r="B11" s="30"/>
      <c r="C11" s="30" t="s">
        <v>154</v>
      </c>
      <c r="D11" s="31" t="s">
        <v>681</v>
      </c>
      <c r="E11" s="31" t="s">
        <v>685</v>
      </c>
      <c r="F11" s="31"/>
      <c r="G11" s="32"/>
      <c r="H11" s="30"/>
    </row>
    <row r="12" spans="2:8" x14ac:dyDescent="0.25">
      <c r="B12" s="30"/>
      <c r="C12" s="34" t="s">
        <v>156</v>
      </c>
      <c r="D12" s="31"/>
      <c r="E12" s="31"/>
      <c r="F12" s="31">
        <v>65</v>
      </c>
      <c r="G12" s="32">
        <v>8.3979328165374678</v>
      </c>
      <c r="H12" s="30"/>
    </row>
    <row r="13" spans="2:8" x14ac:dyDescent="0.25">
      <c r="B13" s="30"/>
      <c r="C13" s="34" t="s">
        <v>158</v>
      </c>
      <c r="D13" s="31"/>
      <c r="E13" s="31"/>
      <c r="F13" s="31">
        <v>39</v>
      </c>
      <c r="G13" s="32">
        <v>5.0387596899224807</v>
      </c>
      <c r="H13" s="30"/>
    </row>
    <row r="14" spans="2:8" x14ac:dyDescent="0.25">
      <c r="B14" s="30"/>
      <c r="C14" s="34" t="s">
        <v>675</v>
      </c>
      <c r="D14" s="31"/>
      <c r="E14" s="31"/>
      <c r="F14" s="31">
        <v>37</v>
      </c>
      <c r="G14" s="32">
        <v>4.7803617571059425</v>
      </c>
      <c r="H14" s="30"/>
    </row>
    <row r="15" spans="2:8" x14ac:dyDescent="0.25">
      <c r="B15" s="30"/>
      <c r="C15" s="34" t="s">
        <v>676</v>
      </c>
      <c r="D15" s="31"/>
      <c r="E15" s="31"/>
      <c r="F15" s="31">
        <v>27</v>
      </c>
      <c r="G15" s="32">
        <v>3.4883720930232558</v>
      </c>
      <c r="H15" s="30"/>
    </row>
    <row r="16" spans="2:8" x14ac:dyDescent="0.25">
      <c r="B16" s="30"/>
      <c r="C16" s="34" t="s">
        <v>677</v>
      </c>
      <c r="D16" s="31"/>
      <c r="E16" s="31"/>
      <c r="F16" s="31">
        <v>2</v>
      </c>
      <c r="G16" s="32">
        <v>0.2583979328165375</v>
      </c>
      <c r="H16" s="30"/>
    </row>
    <row r="17" spans="2:8" x14ac:dyDescent="0.25">
      <c r="B17" s="30"/>
      <c r="C17" s="34" t="s">
        <v>678</v>
      </c>
      <c r="D17" s="31"/>
      <c r="E17" s="31"/>
      <c r="F17" s="31">
        <v>604</v>
      </c>
      <c r="G17" s="32">
        <v>78.036175710594307</v>
      </c>
      <c r="H17" s="30"/>
    </row>
    <row r="18" spans="2:8" x14ac:dyDescent="0.25">
      <c r="B18" s="30"/>
      <c r="C18" s="30" t="s">
        <v>148</v>
      </c>
      <c r="D18" s="31" t="s">
        <v>681</v>
      </c>
      <c r="E18" s="31" t="s">
        <v>685</v>
      </c>
      <c r="F18" s="31"/>
      <c r="G18" s="32"/>
      <c r="H18" s="30"/>
    </row>
    <row r="19" spans="2:8" x14ac:dyDescent="0.25">
      <c r="B19" s="30"/>
      <c r="C19" s="34" t="s">
        <v>149</v>
      </c>
      <c r="D19" s="31"/>
      <c r="E19" s="31"/>
      <c r="F19" s="31">
        <v>670</v>
      </c>
      <c r="G19" s="32">
        <v>86.563307493540051</v>
      </c>
      <c r="H19" s="30"/>
    </row>
    <row r="20" spans="2:8" x14ac:dyDescent="0.25">
      <c r="B20" s="30"/>
      <c r="C20" s="34" t="s">
        <v>150</v>
      </c>
      <c r="D20" s="31"/>
      <c r="E20" s="31"/>
      <c r="F20" s="31">
        <v>92</v>
      </c>
      <c r="G20" s="32">
        <v>11.886304909560723</v>
      </c>
      <c r="H20" s="30"/>
    </row>
    <row r="21" spans="2:8" x14ac:dyDescent="0.25">
      <c r="B21" s="30"/>
      <c r="C21" s="34" t="s">
        <v>147</v>
      </c>
      <c r="D21" s="31"/>
      <c r="E21" s="31"/>
      <c r="F21" s="31">
        <v>12</v>
      </c>
      <c r="G21" s="32">
        <v>1.5503875968992249</v>
      </c>
      <c r="H21" s="30"/>
    </row>
    <row r="22" spans="2:8" x14ac:dyDescent="0.25">
      <c r="B22" s="30"/>
      <c r="C22" s="30" t="s">
        <v>187</v>
      </c>
      <c r="D22" s="31" t="s">
        <v>682</v>
      </c>
      <c r="E22" s="31" t="s">
        <v>684</v>
      </c>
      <c r="F22" s="35" t="s">
        <v>654</v>
      </c>
      <c r="G22" s="35"/>
      <c r="H22" s="30"/>
    </row>
    <row r="23" spans="2:8" x14ac:dyDescent="0.25">
      <c r="B23" s="30"/>
      <c r="C23" s="30" t="s">
        <v>356</v>
      </c>
      <c r="D23" s="31" t="s">
        <v>682</v>
      </c>
      <c r="E23" s="31" t="s">
        <v>685</v>
      </c>
      <c r="F23" s="31">
        <v>14</v>
      </c>
      <c r="G23" s="32">
        <v>1.8087855297157622</v>
      </c>
      <c r="H23" s="30"/>
    </row>
    <row r="24" spans="2:8" x14ac:dyDescent="0.25">
      <c r="B24" s="30"/>
      <c r="C24" s="30" t="s">
        <v>423</v>
      </c>
      <c r="D24" s="31" t="s">
        <v>682</v>
      </c>
      <c r="E24" s="31" t="s">
        <v>685</v>
      </c>
      <c r="F24" s="31">
        <v>253</v>
      </c>
      <c r="G24" s="32">
        <v>32.68733850129199</v>
      </c>
      <c r="H24" s="30"/>
    </row>
    <row r="25" spans="2:8" x14ac:dyDescent="0.25">
      <c r="B25" s="30"/>
      <c r="C25" s="30" t="s">
        <v>413</v>
      </c>
      <c r="D25" s="31" t="s">
        <v>682</v>
      </c>
      <c r="E25" s="31" t="s">
        <v>684</v>
      </c>
      <c r="F25" s="35" t="s">
        <v>655</v>
      </c>
      <c r="G25" s="35"/>
      <c r="H25" s="30"/>
    </row>
    <row r="26" spans="2:8" x14ac:dyDescent="0.25">
      <c r="B26" s="30"/>
      <c r="C26" s="30" t="s">
        <v>37</v>
      </c>
      <c r="D26" s="31" t="s">
        <v>682</v>
      </c>
      <c r="E26" s="31" t="s">
        <v>685</v>
      </c>
      <c r="F26" s="31">
        <v>251</v>
      </c>
      <c r="G26" s="32">
        <v>32.428940568475454</v>
      </c>
      <c r="H26" s="30"/>
    </row>
    <row r="27" spans="2:8" x14ac:dyDescent="0.25">
      <c r="B27" s="30"/>
      <c r="C27" s="30" t="s">
        <v>359</v>
      </c>
      <c r="D27" s="31" t="s">
        <v>682</v>
      </c>
      <c r="E27" s="31" t="s">
        <v>684</v>
      </c>
      <c r="F27" s="35" t="s">
        <v>656</v>
      </c>
      <c r="G27" s="35"/>
      <c r="H27" s="30"/>
    </row>
    <row r="28" spans="2:8" x14ac:dyDescent="0.25">
      <c r="B28" s="30"/>
      <c r="C28" s="30" t="s">
        <v>46</v>
      </c>
      <c r="D28" s="31" t="s">
        <v>682</v>
      </c>
      <c r="E28" s="31" t="s">
        <v>684</v>
      </c>
      <c r="F28" s="35" t="s">
        <v>657</v>
      </c>
      <c r="G28" s="35"/>
      <c r="H28" s="30"/>
    </row>
    <row r="29" spans="2:8" x14ac:dyDescent="0.25">
      <c r="B29" s="30"/>
      <c r="C29" s="30" t="s">
        <v>47</v>
      </c>
      <c r="D29" s="31" t="s">
        <v>682</v>
      </c>
      <c r="E29" s="31" t="s">
        <v>684</v>
      </c>
      <c r="F29" s="35" t="s">
        <v>658</v>
      </c>
      <c r="G29" s="35"/>
      <c r="H29" s="30"/>
    </row>
    <row r="30" spans="2:8" x14ac:dyDescent="0.25">
      <c r="B30" s="30"/>
      <c r="C30" s="30" t="s">
        <v>48</v>
      </c>
      <c r="D30" s="31" t="s">
        <v>682</v>
      </c>
      <c r="E30" s="31" t="s">
        <v>684</v>
      </c>
      <c r="F30" s="35" t="s">
        <v>659</v>
      </c>
      <c r="G30" s="35"/>
      <c r="H30" s="30"/>
    </row>
    <row r="31" spans="2:8" x14ac:dyDescent="0.25">
      <c r="B31" s="30"/>
      <c r="C31" s="30" t="s">
        <v>49</v>
      </c>
      <c r="D31" s="31" t="s">
        <v>682</v>
      </c>
      <c r="E31" s="31" t="s">
        <v>684</v>
      </c>
      <c r="F31" s="35" t="s">
        <v>660</v>
      </c>
      <c r="G31" s="35"/>
      <c r="H31" s="30"/>
    </row>
    <row r="32" spans="2:8" x14ac:dyDescent="0.25">
      <c r="B32" s="30"/>
      <c r="C32" s="30" t="s">
        <v>635</v>
      </c>
      <c r="D32" s="31" t="s">
        <v>682</v>
      </c>
      <c r="E32" s="31" t="s">
        <v>685</v>
      </c>
      <c r="F32" s="31">
        <v>32</v>
      </c>
      <c r="G32" s="32">
        <v>4.1343669250646</v>
      </c>
      <c r="H32" s="30"/>
    </row>
    <row r="33" spans="2:8" x14ac:dyDescent="0.25">
      <c r="B33" s="30"/>
      <c r="C33" s="30" t="s">
        <v>662</v>
      </c>
      <c r="D33" s="31" t="s">
        <v>682</v>
      </c>
      <c r="E33" s="31" t="s">
        <v>685</v>
      </c>
      <c r="F33" s="35" t="s">
        <v>663</v>
      </c>
      <c r="G33" s="35"/>
      <c r="H33" s="30"/>
    </row>
    <row r="34" spans="2:8" x14ac:dyDescent="0.25">
      <c r="B34" s="30"/>
      <c r="C34" s="30" t="s">
        <v>611</v>
      </c>
      <c r="D34" s="31" t="s">
        <v>682</v>
      </c>
      <c r="E34" s="31" t="s">
        <v>684</v>
      </c>
      <c r="F34" s="35" t="s">
        <v>661</v>
      </c>
      <c r="G34" s="35"/>
      <c r="H34" s="30"/>
    </row>
    <row r="35" spans="2:8" x14ac:dyDescent="0.25">
      <c r="B35" s="30"/>
      <c r="C35" s="30" t="s">
        <v>86</v>
      </c>
      <c r="D35" s="31" t="s">
        <v>682</v>
      </c>
      <c r="E35" s="31" t="s">
        <v>685</v>
      </c>
      <c r="F35" s="31">
        <v>101</v>
      </c>
      <c r="G35" s="32">
        <v>13.049095607235142</v>
      </c>
      <c r="H35" s="30"/>
    </row>
    <row r="36" spans="2:8" x14ac:dyDescent="0.25">
      <c r="B36" s="30"/>
      <c r="C36" s="30" t="s">
        <v>173</v>
      </c>
      <c r="D36" s="31" t="s">
        <v>682</v>
      </c>
      <c r="E36" s="31" t="s">
        <v>685</v>
      </c>
      <c r="F36" s="31">
        <v>206</v>
      </c>
      <c r="G36" s="32">
        <v>26.614987080103358</v>
      </c>
      <c r="H36" s="30"/>
    </row>
    <row r="37" spans="2:8" x14ac:dyDescent="0.25">
      <c r="B37" s="30"/>
      <c r="C37" s="30" t="s">
        <v>664</v>
      </c>
      <c r="D37" s="31" t="s">
        <v>682</v>
      </c>
      <c r="E37" s="31" t="s">
        <v>684</v>
      </c>
      <c r="F37" s="35" t="s">
        <v>665</v>
      </c>
      <c r="G37" s="35"/>
      <c r="H37" s="30"/>
    </row>
    <row r="38" spans="2:8" x14ac:dyDescent="0.25">
      <c r="B38" s="30"/>
      <c r="C38" s="30" t="s">
        <v>419</v>
      </c>
      <c r="D38" s="31" t="s">
        <v>682</v>
      </c>
      <c r="E38" s="31" t="s">
        <v>685</v>
      </c>
      <c r="F38" s="31">
        <v>242</v>
      </c>
      <c r="G38" s="32">
        <v>31.266149870801037</v>
      </c>
      <c r="H38" s="30"/>
    </row>
    <row r="39" spans="2:8" x14ac:dyDescent="0.25">
      <c r="B39" s="30"/>
      <c r="C39" s="30" t="s">
        <v>60</v>
      </c>
      <c r="D39" s="31" t="s">
        <v>683</v>
      </c>
      <c r="E39" s="31" t="s">
        <v>684</v>
      </c>
      <c r="F39" s="35" t="s">
        <v>666</v>
      </c>
      <c r="G39" s="35"/>
      <c r="H39" s="30"/>
    </row>
    <row r="40" spans="2:8" x14ac:dyDescent="0.25">
      <c r="B40" s="30"/>
      <c r="C40" s="30" t="s">
        <v>61</v>
      </c>
      <c r="D40" s="31" t="s">
        <v>683</v>
      </c>
      <c r="E40" s="31" t="s">
        <v>684</v>
      </c>
      <c r="F40" s="35" t="s">
        <v>667</v>
      </c>
      <c r="G40" s="35"/>
      <c r="H40" s="30"/>
    </row>
    <row r="41" spans="2:8" x14ac:dyDescent="0.25">
      <c r="B41" s="30"/>
      <c r="C41" s="30" t="s">
        <v>62</v>
      </c>
      <c r="D41" s="31" t="s">
        <v>683</v>
      </c>
      <c r="E41" s="31" t="s">
        <v>684</v>
      </c>
      <c r="F41" s="35" t="s">
        <v>668</v>
      </c>
      <c r="G41" s="35"/>
      <c r="H41" s="30"/>
    </row>
    <row r="42" spans="2:8" x14ac:dyDescent="0.25">
      <c r="B42" s="30"/>
      <c r="C42" s="30" t="s">
        <v>130</v>
      </c>
      <c r="D42" s="31" t="s">
        <v>683</v>
      </c>
      <c r="E42" s="31" t="s">
        <v>684</v>
      </c>
      <c r="F42" s="35" t="s">
        <v>669</v>
      </c>
      <c r="G42" s="35"/>
      <c r="H42" s="30"/>
    </row>
    <row r="43" spans="2:8" x14ac:dyDescent="0.25">
      <c r="B43" s="30"/>
      <c r="C43" s="30" t="s">
        <v>129</v>
      </c>
      <c r="D43" s="31" t="s">
        <v>683</v>
      </c>
      <c r="E43" s="31" t="s">
        <v>684</v>
      </c>
      <c r="F43" s="35" t="s">
        <v>670</v>
      </c>
      <c r="G43" s="35"/>
      <c r="H43" s="30"/>
    </row>
    <row r="44" spans="2:8" x14ac:dyDescent="0.25">
      <c r="B44" s="30"/>
      <c r="C44" s="30" t="s">
        <v>63</v>
      </c>
      <c r="D44" s="31" t="s">
        <v>683</v>
      </c>
      <c r="E44" s="31" t="s">
        <v>684</v>
      </c>
      <c r="F44" s="35" t="s">
        <v>671</v>
      </c>
      <c r="G44" s="35"/>
      <c r="H44" s="30"/>
    </row>
    <row r="45" spans="2:8" x14ac:dyDescent="0.25">
      <c r="B45" s="30"/>
      <c r="C45" s="30" t="s">
        <v>673</v>
      </c>
      <c r="D45" s="31" t="s">
        <v>683</v>
      </c>
      <c r="E45" s="31" t="s">
        <v>684</v>
      </c>
      <c r="F45" s="35" t="s">
        <v>672</v>
      </c>
      <c r="G45" s="35"/>
      <c r="H45" s="30"/>
    </row>
    <row r="46" spans="2:8" x14ac:dyDescent="0.25">
      <c r="B46" s="30"/>
      <c r="C46" s="30" t="s">
        <v>553</v>
      </c>
      <c r="D46" s="31" t="s">
        <v>682</v>
      </c>
      <c r="E46" s="31" t="s">
        <v>685</v>
      </c>
      <c r="F46" s="31">
        <v>383</v>
      </c>
      <c r="G46" s="32">
        <v>49.483204134366929</v>
      </c>
      <c r="H46" s="30"/>
    </row>
    <row r="47" spans="2:8" x14ac:dyDescent="0.25">
      <c r="B47" s="30"/>
      <c r="C47" s="37" t="s">
        <v>549</v>
      </c>
      <c r="D47" s="38" t="s">
        <v>682</v>
      </c>
      <c r="E47" s="38" t="s">
        <v>685</v>
      </c>
      <c r="F47" s="38">
        <v>203</v>
      </c>
      <c r="G47" s="39">
        <v>26.227390180878551</v>
      </c>
      <c r="H47" s="30"/>
    </row>
    <row r="48" spans="2:8" x14ac:dyDescent="0.25">
      <c r="B48" s="30"/>
      <c r="C48" s="30"/>
      <c r="D48" s="31"/>
      <c r="E48" s="31"/>
      <c r="F48" s="31"/>
      <c r="G48" s="31"/>
      <c r="H48" s="30"/>
    </row>
  </sheetData>
  <autoFilter ref="C3:G47" xr:uid="{16F24B15-C64D-4601-B4F9-C9D7A063BA93}"/>
  <mergeCells count="18">
    <mergeCell ref="F41:G41"/>
    <mergeCell ref="F42:G42"/>
    <mergeCell ref="F43:G43"/>
    <mergeCell ref="F44:G44"/>
    <mergeCell ref="F45:G45"/>
    <mergeCell ref="F25:G25"/>
    <mergeCell ref="F31:G31"/>
    <mergeCell ref="F33:G33"/>
    <mergeCell ref="F34:G34"/>
    <mergeCell ref="F37:G37"/>
    <mergeCell ref="F39:G39"/>
    <mergeCell ref="F40:G40"/>
    <mergeCell ref="F5:G5"/>
    <mergeCell ref="F22:G22"/>
    <mergeCell ref="F27:G27"/>
    <mergeCell ref="F28:G28"/>
    <mergeCell ref="F29:G29"/>
    <mergeCell ref="F30:G3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</vt:lpstr>
      <vt:lpstr>covid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luisv</dc:creator>
  <cp:lastModifiedBy>Andrés Gaviria Mendoza</cp:lastModifiedBy>
  <dcterms:created xsi:type="dcterms:W3CDTF">2020-08-26T14:20:28Z</dcterms:created>
  <dcterms:modified xsi:type="dcterms:W3CDTF">2023-09-03T04:32:37Z</dcterms:modified>
</cp:coreProperties>
</file>